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95" windowWidth="17235" windowHeight="11370" tabRatio="876"/>
  </bookViews>
  <sheets>
    <sheet name="Graphs" sheetId="26" r:id="rId1"/>
    <sheet name="Mean" sheetId="27" r:id="rId2"/>
    <sheet name="Range" sheetId="28" r:id="rId3"/>
    <sheet name="Mean Range" sheetId="39" r:id="rId4"/>
    <sheet name="EGSnrc" sheetId="20" r:id="rId5"/>
    <sheet name="Geant4" sheetId="14" r:id="rId6"/>
    <sheet name="MCNP" sheetId="16" r:id="rId7"/>
    <sheet name="Penelope" sheetId="15" r:id="rId8"/>
    <sheet name="EGSnrc_over_Mean" sheetId="29" r:id="rId9"/>
    <sheet name="Geant4_over_Mean" sheetId="36" r:id="rId10"/>
    <sheet name="MCNP_over_Mean" sheetId="37" r:id="rId11"/>
    <sheet name="Penelope_over_Mean" sheetId="38" r:id="rId12"/>
  </sheets>
  <calcPr calcId="145621"/>
</workbook>
</file>

<file path=xl/calcChain.xml><?xml version="1.0" encoding="utf-8"?>
<calcChain xmlns="http://schemas.openxmlformats.org/spreadsheetml/2006/main">
  <c r="J28" i="26" l="1"/>
  <c r="J27" i="26"/>
  <c r="J26" i="26"/>
  <c r="J25" i="26"/>
  <c r="J22" i="26"/>
  <c r="J21" i="26"/>
  <c r="J20" i="26"/>
  <c r="J19" i="26"/>
  <c r="J15" i="26"/>
  <c r="J14" i="26"/>
  <c r="J13" i="26"/>
  <c r="J12" i="26"/>
  <c r="J9" i="26"/>
  <c r="J8" i="26"/>
  <c r="J7" i="26"/>
  <c r="J6" i="26"/>
  <c r="I28" i="26"/>
  <c r="I27" i="26"/>
  <c r="I26" i="26"/>
  <c r="I25" i="26"/>
  <c r="I22" i="26"/>
  <c r="I21" i="26"/>
  <c r="I20" i="26"/>
  <c r="I19" i="26"/>
  <c r="I15" i="26"/>
  <c r="I14" i="26"/>
  <c r="I13" i="26"/>
  <c r="I12" i="26"/>
  <c r="I9" i="26"/>
  <c r="I8" i="26"/>
  <c r="I7" i="26"/>
  <c r="I6" i="26"/>
  <c r="H28" i="26"/>
  <c r="H27" i="26"/>
  <c r="H26" i="26"/>
  <c r="H25" i="26"/>
  <c r="H22" i="26"/>
  <c r="H21" i="26"/>
  <c r="H20" i="26"/>
  <c r="H19" i="26"/>
  <c r="H15" i="26"/>
  <c r="H14" i="26"/>
  <c r="H13" i="26"/>
  <c r="H12" i="26"/>
  <c r="H9" i="26"/>
  <c r="H8" i="26"/>
  <c r="H7" i="26"/>
  <c r="H6" i="26"/>
  <c r="G28" i="26"/>
  <c r="G27" i="26"/>
  <c r="G26" i="26"/>
  <c r="G25" i="26"/>
  <c r="G22" i="26"/>
  <c r="G21" i="26"/>
  <c r="G20" i="26"/>
  <c r="G19" i="26"/>
  <c r="G15" i="26"/>
  <c r="G14" i="26"/>
  <c r="G13" i="26"/>
  <c r="G12" i="26"/>
  <c r="G9" i="26"/>
  <c r="G8" i="26"/>
  <c r="G7" i="26"/>
  <c r="G6" i="26"/>
  <c r="AB216" i="27"/>
  <c r="AB216" i="29"/>
  <c r="AB216" i="36"/>
  <c r="AB216" i="38"/>
  <c r="AB216" i="37"/>
  <c r="AB216" i="39"/>
  <c r="AA216" i="27"/>
  <c r="AA216" i="29"/>
  <c r="AA216" i="36"/>
  <c r="AA216" i="38"/>
  <c r="AA216" i="37"/>
  <c r="AA216" i="39"/>
  <c r="AB215" i="27"/>
  <c r="AB215" i="29"/>
  <c r="AB215" i="36"/>
  <c r="AB215" i="38"/>
  <c r="AB215" i="37"/>
  <c r="AB215" i="39"/>
  <c r="AA215" i="27"/>
  <c r="AA215" i="29"/>
  <c r="AA215" i="36"/>
  <c r="AA215" i="38"/>
  <c r="AA215" i="37"/>
  <c r="AA215" i="39"/>
  <c r="AB214" i="27"/>
  <c r="AB214" i="29"/>
  <c r="AB214" i="36"/>
  <c r="AB214" i="38"/>
  <c r="AB214" i="37"/>
  <c r="AB214" i="39"/>
  <c r="AA214" i="27"/>
  <c r="AA214" i="29"/>
  <c r="AA214" i="36"/>
  <c r="AA214" i="38"/>
  <c r="AA214" i="37"/>
  <c r="AA214" i="39"/>
  <c r="AB213" i="27"/>
  <c r="AB213" i="29"/>
  <c r="AB213" i="36"/>
  <c r="AB213" i="38"/>
  <c r="AB213" i="37"/>
  <c r="AB213" i="39"/>
  <c r="AA213" i="27"/>
  <c r="AA213" i="29"/>
  <c r="AA213" i="36"/>
  <c r="AA213" i="38"/>
  <c r="AA213" i="37"/>
  <c r="AA213" i="39"/>
  <c r="AB212" i="27"/>
  <c r="AB212" i="29"/>
  <c r="AB212" i="36"/>
  <c r="AB212" i="38"/>
  <c r="AB212" i="37"/>
  <c r="AB212" i="39"/>
  <c r="AA212" i="27"/>
  <c r="AA212" i="29"/>
  <c r="AA212" i="36"/>
  <c r="AA212" i="38"/>
  <c r="AA212" i="37"/>
  <c r="AA212" i="39"/>
  <c r="AB211" i="27"/>
  <c r="AB211" i="29"/>
  <c r="AB211" i="36"/>
  <c r="AB211" i="38"/>
  <c r="AB211" i="37"/>
  <c r="AB211" i="39"/>
  <c r="AA211" i="27"/>
  <c r="AA211" i="29"/>
  <c r="AA211" i="36"/>
  <c r="AA211" i="38"/>
  <c r="AA211" i="37"/>
  <c r="AA211" i="39"/>
  <c r="AB210" i="27"/>
  <c r="AB210" i="29"/>
  <c r="AB210" i="36"/>
  <c r="AB210" i="38"/>
  <c r="AB210" i="37"/>
  <c r="AB210" i="39"/>
  <c r="AA210" i="27"/>
  <c r="AA210" i="29"/>
  <c r="AA210" i="36"/>
  <c r="AA210" i="38"/>
  <c r="AA210" i="37"/>
  <c r="AA210" i="39"/>
  <c r="AB209" i="27"/>
  <c r="AB209" i="29"/>
  <c r="AB209" i="36"/>
  <c r="AB209" i="38"/>
  <c r="AB209" i="37"/>
  <c r="AB209" i="39"/>
  <c r="AA209" i="27"/>
  <c r="AA209" i="29"/>
  <c r="AA209" i="36"/>
  <c r="AA209" i="38"/>
  <c r="AA209" i="37"/>
  <c r="AA209" i="39"/>
  <c r="AB208" i="27"/>
  <c r="AB208" i="29"/>
  <c r="AB208" i="36"/>
  <c r="AB208" i="38"/>
  <c r="AB208" i="37"/>
  <c r="AB208" i="39"/>
  <c r="AA208" i="27"/>
  <c r="AA208" i="29"/>
  <c r="AA208" i="36"/>
  <c r="AA208" i="38"/>
  <c r="AA208" i="37"/>
  <c r="AA208" i="39"/>
  <c r="AB207" i="27"/>
  <c r="AB207" i="29"/>
  <c r="AB207" i="36"/>
  <c r="AB207" i="38"/>
  <c r="AB207" i="37"/>
  <c r="AB207" i="39"/>
  <c r="AA207" i="27"/>
  <c r="AA207" i="29"/>
  <c r="AA207" i="36"/>
  <c r="AA207" i="38"/>
  <c r="AA207" i="37"/>
  <c r="AA207" i="39"/>
  <c r="AB206" i="27"/>
  <c r="AB206" i="29"/>
  <c r="AB206" i="36"/>
  <c r="AB206" i="38"/>
  <c r="AB206" i="37"/>
  <c r="AB206" i="39"/>
  <c r="AA206" i="27"/>
  <c r="AA206" i="29"/>
  <c r="AA206" i="36"/>
  <c r="AA206" i="38"/>
  <c r="AA206" i="37"/>
  <c r="AA206" i="39"/>
  <c r="AB205" i="27"/>
  <c r="AB205" i="29"/>
  <c r="AB205" i="36"/>
  <c r="AB205" i="38"/>
  <c r="AB205" i="37"/>
  <c r="AB205" i="39"/>
  <c r="AA205" i="27"/>
  <c r="AA205" i="29"/>
  <c r="AA205" i="36"/>
  <c r="AA205" i="38"/>
  <c r="AA205" i="37"/>
  <c r="AA205" i="39"/>
  <c r="AB204" i="27"/>
  <c r="AB204" i="29"/>
  <c r="AB204" i="36"/>
  <c r="AB204" i="38"/>
  <c r="AB204" i="37"/>
  <c r="AB204" i="39"/>
  <c r="AA204" i="27"/>
  <c r="AA204" i="29"/>
  <c r="AA204" i="36"/>
  <c r="AA204" i="38"/>
  <c r="AA204" i="37"/>
  <c r="AA204" i="39"/>
  <c r="AB203" i="27"/>
  <c r="AB203" i="29"/>
  <c r="AB203" i="36"/>
  <c r="AB203" i="38"/>
  <c r="AB203" i="37"/>
  <c r="AB203" i="39"/>
  <c r="AA203" i="27"/>
  <c r="AA203" i="29"/>
  <c r="AA203" i="36"/>
  <c r="AA203" i="38"/>
  <c r="AA203" i="37"/>
  <c r="AA203" i="39"/>
  <c r="AB202" i="27"/>
  <c r="AB202" i="29"/>
  <c r="AB202" i="36"/>
  <c r="AB202" i="38"/>
  <c r="AB202" i="37"/>
  <c r="AB202" i="39"/>
  <c r="AA202" i="27"/>
  <c r="AA202" i="29"/>
  <c r="AA202" i="36"/>
  <c r="AA202" i="38"/>
  <c r="AA202" i="37"/>
  <c r="AA202" i="39"/>
  <c r="AB201" i="27"/>
  <c r="AB201" i="29"/>
  <c r="AB201" i="36"/>
  <c r="AB201" i="38"/>
  <c r="AB201" i="37"/>
  <c r="AB201" i="39"/>
  <c r="AA201" i="27"/>
  <c r="AA201" i="29"/>
  <c r="AA201" i="36"/>
  <c r="AA201" i="38"/>
  <c r="AA201" i="37"/>
  <c r="AA201" i="39"/>
  <c r="AB200" i="27"/>
  <c r="AB200" i="29"/>
  <c r="AB200" i="36"/>
  <c r="AB200" i="38"/>
  <c r="AB200" i="37"/>
  <c r="AB200" i="39"/>
  <c r="AA200" i="27"/>
  <c r="AA200" i="29"/>
  <c r="AA200" i="36"/>
  <c r="AA200" i="38"/>
  <c r="AA200" i="37"/>
  <c r="AA200" i="39"/>
  <c r="AB199" i="27"/>
  <c r="AB199" i="29"/>
  <c r="AB199" i="36"/>
  <c r="AB199" i="38"/>
  <c r="AB199" i="37"/>
  <c r="AB199" i="39"/>
  <c r="AA199" i="27"/>
  <c r="AA199" i="29"/>
  <c r="AA199" i="36"/>
  <c r="AA199" i="38"/>
  <c r="AA199" i="37"/>
  <c r="AA199" i="39"/>
  <c r="AB198" i="27"/>
  <c r="AB198" i="29"/>
  <c r="AB198" i="36"/>
  <c r="AB198" i="38"/>
  <c r="AB198" i="37"/>
  <c r="AB198" i="39"/>
  <c r="AA198" i="27"/>
  <c r="AA198" i="29"/>
  <c r="AA198" i="36"/>
  <c r="AA198" i="38"/>
  <c r="AA198" i="37"/>
  <c r="AA198" i="39"/>
  <c r="AB197" i="27"/>
  <c r="AB197" i="29"/>
  <c r="AB197" i="36"/>
  <c r="AB197" i="38"/>
  <c r="AB197" i="37"/>
  <c r="AB197" i="39"/>
  <c r="AA197" i="27"/>
  <c r="AA197" i="29"/>
  <c r="AA197" i="36"/>
  <c r="AA197" i="38"/>
  <c r="AA197" i="37"/>
  <c r="AA197" i="39"/>
  <c r="AB196" i="27"/>
  <c r="AB196" i="29"/>
  <c r="AB196" i="36"/>
  <c r="AB196" i="38"/>
  <c r="AB196" i="37"/>
  <c r="AB196" i="39"/>
  <c r="AA196" i="27"/>
  <c r="AA196" i="29"/>
  <c r="AA196" i="36"/>
  <c r="AA196" i="38"/>
  <c r="AA196" i="37"/>
  <c r="AA196" i="39"/>
  <c r="AB195" i="27"/>
  <c r="AB195" i="29"/>
  <c r="AB195" i="36"/>
  <c r="AB195" i="38"/>
  <c r="AB195" i="37"/>
  <c r="AB195" i="39"/>
  <c r="AA195" i="27"/>
  <c r="AA195" i="29"/>
  <c r="AA195" i="36"/>
  <c r="AA195" i="38"/>
  <c r="AA195" i="37"/>
  <c r="AA195" i="39"/>
  <c r="AB194" i="27"/>
  <c r="AB194" i="29"/>
  <c r="AB194" i="36"/>
  <c r="AB194" i="38"/>
  <c r="AB194" i="37"/>
  <c r="AB194" i="39"/>
  <c r="AA194" i="27"/>
  <c r="AA194" i="29"/>
  <c r="AA194" i="36"/>
  <c r="AA194" i="38"/>
  <c r="AA194" i="37"/>
  <c r="AA194" i="39"/>
  <c r="AB193" i="27"/>
  <c r="AB193" i="29"/>
  <c r="AB193" i="36"/>
  <c r="AB193" i="38"/>
  <c r="AB193" i="37"/>
  <c r="AB193" i="39"/>
  <c r="AA193" i="27"/>
  <c r="AA193" i="29"/>
  <c r="AA193" i="36"/>
  <c r="AA193" i="38"/>
  <c r="AA193" i="37"/>
  <c r="AA193" i="39"/>
  <c r="AB192" i="27"/>
  <c r="AB192" i="29"/>
  <c r="AB192" i="36"/>
  <c r="AB192" i="38"/>
  <c r="AB192" i="37"/>
  <c r="AB192" i="39"/>
  <c r="AA192" i="27"/>
  <c r="AA192" i="29"/>
  <c r="AA192" i="36"/>
  <c r="AA192" i="38"/>
  <c r="AA192" i="37"/>
  <c r="AA192" i="39"/>
  <c r="AB191" i="27"/>
  <c r="AB191" i="29"/>
  <c r="AB191" i="36"/>
  <c r="AB191" i="38"/>
  <c r="AB191" i="37"/>
  <c r="AB191" i="39"/>
  <c r="AA191" i="27"/>
  <c r="AA191" i="29"/>
  <c r="AA191" i="36"/>
  <c r="AA191" i="38"/>
  <c r="AA191" i="37"/>
  <c r="AA191" i="39"/>
  <c r="AB190" i="27"/>
  <c r="AB190" i="29"/>
  <c r="AB190" i="36"/>
  <c r="AB190" i="38"/>
  <c r="AB190" i="37"/>
  <c r="AB190" i="39"/>
  <c r="AA190" i="27"/>
  <c r="AA190" i="29"/>
  <c r="AA190" i="36"/>
  <c r="AA190" i="38"/>
  <c r="AA190" i="37"/>
  <c r="AA190" i="39"/>
  <c r="AB189" i="27"/>
  <c r="AB189" i="29"/>
  <c r="AB189" i="36"/>
  <c r="AB189" i="38"/>
  <c r="AB189" i="37"/>
  <c r="AB189" i="39"/>
  <c r="AA189" i="27"/>
  <c r="AA189" i="29"/>
  <c r="AA189" i="36"/>
  <c r="AA189" i="38"/>
  <c r="AA189" i="37"/>
  <c r="AA189" i="39"/>
  <c r="AB188" i="27"/>
  <c r="AB188" i="29"/>
  <c r="AB188" i="36"/>
  <c r="AB188" i="38"/>
  <c r="AB188" i="37"/>
  <c r="AB188" i="39"/>
  <c r="AA188" i="27"/>
  <c r="AA188" i="29"/>
  <c r="AA188" i="36"/>
  <c r="AA188" i="38"/>
  <c r="AA188" i="37"/>
  <c r="AA188" i="39"/>
  <c r="AB187" i="27"/>
  <c r="AB187" i="29"/>
  <c r="AB187" i="36"/>
  <c r="AB187" i="38"/>
  <c r="AB187" i="37"/>
  <c r="AB187" i="39"/>
  <c r="AA187" i="27"/>
  <c r="AA187" i="29"/>
  <c r="AA187" i="36"/>
  <c r="AA187" i="38"/>
  <c r="AA187" i="37"/>
  <c r="AA187" i="39"/>
  <c r="AB186" i="27"/>
  <c r="AB186" i="29"/>
  <c r="AB186" i="36"/>
  <c r="AB186" i="38"/>
  <c r="AB186" i="37"/>
  <c r="AB186" i="39"/>
  <c r="AA186" i="27"/>
  <c r="AA186" i="29"/>
  <c r="AA186" i="36"/>
  <c r="AA186" i="38"/>
  <c r="AA186" i="37"/>
  <c r="AA186" i="39"/>
  <c r="AB185" i="27"/>
  <c r="AB185" i="29"/>
  <c r="AB185" i="36"/>
  <c r="AB185" i="38"/>
  <c r="AB185" i="37"/>
  <c r="AB185" i="39"/>
  <c r="AA185" i="27"/>
  <c r="AA185" i="29"/>
  <c r="AA185" i="36"/>
  <c r="AA185" i="38"/>
  <c r="AA185" i="37"/>
  <c r="AA185" i="39"/>
  <c r="AB184" i="27"/>
  <c r="AB184" i="29"/>
  <c r="AB184" i="36"/>
  <c r="AB184" i="38"/>
  <c r="AB184" i="37"/>
  <c r="AB184" i="39"/>
  <c r="AA184" i="27"/>
  <c r="AA184" i="29"/>
  <c r="AA184" i="36"/>
  <c r="AA184" i="38"/>
  <c r="AA184" i="37"/>
  <c r="AA184" i="39"/>
  <c r="AB183" i="27"/>
  <c r="AB183" i="29"/>
  <c r="AB183" i="36"/>
  <c r="AB183" i="38"/>
  <c r="AB183" i="37"/>
  <c r="AB183" i="39"/>
  <c r="AA183" i="27"/>
  <c r="AA183" i="29"/>
  <c r="AA183" i="36"/>
  <c r="AA183" i="38"/>
  <c r="AA183" i="37"/>
  <c r="AA183" i="39"/>
  <c r="AB182" i="27"/>
  <c r="AB182" i="29"/>
  <c r="AB182" i="36"/>
  <c r="AB182" i="38"/>
  <c r="AB182" i="37"/>
  <c r="AB182" i="39"/>
  <c r="AA182" i="27"/>
  <c r="AA182" i="29"/>
  <c r="AA182" i="36"/>
  <c r="AA182" i="38"/>
  <c r="AA182" i="37"/>
  <c r="AA182" i="39"/>
  <c r="AB181" i="27"/>
  <c r="AB181" i="29"/>
  <c r="AB181" i="36"/>
  <c r="AB181" i="38"/>
  <c r="AB181" i="37"/>
  <c r="AB181" i="39"/>
  <c r="AA181" i="27"/>
  <c r="AA181" i="29"/>
  <c r="AA181" i="36"/>
  <c r="AA181" i="38"/>
  <c r="AA181" i="37"/>
  <c r="AA181" i="39"/>
  <c r="AB180" i="27"/>
  <c r="AB180" i="29"/>
  <c r="AB180" i="36"/>
  <c r="AB180" i="38"/>
  <c r="AB180" i="37"/>
  <c r="AB180" i="39"/>
  <c r="AA180" i="27"/>
  <c r="AA180" i="29"/>
  <c r="AA180" i="36"/>
  <c r="AA180" i="38"/>
  <c r="AA180" i="37"/>
  <c r="AA180" i="39"/>
  <c r="AB179" i="27"/>
  <c r="AB179" i="29"/>
  <c r="AB179" i="36"/>
  <c r="AB179" i="38"/>
  <c r="AB179" i="37"/>
  <c r="AB179" i="39"/>
  <c r="AA179" i="27"/>
  <c r="AA179" i="29"/>
  <c r="AA179" i="36"/>
  <c r="AA179" i="38"/>
  <c r="AA179" i="37"/>
  <c r="AA179" i="39"/>
  <c r="AB178" i="27"/>
  <c r="AB178" i="29"/>
  <c r="AB178" i="36"/>
  <c r="AB178" i="38"/>
  <c r="AB178" i="37"/>
  <c r="AB178" i="39"/>
  <c r="AA178" i="27"/>
  <c r="AA178" i="29"/>
  <c r="AA178" i="36"/>
  <c r="AA178" i="38"/>
  <c r="AA178" i="37"/>
  <c r="AA178" i="39"/>
  <c r="AB177" i="27"/>
  <c r="AB177" i="29"/>
  <c r="AB177" i="36"/>
  <c r="AB177" i="38"/>
  <c r="AB177" i="37"/>
  <c r="AB177" i="39"/>
  <c r="AA177" i="27"/>
  <c r="AA177" i="29"/>
  <c r="AA177" i="36"/>
  <c r="AA177" i="38"/>
  <c r="AA177" i="37"/>
  <c r="AA177" i="39"/>
  <c r="AB176" i="27"/>
  <c r="AB176" i="29"/>
  <c r="AB176" i="36"/>
  <c r="AB176" i="38"/>
  <c r="AB176" i="37"/>
  <c r="AB176" i="39"/>
  <c r="AA176" i="27"/>
  <c r="AA176" i="29"/>
  <c r="AA176" i="36"/>
  <c r="AA176" i="38"/>
  <c r="AA176" i="37"/>
  <c r="AA176" i="39"/>
  <c r="AB175" i="27"/>
  <c r="AB175" i="29"/>
  <c r="AB175" i="36"/>
  <c r="AB175" i="38"/>
  <c r="AB175" i="37"/>
  <c r="AB175" i="39"/>
  <c r="AA175" i="27"/>
  <c r="AA175" i="29"/>
  <c r="AA175" i="36"/>
  <c r="AA175" i="38"/>
  <c r="AA175" i="37"/>
  <c r="AA175" i="39"/>
  <c r="AB174" i="27"/>
  <c r="AB174" i="29"/>
  <c r="AB174" i="36"/>
  <c r="AB174" i="38"/>
  <c r="AB174" i="37"/>
  <c r="AB174" i="39"/>
  <c r="AA174" i="27"/>
  <c r="AA174" i="29"/>
  <c r="AA174" i="36"/>
  <c r="AA174" i="38"/>
  <c r="AA174" i="37"/>
  <c r="AA174" i="39"/>
  <c r="AB173" i="27"/>
  <c r="AB173" i="29"/>
  <c r="AB173" i="36"/>
  <c r="AB173" i="38"/>
  <c r="AB173" i="37"/>
  <c r="AB173" i="39"/>
  <c r="AA173" i="27"/>
  <c r="AA173" i="29"/>
  <c r="AA173" i="36"/>
  <c r="AA173" i="38"/>
  <c r="AA173" i="37"/>
  <c r="AA173" i="39"/>
  <c r="AB172" i="27"/>
  <c r="AB172" i="29"/>
  <c r="AB172" i="36"/>
  <c r="AB172" i="38"/>
  <c r="AB172" i="37"/>
  <c r="AB172" i="39"/>
  <c r="AA172" i="27"/>
  <c r="AA172" i="29"/>
  <c r="AA172" i="36"/>
  <c r="AA172" i="38"/>
  <c r="AA172" i="37"/>
  <c r="AA172" i="39"/>
  <c r="AB171" i="27"/>
  <c r="AB171" i="29"/>
  <c r="AB171" i="36"/>
  <c r="AB171" i="38"/>
  <c r="AB171" i="37"/>
  <c r="AB171" i="39"/>
  <c r="AA171" i="27"/>
  <c r="AA171" i="29"/>
  <c r="AA171" i="36"/>
  <c r="AA171" i="38"/>
  <c r="AA171" i="37"/>
  <c r="AA171" i="39"/>
  <c r="AB170" i="27"/>
  <c r="AB170" i="29"/>
  <c r="AB170" i="36"/>
  <c r="AB170" i="38"/>
  <c r="AB170" i="37"/>
  <c r="AB170" i="39"/>
  <c r="AA170" i="27"/>
  <c r="AA170" i="29"/>
  <c r="AA170" i="36"/>
  <c r="AA170" i="38"/>
  <c r="AA170" i="37"/>
  <c r="AA170" i="39"/>
  <c r="AB169" i="27"/>
  <c r="AB169" i="29"/>
  <c r="AB169" i="36"/>
  <c r="AB169" i="38"/>
  <c r="AB169" i="37"/>
  <c r="AB169" i="39"/>
  <c r="AA169" i="27"/>
  <c r="AA169" i="29"/>
  <c r="AA169" i="36"/>
  <c r="AA169" i="38"/>
  <c r="AA169" i="37"/>
  <c r="AA169" i="39"/>
  <c r="AB168" i="27"/>
  <c r="AB168" i="29"/>
  <c r="AB168" i="36"/>
  <c r="AB168" i="38"/>
  <c r="AB168" i="37"/>
  <c r="AB168" i="39"/>
  <c r="AA168" i="27"/>
  <c r="AA168" i="29"/>
  <c r="AA168" i="36"/>
  <c r="AA168" i="38"/>
  <c r="AA168" i="37"/>
  <c r="AA168" i="39"/>
  <c r="AB167" i="27"/>
  <c r="AB167" i="29"/>
  <c r="AB167" i="36"/>
  <c r="AB167" i="38"/>
  <c r="AB167" i="37"/>
  <c r="AB167" i="39"/>
  <c r="AA167" i="27"/>
  <c r="AA167" i="29"/>
  <c r="AA167" i="36"/>
  <c r="AA167" i="38"/>
  <c r="AA167" i="37"/>
  <c r="AA167" i="39"/>
  <c r="AB166" i="27"/>
  <c r="AB166" i="29"/>
  <c r="AB166" i="36"/>
  <c r="AB166" i="38"/>
  <c r="AB166" i="37"/>
  <c r="AB166" i="39"/>
  <c r="AA166" i="27"/>
  <c r="AA166" i="29"/>
  <c r="AA166" i="36"/>
  <c r="AA166" i="38"/>
  <c r="AA166" i="37"/>
  <c r="AA166" i="39"/>
  <c r="AB165" i="27"/>
  <c r="AB165" i="29"/>
  <c r="AB165" i="36"/>
  <c r="AB165" i="38"/>
  <c r="AB165" i="37"/>
  <c r="AB165" i="39"/>
  <c r="AA165" i="27"/>
  <c r="AA165" i="29"/>
  <c r="AA165" i="36"/>
  <c r="AA165" i="38"/>
  <c r="AA165" i="37"/>
  <c r="AA165" i="39"/>
  <c r="AB164" i="27"/>
  <c r="AB164" i="29"/>
  <c r="AB164" i="36"/>
  <c r="AB164" i="38"/>
  <c r="AB164" i="37"/>
  <c r="AB164" i="39"/>
  <c r="AA164" i="27"/>
  <c r="AA164" i="29"/>
  <c r="AA164" i="36"/>
  <c r="AA164" i="38"/>
  <c r="AA164" i="37"/>
  <c r="AA164" i="39"/>
  <c r="AB163" i="27"/>
  <c r="AB163" i="29"/>
  <c r="AB163" i="36"/>
  <c r="AB163" i="38"/>
  <c r="AB163" i="37"/>
  <c r="AB163" i="39"/>
  <c r="AA163" i="27"/>
  <c r="AA163" i="29"/>
  <c r="AA163" i="36"/>
  <c r="AA163" i="38"/>
  <c r="AA163" i="37"/>
  <c r="AA163" i="39"/>
  <c r="AB162" i="27"/>
  <c r="AB162" i="29"/>
  <c r="AB162" i="36"/>
  <c r="AB162" i="38"/>
  <c r="AB162" i="37"/>
  <c r="AB162" i="39"/>
  <c r="AA162" i="27"/>
  <c r="AA162" i="29"/>
  <c r="AA162" i="36"/>
  <c r="AA162" i="38"/>
  <c r="AA162" i="37"/>
  <c r="AA162" i="39"/>
  <c r="AB161" i="27"/>
  <c r="AB161" i="29"/>
  <c r="AB161" i="36"/>
  <c r="AB161" i="38"/>
  <c r="AB161" i="37"/>
  <c r="AB161" i="39"/>
  <c r="AA161" i="27"/>
  <c r="AA161" i="29"/>
  <c r="AA161" i="36"/>
  <c r="AA161" i="38"/>
  <c r="AA161" i="37"/>
  <c r="AA161" i="39"/>
  <c r="AB160" i="27"/>
  <c r="AB160" i="29"/>
  <c r="AB160" i="36"/>
  <c r="AB160" i="38"/>
  <c r="AB160" i="37"/>
  <c r="AB160" i="39"/>
  <c r="AA160" i="27"/>
  <c r="AA160" i="29"/>
  <c r="AA160" i="36"/>
  <c r="AA160" i="38"/>
  <c r="AA160" i="37"/>
  <c r="AA160" i="39"/>
  <c r="AB159" i="27"/>
  <c r="AB159" i="29"/>
  <c r="AB159" i="36"/>
  <c r="AB159" i="38"/>
  <c r="AB159" i="37"/>
  <c r="AB159" i="39"/>
  <c r="AA159" i="27"/>
  <c r="AA159" i="29"/>
  <c r="AA159" i="36"/>
  <c r="AA159" i="38"/>
  <c r="AA159" i="37"/>
  <c r="AA159" i="39"/>
  <c r="AB158" i="27"/>
  <c r="AB158" i="29"/>
  <c r="AB158" i="36"/>
  <c r="AB158" i="38"/>
  <c r="AB158" i="37"/>
  <c r="AB158" i="39"/>
  <c r="AA158" i="27"/>
  <c r="AA158" i="29"/>
  <c r="AA158" i="36"/>
  <c r="AA158" i="38"/>
  <c r="AA158" i="37"/>
  <c r="AA158" i="39"/>
  <c r="AB157" i="27"/>
  <c r="AB157" i="29"/>
  <c r="AB157" i="36"/>
  <c r="AB157" i="38"/>
  <c r="AB157" i="37"/>
  <c r="AB157" i="39"/>
  <c r="AA157" i="27"/>
  <c r="AA157" i="29"/>
  <c r="AA157" i="36"/>
  <c r="AA157" i="38"/>
  <c r="AA157" i="37"/>
  <c r="AA157" i="39"/>
  <c r="AB156" i="27"/>
  <c r="AB156" i="29"/>
  <c r="AB156" i="36"/>
  <c r="AB156" i="38"/>
  <c r="AB156" i="37"/>
  <c r="AB156" i="39"/>
  <c r="AA156" i="27"/>
  <c r="AA156" i="29"/>
  <c r="AA156" i="36"/>
  <c r="AA156" i="38"/>
  <c r="AA156" i="37"/>
  <c r="AA156" i="39"/>
  <c r="AB155" i="27"/>
  <c r="AB155" i="29"/>
  <c r="AB155" i="36"/>
  <c r="AB155" i="38"/>
  <c r="AB155" i="37"/>
  <c r="AB155" i="39"/>
  <c r="AA155" i="27"/>
  <c r="AA155" i="29"/>
  <c r="AA155" i="36"/>
  <c r="AA155" i="38"/>
  <c r="AA155" i="37"/>
  <c r="AA155" i="39"/>
  <c r="AB154" i="27"/>
  <c r="AB154" i="29"/>
  <c r="AB154" i="36"/>
  <c r="AB154" i="38"/>
  <c r="AB154" i="37"/>
  <c r="AB154" i="39"/>
  <c r="AA154" i="27"/>
  <c r="AA154" i="29"/>
  <c r="AA154" i="36"/>
  <c r="AA154" i="38"/>
  <c r="AA154" i="37"/>
  <c r="AA154" i="39"/>
  <c r="AB153" i="27"/>
  <c r="AB153" i="29"/>
  <c r="AB153" i="36"/>
  <c r="AB153" i="38"/>
  <c r="AB153" i="37"/>
  <c r="AB153" i="39"/>
  <c r="AA153" i="27"/>
  <c r="AA153" i="29"/>
  <c r="AA153" i="36"/>
  <c r="AA153" i="38"/>
  <c r="AA153" i="37"/>
  <c r="AA153" i="39"/>
  <c r="AB152" i="27"/>
  <c r="AB152" i="29"/>
  <c r="AB152" i="36"/>
  <c r="AB152" i="38"/>
  <c r="AB152" i="37"/>
  <c r="AB152" i="39"/>
  <c r="AA152" i="27"/>
  <c r="AA152" i="29"/>
  <c r="AA152" i="36"/>
  <c r="AA152" i="38"/>
  <c r="AA152" i="37"/>
  <c r="AA152" i="39"/>
  <c r="AB151" i="27"/>
  <c r="AB151" i="29"/>
  <c r="AB151" i="36"/>
  <c r="AB151" i="38"/>
  <c r="AB151" i="37"/>
  <c r="AB151" i="39"/>
  <c r="AA151" i="27"/>
  <c r="AA151" i="29"/>
  <c r="AA151" i="36"/>
  <c r="AA151" i="38"/>
  <c r="AA151" i="37"/>
  <c r="AA151" i="39"/>
  <c r="AB150" i="27"/>
  <c r="AB150" i="29"/>
  <c r="AB150" i="36"/>
  <c r="AB150" i="38"/>
  <c r="AB150" i="37"/>
  <c r="AB150" i="39"/>
  <c r="AA150" i="27"/>
  <c r="AA150" i="29"/>
  <c r="AA150" i="36"/>
  <c r="AA150" i="38"/>
  <c r="AA150" i="37"/>
  <c r="AA150" i="39"/>
  <c r="AB149" i="27"/>
  <c r="AB149" i="29"/>
  <c r="AB149" i="36"/>
  <c r="AB149" i="38"/>
  <c r="AB149" i="37"/>
  <c r="AB149" i="39"/>
  <c r="AA149" i="27"/>
  <c r="AA149" i="29"/>
  <c r="AA149" i="36"/>
  <c r="AA149" i="38"/>
  <c r="AA149" i="37"/>
  <c r="AA149" i="39"/>
  <c r="AB148" i="27"/>
  <c r="AB148" i="29"/>
  <c r="AB148" i="36"/>
  <c r="AB148" i="38"/>
  <c r="AB148" i="37"/>
  <c r="AB148" i="39"/>
  <c r="AA148" i="27"/>
  <c r="AA148" i="29"/>
  <c r="AA148" i="36"/>
  <c r="AA148" i="38"/>
  <c r="AA148" i="37"/>
  <c r="AA148" i="39"/>
  <c r="AB147" i="27"/>
  <c r="AB147" i="29"/>
  <c r="AB147" i="36"/>
  <c r="AB147" i="38"/>
  <c r="AB147" i="37"/>
  <c r="AB147" i="39"/>
  <c r="AA147" i="27"/>
  <c r="AA147" i="29"/>
  <c r="AA147" i="36"/>
  <c r="AA147" i="38"/>
  <c r="AA147" i="37"/>
  <c r="AA147" i="39"/>
  <c r="AB146" i="27"/>
  <c r="AB146" i="29"/>
  <c r="AB146" i="36"/>
  <c r="AB146" i="38"/>
  <c r="AB146" i="37"/>
  <c r="AB146" i="39"/>
  <c r="AA146" i="27"/>
  <c r="AA146" i="29"/>
  <c r="AA146" i="36"/>
  <c r="AA146" i="38"/>
  <c r="AA146" i="37"/>
  <c r="AA146" i="39"/>
  <c r="AB145" i="27"/>
  <c r="AB145" i="29"/>
  <c r="AB145" i="36"/>
  <c r="AB145" i="38"/>
  <c r="AB145" i="37"/>
  <c r="AB145" i="39"/>
  <c r="AA145" i="27"/>
  <c r="AA145" i="29"/>
  <c r="AA145" i="36"/>
  <c r="AA145" i="38"/>
  <c r="AA145" i="37"/>
  <c r="AA145" i="39"/>
  <c r="AB144" i="27"/>
  <c r="AB144" i="29"/>
  <c r="AB144" i="36"/>
  <c r="AB144" i="38"/>
  <c r="AB144" i="37"/>
  <c r="AB144" i="39"/>
  <c r="AA144" i="27"/>
  <c r="AA144" i="29"/>
  <c r="AA144" i="36"/>
  <c r="AA144" i="38"/>
  <c r="AA144" i="37"/>
  <c r="AA144" i="39"/>
  <c r="AB143" i="27"/>
  <c r="AB143" i="29"/>
  <c r="AB143" i="36"/>
  <c r="AB143" i="38"/>
  <c r="AB143" i="37"/>
  <c r="AB143" i="39"/>
  <c r="AA143" i="27"/>
  <c r="AA143" i="29"/>
  <c r="AA143" i="36"/>
  <c r="AA143" i="38"/>
  <c r="AA143" i="37"/>
  <c r="AA143" i="39"/>
  <c r="AB142" i="27"/>
  <c r="AB142" i="29"/>
  <c r="AB142" i="36"/>
  <c r="AB142" i="38"/>
  <c r="AB142" i="37"/>
  <c r="AB142" i="39"/>
  <c r="AA142" i="27"/>
  <c r="AA142" i="29"/>
  <c r="AA142" i="36"/>
  <c r="AA142" i="38"/>
  <c r="AA142" i="37"/>
  <c r="AA142" i="39"/>
  <c r="AB141" i="27"/>
  <c r="AB141" i="29"/>
  <c r="AB141" i="36"/>
  <c r="AB141" i="38"/>
  <c r="AB141" i="37"/>
  <c r="AB141" i="39"/>
  <c r="AA141" i="27"/>
  <c r="AA141" i="29"/>
  <c r="AA141" i="36"/>
  <c r="AA141" i="38"/>
  <c r="AA141" i="37"/>
  <c r="AA141" i="39"/>
  <c r="AB140" i="27"/>
  <c r="AB140" i="29"/>
  <c r="AB140" i="36"/>
  <c r="AB140" i="38"/>
  <c r="AB140" i="37"/>
  <c r="AB140" i="39"/>
  <c r="AA140" i="27"/>
  <c r="AA140" i="29"/>
  <c r="AA140" i="36"/>
  <c r="AA140" i="38"/>
  <c r="AA140" i="37"/>
  <c r="AA140" i="39"/>
  <c r="AB139" i="27"/>
  <c r="AB139" i="29"/>
  <c r="AB139" i="36"/>
  <c r="AB139" i="38"/>
  <c r="AB139" i="37"/>
  <c r="AB139" i="39"/>
  <c r="AA139" i="27"/>
  <c r="AA139" i="29"/>
  <c r="AA139" i="36"/>
  <c r="AA139" i="38"/>
  <c r="AA139" i="37"/>
  <c r="AA139" i="39"/>
  <c r="AB138" i="27"/>
  <c r="AB138" i="29"/>
  <c r="AB138" i="36"/>
  <c r="AB138" i="38"/>
  <c r="AB138" i="37"/>
  <c r="AB138" i="39"/>
  <c r="AA138" i="27"/>
  <c r="AA138" i="29"/>
  <c r="AA138" i="36"/>
  <c r="AA138" i="38"/>
  <c r="AA138" i="37"/>
  <c r="AA138" i="39"/>
  <c r="AB137" i="27"/>
  <c r="AB137" i="29"/>
  <c r="AB137" i="36"/>
  <c r="AB137" i="38"/>
  <c r="AB137" i="37"/>
  <c r="AB137" i="39"/>
  <c r="AA137" i="27"/>
  <c r="AA137" i="29"/>
  <c r="AA137" i="36"/>
  <c r="AA137" i="38"/>
  <c r="AA137" i="37"/>
  <c r="AA137" i="39"/>
  <c r="AB136" i="27"/>
  <c r="AB136" i="29"/>
  <c r="AB136" i="36"/>
  <c r="AB136" i="38"/>
  <c r="AB136" i="37"/>
  <c r="AB136" i="39"/>
  <c r="AA136" i="27"/>
  <c r="AA136" i="29"/>
  <c r="AA136" i="36"/>
  <c r="AA136" i="38"/>
  <c r="AA136" i="37"/>
  <c r="AA136" i="39"/>
  <c r="AB135" i="27"/>
  <c r="AB135" i="29"/>
  <c r="AB135" i="36"/>
  <c r="AB135" i="38"/>
  <c r="AB135" i="37"/>
  <c r="AB135" i="39"/>
  <c r="AA135" i="27"/>
  <c r="AA135" i="29"/>
  <c r="AA135" i="36"/>
  <c r="AA135" i="38"/>
  <c r="AA135" i="37"/>
  <c r="AA135" i="39"/>
  <c r="AB134" i="27"/>
  <c r="AB134" i="29"/>
  <c r="AB134" i="36"/>
  <c r="AB134" i="38"/>
  <c r="AB134" i="37"/>
  <c r="AB134" i="39"/>
  <c r="AA134" i="27"/>
  <c r="AA134" i="29"/>
  <c r="AA134" i="36"/>
  <c r="AA134" i="38"/>
  <c r="AA134" i="37"/>
  <c r="AA134" i="39"/>
  <c r="AB133" i="27"/>
  <c r="AB133" i="29"/>
  <c r="AB133" i="36"/>
  <c r="AB133" i="38"/>
  <c r="AB133" i="37"/>
  <c r="AB133" i="39"/>
  <c r="AA133" i="27"/>
  <c r="AA133" i="29"/>
  <c r="AA133" i="36"/>
  <c r="AA133" i="38"/>
  <c r="AA133" i="37"/>
  <c r="AA133" i="39"/>
  <c r="AB132" i="27"/>
  <c r="AB132" i="29"/>
  <c r="AB132" i="36"/>
  <c r="AB132" i="38"/>
  <c r="AB132" i="37"/>
  <c r="AB132" i="39"/>
  <c r="AA132" i="27"/>
  <c r="AA132" i="29"/>
  <c r="AA132" i="36"/>
  <c r="AA132" i="38"/>
  <c r="AA132" i="37"/>
  <c r="AA132" i="39"/>
  <c r="AB131" i="27"/>
  <c r="AB131" i="29"/>
  <c r="AB131" i="36"/>
  <c r="AB131" i="38"/>
  <c r="AB131" i="37"/>
  <c r="AB131" i="39"/>
  <c r="AA131" i="27"/>
  <c r="AA131" i="29"/>
  <c r="AA131" i="36"/>
  <c r="AA131" i="38"/>
  <c r="AA131" i="37"/>
  <c r="AA131" i="39"/>
  <c r="AB130" i="27"/>
  <c r="AB130" i="29"/>
  <c r="AB130" i="36"/>
  <c r="AB130" i="38"/>
  <c r="AB130" i="37"/>
  <c r="AB130" i="39"/>
  <c r="AA130" i="27"/>
  <c r="AA130" i="29"/>
  <c r="AA130" i="36"/>
  <c r="AA130" i="38"/>
  <c r="AA130" i="37"/>
  <c r="AA130" i="39"/>
  <c r="AB129" i="27"/>
  <c r="AB129" i="29"/>
  <c r="AB129" i="36"/>
  <c r="AB129" i="38"/>
  <c r="AB129" i="37"/>
  <c r="AB129" i="39"/>
  <c r="AA129" i="27"/>
  <c r="AA129" i="29"/>
  <c r="AA129" i="36"/>
  <c r="AA129" i="38"/>
  <c r="AA129" i="37"/>
  <c r="AA129" i="39"/>
  <c r="AB128" i="27"/>
  <c r="AB128" i="29"/>
  <c r="AB128" i="36"/>
  <c r="AB128" i="38"/>
  <c r="AB128" i="37"/>
  <c r="AB128" i="39"/>
  <c r="AA128" i="27"/>
  <c r="AA128" i="29"/>
  <c r="AA128" i="36"/>
  <c r="AA128" i="38"/>
  <c r="AA128" i="37"/>
  <c r="AA128" i="39"/>
  <c r="AB127" i="27"/>
  <c r="AB127" i="29"/>
  <c r="AB127" i="36"/>
  <c r="AB127" i="38"/>
  <c r="AB127" i="37"/>
  <c r="AB127" i="39"/>
  <c r="AA127" i="27"/>
  <c r="AA127" i="29"/>
  <c r="AA127" i="36"/>
  <c r="AA127" i="38"/>
  <c r="AA127" i="37"/>
  <c r="AA127" i="39"/>
  <c r="AB126" i="27"/>
  <c r="AB126" i="29"/>
  <c r="AB126" i="36"/>
  <c r="AB126" i="38"/>
  <c r="AB126" i="37"/>
  <c r="AB126" i="39"/>
  <c r="AA126" i="27"/>
  <c r="AA126" i="29"/>
  <c r="AA126" i="36"/>
  <c r="AA126" i="38"/>
  <c r="AA126" i="37"/>
  <c r="AA126" i="39"/>
  <c r="AB125" i="27"/>
  <c r="AB125" i="29"/>
  <c r="AB125" i="36"/>
  <c r="AB125" i="38"/>
  <c r="AB125" i="37"/>
  <c r="AB125" i="39"/>
  <c r="AA125" i="27"/>
  <c r="AA125" i="29"/>
  <c r="AA125" i="36"/>
  <c r="AA125" i="38"/>
  <c r="AA125" i="37"/>
  <c r="AA125" i="39"/>
  <c r="AB124" i="27"/>
  <c r="AB124" i="29"/>
  <c r="AB124" i="36"/>
  <c r="AB124" i="38"/>
  <c r="AB124" i="37"/>
  <c r="AB124" i="39"/>
  <c r="AA124" i="27"/>
  <c r="AA124" i="29"/>
  <c r="AA124" i="36"/>
  <c r="AA124" i="38"/>
  <c r="AA124" i="37"/>
  <c r="AA124" i="39"/>
  <c r="AB123" i="27"/>
  <c r="AB123" i="29"/>
  <c r="AB123" i="36"/>
  <c r="AB123" i="38"/>
  <c r="AB123" i="37"/>
  <c r="AB123" i="39"/>
  <c r="AA123" i="27"/>
  <c r="AA123" i="29"/>
  <c r="AA123" i="36"/>
  <c r="AA123" i="38"/>
  <c r="AA123" i="37"/>
  <c r="AA123" i="39"/>
  <c r="AB122" i="27"/>
  <c r="AB122" i="29"/>
  <c r="AB122" i="36"/>
  <c r="AB122" i="38"/>
  <c r="AB122" i="37"/>
  <c r="AB122" i="39"/>
  <c r="AA122" i="27"/>
  <c r="AA122" i="29"/>
  <c r="AA122" i="36"/>
  <c r="AA122" i="38"/>
  <c r="AA122" i="37"/>
  <c r="AA122" i="39"/>
  <c r="AB121" i="27"/>
  <c r="AB121" i="29"/>
  <c r="AB121" i="36"/>
  <c r="AB121" i="38"/>
  <c r="AB121" i="37"/>
  <c r="AB121" i="39"/>
  <c r="AA121" i="27"/>
  <c r="AA121" i="29"/>
  <c r="AA121" i="36"/>
  <c r="AA121" i="38"/>
  <c r="AA121" i="37"/>
  <c r="AA121" i="39"/>
  <c r="AB120" i="27"/>
  <c r="AB120" i="29"/>
  <c r="AB120" i="36"/>
  <c r="AB120" i="38"/>
  <c r="AB120" i="37"/>
  <c r="AB120" i="39"/>
  <c r="AA120" i="27"/>
  <c r="AA120" i="29"/>
  <c r="AA120" i="36"/>
  <c r="AA120" i="38"/>
  <c r="AA120" i="37"/>
  <c r="AA120" i="39"/>
  <c r="AB119" i="27"/>
  <c r="AB119" i="29"/>
  <c r="AB119" i="36"/>
  <c r="AB119" i="38"/>
  <c r="AB119" i="37"/>
  <c r="AB119" i="39"/>
  <c r="AA119" i="27"/>
  <c r="AA119" i="29"/>
  <c r="AA119" i="36"/>
  <c r="AA119" i="38"/>
  <c r="AA119" i="37"/>
  <c r="AA119" i="39"/>
  <c r="AB118" i="27"/>
  <c r="AB118" i="29"/>
  <c r="AB118" i="36"/>
  <c r="AB118" i="38"/>
  <c r="AB118" i="37"/>
  <c r="AB118" i="39"/>
  <c r="AA118" i="27"/>
  <c r="AA118" i="29"/>
  <c r="AA118" i="36"/>
  <c r="AA118" i="38"/>
  <c r="AA118" i="37"/>
  <c r="AA118" i="39"/>
  <c r="AB117" i="27"/>
  <c r="AB117" i="29"/>
  <c r="AB117" i="36"/>
  <c r="AB117" i="38"/>
  <c r="AB117" i="37"/>
  <c r="AB117" i="39"/>
  <c r="AA117" i="27"/>
  <c r="AA117" i="29"/>
  <c r="AA117" i="36"/>
  <c r="AA117" i="38"/>
  <c r="AA117" i="37"/>
  <c r="AA117" i="39"/>
  <c r="AB116" i="27"/>
  <c r="AB116" i="29"/>
  <c r="AB116" i="36"/>
  <c r="AB116" i="38"/>
  <c r="AB116" i="37"/>
  <c r="AB116" i="39"/>
  <c r="AA116" i="27"/>
  <c r="AA116" i="29"/>
  <c r="AA116" i="36"/>
  <c r="AA116" i="38"/>
  <c r="AA116" i="37"/>
  <c r="AA116" i="39"/>
  <c r="AB115" i="27"/>
  <c r="AB115" i="29"/>
  <c r="AB115" i="36"/>
  <c r="AB115" i="38"/>
  <c r="AB115" i="37"/>
  <c r="AB115" i="39"/>
  <c r="AA115" i="27"/>
  <c r="AA115" i="29"/>
  <c r="AA115" i="36"/>
  <c r="AA115" i="38"/>
  <c r="AA115" i="37"/>
  <c r="AA115" i="39"/>
  <c r="AB114" i="27"/>
  <c r="AB114" i="29"/>
  <c r="AB114" i="36"/>
  <c r="AB114" i="38"/>
  <c r="AB114" i="37"/>
  <c r="AB114" i="39"/>
  <c r="AA114" i="27"/>
  <c r="AA114" i="29"/>
  <c r="AA114" i="36"/>
  <c r="AA114" i="38"/>
  <c r="AA114" i="37"/>
  <c r="AA114" i="39"/>
  <c r="AB113" i="27"/>
  <c r="AB113" i="29"/>
  <c r="AB113" i="36"/>
  <c r="AB113" i="38"/>
  <c r="AB113" i="37"/>
  <c r="AB113" i="39"/>
  <c r="AA113" i="27"/>
  <c r="AA113" i="29"/>
  <c r="AA113" i="36"/>
  <c r="AA113" i="38"/>
  <c r="AA113" i="37"/>
  <c r="AA113" i="39"/>
  <c r="AB112" i="27"/>
  <c r="AB112" i="29"/>
  <c r="AB112" i="36"/>
  <c r="AB112" i="38"/>
  <c r="AB112" i="37"/>
  <c r="AB112" i="39"/>
  <c r="AA112" i="27"/>
  <c r="AA112" i="29"/>
  <c r="AA112" i="36"/>
  <c r="AA112" i="38"/>
  <c r="AA112" i="37"/>
  <c r="AA112" i="39"/>
  <c r="AB111" i="27"/>
  <c r="AB111" i="29"/>
  <c r="AB111" i="36"/>
  <c r="AB111" i="38"/>
  <c r="AB111" i="37"/>
  <c r="AB111" i="39"/>
  <c r="AA111" i="27"/>
  <c r="AA111" i="29"/>
  <c r="AA111" i="36"/>
  <c r="AA111" i="38"/>
  <c r="AA111" i="37"/>
  <c r="AA111" i="39"/>
  <c r="AB110" i="27"/>
  <c r="AB110" i="29"/>
  <c r="AB110" i="36"/>
  <c r="AB110" i="38"/>
  <c r="AB110" i="37"/>
  <c r="AB110" i="39"/>
  <c r="AA110" i="27"/>
  <c r="AA110" i="29"/>
  <c r="AA110" i="36"/>
  <c r="AA110" i="38"/>
  <c r="AA110" i="37"/>
  <c r="AA110" i="39"/>
  <c r="AB109" i="27"/>
  <c r="AB109" i="29"/>
  <c r="AB109" i="36"/>
  <c r="AB109" i="38"/>
  <c r="AB109" i="37"/>
  <c r="AB109" i="39"/>
  <c r="AA109" i="27"/>
  <c r="AA109" i="29"/>
  <c r="AA109" i="36"/>
  <c r="AA109" i="38"/>
  <c r="AA109" i="37"/>
  <c r="AA109" i="39"/>
  <c r="AB108" i="27"/>
  <c r="AB108" i="29"/>
  <c r="AB108" i="36"/>
  <c r="AB108" i="38"/>
  <c r="AB108" i="37"/>
  <c r="AB108" i="39"/>
  <c r="AA108" i="27"/>
  <c r="AA108" i="29"/>
  <c r="AA108" i="36"/>
  <c r="AA108" i="38"/>
  <c r="AA108" i="37"/>
  <c r="AA108" i="39"/>
  <c r="AB107" i="27"/>
  <c r="AB107" i="29"/>
  <c r="AB107" i="36"/>
  <c r="AB107" i="38"/>
  <c r="AB107" i="37"/>
  <c r="AB107" i="39"/>
  <c r="AA107" i="27"/>
  <c r="AA107" i="29"/>
  <c r="AA107" i="36"/>
  <c r="AA107" i="38"/>
  <c r="AA107" i="37"/>
  <c r="AA107" i="39"/>
  <c r="AB106" i="27"/>
  <c r="AB106" i="29"/>
  <c r="AB106" i="36"/>
  <c r="AB106" i="38"/>
  <c r="AB106" i="37"/>
  <c r="AB106" i="39"/>
  <c r="AA106" i="27"/>
  <c r="AA106" i="29"/>
  <c r="AA106" i="36"/>
  <c r="AA106" i="38"/>
  <c r="AA106" i="37"/>
  <c r="AA106" i="39"/>
  <c r="AB105" i="27"/>
  <c r="AB105" i="29"/>
  <c r="AB105" i="36"/>
  <c r="AB105" i="38"/>
  <c r="AB105" i="37"/>
  <c r="AB105" i="39"/>
  <c r="AA105" i="27"/>
  <c r="AA105" i="29"/>
  <c r="AA105" i="36"/>
  <c r="AA105" i="38"/>
  <c r="AA105" i="37"/>
  <c r="AA105" i="39"/>
  <c r="AB104" i="27"/>
  <c r="AB104" i="29"/>
  <c r="AB104" i="36"/>
  <c r="AB104" i="38"/>
  <c r="AB104" i="37"/>
  <c r="AB104" i="39"/>
  <c r="AA104" i="27"/>
  <c r="AA104" i="29"/>
  <c r="AA104" i="36"/>
  <c r="AA104" i="38"/>
  <c r="AA104" i="37"/>
  <c r="AA104" i="39"/>
  <c r="AB103" i="27"/>
  <c r="AB103" i="29"/>
  <c r="AB103" i="36"/>
  <c r="AB103" i="38"/>
  <c r="AB103" i="37"/>
  <c r="AB103" i="39"/>
  <c r="AA103" i="27"/>
  <c r="AA103" i="29"/>
  <c r="AA103" i="36"/>
  <c r="AA103" i="38"/>
  <c r="AA103" i="37"/>
  <c r="AA103" i="39"/>
  <c r="AB102" i="27"/>
  <c r="AB102" i="29"/>
  <c r="AB102" i="39"/>
  <c r="AA102" i="27"/>
  <c r="AA102" i="29"/>
  <c r="AA102" i="39"/>
  <c r="AB101" i="27"/>
  <c r="AB101" i="29"/>
  <c r="AB101" i="36"/>
  <c r="AB101" i="38"/>
  <c r="AB101" i="37"/>
  <c r="AB101" i="39"/>
  <c r="AA101" i="27"/>
  <c r="AA101" i="29"/>
  <c r="AA101" i="36"/>
  <c r="AA101" i="38"/>
  <c r="AA101" i="37"/>
  <c r="AA101" i="39"/>
  <c r="AB100" i="27"/>
  <c r="AB100" i="29"/>
  <c r="AB100" i="39"/>
  <c r="AA100" i="27"/>
  <c r="AA100" i="29"/>
  <c r="AA100" i="39"/>
  <c r="AB99" i="27"/>
  <c r="AB99" i="29"/>
  <c r="AB99" i="36"/>
  <c r="AB99" i="38"/>
  <c r="AB99" i="37"/>
  <c r="AB99" i="39"/>
  <c r="AA99" i="27"/>
  <c r="AA99" i="29"/>
  <c r="AA99" i="36"/>
  <c r="AA99" i="38"/>
  <c r="AA99" i="37"/>
  <c r="AA99" i="39"/>
  <c r="AB98" i="27"/>
  <c r="AB98" i="29"/>
  <c r="AB98" i="39"/>
  <c r="AA98" i="27"/>
  <c r="AA98" i="29"/>
  <c r="AA98" i="36"/>
  <c r="AA98" i="38"/>
  <c r="AA98" i="37"/>
  <c r="AA98" i="39"/>
  <c r="AB97" i="27"/>
  <c r="AB97" i="29"/>
  <c r="AB97" i="36"/>
  <c r="AB97" i="38"/>
  <c r="AB97" i="37"/>
  <c r="AB97" i="39"/>
  <c r="AA97" i="27"/>
  <c r="AA97" i="29"/>
  <c r="AA97" i="36"/>
  <c r="AA97" i="38"/>
  <c r="AA97" i="37"/>
  <c r="AA97" i="39"/>
  <c r="AB96" i="27"/>
  <c r="AB96" i="29"/>
  <c r="AB96" i="36"/>
  <c r="AB96" i="38"/>
  <c r="AB96" i="37"/>
  <c r="AB96" i="39"/>
  <c r="AA96" i="27"/>
  <c r="AA96" i="29"/>
  <c r="AA96" i="36"/>
  <c r="AA96" i="38"/>
  <c r="AA96" i="37"/>
  <c r="AA96" i="39"/>
  <c r="AB95" i="27"/>
  <c r="AB95" i="29"/>
  <c r="AB95" i="39"/>
  <c r="AA95" i="27"/>
  <c r="AA95" i="29"/>
  <c r="AA95" i="39"/>
  <c r="AB94" i="27"/>
  <c r="AB94" i="29"/>
  <c r="AB94" i="39"/>
  <c r="AA94" i="27"/>
  <c r="AA94" i="29"/>
  <c r="AA94" i="39"/>
  <c r="AB93" i="27"/>
  <c r="AB93" i="29"/>
  <c r="AB93" i="39"/>
  <c r="AA93" i="27"/>
  <c r="AA93" i="29"/>
  <c r="AA93" i="39"/>
  <c r="AB92" i="27"/>
  <c r="AB92" i="29"/>
  <c r="AB92" i="36"/>
  <c r="AB92" i="38"/>
  <c r="AB92" i="37"/>
  <c r="AB92" i="39"/>
  <c r="AA92" i="27"/>
  <c r="AA92" i="29"/>
  <c r="AA92" i="36"/>
  <c r="AA92" i="38"/>
  <c r="AA92" i="37"/>
  <c r="AA92" i="39"/>
  <c r="AB91" i="27"/>
  <c r="AB91" i="29"/>
  <c r="AB91" i="39"/>
  <c r="AA91" i="27"/>
  <c r="AA91" i="29"/>
  <c r="AA91" i="39"/>
  <c r="AB90" i="27"/>
  <c r="AB90" i="29"/>
  <c r="AB90" i="39"/>
  <c r="AA90" i="27"/>
  <c r="AA90" i="29"/>
  <c r="AA90" i="39"/>
  <c r="AB89" i="27"/>
  <c r="AB89" i="29"/>
  <c r="AB89" i="39"/>
  <c r="AA89" i="27"/>
  <c r="AA89" i="29"/>
  <c r="AA89" i="39"/>
  <c r="AB88" i="27"/>
  <c r="AB88" i="29"/>
  <c r="AB88" i="36"/>
  <c r="AB88" i="38"/>
  <c r="AB88" i="37"/>
  <c r="AB88" i="39"/>
  <c r="AA88" i="27"/>
  <c r="AA88" i="29"/>
  <c r="AA88" i="36"/>
  <c r="AA88" i="38"/>
  <c r="AA88" i="37"/>
  <c r="AA88" i="39"/>
  <c r="AB87" i="27"/>
  <c r="AB87" i="29"/>
  <c r="AB87" i="39"/>
  <c r="AA87" i="27"/>
  <c r="AA87" i="29"/>
  <c r="AA87" i="39"/>
  <c r="AB86" i="27"/>
  <c r="AB86" i="29"/>
  <c r="AB86" i="39"/>
  <c r="AA86" i="27"/>
  <c r="AA86" i="29"/>
  <c r="AA86" i="39"/>
  <c r="AB85" i="27"/>
  <c r="AB85" i="29"/>
  <c r="AB85" i="36"/>
  <c r="AB85" i="38"/>
  <c r="AB85" i="37"/>
  <c r="AB85" i="39"/>
  <c r="AA85" i="27"/>
  <c r="AA85" i="29"/>
  <c r="AA85" i="36"/>
  <c r="AA85" i="38"/>
  <c r="AA85" i="37"/>
  <c r="AA85" i="39"/>
  <c r="AB84" i="27"/>
  <c r="AB84" i="29"/>
  <c r="AB84" i="39"/>
  <c r="AA84" i="27"/>
  <c r="AA84" i="29"/>
  <c r="AA84" i="39"/>
  <c r="AB83" i="27"/>
  <c r="AB83" i="29"/>
  <c r="AB83" i="39"/>
  <c r="AA83" i="27"/>
  <c r="AA83" i="29"/>
  <c r="AA83" i="39"/>
  <c r="AB82" i="27"/>
  <c r="AB82" i="29"/>
  <c r="AB82" i="39"/>
  <c r="AA82" i="27"/>
  <c r="AA82" i="29"/>
  <c r="AA82" i="39"/>
  <c r="AB81" i="27"/>
  <c r="AB81" i="29"/>
  <c r="AB81" i="39"/>
  <c r="AA81" i="27"/>
  <c r="AA81" i="29"/>
  <c r="AA81" i="39"/>
  <c r="AB80" i="27"/>
  <c r="AB80" i="29"/>
  <c r="AB80" i="39"/>
  <c r="AA80" i="27"/>
  <c r="AA80" i="29"/>
  <c r="AA80" i="39"/>
  <c r="AB79" i="27"/>
  <c r="AB79" i="29"/>
  <c r="AB79" i="39"/>
  <c r="AA79" i="27"/>
  <c r="AA79" i="29"/>
  <c r="AA79" i="39"/>
  <c r="AB78" i="27"/>
  <c r="AB78" i="29"/>
  <c r="AB78" i="39"/>
  <c r="AA78" i="27"/>
  <c r="AA78" i="29"/>
  <c r="AA78" i="39"/>
  <c r="AB77" i="27"/>
  <c r="AB77" i="29"/>
  <c r="AB77" i="39"/>
  <c r="AA77" i="27"/>
  <c r="AA77" i="29"/>
  <c r="AA77" i="39"/>
  <c r="AB76" i="27"/>
  <c r="AB76" i="29"/>
  <c r="AB76" i="39"/>
  <c r="AA76" i="27"/>
  <c r="AA76" i="29"/>
  <c r="AA76" i="39"/>
  <c r="AB75" i="27"/>
  <c r="AB75" i="29"/>
  <c r="AB75" i="39"/>
  <c r="AA75" i="27"/>
  <c r="AA75" i="29"/>
  <c r="AA75" i="39"/>
  <c r="AB74" i="27"/>
  <c r="AB74" i="29"/>
  <c r="AB74" i="39"/>
  <c r="AA74" i="27"/>
  <c r="AA74" i="29"/>
  <c r="AA74" i="39"/>
  <c r="AB73" i="27"/>
  <c r="AB73" i="29"/>
  <c r="AB73" i="39"/>
  <c r="AA73" i="27"/>
  <c r="AA73" i="29"/>
  <c r="AA73" i="39"/>
  <c r="AB72" i="27"/>
  <c r="AB72" i="29"/>
  <c r="AB72" i="39"/>
  <c r="AA72" i="27"/>
  <c r="AA72" i="29"/>
  <c r="AA72" i="39"/>
  <c r="AB71" i="27"/>
  <c r="AB71" i="29"/>
  <c r="AB71" i="39"/>
  <c r="AA71" i="27"/>
  <c r="AA71" i="29"/>
  <c r="AA71" i="39"/>
  <c r="AB70" i="27"/>
  <c r="AB70" i="29"/>
  <c r="AB70" i="39"/>
  <c r="AA70" i="27"/>
  <c r="AA70" i="29"/>
  <c r="AA70" i="39"/>
  <c r="AB69" i="27"/>
  <c r="AB69" i="29"/>
  <c r="AB69" i="39"/>
  <c r="AA69" i="27"/>
  <c r="AA69" i="29"/>
  <c r="AA69" i="39"/>
  <c r="AB68" i="27"/>
  <c r="AB68" i="29"/>
  <c r="AB68" i="39"/>
  <c r="AA68" i="27"/>
  <c r="AA68" i="29"/>
  <c r="AA68" i="36"/>
  <c r="AA68" i="38"/>
  <c r="AA68" i="37"/>
  <c r="AA68" i="39"/>
  <c r="AB67" i="27"/>
  <c r="AB67" i="29"/>
  <c r="AB67" i="39"/>
  <c r="AA67" i="27"/>
  <c r="AA67" i="29"/>
  <c r="AA67" i="36"/>
  <c r="AA67" i="38"/>
  <c r="AA67" i="37"/>
  <c r="AA67" i="39"/>
  <c r="AB66" i="27"/>
  <c r="AB66" i="29"/>
  <c r="AB66" i="39"/>
  <c r="AA66" i="27"/>
  <c r="AA66" i="29"/>
  <c r="AA66" i="39"/>
  <c r="AB65" i="27"/>
  <c r="AB65" i="29"/>
  <c r="AB65" i="39"/>
  <c r="AA65" i="27"/>
  <c r="AA65" i="29"/>
  <c r="AA65" i="39"/>
  <c r="AB64" i="27"/>
  <c r="AB64" i="29"/>
  <c r="AB64" i="39"/>
  <c r="AA64" i="27"/>
  <c r="AA64" i="29"/>
  <c r="AA64" i="39"/>
  <c r="AB63" i="27"/>
  <c r="AB63" i="29"/>
  <c r="AB63" i="39"/>
  <c r="AA63" i="27"/>
  <c r="AA63" i="29"/>
  <c r="AA63" i="39"/>
  <c r="AB62" i="27"/>
  <c r="AB62" i="29"/>
  <c r="AB62" i="39"/>
  <c r="AA62" i="27"/>
  <c r="AA62" i="29"/>
  <c r="AA62" i="36"/>
  <c r="AA62" i="38"/>
  <c r="AA62" i="37"/>
  <c r="AA62" i="39"/>
  <c r="AB61" i="27"/>
  <c r="AB61" i="29"/>
  <c r="AB61" i="39"/>
  <c r="AA61" i="27"/>
  <c r="AA61" i="29"/>
  <c r="AA61" i="36"/>
  <c r="AA61" i="38"/>
  <c r="AA61" i="37"/>
  <c r="AA61" i="39"/>
  <c r="AB60" i="27"/>
  <c r="AB60" i="29"/>
  <c r="AB60" i="39"/>
  <c r="AA60" i="27"/>
  <c r="AA60" i="29"/>
  <c r="AA60" i="39"/>
  <c r="AB59" i="27"/>
  <c r="AB59" i="29"/>
  <c r="AB59" i="39"/>
  <c r="AA59" i="27"/>
  <c r="AA59" i="29"/>
  <c r="AA59" i="36"/>
  <c r="AA59" i="38"/>
  <c r="AA59" i="37"/>
  <c r="AA59" i="39"/>
  <c r="AB58" i="27"/>
  <c r="AB58" i="29"/>
  <c r="AB58" i="39"/>
  <c r="AA58" i="27"/>
  <c r="AA58" i="29"/>
  <c r="AA58" i="36"/>
  <c r="AA58" i="38"/>
  <c r="AA58" i="37"/>
  <c r="AA58" i="39"/>
  <c r="AB57" i="27"/>
  <c r="AB57" i="29"/>
  <c r="AB57" i="39"/>
  <c r="AA57" i="27"/>
  <c r="AA57" i="29"/>
  <c r="AA57" i="39"/>
  <c r="AB56" i="27"/>
  <c r="AB56" i="29"/>
  <c r="AB56" i="39"/>
  <c r="AA56" i="27"/>
  <c r="AA56" i="29"/>
  <c r="AA56" i="39"/>
  <c r="AB55" i="27"/>
  <c r="AB55" i="29"/>
  <c r="AB55" i="39"/>
  <c r="AA55" i="27"/>
  <c r="AA55" i="29"/>
  <c r="AA55" i="39"/>
  <c r="AB54" i="27"/>
  <c r="AB54" i="29"/>
  <c r="AB54" i="39"/>
  <c r="AA54" i="27"/>
  <c r="AA54" i="29"/>
  <c r="AA54" i="39"/>
  <c r="AB53" i="27"/>
  <c r="AB53" i="29"/>
  <c r="AB53" i="39"/>
  <c r="AA53" i="27"/>
  <c r="AA53" i="29"/>
  <c r="AA53" i="39"/>
  <c r="AB52" i="27"/>
  <c r="AB52" i="29"/>
  <c r="AB52" i="39"/>
  <c r="AA52" i="27"/>
  <c r="AA52" i="29"/>
  <c r="AA52" i="36"/>
  <c r="AA52" i="38"/>
  <c r="AA52" i="37"/>
  <c r="AA52" i="39"/>
  <c r="AB51" i="27"/>
  <c r="AB51" i="29"/>
  <c r="AB51" i="39"/>
  <c r="AA51" i="27"/>
  <c r="AA51" i="29"/>
  <c r="AA51" i="39"/>
  <c r="AB50" i="27"/>
  <c r="AB50" i="29"/>
  <c r="AB50" i="39"/>
  <c r="AA50" i="27"/>
  <c r="AA50" i="29"/>
  <c r="AA50" i="39"/>
  <c r="AB49" i="27"/>
  <c r="AB49" i="29"/>
  <c r="AB49" i="39"/>
  <c r="AA49" i="27"/>
  <c r="AA49" i="29"/>
  <c r="AA49" i="36"/>
  <c r="AA49" i="38"/>
  <c r="AA49" i="37"/>
  <c r="AA49" i="39"/>
  <c r="AB48" i="27"/>
  <c r="AB48" i="29"/>
  <c r="AB48" i="39"/>
  <c r="AA48" i="27"/>
  <c r="AA48" i="29"/>
  <c r="AA48" i="39"/>
  <c r="AB47" i="27"/>
  <c r="AB47" i="29"/>
  <c r="AB47" i="39"/>
  <c r="AA47" i="27"/>
  <c r="AA47" i="29"/>
  <c r="AA47" i="39"/>
  <c r="AB46" i="27"/>
  <c r="AB46" i="29"/>
  <c r="AB46" i="39"/>
  <c r="AA46" i="27"/>
  <c r="AA46" i="29"/>
  <c r="AA46" i="39"/>
  <c r="AB45" i="27"/>
  <c r="AB45" i="29"/>
  <c r="AB45" i="39"/>
  <c r="AA45" i="27"/>
  <c r="AA45" i="29"/>
  <c r="AA45" i="36"/>
  <c r="AA45" i="38"/>
  <c r="AA45" i="37"/>
  <c r="AA45" i="39"/>
  <c r="AB44" i="27"/>
  <c r="AB44" i="29"/>
  <c r="AB44" i="39"/>
  <c r="AA44" i="27"/>
  <c r="AA44" i="29"/>
  <c r="AA44" i="36"/>
  <c r="AA44" i="38"/>
  <c r="AA44" i="37"/>
  <c r="AA44" i="39"/>
  <c r="AB43" i="27"/>
  <c r="AB43" i="29"/>
  <c r="AB43" i="39"/>
  <c r="AA43" i="27"/>
  <c r="AA43" i="29"/>
  <c r="AA43" i="36"/>
  <c r="AA43" i="38"/>
  <c r="AA43" i="37"/>
  <c r="AA43" i="39"/>
  <c r="AB42" i="27"/>
  <c r="AB42" i="29"/>
  <c r="AB42" i="39"/>
  <c r="AA42" i="27"/>
  <c r="AA42" i="29"/>
  <c r="AA42" i="39"/>
  <c r="AB41" i="27"/>
  <c r="AB41" i="29"/>
  <c r="AB41" i="39"/>
  <c r="AA41" i="27"/>
  <c r="AA41" i="29"/>
  <c r="AA41" i="39"/>
  <c r="AB40" i="27"/>
  <c r="AB40" i="29"/>
  <c r="AB40" i="39"/>
  <c r="AA40" i="27"/>
  <c r="AA40" i="29"/>
  <c r="AA40" i="39"/>
  <c r="AB39" i="27"/>
  <c r="AB39" i="29"/>
  <c r="AB39" i="39"/>
  <c r="AA39" i="27"/>
  <c r="AA39" i="29"/>
  <c r="AA39" i="39"/>
  <c r="AB38" i="27"/>
  <c r="AB38" i="29"/>
  <c r="AB38" i="39"/>
  <c r="AA38" i="27"/>
  <c r="AA38" i="29"/>
  <c r="AA38" i="39"/>
  <c r="AB37" i="27"/>
  <c r="AB37" i="29"/>
  <c r="AB37" i="39"/>
  <c r="AA37" i="27"/>
  <c r="AA37" i="29"/>
  <c r="AA37" i="39"/>
  <c r="AB36" i="27"/>
  <c r="AB36" i="29"/>
  <c r="AB36" i="39"/>
  <c r="AA36" i="27"/>
  <c r="AA36" i="29"/>
  <c r="AA36" i="39"/>
  <c r="AB35" i="27"/>
  <c r="AB35" i="29"/>
  <c r="AB35" i="39"/>
  <c r="AA35" i="27"/>
  <c r="AA35" i="29"/>
  <c r="AA35" i="39"/>
  <c r="AB34" i="27"/>
  <c r="AB34" i="29"/>
  <c r="AB34" i="39"/>
  <c r="AA34" i="27"/>
  <c r="AA34" i="29"/>
  <c r="AA34" i="39"/>
  <c r="AB33" i="27"/>
  <c r="AB33" i="29"/>
  <c r="AB33" i="39"/>
  <c r="AA33" i="27"/>
  <c r="AA33" i="29"/>
  <c r="AA33" i="36"/>
  <c r="AA33" i="38"/>
  <c r="AA33" i="37"/>
  <c r="AA33" i="39"/>
  <c r="AB32" i="27"/>
  <c r="AB32" i="29"/>
  <c r="AB32" i="36"/>
  <c r="AB32" i="38"/>
  <c r="AB32" i="37"/>
  <c r="AB32" i="39"/>
  <c r="AA32" i="27"/>
  <c r="AA32" i="29"/>
  <c r="AA32" i="36"/>
  <c r="AA32" i="38"/>
  <c r="AA32" i="37"/>
  <c r="AA32" i="39"/>
  <c r="AB31" i="27"/>
  <c r="AB31" i="29"/>
  <c r="AB31" i="39"/>
  <c r="AA31" i="27"/>
  <c r="AA31" i="29"/>
  <c r="AA31" i="39"/>
  <c r="AB30" i="27"/>
  <c r="AB30" i="29"/>
  <c r="AB30" i="39"/>
  <c r="AA30" i="27"/>
  <c r="AA30" i="29"/>
  <c r="AA30" i="39"/>
  <c r="AB29" i="27"/>
  <c r="AB29" i="29"/>
  <c r="AB29" i="39"/>
  <c r="AA29" i="27"/>
  <c r="AA29" i="29"/>
  <c r="AA29" i="39"/>
  <c r="AB28" i="27"/>
  <c r="AB28" i="29"/>
  <c r="AB28" i="39"/>
  <c r="AA28" i="27"/>
  <c r="AA28" i="29"/>
  <c r="AA28" i="36"/>
  <c r="AA28" i="38"/>
  <c r="AA28" i="37"/>
  <c r="AA28" i="39"/>
  <c r="AB27" i="27"/>
  <c r="AB27" i="29"/>
  <c r="AB27" i="39"/>
  <c r="AA27" i="27"/>
  <c r="AA27" i="29"/>
  <c r="AA27" i="39"/>
  <c r="AB26" i="27"/>
  <c r="AB26" i="29"/>
  <c r="AB26" i="39"/>
  <c r="AA26" i="27"/>
  <c r="AA26" i="29"/>
  <c r="AA26" i="39"/>
  <c r="AB25" i="27"/>
  <c r="AB25" i="29"/>
  <c r="AB25" i="39"/>
  <c r="AA25" i="27"/>
  <c r="AA25" i="29"/>
  <c r="AA25" i="39"/>
  <c r="AB24" i="27"/>
  <c r="AB24" i="29"/>
  <c r="AB24" i="39"/>
  <c r="AA24" i="27"/>
  <c r="AA24" i="29"/>
  <c r="AA24" i="39"/>
  <c r="AB23" i="27"/>
  <c r="AB23" i="29"/>
  <c r="AB23" i="39"/>
  <c r="AA23" i="27"/>
  <c r="AA23" i="29"/>
  <c r="AA23" i="39"/>
  <c r="AB22" i="27"/>
  <c r="AB22" i="29"/>
  <c r="AB22" i="39"/>
  <c r="AA22" i="27"/>
  <c r="AA22" i="29"/>
  <c r="AA22" i="36"/>
  <c r="AA22" i="38"/>
  <c r="AA22" i="37"/>
  <c r="AA22" i="39"/>
  <c r="AB21" i="27"/>
  <c r="AB21" i="29"/>
  <c r="AB21" i="39"/>
  <c r="AA21" i="27"/>
  <c r="AA21" i="29"/>
  <c r="AA21" i="39"/>
  <c r="AB20" i="27"/>
  <c r="AB20" i="29"/>
  <c r="AB20" i="39"/>
  <c r="AA20" i="27"/>
  <c r="AA20" i="29"/>
  <c r="AA20" i="36"/>
  <c r="AA20" i="38"/>
  <c r="AA20" i="37"/>
  <c r="AA20" i="39"/>
  <c r="AB19" i="27"/>
  <c r="AB19" i="29"/>
  <c r="AB19" i="39"/>
  <c r="AA19" i="27"/>
  <c r="AA19" i="29"/>
  <c r="AA19" i="39"/>
  <c r="AB18" i="27"/>
  <c r="AB18" i="29"/>
  <c r="AB18" i="39"/>
  <c r="AA18" i="27"/>
  <c r="AA18" i="29"/>
  <c r="AA18" i="39"/>
  <c r="AB17" i="27"/>
  <c r="AB17" i="29"/>
  <c r="AB17" i="39"/>
  <c r="AA17" i="27"/>
  <c r="AA17" i="29"/>
  <c r="AA17" i="36"/>
  <c r="AA17" i="38"/>
  <c r="AA17" i="37"/>
  <c r="AA17" i="39"/>
  <c r="X216" i="27"/>
  <c r="X216" i="29"/>
  <c r="X216" i="36"/>
  <c r="X216" i="38"/>
  <c r="X216" i="37"/>
  <c r="X216" i="39"/>
  <c r="W216" i="27"/>
  <c r="W216" i="29"/>
  <c r="W216" i="36"/>
  <c r="W216" i="38"/>
  <c r="W216" i="37"/>
  <c r="W216" i="39"/>
  <c r="X215" i="27"/>
  <c r="X215" i="29"/>
  <c r="X215" i="36"/>
  <c r="X215" i="38"/>
  <c r="X215" i="37"/>
  <c r="X215" i="39"/>
  <c r="W215" i="27"/>
  <c r="W215" i="29"/>
  <c r="W215" i="36"/>
  <c r="W215" i="38"/>
  <c r="W215" i="37"/>
  <c r="W215" i="39"/>
  <c r="X214" i="27"/>
  <c r="X214" i="29"/>
  <c r="X214" i="36"/>
  <c r="X214" i="38"/>
  <c r="X214" i="37"/>
  <c r="X214" i="39"/>
  <c r="W214" i="27"/>
  <c r="W214" i="29"/>
  <c r="W214" i="36"/>
  <c r="W214" i="38"/>
  <c r="W214" i="37"/>
  <c r="W214" i="39"/>
  <c r="X213" i="27"/>
  <c r="X213" i="29"/>
  <c r="X213" i="36"/>
  <c r="X213" i="38"/>
  <c r="X213" i="37"/>
  <c r="X213" i="39"/>
  <c r="W213" i="27"/>
  <c r="W213" i="29"/>
  <c r="W213" i="36"/>
  <c r="W213" i="38"/>
  <c r="W213" i="37"/>
  <c r="W213" i="39"/>
  <c r="X212" i="27"/>
  <c r="X212" i="29"/>
  <c r="X212" i="36"/>
  <c r="X212" i="38"/>
  <c r="X212" i="37"/>
  <c r="X212" i="39"/>
  <c r="W212" i="27"/>
  <c r="W212" i="29"/>
  <c r="W212" i="36"/>
  <c r="W212" i="38"/>
  <c r="W212" i="37"/>
  <c r="W212" i="39"/>
  <c r="X211" i="27"/>
  <c r="X211" i="29"/>
  <c r="X211" i="36"/>
  <c r="X211" i="38"/>
  <c r="X211" i="37"/>
  <c r="X211" i="39"/>
  <c r="W211" i="27"/>
  <c r="W211" i="29"/>
  <c r="W211" i="36"/>
  <c r="W211" i="38"/>
  <c r="W211" i="37"/>
  <c r="W211" i="39"/>
  <c r="X210" i="27"/>
  <c r="X210" i="29"/>
  <c r="X210" i="36"/>
  <c r="X210" i="38"/>
  <c r="X210" i="37"/>
  <c r="X210" i="39"/>
  <c r="W210" i="27"/>
  <c r="W210" i="29"/>
  <c r="W210" i="36"/>
  <c r="W210" i="38"/>
  <c r="W210" i="37"/>
  <c r="W210" i="39"/>
  <c r="X209" i="27"/>
  <c r="X209" i="29"/>
  <c r="X209" i="36"/>
  <c r="X209" i="38"/>
  <c r="X209" i="37"/>
  <c r="X209" i="39"/>
  <c r="W209" i="27"/>
  <c r="W209" i="29"/>
  <c r="W209" i="36"/>
  <c r="W209" i="38"/>
  <c r="W209" i="37"/>
  <c r="W209" i="39"/>
  <c r="X208" i="27"/>
  <c r="X208" i="29"/>
  <c r="X208" i="36"/>
  <c r="X208" i="38"/>
  <c r="X208" i="37"/>
  <c r="X208" i="39"/>
  <c r="W208" i="27"/>
  <c r="W208" i="29"/>
  <c r="W208" i="36"/>
  <c r="W208" i="38"/>
  <c r="W208" i="37"/>
  <c r="W208" i="39"/>
  <c r="X207" i="27"/>
  <c r="X207" i="29"/>
  <c r="X207" i="36"/>
  <c r="X207" i="38"/>
  <c r="X207" i="37"/>
  <c r="X207" i="39"/>
  <c r="W207" i="27"/>
  <c r="W207" i="29"/>
  <c r="W207" i="36"/>
  <c r="W207" i="38"/>
  <c r="W207" i="37"/>
  <c r="W207" i="39"/>
  <c r="X206" i="27"/>
  <c r="X206" i="29"/>
  <c r="X206" i="36"/>
  <c r="X206" i="38"/>
  <c r="X206" i="37"/>
  <c r="X206" i="39"/>
  <c r="W206" i="27"/>
  <c r="W206" i="29"/>
  <c r="W206" i="36"/>
  <c r="W206" i="38"/>
  <c r="W206" i="37"/>
  <c r="W206" i="39"/>
  <c r="X205" i="27"/>
  <c r="X205" i="29"/>
  <c r="X205" i="36"/>
  <c r="X205" i="38"/>
  <c r="X205" i="37"/>
  <c r="X205" i="39"/>
  <c r="W205" i="27"/>
  <c r="W205" i="29"/>
  <c r="W205" i="36"/>
  <c r="W205" i="38"/>
  <c r="W205" i="37"/>
  <c r="W205" i="39"/>
  <c r="X204" i="27"/>
  <c r="X204" i="29"/>
  <c r="X204" i="36"/>
  <c r="X204" i="38"/>
  <c r="X204" i="37"/>
  <c r="X204" i="39"/>
  <c r="W204" i="27"/>
  <c r="W204" i="29"/>
  <c r="W204" i="36"/>
  <c r="W204" i="38"/>
  <c r="W204" i="37"/>
  <c r="W204" i="39"/>
  <c r="X203" i="27"/>
  <c r="X203" i="29"/>
  <c r="X203" i="36"/>
  <c r="X203" i="38"/>
  <c r="X203" i="37"/>
  <c r="X203" i="39"/>
  <c r="W203" i="27"/>
  <c r="W203" i="29"/>
  <c r="W203" i="36"/>
  <c r="W203" i="38"/>
  <c r="W203" i="37"/>
  <c r="W203" i="39"/>
  <c r="X202" i="27"/>
  <c r="X202" i="29"/>
  <c r="X202" i="36"/>
  <c r="X202" i="38"/>
  <c r="X202" i="37"/>
  <c r="X202" i="39"/>
  <c r="W202" i="27"/>
  <c r="W202" i="29"/>
  <c r="W202" i="36"/>
  <c r="W202" i="38"/>
  <c r="W202" i="37"/>
  <c r="W202" i="39"/>
  <c r="X201" i="27"/>
  <c r="X201" i="29"/>
  <c r="X201" i="36"/>
  <c r="X201" i="38"/>
  <c r="X201" i="37"/>
  <c r="X201" i="39"/>
  <c r="W201" i="27"/>
  <c r="W201" i="29"/>
  <c r="W201" i="36"/>
  <c r="W201" i="38"/>
  <c r="W201" i="37"/>
  <c r="W201" i="39"/>
  <c r="X200" i="27"/>
  <c r="X200" i="29"/>
  <c r="X200" i="36"/>
  <c r="X200" i="38"/>
  <c r="X200" i="37"/>
  <c r="X200" i="39"/>
  <c r="W200" i="27"/>
  <c r="W200" i="29"/>
  <c r="W200" i="36"/>
  <c r="W200" i="38"/>
  <c r="W200" i="37"/>
  <c r="W200" i="39"/>
  <c r="X199" i="27"/>
  <c r="X199" i="29"/>
  <c r="X199" i="36"/>
  <c r="X199" i="38"/>
  <c r="X199" i="37"/>
  <c r="X199" i="39"/>
  <c r="W199" i="27"/>
  <c r="W199" i="29"/>
  <c r="W199" i="36"/>
  <c r="W199" i="38"/>
  <c r="W199" i="37"/>
  <c r="W199" i="39"/>
  <c r="X198" i="27"/>
  <c r="X198" i="29"/>
  <c r="X198" i="36"/>
  <c r="X198" i="38"/>
  <c r="X198" i="37"/>
  <c r="X198" i="39"/>
  <c r="W198" i="27"/>
  <c r="W198" i="29"/>
  <c r="W198" i="36"/>
  <c r="W198" i="38"/>
  <c r="W198" i="37"/>
  <c r="W198" i="39"/>
  <c r="X197" i="27"/>
  <c r="X197" i="29"/>
  <c r="X197" i="36"/>
  <c r="X197" i="38"/>
  <c r="X197" i="37"/>
  <c r="X197" i="39"/>
  <c r="W197" i="27"/>
  <c r="W197" i="29"/>
  <c r="W197" i="36"/>
  <c r="W197" i="38"/>
  <c r="W197" i="37"/>
  <c r="W197" i="39"/>
  <c r="X196" i="27"/>
  <c r="X196" i="29"/>
  <c r="X196" i="36"/>
  <c r="X196" i="38"/>
  <c r="X196" i="37"/>
  <c r="X196" i="39"/>
  <c r="W196" i="27"/>
  <c r="W196" i="29"/>
  <c r="W196" i="36"/>
  <c r="W196" i="38"/>
  <c r="W196" i="37"/>
  <c r="W196" i="39"/>
  <c r="X195" i="27"/>
  <c r="X195" i="29"/>
  <c r="X195" i="36"/>
  <c r="X195" i="38"/>
  <c r="X195" i="37"/>
  <c r="X195" i="39"/>
  <c r="W195" i="27"/>
  <c r="W195" i="29"/>
  <c r="W195" i="36"/>
  <c r="W195" i="38"/>
  <c r="W195" i="37"/>
  <c r="W195" i="39"/>
  <c r="X194" i="27"/>
  <c r="X194" i="29"/>
  <c r="X194" i="36"/>
  <c r="X194" i="38"/>
  <c r="X194" i="37"/>
  <c r="X194" i="39"/>
  <c r="W194" i="27"/>
  <c r="W194" i="29"/>
  <c r="W194" i="36"/>
  <c r="W194" i="38"/>
  <c r="W194" i="37"/>
  <c r="W194" i="39"/>
  <c r="X193" i="27"/>
  <c r="X193" i="29"/>
  <c r="X193" i="36"/>
  <c r="X193" i="38"/>
  <c r="X193" i="37"/>
  <c r="X193" i="39"/>
  <c r="W193" i="27"/>
  <c r="W193" i="29"/>
  <c r="W193" i="36"/>
  <c r="W193" i="38"/>
  <c r="W193" i="37"/>
  <c r="W193" i="39"/>
  <c r="X192" i="27"/>
  <c r="X192" i="29"/>
  <c r="X192" i="36"/>
  <c r="X192" i="38"/>
  <c r="X192" i="37"/>
  <c r="X192" i="39"/>
  <c r="W192" i="27"/>
  <c r="W192" i="29"/>
  <c r="W192" i="36"/>
  <c r="W192" i="38"/>
  <c r="W192" i="37"/>
  <c r="W192" i="39"/>
  <c r="X191" i="27"/>
  <c r="X191" i="29"/>
  <c r="X191" i="36"/>
  <c r="X191" i="38"/>
  <c r="X191" i="37"/>
  <c r="X191" i="39"/>
  <c r="W191" i="27"/>
  <c r="W191" i="29"/>
  <c r="W191" i="36"/>
  <c r="W191" i="38"/>
  <c r="W191" i="37"/>
  <c r="W191" i="39"/>
  <c r="X190" i="27"/>
  <c r="X190" i="29"/>
  <c r="X190" i="36"/>
  <c r="X190" i="38"/>
  <c r="X190" i="37"/>
  <c r="X190" i="39"/>
  <c r="W190" i="27"/>
  <c r="W190" i="29"/>
  <c r="W190" i="36"/>
  <c r="W190" i="38"/>
  <c r="W190" i="37"/>
  <c r="W190" i="39"/>
  <c r="X189" i="27"/>
  <c r="X189" i="29"/>
  <c r="X189" i="36"/>
  <c r="X189" i="38"/>
  <c r="X189" i="37"/>
  <c r="X189" i="39"/>
  <c r="W189" i="27"/>
  <c r="W189" i="29"/>
  <c r="W189" i="36"/>
  <c r="W189" i="38"/>
  <c r="W189" i="37"/>
  <c r="W189" i="39"/>
  <c r="X188" i="27"/>
  <c r="X188" i="29"/>
  <c r="X188" i="36"/>
  <c r="X188" i="38"/>
  <c r="X188" i="37"/>
  <c r="X188" i="39"/>
  <c r="W188" i="27"/>
  <c r="W188" i="29"/>
  <c r="W188" i="36"/>
  <c r="W188" i="38"/>
  <c r="W188" i="37"/>
  <c r="W188" i="39"/>
  <c r="X187" i="27"/>
  <c r="X187" i="29"/>
  <c r="X187" i="36"/>
  <c r="X187" i="38"/>
  <c r="X187" i="37"/>
  <c r="X187" i="39"/>
  <c r="W187" i="27"/>
  <c r="W187" i="29"/>
  <c r="W187" i="36"/>
  <c r="W187" i="38"/>
  <c r="W187" i="37"/>
  <c r="W187" i="39"/>
  <c r="X186" i="27"/>
  <c r="X186" i="29"/>
  <c r="X186" i="36"/>
  <c r="X186" i="38"/>
  <c r="X186" i="37"/>
  <c r="X186" i="39"/>
  <c r="W186" i="27"/>
  <c r="W186" i="29"/>
  <c r="W186" i="36"/>
  <c r="W186" i="38"/>
  <c r="W186" i="37"/>
  <c r="W186" i="39"/>
  <c r="X185" i="27"/>
  <c r="X185" i="29"/>
  <c r="X185" i="36"/>
  <c r="X185" i="38"/>
  <c r="X185" i="37"/>
  <c r="X185" i="39"/>
  <c r="W185" i="27"/>
  <c r="W185" i="29"/>
  <c r="W185" i="36"/>
  <c r="W185" i="38"/>
  <c r="W185" i="37"/>
  <c r="W185" i="39"/>
  <c r="X184" i="27"/>
  <c r="X184" i="29"/>
  <c r="X184" i="36"/>
  <c r="X184" i="38"/>
  <c r="X184" i="37"/>
  <c r="X184" i="39"/>
  <c r="W184" i="27"/>
  <c r="W184" i="29"/>
  <c r="W184" i="36"/>
  <c r="W184" i="38"/>
  <c r="W184" i="37"/>
  <c r="W184" i="39"/>
  <c r="X183" i="27"/>
  <c r="X183" i="29"/>
  <c r="X183" i="36"/>
  <c r="X183" i="38"/>
  <c r="X183" i="37"/>
  <c r="X183" i="39"/>
  <c r="W183" i="27"/>
  <c r="W183" i="29"/>
  <c r="W183" i="36"/>
  <c r="W183" i="38"/>
  <c r="W183" i="37"/>
  <c r="W183" i="39"/>
  <c r="X182" i="27"/>
  <c r="X182" i="29"/>
  <c r="X182" i="36"/>
  <c r="X182" i="38"/>
  <c r="X182" i="37"/>
  <c r="X182" i="39"/>
  <c r="W182" i="27"/>
  <c r="W182" i="29"/>
  <c r="W182" i="36"/>
  <c r="W182" i="38"/>
  <c r="W182" i="37"/>
  <c r="W182" i="39"/>
  <c r="X181" i="27"/>
  <c r="X181" i="29"/>
  <c r="X181" i="36"/>
  <c r="X181" i="38"/>
  <c r="X181" i="37"/>
  <c r="X181" i="39"/>
  <c r="W181" i="27"/>
  <c r="W181" i="29"/>
  <c r="W181" i="36"/>
  <c r="W181" i="38"/>
  <c r="W181" i="37"/>
  <c r="W181" i="39"/>
  <c r="X180" i="27"/>
  <c r="X180" i="29"/>
  <c r="X180" i="36"/>
  <c r="X180" i="38"/>
  <c r="X180" i="37"/>
  <c r="X180" i="39"/>
  <c r="W180" i="27"/>
  <c r="W180" i="29"/>
  <c r="W180" i="36"/>
  <c r="W180" i="38"/>
  <c r="W180" i="37"/>
  <c r="W180" i="39"/>
  <c r="X179" i="27"/>
  <c r="X179" i="29"/>
  <c r="X179" i="36"/>
  <c r="X179" i="38"/>
  <c r="X179" i="37"/>
  <c r="X179" i="39"/>
  <c r="W179" i="27"/>
  <c r="W179" i="29"/>
  <c r="W179" i="36"/>
  <c r="W179" i="38"/>
  <c r="W179" i="37"/>
  <c r="W179" i="39"/>
  <c r="X178" i="27"/>
  <c r="X178" i="29"/>
  <c r="X178" i="36"/>
  <c r="X178" i="38"/>
  <c r="X178" i="37"/>
  <c r="X178" i="39"/>
  <c r="W178" i="27"/>
  <c r="W178" i="29"/>
  <c r="W178" i="36"/>
  <c r="W178" i="38"/>
  <c r="W178" i="37"/>
  <c r="W178" i="39"/>
  <c r="X177" i="27"/>
  <c r="X177" i="29"/>
  <c r="X177" i="36"/>
  <c r="X177" i="38"/>
  <c r="X177" i="37"/>
  <c r="X177" i="39"/>
  <c r="W177" i="27"/>
  <c r="W177" i="29"/>
  <c r="W177" i="36"/>
  <c r="W177" i="38"/>
  <c r="W177" i="37"/>
  <c r="W177" i="39"/>
  <c r="X176" i="27"/>
  <c r="X176" i="29"/>
  <c r="X176" i="36"/>
  <c r="X176" i="38"/>
  <c r="X176" i="37"/>
  <c r="X176" i="39"/>
  <c r="W176" i="27"/>
  <c r="W176" i="29"/>
  <c r="W176" i="36"/>
  <c r="W176" i="38"/>
  <c r="W176" i="37"/>
  <c r="W176" i="39"/>
  <c r="X175" i="27"/>
  <c r="X175" i="29"/>
  <c r="X175" i="36"/>
  <c r="X175" i="38"/>
  <c r="X175" i="37"/>
  <c r="X175" i="39"/>
  <c r="W175" i="27"/>
  <c r="W175" i="29"/>
  <c r="W175" i="36"/>
  <c r="W175" i="38"/>
  <c r="W175" i="37"/>
  <c r="W175" i="39"/>
  <c r="X174" i="27"/>
  <c r="X174" i="29"/>
  <c r="X174" i="36"/>
  <c r="X174" i="38"/>
  <c r="X174" i="37"/>
  <c r="X174" i="39"/>
  <c r="W174" i="27"/>
  <c r="W174" i="29"/>
  <c r="W174" i="36"/>
  <c r="W174" i="38"/>
  <c r="W174" i="37"/>
  <c r="W174" i="39"/>
  <c r="X173" i="27"/>
  <c r="X173" i="29"/>
  <c r="X173" i="36"/>
  <c r="X173" i="38"/>
  <c r="X173" i="37"/>
  <c r="X173" i="39"/>
  <c r="W173" i="27"/>
  <c r="W173" i="29"/>
  <c r="W173" i="36"/>
  <c r="W173" i="38"/>
  <c r="W173" i="37"/>
  <c r="W173" i="39"/>
  <c r="X172" i="27"/>
  <c r="X172" i="29"/>
  <c r="X172" i="36"/>
  <c r="X172" i="38"/>
  <c r="X172" i="37"/>
  <c r="X172" i="39"/>
  <c r="W172" i="27"/>
  <c r="W172" i="29"/>
  <c r="W172" i="36"/>
  <c r="W172" i="38"/>
  <c r="W172" i="37"/>
  <c r="W172" i="39"/>
  <c r="X171" i="27"/>
  <c r="X171" i="29"/>
  <c r="X171" i="36"/>
  <c r="X171" i="38"/>
  <c r="X171" i="37"/>
  <c r="X171" i="39"/>
  <c r="W171" i="27"/>
  <c r="W171" i="29"/>
  <c r="W171" i="36"/>
  <c r="W171" i="38"/>
  <c r="W171" i="37"/>
  <c r="W171" i="39"/>
  <c r="X170" i="27"/>
  <c r="X170" i="29"/>
  <c r="X170" i="36"/>
  <c r="X170" i="38"/>
  <c r="X170" i="37"/>
  <c r="X170" i="39"/>
  <c r="W170" i="27"/>
  <c r="W170" i="29"/>
  <c r="W170" i="36"/>
  <c r="W170" i="38"/>
  <c r="W170" i="37"/>
  <c r="W170" i="39"/>
  <c r="X169" i="27"/>
  <c r="X169" i="29"/>
  <c r="X169" i="36"/>
  <c r="X169" i="38"/>
  <c r="X169" i="37"/>
  <c r="X169" i="39"/>
  <c r="W169" i="27"/>
  <c r="W169" i="29"/>
  <c r="W169" i="36"/>
  <c r="W169" i="38"/>
  <c r="W169" i="37"/>
  <c r="W169" i="39"/>
  <c r="X168" i="27"/>
  <c r="X168" i="29"/>
  <c r="X168" i="36"/>
  <c r="X168" i="38"/>
  <c r="X168" i="37"/>
  <c r="X168" i="39"/>
  <c r="W168" i="27"/>
  <c r="W168" i="29"/>
  <c r="W168" i="36"/>
  <c r="W168" i="38"/>
  <c r="W168" i="37"/>
  <c r="W168" i="39"/>
  <c r="X167" i="27"/>
  <c r="X167" i="29"/>
  <c r="X167" i="36"/>
  <c r="X167" i="38"/>
  <c r="X167" i="37"/>
  <c r="X167" i="39"/>
  <c r="W167" i="27"/>
  <c r="W167" i="29"/>
  <c r="W167" i="36"/>
  <c r="W167" i="38"/>
  <c r="W167" i="37"/>
  <c r="W167" i="39"/>
  <c r="X166" i="27"/>
  <c r="X166" i="29"/>
  <c r="X166" i="36"/>
  <c r="X166" i="38"/>
  <c r="X166" i="37"/>
  <c r="X166" i="39"/>
  <c r="W166" i="27"/>
  <c r="W166" i="29"/>
  <c r="W166" i="36"/>
  <c r="W166" i="38"/>
  <c r="W166" i="37"/>
  <c r="W166" i="39"/>
  <c r="X165" i="27"/>
  <c r="X165" i="29"/>
  <c r="X165" i="36"/>
  <c r="X165" i="38"/>
  <c r="X165" i="37"/>
  <c r="X165" i="39"/>
  <c r="W165" i="27"/>
  <c r="W165" i="29"/>
  <c r="W165" i="36"/>
  <c r="W165" i="38"/>
  <c r="W165" i="37"/>
  <c r="W165" i="39"/>
  <c r="X164" i="27"/>
  <c r="X164" i="29"/>
  <c r="X164" i="36"/>
  <c r="X164" i="38"/>
  <c r="X164" i="37"/>
  <c r="X164" i="39"/>
  <c r="W164" i="27"/>
  <c r="W164" i="29"/>
  <c r="W164" i="36"/>
  <c r="W164" i="38"/>
  <c r="W164" i="37"/>
  <c r="W164" i="39"/>
  <c r="X163" i="27"/>
  <c r="X163" i="29"/>
  <c r="X163" i="36"/>
  <c r="X163" i="38"/>
  <c r="X163" i="37"/>
  <c r="X163" i="39"/>
  <c r="W163" i="27"/>
  <c r="W163" i="29"/>
  <c r="W163" i="36"/>
  <c r="W163" i="38"/>
  <c r="W163" i="37"/>
  <c r="W163" i="39"/>
  <c r="X162" i="27"/>
  <c r="X162" i="29"/>
  <c r="X162" i="36"/>
  <c r="X162" i="38"/>
  <c r="X162" i="37"/>
  <c r="X162" i="39"/>
  <c r="W162" i="27"/>
  <c r="W162" i="29"/>
  <c r="W162" i="36"/>
  <c r="W162" i="38"/>
  <c r="W162" i="37"/>
  <c r="W162" i="39"/>
  <c r="X161" i="27"/>
  <c r="X161" i="29"/>
  <c r="X161" i="36"/>
  <c r="X161" i="38"/>
  <c r="X161" i="37"/>
  <c r="X161" i="39"/>
  <c r="W161" i="27"/>
  <c r="W161" i="29"/>
  <c r="W161" i="36"/>
  <c r="W161" i="38"/>
  <c r="W161" i="37"/>
  <c r="W161" i="39"/>
  <c r="X160" i="27"/>
  <c r="X160" i="29"/>
  <c r="X160" i="36"/>
  <c r="X160" i="38"/>
  <c r="X160" i="37"/>
  <c r="X160" i="39"/>
  <c r="W160" i="27"/>
  <c r="W160" i="29"/>
  <c r="W160" i="36"/>
  <c r="W160" i="38"/>
  <c r="W160" i="37"/>
  <c r="W160" i="39"/>
  <c r="X159" i="27"/>
  <c r="X159" i="29"/>
  <c r="X159" i="36"/>
  <c r="X159" i="38"/>
  <c r="X159" i="37"/>
  <c r="X159" i="39"/>
  <c r="W159" i="27"/>
  <c r="W159" i="29"/>
  <c r="W159" i="36"/>
  <c r="W159" i="38"/>
  <c r="W159" i="37"/>
  <c r="W159" i="39"/>
  <c r="X158" i="27"/>
  <c r="X158" i="29"/>
  <c r="X158" i="36"/>
  <c r="X158" i="38"/>
  <c r="X158" i="37"/>
  <c r="X158" i="39"/>
  <c r="W158" i="27"/>
  <c r="W158" i="29"/>
  <c r="W158" i="36"/>
  <c r="W158" i="38"/>
  <c r="W158" i="37"/>
  <c r="W158" i="39"/>
  <c r="X157" i="27"/>
  <c r="X157" i="29"/>
  <c r="X157" i="36"/>
  <c r="X157" i="38"/>
  <c r="X157" i="37"/>
  <c r="X157" i="39"/>
  <c r="W157" i="27"/>
  <c r="W157" i="29"/>
  <c r="W157" i="36"/>
  <c r="W157" i="38"/>
  <c r="W157" i="37"/>
  <c r="W157" i="39"/>
  <c r="X156" i="27"/>
  <c r="X156" i="29"/>
  <c r="X156" i="36"/>
  <c r="X156" i="38"/>
  <c r="X156" i="37"/>
  <c r="X156" i="39"/>
  <c r="W156" i="27"/>
  <c r="W156" i="29"/>
  <c r="W156" i="36"/>
  <c r="W156" i="38"/>
  <c r="W156" i="37"/>
  <c r="W156" i="39"/>
  <c r="X155" i="27"/>
  <c r="X155" i="29"/>
  <c r="X155" i="36"/>
  <c r="X155" i="38"/>
  <c r="X155" i="37"/>
  <c r="X155" i="39"/>
  <c r="W155" i="27"/>
  <c r="W155" i="29"/>
  <c r="W155" i="36"/>
  <c r="W155" i="38"/>
  <c r="W155" i="37"/>
  <c r="W155" i="39"/>
  <c r="X154" i="27"/>
  <c r="X154" i="29"/>
  <c r="X154" i="36"/>
  <c r="X154" i="38"/>
  <c r="X154" i="37"/>
  <c r="X154" i="39"/>
  <c r="W154" i="27"/>
  <c r="W154" i="29"/>
  <c r="W154" i="36"/>
  <c r="W154" i="38"/>
  <c r="W154" i="37"/>
  <c r="W154" i="39"/>
  <c r="X153" i="27"/>
  <c r="X153" i="29"/>
  <c r="X153" i="36"/>
  <c r="X153" i="38"/>
  <c r="X153" i="37"/>
  <c r="X153" i="39"/>
  <c r="W153" i="27"/>
  <c r="W153" i="29"/>
  <c r="W153" i="36"/>
  <c r="W153" i="38"/>
  <c r="W153" i="37"/>
  <c r="W153" i="39"/>
  <c r="X152" i="27"/>
  <c r="X152" i="29"/>
  <c r="X152" i="36"/>
  <c r="X152" i="38"/>
  <c r="X152" i="37"/>
  <c r="X152" i="39"/>
  <c r="W152" i="27"/>
  <c r="W152" i="29"/>
  <c r="W152" i="36"/>
  <c r="W152" i="38"/>
  <c r="W152" i="37"/>
  <c r="W152" i="39"/>
  <c r="X151" i="27"/>
  <c r="X151" i="29"/>
  <c r="X151" i="36"/>
  <c r="X151" i="38"/>
  <c r="X151" i="37"/>
  <c r="X151" i="39"/>
  <c r="W151" i="27"/>
  <c r="W151" i="29"/>
  <c r="W151" i="36"/>
  <c r="W151" i="38"/>
  <c r="W151" i="37"/>
  <c r="W151" i="39"/>
  <c r="X150" i="27"/>
  <c r="X150" i="29"/>
  <c r="X150" i="36"/>
  <c r="X150" i="38"/>
  <c r="X150" i="37"/>
  <c r="X150" i="39"/>
  <c r="W150" i="27"/>
  <c r="W150" i="29"/>
  <c r="W150" i="36"/>
  <c r="W150" i="38"/>
  <c r="W150" i="37"/>
  <c r="W150" i="39"/>
  <c r="X149" i="27"/>
  <c r="X149" i="29"/>
  <c r="X149" i="36"/>
  <c r="X149" i="38"/>
  <c r="X149" i="37"/>
  <c r="X149" i="39"/>
  <c r="W149" i="27"/>
  <c r="W149" i="29"/>
  <c r="W149" i="36"/>
  <c r="W149" i="38"/>
  <c r="W149" i="37"/>
  <c r="W149" i="39"/>
  <c r="X148" i="27"/>
  <c r="X148" i="29"/>
  <c r="X148" i="36"/>
  <c r="X148" i="38"/>
  <c r="X148" i="37"/>
  <c r="X148" i="39"/>
  <c r="W148" i="27"/>
  <c r="W148" i="29"/>
  <c r="W148" i="36"/>
  <c r="W148" i="38"/>
  <c r="W148" i="37"/>
  <c r="W148" i="39"/>
  <c r="X147" i="27"/>
  <c r="X147" i="29"/>
  <c r="X147" i="36"/>
  <c r="X147" i="38"/>
  <c r="X147" i="37"/>
  <c r="X147" i="39"/>
  <c r="W147" i="27"/>
  <c r="W147" i="29"/>
  <c r="W147" i="36"/>
  <c r="W147" i="38"/>
  <c r="W147" i="37"/>
  <c r="W147" i="39"/>
  <c r="X146" i="27"/>
  <c r="X146" i="29"/>
  <c r="X146" i="36"/>
  <c r="X146" i="38"/>
  <c r="X146" i="37"/>
  <c r="X146" i="39"/>
  <c r="W146" i="27"/>
  <c r="W146" i="29"/>
  <c r="W146" i="36"/>
  <c r="W146" i="38"/>
  <c r="W146" i="37"/>
  <c r="W146" i="39"/>
  <c r="X145" i="27"/>
  <c r="X145" i="29"/>
  <c r="X145" i="36"/>
  <c r="X145" i="38"/>
  <c r="X145" i="37"/>
  <c r="X145" i="39"/>
  <c r="W145" i="27"/>
  <c r="W145" i="29"/>
  <c r="W145" i="36"/>
  <c r="W145" i="38"/>
  <c r="W145" i="37"/>
  <c r="W145" i="39"/>
  <c r="X144" i="27"/>
  <c r="X144" i="29"/>
  <c r="X144" i="36"/>
  <c r="X144" i="38"/>
  <c r="X144" i="37"/>
  <c r="X144" i="39"/>
  <c r="W144" i="27"/>
  <c r="W144" i="29"/>
  <c r="W144" i="36"/>
  <c r="W144" i="38"/>
  <c r="W144" i="37"/>
  <c r="W144" i="39"/>
  <c r="X143" i="27"/>
  <c r="X143" i="29"/>
  <c r="X143" i="36"/>
  <c r="X143" i="38"/>
  <c r="X143" i="37"/>
  <c r="X143" i="39"/>
  <c r="W143" i="27"/>
  <c r="W143" i="29"/>
  <c r="W143" i="36"/>
  <c r="W143" i="38"/>
  <c r="W143" i="37"/>
  <c r="W143" i="39"/>
  <c r="X142" i="27"/>
  <c r="X142" i="29"/>
  <c r="X142" i="36"/>
  <c r="X142" i="38"/>
  <c r="X142" i="37"/>
  <c r="X142" i="39"/>
  <c r="W142" i="27"/>
  <c r="W142" i="29"/>
  <c r="W142" i="36"/>
  <c r="W142" i="38"/>
  <c r="W142" i="37"/>
  <c r="W142" i="39"/>
  <c r="X141" i="27"/>
  <c r="X141" i="29"/>
  <c r="X141" i="36"/>
  <c r="X141" i="38"/>
  <c r="X141" i="37"/>
  <c r="X141" i="39"/>
  <c r="W141" i="27"/>
  <c r="W141" i="29"/>
  <c r="W141" i="36"/>
  <c r="W141" i="38"/>
  <c r="W141" i="37"/>
  <c r="W141" i="39"/>
  <c r="X140" i="27"/>
  <c r="X140" i="29"/>
  <c r="X140" i="36"/>
  <c r="X140" i="38"/>
  <c r="X140" i="37"/>
  <c r="X140" i="39"/>
  <c r="W140" i="27"/>
  <c r="W140" i="29"/>
  <c r="W140" i="36"/>
  <c r="W140" i="38"/>
  <c r="W140" i="37"/>
  <c r="W140" i="39"/>
  <c r="X139" i="27"/>
  <c r="X139" i="29"/>
  <c r="X139" i="36"/>
  <c r="X139" i="38"/>
  <c r="X139" i="37"/>
  <c r="X139" i="39"/>
  <c r="W139" i="27"/>
  <c r="W139" i="29"/>
  <c r="W139" i="36"/>
  <c r="W139" i="38"/>
  <c r="W139" i="37"/>
  <c r="W139" i="39"/>
  <c r="X138" i="27"/>
  <c r="X138" i="29"/>
  <c r="X138" i="36"/>
  <c r="X138" i="38"/>
  <c r="X138" i="37"/>
  <c r="X138" i="39"/>
  <c r="W138" i="27"/>
  <c r="W138" i="29"/>
  <c r="W138" i="36"/>
  <c r="W138" i="38"/>
  <c r="W138" i="37"/>
  <c r="W138" i="39"/>
  <c r="X137" i="27"/>
  <c r="X137" i="29"/>
  <c r="X137" i="36"/>
  <c r="X137" i="38"/>
  <c r="X137" i="37"/>
  <c r="X137" i="39"/>
  <c r="W137" i="27"/>
  <c r="W137" i="29"/>
  <c r="W137" i="36"/>
  <c r="W137" i="38"/>
  <c r="W137" i="37"/>
  <c r="W137" i="39"/>
  <c r="X136" i="27"/>
  <c r="X136" i="29"/>
  <c r="X136" i="36"/>
  <c r="X136" i="38"/>
  <c r="X136" i="37"/>
  <c r="X136" i="39"/>
  <c r="W136" i="27"/>
  <c r="W136" i="29"/>
  <c r="W136" i="36"/>
  <c r="W136" i="38"/>
  <c r="W136" i="37"/>
  <c r="W136" i="39"/>
  <c r="X135" i="27"/>
  <c r="X135" i="29"/>
  <c r="X135" i="36"/>
  <c r="X135" i="38"/>
  <c r="X135" i="37"/>
  <c r="X135" i="39"/>
  <c r="W135" i="27"/>
  <c r="W135" i="29"/>
  <c r="W135" i="36"/>
  <c r="W135" i="38"/>
  <c r="W135" i="37"/>
  <c r="W135" i="39"/>
  <c r="X134" i="27"/>
  <c r="X134" i="29"/>
  <c r="X134" i="36"/>
  <c r="X134" i="38"/>
  <c r="X134" i="37"/>
  <c r="X134" i="39"/>
  <c r="W134" i="27"/>
  <c r="W134" i="29"/>
  <c r="W134" i="36"/>
  <c r="W134" i="38"/>
  <c r="W134" i="37"/>
  <c r="W134" i="39"/>
  <c r="X133" i="27"/>
  <c r="X133" i="29"/>
  <c r="X133" i="36"/>
  <c r="X133" i="38"/>
  <c r="X133" i="37"/>
  <c r="X133" i="39"/>
  <c r="W133" i="27"/>
  <c r="W133" i="29"/>
  <c r="W133" i="36"/>
  <c r="W133" i="38"/>
  <c r="W133" i="37"/>
  <c r="W133" i="39"/>
  <c r="X132" i="27"/>
  <c r="X132" i="29"/>
  <c r="X132" i="36"/>
  <c r="X132" i="38"/>
  <c r="X132" i="37"/>
  <c r="X132" i="39"/>
  <c r="W132" i="27"/>
  <c r="W132" i="29"/>
  <c r="W132" i="36"/>
  <c r="W132" i="38"/>
  <c r="W132" i="37"/>
  <c r="W132" i="39"/>
  <c r="X131" i="27"/>
  <c r="X131" i="29"/>
  <c r="X131" i="36"/>
  <c r="X131" i="38"/>
  <c r="X131" i="37"/>
  <c r="X131" i="39"/>
  <c r="W131" i="27"/>
  <c r="W131" i="29"/>
  <c r="W131" i="36"/>
  <c r="W131" i="38"/>
  <c r="W131" i="37"/>
  <c r="W131" i="39"/>
  <c r="X130" i="27"/>
  <c r="X130" i="29"/>
  <c r="X130" i="36"/>
  <c r="X130" i="38"/>
  <c r="X130" i="37"/>
  <c r="X130" i="39"/>
  <c r="W130" i="27"/>
  <c r="W130" i="29"/>
  <c r="W130" i="36"/>
  <c r="W130" i="38"/>
  <c r="W130" i="37"/>
  <c r="W130" i="39"/>
  <c r="X129" i="27"/>
  <c r="X129" i="29"/>
  <c r="X129" i="36"/>
  <c r="X129" i="38"/>
  <c r="X129" i="37"/>
  <c r="X129" i="39"/>
  <c r="W129" i="27"/>
  <c r="W129" i="29"/>
  <c r="W129" i="36"/>
  <c r="W129" i="38"/>
  <c r="W129" i="37"/>
  <c r="W129" i="39"/>
  <c r="X128" i="27"/>
  <c r="X128" i="29"/>
  <c r="X128" i="36"/>
  <c r="X128" i="38"/>
  <c r="X128" i="37"/>
  <c r="X128" i="39"/>
  <c r="W128" i="27"/>
  <c r="W128" i="29"/>
  <c r="W128" i="36"/>
  <c r="W128" i="38"/>
  <c r="W128" i="37"/>
  <c r="W128" i="39"/>
  <c r="X127" i="27"/>
  <c r="X127" i="29"/>
  <c r="X127" i="36"/>
  <c r="X127" i="38"/>
  <c r="X127" i="37"/>
  <c r="X127" i="39"/>
  <c r="W127" i="27"/>
  <c r="W127" i="29"/>
  <c r="W127" i="36"/>
  <c r="W127" i="38"/>
  <c r="W127" i="37"/>
  <c r="W127" i="39"/>
  <c r="X126" i="27"/>
  <c r="X126" i="29"/>
  <c r="X126" i="36"/>
  <c r="X126" i="38"/>
  <c r="X126" i="37"/>
  <c r="X126" i="39"/>
  <c r="W126" i="27"/>
  <c r="W126" i="29"/>
  <c r="W126" i="36"/>
  <c r="W126" i="38"/>
  <c r="W126" i="37"/>
  <c r="W126" i="39"/>
  <c r="X125" i="27"/>
  <c r="X125" i="29"/>
  <c r="X125" i="36"/>
  <c r="X125" i="38"/>
  <c r="X125" i="37"/>
  <c r="X125" i="39"/>
  <c r="W125" i="27"/>
  <c r="W125" i="29"/>
  <c r="W125" i="36"/>
  <c r="W125" i="38"/>
  <c r="W125" i="37"/>
  <c r="W125" i="39"/>
  <c r="X124" i="27"/>
  <c r="X124" i="29"/>
  <c r="X124" i="36"/>
  <c r="X124" i="38"/>
  <c r="X124" i="37"/>
  <c r="X124" i="39"/>
  <c r="W124" i="27"/>
  <c r="W124" i="29"/>
  <c r="W124" i="36"/>
  <c r="W124" i="38"/>
  <c r="W124" i="37"/>
  <c r="W124" i="39"/>
  <c r="X123" i="27"/>
  <c r="X123" i="29"/>
  <c r="X123" i="36"/>
  <c r="X123" i="38"/>
  <c r="X123" i="37"/>
  <c r="X123" i="39"/>
  <c r="W123" i="27"/>
  <c r="W123" i="29"/>
  <c r="W123" i="36"/>
  <c r="W123" i="38"/>
  <c r="W123" i="37"/>
  <c r="W123" i="39"/>
  <c r="X122" i="27"/>
  <c r="X122" i="29"/>
  <c r="X122" i="36"/>
  <c r="X122" i="38"/>
  <c r="X122" i="37"/>
  <c r="X122" i="39"/>
  <c r="W122" i="27"/>
  <c r="W122" i="29"/>
  <c r="W122" i="36"/>
  <c r="W122" i="38"/>
  <c r="W122" i="37"/>
  <c r="W122" i="39"/>
  <c r="X121" i="27"/>
  <c r="X121" i="29"/>
  <c r="X121" i="36"/>
  <c r="X121" i="38"/>
  <c r="X121" i="37"/>
  <c r="X121" i="39"/>
  <c r="W121" i="27"/>
  <c r="W121" i="29"/>
  <c r="W121" i="36"/>
  <c r="W121" i="38"/>
  <c r="W121" i="37"/>
  <c r="W121" i="39"/>
  <c r="X120" i="27"/>
  <c r="X120" i="29"/>
  <c r="X120" i="36"/>
  <c r="X120" i="38"/>
  <c r="X120" i="37"/>
  <c r="X120" i="39"/>
  <c r="W120" i="27"/>
  <c r="W120" i="29"/>
  <c r="W120" i="36"/>
  <c r="W120" i="38"/>
  <c r="W120" i="37"/>
  <c r="W120" i="39"/>
  <c r="X119" i="27"/>
  <c r="X119" i="29"/>
  <c r="X119" i="36"/>
  <c r="X119" i="38"/>
  <c r="X119" i="37"/>
  <c r="X119" i="39"/>
  <c r="W119" i="27"/>
  <c r="W119" i="29"/>
  <c r="W119" i="36"/>
  <c r="W119" i="38"/>
  <c r="W119" i="37"/>
  <c r="W119" i="39"/>
  <c r="X118" i="27"/>
  <c r="X118" i="29"/>
  <c r="X118" i="36"/>
  <c r="X118" i="38"/>
  <c r="X118" i="37"/>
  <c r="X118" i="39"/>
  <c r="W118" i="27"/>
  <c r="W118" i="29"/>
  <c r="W118" i="36"/>
  <c r="W118" i="38"/>
  <c r="W118" i="37"/>
  <c r="W118" i="39"/>
  <c r="X117" i="27"/>
  <c r="X117" i="29"/>
  <c r="X117" i="36"/>
  <c r="X117" i="38"/>
  <c r="X117" i="37"/>
  <c r="X117" i="39"/>
  <c r="W117" i="27"/>
  <c r="W117" i="29"/>
  <c r="W117" i="36"/>
  <c r="W117" i="38"/>
  <c r="W117" i="37"/>
  <c r="W117" i="39"/>
  <c r="X116" i="27"/>
  <c r="X116" i="29"/>
  <c r="X116" i="36"/>
  <c r="X116" i="38"/>
  <c r="X116" i="37"/>
  <c r="X116" i="39"/>
  <c r="W116" i="27"/>
  <c r="W116" i="29"/>
  <c r="W116" i="36"/>
  <c r="W116" i="38"/>
  <c r="W116" i="37"/>
  <c r="W116" i="39"/>
  <c r="X115" i="27"/>
  <c r="X115" i="29"/>
  <c r="X115" i="36"/>
  <c r="X115" i="38"/>
  <c r="X115" i="37"/>
  <c r="X115" i="39"/>
  <c r="W115" i="27"/>
  <c r="W115" i="29"/>
  <c r="W115" i="36"/>
  <c r="W115" i="38"/>
  <c r="W115" i="37"/>
  <c r="W115" i="39"/>
  <c r="X114" i="27"/>
  <c r="X114" i="29"/>
  <c r="X114" i="36"/>
  <c r="X114" i="38"/>
  <c r="X114" i="37"/>
  <c r="X114" i="39"/>
  <c r="W114" i="27"/>
  <c r="W114" i="29"/>
  <c r="W114" i="36"/>
  <c r="W114" i="38"/>
  <c r="W114" i="37"/>
  <c r="W114" i="39"/>
  <c r="X113" i="27"/>
  <c r="X113" i="29"/>
  <c r="X113" i="36"/>
  <c r="X113" i="38"/>
  <c r="X113" i="37"/>
  <c r="X113" i="39"/>
  <c r="W113" i="27"/>
  <c r="W113" i="29"/>
  <c r="W113" i="36"/>
  <c r="W113" i="38"/>
  <c r="W113" i="37"/>
  <c r="W113" i="39"/>
  <c r="X112" i="27"/>
  <c r="X112" i="29"/>
  <c r="X112" i="36"/>
  <c r="X112" i="38"/>
  <c r="X112" i="37"/>
  <c r="X112" i="39"/>
  <c r="W112" i="27"/>
  <c r="W112" i="29"/>
  <c r="W112" i="36"/>
  <c r="W112" i="38"/>
  <c r="W112" i="37"/>
  <c r="W112" i="39"/>
  <c r="X111" i="27"/>
  <c r="X111" i="29"/>
  <c r="X111" i="39"/>
  <c r="W111" i="27"/>
  <c r="W111" i="29"/>
  <c r="W111" i="39"/>
  <c r="X110" i="27"/>
  <c r="X110" i="29"/>
  <c r="X110" i="36"/>
  <c r="X110" i="38"/>
  <c r="X110" i="37"/>
  <c r="X110" i="39"/>
  <c r="W110" i="27"/>
  <c r="W110" i="29"/>
  <c r="W110" i="36"/>
  <c r="W110" i="38"/>
  <c r="W110" i="37"/>
  <c r="W110" i="39"/>
  <c r="X109" i="27"/>
  <c r="X109" i="29"/>
  <c r="X109" i="36"/>
  <c r="X109" i="38"/>
  <c r="X109" i="37"/>
  <c r="X109" i="39"/>
  <c r="W109" i="27"/>
  <c r="W109" i="29"/>
  <c r="W109" i="36"/>
  <c r="W109" i="38"/>
  <c r="W109" i="37"/>
  <c r="W109" i="39"/>
  <c r="X108" i="27"/>
  <c r="X108" i="29"/>
  <c r="X108" i="36"/>
  <c r="X108" i="38"/>
  <c r="X108" i="37"/>
  <c r="X108" i="39"/>
  <c r="W108" i="27"/>
  <c r="W108" i="29"/>
  <c r="W108" i="36"/>
  <c r="W108" i="38"/>
  <c r="W108" i="37"/>
  <c r="W108" i="39"/>
  <c r="X107" i="27"/>
  <c r="X107" i="29"/>
  <c r="X107" i="36"/>
  <c r="X107" i="38"/>
  <c r="X107" i="37"/>
  <c r="X107" i="39"/>
  <c r="W107" i="27"/>
  <c r="W107" i="29"/>
  <c r="W107" i="36"/>
  <c r="W107" i="38"/>
  <c r="W107" i="37"/>
  <c r="W107" i="39"/>
  <c r="X106" i="27"/>
  <c r="X106" i="29"/>
  <c r="X106" i="36"/>
  <c r="X106" i="38"/>
  <c r="X106" i="37"/>
  <c r="X106" i="39"/>
  <c r="W106" i="27"/>
  <c r="W106" i="29"/>
  <c r="W106" i="36"/>
  <c r="W106" i="38"/>
  <c r="W106" i="37"/>
  <c r="W106" i="39"/>
  <c r="X105" i="27"/>
  <c r="X105" i="29"/>
  <c r="X105" i="36"/>
  <c r="X105" i="38"/>
  <c r="X105" i="37"/>
  <c r="X105" i="39"/>
  <c r="W105" i="27"/>
  <c r="W105" i="29"/>
  <c r="W105" i="36"/>
  <c r="W105" i="38"/>
  <c r="W105" i="37"/>
  <c r="W105" i="39"/>
  <c r="X104" i="27"/>
  <c r="X104" i="29"/>
  <c r="X104" i="39"/>
  <c r="W104" i="27"/>
  <c r="W104" i="29"/>
  <c r="W104" i="39"/>
  <c r="X103" i="27"/>
  <c r="X103" i="29"/>
  <c r="X103" i="36"/>
  <c r="X103" i="38"/>
  <c r="X103" i="37"/>
  <c r="X103" i="39"/>
  <c r="W103" i="27"/>
  <c r="W103" i="29"/>
  <c r="W103" i="36"/>
  <c r="W103" i="38"/>
  <c r="W103" i="37"/>
  <c r="W103" i="39"/>
  <c r="X102" i="27"/>
  <c r="X102" i="29"/>
  <c r="X102" i="36"/>
  <c r="X102" i="38"/>
  <c r="X102" i="37"/>
  <c r="X102" i="39"/>
  <c r="W102" i="27"/>
  <c r="W102" i="29"/>
  <c r="W102" i="36"/>
  <c r="W102" i="38"/>
  <c r="W102" i="37"/>
  <c r="W102" i="39"/>
  <c r="X101" i="27"/>
  <c r="X101" i="29"/>
  <c r="X101" i="39"/>
  <c r="W101" i="27"/>
  <c r="W101" i="29"/>
  <c r="W101" i="39"/>
  <c r="X100" i="27"/>
  <c r="X100" i="29"/>
  <c r="X100" i="39"/>
  <c r="W100" i="27"/>
  <c r="W100" i="29"/>
  <c r="W100" i="39"/>
  <c r="X99" i="27"/>
  <c r="X99" i="29"/>
  <c r="X99" i="39"/>
  <c r="W99" i="27"/>
  <c r="W99" i="29"/>
  <c r="W99" i="39"/>
  <c r="X98" i="27"/>
  <c r="X98" i="29"/>
  <c r="X98" i="36"/>
  <c r="X98" i="38"/>
  <c r="X98" i="37"/>
  <c r="X98" i="39"/>
  <c r="W98" i="27"/>
  <c r="W98" i="29"/>
  <c r="W98" i="36"/>
  <c r="W98" i="38"/>
  <c r="W98" i="37"/>
  <c r="W98" i="39"/>
  <c r="X97" i="27"/>
  <c r="X97" i="29"/>
  <c r="X97" i="39"/>
  <c r="W97" i="27"/>
  <c r="W97" i="29"/>
  <c r="W97" i="39"/>
  <c r="X96" i="27"/>
  <c r="X96" i="29"/>
  <c r="X96" i="39"/>
  <c r="W96" i="27"/>
  <c r="W96" i="29"/>
  <c r="W96" i="39"/>
  <c r="X95" i="27"/>
  <c r="X95" i="29"/>
  <c r="X95" i="39"/>
  <c r="W95" i="27"/>
  <c r="W95" i="29"/>
  <c r="W95" i="39"/>
  <c r="X94" i="27"/>
  <c r="X94" i="29"/>
  <c r="X94" i="39"/>
  <c r="W94" i="27"/>
  <c r="W94" i="29"/>
  <c r="W94" i="39"/>
  <c r="X93" i="27"/>
  <c r="X93" i="29"/>
  <c r="X93" i="39"/>
  <c r="W93" i="27"/>
  <c r="W93" i="29"/>
  <c r="W93" i="39"/>
  <c r="X92" i="27"/>
  <c r="X92" i="29"/>
  <c r="X92" i="36"/>
  <c r="X92" i="38"/>
  <c r="X92" i="37"/>
  <c r="X92" i="39"/>
  <c r="W92" i="27"/>
  <c r="W92" i="29"/>
  <c r="W92" i="36"/>
  <c r="W92" i="38"/>
  <c r="W92" i="37"/>
  <c r="W92" i="39"/>
  <c r="X91" i="27"/>
  <c r="X91" i="29"/>
  <c r="X91" i="39"/>
  <c r="W91" i="27"/>
  <c r="W91" i="29"/>
  <c r="W91" i="39"/>
  <c r="X90" i="27"/>
  <c r="X90" i="29"/>
  <c r="X90" i="39"/>
  <c r="W90" i="27"/>
  <c r="W90" i="29"/>
  <c r="W90" i="39"/>
  <c r="X89" i="27"/>
  <c r="X89" i="29"/>
  <c r="X89" i="39"/>
  <c r="W89" i="27"/>
  <c r="W89" i="29"/>
  <c r="W89" i="39"/>
  <c r="X88" i="27"/>
  <c r="X88" i="29"/>
  <c r="X88" i="39"/>
  <c r="W88" i="27"/>
  <c r="W88" i="29"/>
  <c r="W88" i="39"/>
  <c r="X87" i="27"/>
  <c r="X87" i="29"/>
  <c r="X87" i="39"/>
  <c r="W87" i="27"/>
  <c r="W87" i="29"/>
  <c r="W87" i="39"/>
  <c r="X86" i="27"/>
  <c r="X86" i="29"/>
  <c r="X86" i="39"/>
  <c r="W86" i="27"/>
  <c r="W86" i="29"/>
  <c r="W86" i="39"/>
  <c r="X85" i="27"/>
  <c r="X85" i="29"/>
  <c r="X85" i="39"/>
  <c r="W85" i="27"/>
  <c r="W85" i="29"/>
  <c r="W85" i="39"/>
  <c r="X84" i="27"/>
  <c r="X84" i="29"/>
  <c r="X84" i="39"/>
  <c r="W84" i="27"/>
  <c r="W84" i="29"/>
  <c r="W84" i="39"/>
  <c r="X83" i="27"/>
  <c r="X83" i="29"/>
  <c r="X83" i="39"/>
  <c r="W83" i="27"/>
  <c r="W83" i="29"/>
  <c r="W83" i="39"/>
  <c r="X82" i="27"/>
  <c r="X82" i="29"/>
  <c r="X82" i="39"/>
  <c r="W82" i="27"/>
  <c r="W82" i="29"/>
  <c r="W82" i="39"/>
  <c r="X81" i="27"/>
  <c r="X81" i="29"/>
  <c r="X81" i="39"/>
  <c r="W81" i="27"/>
  <c r="W81" i="29"/>
  <c r="W81" i="39"/>
  <c r="X80" i="27"/>
  <c r="X80" i="29"/>
  <c r="X80" i="39"/>
  <c r="W80" i="27"/>
  <c r="W80" i="29"/>
  <c r="W80" i="39"/>
  <c r="X79" i="27"/>
  <c r="X79" i="29"/>
  <c r="X79" i="39"/>
  <c r="W79" i="27"/>
  <c r="W79" i="29"/>
  <c r="W79" i="39"/>
  <c r="X78" i="27"/>
  <c r="X78" i="29"/>
  <c r="X78" i="39"/>
  <c r="W78" i="27"/>
  <c r="W78" i="29"/>
  <c r="W78" i="39"/>
  <c r="X77" i="27"/>
  <c r="X77" i="29"/>
  <c r="X77" i="39"/>
  <c r="W77" i="27"/>
  <c r="W77" i="29"/>
  <c r="W77" i="39"/>
  <c r="X76" i="27"/>
  <c r="X76" i="29"/>
  <c r="X76" i="39"/>
  <c r="W76" i="27"/>
  <c r="W76" i="29"/>
  <c r="W76" i="39"/>
  <c r="X75" i="27"/>
  <c r="X75" i="29"/>
  <c r="X75" i="39"/>
  <c r="W75" i="27"/>
  <c r="W75" i="29"/>
  <c r="W75" i="39"/>
  <c r="X74" i="27"/>
  <c r="X74" i="29"/>
  <c r="X74" i="39"/>
  <c r="W74" i="27"/>
  <c r="W74" i="29"/>
  <c r="W74" i="39"/>
  <c r="X73" i="27"/>
  <c r="X73" i="29"/>
  <c r="X73" i="39"/>
  <c r="W73" i="27"/>
  <c r="W73" i="29"/>
  <c r="W73" i="39"/>
  <c r="X72" i="27"/>
  <c r="X72" i="29"/>
  <c r="X72" i="39"/>
  <c r="W72" i="27"/>
  <c r="W72" i="29"/>
  <c r="W72" i="39"/>
  <c r="X71" i="27"/>
  <c r="X71" i="29"/>
  <c r="X71" i="39"/>
  <c r="W71" i="27"/>
  <c r="W71" i="29"/>
  <c r="W71" i="39"/>
  <c r="X70" i="27"/>
  <c r="X70" i="29"/>
  <c r="X70" i="39"/>
  <c r="W70" i="27"/>
  <c r="W70" i="29"/>
  <c r="W70" i="39"/>
  <c r="X69" i="27"/>
  <c r="X69" i="29"/>
  <c r="X69" i="39"/>
  <c r="W69" i="27"/>
  <c r="W69" i="29"/>
  <c r="W69" i="39"/>
  <c r="X68" i="27"/>
  <c r="X68" i="29"/>
  <c r="X68" i="39"/>
  <c r="W68" i="27"/>
  <c r="W68" i="29"/>
  <c r="W68" i="39"/>
  <c r="X67" i="27"/>
  <c r="X67" i="29"/>
  <c r="X67" i="39"/>
  <c r="W67" i="27"/>
  <c r="W67" i="29"/>
  <c r="W67" i="39"/>
  <c r="X66" i="27"/>
  <c r="X66" i="29"/>
  <c r="X66" i="39"/>
  <c r="W66" i="27"/>
  <c r="W66" i="29"/>
  <c r="W66" i="36"/>
  <c r="W66" i="38"/>
  <c r="W66" i="37"/>
  <c r="W66" i="39"/>
  <c r="X65" i="27"/>
  <c r="X65" i="29"/>
  <c r="X65" i="39"/>
  <c r="W65" i="27"/>
  <c r="W65" i="29"/>
  <c r="W65" i="39"/>
  <c r="X64" i="27"/>
  <c r="X64" i="29"/>
  <c r="X64" i="39"/>
  <c r="W64" i="27"/>
  <c r="W64" i="29"/>
  <c r="W64" i="36"/>
  <c r="W64" i="38"/>
  <c r="W64" i="37"/>
  <c r="W64" i="39"/>
  <c r="X63" i="27"/>
  <c r="X63" i="29"/>
  <c r="X63" i="39"/>
  <c r="W63" i="27"/>
  <c r="W63" i="29"/>
  <c r="W63" i="39"/>
  <c r="X62" i="27"/>
  <c r="X62" i="29"/>
  <c r="X62" i="39"/>
  <c r="W62" i="27"/>
  <c r="W62" i="29"/>
  <c r="W62" i="39"/>
  <c r="X61" i="27"/>
  <c r="X61" i="29"/>
  <c r="X61" i="39"/>
  <c r="W61" i="27"/>
  <c r="W61" i="29"/>
  <c r="W61" i="36"/>
  <c r="W61" i="38"/>
  <c r="W61" i="37"/>
  <c r="W61" i="39"/>
  <c r="X60" i="27"/>
  <c r="X60" i="29"/>
  <c r="X60" i="39"/>
  <c r="W60" i="27"/>
  <c r="W60" i="29"/>
  <c r="W60" i="39"/>
  <c r="X59" i="27"/>
  <c r="X59" i="29"/>
  <c r="X59" i="39"/>
  <c r="W59" i="27"/>
  <c r="W59" i="29"/>
  <c r="W59" i="39"/>
  <c r="X58" i="27"/>
  <c r="X58" i="29"/>
  <c r="X58" i="39"/>
  <c r="W58" i="27"/>
  <c r="W58" i="29"/>
  <c r="W58" i="39"/>
  <c r="X57" i="27"/>
  <c r="X57" i="29"/>
  <c r="X57" i="39"/>
  <c r="W57" i="27"/>
  <c r="W57" i="29"/>
  <c r="W57" i="39"/>
  <c r="X56" i="27"/>
  <c r="X56" i="29"/>
  <c r="X56" i="39"/>
  <c r="W56" i="27"/>
  <c r="W56" i="29"/>
  <c r="W56" i="39"/>
  <c r="X55" i="27"/>
  <c r="X55" i="29"/>
  <c r="X55" i="39"/>
  <c r="W55" i="27"/>
  <c r="W55" i="29"/>
  <c r="W55" i="39"/>
  <c r="X54" i="27"/>
  <c r="X54" i="29"/>
  <c r="X54" i="39"/>
  <c r="W54" i="27"/>
  <c r="W54" i="29"/>
  <c r="W54" i="36"/>
  <c r="W54" i="38"/>
  <c r="W54" i="37"/>
  <c r="W54" i="39"/>
  <c r="X53" i="27"/>
  <c r="X53" i="29"/>
  <c r="X53" i="39"/>
  <c r="W53" i="27"/>
  <c r="W53" i="29"/>
  <c r="W53" i="39"/>
  <c r="X52" i="27"/>
  <c r="X52" i="29"/>
  <c r="X52" i="39"/>
  <c r="W52" i="27"/>
  <c r="W52" i="29"/>
  <c r="W52" i="39"/>
  <c r="X51" i="27"/>
  <c r="X51" i="29"/>
  <c r="X51" i="39"/>
  <c r="W51" i="27"/>
  <c r="W51" i="29"/>
  <c r="W51" i="39"/>
  <c r="X50" i="27"/>
  <c r="X50" i="29"/>
  <c r="X50" i="39"/>
  <c r="W50" i="27"/>
  <c r="W50" i="29"/>
  <c r="W50" i="39"/>
  <c r="X49" i="27"/>
  <c r="X49" i="29"/>
  <c r="X49" i="39"/>
  <c r="W49" i="27"/>
  <c r="W49" i="29"/>
  <c r="W49" i="39"/>
  <c r="X48" i="27"/>
  <c r="X48" i="29"/>
  <c r="X48" i="39"/>
  <c r="W48" i="27"/>
  <c r="W48" i="29"/>
  <c r="W48" i="36"/>
  <c r="W48" i="38"/>
  <c r="W48" i="37"/>
  <c r="W48" i="39"/>
  <c r="X47" i="27"/>
  <c r="X47" i="29"/>
  <c r="X47" i="39"/>
  <c r="W47" i="27"/>
  <c r="W47" i="29"/>
  <c r="W47" i="39"/>
  <c r="X46" i="27"/>
  <c r="X46" i="29"/>
  <c r="X46" i="36"/>
  <c r="X46" i="38"/>
  <c r="X46" i="37"/>
  <c r="X46" i="39"/>
  <c r="W46" i="27"/>
  <c r="W46" i="29"/>
  <c r="W46" i="36"/>
  <c r="W46" i="38"/>
  <c r="W46" i="37"/>
  <c r="W46" i="39"/>
  <c r="X45" i="27"/>
  <c r="X45" i="29"/>
  <c r="X45" i="36"/>
  <c r="X45" i="38"/>
  <c r="X45" i="37"/>
  <c r="X45" i="39"/>
  <c r="W45" i="27"/>
  <c r="W45" i="29"/>
  <c r="W45" i="36"/>
  <c r="W45" i="38"/>
  <c r="W45" i="37"/>
  <c r="W45" i="39"/>
  <c r="X44" i="27"/>
  <c r="X44" i="29"/>
  <c r="X44" i="39"/>
  <c r="W44" i="27"/>
  <c r="W44" i="29"/>
  <c r="W44" i="36"/>
  <c r="W44" i="38"/>
  <c r="W44" i="37"/>
  <c r="W44" i="39"/>
  <c r="X43" i="27"/>
  <c r="X43" i="29"/>
  <c r="X43" i="39"/>
  <c r="W43" i="27"/>
  <c r="W43" i="29"/>
  <c r="W43" i="39"/>
  <c r="X42" i="27"/>
  <c r="X42" i="29"/>
  <c r="X42" i="39"/>
  <c r="W42" i="27"/>
  <c r="W42" i="29"/>
  <c r="W42" i="39"/>
  <c r="X41" i="27"/>
  <c r="X41" i="29"/>
  <c r="X41" i="39"/>
  <c r="W41" i="27"/>
  <c r="W41" i="29"/>
  <c r="W41" i="39"/>
  <c r="X40" i="27"/>
  <c r="X40" i="29"/>
  <c r="X40" i="39"/>
  <c r="W40" i="27"/>
  <c r="W40" i="29"/>
  <c r="W40" i="39"/>
  <c r="X39" i="27"/>
  <c r="X39" i="29"/>
  <c r="X39" i="39"/>
  <c r="W39" i="27"/>
  <c r="W39" i="29"/>
  <c r="W39" i="39"/>
  <c r="X38" i="27"/>
  <c r="X38" i="29"/>
  <c r="X38" i="39"/>
  <c r="W38" i="27"/>
  <c r="W38" i="29"/>
  <c r="W38" i="39"/>
  <c r="X37" i="27"/>
  <c r="X37" i="29"/>
  <c r="X37" i="39"/>
  <c r="W37" i="27"/>
  <c r="W37" i="29"/>
  <c r="W37" i="39"/>
  <c r="X36" i="27"/>
  <c r="X36" i="29"/>
  <c r="X36" i="39"/>
  <c r="W36" i="27"/>
  <c r="W36" i="29"/>
  <c r="W36" i="39"/>
  <c r="X35" i="27"/>
  <c r="X35" i="29"/>
  <c r="X35" i="39"/>
  <c r="W35" i="27"/>
  <c r="W35" i="29"/>
  <c r="W35" i="39"/>
  <c r="X34" i="27"/>
  <c r="X34" i="29"/>
  <c r="X34" i="36"/>
  <c r="X34" i="38"/>
  <c r="X34" i="37"/>
  <c r="X34" i="39"/>
  <c r="W34" i="27"/>
  <c r="W34" i="29"/>
  <c r="W34" i="36"/>
  <c r="W34" i="38"/>
  <c r="W34" i="37"/>
  <c r="W34" i="39"/>
  <c r="X33" i="27"/>
  <c r="X33" i="29"/>
  <c r="X33" i="39"/>
  <c r="W33" i="27"/>
  <c r="W33" i="29"/>
  <c r="W33" i="39"/>
  <c r="X32" i="27"/>
  <c r="X32" i="29"/>
  <c r="X32" i="39"/>
  <c r="W32" i="27"/>
  <c r="W32" i="29"/>
  <c r="W32" i="39"/>
  <c r="X31" i="27"/>
  <c r="X31" i="29"/>
  <c r="X31" i="39"/>
  <c r="W31" i="27"/>
  <c r="W31" i="29"/>
  <c r="W31" i="36"/>
  <c r="W31" i="38"/>
  <c r="W31" i="37"/>
  <c r="W31" i="39"/>
  <c r="X30" i="27"/>
  <c r="X30" i="29"/>
  <c r="X30" i="36"/>
  <c r="X30" i="38"/>
  <c r="X30" i="37"/>
  <c r="X30" i="39"/>
  <c r="W30" i="27"/>
  <c r="W30" i="29"/>
  <c r="W30" i="36"/>
  <c r="W30" i="38"/>
  <c r="W30" i="37"/>
  <c r="W30" i="39"/>
  <c r="X29" i="27"/>
  <c r="X29" i="29"/>
  <c r="X29" i="39"/>
  <c r="W29" i="27"/>
  <c r="W29" i="29"/>
  <c r="W29" i="36"/>
  <c r="W29" i="38"/>
  <c r="W29" i="37"/>
  <c r="W29" i="39"/>
  <c r="X28" i="27"/>
  <c r="X28" i="29"/>
  <c r="X28" i="36"/>
  <c r="X28" i="38"/>
  <c r="X28" i="37"/>
  <c r="X28" i="39"/>
  <c r="W28" i="27"/>
  <c r="W28" i="29"/>
  <c r="W28" i="36"/>
  <c r="W28" i="38"/>
  <c r="W28" i="37"/>
  <c r="W28" i="39"/>
  <c r="X27" i="27"/>
  <c r="X27" i="29"/>
  <c r="X27" i="39"/>
  <c r="W27" i="27"/>
  <c r="W27" i="29"/>
  <c r="W27" i="36"/>
  <c r="W27" i="38"/>
  <c r="W27" i="37"/>
  <c r="W27" i="39"/>
  <c r="X26" i="27"/>
  <c r="X26" i="29"/>
  <c r="X26" i="39"/>
  <c r="W26" i="27"/>
  <c r="W26" i="29"/>
  <c r="W26" i="39"/>
  <c r="X25" i="27"/>
  <c r="X25" i="29"/>
  <c r="X25" i="39"/>
  <c r="W25" i="27"/>
  <c r="W25" i="29"/>
  <c r="W25" i="39"/>
  <c r="X24" i="27"/>
  <c r="X24" i="29"/>
  <c r="X24" i="39"/>
  <c r="W24" i="27"/>
  <c r="W24" i="29"/>
  <c r="W24" i="39"/>
  <c r="X23" i="27"/>
  <c r="X23" i="29"/>
  <c r="X23" i="39"/>
  <c r="W23" i="27"/>
  <c r="W23" i="29"/>
  <c r="W23" i="36"/>
  <c r="W23" i="38"/>
  <c r="W23" i="37"/>
  <c r="W23" i="39"/>
  <c r="X22" i="27"/>
  <c r="X22" i="29"/>
  <c r="X22" i="39"/>
  <c r="W22" i="27"/>
  <c r="W22" i="29"/>
  <c r="W22" i="36"/>
  <c r="W22" i="38"/>
  <c r="W22" i="37"/>
  <c r="W22" i="39"/>
  <c r="X21" i="27"/>
  <c r="X21" i="29"/>
  <c r="X21" i="39"/>
  <c r="W21" i="27"/>
  <c r="W21" i="29"/>
  <c r="W21" i="36"/>
  <c r="W21" i="38"/>
  <c r="W21" i="37"/>
  <c r="W21" i="39"/>
  <c r="X20" i="27"/>
  <c r="X20" i="29"/>
  <c r="X20" i="39"/>
  <c r="W20" i="27"/>
  <c r="W20" i="29"/>
  <c r="W20" i="36"/>
  <c r="W20" i="38"/>
  <c r="W20" i="37"/>
  <c r="W20" i="39"/>
  <c r="X19" i="27"/>
  <c r="X19" i="29"/>
  <c r="X19" i="39"/>
  <c r="W19" i="27"/>
  <c r="W19" i="29"/>
  <c r="W19" i="36"/>
  <c r="W19" i="38"/>
  <c r="W19" i="37"/>
  <c r="W19" i="39"/>
  <c r="X18" i="27"/>
  <c r="X18" i="29"/>
  <c r="X18" i="39"/>
  <c r="W18" i="27"/>
  <c r="W18" i="29"/>
  <c r="W18" i="36"/>
  <c r="W18" i="38"/>
  <c r="W18" i="37"/>
  <c r="W18" i="39"/>
  <c r="X17" i="27"/>
  <c r="X17" i="29"/>
  <c r="X17" i="39"/>
  <c r="W17" i="27"/>
  <c r="W17" i="29"/>
  <c r="W17" i="36"/>
  <c r="W17" i="38"/>
  <c r="W17" i="37"/>
  <c r="W17" i="39"/>
  <c r="T216" i="27"/>
  <c r="T216" i="29"/>
  <c r="T216" i="36"/>
  <c r="T216" i="38"/>
  <c r="T216" i="37"/>
  <c r="T216" i="39"/>
  <c r="S216" i="27"/>
  <c r="S216" i="29"/>
  <c r="S216" i="36"/>
  <c r="S216" i="38"/>
  <c r="S216" i="37"/>
  <c r="S216" i="39"/>
  <c r="T215" i="27"/>
  <c r="T215" i="29"/>
  <c r="T215" i="36"/>
  <c r="T215" i="38"/>
  <c r="T215" i="37"/>
  <c r="T215" i="39"/>
  <c r="S215" i="27"/>
  <c r="S215" i="29"/>
  <c r="S215" i="36"/>
  <c r="S215" i="38"/>
  <c r="S215" i="37"/>
  <c r="S215" i="39"/>
  <c r="T214" i="27"/>
  <c r="T214" i="29"/>
  <c r="T214" i="36"/>
  <c r="T214" i="38"/>
  <c r="T214" i="37"/>
  <c r="T214" i="39"/>
  <c r="S214" i="27"/>
  <c r="S214" i="29"/>
  <c r="S214" i="36"/>
  <c r="S214" i="38"/>
  <c r="S214" i="37"/>
  <c r="S214" i="39"/>
  <c r="T213" i="27"/>
  <c r="T213" i="29"/>
  <c r="T213" i="36"/>
  <c r="T213" i="38"/>
  <c r="T213" i="37"/>
  <c r="T213" i="39"/>
  <c r="S213" i="27"/>
  <c r="S213" i="29"/>
  <c r="S213" i="36"/>
  <c r="S213" i="38"/>
  <c r="S213" i="37"/>
  <c r="S213" i="39"/>
  <c r="T212" i="27"/>
  <c r="T212" i="29"/>
  <c r="T212" i="36"/>
  <c r="T212" i="38"/>
  <c r="T212" i="37"/>
  <c r="T212" i="39"/>
  <c r="S212" i="27"/>
  <c r="S212" i="29"/>
  <c r="S212" i="36"/>
  <c r="S212" i="38"/>
  <c r="S212" i="37"/>
  <c r="S212" i="39"/>
  <c r="T211" i="27"/>
  <c r="T211" i="29"/>
  <c r="T211" i="36"/>
  <c r="T211" i="38"/>
  <c r="T211" i="37"/>
  <c r="T211" i="39"/>
  <c r="S211" i="27"/>
  <c r="S211" i="29"/>
  <c r="S211" i="36"/>
  <c r="S211" i="38"/>
  <c r="S211" i="37"/>
  <c r="S211" i="39"/>
  <c r="T210" i="27"/>
  <c r="T210" i="29"/>
  <c r="T210" i="36"/>
  <c r="T210" i="38"/>
  <c r="T210" i="37"/>
  <c r="T210" i="39"/>
  <c r="S210" i="27"/>
  <c r="S210" i="29"/>
  <c r="S210" i="36"/>
  <c r="S210" i="38"/>
  <c r="S210" i="37"/>
  <c r="S210" i="39"/>
  <c r="T209" i="27"/>
  <c r="T209" i="29"/>
  <c r="T209" i="36"/>
  <c r="T209" i="38"/>
  <c r="T209" i="37"/>
  <c r="T209" i="39"/>
  <c r="S209" i="27"/>
  <c r="S209" i="29"/>
  <c r="S209" i="36"/>
  <c r="S209" i="38"/>
  <c r="S209" i="37"/>
  <c r="S209" i="39"/>
  <c r="T208" i="27"/>
  <c r="T208" i="29"/>
  <c r="T208" i="36"/>
  <c r="T208" i="38"/>
  <c r="T208" i="37"/>
  <c r="T208" i="39"/>
  <c r="S208" i="27"/>
  <c r="S208" i="29"/>
  <c r="S208" i="36"/>
  <c r="S208" i="38"/>
  <c r="S208" i="37"/>
  <c r="S208" i="39"/>
  <c r="T207" i="27"/>
  <c r="T207" i="29"/>
  <c r="T207" i="36"/>
  <c r="T207" i="38"/>
  <c r="T207" i="37"/>
  <c r="T207" i="39"/>
  <c r="S207" i="27"/>
  <c r="S207" i="29"/>
  <c r="S207" i="36"/>
  <c r="S207" i="38"/>
  <c r="S207" i="37"/>
  <c r="S207" i="39"/>
  <c r="T206" i="27"/>
  <c r="T206" i="29"/>
  <c r="T206" i="36"/>
  <c r="T206" i="38"/>
  <c r="T206" i="37"/>
  <c r="T206" i="39"/>
  <c r="S206" i="27"/>
  <c r="S206" i="29"/>
  <c r="S206" i="36"/>
  <c r="S206" i="38"/>
  <c r="S206" i="37"/>
  <c r="S206" i="39"/>
  <c r="T205" i="27"/>
  <c r="T205" i="29"/>
  <c r="T205" i="36"/>
  <c r="T205" i="38"/>
  <c r="T205" i="37"/>
  <c r="T205" i="39"/>
  <c r="S205" i="27"/>
  <c r="S205" i="29"/>
  <c r="S205" i="36"/>
  <c r="S205" i="38"/>
  <c r="S205" i="37"/>
  <c r="S205" i="39"/>
  <c r="T204" i="27"/>
  <c r="T204" i="29"/>
  <c r="T204" i="36"/>
  <c r="T204" i="38"/>
  <c r="T204" i="37"/>
  <c r="T204" i="39"/>
  <c r="S204" i="27"/>
  <c r="S204" i="29"/>
  <c r="S204" i="36"/>
  <c r="S204" i="38"/>
  <c r="S204" i="37"/>
  <c r="S204" i="39"/>
  <c r="T203" i="27"/>
  <c r="T203" i="29"/>
  <c r="T203" i="36"/>
  <c r="T203" i="38"/>
  <c r="T203" i="37"/>
  <c r="T203" i="39"/>
  <c r="S203" i="27"/>
  <c r="S203" i="29"/>
  <c r="S203" i="36"/>
  <c r="S203" i="38"/>
  <c r="S203" i="37"/>
  <c r="S203" i="39"/>
  <c r="T202" i="27"/>
  <c r="T202" i="29"/>
  <c r="T202" i="36"/>
  <c r="T202" i="38"/>
  <c r="T202" i="37"/>
  <c r="T202" i="39"/>
  <c r="S202" i="27"/>
  <c r="S202" i="29"/>
  <c r="S202" i="36"/>
  <c r="S202" i="38"/>
  <c r="S202" i="37"/>
  <c r="S202" i="39"/>
  <c r="T201" i="27"/>
  <c r="T201" i="29"/>
  <c r="T201" i="36"/>
  <c r="T201" i="38"/>
  <c r="T201" i="37"/>
  <c r="T201" i="39"/>
  <c r="S201" i="27"/>
  <c r="S201" i="29"/>
  <c r="S201" i="36"/>
  <c r="S201" i="38"/>
  <c r="S201" i="37"/>
  <c r="S201" i="39"/>
  <c r="T200" i="27"/>
  <c r="T200" i="29"/>
  <c r="T200" i="36"/>
  <c r="T200" i="38"/>
  <c r="T200" i="37"/>
  <c r="T200" i="39"/>
  <c r="S200" i="27"/>
  <c r="S200" i="29"/>
  <c r="S200" i="36"/>
  <c r="S200" i="38"/>
  <c r="S200" i="37"/>
  <c r="S200" i="39"/>
  <c r="T199" i="27"/>
  <c r="T199" i="29"/>
  <c r="T199" i="36"/>
  <c r="T199" i="38"/>
  <c r="T199" i="37"/>
  <c r="T199" i="39"/>
  <c r="S199" i="27"/>
  <c r="S199" i="29"/>
  <c r="S199" i="36"/>
  <c r="S199" i="38"/>
  <c r="S199" i="37"/>
  <c r="S199" i="39"/>
  <c r="T198" i="27"/>
  <c r="T198" i="29"/>
  <c r="T198" i="36"/>
  <c r="T198" i="38"/>
  <c r="T198" i="37"/>
  <c r="T198" i="39"/>
  <c r="S198" i="27"/>
  <c r="S198" i="29"/>
  <c r="S198" i="36"/>
  <c r="S198" i="38"/>
  <c r="S198" i="37"/>
  <c r="S198" i="39"/>
  <c r="T197" i="27"/>
  <c r="T197" i="29"/>
  <c r="T197" i="36"/>
  <c r="T197" i="38"/>
  <c r="T197" i="37"/>
  <c r="T197" i="39"/>
  <c r="S197" i="27"/>
  <c r="S197" i="29"/>
  <c r="S197" i="36"/>
  <c r="S197" i="38"/>
  <c r="S197" i="37"/>
  <c r="S197" i="39"/>
  <c r="T196" i="27"/>
  <c r="T196" i="29"/>
  <c r="T196" i="36"/>
  <c r="T196" i="38"/>
  <c r="T196" i="37"/>
  <c r="T196" i="39"/>
  <c r="S196" i="27"/>
  <c r="S196" i="29"/>
  <c r="S196" i="36"/>
  <c r="S196" i="38"/>
  <c r="S196" i="37"/>
  <c r="S196" i="39"/>
  <c r="T195" i="27"/>
  <c r="T195" i="29"/>
  <c r="T195" i="36"/>
  <c r="T195" i="38"/>
  <c r="T195" i="37"/>
  <c r="T195" i="39"/>
  <c r="S195" i="27"/>
  <c r="S195" i="29"/>
  <c r="S195" i="36"/>
  <c r="S195" i="38"/>
  <c r="S195" i="37"/>
  <c r="S195" i="39"/>
  <c r="T194" i="27"/>
  <c r="T194" i="29"/>
  <c r="T194" i="36"/>
  <c r="T194" i="38"/>
  <c r="T194" i="37"/>
  <c r="T194" i="39"/>
  <c r="S194" i="27"/>
  <c r="S194" i="29"/>
  <c r="S194" i="36"/>
  <c r="S194" i="38"/>
  <c r="S194" i="37"/>
  <c r="S194" i="39"/>
  <c r="T193" i="27"/>
  <c r="T193" i="29"/>
  <c r="T193" i="36"/>
  <c r="T193" i="38"/>
  <c r="T193" i="37"/>
  <c r="T193" i="39"/>
  <c r="S193" i="27"/>
  <c r="S193" i="29"/>
  <c r="S193" i="36"/>
  <c r="S193" i="38"/>
  <c r="S193" i="37"/>
  <c r="S193" i="39"/>
  <c r="T192" i="27"/>
  <c r="T192" i="29"/>
  <c r="T192" i="36"/>
  <c r="T192" i="38"/>
  <c r="T192" i="37"/>
  <c r="T192" i="39"/>
  <c r="S192" i="27"/>
  <c r="S192" i="29"/>
  <c r="S192" i="36"/>
  <c r="S192" i="38"/>
  <c r="S192" i="37"/>
  <c r="S192" i="39"/>
  <c r="T191" i="27"/>
  <c r="T191" i="29"/>
  <c r="T191" i="36"/>
  <c r="T191" i="38"/>
  <c r="T191" i="37"/>
  <c r="T191" i="39"/>
  <c r="S191" i="27"/>
  <c r="S191" i="29"/>
  <c r="S191" i="36"/>
  <c r="S191" i="38"/>
  <c r="S191" i="37"/>
  <c r="S191" i="39"/>
  <c r="T190" i="27"/>
  <c r="T190" i="29"/>
  <c r="T190" i="36"/>
  <c r="T190" i="38"/>
  <c r="T190" i="37"/>
  <c r="T190" i="39"/>
  <c r="S190" i="27"/>
  <c r="S190" i="29"/>
  <c r="S190" i="36"/>
  <c r="S190" i="38"/>
  <c r="S190" i="37"/>
  <c r="S190" i="39"/>
  <c r="T189" i="27"/>
  <c r="T189" i="29"/>
  <c r="T189" i="36"/>
  <c r="T189" i="38"/>
  <c r="T189" i="37"/>
  <c r="T189" i="39"/>
  <c r="S189" i="27"/>
  <c r="S189" i="29"/>
  <c r="S189" i="36"/>
  <c r="S189" i="38"/>
  <c r="S189" i="37"/>
  <c r="S189" i="39"/>
  <c r="T188" i="27"/>
  <c r="T188" i="29"/>
  <c r="T188" i="36"/>
  <c r="T188" i="38"/>
  <c r="T188" i="37"/>
  <c r="T188" i="39"/>
  <c r="S188" i="27"/>
  <c r="S188" i="29"/>
  <c r="S188" i="36"/>
  <c r="S188" i="38"/>
  <c r="S188" i="37"/>
  <c r="S188" i="39"/>
  <c r="T187" i="27"/>
  <c r="T187" i="29"/>
  <c r="T187" i="36"/>
  <c r="T187" i="38"/>
  <c r="T187" i="37"/>
  <c r="T187" i="39"/>
  <c r="S187" i="27"/>
  <c r="S187" i="29"/>
  <c r="S187" i="36"/>
  <c r="S187" i="38"/>
  <c r="S187" i="37"/>
  <c r="S187" i="39"/>
  <c r="T186" i="27"/>
  <c r="T186" i="29"/>
  <c r="T186" i="36"/>
  <c r="T186" i="38"/>
  <c r="T186" i="37"/>
  <c r="T186" i="39"/>
  <c r="S186" i="27"/>
  <c r="S186" i="29"/>
  <c r="S186" i="36"/>
  <c r="S186" i="38"/>
  <c r="S186" i="37"/>
  <c r="S186" i="39"/>
  <c r="T185" i="27"/>
  <c r="T185" i="29"/>
  <c r="T185" i="36"/>
  <c r="T185" i="38"/>
  <c r="T185" i="37"/>
  <c r="T185" i="39"/>
  <c r="S185" i="27"/>
  <c r="S185" i="29"/>
  <c r="S185" i="36"/>
  <c r="S185" i="38"/>
  <c r="S185" i="37"/>
  <c r="S185" i="39"/>
  <c r="T184" i="27"/>
  <c r="T184" i="29"/>
  <c r="T184" i="36"/>
  <c r="T184" i="38"/>
  <c r="T184" i="37"/>
  <c r="T184" i="39"/>
  <c r="S184" i="27"/>
  <c r="S184" i="29"/>
  <c r="S184" i="36"/>
  <c r="S184" i="38"/>
  <c r="S184" i="37"/>
  <c r="S184" i="39"/>
  <c r="T183" i="27"/>
  <c r="T183" i="29"/>
  <c r="T183" i="36"/>
  <c r="T183" i="38"/>
  <c r="T183" i="37"/>
  <c r="T183" i="39"/>
  <c r="S183" i="27"/>
  <c r="S183" i="29"/>
  <c r="S183" i="36"/>
  <c r="S183" i="38"/>
  <c r="S183" i="37"/>
  <c r="S183" i="39"/>
  <c r="T182" i="27"/>
  <c r="T182" i="29"/>
  <c r="T182" i="36"/>
  <c r="T182" i="38"/>
  <c r="T182" i="37"/>
  <c r="T182" i="39"/>
  <c r="S182" i="27"/>
  <c r="S182" i="29"/>
  <c r="S182" i="36"/>
  <c r="S182" i="38"/>
  <c r="S182" i="37"/>
  <c r="S182" i="39"/>
  <c r="T181" i="27"/>
  <c r="T181" i="29"/>
  <c r="T181" i="36"/>
  <c r="T181" i="38"/>
  <c r="T181" i="37"/>
  <c r="T181" i="39"/>
  <c r="S181" i="27"/>
  <c r="S181" i="29"/>
  <c r="S181" i="36"/>
  <c r="S181" i="38"/>
  <c r="S181" i="37"/>
  <c r="S181" i="39"/>
  <c r="T180" i="27"/>
  <c r="T180" i="29"/>
  <c r="T180" i="36"/>
  <c r="T180" i="38"/>
  <c r="T180" i="37"/>
  <c r="T180" i="39"/>
  <c r="S180" i="27"/>
  <c r="S180" i="29"/>
  <c r="S180" i="36"/>
  <c r="S180" i="38"/>
  <c r="S180" i="37"/>
  <c r="S180" i="39"/>
  <c r="T179" i="27"/>
  <c r="T179" i="29"/>
  <c r="T179" i="36"/>
  <c r="T179" i="38"/>
  <c r="T179" i="37"/>
  <c r="T179" i="39"/>
  <c r="S179" i="27"/>
  <c r="S179" i="29"/>
  <c r="S179" i="36"/>
  <c r="S179" i="38"/>
  <c r="S179" i="37"/>
  <c r="S179" i="39"/>
  <c r="T178" i="27"/>
  <c r="T178" i="29"/>
  <c r="T178" i="36"/>
  <c r="T178" i="38"/>
  <c r="T178" i="37"/>
  <c r="T178" i="39"/>
  <c r="S178" i="27"/>
  <c r="S178" i="29"/>
  <c r="S178" i="36"/>
  <c r="S178" i="38"/>
  <c r="S178" i="37"/>
  <c r="S178" i="39"/>
  <c r="T177" i="27"/>
  <c r="T177" i="29"/>
  <c r="T177" i="36"/>
  <c r="T177" i="38"/>
  <c r="T177" i="37"/>
  <c r="T177" i="39"/>
  <c r="S177" i="27"/>
  <c r="S177" i="29"/>
  <c r="S177" i="36"/>
  <c r="S177" i="38"/>
  <c r="S177" i="37"/>
  <c r="S177" i="39"/>
  <c r="T176" i="27"/>
  <c r="T176" i="29"/>
  <c r="T176" i="36"/>
  <c r="T176" i="38"/>
  <c r="T176" i="37"/>
  <c r="T176" i="39"/>
  <c r="S176" i="27"/>
  <c r="S176" i="29"/>
  <c r="S176" i="36"/>
  <c r="S176" i="38"/>
  <c r="S176" i="37"/>
  <c r="S176" i="39"/>
  <c r="T175" i="27"/>
  <c r="T175" i="29"/>
  <c r="T175" i="36"/>
  <c r="T175" i="38"/>
  <c r="T175" i="37"/>
  <c r="T175" i="39"/>
  <c r="S175" i="27"/>
  <c r="S175" i="29"/>
  <c r="S175" i="36"/>
  <c r="S175" i="38"/>
  <c r="S175" i="37"/>
  <c r="S175" i="39"/>
  <c r="T174" i="27"/>
  <c r="T174" i="29"/>
  <c r="T174" i="36"/>
  <c r="T174" i="38"/>
  <c r="T174" i="37"/>
  <c r="T174" i="39"/>
  <c r="S174" i="27"/>
  <c r="S174" i="29"/>
  <c r="S174" i="36"/>
  <c r="S174" i="38"/>
  <c r="S174" i="37"/>
  <c r="S174" i="39"/>
  <c r="T173" i="27"/>
  <c r="T173" i="29"/>
  <c r="T173" i="36"/>
  <c r="T173" i="38"/>
  <c r="T173" i="37"/>
  <c r="T173" i="39"/>
  <c r="S173" i="27"/>
  <c r="S173" i="29"/>
  <c r="S173" i="36"/>
  <c r="S173" i="38"/>
  <c r="S173" i="37"/>
  <c r="S173" i="39"/>
  <c r="T172" i="27"/>
  <c r="T172" i="29"/>
  <c r="T172" i="36"/>
  <c r="T172" i="38"/>
  <c r="T172" i="37"/>
  <c r="T172" i="39"/>
  <c r="S172" i="27"/>
  <c r="S172" i="29"/>
  <c r="S172" i="36"/>
  <c r="S172" i="38"/>
  <c r="S172" i="37"/>
  <c r="S172" i="39"/>
  <c r="T171" i="27"/>
  <c r="T171" i="29"/>
  <c r="T171" i="36"/>
  <c r="T171" i="38"/>
  <c r="T171" i="37"/>
  <c r="T171" i="39"/>
  <c r="S171" i="27"/>
  <c r="S171" i="29"/>
  <c r="S171" i="36"/>
  <c r="S171" i="38"/>
  <c r="S171" i="37"/>
  <c r="S171" i="39"/>
  <c r="T170" i="27"/>
  <c r="T170" i="29"/>
  <c r="T170" i="36"/>
  <c r="T170" i="38"/>
  <c r="T170" i="37"/>
  <c r="T170" i="39"/>
  <c r="S170" i="27"/>
  <c r="S170" i="29"/>
  <c r="S170" i="36"/>
  <c r="S170" i="38"/>
  <c r="S170" i="37"/>
  <c r="S170" i="39"/>
  <c r="T169" i="27"/>
  <c r="T169" i="29"/>
  <c r="T169" i="36"/>
  <c r="T169" i="38"/>
  <c r="T169" i="37"/>
  <c r="T169" i="39"/>
  <c r="S169" i="27"/>
  <c r="S169" i="29"/>
  <c r="S169" i="36"/>
  <c r="S169" i="38"/>
  <c r="S169" i="37"/>
  <c r="S169" i="39"/>
  <c r="T168" i="27"/>
  <c r="T168" i="29"/>
  <c r="T168" i="36"/>
  <c r="T168" i="38"/>
  <c r="T168" i="37"/>
  <c r="T168" i="39"/>
  <c r="S168" i="27"/>
  <c r="S168" i="29"/>
  <c r="S168" i="36"/>
  <c r="S168" i="38"/>
  <c r="S168" i="37"/>
  <c r="S168" i="39"/>
  <c r="T167" i="27"/>
  <c r="T167" i="29"/>
  <c r="T167" i="36"/>
  <c r="T167" i="38"/>
  <c r="T167" i="37"/>
  <c r="T167" i="39"/>
  <c r="S167" i="27"/>
  <c r="S167" i="29"/>
  <c r="S167" i="36"/>
  <c r="S167" i="38"/>
  <c r="S167" i="37"/>
  <c r="S167" i="39"/>
  <c r="T166" i="27"/>
  <c r="T166" i="29"/>
  <c r="T166" i="36"/>
  <c r="T166" i="38"/>
  <c r="T166" i="37"/>
  <c r="T166" i="39"/>
  <c r="S166" i="27"/>
  <c r="S166" i="29"/>
  <c r="S166" i="36"/>
  <c r="S166" i="38"/>
  <c r="S166" i="37"/>
  <c r="S166" i="39"/>
  <c r="T165" i="27"/>
  <c r="T165" i="29"/>
  <c r="T165" i="36"/>
  <c r="T165" i="38"/>
  <c r="T165" i="37"/>
  <c r="T165" i="39"/>
  <c r="S165" i="27"/>
  <c r="S165" i="29"/>
  <c r="S165" i="36"/>
  <c r="S165" i="38"/>
  <c r="S165" i="37"/>
  <c r="S165" i="39"/>
  <c r="T164" i="27"/>
  <c r="T164" i="29"/>
  <c r="T164" i="36"/>
  <c r="T164" i="38"/>
  <c r="T164" i="37"/>
  <c r="T164" i="39"/>
  <c r="S164" i="27"/>
  <c r="S164" i="29"/>
  <c r="S164" i="36"/>
  <c r="S164" i="38"/>
  <c r="S164" i="37"/>
  <c r="S164" i="39"/>
  <c r="T163" i="27"/>
  <c r="T163" i="29"/>
  <c r="T163" i="36"/>
  <c r="T163" i="38"/>
  <c r="T163" i="37"/>
  <c r="T163" i="39"/>
  <c r="S163" i="27"/>
  <c r="S163" i="29"/>
  <c r="S163" i="36"/>
  <c r="S163" i="38"/>
  <c r="S163" i="37"/>
  <c r="S163" i="39"/>
  <c r="T162" i="27"/>
  <c r="T162" i="29"/>
  <c r="T162" i="36"/>
  <c r="T162" i="38"/>
  <c r="T162" i="37"/>
  <c r="T162" i="39"/>
  <c r="S162" i="27"/>
  <c r="S162" i="29"/>
  <c r="S162" i="36"/>
  <c r="S162" i="38"/>
  <c r="S162" i="37"/>
  <c r="S162" i="39"/>
  <c r="T161" i="27"/>
  <c r="T161" i="29"/>
  <c r="T161" i="36"/>
  <c r="T161" i="38"/>
  <c r="T161" i="37"/>
  <c r="T161" i="39"/>
  <c r="S161" i="27"/>
  <c r="S161" i="29"/>
  <c r="S161" i="36"/>
  <c r="S161" i="38"/>
  <c r="S161" i="37"/>
  <c r="S161" i="39"/>
  <c r="T160" i="27"/>
  <c r="T160" i="29"/>
  <c r="T160" i="36"/>
  <c r="T160" i="38"/>
  <c r="T160" i="37"/>
  <c r="T160" i="39"/>
  <c r="S160" i="27"/>
  <c r="S160" i="29"/>
  <c r="S160" i="36"/>
  <c r="S160" i="38"/>
  <c r="S160" i="37"/>
  <c r="S160" i="39"/>
  <c r="T159" i="27"/>
  <c r="T159" i="29"/>
  <c r="T159" i="36"/>
  <c r="T159" i="38"/>
  <c r="T159" i="37"/>
  <c r="T159" i="39"/>
  <c r="S159" i="27"/>
  <c r="S159" i="29"/>
  <c r="S159" i="36"/>
  <c r="S159" i="38"/>
  <c r="S159" i="37"/>
  <c r="S159" i="39"/>
  <c r="T158" i="27"/>
  <c r="T158" i="29"/>
  <c r="T158" i="36"/>
  <c r="T158" i="38"/>
  <c r="T158" i="37"/>
  <c r="T158" i="39"/>
  <c r="S158" i="27"/>
  <c r="S158" i="29"/>
  <c r="S158" i="36"/>
  <c r="S158" i="38"/>
  <c r="S158" i="37"/>
  <c r="S158" i="39"/>
  <c r="T157" i="27"/>
  <c r="T157" i="29"/>
  <c r="T157" i="36"/>
  <c r="T157" i="38"/>
  <c r="T157" i="37"/>
  <c r="T157" i="39"/>
  <c r="S157" i="27"/>
  <c r="S157" i="29"/>
  <c r="S157" i="36"/>
  <c r="S157" i="38"/>
  <c r="S157" i="37"/>
  <c r="S157" i="39"/>
  <c r="T156" i="27"/>
  <c r="T156" i="29"/>
  <c r="T156" i="36"/>
  <c r="T156" i="38"/>
  <c r="T156" i="37"/>
  <c r="T156" i="39"/>
  <c r="S156" i="27"/>
  <c r="S156" i="29"/>
  <c r="S156" i="36"/>
  <c r="S156" i="38"/>
  <c r="S156" i="37"/>
  <c r="S156" i="39"/>
  <c r="T155" i="27"/>
  <c r="T155" i="29"/>
  <c r="T155" i="36"/>
  <c r="T155" i="38"/>
  <c r="T155" i="37"/>
  <c r="T155" i="39"/>
  <c r="S155" i="27"/>
  <c r="S155" i="29"/>
  <c r="S155" i="36"/>
  <c r="S155" i="38"/>
  <c r="S155" i="37"/>
  <c r="S155" i="39"/>
  <c r="T154" i="27"/>
  <c r="T154" i="29"/>
  <c r="T154" i="36"/>
  <c r="T154" i="38"/>
  <c r="T154" i="37"/>
  <c r="T154" i="39"/>
  <c r="S154" i="27"/>
  <c r="S154" i="29"/>
  <c r="S154" i="36"/>
  <c r="S154" i="38"/>
  <c r="S154" i="37"/>
  <c r="S154" i="39"/>
  <c r="T153" i="27"/>
  <c r="T153" i="29"/>
  <c r="T153" i="36"/>
  <c r="T153" i="38"/>
  <c r="T153" i="37"/>
  <c r="T153" i="39"/>
  <c r="S153" i="27"/>
  <c r="S153" i="29"/>
  <c r="S153" i="36"/>
  <c r="S153" i="38"/>
  <c r="S153" i="37"/>
  <c r="S153" i="39"/>
  <c r="T152" i="27"/>
  <c r="T152" i="29"/>
  <c r="T152" i="36"/>
  <c r="T152" i="38"/>
  <c r="T152" i="37"/>
  <c r="T152" i="39"/>
  <c r="S152" i="27"/>
  <c r="S152" i="29"/>
  <c r="S152" i="36"/>
  <c r="S152" i="38"/>
  <c r="S152" i="37"/>
  <c r="S152" i="39"/>
  <c r="T151" i="27"/>
  <c r="T151" i="29"/>
  <c r="T151" i="36"/>
  <c r="T151" i="38"/>
  <c r="T151" i="37"/>
  <c r="T151" i="39"/>
  <c r="S151" i="27"/>
  <c r="S151" i="29"/>
  <c r="S151" i="36"/>
  <c r="S151" i="38"/>
  <c r="S151" i="37"/>
  <c r="S151" i="39"/>
  <c r="T150" i="27"/>
  <c r="T150" i="29"/>
  <c r="T150" i="36"/>
  <c r="T150" i="38"/>
  <c r="T150" i="37"/>
  <c r="T150" i="39"/>
  <c r="S150" i="27"/>
  <c r="S150" i="29"/>
  <c r="S150" i="36"/>
  <c r="S150" i="38"/>
  <c r="S150" i="37"/>
  <c r="S150" i="39"/>
  <c r="T149" i="27"/>
  <c r="T149" i="29"/>
  <c r="T149" i="36"/>
  <c r="T149" i="38"/>
  <c r="T149" i="37"/>
  <c r="T149" i="39"/>
  <c r="S149" i="27"/>
  <c r="S149" i="29"/>
  <c r="S149" i="36"/>
  <c r="S149" i="38"/>
  <c r="S149" i="37"/>
  <c r="S149" i="39"/>
  <c r="T148" i="27"/>
  <c r="T148" i="29"/>
  <c r="T148" i="36"/>
  <c r="T148" i="38"/>
  <c r="T148" i="37"/>
  <c r="T148" i="39"/>
  <c r="S148" i="27"/>
  <c r="S148" i="29"/>
  <c r="S148" i="36"/>
  <c r="S148" i="38"/>
  <c r="S148" i="37"/>
  <c r="S148" i="39"/>
  <c r="T147" i="27"/>
  <c r="T147" i="29"/>
  <c r="T147" i="36"/>
  <c r="T147" i="38"/>
  <c r="T147" i="37"/>
  <c r="T147" i="39"/>
  <c r="S147" i="27"/>
  <c r="S147" i="29"/>
  <c r="S147" i="36"/>
  <c r="S147" i="38"/>
  <c r="S147" i="37"/>
  <c r="S147" i="39"/>
  <c r="T146" i="27"/>
  <c r="T146" i="29"/>
  <c r="T146" i="36"/>
  <c r="T146" i="38"/>
  <c r="T146" i="37"/>
  <c r="T146" i="39"/>
  <c r="S146" i="27"/>
  <c r="S146" i="29"/>
  <c r="S146" i="36"/>
  <c r="S146" i="38"/>
  <c r="S146" i="37"/>
  <c r="S146" i="39"/>
  <c r="T145" i="27"/>
  <c r="T145" i="29"/>
  <c r="T145" i="36"/>
  <c r="T145" i="38"/>
  <c r="T145" i="37"/>
  <c r="T145" i="39"/>
  <c r="S145" i="27"/>
  <c r="S145" i="29"/>
  <c r="S145" i="36"/>
  <c r="S145" i="38"/>
  <c r="S145" i="37"/>
  <c r="S145" i="39"/>
  <c r="T144" i="27"/>
  <c r="T144" i="29"/>
  <c r="T144" i="36"/>
  <c r="T144" i="38"/>
  <c r="T144" i="37"/>
  <c r="T144" i="39"/>
  <c r="S144" i="27"/>
  <c r="S144" i="29"/>
  <c r="S144" i="36"/>
  <c r="S144" i="38"/>
  <c r="S144" i="37"/>
  <c r="S144" i="39"/>
  <c r="T143" i="27"/>
  <c r="T143" i="29"/>
  <c r="T143" i="36"/>
  <c r="T143" i="38"/>
  <c r="T143" i="37"/>
  <c r="T143" i="39"/>
  <c r="S143" i="27"/>
  <c r="S143" i="29"/>
  <c r="S143" i="36"/>
  <c r="S143" i="38"/>
  <c r="S143" i="37"/>
  <c r="S143" i="39"/>
  <c r="T142" i="27"/>
  <c r="T142" i="29"/>
  <c r="T142" i="36"/>
  <c r="T142" i="38"/>
  <c r="T142" i="37"/>
  <c r="T142" i="39"/>
  <c r="S142" i="27"/>
  <c r="S142" i="29"/>
  <c r="S142" i="36"/>
  <c r="S142" i="38"/>
  <c r="S142" i="37"/>
  <c r="S142" i="39"/>
  <c r="T141" i="27"/>
  <c r="T141" i="29"/>
  <c r="T141" i="36"/>
  <c r="T141" i="38"/>
  <c r="T141" i="37"/>
  <c r="T141" i="39"/>
  <c r="S141" i="27"/>
  <c r="S141" i="29"/>
  <c r="S141" i="36"/>
  <c r="S141" i="38"/>
  <c r="S141" i="37"/>
  <c r="S141" i="39"/>
  <c r="T140" i="27"/>
  <c r="T140" i="29"/>
  <c r="T140" i="36"/>
  <c r="T140" i="38"/>
  <c r="T140" i="37"/>
  <c r="T140" i="39"/>
  <c r="S140" i="27"/>
  <c r="S140" i="29"/>
  <c r="S140" i="36"/>
  <c r="S140" i="38"/>
  <c r="S140" i="37"/>
  <c r="S140" i="39"/>
  <c r="T139" i="27"/>
  <c r="T139" i="29"/>
  <c r="T139" i="36"/>
  <c r="T139" i="38"/>
  <c r="T139" i="37"/>
  <c r="T139" i="39"/>
  <c r="S139" i="27"/>
  <c r="S139" i="29"/>
  <c r="S139" i="36"/>
  <c r="S139" i="38"/>
  <c r="S139" i="37"/>
  <c r="S139" i="39"/>
  <c r="T138" i="27"/>
  <c r="T138" i="29"/>
  <c r="T138" i="36"/>
  <c r="T138" i="38"/>
  <c r="T138" i="37"/>
  <c r="T138" i="39"/>
  <c r="S138" i="27"/>
  <c r="S138" i="29"/>
  <c r="S138" i="36"/>
  <c r="S138" i="38"/>
  <c r="S138" i="37"/>
  <c r="S138" i="39"/>
  <c r="T137" i="27"/>
  <c r="T137" i="29"/>
  <c r="T137" i="36"/>
  <c r="T137" i="38"/>
  <c r="T137" i="37"/>
  <c r="T137" i="39"/>
  <c r="S137" i="27"/>
  <c r="S137" i="29"/>
  <c r="S137" i="36"/>
  <c r="S137" i="38"/>
  <c r="S137" i="37"/>
  <c r="S137" i="39"/>
  <c r="T136" i="27"/>
  <c r="T136" i="29"/>
  <c r="T136" i="36"/>
  <c r="T136" i="38"/>
  <c r="T136" i="37"/>
  <c r="T136" i="39"/>
  <c r="S136" i="27"/>
  <c r="S136" i="29"/>
  <c r="S136" i="36"/>
  <c r="S136" i="38"/>
  <c r="S136" i="37"/>
  <c r="S136" i="39"/>
  <c r="T135" i="27"/>
  <c r="T135" i="29"/>
  <c r="T135" i="36"/>
  <c r="T135" i="38"/>
  <c r="T135" i="37"/>
  <c r="T135" i="39"/>
  <c r="S135" i="27"/>
  <c r="S135" i="29"/>
  <c r="S135" i="36"/>
  <c r="S135" i="38"/>
  <c r="S135" i="37"/>
  <c r="S135" i="39"/>
  <c r="T134" i="27"/>
  <c r="T134" i="29"/>
  <c r="T134" i="36"/>
  <c r="T134" i="38"/>
  <c r="T134" i="37"/>
  <c r="T134" i="39"/>
  <c r="S134" i="27"/>
  <c r="S134" i="29"/>
  <c r="S134" i="36"/>
  <c r="S134" i="38"/>
  <c r="S134" i="37"/>
  <c r="S134" i="39"/>
  <c r="T133" i="27"/>
  <c r="T133" i="29"/>
  <c r="T133" i="36"/>
  <c r="T133" i="38"/>
  <c r="T133" i="37"/>
  <c r="T133" i="39"/>
  <c r="S133" i="27"/>
  <c r="S133" i="29"/>
  <c r="S133" i="36"/>
  <c r="S133" i="38"/>
  <c r="S133" i="37"/>
  <c r="S133" i="39"/>
  <c r="T132" i="27"/>
  <c r="T132" i="29"/>
  <c r="T132" i="36"/>
  <c r="T132" i="38"/>
  <c r="T132" i="37"/>
  <c r="T132" i="39"/>
  <c r="S132" i="27"/>
  <c r="S132" i="29"/>
  <c r="S132" i="36"/>
  <c r="S132" i="38"/>
  <c r="S132" i="37"/>
  <c r="S132" i="39"/>
  <c r="T131" i="27"/>
  <c r="T131" i="29"/>
  <c r="T131" i="36"/>
  <c r="T131" i="38"/>
  <c r="T131" i="37"/>
  <c r="T131" i="39"/>
  <c r="S131" i="27"/>
  <c r="S131" i="29"/>
  <c r="S131" i="36"/>
  <c r="S131" i="38"/>
  <c r="S131" i="37"/>
  <c r="S131" i="39"/>
  <c r="T130" i="27"/>
  <c r="T130" i="29"/>
  <c r="T130" i="36"/>
  <c r="T130" i="38"/>
  <c r="T130" i="37"/>
  <c r="T130" i="39"/>
  <c r="S130" i="27"/>
  <c r="S130" i="29"/>
  <c r="S130" i="36"/>
  <c r="S130" i="38"/>
  <c r="S130" i="37"/>
  <c r="S130" i="39"/>
  <c r="T129" i="27"/>
  <c r="T129" i="29"/>
  <c r="T129" i="39"/>
  <c r="S129" i="27"/>
  <c r="S129" i="29"/>
  <c r="S129" i="39"/>
  <c r="T128" i="27"/>
  <c r="T128" i="29"/>
  <c r="T128" i="39"/>
  <c r="S128" i="27"/>
  <c r="S128" i="29"/>
  <c r="S128" i="39"/>
  <c r="T127" i="27"/>
  <c r="T127" i="29"/>
  <c r="T127" i="39"/>
  <c r="S127" i="27"/>
  <c r="S127" i="29"/>
  <c r="S127" i="39"/>
  <c r="T126" i="27"/>
  <c r="T126" i="29"/>
  <c r="T126" i="39"/>
  <c r="S126" i="27"/>
  <c r="S126" i="29"/>
  <c r="S126" i="39"/>
  <c r="T125" i="27"/>
  <c r="T125" i="29"/>
  <c r="T125" i="39"/>
  <c r="S125" i="27"/>
  <c r="S125" i="29"/>
  <c r="S125" i="39"/>
  <c r="T124" i="27"/>
  <c r="T124" i="29"/>
  <c r="T124" i="39"/>
  <c r="S124" i="27"/>
  <c r="S124" i="29"/>
  <c r="S124" i="39"/>
  <c r="T123" i="27"/>
  <c r="T123" i="29"/>
  <c r="T123" i="39"/>
  <c r="S123" i="27"/>
  <c r="S123" i="29"/>
  <c r="S123" i="39"/>
  <c r="T122" i="27"/>
  <c r="T122" i="29"/>
  <c r="T122" i="39"/>
  <c r="S122" i="27"/>
  <c r="S122" i="29"/>
  <c r="S122" i="39"/>
  <c r="T121" i="27"/>
  <c r="T121" i="29"/>
  <c r="T121" i="39"/>
  <c r="S121" i="27"/>
  <c r="S121" i="29"/>
  <c r="S121" i="39"/>
  <c r="T120" i="27"/>
  <c r="T120" i="29"/>
  <c r="T120" i="39"/>
  <c r="S120" i="27"/>
  <c r="S120" i="29"/>
  <c r="S120" i="39"/>
  <c r="T119" i="27"/>
  <c r="T119" i="29"/>
  <c r="T119" i="39"/>
  <c r="S119" i="27"/>
  <c r="S119" i="29"/>
  <c r="S119" i="39"/>
  <c r="T118" i="27"/>
  <c r="T118" i="29"/>
  <c r="T118" i="39"/>
  <c r="S118" i="27"/>
  <c r="S118" i="29"/>
  <c r="S118" i="39"/>
  <c r="T117" i="27"/>
  <c r="T117" i="29"/>
  <c r="T117" i="39"/>
  <c r="S117" i="27"/>
  <c r="S117" i="29"/>
  <c r="S117" i="39"/>
  <c r="T116" i="27"/>
  <c r="T116" i="29"/>
  <c r="T116" i="39"/>
  <c r="S116" i="27"/>
  <c r="S116" i="29"/>
  <c r="S116" i="39"/>
  <c r="T115" i="27"/>
  <c r="T115" i="29"/>
  <c r="T115" i="39"/>
  <c r="S115" i="27"/>
  <c r="S115" i="29"/>
  <c r="S115" i="39"/>
  <c r="T114" i="27"/>
  <c r="T114" i="29"/>
  <c r="T114" i="39"/>
  <c r="S114" i="27"/>
  <c r="S114" i="29"/>
  <c r="S114" i="39"/>
  <c r="T113" i="27"/>
  <c r="T113" i="29"/>
  <c r="T113" i="39"/>
  <c r="S113" i="27"/>
  <c r="S113" i="29"/>
  <c r="S113" i="39"/>
  <c r="T112" i="27"/>
  <c r="T112" i="29"/>
  <c r="T112" i="39"/>
  <c r="S112" i="27"/>
  <c r="S112" i="29"/>
  <c r="S112" i="39"/>
  <c r="T111" i="27"/>
  <c r="T111" i="29"/>
  <c r="T111" i="39"/>
  <c r="S111" i="27"/>
  <c r="S111" i="29"/>
  <c r="S111" i="39"/>
  <c r="T110" i="27"/>
  <c r="T110" i="29"/>
  <c r="T110" i="39"/>
  <c r="S110" i="27"/>
  <c r="S110" i="29"/>
  <c r="S110" i="39"/>
  <c r="T109" i="27"/>
  <c r="T109" i="29"/>
  <c r="T109" i="39"/>
  <c r="S109" i="27"/>
  <c r="S109" i="29"/>
  <c r="S109" i="39"/>
  <c r="T108" i="27"/>
  <c r="T108" i="29"/>
  <c r="T108" i="39"/>
  <c r="S108" i="27"/>
  <c r="S108" i="29"/>
  <c r="S108" i="39"/>
  <c r="T107" i="27"/>
  <c r="T107" i="29"/>
  <c r="T107" i="39"/>
  <c r="S107" i="27"/>
  <c r="S107" i="29"/>
  <c r="S107" i="39"/>
  <c r="T106" i="27"/>
  <c r="T106" i="29"/>
  <c r="T106" i="39"/>
  <c r="S106" i="27"/>
  <c r="S106" i="29"/>
  <c r="S106" i="39"/>
  <c r="T105" i="27"/>
  <c r="T105" i="29"/>
  <c r="T105" i="39"/>
  <c r="S105" i="27"/>
  <c r="S105" i="29"/>
  <c r="S105" i="39"/>
  <c r="T104" i="27"/>
  <c r="T104" i="29"/>
  <c r="T104" i="39"/>
  <c r="S104" i="27"/>
  <c r="S104" i="29"/>
  <c r="S104" i="39"/>
  <c r="T103" i="27"/>
  <c r="T103" i="29"/>
  <c r="T103" i="39"/>
  <c r="S103" i="27"/>
  <c r="S103" i="29"/>
  <c r="S103" i="39"/>
  <c r="T102" i="27"/>
  <c r="T102" i="29"/>
  <c r="T102" i="39"/>
  <c r="S102" i="27"/>
  <c r="S102" i="29"/>
  <c r="S102" i="39"/>
  <c r="T101" i="27"/>
  <c r="T101" i="29"/>
  <c r="T101" i="39"/>
  <c r="S101" i="27"/>
  <c r="S101" i="29"/>
  <c r="S101" i="39"/>
  <c r="T100" i="27"/>
  <c r="T100" i="29"/>
  <c r="T100" i="39"/>
  <c r="S100" i="27"/>
  <c r="S100" i="29"/>
  <c r="S100" i="39"/>
  <c r="T99" i="27"/>
  <c r="T99" i="29"/>
  <c r="T99" i="39"/>
  <c r="S99" i="27"/>
  <c r="S99" i="29"/>
  <c r="S99" i="39"/>
  <c r="T98" i="27"/>
  <c r="T98" i="29"/>
  <c r="T98" i="39"/>
  <c r="S98" i="27"/>
  <c r="S98" i="29"/>
  <c r="S98" i="39"/>
  <c r="T97" i="27"/>
  <c r="T97" i="29"/>
  <c r="T97" i="39"/>
  <c r="S97" i="27"/>
  <c r="S97" i="29"/>
  <c r="S97" i="39"/>
  <c r="T96" i="27"/>
  <c r="T96" i="29"/>
  <c r="T96" i="39"/>
  <c r="S96" i="27"/>
  <c r="S96" i="29"/>
  <c r="S96" i="39"/>
  <c r="T95" i="27"/>
  <c r="T95" i="29"/>
  <c r="T95" i="39"/>
  <c r="S95" i="27"/>
  <c r="S95" i="29"/>
  <c r="S95" i="39"/>
  <c r="T94" i="27"/>
  <c r="T94" i="29"/>
  <c r="T94" i="39"/>
  <c r="S94" i="27"/>
  <c r="S94" i="29"/>
  <c r="S94" i="39"/>
  <c r="T93" i="27"/>
  <c r="T93" i="29"/>
  <c r="T93" i="39"/>
  <c r="S93" i="27"/>
  <c r="S93" i="29"/>
  <c r="S93" i="39"/>
  <c r="T92" i="27"/>
  <c r="T92" i="29"/>
  <c r="T92" i="39"/>
  <c r="S92" i="27"/>
  <c r="S92" i="29"/>
  <c r="S92" i="39"/>
  <c r="T91" i="27"/>
  <c r="T91" i="29"/>
  <c r="T91" i="39"/>
  <c r="S91" i="27"/>
  <c r="S91" i="29"/>
  <c r="S91" i="39"/>
  <c r="T90" i="27"/>
  <c r="T90" i="29"/>
  <c r="T90" i="39"/>
  <c r="S90" i="27"/>
  <c r="S90" i="29"/>
  <c r="S90" i="39"/>
  <c r="T89" i="27"/>
  <c r="T89" i="29"/>
  <c r="T89" i="39"/>
  <c r="S89" i="27"/>
  <c r="S89" i="29"/>
  <c r="S89" i="39"/>
  <c r="T88" i="27"/>
  <c r="T88" i="29"/>
  <c r="T88" i="39"/>
  <c r="S88" i="27"/>
  <c r="S88" i="29"/>
  <c r="S88" i="39"/>
  <c r="T87" i="27"/>
  <c r="T87" i="29"/>
  <c r="T87" i="36"/>
  <c r="T87" i="38"/>
  <c r="T87" i="37"/>
  <c r="T87" i="39"/>
  <c r="S87" i="27"/>
  <c r="S87" i="29"/>
  <c r="S87" i="36"/>
  <c r="S87" i="38"/>
  <c r="S87" i="37"/>
  <c r="S87" i="39"/>
  <c r="T86" i="27"/>
  <c r="T86" i="29"/>
  <c r="T86" i="39"/>
  <c r="S86" i="27"/>
  <c r="S86" i="29"/>
  <c r="S86" i="39"/>
  <c r="T85" i="27"/>
  <c r="T85" i="29"/>
  <c r="T85" i="39"/>
  <c r="S85" i="27"/>
  <c r="S85" i="29"/>
  <c r="S85" i="39"/>
  <c r="T84" i="27"/>
  <c r="T84" i="29"/>
  <c r="T84" i="39"/>
  <c r="S84" i="27"/>
  <c r="S84" i="29"/>
  <c r="S84" i="39"/>
  <c r="T83" i="27"/>
  <c r="T83" i="29"/>
  <c r="T83" i="39"/>
  <c r="S83" i="27"/>
  <c r="S83" i="29"/>
  <c r="S83" i="39"/>
  <c r="T82" i="27"/>
  <c r="T82" i="29"/>
  <c r="T82" i="39"/>
  <c r="S82" i="27"/>
  <c r="S82" i="29"/>
  <c r="S82" i="39"/>
  <c r="T81" i="27"/>
  <c r="T81" i="29"/>
  <c r="T81" i="39"/>
  <c r="S81" i="27"/>
  <c r="S81" i="29"/>
  <c r="S81" i="39"/>
  <c r="T80" i="27"/>
  <c r="T80" i="29"/>
  <c r="T80" i="39"/>
  <c r="S80" i="27"/>
  <c r="S80" i="29"/>
  <c r="S80" i="39"/>
  <c r="T79" i="27"/>
  <c r="T79" i="29"/>
  <c r="T79" i="39"/>
  <c r="S79" i="27"/>
  <c r="S79" i="29"/>
  <c r="S79" i="39"/>
  <c r="T78" i="27"/>
  <c r="T78" i="29"/>
  <c r="T78" i="39"/>
  <c r="S78" i="27"/>
  <c r="S78" i="29"/>
  <c r="S78" i="39"/>
  <c r="T77" i="27"/>
  <c r="T77" i="29"/>
  <c r="T77" i="39"/>
  <c r="S77" i="27"/>
  <c r="S77" i="29"/>
  <c r="S77" i="39"/>
  <c r="T76" i="27"/>
  <c r="T76" i="29"/>
  <c r="T76" i="39"/>
  <c r="S76" i="27"/>
  <c r="S76" i="29"/>
  <c r="S76" i="39"/>
  <c r="T75" i="27"/>
  <c r="T75" i="29"/>
  <c r="T75" i="39"/>
  <c r="S75" i="27"/>
  <c r="S75" i="29"/>
  <c r="S75" i="39"/>
  <c r="T74" i="27"/>
  <c r="T74" i="29"/>
  <c r="T74" i="36"/>
  <c r="T74" i="38"/>
  <c r="T74" i="37"/>
  <c r="T74" i="39"/>
  <c r="S74" i="27"/>
  <c r="S74" i="29"/>
  <c r="S74" i="36"/>
  <c r="S74" i="38"/>
  <c r="S74" i="37"/>
  <c r="S74" i="39"/>
  <c r="T73" i="27"/>
  <c r="T73" i="29"/>
  <c r="T73" i="39"/>
  <c r="S73" i="27"/>
  <c r="S73" i="29"/>
  <c r="S73" i="39"/>
  <c r="T72" i="27"/>
  <c r="T72" i="29"/>
  <c r="T72" i="39"/>
  <c r="S72" i="27"/>
  <c r="S72" i="29"/>
  <c r="S72" i="39"/>
  <c r="T71" i="27"/>
  <c r="T71" i="29"/>
  <c r="T71" i="36"/>
  <c r="T71" i="38"/>
  <c r="T71" i="37"/>
  <c r="T71" i="39"/>
  <c r="S71" i="27"/>
  <c r="S71" i="29"/>
  <c r="S71" i="36"/>
  <c r="S71" i="38"/>
  <c r="S71" i="37"/>
  <c r="S71" i="39"/>
  <c r="T70" i="27"/>
  <c r="T70" i="29"/>
  <c r="T70" i="39"/>
  <c r="S70" i="27"/>
  <c r="S70" i="29"/>
  <c r="S70" i="39"/>
  <c r="T69" i="27"/>
  <c r="T69" i="29"/>
  <c r="T69" i="36"/>
  <c r="T69" i="38"/>
  <c r="T69" i="37"/>
  <c r="T69" i="39"/>
  <c r="S69" i="27"/>
  <c r="S69" i="29"/>
  <c r="S69" i="36"/>
  <c r="S69" i="38"/>
  <c r="S69" i="37"/>
  <c r="S69" i="39"/>
  <c r="T68" i="27"/>
  <c r="T68" i="29"/>
  <c r="T68" i="36"/>
  <c r="T68" i="38"/>
  <c r="T68" i="37"/>
  <c r="T68" i="39"/>
  <c r="S68" i="27"/>
  <c r="S68" i="29"/>
  <c r="S68" i="36"/>
  <c r="S68" i="38"/>
  <c r="S68" i="37"/>
  <c r="S68" i="39"/>
  <c r="T67" i="27"/>
  <c r="T67" i="29"/>
  <c r="T67" i="36"/>
  <c r="T67" i="38"/>
  <c r="T67" i="37"/>
  <c r="T67" i="39"/>
  <c r="S67" i="27"/>
  <c r="S67" i="29"/>
  <c r="S67" i="36"/>
  <c r="S67" i="38"/>
  <c r="S67" i="37"/>
  <c r="S67" i="39"/>
  <c r="T66" i="27"/>
  <c r="T66" i="29"/>
  <c r="T66" i="39"/>
  <c r="S66" i="27"/>
  <c r="S66" i="29"/>
  <c r="S66" i="39"/>
  <c r="T65" i="27"/>
  <c r="T65" i="29"/>
  <c r="T65" i="36"/>
  <c r="T65" i="38"/>
  <c r="T65" i="37"/>
  <c r="T65" i="39"/>
  <c r="S65" i="27"/>
  <c r="S65" i="29"/>
  <c r="S65" i="36"/>
  <c r="S65" i="38"/>
  <c r="S65" i="37"/>
  <c r="S65" i="39"/>
  <c r="T64" i="27"/>
  <c r="T64" i="29"/>
  <c r="T64" i="36"/>
  <c r="T64" i="38"/>
  <c r="T64" i="37"/>
  <c r="T64" i="39"/>
  <c r="S64" i="27"/>
  <c r="S64" i="29"/>
  <c r="S64" i="36"/>
  <c r="S64" i="38"/>
  <c r="S64" i="37"/>
  <c r="S64" i="39"/>
  <c r="T63" i="27"/>
  <c r="T63" i="29"/>
  <c r="T63" i="39"/>
  <c r="S63" i="27"/>
  <c r="S63" i="29"/>
  <c r="S63" i="39"/>
  <c r="T62" i="27"/>
  <c r="T62" i="29"/>
  <c r="T62" i="39"/>
  <c r="S62" i="27"/>
  <c r="S62" i="29"/>
  <c r="S62" i="39"/>
  <c r="T61" i="27"/>
  <c r="T61" i="29"/>
  <c r="T61" i="36"/>
  <c r="T61" i="38"/>
  <c r="T61" i="37"/>
  <c r="T61" i="39"/>
  <c r="S61" i="27"/>
  <c r="S61" i="29"/>
  <c r="S61" i="36"/>
  <c r="S61" i="38"/>
  <c r="S61" i="37"/>
  <c r="S61" i="39"/>
  <c r="T60" i="27"/>
  <c r="T60" i="29"/>
  <c r="T60" i="36"/>
  <c r="T60" i="38"/>
  <c r="T60" i="37"/>
  <c r="T60" i="39"/>
  <c r="S60" i="27"/>
  <c r="S60" i="29"/>
  <c r="S60" i="36"/>
  <c r="S60" i="38"/>
  <c r="S60" i="37"/>
  <c r="S60" i="39"/>
  <c r="T59" i="27"/>
  <c r="T59" i="29"/>
  <c r="T59" i="36"/>
  <c r="T59" i="38"/>
  <c r="T59" i="37"/>
  <c r="T59" i="39"/>
  <c r="S59" i="27"/>
  <c r="S59" i="29"/>
  <c r="S59" i="36"/>
  <c r="S59" i="38"/>
  <c r="S59" i="37"/>
  <c r="S59" i="39"/>
  <c r="T58" i="27"/>
  <c r="T58" i="29"/>
  <c r="T58" i="36"/>
  <c r="T58" i="38"/>
  <c r="T58" i="37"/>
  <c r="T58" i="39"/>
  <c r="S58" i="27"/>
  <c r="S58" i="29"/>
  <c r="S58" i="36"/>
  <c r="S58" i="38"/>
  <c r="S58" i="37"/>
  <c r="S58" i="39"/>
  <c r="T57" i="27"/>
  <c r="T57" i="29"/>
  <c r="T57" i="36"/>
  <c r="T57" i="38"/>
  <c r="T57" i="37"/>
  <c r="T57" i="39"/>
  <c r="S57" i="27"/>
  <c r="S57" i="29"/>
  <c r="S57" i="36"/>
  <c r="S57" i="38"/>
  <c r="S57" i="37"/>
  <c r="S57" i="39"/>
  <c r="T56" i="27"/>
  <c r="T56" i="29"/>
  <c r="T56" i="36"/>
  <c r="T56" i="38"/>
  <c r="T56" i="37"/>
  <c r="T56" i="39"/>
  <c r="S56" i="27"/>
  <c r="S56" i="29"/>
  <c r="S56" i="36"/>
  <c r="S56" i="38"/>
  <c r="S56" i="37"/>
  <c r="S56" i="39"/>
  <c r="T55" i="27"/>
  <c r="T55" i="29"/>
  <c r="T55" i="39"/>
  <c r="S55" i="27"/>
  <c r="S55" i="29"/>
  <c r="S55" i="39"/>
  <c r="T54" i="27"/>
  <c r="T54" i="29"/>
  <c r="T54" i="39"/>
  <c r="S54" i="27"/>
  <c r="S54" i="29"/>
  <c r="S54" i="39"/>
  <c r="T53" i="27"/>
  <c r="T53" i="29"/>
  <c r="T53" i="36"/>
  <c r="T53" i="38"/>
  <c r="T53" i="37"/>
  <c r="T53" i="39"/>
  <c r="S53" i="27"/>
  <c r="S53" i="29"/>
  <c r="S53" i="36"/>
  <c r="S53" i="38"/>
  <c r="S53" i="37"/>
  <c r="S53" i="39"/>
  <c r="T52" i="27"/>
  <c r="T52" i="29"/>
  <c r="T52" i="39"/>
  <c r="S52" i="27"/>
  <c r="S52" i="29"/>
  <c r="S52" i="39"/>
  <c r="T51" i="27"/>
  <c r="T51" i="29"/>
  <c r="T51" i="36"/>
  <c r="T51" i="38"/>
  <c r="T51" i="37"/>
  <c r="T51" i="39"/>
  <c r="S51" i="27"/>
  <c r="S51" i="29"/>
  <c r="S51" i="36"/>
  <c r="S51" i="38"/>
  <c r="S51" i="37"/>
  <c r="S51" i="39"/>
  <c r="T50" i="27"/>
  <c r="T50" i="29"/>
  <c r="T50" i="36"/>
  <c r="T50" i="38"/>
  <c r="T50" i="37"/>
  <c r="T50" i="39"/>
  <c r="S50" i="27"/>
  <c r="S50" i="29"/>
  <c r="S50" i="36"/>
  <c r="S50" i="38"/>
  <c r="S50" i="37"/>
  <c r="S50" i="39"/>
  <c r="T49" i="27"/>
  <c r="T49" i="29"/>
  <c r="T49" i="39"/>
  <c r="S49" i="27"/>
  <c r="S49" i="29"/>
  <c r="S49" i="39"/>
  <c r="T48" i="27"/>
  <c r="T48" i="29"/>
  <c r="T48" i="36"/>
  <c r="T48" i="38"/>
  <c r="T48" i="37"/>
  <c r="T48" i="39"/>
  <c r="S48" i="27"/>
  <c r="S48" i="29"/>
  <c r="S48" i="36"/>
  <c r="S48" i="38"/>
  <c r="S48" i="37"/>
  <c r="S48" i="39"/>
  <c r="T47" i="27"/>
  <c r="T47" i="29"/>
  <c r="T47" i="36"/>
  <c r="T47" i="38"/>
  <c r="T47" i="37"/>
  <c r="T47" i="39"/>
  <c r="S47" i="27"/>
  <c r="S47" i="29"/>
  <c r="S47" i="36"/>
  <c r="S47" i="38"/>
  <c r="S47" i="37"/>
  <c r="S47" i="39"/>
  <c r="T46" i="27"/>
  <c r="T46" i="29"/>
  <c r="T46" i="36"/>
  <c r="T46" i="38"/>
  <c r="T46" i="37"/>
  <c r="T46" i="39"/>
  <c r="S46" i="27"/>
  <c r="S46" i="29"/>
  <c r="S46" i="36"/>
  <c r="S46" i="38"/>
  <c r="S46" i="37"/>
  <c r="S46" i="39"/>
  <c r="T45" i="27"/>
  <c r="T45" i="29"/>
  <c r="T45" i="36"/>
  <c r="T45" i="38"/>
  <c r="T45" i="37"/>
  <c r="T45" i="39"/>
  <c r="S45" i="27"/>
  <c r="S45" i="29"/>
  <c r="S45" i="36"/>
  <c r="S45" i="38"/>
  <c r="S45" i="37"/>
  <c r="S45" i="39"/>
  <c r="T44" i="27"/>
  <c r="T44" i="29"/>
  <c r="T44" i="39"/>
  <c r="S44" i="27"/>
  <c r="S44" i="29"/>
  <c r="S44" i="39"/>
  <c r="T43" i="27"/>
  <c r="T43" i="29"/>
  <c r="T43" i="39"/>
  <c r="S43" i="27"/>
  <c r="S43" i="29"/>
  <c r="S43" i="39"/>
  <c r="T42" i="27"/>
  <c r="T42" i="29"/>
  <c r="T42" i="39"/>
  <c r="S42" i="27"/>
  <c r="S42" i="29"/>
  <c r="S42" i="39"/>
  <c r="T41" i="27"/>
  <c r="T41" i="29"/>
  <c r="T41" i="39"/>
  <c r="S41" i="27"/>
  <c r="S41" i="29"/>
  <c r="S41" i="39"/>
  <c r="T40" i="27"/>
  <c r="T40" i="29"/>
  <c r="T40" i="39"/>
  <c r="S40" i="27"/>
  <c r="S40" i="29"/>
  <c r="S40" i="39"/>
  <c r="T39" i="27"/>
  <c r="T39" i="29"/>
  <c r="T39" i="36"/>
  <c r="T39" i="38"/>
  <c r="T39" i="37"/>
  <c r="T39" i="39"/>
  <c r="S39" i="27"/>
  <c r="S39" i="29"/>
  <c r="S39" i="36"/>
  <c r="S39" i="38"/>
  <c r="S39" i="37"/>
  <c r="S39" i="39"/>
  <c r="T38" i="27"/>
  <c r="T38" i="29"/>
  <c r="T38" i="39"/>
  <c r="S38" i="27"/>
  <c r="S38" i="29"/>
  <c r="S38" i="39"/>
  <c r="T37" i="27"/>
  <c r="T37" i="29"/>
  <c r="T37" i="39"/>
  <c r="S37" i="27"/>
  <c r="S37" i="29"/>
  <c r="S37" i="39"/>
  <c r="T36" i="27"/>
  <c r="T36" i="29"/>
  <c r="T36" i="39"/>
  <c r="S36" i="27"/>
  <c r="S36" i="29"/>
  <c r="S36" i="39"/>
  <c r="T35" i="27"/>
  <c r="T35" i="29"/>
  <c r="T35" i="39"/>
  <c r="S35" i="27"/>
  <c r="S35" i="29"/>
  <c r="S35" i="39"/>
  <c r="T34" i="27"/>
  <c r="T34" i="29"/>
  <c r="T34" i="36"/>
  <c r="T34" i="38"/>
  <c r="T34" i="37"/>
  <c r="T34" i="39"/>
  <c r="S34" i="27"/>
  <c r="S34" i="29"/>
  <c r="S34" i="36"/>
  <c r="S34" i="38"/>
  <c r="S34" i="37"/>
  <c r="S34" i="39"/>
  <c r="T33" i="27"/>
  <c r="T33" i="29"/>
  <c r="T33" i="39"/>
  <c r="S33" i="27"/>
  <c r="S33" i="29"/>
  <c r="S33" i="39"/>
  <c r="T32" i="27"/>
  <c r="T32" i="29"/>
  <c r="T32" i="36"/>
  <c r="T32" i="38"/>
  <c r="T32" i="37"/>
  <c r="T32" i="39"/>
  <c r="S32" i="27"/>
  <c r="S32" i="29"/>
  <c r="S32" i="36"/>
  <c r="S32" i="38"/>
  <c r="S32" i="37"/>
  <c r="S32" i="39"/>
  <c r="T31" i="27"/>
  <c r="T31" i="29"/>
  <c r="T31" i="39"/>
  <c r="S31" i="27"/>
  <c r="S31" i="29"/>
  <c r="S31" i="39"/>
  <c r="T30" i="27"/>
  <c r="T30" i="29"/>
  <c r="T30" i="36"/>
  <c r="T30" i="38"/>
  <c r="T30" i="37"/>
  <c r="T30" i="39"/>
  <c r="S30" i="27"/>
  <c r="S30" i="29"/>
  <c r="S30" i="36"/>
  <c r="S30" i="38"/>
  <c r="S30" i="37"/>
  <c r="S30" i="39"/>
  <c r="T29" i="27"/>
  <c r="T29" i="29"/>
  <c r="T29" i="39"/>
  <c r="S29" i="27"/>
  <c r="S29" i="29"/>
  <c r="S29" i="39"/>
  <c r="T28" i="27"/>
  <c r="T28" i="29"/>
  <c r="T28" i="36"/>
  <c r="T28" i="38"/>
  <c r="T28" i="37"/>
  <c r="T28" i="39"/>
  <c r="S28" i="27"/>
  <c r="S28" i="29"/>
  <c r="S28" i="36"/>
  <c r="S28" i="38"/>
  <c r="S28" i="37"/>
  <c r="S28" i="39"/>
  <c r="T27" i="27"/>
  <c r="T27" i="29"/>
  <c r="T27" i="36"/>
  <c r="T27" i="38"/>
  <c r="T27" i="37"/>
  <c r="T27" i="39"/>
  <c r="S27" i="27"/>
  <c r="S27" i="29"/>
  <c r="S27" i="36"/>
  <c r="S27" i="38"/>
  <c r="S27" i="37"/>
  <c r="S27" i="39"/>
  <c r="T26" i="27"/>
  <c r="T26" i="29"/>
  <c r="T26" i="39"/>
  <c r="S26" i="27"/>
  <c r="S26" i="29"/>
  <c r="S26" i="39"/>
  <c r="T25" i="27"/>
  <c r="T25" i="29"/>
  <c r="T25" i="39"/>
  <c r="S25" i="27"/>
  <c r="S25" i="29"/>
  <c r="S25" i="39"/>
  <c r="T24" i="27"/>
  <c r="T24" i="29"/>
  <c r="T24" i="39"/>
  <c r="S24" i="27"/>
  <c r="S24" i="29"/>
  <c r="S24" i="39"/>
  <c r="T23" i="27"/>
  <c r="T23" i="29"/>
  <c r="T23" i="39"/>
  <c r="S23" i="27"/>
  <c r="S23" i="29"/>
  <c r="S23" i="36"/>
  <c r="S23" i="38"/>
  <c r="S23" i="37"/>
  <c r="S23" i="39"/>
  <c r="T22" i="27"/>
  <c r="T22" i="29"/>
  <c r="T22" i="39"/>
  <c r="S22" i="27"/>
  <c r="S22" i="29"/>
  <c r="S22" i="36"/>
  <c r="S22" i="38"/>
  <c r="S22" i="37"/>
  <c r="S22" i="39"/>
  <c r="T21" i="27"/>
  <c r="T21" i="29"/>
  <c r="T21" i="39"/>
  <c r="S21" i="27"/>
  <c r="S21" i="29"/>
  <c r="S21" i="36"/>
  <c r="S21" i="38"/>
  <c r="S21" i="37"/>
  <c r="S21" i="39"/>
  <c r="T20" i="27"/>
  <c r="T20" i="29"/>
  <c r="T20" i="39"/>
  <c r="S20" i="27"/>
  <c r="S20" i="29"/>
  <c r="S20" i="39"/>
  <c r="T19" i="27"/>
  <c r="T19" i="29"/>
  <c r="T19" i="39"/>
  <c r="S19" i="27"/>
  <c r="S19" i="29"/>
  <c r="S19" i="36"/>
  <c r="S19" i="38"/>
  <c r="S19" i="37"/>
  <c r="S19" i="39"/>
  <c r="T18" i="27"/>
  <c r="T18" i="29"/>
  <c r="T18" i="39"/>
  <c r="S18" i="27"/>
  <c r="S18" i="29"/>
  <c r="S18" i="36"/>
  <c r="S18" i="38"/>
  <c r="S18" i="37"/>
  <c r="S18" i="39"/>
  <c r="T17" i="27"/>
  <c r="T17" i="29"/>
  <c r="T17" i="39"/>
  <c r="S17" i="27"/>
  <c r="S17" i="29"/>
  <c r="S17" i="36"/>
  <c r="S17" i="38"/>
  <c r="S17" i="37"/>
  <c r="S17" i="39"/>
  <c r="O76" i="27"/>
  <c r="O76" i="29"/>
  <c r="O76" i="36"/>
  <c r="O76" i="38"/>
  <c r="O76" i="37"/>
  <c r="O76" i="39"/>
  <c r="N76" i="27"/>
  <c r="N76" i="29"/>
  <c r="N76" i="36"/>
  <c r="N76" i="38"/>
  <c r="N76" i="37"/>
  <c r="N76" i="39"/>
  <c r="O75" i="27"/>
  <c r="O75" i="29"/>
  <c r="O75" i="36"/>
  <c r="O75" i="38"/>
  <c r="O75" i="37"/>
  <c r="O75" i="39"/>
  <c r="N75" i="27"/>
  <c r="N75" i="29"/>
  <c r="N75" i="36"/>
  <c r="N75" i="38"/>
  <c r="N75" i="37"/>
  <c r="N75" i="39"/>
  <c r="O74" i="27"/>
  <c r="O74" i="29"/>
  <c r="O74" i="36"/>
  <c r="O74" i="38"/>
  <c r="O74" i="37"/>
  <c r="O74" i="39"/>
  <c r="N74" i="27"/>
  <c r="N74" i="29"/>
  <c r="N74" i="36"/>
  <c r="N74" i="38"/>
  <c r="N74" i="37"/>
  <c r="N74" i="39"/>
  <c r="O73" i="27"/>
  <c r="O73" i="29"/>
  <c r="O73" i="36"/>
  <c r="O73" i="38"/>
  <c r="O73" i="37"/>
  <c r="O73" i="39"/>
  <c r="N73" i="27"/>
  <c r="N73" i="29"/>
  <c r="N73" i="36"/>
  <c r="N73" i="38"/>
  <c r="N73" i="37"/>
  <c r="N73" i="39"/>
  <c r="O72" i="27"/>
  <c r="O72" i="29"/>
  <c r="O72" i="36"/>
  <c r="O72" i="38"/>
  <c r="O72" i="37"/>
  <c r="O72" i="39"/>
  <c r="N72" i="27"/>
  <c r="N72" i="29"/>
  <c r="N72" i="36"/>
  <c r="N72" i="38"/>
  <c r="N72" i="37"/>
  <c r="N72" i="39"/>
  <c r="O71" i="27"/>
  <c r="O71" i="29"/>
  <c r="O71" i="36"/>
  <c r="O71" i="38"/>
  <c r="O71" i="37"/>
  <c r="O71" i="39"/>
  <c r="N71" i="27"/>
  <c r="N71" i="29"/>
  <c r="N71" i="36"/>
  <c r="N71" i="38"/>
  <c r="N71" i="37"/>
  <c r="N71" i="39"/>
  <c r="O70" i="27"/>
  <c r="O70" i="29"/>
  <c r="O70" i="36"/>
  <c r="O70" i="38"/>
  <c r="O70" i="37"/>
  <c r="O70" i="39"/>
  <c r="N70" i="27"/>
  <c r="N70" i="29"/>
  <c r="N70" i="36"/>
  <c r="N70" i="38"/>
  <c r="N70" i="37"/>
  <c r="N70" i="39"/>
  <c r="O69" i="27"/>
  <c r="O69" i="29"/>
  <c r="O69" i="36"/>
  <c r="O69" i="38"/>
  <c r="O69" i="37"/>
  <c r="O69" i="39"/>
  <c r="N69" i="27"/>
  <c r="N69" i="29"/>
  <c r="N69" i="36"/>
  <c r="N69" i="38"/>
  <c r="N69" i="37"/>
  <c r="N69" i="39"/>
  <c r="O68" i="27"/>
  <c r="O68" i="29"/>
  <c r="O68" i="36"/>
  <c r="O68" i="38"/>
  <c r="O68" i="37"/>
  <c r="O68" i="39"/>
  <c r="N68" i="27"/>
  <c r="N68" i="29"/>
  <c r="N68" i="36"/>
  <c r="N68" i="38"/>
  <c r="N68" i="37"/>
  <c r="N68" i="39"/>
  <c r="O67" i="27"/>
  <c r="O67" i="29"/>
  <c r="O67" i="36"/>
  <c r="O67" i="38"/>
  <c r="O67" i="37"/>
  <c r="O67" i="39"/>
  <c r="N67" i="27"/>
  <c r="N67" i="29"/>
  <c r="N67" i="36"/>
  <c r="N67" i="38"/>
  <c r="N67" i="37"/>
  <c r="N67" i="39"/>
  <c r="O66" i="27"/>
  <c r="O66" i="29"/>
  <c r="O66" i="36"/>
  <c r="O66" i="38"/>
  <c r="O66" i="37"/>
  <c r="O66" i="39"/>
  <c r="N66" i="27"/>
  <c r="N66" i="29"/>
  <c r="N66" i="36"/>
  <c r="N66" i="38"/>
  <c r="N66" i="37"/>
  <c r="N66" i="39"/>
  <c r="O65" i="27"/>
  <c r="O65" i="29"/>
  <c r="O65" i="36"/>
  <c r="O65" i="38"/>
  <c r="O65" i="37"/>
  <c r="O65" i="39"/>
  <c r="N65" i="27"/>
  <c r="N65" i="29"/>
  <c r="N65" i="36"/>
  <c r="N65" i="38"/>
  <c r="N65" i="37"/>
  <c r="N65" i="39"/>
  <c r="O64" i="27"/>
  <c r="O64" i="29"/>
  <c r="O64" i="36"/>
  <c r="O64" i="38"/>
  <c r="O64" i="37"/>
  <c r="O64" i="39"/>
  <c r="N64" i="27"/>
  <c r="N64" i="29"/>
  <c r="N64" i="36"/>
  <c r="N64" i="38"/>
  <c r="N64" i="37"/>
  <c r="N64" i="39"/>
  <c r="O63" i="27"/>
  <c r="O63" i="29"/>
  <c r="O63" i="36"/>
  <c r="O63" i="38"/>
  <c r="O63" i="37"/>
  <c r="O63" i="39"/>
  <c r="N63" i="27"/>
  <c r="N63" i="29"/>
  <c r="N63" i="36"/>
  <c r="N63" i="38"/>
  <c r="N63" i="37"/>
  <c r="N63" i="39"/>
  <c r="O62" i="27"/>
  <c r="O62" i="29"/>
  <c r="O62" i="36"/>
  <c r="O62" i="38"/>
  <c r="O62" i="37"/>
  <c r="O62" i="39"/>
  <c r="N62" i="27"/>
  <c r="N62" i="29"/>
  <c r="N62" i="36"/>
  <c r="N62" i="38"/>
  <c r="N62" i="37"/>
  <c r="N62" i="39"/>
  <c r="O61" i="27"/>
  <c r="O61" i="29"/>
  <c r="O61" i="39"/>
  <c r="N61" i="27"/>
  <c r="N61" i="29"/>
  <c r="N61" i="39"/>
  <c r="O60" i="27"/>
  <c r="O60" i="29"/>
  <c r="O60" i="36"/>
  <c r="O60" i="38"/>
  <c r="O60" i="37"/>
  <c r="O60" i="39"/>
  <c r="N60" i="27"/>
  <c r="N60" i="29"/>
  <c r="N60" i="36"/>
  <c r="N60" i="38"/>
  <c r="N60" i="37"/>
  <c r="N60" i="39"/>
  <c r="O59" i="27"/>
  <c r="O59" i="29"/>
  <c r="O59" i="39"/>
  <c r="N59" i="27"/>
  <c r="N59" i="29"/>
  <c r="N59" i="39"/>
  <c r="O58" i="27"/>
  <c r="O58" i="29"/>
  <c r="O58" i="39"/>
  <c r="N58" i="27"/>
  <c r="N58" i="29"/>
  <c r="N58" i="39"/>
  <c r="O57" i="27"/>
  <c r="O57" i="29"/>
  <c r="O57" i="36"/>
  <c r="O57" i="38"/>
  <c r="O57" i="37"/>
  <c r="O57" i="39"/>
  <c r="N57" i="27"/>
  <c r="N57" i="29"/>
  <c r="N57" i="36"/>
  <c r="N57" i="38"/>
  <c r="N57" i="37"/>
  <c r="N57" i="39"/>
  <c r="O56" i="27"/>
  <c r="O56" i="29"/>
  <c r="O56" i="39"/>
  <c r="N56" i="27"/>
  <c r="N56" i="29"/>
  <c r="N56" i="39"/>
  <c r="O55" i="27"/>
  <c r="O55" i="29"/>
  <c r="O55" i="39"/>
  <c r="N55" i="27"/>
  <c r="N55" i="29"/>
  <c r="N55" i="39"/>
  <c r="O54" i="27"/>
  <c r="O54" i="29"/>
  <c r="O54" i="39"/>
  <c r="N54" i="27"/>
  <c r="N54" i="29"/>
  <c r="N54" i="39"/>
  <c r="O53" i="27"/>
  <c r="O53" i="29"/>
  <c r="O53" i="39"/>
  <c r="N53" i="27"/>
  <c r="N53" i="29"/>
  <c r="N53" i="39"/>
  <c r="O52" i="27"/>
  <c r="O52" i="29"/>
  <c r="O52" i="39"/>
  <c r="N52" i="27"/>
  <c r="N52" i="29"/>
  <c r="N52" i="39"/>
  <c r="O51" i="27"/>
  <c r="O51" i="29"/>
  <c r="O51" i="39"/>
  <c r="N51" i="27"/>
  <c r="N51" i="29"/>
  <c r="N51" i="39"/>
  <c r="O50" i="27"/>
  <c r="O50" i="29"/>
  <c r="O50" i="39"/>
  <c r="N50" i="27"/>
  <c r="N50" i="29"/>
  <c r="N50" i="39"/>
  <c r="O49" i="27"/>
  <c r="O49" i="29"/>
  <c r="O49" i="39"/>
  <c r="N49" i="27"/>
  <c r="N49" i="29"/>
  <c r="N49" i="39"/>
  <c r="O48" i="27"/>
  <c r="O48" i="29"/>
  <c r="O48" i="39"/>
  <c r="N48" i="27"/>
  <c r="N48" i="29"/>
  <c r="N48" i="39"/>
  <c r="O47" i="27"/>
  <c r="O47" i="29"/>
  <c r="O47" i="39"/>
  <c r="N47" i="27"/>
  <c r="N47" i="29"/>
  <c r="N47" i="39"/>
  <c r="O46" i="27"/>
  <c r="O46" i="29"/>
  <c r="O46" i="36"/>
  <c r="O46" i="38"/>
  <c r="O46" i="37"/>
  <c r="O46" i="39"/>
  <c r="N46" i="27"/>
  <c r="N46" i="29"/>
  <c r="N46" i="36"/>
  <c r="N46" i="38"/>
  <c r="N46" i="37"/>
  <c r="N46" i="39"/>
  <c r="O45" i="27"/>
  <c r="O45" i="29"/>
  <c r="O45" i="39"/>
  <c r="N45" i="27"/>
  <c r="N45" i="29"/>
  <c r="N45" i="39"/>
  <c r="O44" i="27"/>
  <c r="O44" i="29"/>
  <c r="O44" i="39"/>
  <c r="N44" i="27"/>
  <c r="N44" i="29"/>
  <c r="N44" i="39"/>
  <c r="O43" i="27"/>
  <c r="O43" i="29"/>
  <c r="O43" i="39"/>
  <c r="N43" i="27"/>
  <c r="N43" i="29"/>
  <c r="N43" i="39"/>
  <c r="O42" i="27"/>
  <c r="O42" i="29"/>
  <c r="O42" i="39"/>
  <c r="N42" i="27"/>
  <c r="N42" i="29"/>
  <c r="N42" i="39"/>
  <c r="O41" i="27"/>
  <c r="O41" i="29"/>
  <c r="O41" i="39"/>
  <c r="N41" i="27"/>
  <c r="N41" i="29"/>
  <c r="N41" i="39"/>
  <c r="O40" i="27"/>
  <c r="O40" i="29"/>
  <c r="O40" i="39"/>
  <c r="N40" i="27"/>
  <c r="N40" i="29"/>
  <c r="N40" i="39"/>
  <c r="O39" i="27"/>
  <c r="O39" i="29"/>
  <c r="O39" i="39"/>
  <c r="N39" i="27"/>
  <c r="N39" i="29"/>
  <c r="N39" i="39"/>
  <c r="O38" i="27"/>
  <c r="O38" i="29"/>
  <c r="O38" i="39"/>
  <c r="N38" i="27"/>
  <c r="N38" i="29"/>
  <c r="N38" i="39"/>
  <c r="O37" i="27"/>
  <c r="O37" i="29"/>
  <c r="O37" i="39"/>
  <c r="N37" i="27"/>
  <c r="N37" i="29"/>
  <c r="N37" i="39"/>
  <c r="O36" i="27"/>
  <c r="O36" i="29"/>
  <c r="O36" i="39"/>
  <c r="N36" i="27"/>
  <c r="N36" i="29"/>
  <c r="N36" i="39"/>
  <c r="O35" i="27"/>
  <c r="O35" i="29"/>
  <c r="O35" i="39"/>
  <c r="N35" i="27"/>
  <c r="N35" i="29"/>
  <c r="N35" i="39"/>
  <c r="O34" i="27"/>
  <c r="O34" i="29"/>
  <c r="O34" i="36"/>
  <c r="O34" i="38"/>
  <c r="O34" i="37"/>
  <c r="O34" i="39"/>
  <c r="N34" i="27"/>
  <c r="N34" i="29"/>
  <c r="N34" i="36"/>
  <c r="N34" i="38"/>
  <c r="N34" i="37"/>
  <c r="N34" i="39"/>
  <c r="O33" i="27"/>
  <c r="O33" i="29"/>
  <c r="O33" i="39"/>
  <c r="N33" i="27"/>
  <c r="N33" i="29"/>
  <c r="N33" i="39"/>
  <c r="O32" i="27"/>
  <c r="O32" i="29"/>
  <c r="O32" i="39"/>
  <c r="N32" i="27"/>
  <c r="N32" i="29"/>
  <c r="N32" i="39"/>
  <c r="O31" i="27"/>
  <c r="O31" i="29"/>
  <c r="O31" i="36"/>
  <c r="O31" i="38"/>
  <c r="O31" i="37"/>
  <c r="O31" i="39"/>
  <c r="N31" i="27"/>
  <c r="N31" i="29"/>
  <c r="N31" i="36"/>
  <c r="N31" i="38"/>
  <c r="N31" i="37"/>
  <c r="N31" i="39"/>
  <c r="O30" i="27"/>
  <c r="O30" i="29"/>
  <c r="O30" i="39"/>
  <c r="N30" i="27"/>
  <c r="N30" i="29"/>
  <c r="N30" i="39"/>
  <c r="O29" i="27"/>
  <c r="O29" i="29"/>
  <c r="O29" i="39"/>
  <c r="N29" i="27"/>
  <c r="N29" i="29"/>
  <c r="N29" i="39"/>
  <c r="O28" i="27"/>
  <c r="O28" i="29"/>
  <c r="O28" i="39"/>
  <c r="N28" i="27"/>
  <c r="N28" i="29"/>
  <c r="N28" i="39"/>
  <c r="O27" i="27"/>
  <c r="O27" i="29"/>
  <c r="O27" i="39"/>
  <c r="N27" i="27"/>
  <c r="N27" i="29"/>
  <c r="N27" i="39"/>
  <c r="O26" i="27"/>
  <c r="O26" i="29"/>
  <c r="O26" i="39"/>
  <c r="N26" i="27"/>
  <c r="N26" i="29"/>
  <c r="N26" i="39"/>
  <c r="O25" i="27"/>
  <c r="O25" i="29"/>
  <c r="O25" i="39"/>
  <c r="N25" i="27"/>
  <c r="N25" i="29"/>
  <c r="N25" i="39"/>
  <c r="O24" i="27"/>
  <c r="O24" i="29"/>
  <c r="O24" i="39"/>
  <c r="N24" i="27"/>
  <c r="N24" i="29"/>
  <c r="N24" i="39"/>
  <c r="O23" i="27"/>
  <c r="O23" i="29"/>
  <c r="O23" i="39"/>
  <c r="N23" i="27"/>
  <c r="N23" i="29"/>
  <c r="N23" i="36"/>
  <c r="N23" i="38"/>
  <c r="N23" i="37"/>
  <c r="N23" i="39"/>
  <c r="O22" i="27"/>
  <c r="O22" i="29"/>
  <c r="O22" i="39"/>
  <c r="N22" i="27"/>
  <c r="N22" i="29"/>
  <c r="N22" i="36"/>
  <c r="N22" i="38"/>
  <c r="N22" i="37"/>
  <c r="N22" i="39"/>
  <c r="O21" i="27"/>
  <c r="O21" i="29"/>
  <c r="O21" i="39"/>
  <c r="N21" i="27"/>
  <c r="N21" i="29"/>
  <c r="N21" i="39"/>
  <c r="O20" i="27"/>
  <c r="O20" i="29"/>
  <c r="O20" i="39"/>
  <c r="N20" i="27"/>
  <c r="N20" i="29"/>
  <c r="N20" i="39"/>
  <c r="O19" i="27"/>
  <c r="O19" i="29"/>
  <c r="O19" i="39"/>
  <c r="N19" i="27"/>
  <c r="N19" i="29"/>
  <c r="N19" i="39"/>
  <c r="O18" i="27"/>
  <c r="O18" i="29"/>
  <c r="O18" i="39"/>
  <c r="N18" i="27"/>
  <c r="N18" i="29"/>
  <c r="N18" i="36"/>
  <c r="N18" i="38"/>
  <c r="N18" i="37"/>
  <c r="N18" i="39"/>
  <c r="O17" i="27"/>
  <c r="O17" i="29"/>
  <c r="O17" i="39"/>
  <c r="N17" i="27"/>
  <c r="N17" i="29"/>
  <c r="N17" i="36"/>
  <c r="N17" i="38"/>
  <c r="N17" i="37"/>
  <c r="N17" i="39"/>
  <c r="K76" i="27"/>
  <c r="K76" i="29"/>
  <c r="K76" i="36"/>
  <c r="K76" i="38"/>
  <c r="K76" i="37"/>
  <c r="K76" i="39"/>
  <c r="J76" i="27"/>
  <c r="J76" i="29"/>
  <c r="J76" i="36"/>
  <c r="J76" i="38"/>
  <c r="J76" i="37"/>
  <c r="J76" i="39"/>
  <c r="K75" i="27"/>
  <c r="K75" i="29"/>
  <c r="K75" i="36"/>
  <c r="K75" i="38"/>
  <c r="K75" i="37"/>
  <c r="K75" i="39"/>
  <c r="J75" i="27"/>
  <c r="J75" i="29"/>
  <c r="J75" i="36"/>
  <c r="J75" i="38"/>
  <c r="J75" i="37"/>
  <c r="J75" i="39"/>
  <c r="K74" i="27"/>
  <c r="K74" i="29"/>
  <c r="K74" i="36"/>
  <c r="K74" i="38"/>
  <c r="K74" i="37"/>
  <c r="K74" i="39"/>
  <c r="J74" i="27"/>
  <c r="J74" i="29"/>
  <c r="J74" i="36"/>
  <c r="J74" i="38"/>
  <c r="J74" i="37"/>
  <c r="J74" i="39"/>
  <c r="K73" i="27"/>
  <c r="K73" i="29"/>
  <c r="K73" i="36"/>
  <c r="K73" i="38"/>
  <c r="K73" i="37"/>
  <c r="K73" i="39"/>
  <c r="J73" i="27"/>
  <c r="J73" i="29"/>
  <c r="J73" i="36"/>
  <c r="J73" i="38"/>
  <c r="J73" i="37"/>
  <c r="J73" i="39"/>
  <c r="K72" i="27"/>
  <c r="K72" i="29"/>
  <c r="K72" i="36"/>
  <c r="K72" i="38"/>
  <c r="K72" i="37"/>
  <c r="K72" i="39"/>
  <c r="J72" i="27"/>
  <c r="J72" i="29"/>
  <c r="J72" i="36"/>
  <c r="J72" i="38"/>
  <c r="J72" i="37"/>
  <c r="J72" i="39"/>
  <c r="K71" i="27"/>
  <c r="K71" i="29"/>
  <c r="K71" i="36"/>
  <c r="K71" i="38"/>
  <c r="K71" i="37"/>
  <c r="K71" i="39"/>
  <c r="J71" i="27"/>
  <c r="J71" i="29"/>
  <c r="J71" i="36"/>
  <c r="J71" i="38"/>
  <c r="J71" i="37"/>
  <c r="J71" i="39"/>
  <c r="K70" i="27"/>
  <c r="K70" i="29"/>
  <c r="K70" i="36"/>
  <c r="K70" i="38"/>
  <c r="K70" i="37"/>
  <c r="K70" i="39"/>
  <c r="J70" i="27"/>
  <c r="J70" i="29"/>
  <c r="J70" i="36"/>
  <c r="J70" i="38"/>
  <c r="J70" i="37"/>
  <c r="J70" i="39"/>
  <c r="K69" i="27"/>
  <c r="K69" i="29"/>
  <c r="K69" i="36"/>
  <c r="K69" i="38"/>
  <c r="K69" i="37"/>
  <c r="K69" i="39"/>
  <c r="J69" i="27"/>
  <c r="J69" i="29"/>
  <c r="J69" i="36"/>
  <c r="J69" i="38"/>
  <c r="J69" i="37"/>
  <c r="J69" i="39"/>
  <c r="K68" i="27"/>
  <c r="K68" i="29"/>
  <c r="K68" i="36"/>
  <c r="K68" i="38"/>
  <c r="K68" i="37"/>
  <c r="K68" i="39"/>
  <c r="J68" i="27"/>
  <c r="J68" i="29"/>
  <c r="J68" i="36"/>
  <c r="J68" i="38"/>
  <c r="J68" i="37"/>
  <c r="J68" i="39"/>
  <c r="K67" i="27"/>
  <c r="K67" i="29"/>
  <c r="K67" i="36"/>
  <c r="K67" i="38"/>
  <c r="K67" i="37"/>
  <c r="K67" i="39"/>
  <c r="J67" i="27"/>
  <c r="J67" i="29"/>
  <c r="J67" i="36"/>
  <c r="J67" i="38"/>
  <c r="J67" i="37"/>
  <c r="J67" i="39"/>
  <c r="K66" i="27"/>
  <c r="K66" i="29"/>
  <c r="K66" i="36"/>
  <c r="K66" i="38"/>
  <c r="K66" i="37"/>
  <c r="K66" i="39"/>
  <c r="J66" i="27"/>
  <c r="J66" i="29"/>
  <c r="J66" i="36"/>
  <c r="J66" i="38"/>
  <c r="J66" i="37"/>
  <c r="J66" i="39"/>
  <c r="K65" i="27"/>
  <c r="K65" i="29"/>
  <c r="K65" i="36"/>
  <c r="K65" i="38"/>
  <c r="K65" i="37"/>
  <c r="K65" i="39"/>
  <c r="J65" i="27"/>
  <c r="J65" i="29"/>
  <c r="J65" i="36"/>
  <c r="J65" i="38"/>
  <c r="J65" i="37"/>
  <c r="J65" i="39"/>
  <c r="K64" i="27"/>
  <c r="K64" i="29"/>
  <c r="K64" i="36"/>
  <c r="K64" i="38"/>
  <c r="K64" i="37"/>
  <c r="K64" i="39"/>
  <c r="J64" i="27"/>
  <c r="J64" i="29"/>
  <c r="J64" i="36"/>
  <c r="J64" i="38"/>
  <c r="J64" i="37"/>
  <c r="J64" i="39"/>
  <c r="K63" i="27"/>
  <c r="K63" i="29"/>
  <c r="K63" i="36"/>
  <c r="K63" i="38"/>
  <c r="K63" i="37"/>
  <c r="K63" i="39"/>
  <c r="J63" i="27"/>
  <c r="J63" i="29"/>
  <c r="J63" i="36"/>
  <c r="J63" i="38"/>
  <c r="J63" i="37"/>
  <c r="J63" i="39"/>
  <c r="K62" i="27"/>
  <c r="K62" i="29"/>
  <c r="K62" i="39"/>
  <c r="J62" i="27"/>
  <c r="J62" i="29"/>
  <c r="J62" i="39"/>
  <c r="K61" i="27"/>
  <c r="K61" i="29"/>
  <c r="K61" i="39"/>
  <c r="J61" i="27"/>
  <c r="J61" i="29"/>
  <c r="J61" i="39"/>
  <c r="K60" i="27"/>
  <c r="K60" i="29"/>
  <c r="K60" i="36"/>
  <c r="K60" i="38"/>
  <c r="K60" i="37"/>
  <c r="K60" i="39"/>
  <c r="J60" i="27"/>
  <c r="J60" i="29"/>
  <c r="J60" i="36"/>
  <c r="J60" i="38"/>
  <c r="J60" i="37"/>
  <c r="J60" i="39"/>
  <c r="K59" i="27"/>
  <c r="K59" i="29"/>
  <c r="K59" i="36"/>
  <c r="K59" i="38"/>
  <c r="K59" i="37"/>
  <c r="K59" i="39"/>
  <c r="J59" i="27"/>
  <c r="J59" i="29"/>
  <c r="J59" i="36"/>
  <c r="J59" i="38"/>
  <c r="J59" i="37"/>
  <c r="J59" i="39"/>
  <c r="K58" i="27"/>
  <c r="K58" i="29"/>
  <c r="K58" i="39"/>
  <c r="J58" i="27"/>
  <c r="J58" i="29"/>
  <c r="J58" i="39"/>
  <c r="K57" i="27"/>
  <c r="K57" i="29"/>
  <c r="K57" i="39"/>
  <c r="J57" i="27"/>
  <c r="J57" i="29"/>
  <c r="J57" i="39"/>
  <c r="K56" i="27"/>
  <c r="K56" i="29"/>
  <c r="K56" i="39"/>
  <c r="J56" i="27"/>
  <c r="J56" i="29"/>
  <c r="J56" i="39"/>
  <c r="K55" i="27"/>
  <c r="K55" i="29"/>
  <c r="K55" i="39"/>
  <c r="J55" i="27"/>
  <c r="J55" i="29"/>
  <c r="J55" i="39"/>
  <c r="K54" i="27"/>
  <c r="K54" i="29"/>
  <c r="K54" i="39"/>
  <c r="J54" i="27"/>
  <c r="J54" i="29"/>
  <c r="J54" i="39"/>
  <c r="K53" i="27"/>
  <c r="K53" i="29"/>
  <c r="K53" i="39"/>
  <c r="J53" i="27"/>
  <c r="J53" i="29"/>
  <c r="J53" i="39"/>
  <c r="K52" i="27"/>
  <c r="K52" i="29"/>
  <c r="K52" i="39"/>
  <c r="J52" i="27"/>
  <c r="J52" i="29"/>
  <c r="J52" i="39"/>
  <c r="K51" i="27"/>
  <c r="K51" i="29"/>
  <c r="K51" i="36"/>
  <c r="K51" i="38"/>
  <c r="K51" i="37"/>
  <c r="K51" i="39"/>
  <c r="J51" i="27"/>
  <c r="J51" i="29"/>
  <c r="J51" i="36"/>
  <c r="J51" i="38"/>
  <c r="J51" i="37"/>
  <c r="J51" i="39"/>
  <c r="K50" i="27"/>
  <c r="K50" i="29"/>
  <c r="K50" i="39"/>
  <c r="J50" i="27"/>
  <c r="J50" i="29"/>
  <c r="J50" i="39"/>
  <c r="K49" i="27"/>
  <c r="K49" i="29"/>
  <c r="K49" i="36"/>
  <c r="K49" i="38"/>
  <c r="K49" i="37"/>
  <c r="K49" i="39"/>
  <c r="J49" i="27"/>
  <c r="J49" i="29"/>
  <c r="J49" i="36"/>
  <c r="J49" i="38"/>
  <c r="J49" i="37"/>
  <c r="J49" i="39"/>
  <c r="K48" i="27"/>
  <c r="K48" i="29"/>
  <c r="K48" i="36"/>
  <c r="K48" i="38"/>
  <c r="K48" i="37"/>
  <c r="K48" i="39"/>
  <c r="J48" i="27"/>
  <c r="J48" i="29"/>
  <c r="J48" i="36"/>
  <c r="J48" i="38"/>
  <c r="J48" i="37"/>
  <c r="J48" i="39"/>
  <c r="K47" i="27"/>
  <c r="K47" i="29"/>
  <c r="K47" i="39"/>
  <c r="J47" i="27"/>
  <c r="J47" i="29"/>
  <c r="J47" i="39"/>
  <c r="K46" i="27"/>
  <c r="K46" i="29"/>
  <c r="K46" i="36"/>
  <c r="K46" i="38"/>
  <c r="K46" i="37"/>
  <c r="K46" i="39"/>
  <c r="J46" i="27"/>
  <c r="J46" i="29"/>
  <c r="J46" i="36"/>
  <c r="J46" i="38"/>
  <c r="J46" i="37"/>
  <c r="J46" i="39"/>
  <c r="K45" i="27"/>
  <c r="K45" i="29"/>
  <c r="K45" i="36"/>
  <c r="K45" i="38"/>
  <c r="K45" i="37"/>
  <c r="K45" i="39"/>
  <c r="J45" i="27"/>
  <c r="J45" i="29"/>
  <c r="J45" i="36"/>
  <c r="J45" i="38"/>
  <c r="J45" i="37"/>
  <c r="J45" i="39"/>
  <c r="K44" i="27"/>
  <c r="K44" i="29"/>
  <c r="K44" i="36"/>
  <c r="K44" i="38"/>
  <c r="K44" i="37"/>
  <c r="K44" i="39"/>
  <c r="J44" i="27"/>
  <c r="J44" i="29"/>
  <c r="J44" i="36"/>
  <c r="J44" i="38"/>
  <c r="J44" i="37"/>
  <c r="J44" i="39"/>
  <c r="K43" i="27"/>
  <c r="K43" i="29"/>
  <c r="K43" i="36"/>
  <c r="K43" i="38"/>
  <c r="K43" i="37"/>
  <c r="K43" i="39"/>
  <c r="J43" i="27"/>
  <c r="J43" i="29"/>
  <c r="J43" i="36"/>
  <c r="J43" i="38"/>
  <c r="J43" i="37"/>
  <c r="J43" i="39"/>
  <c r="K42" i="27"/>
  <c r="K42" i="29"/>
  <c r="K42" i="39"/>
  <c r="J42" i="27"/>
  <c r="J42" i="29"/>
  <c r="J42" i="39"/>
  <c r="K41" i="27"/>
  <c r="K41" i="29"/>
  <c r="K41" i="36"/>
  <c r="K41" i="38"/>
  <c r="K41" i="37"/>
  <c r="K41" i="39"/>
  <c r="J41" i="27"/>
  <c r="J41" i="29"/>
  <c r="J41" i="36"/>
  <c r="J41" i="38"/>
  <c r="J41" i="37"/>
  <c r="J41" i="39"/>
  <c r="K40" i="27"/>
  <c r="K40" i="29"/>
  <c r="K40" i="39"/>
  <c r="J40" i="27"/>
  <c r="J40" i="29"/>
  <c r="J40" i="39"/>
  <c r="K39" i="27"/>
  <c r="K39" i="29"/>
  <c r="K39" i="39"/>
  <c r="J39" i="27"/>
  <c r="J39" i="29"/>
  <c r="J39" i="39"/>
  <c r="K38" i="27"/>
  <c r="K38" i="29"/>
  <c r="K38" i="36"/>
  <c r="K38" i="38"/>
  <c r="K38" i="37"/>
  <c r="K38" i="39"/>
  <c r="J38" i="27"/>
  <c r="J38" i="29"/>
  <c r="J38" i="36"/>
  <c r="J38" i="38"/>
  <c r="J38" i="37"/>
  <c r="J38" i="39"/>
  <c r="K37" i="27"/>
  <c r="K37" i="29"/>
  <c r="K37" i="36"/>
  <c r="K37" i="38"/>
  <c r="K37" i="37"/>
  <c r="K37" i="39"/>
  <c r="J37" i="27"/>
  <c r="J37" i="29"/>
  <c r="J37" i="36"/>
  <c r="J37" i="38"/>
  <c r="J37" i="37"/>
  <c r="J37" i="39"/>
  <c r="K36" i="27"/>
  <c r="K36" i="29"/>
  <c r="K36" i="39"/>
  <c r="J36" i="27"/>
  <c r="J36" i="29"/>
  <c r="J36" i="39"/>
  <c r="K35" i="27"/>
  <c r="K35" i="29"/>
  <c r="K35" i="36"/>
  <c r="K35" i="38"/>
  <c r="K35" i="37"/>
  <c r="K35" i="39"/>
  <c r="J35" i="27"/>
  <c r="J35" i="29"/>
  <c r="J35" i="36"/>
  <c r="J35" i="38"/>
  <c r="J35" i="37"/>
  <c r="J35" i="39"/>
  <c r="K34" i="27"/>
  <c r="K34" i="29"/>
  <c r="K34" i="39"/>
  <c r="J34" i="27"/>
  <c r="J34" i="29"/>
  <c r="J34" i="39"/>
  <c r="K33" i="27"/>
  <c r="K33" i="29"/>
  <c r="K33" i="39"/>
  <c r="J33" i="27"/>
  <c r="J33" i="29"/>
  <c r="J33" i="39"/>
  <c r="K32" i="27"/>
  <c r="K32" i="29"/>
  <c r="K32" i="39"/>
  <c r="J32" i="27"/>
  <c r="J32" i="29"/>
  <c r="J32" i="39"/>
  <c r="K31" i="27"/>
  <c r="K31" i="29"/>
  <c r="K31" i="36"/>
  <c r="K31" i="38"/>
  <c r="K31" i="37"/>
  <c r="K31" i="39"/>
  <c r="J31" i="27"/>
  <c r="J31" i="29"/>
  <c r="J31" i="36"/>
  <c r="J31" i="38"/>
  <c r="J31" i="37"/>
  <c r="J31" i="39"/>
  <c r="K30" i="27"/>
  <c r="K30" i="29"/>
  <c r="K30" i="39"/>
  <c r="J30" i="27"/>
  <c r="J30" i="29"/>
  <c r="J30" i="39"/>
  <c r="K29" i="27"/>
  <c r="K29" i="29"/>
  <c r="K29" i="39"/>
  <c r="J29" i="27"/>
  <c r="J29" i="29"/>
  <c r="J29" i="39"/>
  <c r="K28" i="27"/>
  <c r="K28" i="29"/>
  <c r="K28" i="39"/>
  <c r="J28" i="27"/>
  <c r="J28" i="29"/>
  <c r="J28" i="39"/>
  <c r="K27" i="27"/>
  <c r="K27" i="29"/>
  <c r="K27" i="39"/>
  <c r="J27" i="27"/>
  <c r="J27" i="29"/>
  <c r="J27" i="39"/>
  <c r="K26" i="27"/>
  <c r="K26" i="29"/>
  <c r="K26" i="36"/>
  <c r="K26" i="38"/>
  <c r="K26" i="37"/>
  <c r="K26" i="39"/>
  <c r="J26" i="27"/>
  <c r="J26" i="29"/>
  <c r="J26" i="36"/>
  <c r="J26" i="38"/>
  <c r="J26" i="37"/>
  <c r="J26" i="39"/>
  <c r="K25" i="27"/>
  <c r="K25" i="29"/>
  <c r="K25" i="36"/>
  <c r="K25" i="38"/>
  <c r="K25" i="37"/>
  <c r="K25" i="39"/>
  <c r="J25" i="27"/>
  <c r="J25" i="29"/>
  <c r="J25" i="36"/>
  <c r="J25" i="38"/>
  <c r="J25" i="37"/>
  <c r="J25" i="39"/>
  <c r="K24" i="27"/>
  <c r="K24" i="29"/>
  <c r="K24" i="39"/>
  <c r="J24" i="27"/>
  <c r="J24" i="29"/>
  <c r="J24" i="39"/>
  <c r="K23" i="27"/>
  <c r="K23" i="29"/>
  <c r="K23" i="39"/>
  <c r="J23" i="27"/>
  <c r="J23" i="29"/>
  <c r="J23" i="36"/>
  <c r="J23" i="38"/>
  <c r="J23" i="37"/>
  <c r="J23" i="39"/>
  <c r="K22" i="27"/>
  <c r="K22" i="29"/>
  <c r="K22" i="39"/>
  <c r="J22" i="27"/>
  <c r="J22" i="29"/>
  <c r="J22" i="36"/>
  <c r="J22" i="38"/>
  <c r="J22" i="37"/>
  <c r="J22" i="39"/>
  <c r="K21" i="27"/>
  <c r="K21" i="29"/>
  <c r="K21" i="39"/>
  <c r="J21" i="27"/>
  <c r="J21" i="29"/>
  <c r="J21" i="36"/>
  <c r="J21" i="38"/>
  <c r="J21" i="37"/>
  <c r="J21" i="39"/>
  <c r="K20" i="27"/>
  <c r="K20" i="29"/>
  <c r="K20" i="39"/>
  <c r="J20" i="27"/>
  <c r="J20" i="29"/>
  <c r="J20" i="39"/>
  <c r="K19" i="27"/>
  <c r="K19" i="29"/>
  <c r="K19" i="39"/>
  <c r="J19" i="27"/>
  <c r="J19" i="29"/>
  <c r="J19" i="39"/>
  <c r="K18" i="27"/>
  <c r="K18" i="29"/>
  <c r="K18" i="39"/>
  <c r="J18" i="27"/>
  <c r="J18" i="29"/>
  <c r="J18" i="36"/>
  <c r="J18" i="38"/>
  <c r="J18" i="37"/>
  <c r="J18" i="39"/>
  <c r="K17" i="27"/>
  <c r="K17" i="29"/>
  <c r="K17" i="39"/>
  <c r="J17" i="27"/>
  <c r="J17" i="29"/>
  <c r="J17" i="36"/>
  <c r="J17" i="38"/>
  <c r="J17" i="37"/>
  <c r="J17" i="39"/>
  <c r="G76" i="27"/>
  <c r="G76" i="29"/>
  <c r="G76" i="36"/>
  <c r="G76" i="38"/>
  <c r="G76" i="37"/>
  <c r="G76" i="39"/>
  <c r="F76" i="27"/>
  <c r="F76" i="29"/>
  <c r="F76" i="36"/>
  <c r="F76" i="38"/>
  <c r="F76" i="37"/>
  <c r="F76" i="39"/>
  <c r="G75" i="27"/>
  <c r="G75" i="29"/>
  <c r="G75" i="36"/>
  <c r="G75" i="38"/>
  <c r="G75" i="37"/>
  <c r="G75" i="39"/>
  <c r="F75" i="27"/>
  <c r="F75" i="29"/>
  <c r="F75" i="36"/>
  <c r="F75" i="38"/>
  <c r="F75" i="37"/>
  <c r="F75" i="39"/>
  <c r="G74" i="27"/>
  <c r="G74" i="29"/>
  <c r="G74" i="36"/>
  <c r="G74" i="38"/>
  <c r="G74" i="37"/>
  <c r="G74" i="39"/>
  <c r="F74" i="27"/>
  <c r="F74" i="29"/>
  <c r="F74" i="36"/>
  <c r="F74" i="38"/>
  <c r="F74" i="37"/>
  <c r="F74" i="39"/>
  <c r="G73" i="27"/>
  <c r="G73" i="29"/>
  <c r="G73" i="36"/>
  <c r="G73" i="38"/>
  <c r="G73" i="37"/>
  <c r="G73" i="39"/>
  <c r="F73" i="27"/>
  <c r="F73" i="29"/>
  <c r="F73" i="36"/>
  <c r="F73" i="38"/>
  <c r="F73" i="37"/>
  <c r="F73" i="39"/>
  <c r="G72" i="27"/>
  <c r="G72" i="29"/>
  <c r="G72" i="36"/>
  <c r="G72" i="38"/>
  <c r="G72" i="37"/>
  <c r="G72" i="39"/>
  <c r="F72" i="27"/>
  <c r="F72" i="29"/>
  <c r="F72" i="36"/>
  <c r="F72" i="38"/>
  <c r="F72" i="37"/>
  <c r="F72" i="39"/>
  <c r="G71" i="27"/>
  <c r="G71" i="29"/>
  <c r="G71" i="36"/>
  <c r="G71" i="38"/>
  <c r="G71" i="37"/>
  <c r="G71" i="39"/>
  <c r="F71" i="27"/>
  <c r="F71" i="29"/>
  <c r="F71" i="36"/>
  <c r="F71" i="38"/>
  <c r="F71" i="37"/>
  <c r="F71" i="39"/>
  <c r="G70" i="27"/>
  <c r="G70" i="29"/>
  <c r="G70" i="36"/>
  <c r="G70" i="38"/>
  <c r="G70" i="37"/>
  <c r="G70" i="39"/>
  <c r="F70" i="27"/>
  <c r="F70" i="29"/>
  <c r="F70" i="36"/>
  <c r="F70" i="38"/>
  <c r="F70" i="37"/>
  <c r="F70" i="39"/>
  <c r="G69" i="27"/>
  <c r="G69" i="29"/>
  <c r="G69" i="36"/>
  <c r="G69" i="38"/>
  <c r="G69" i="37"/>
  <c r="G69" i="39"/>
  <c r="F69" i="27"/>
  <c r="F69" i="29"/>
  <c r="F69" i="36"/>
  <c r="F69" i="38"/>
  <c r="F69" i="37"/>
  <c r="F69" i="39"/>
  <c r="G68" i="27"/>
  <c r="G68" i="29"/>
  <c r="G68" i="36"/>
  <c r="G68" i="38"/>
  <c r="G68" i="37"/>
  <c r="G68" i="39"/>
  <c r="F68" i="27"/>
  <c r="F68" i="29"/>
  <c r="F68" i="36"/>
  <c r="F68" i="38"/>
  <c r="F68" i="37"/>
  <c r="F68" i="39"/>
  <c r="G67" i="27"/>
  <c r="G67" i="29"/>
  <c r="G67" i="36"/>
  <c r="G67" i="38"/>
  <c r="G67" i="37"/>
  <c r="G67" i="39"/>
  <c r="F67" i="27"/>
  <c r="F67" i="29"/>
  <c r="F67" i="36"/>
  <c r="F67" i="38"/>
  <c r="F67" i="37"/>
  <c r="F67" i="39"/>
  <c r="G66" i="27"/>
  <c r="G66" i="29"/>
  <c r="G66" i="36"/>
  <c r="G66" i="38"/>
  <c r="G66" i="37"/>
  <c r="G66" i="39"/>
  <c r="F66" i="27"/>
  <c r="F66" i="29"/>
  <c r="F66" i="36"/>
  <c r="F66" i="38"/>
  <c r="F66" i="37"/>
  <c r="F66" i="39"/>
  <c r="G65" i="27"/>
  <c r="G65" i="29"/>
  <c r="G65" i="36"/>
  <c r="G65" i="38"/>
  <c r="G65" i="37"/>
  <c r="G65" i="39"/>
  <c r="F65" i="27"/>
  <c r="F65" i="29"/>
  <c r="F65" i="36"/>
  <c r="F65" i="38"/>
  <c r="F65" i="37"/>
  <c r="F65" i="39"/>
  <c r="G64" i="27"/>
  <c r="G64" i="29"/>
  <c r="G64" i="36"/>
  <c r="G64" i="38"/>
  <c r="G64" i="37"/>
  <c r="G64" i="39"/>
  <c r="F64" i="27"/>
  <c r="F64" i="29"/>
  <c r="F64" i="36"/>
  <c r="F64" i="38"/>
  <c r="F64" i="37"/>
  <c r="F64" i="39"/>
  <c r="G63" i="27"/>
  <c r="G63" i="29"/>
  <c r="G63" i="36"/>
  <c r="G63" i="38"/>
  <c r="G63" i="37"/>
  <c r="G63" i="39"/>
  <c r="F63" i="27"/>
  <c r="F63" i="29"/>
  <c r="F63" i="36"/>
  <c r="F63" i="38"/>
  <c r="F63" i="37"/>
  <c r="F63" i="39"/>
  <c r="G62" i="27"/>
  <c r="G62" i="29"/>
  <c r="G62" i="36"/>
  <c r="G62" i="38"/>
  <c r="G62" i="37"/>
  <c r="G62" i="39"/>
  <c r="F62" i="27"/>
  <c r="F62" i="29"/>
  <c r="F62" i="36"/>
  <c r="F62" i="38"/>
  <c r="F62" i="37"/>
  <c r="F62" i="39"/>
  <c r="G61" i="27"/>
  <c r="G61" i="29"/>
  <c r="G61" i="36"/>
  <c r="G61" i="38"/>
  <c r="G61" i="37"/>
  <c r="G61" i="39"/>
  <c r="F61" i="27"/>
  <c r="F61" i="29"/>
  <c r="F61" i="36"/>
  <c r="F61" i="38"/>
  <c r="F61" i="37"/>
  <c r="F61" i="39"/>
  <c r="G60" i="27"/>
  <c r="G60" i="29"/>
  <c r="G60" i="36"/>
  <c r="G60" i="38"/>
  <c r="G60" i="37"/>
  <c r="G60" i="39"/>
  <c r="F60" i="27"/>
  <c r="F60" i="29"/>
  <c r="F60" i="36"/>
  <c r="F60" i="38"/>
  <c r="F60" i="37"/>
  <c r="F60" i="39"/>
  <c r="G59" i="27"/>
  <c r="G59" i="29"/>
  <c r="G59" i="36"/>
  <c r="G59" i="38"/>
  <c r="G59" i="37"/>
  <c r="G59" i="39"/>
  <c r="F59" i="27"/>
  <c r="F59" i="29"/>
  <c r="F59" i="36"/>
  <c r="F59" i="38"/>
  <c r="F59" i="37"/>
  <c r="F59" i="39"/>
  <c r="G58" i="27"/>
  <c r="G58" i="29"/>
  <c r="G58" i="39"/>
  <c r="F58" i="27"/>
  <c r="F58" i="29"/>
  <c r="F58" i="39"/>
  <c r="G57" i="27"/>
  <c r="G57" i="29"/>
  <c r="G57" i="39"/>
  <c r="F57" i="27"/>
  <c r="F57" i="29"/>
  <c r="F57" i="39"/>
  <c r="G56" i="27"/>
  <c r="G56" i="29"/>
  <c r="G56" i="39"/>
  <c r="F56" i="27"/>
  <c r="F56" i="29"/>
  <c r="F56" i="39"/>
  <c r="G55" i="27"/>
  <c r="G55" i="29"/>
  <c r="G55" i="39"/>
  <c r="F55" i="27"/>
  <c r="F55" i="29"/>
  <c r="F55" i="39"/>
  <c r="G54" i="27"/>
  <c r="G54" i="29"/>
  <c r="G54" i="36"/>
  <c r="G54" i="38"/>
  <c r="G54" i="37"/>
  <c r="G54" i="39"/>
  <c r="F54" i="27"/>
  <c r="F54" i="29"/>
  <c r="F54" i="36"/>
  <c r="F54" i="38"/>
  <c r="F54" i="37"/>
  <c r="F54" i="39"/>
  <c r="G53" i="27"/>
  <c r="G53" i="29"/>
  <c r="G53" i="36"/>
  <c r="G53" i="38"/>
  <c r="G53" i="37"/>
  <c r="G53" i="39"/>
  <c r="F53" i="27"/>
  <c r="F53" i="29"/>
  <c r="F53" i="36"/>
  <c r="F53" i="38"/>
  <c r="F53" i="37"/>
  <c r="F53" i="39"/>
  <c r="G52" i="27"/>
  <c r="G52" i="29"/>
  <c r="G52" i="39"/>
  <c r="F52" i="27"/>
  <c r="F52" i="29"/>
  <c r="F52" i="39"/>
  <c r="G51" i="27"/>
  <c r="G51" i="29"/>
  <c r="G51" i="36"/>
  <c r="G51" i="38"/>
  <c r="G51" i="37"/>
  <c r="G51" i="39"/>
  <c r="F51" i="27"/>
  <c r="F51" i="29"/>
  <c r="F51" i="36"/>
  <c r="F51" i="38"/>
  <c r="F51" i="37"/>
  <c r="F51" i="39"/>
  <c r="G50" i="27"/>
  <c r="G50" i="29"/>
  <c r="G50" i="39"/>
  <c r="F50" i="27"/>
  <c r="F50" i="29"/>
  <c r="F50" i="39"/>
  <c r="G49" i="27"/>
  <c r="G49" i="29"/>
  <c r="G49" i="39"/>
  <c r="F49" i="27"/>
  <c r="F49" i="29"/>
  <c r="F49" i="39"/>
  <c r="G48" i="27"/>
  <c r="G48" i="29"/>
  <c r="G48" i="39"/>
  <c r="F48" i="27"/>
  <c r="F48" i="29"/>
  <c r="F48" i="39"/>
  <c r="G47" i="27"/>
  <c r="G47" i="29"/>
  <c r="G47" i="39"/>
  <c r="F47" i="27"/>
  <c r="F47" i="29"/>
  <c r="F47" i="39"/>
  <c r="G46" i="27"/>
  <c r="G46" i="29"/>
  <c r="G46" i="39"/>
  <c r="F46" i="27"/>
  <c r="F46" i="29"/>
  <c r="F46" i="39"/>
  <c r="G45" i="27"/>
  <c r="G45" i="29"/>
  <c r="G45" i="39"/>
  <c r="F45" i="27"/>
  <c r="F45" i="29"/>
  <c r="F45" i="39"/>
  <c r="G44" i="27"/>
  <c r="G44" i="29"/>
  <c r="G44" i="39"/>
  <c r="F44" i="27"/>
  <c r="F44" i="29"/>
  <c r="F44" i="39"/>
  <c r="G43" i="27"/>
  <c r="G43" i="29"/>
  <c r="G43" i="36"/>
  <c r="G43" i="38"/>
  <c r="G43" i="37"/>
  <c r="G43" i="39"/>
  <c r="F43" i="27"/>
  <c r="F43" i="29"/>
  <c r="F43" i="36"/>
  <c r="F43" i="38"/>
  <c r="F43" i="37"/>
  <c r="F43" i="39"/>
  <c r="G42" i="27"/>
  <c r="G42" i="29"/>
  <c r="G42" i="39"/>
  <c r="F42" i="27"/>
  <c r="F42" i="29"/>
  <c r="F42" i="39"/>
  <c r="G41" i="27"/>
  <c r="G41" i="29"/>
  <c r="G41" i="39"/>
  <c r="F41" i="27"/>
  <c r="F41" i="29"/>
  <c r="F41" i="39"/>
  <c r="G40" i="27"/>
  <c r="G40" i="29"/>
  <c r="G40" i="36"/>
  <c r="G40" i="38"/>
  <c r="G40" i="37"/>
  <c r="G40" i="39"/>
  <c r="F40" i="27"/>
  <c r="F40" i="29"/>
  <c r="F40" i="36"/>
  <c r="F40" i="38"/>
  <c r="F40" i="37"/>
  <c r="F40" i="39"/>
  <c r="G39" i="27"/>
  <c r="G39" i="29"/>
  <c r="G39" i="39"/>
  <c r="F39" i="27"/>
  <c r="F39" i="29"/>
  <c r="F39" i="39"/>
  <c r="G38" i="27"/>
  <c r="G38" i="29"/>
  <c r="G38" i="36"/>
  <c r="G38" i="38"/>
  <c r="G38" i="37"/>
  <c r="G38" i="39"/>
  <c r="F38" i="27"/>
  <c r="F38" i="29"/>
  <c r="F38" i="36"/>
  <c r="F38" i="38"/>
  <c r="F38" i="37"/>
  <c r="F38" i="39"/>
  <c r="G37" i="27"/>
  <c r="G37" i="29"/>
  <c r="G37" i="36"/>
  <c r="G37" i="38"/>
  <c r="G37" i="37"/>
  <c r="G37" i="39"/>
  <c r="F37" i="27"/>
  <c r="F37" i="29"/>
  <c r="F37" i="36"/>
  <c r="F37" i="38"/>
  <c r="F37" i="37"/>
  <c r="F37" i="39"/>
  <c r="G36" i="27"/>
  <c r="G36" i="29"/>
  <c r="G36" i="39"/>
  <c r="F36" i="27"/>
  <c r="F36" i="29"/>
  <c r="F36" i="39"/>
  <c r="G35" i="27"/>
  <c r="G35" i="29"/>
  <c r="G35" i="39"/>
  <c r="F35" i="27"/>
  <c r="F35" i="29"/>
  <c r="F35" i="39"/>
  <c r="G34" i="27"/>
  <c r="G34" i="29"/>
  <c r="G34" i="36"/>
  <c r="G34" i="38"/>
  <c r="G34" i="37"/>
  <c r="G34" i="39"/>
  <c r="F34" i="27"/>
  <c r="F34" i="29"/>
  <c r="F34" i="36"/>
  <c r="F34" i="38"/>
  <c r="F34" i="37"/>
  <c r="F34" i="39"/>
  <c r="G33" i="27"/>
  <c r="G33" i="29"/>
  <c r="G33" i="36"/>
  <c r="G33" i="38"/>
  <c r="G33" i="37"/>
  <c r="G33" i="39"/>
  <c r="F33" i="27"/>
  <c r="F33" i="29"/>
  <c r="F33" i="36"/>
  <c r="F33" i="38"/>
  <c r="F33" i="37"/>
  <c r="F33" i="39"/>
  <c r="G32" i="27"/>
  <c r="G32" i="29"/>
  <c r="G32" i="39"/>
  <c r="F32" i="27"/>
  <c r="F32" i="29"/>
  <c r="F32" i="39"/>
  <c r="G31" i="27"/>
  <c r="G31" i="29"/>
  <c r="G31" i="39"/>
  <c r="F31" i="27"/>
  <c r="F31" i="29"/>
  <c r="F31" i="39"/>
  <c r="G30" i="27"/>
  <c r="G30" i="29"/>
  <c r="G30" i="39"/>
  <c r="F30" i="27"/>
  <c r="F30" i="29"/>
  <c r="F30" i="39"/>
  <c r="G29" i="27"/>
  <c r="G29" i="29"/>
  <c r="G29" i="39"/>
  <c r="F29" i="27"/>
  <c r="F29" i="29"/>
  <c r="F29" i="39"/>
  <c r="G28" i="27"/>
  <c r="G28" i="29"/>
  <c r="G28" i="39"/>
  <c r="F28" i="27"/>
  <c r="F28" i="29"/>
  <c r="F28" i="39"/>
  <c r="G27" i="27"/>
  <c r="G27" i="29"/>
  <c r="G27" i="36"/>
  <c r="G27" i="38"/>
  <c r="G27" i="37"/>
  <c r="G27" i="39"/>
  <c r="F27" i="27"/>
  <c r="F27" i="29"/>
  <c r="F27" i="36"/>
  <c r="F27" i="38"/>
  <c r="F27" i="37"/>
  <c r="F27" i="39"/>
  <c r="G26" i="27"/>
  <c r="G26" i="29"/>
  <c r="G26" i="36"/>
  <c r="G26" i="38"/>
  <c r="G26" i="37"/>
  <c r="G26" i="39"/>
  <c r="F26" i="27"/>
  <c r="F26" i="29"/>
  <c r="F26" i="36"/>
  <c r="F26" i="38"/>
  <c r="F26" i="37"/>
  <c r="F26" i="39"/>
  <c r="G25" i="27"/>
  <c r="G25" i="29"/>
  <c r="G25" i="36"/>
  <c r="G25" i="38"/>
  <c r="G25" i="37"/>
  <c r="G25" i="39"/>
  <c r="F25" i="27"/>
  <c r="F25" i="29"/>
  <c r="F25" i="36"/>
  <c r="F25" i="38"/>
  <c r="F25" i="37"/>
  <c r="F25" i="39"/>
  <c r="G24" i="27"/>
  <c r="G24" i="29"/>
  <c r="G24" i="36"/>
  <c r="G24" i="38"/>
  <c r="G24" i="37"/>
  <c r="G24" i="39"/>
  <c r="F24" i="27"/>
  <c r="F24" i="29"/>
  <c r="F24" i="36"/>
  <c r="F24" i="38"/>
  <c r="F24" i="37"/>
  <c r="F24" i="39"/>
  <c r="G23" i="27"/>
  <c r="G23" i="29"/>
  <c r="G23" i="39"/>
  <c r="F23" i="27"/>
  <c r="F23" i="29"/>
  <c r="F23" i="36"/>
  <c r="F23" i="38"/>
  <c r="F23" i="37"/>
  <c r="F23" i="39"/>
  <c r="G22" i="27"/>
  <c r="G22" i="29"/>
  <c r="G22" i="39"/>
  <c r="F22" i="27"/>
  <c r="F22" i="29"/>
  <c r="F22" i="36"/>
  <c r="F22" i="38"/>
  <c r="F22" i="37"/>
  <c r="F22" i="39"/>
  <c r="G21" i="27"/>
  <c r="G21" i="29"/>
  <c r="G21" i="39"/>
  <c r="F21" i="27"/>
  <c r="F21" i="29"/>
  <c r="F21" i="36"/>
  <c r="F21" i="38"/>
  <c r="F21" i="37"/>
  <c r="F21" i="39"/>
  <c r="G20" i="27"/>
  <c r="G20" i="29"/>
  <c r="G20" i="39"/>
  <c r="F20" i="27"/>
  <c r="F20" i="29"/>
  <c r="F20" i="39"/>
  <c r="G19" i="27"/>
  <c r="G19" i="29"/>
  <c r="G19" i="39"/>
  <c r="F19" i="27"/>
  <c r="F19" i="29"/>
  <c r="F19" i="36"/>
  <c r="F19" i="38"/>
  <c r="F19" i="37"/>
  <c r="F19" i="39"/>
  <c r="G18" i="27"/>
  <c r="G18" i="29"/>
  <c r="G18" i="39"/>
  <c r="F18" i="27"/>
  <c r="F18" i="29"/>
  <c r="F18" i="36"/>
  <c r="F18" i="38"/>
  <c r="F18" i="37"/>
  <c r="F18" i="39"/>
  <c r="G17" i="27"/>
  <c r="G17" i="29"/>
  <c r="G17" i="39"/>
  <c r="F17" i="27"/>
  <c r="F17" i="29"/>
  <c r="F17" i="36"/>
  <c r="F17" i="38"/>
  <c r="F17" i="37"/>
  <c r="F17" i="39"/>
  <c r="BB419" i="27"/>
  <c r="BB419" i="29"/>
  <c r="BB419" i="36"/>
  <c r="BB419" i="38"/>
  <c r="BB419" i="37"/>
  <c r="BB419" i="39"/>
  <c r="BA419" i="27"/>
  <c r="BA419" i="29"/>
  <c r="BA419" i="36"/>
  <c r="BA419" i="38"/>
  <c r="BA419" i="37"/>
  <c r="BA419" i="39"/>
  <c r="BB418" i="27"/>
  <c r="BB418" i="29"/>
  <c r="BB418" i="36"/>
  <c r="BB418" i="38"/>
  <c r="BB418" i="37"/>
  <c r="BB418" i="39"/>
  <c r="BA418" i="27"/>
  <c r="BA418" i="29"/>
  <c r="BA418" i="36"/>
  <c r="BA418" i="38"/>
  <c r="BA418" i="37"/>
  <c r="BA418" i="39"/>
  <c r="BB417" i="27"/>
  <c r="BB417" i="29"/>
  <c r="BB417" i="36"/>
  <c r="BB417" i="38"/>
  <c r="BB417" i="37"/>
  <c r="BB417" i="39"/>
  <c r="BA417" i="27"/>
  <c r="BA417" i="29"/>
  <c r="BA417" i="36"/>
  <c r="BA417" i="38"/>
  <c r="BA417" i="37"/>
  <c r="BA417" i="39"/>
  <c r="BB416" i="27"/>
  <c r="BB416" i="29"/>
  <c r="BB416" i="36"/>
  <c r="BB416" i="38"/>
  <c r="BB416" i="37"/>
  <c r="BB416" i="39"/>
  <c r="BA416" i="27"/>
  <c r="BA416" i="29"/>
  <c r="BA416" i="36"/>
  <c r="BA416" i="38"/>
  <c r="BA416" i="37"/>
  <c r="BA416" i="39"/>
  <c r="BB415" i="27"/>
  <c r="BB415" i="29"/>
  <c r="BB415" i="36"/>
  <c r="BB415" i="38"/>
  <c r="BB415" i="37"/>
  <c r="BB415" i="39"/>
  <c r="BA415" i="27"/>
  <c r="BA415" i="29"/>
  <c r="BA415" i="36"/>
  <c r="BA415" i="38"/>
  <c r="BA415" i="37"/>
  <c r="BA415" i="39"/>
  <c r="BB414" i="27"/>
  <c r="BB414" i="29"/>
  <c r="BB414" i="36"/>
  <c r="BB414" i="38"/>
  <c r="BB414" i="37"/>
  <c r="BB414" i="39"/>
  <c r="BA414" i="27"/>
  <c r="BA414" i="29"/>
  <c r="BA414" i="36"/>
  <c r="BA414" i="38"/>
  <c r="BA414" i="37"/>
  <c r="BA414" i="39"/>
  <c r="BB413" i="27"/>
  <c r="BB413" i="29"/>
  <c r="BB413" i="36"/>
  <c r="BB413" i="38"/>
  <c r="BB413" i="37"/>
  <c r="BB413" i="39"/>
  <c r="BA413" i="27"/>
  <c r="BA413" i="29"/>
  <c r="BA413" i="36"/>
  <c r="BA413" i="38"/>
  <c r="BA413" i="37"/>
  <c r="BA413" i="39"/>
  <c r="BB412" i="27"/>
  <c r="BB412" i="29"/>
  <c r="BB412" i="36"/>
  <c r="BB412" i="38"/>
  <c r="BB412" i="37"/>
  <c r="BB412" i="39"/>
  <c r="BA412" i="27"/>
  <c r="BA412" i="29"/>
  <c r="BA412" i="36"/>
  <c r="BA412" i="38"/>
  <c r="BA412" i="37"/>
  <c r="BA412" i="39"/>
  <c r="BB411" i="27"/>
  <c r="BB411" i="29"/>
  <c r="BB411" i="36"/>
  <c r="BB411" i="38"/>
  <c r="BB411" i="37"/>
  <c r="BB411" i="39"/>
  <c r="BA411" i="27"/>
  <c r="BA411" i="29"/>
  <c r="BA411" i="36"/>
  <c r="BA411" i="38"/>
  <c r="BA411" i="37"/>
  <c r="BA411" i="39"/>
  <c r="BB410" i="27"/>
  <c r="BB410" i="29"/>
  <c r="BB410" i="36"/>
  <c r="BB410" i="38"/>
  <c r="BB410" i="37"/>
  <c r="BB410" i="39"/>
  <c r="BA410" i="27"/>
  <c r="BA410" i="29"/>
  <c r="BA410" i="36"/>
  <c r="BA410" i="38"/>
  <c r="BA410" i="37"/>
  <c r="BA410" i="39"/>
  <c r="BB409" i="27"/>
  <c r="BB409" i="29"/>
  <c r="BB409" i="36"/>
  <c r="BB409" i="38"/>
  <c r="BB409" i="37"/>
  <c r="BB409" i="39"/>
  <c r="BA409" i="27"/>
  <c r="BA409" i="29"/>
  <c r="BA409" i="36"/>
  <c r="BA409" i="38"/>
  <c r="BA409" i="37"/>
  <c r="BA409" i="39"/>
  <c r="BB408" i="27"/>
  <c r="BB408" i="29"/>
  <c r="BB408" i="36"/>
  <c r="BB408" i="38"/>
  <c r="BB408" i="37"/>
  <c r="BB408" i="39"/>
  <c r="BA408" i="27"/>
  <c r="BA408" i="29"/>
  <c r="BA408" i="36"/>
  <c r="BA408" i="38"/>
  <c r="BA408" i="37"/>
  <c r="BA408" i="39"/>
  <c r="BB407" i="27"/>
  <c r="BB407" i="29"/>
  <c r="BB407" i="36"/>
  <c r="BB407" i="38"/>
  <c r="BB407" i="37"/>
  <c r="BB407" i="39"/>
  <c r="BA407" i="27"/>
  <c r="BA407" i="29"/>
  <c r="BA407" i="36"/>
  <c r="BA407" i="38"/>
  <c r="BA407" i="37"/>
  <c r="BA407" i="39"/>
  <c r="BB406" i="27"/>
  <c r="BB406" i="29"/>
  <c r="BB406" i="36"/>
  <c r="BB406" i="38"/>
  <c r="BB406" i="37"/>
  <c r="BB406" i="39"/>
  <c r="BA406" i="27"/>
  <c r="BA406" i="29"/>
  <c r="BA406" i="36"/>
  <c r="BA406" i="38"/>
  <c r="BA406" i="37"/>
  <c r="BA406" i="39"/>
  <c r="BB405" i="27"/>
  <c r="BB405" i="29"/>
  <c r="BB405" i="36"/>
  <c r="BB405" i="38"/>
  <c r="BB405" i="37"/>
  <c r="BB405" i="39"/>
  <c r="BA405" i="27"/>
  <c r="BA405" i="29"/>
  <c r="BA405" i="36"/>
  <c r="BA405" i="38"/>
  <c r="BA405" i="37"/>
  <c r="BA405" i="39"/>
  <c r="BB404" i="27"/>
  <c r="BB404" i="29"/>
  <c r="BB404" i="36"/>
  <c r="BB404" i="38"/>
  <c r="BB404" i="37"/>
  <c r="BB404" i="39"/>
  <c r="BA404" i="27"/>
  <c r="BA404" i="29"/>
  <c r="BA404" i="36"/>
  <c r="BA404" i="38"/>
  <c r="BA404" i="37"/>
  <c r="BA404" i="39"/>
  <c r="BB403" i="27"/>
  <c r="BB403" i="29"/>
  <c r="BB403" i="36"/>
  <c r="BB403" i="38"/>
  <c r="BB403" i="37"/>
  <c r="BB403" i="39"/>
  <c r="BA403" i="27"/>
  <c r="BA403" i="29"/>
  <c r="BA403" i="36"/>
  <c r="BA403" i="38"/>
  <c r="BA403" i="37"/>
  <c r="BA403" i="39"/>
  <c r="BB402" i="27"/>
  <c r="BB402" i="29"/>
  <c r="BB402" i="36"/>
  <c r="BB402" i="38"/>
  <c r="BB402" i="37"/>
  <c r="BB402" i="39"/>
  <c r="BA402" i="27"/>
  <c r="BA402" i="29"/>
  <c r="BA402" i="36"/>
  <c r="BA402" i="38"/>
  <c r="BA402" i="37"/>
  <c r="BA402" i="39"/>
  <c r="BB401" i="27"/>
  <c r="BB401" i="29"/>
  <c r="BB401" i="36"/>
  <c r="BB401" i="38"/>
  <c r="BB401" i="37"/>
  <c r="BB401" i="39"/>
  <c r="BA401" i="27"/>
  <c r="BA401" i="29"/>
  <c r="BA401" i="36"/>
  <c r="BA401" i="38"/>
  <c r="BA401" i="37"/>
  <c r="BA401" i="39"/>
  <c r="BB400" i="27"/>
  <c r="BB400" i="29"/>
  <c r="BB400" i="36"/>
  <c r="BB400" i="38"/>
  <c r="BB400" i="37"/>
  <c r="BB400" i="39"/>
  <c r="BA400" i="27"/>
  <c r="BA400" i="29"/>
  <c r="BA400" i="36"/>
  <c r="BA400" i="38"/>
  <c r="BA400" i="37"/>
  <c r="BA400" i="39"/>
  <c r="BB399" i="27"/>
  <c r="BB399" i="29"/>
  <c r="BB399" i="36"/>
  <c r="BB399" i="38"/>
  <c r="BB399" i="37"/>
  <c r="BB399" i="39"/>
  <c r="BA399" i="27"/>
  <c r="BA399" i="29"/>
  <c r="BA399" i="36"/>
  <c r="BA399" i="38"/>
  <c r="BA399" i="37"/>
  <c r="BA399" i="39"/>
  <c r="BB398" i="27"/>
  <c r="BB398" i="29"/>
  <c r="BB398" i="36"/>
  <c r="BB398" i="38"/>
  <c r="BB398" i="37"/>
  <c r="BB398" i="39"/>
  <c r="BA398" i="27"/>
  <c r="BA398" i="29"/>
  <c r="BA398" i="36"/>
  <c r="BA398" i="38"/>
  <c r="BA398" i="37"/>
  <c r="BA398" i="39"/>
  <c r="BB397" i="27"/>
  <c r="BB397" i="29"/>
  <c r="BB397" i="36"/>
  <c r="BB397" i="38"/>
  <c r="BB397" i="37"/>
  <c r="BB397" i="39"/>
  <c r="BA397" i="27"/>
  <c r="BA397" i="29"/>
  <c r="BA397" i="36"/>
  <c r="BA397" i="38"/>
  <c r="BA397" i="37"/>
  <c r="BA397" i="39"/>
  <c r="BB396" i="27"/>
  <c r="BB396" i="29"/>
  <c r="BB396" i="36"/>
  <c r="BB396" i="38"/>
  <c r="BB396" i="37"/>
  <c r="BB396" i="39"/>
  <c r="BA396" i="27"/>
  <c r="BA396" i="29"/>
  <c r="BA396" i="36"/>
  <c r="BA396" i="38"/>
  <c r="BA396" i="37"/>
  <c r="BA396" i="39"/>
  <c r="BB395" i="27"/>
  <c r="BB395" i="29"/>
  <c r="BB395" i="36"/>
  <c r="BB395" i="38"/>
  <c r="BB395" i="37"/>
  <c r="BB395" i="39"/>
  <c r="BA395" i="27"/>
  <c r="BA395" i="29"/>
  <c r="BA395" i="36"/>
  <c r="BA395" i="38"/>
  <c r="BA395" i="37"/>
  <c r="BA395" i="39"/>
  <c r="BB394" i="27"/>
  <c r="BB394" i="29"/>
  <c r="BB394" i="36"/>
  <c r="BB394" i="38"/>
  <c r="BB394" i="37"/>
  <c r="BB394" i="39"/>
  <c r="BA394" i="27"/>
  <c r="BA394" i="29"/>
  <c r="BA394" i="36"/>
  <c r="BA394" i="38"/>
  <c r="BA394" i="37"/>
  <c r="BA394" i="39"/>
  <c r="BB393" i="27"/>
  <c r="BB393" i="29"/>
  <c r="BB393" i="36"/>
  <c r="BB393" i="38"/>
  <c r="BB393" i="37"/>
  <c r="BB393" i="39"/>
  <c r="BA393" i="27"/>
  <c r="BA393" i="29"/>
  <c r="BA393" i="36"/>
  <c r="BA393" i="38"/>
  <c r="BA393" i="37"/>
  <c r="BA393" i="39"/>
  <c r="BB392" i="27"/>
  <c r="BB392" i="29"/>
  <c r="BB392" i="36"/>
  <c r="BB392" i="38"/>
  <c r="BB392" i="37"/>
  <c r="BB392" i="39"/>
  <c r="BA392" i="27"/>
  <c r="BA392" i="29"/>
  <c r="BA392" i="36"/>
  <c r="BA392" i="38"/>
  <c r="BA392" i="37"/>
  <c r="BA392" i="39"/>
  <c r="BB391" i="27"/>
  <c r="BB391" i="29"/>
  <c r="BB391" i="36"/>
  <c r="BB391" i="38"/>
  <c r="BB391" i="37"/>
  <c r="BB391" i="39"/>
  <c r="BA391" i="27"/>
  <c r="BA391" i="29"/>
  <c r="BA391" i="36"/>
  <c r="BA391" i="38"/>
  <c r="BA391" i="37"/>
  <c r="BA391" i="39"/>
  <c r="BB390" i="27"/>
  <c r="BB390" i="29"/>
  <c r="BB390" i="36"/>
  <c r="BB390" i="38"/>
  <c r="BB390" i="37"/>
  <c r="BB390" i="39"/>
  <c r="BA390" i="27"/>
  <c r="BA390" i="29"/>
  <c r="BA390" i="36"/>
  <c r="BA390" i="38"/>
  <c r="BA390" i="37"/>
  <c r="BA390" i="39"/>
  <c r="BB389" i="27"/>
  <c r="BB389" i="29"/>
  <c r="BB389" i="36"/>
  <c r="BB389" i="38"/>
  <c r="BB389" i="37"/>
  <c r="BB389" i="39"/>
  <c r="BA389" i="27"/>
  <c r="BA389" i="29"/>
  <c r="BA389" i="36"/>
  <c r="BA389" i="38"/>
  <c r="BA389" i="37"/>
  <c r="BA389" i="39"/>
  <c r="BB388" i="27"/>
  <c r="BB388" i="29"/>
  <c r="BB388" i="36"/>
  <c r="BB388" i="38"/>
  <c r="BB388" i="37"/>
  <c r="BB388" i="39"/>
  <c r="BA388" i="27"/>
  <c r="BA388" i="29"/>
  <c r="BA388" i="36"/>
  <c r="BA388" i="38"/>
  <c r="BA388" i="37"/>
  <c r="BA388" i="39"/>
  <c r="BB387" i="27"/>
  <c r="BB387" i="29"/>
  <c r="BB387" i="36"/>
  <c r="BB387" i="38"/>
  <c r="BB387" i="37"/>
  <c r="BB387" i="39"/>
  <c r="BA387" i="27"/>
  <c r="BA387" i="29"/>
  <c r="BA387" i="36"/>
  <c r="BA387" i="38"/>
  <c r="BA387" i="37"/>
  <c r="BA387" i="39"/>
  <c r="BB386" i="27"/>
  <c r="BB386" i="29"/>
  <c r="BB386" i="36"/>
  <c r="BB386" i="38"/>
  <c r="BB386" i="37"/>
  <c r="BB386" i="39"/>
  <c r="BA386" i="27"/>
  <c r="BA386" i="29"/>
  <c r="BA386" i="36"/>
  <c r="BA386" i="38"/>
  <c r="BA386" i="37"/>
  <c r="BA386" i="39"/>
  <c r="BB385" i="27"/>
  <c r="BB385" i="29"/>
  <c r="BB385" i="36"/>
  <c r="BB385" i="38"/>
  <c r="BB385" i="37"/>
  <c r="BB385" i="39"/>
  <c r="BA385" i="27"/>
  <c r="BA385" i="29"/>
  <c r="BA385" i="36"/>
  <c r="BA385" i="38"/>
  <c r="BA385" i="37"/>
  <c r="BA385" i="39"/>
  <c r="BB384" i="27"/>
  <c r="BB384" i="29"/>
  <c r="BB384" i="36"/>
  <c r="BB384" i="38"/>
  <c r="BB384" i="37"/>
  <c r="BB384" i="39"/>
  <c r="BA384" i="27"/>
  <c r="BA384" i="29"/>
  <c r="BA384" i="36"/>
  <c r="BA384" i="38"/>
  <c r="BA384" i="37"/>
  <c r="BA384" i="39"/>
  <c r="BB383" i="27"/>
  <c r="BB383" i="29"/>
  <c r="BB383" i="36"/>
  <c r="BB383" i="38"/>
  <c r="BB383" i="37"/>
  <c r="BB383" i="39"/>
  <c r="BA383" i="27"/>
  <c r="BA383" i="29"/>
  <c r="BA383" i="36"/>
  <c r="BA383" i="38"/>
  <c r="BA383" i="37"/>
  <c r="BA383" i="39"/>
  <c r="BB382" i="27"/>
  <c r="BB382" i="29"/>
  <c r="BB382" i="36"/>
  <c r="BB382" i="38"/>
  <c r="BB382" i="37"/>
  <c r="BB382" i="39"/>
  <c r="BA382" i="27"/>
  <c r="BA382" i="29"/>
  <c r="BA382" i="36"/>
  <c r="BA382" i="38"/>
  <c r="BA382" i="37"/>
  <c r="BA382" i="39"/>
  <c r="BB381" i="27"/>
  <c r="BB381" i="29"/>
  <c r="BB381" i="36"/>
  <c r="BB381" i="38"/>
  <c r="BB381" i="37"/>
  <c r="BB381" i="39"/>
  <c r="BA381" i="27"/>
  <c r="BA381" i="29"/>
  <c r="BA381" i="36"/>
  <c r="BA381" i="38"/>
  <c r="BA381" i="37"/>
  <c r="BA381" i="39"/>
  <c r="BB380" i="27"/>
  <c r="BB380" i="29"/>
  <c r="BB380" i="36"/>
  <c r="BB380" i="38"/>
  <c r="BB380" i="37"/>
  <c r="BB380" i="39"/>
  <c r="BA380" i="27"/>
  <c r="BA380" i="29"/>
  <c r="BA380" i="36"/>
  <c r="BA380" i="38"/>
  <c r="BA380" i="37"/>
  <c r="BA380" i="39"/>
  <c r="BB379" i="27"/>
  <c r="BB379" i="29"/>
  <c r="BB379" i="36"/>
  <c r="BB379" i="38"/>
  <c r="BB379" i="37"/>
  <c r="BB379" i="39"/>
  <c r="BA379" i="27"/>
  <c r="BA379" i="29"/>
  <c r="BA379" i="36"/>
  <c r="BA379" i="38"/>
  <c r="BA379" i="37"/>
  <c r="BA379" i="39"/>
  <c r="BB378" i="27"/>
  <c r="BB378" i="29"/>
  <c r="BB378" i="36"/>
  <c r="BB378" i="38"/>
  <c r="BB378" i="37"/>
  <c r="BB378" i="39"/>
  <c r="BA378" i="27"/>
  <c r="BA378" i="29"/>
  <c r="BA378" i="36"/>
  <c r="BA378" i="38"/>
  <c r="BA378" i="37"/>
  <c r="BA378" i="39"/>
  <c r="BB377" i="27"/>
  <c r="BB377" i="29"/>
  <c r="BB377" i="36"/>
  <c r="BB377" i="38"/>
  <c r="BB377" i="37"/>
  <c r="BB377" i="39"/>
  <c r="BA377" i="27"/>
  <c r="BA377" i="29"/>
  <c r="BA377" i="36"/>
  <c r="BA377" i="38"/>
  <c r="BA377" i="37"/>
  <c r="BA377" i="39"/>
  <c r="BB376" i="27"/>
  <c r="BB376" i="29"/>
  <c r="BB376" i="36"/>
  <c r="BB376" i="38"/>
  <c r="BB376" i="37"/>
  <c r="BB376" i="39"/>
  <c r="BA376" i="27"/>
  <c r="BA376" i="29"/>
  <c r="BA376" i="36"/>
  <c r="BA376" i="38"/>
  <c r="BA376" i="37"/>
  <c r="BA376" i="39"/>
  <c r="BB375" i="27"/>
  <c r="BB375" i="29"/>
  <c r="BB375" i="36"/>
  <c r="BB375" i="38"/>
  <c r="BB375" i="37"/>
  <c r="BB375" i="39"/>
  <c r="BA375" i="27"/>
  <c r="BA375" i="29"/>
  <c r="BA375" i="36"/>
  <c r="BA375" i="38"/>
  <c r="BA375" i="37"/>
  <c r="BA375" i="39"/>
  <c r="BB374" i="27"/>
  <c r="BB374" i="29"/>
  <c r="BB374" i="36"/>
  <c r="BB374" i="38"/>
  <c r="BB374" i="37"/>
  <c r="BB374" i="39"/>
  <c r="BA374" i="27"/>
  <c r="BA374" i="29"/>
  <c r="BA374" i="36"/>
  <c r="BA374" i="38"/>
  <c r="BA374" i="37"/>
  <c r="BA374" i="39"/>
  <c r="BB373" i="27"/>
  <c r="BB373" i="29"/>
  <c r="BB373" i="36"/>
  <c r="BB373" i="38"/>
  <c r="BB373" i="37"/>
  <c r="BB373" i="39"/>
  <c r="BA373" i="27"/>
  <c r="BA373" i="29"/>
  <c r="BA373" i="36"/>
  <c r="BA373" i="38"/>
  <c r="BA373" i="37"/>
  <c r="BA373" i="39"/>
  <c r="BB372" i="27"/>
  <c r="BB372" i="29"/>
  <c r="BB372" i="36"/>
  <c r="BB372" i="38"/>
  <c r="BB372" i="37"/>
  <c r="BB372" i="39"/>
  <c r="BA372" i="27"/>
  <c r="BA372" i="29"/>
  <c r="BA372" i="36"/>
  <c r="BA372" i="38"/>
  <c r="BA372" i="37"/>
  <c r="BA372" i="39"/>
  <c r="BB371" i="27"/>
  <c r="BB371" i="29"/>
  <c r="BB371" i="36"/>
  <c r="BB371" i="38"/>
  <c r="BB371" i="37"/>
  <c r="BB371" i="39"/>
  <c r="BA371" i="27"/>
  <c r="BA371" i="29"/>
  <c r="BA371" i="36"/>
  <c r="BA371" i="38"/>
  <c r="BA371" i="37"/>
  <c r="BA371" i="39"/>
  <c r="BB370" i="27"/>
  <c r="BB370" i="29"/>
  <c r="BB370" i="36"/>
  <c r="BB370" i="38"/>
  <c r="BB370" i="37"/>
  <c r="BB370" i="39"/>
  <c r="BA370" i="27"/>
  <c r="BA370" i="29"/>
  <c r="BA370" i="36"/>
  <c r="BA370" i="38"/>
  <c r="BA370" i="37"/>
  <c r="BA370" i="39"/>
  <c r="BB369" i="27"/>
  <c r="BB369" i="29"/>
  <c r="BB369" i="36"/>
  <c r="BB369" i="38"/>
  <c r="BB369" i="37"/>
  <c r="BB369" i="39"/>
  <c r="BA369" i="27"/>
  <c r="BA369" i="29"/>
  <c r="BA369" i="36"/>
  <c r="BA369" i="38"/>
  <c r="BA369" i="37"/>
  <c r="BA369" i="39"/>
  <c r="BB368" i="27"/>
  <c r="BB368" i="29"/>
  <c r="BB368" i="36"/>
  <c r="BB368" i="38"/>
  <c r="BB368" i="37"/>
  <c r="BB368" i="39"/>
  <c r="BA368" i="27"/>
  <c r="BA368" i="29"/>
  <c r="BA368" i="36"/>
  <c r="BA368" i="38"/>
  <c r="BA368" i="37"/>
  <c r="BA368" i="39"/>
  <c r="BB367" i="27"/>
  <c r="BB367" i="29"/>
  <c r="BB367" i="36"/>
  <c r="BB367" i="38"/>
  <c r="BB367" i="37"/>
  <c r="BB367" i="39"/>
  <c r="BA367" i="27"/>
  <c r="BA367" i="29"/>
  <c r="BA367" i="36"/>
  <c r="BA367" i="38"/>
  <c r="BA367" i="37"/>
  <c r="BA367" i="39"/>
  <c r="BB366" i="27"/>
  <c r="BB366" i="29"/>
  <c r="BB366" i="36"/>
  <c r="BB366" i="38"/>
  <c r="BB366" i="37"/>
  <c r="BB366" i="39"/>
  <c r="BA366" i="27"/>
  <c r="BA366" i="29"/>
  <c r="BA366" i="36"/>
  <c r="BA366" i="38"/>
  <c r="BA366" i="37"/>
  <c r="BA366" i="39"/>
  <c r="BB365" i="27"/>
  <c r="BB365" i="29"/>
  <c r="BB365" i="36"/>
  <c r="BB365" i="38"/>
  <c r="BB365" i="37"/>
  <c r="BB365" i="39"/>
  <c r="BA365" i="27"/>
  <c r="BA365" i="29"/>
  <c r="BA365" i="36"/>
  <c r="BA365" i="38"/>
  <c r="BA365" i="37"/>
  <c r="BA365" i="39"/>
  <c r="BB364" i="27"/>
  <c r="BB364" i="29"/>
  <c r="BB364" i="36"/>
  <c r="BB364" i="38"/>
  <c r="BB364" i="37"/>
  <c r="BB364" i="39"/>
  <c r="BA364" i="27"/>
  <c r="BA364" i="29"/>
  <c r="BA364" i="36"/>
  <c r="BA364" i="38"/>
  <c r="BA364" i="37"/>
  <c r="BA364" i="39"/>
  <c r="BB363" i="27"/>
  <c r="BB363" i="29"/>
  <c r="BB363" i="36"/>
  <c r="BB363" i="38"/>
  <c r="BB363" i="37"/>
  <c r="BB363" i="39"/>
  <c r="BA363" i="27"/>
  <c r="BA363" i="29"/>
  <c r="BA363" i="36"/>
  <c r="BA363" i="38"/>
  <c r="BA363" i="37"/>
  <c r="BA363" i="39"/>
  <c r="BB362" i="27"/>
  <c r="BB362" i="29"/>
  <c r="BB362" i="36"/>
  <c r="BB362" i="38"/>
  <c r="BB362" i="37"/>
  <c r="BB362" i="39"/>
  <c r="BA362" i="27"/>
  <c r="BA362" i="29"/>
  <c r="BA362" i="36"/>
  <c r="BA362" i="38"/>
  <c r="BA362" i="37"/>
  <c r="BA362" i="39"/>
  <c r="BB361" i="27"/>
  <c r="BB361" i="29"/>
  <c r="BB361" i="36"/>
  <c r="BB361" i="38"/>
  <c r="BB361" i="37"/>
  <c r="BB361" i="39"/>
  <c r="BA361" i="27"/>
  <c r="BA361" i="29"/>
  <c r="BA361" i="36"/>
  <c r="BA361" i="38"/>
  <c r="BA361" i="37"/>
  <c r="BA361" i="39"/>
  <c r="BB360" i="27"/>
  <c r="BB360" i="29"/>
  <c r="BB360" i="36"/>
  <c r="BB360" i="38"/>
  <c r="BB360" i="37"/>
  <c r="BB360" i="39"/>
  <c r="BA360" i="27"/>
  <c r="BA360" i="29"/>
  <c r="BA360" i="36"/>
  <c r="BA360" i="38"/>
  <c r="BA360" i="37"/>
  <c r="BA360" i="39"/>
  <c r="BB359" i="27"/>
  <c r="BB359" i="29"/>
  <c r="BB359" i="36"/>
  <c r="BB359" i="38"/>
  <c r="BB359" i="37"/>
  <c r="BB359" i="39"/>
  <c r="BA359" i="27"/>
  <c r="BA359" i="29"/>
  <c r="BA359" i="36"/>
  <c r="BA359" i="38"/>
  <c r="BA359" i="37"/>
  <c r="BA359" i="39"/>
  <c r="BB358" i="27"/>
  <c r="BB358" i="29"/>
  <c r="BB358" i="36"/>
  <c r="BB358" i="38"/>
  <c r="BB358" i="37"/>
  <c r="BB358" i="39"/>
  <c r="BA358" i="27"/>
  <c r="BA358" i="29"/>
  <c r="BA358" i="36"/>
  <c r="BA358" i="38"/>
  <c r="BA358" i="37"/>
  <c r="BA358" i="39"/>
  <c r="BB357" i="27"/>
  <c r="BB357" i="29"/>
  <c r="BB357" i="36"/>
  <c r="BB357" i="38"/>
  <c r="BB357" i="37"/>
  <c r="BB357" i="39"/>
  <c r="BA357" i="27"/>
  <c r="BA357" i="29"/>
  <c r="BA357" i="36"/>
  <c r="BA357" i="38"/>
  <c r="BA357" i="37"/>
  <c r="BA357" i="39"/>
  <c r="BB356" i="27"/>
  <c r="BB356" i="29"/>
  <c r="BB356" i="36"/>
  <c r="BB356" i="38"/>
  <c r="BB356" i="37"/>
  <c r="BB356" i="39"/>
  <c r="BA356" i="27"/>
  <c r="BA356" i="29"/>
  <c r="BA356" i="36"/>
  <c r="BA356" i="38"/>
  <c r="BA356" i="37"/>
  <c r="BA356" i="39"/>
  <c r="BB355" i="27"/>
  <c r="BB355" i="29"/>
  <c r="BB355" i="36"/>
  <c r="BB355" i="38"/>
  <c r="BB355" i="37"/>
  <c r="BB355" i="39"/>
  <c r="BA355" i="27"/>
  <c r="BA355" i="29"/>
  <c r="BA355" i="36"/>
  <c r="BA355" i="38"/>
  <c r="BA355" i="37"/>
  <c r="BA355" i="39"/>
  <c r="BB354" i="27"/>
  <c r="BB354" i="29"/>
  <c r="BB354" i="36"/>
  <c r="BB354" i="38"/>
  <c r="BB354" i="37"/>
  <c r="BB354" i="39"/>
  <c r="BA354" i="27"/>
  <c r="BA354" i="29"/>
  <c r="BA354" i="36"/>
  <c r="BA354" i="38"/>
  <c r="BA354" i="37"/>
  <c r="BA354" i="39"/>
  <c r="BB353" i="27"/>
  <c r="BB353" i="29"/>
  <c r="BB353" i="36"/>
  <c r="BB353" i="38"/>
  <c r="BB353" i="37"/>
  <c r="BB353" i="39"/>
  <c r="BA353" i="27"/>
  <c r="BA353" i="29"/>
  <c r="BA353" i="36"/>
  <c r="BA353" i="38"/>
  <c r="BA353" i="37"/>
  <c r="BA353" i="39"/>
  <c r="BB352" i="27"/>
  <c r="BB352" i="29"/>
  <c r="BB352" i="36"/>
  <c r="BB352" i="38"/>
  <c r="BB352" i="37"/>
  <c r="BB352" i="39"/>
  <c r="BA352" i="27"/>
  <c r="BA352" i="29"/>
  <c r="BA352" i="36"/>
  <c r="BA352" i="38"/>
  <c r="BA352" i="37"/>
  <c r="BA352" i="39"/>
  <c r="BB351" i="27"/>
  <c r="BB351" i="29"/>
  <c r="BB351" i="36"/>
  <c r="BB351" i="38"/>
  <c r="BB351" i="37"/>
  <c r="BB351" i="39"/>
  <c r="BA351" i="27"/>
  <c r="BA351" i="29"/>
  <c r="BA351" i="36"/>
  <c r="BA351" i="38"/>
  <c r="BA351" i="37"/>
  <c r="BA351" i="39"/>
  <c r="BB350" i="27"/>
  <c r="BB350" i="29"/>
  <c r="BB350" i="36"/>
  <c r="BB350" i="38"/>
  <c r="BB350" i="37"/>
  <c r="BB350" i="39"/>
  <c r="BA350" i="27"/>
  <c r="BA350" i="29"/>
  <c r="BA350" i="36"/>
  <c r="BA350" i="38"/>
  <c r="BA350" i="37"/>
  <c r="BA350" i="39"/>
  <c r="BB349" i="27"/>
  <c r="BB349" i="29"/>
  <c r="BB349" i="36"/>
  <c r="BB349" i="38"/>
  <c r="BB349" i="37"/>
  <c r="BB349" i="39"/>
  <c r="BA349" i="27"/>
  <c r="BA349" i="29"/>
  <c r="BA349" i="36"/>
  <c r="BA349" i="38"/>
  <c r="BA349" i="37"/>
  <c r="BA349" i="39"/>
  <c r="BB348" i="27"/>
  <c r="BB348" i="29"/>
  <c r="BB348" i="36"/>
  <c r="BB348" i="38"/>
  <c r="BB348" i="37"/>
  <c r="BB348" i="39"/>
  <c r="BA348" i="27"/>
  <c r="BA348" i="29"/>
  <c r="BA348" i="36"/>
  <c r="BA348" i="38"/>
  <c r="BA348" i="37"/>
  <c r="BA348" i="39"/>
  <c r="BB347" i="27"/>
  <c r="BB347" i="29"/>
  <c r="BB347" i="36"/>
  <c r="BB347" i="38"/>
  <c r="BB347" i="37"/>
  <c r="BB347" i="39"/>
  <c r="BA347" i="27"/>
  <c r="BA347" i="29"/>
  <c r="BA347" i="36"/>
  <c r="BA347" i="38"/>
  <c r="BA347" i="37"/>
  <c r="BA347" i="39"/>
  <c r="BB346" i="27"/>
  <c r="BB346" i="29"/>
  <c r="BB346" i="36"/>
  <c r="BB346" i="38"/>
  <c r="BB346" i="37"/>
  <c r="BB346" i="39"/>
  <c r="BA346" i="27"/>
  <c r="BA346" i="29"/>
  <c r="BA346" i="36"/>
  <c r="BA346" i="38"/>
  <c r="BA346" i="37"/>
  <c r="BA346" i="39"/>
  <c r="BB345" i="27"/>
  <c r="BB345" i="29"/>
  <c r="BB345" i="36"/>
  <c r="BB345" i="38"/>
  <c r="BB345" i="37"/>
  <c r="BB345" i="39"/>
  <c r="BA345" i="27"/>
  <c r="BA345" i="29"/>
  <c r="BA345" i="36"/>
  <c r="BA345" i="38"/>
  <c r="BA345" i="37"/>
  <c r="BA345" i="39"/>
  <c r="BB344" i="27"/>
  <c r="BB344" i="29"/>
  <c r="BB344" i="36"/>
  <c r="BB344" i="38"/>
  <c r="BB344" i="37"/>
  <c r="BB344" i="39"/>
  <c r="BA344" i="27"/>
  <c r="BA344" i="29"/>
  <c r="BA344" i="36"/>
  <c r="BA344" i="38"/>
  <c r="BA344" i="37"/>
  <c r="BA344" i="39"/>
  <c r="BB343" i="27"/>
  <c r="BB343" i="29"/>
  <c r="BB343" i="36"/>
  <c r="BB343" i="38"/>
  <c r="BB343" i="37"/>
  <c r="BB343" i="39"/>
  <c r="BA343" i="27"/>
  <c r="BA343" i="29"/>
  <c r="BA343" i="36"/>
  <c r="BA343" i="38"/>
  <c r="BA343" i="37"/>
  <c r="BA343" i="39"/>
  <c r="BB342" i="27"/>
  <c r="BB342" i="29"/>
  <c r="BB342" i="36"/>
  <c r="BB342" i="38"/>
  <c r="BB342" i="37"/>
  <c r="BB342" i="39"/>
  <c r="BA342" i="27"/>
  <c r="BA342" i="29"/>
  <c r="BA342" i="36"/>
  <c r="BA342" i="38"/>
  <c r="BA342" i="37"/>
  <c r="BA342" i="39"/>
  <c r="BB341" i="27"/>
  <c r="BB341" i="29"/>
  <c r="BB341" i="36"/>
  <c r="BB341" i="38"/>
  <c r="BB341" i="37"/>
  <c r="BB341" i="39"/>
  <c r="BA341" i="27"/>
  <c r="BA341" i="29"/>
  <c r="BA341" i="36"/>
  <c r="BA341" i="38"/>
  <c r="BA341" i="37"/>
  <c r="BA341" i="39"/>
  <c r="BB340" i="27"/>
  <c r="BB340" i="29"/>
  <c r="BB340" i="36"/>
  <c r="BB340" i="38"/>
  <c r="BB340" i="37"/>
  <c r="BB340" i="39"/>
  <c r="BA340" i="27"/>
  <c r="BA340" i="29"/>
  <c r="BA340" i="36"/>
  <c r="BA340" i="38"/>
  <c r="BA340" i="37"/>
  <c r="BA340" i="39"/>
  <c r="BB339" i="27"/>
  <c r="BB339" i="29"/>
  <c r="BB339" i="36"/>
  <c r="BB339" i="38"/>
  <c r="BB339" i="37"/>
  <c r="BB339" i="39"/>
  <c r="BA339" i="27"/>
  <c r="BA339" i="29"/>
  <c r="BA339" i="36"/>
  <c r="BA339" i="38"/>
  <c r="BA339" i="37"/>
  <c r="BA339" i="39"/>
  <c r="BB338" i="27"/>
  <c r="BB338" i="29"/>
  <c r="BB338" i="36"/>
  <c r="BB338" i="38"/>
  <c r="BB338" i="37"/>
  <c r="BB338" i="39"/>
  <c r="BA338" i="27"/>
  <c r="BA338" i="29"/>
  <c r="BA338" i="36"/>
  <c r="BA338" i="38"/>
  <c r="BA338" i="37"/>
  <c r="BA338" i="39"/>
  <c r="BB337" i="27"/>
  <c r="BB337" i="29"/>
  <c r="BB337" i="36"/>
  <c r="BB337" i="38"/>
  <c r="BB337" i="37"/>
  <c r="BB337" i="39"/>
  <c r="BA337" i="27"/>
  <c r="BA337" i="29"/>
  <c r="BA337" i="36"/>
  <c r="BA337" i="38"/>
  <c r="BA337" i="37"/>
  <c r="BA337" i="39"/>
  <c r="BB336" i="27"/>
  <c r="BB336" i="29"/>
  <c r="BB336" i="36"/>
  <c r="BB336" i="38"/>
  <c r="BB336" i="37"/>
  <c r="BB336" i="39"/>
  <c r="BA336" i="27"/>
  <c r="BA336" i="29"/>
  <c r="BA336" i="36"/>
  <c r="BA336" i="38"/>
  <c r="BA336" i="37"/>
  <c r="BA336" i="39"/>
  <c r="BB335" i="27"/>
  <c r="BB335" i="29"/>
  <c r="BB335" i="36"/>
  <c r="BB335" i="38"/>
  <c r="BB335" i="37"/>
  <c r="BB335" i="39"/>
  <c r="BA335" i="27"/>
  <c r="BA335" i="29"/>
  <c r="BA335" i="36"/>
  <c r="BA335" i="38"/>
  <c r="BA335" i="37"/>
  <c r="BA335" i="39"/>
  <c r="BB334" i="27"/>
  <c r="BB334" i="29"/>
  <c r="BB334" i="36"/>
  <c r="BB334" i="38"/>
  <c r="BB334" i="37"/>
  <c r="BB334" i="39"/>
  <c r="BA334" i="27"/>
  <c r="BA334" i="29"/>
  <c r="BA334" i="36"/>
  <c r="BA334" i="38"/>
  <c r="BA334" i="37"/>
  <c r="BA334" i="39"/>
  <c r="BB333" i="27"/>
  <c r="BB333" i="29"/>
  <c r="BB333" i="36"/>
  <c r="BB333" i="38"/>
  <c r="BB333" i="37"/>
  <c r="BB333" i="39"/>
  <c r="BA333" i="27"/>
  <c r="BA333" i="29"/>
  <c r="BA333" i="36"/>
  <c r="BA333" i="38"/>
  <c r="BA333" i="37"/>
  <c r="BA333" i="39"/>
  <c r="BB332" i="27"/>
  <c r="BB332" i="29"/>
  <c r="BB332" i="36"/>
  <c r="BB332" i="38"/>
  <c r="BB332" i="37"/>
  <c r="BB332" i="39"/>
  <c r="BA332" i="27"/>
  <c r="BA332" i="29"/>
  <c r="BA332" i="36"/>
  <c r="BA332" i="38"/>
  <c r="BA332" i="37"/>
  <c r="BA332" i="39"/>
  <c r="BB331" i="27"/>
  <c r="BB331" i="29"/>
  <c r="BB331" i="36"/>
  <c r="BB331" i="38"/>
  <c r="BB331" i="37"/>
  <c r="BB331" i="39"/>
  <c r="BA331" i="27"/>
  <c r="BA331" i="29"/>
  <c r="BA331" i="36"/>
  <c r="BA331" i="38"/>
  <c r="BA331" i="37"/>
  <c r="BA331" i="39"/>
  <c r="BB330" i="27"/>
  <c r="BB330" i="29"/>
  <c r="BB330" i="36"/>
  <c r="BB330" i="38"/>
  <c r="BB330" i="37"/>
  <c r="BB330" i="39"/>
  <c r="BA330" i="27"/>
  <c r="BA330" i="29"/>
  <c r="BA330" i="36"/>
  <c r="BA330" i="38"/>
  <c r="BA330" i="37"/>
  <c r="BA330" i="39"/>
  <c r="BB329" i="27"/>
  <c r="BB329" i="29"/>
  <c r="BB329" i="36"/>
  <c r="BB329" i="38"/>
  <c r="BB329" i="37"/>
  <c r="BB329" i="39"/>
  <c r="BA329" i="27"/>
  <c r="BA329" i="29"/>
  <c r="BA329" i="36"/>
  <c r="BA329" i="38"/>
  <c r="BA329" i="37"/>
  <c r="BA329" i="39"/>
  <c r="BB328" i="27"/>
  <c r="BB328" i="29"/>
  <c r="BB328" i="36"/>
  <c r="BB328" i="38"/>
  <c r="BB328" i="37"/>
  <c r="BB328" i="39"/>
  <c r="BA328" i="27"/>
  <c r="BA328" i="29"/>
  <c r="BA328" i="36"/>
  <c r="BA328" i="38"/>
  <c r="BA328" i="37"/>
  <c r="BA328" i="39"/>
  <c r="BB327" i="27"/>
  <c r="BB327" i="29"/>
  <c r="BB327" i="36"/>
  <c r="BB327" i="38"/>
  <c r="BB327" i="37"/>
  <c r="BB327" i="39"/>
  <c r="BA327" i="27"/>
  <c r="BA327" i="29"/>
  <c r="BA327" i="36"/>
  <c r="BA327" i="38"/>
  <c r="BA327" i="37"/>
  <c r="BA327" i="39"/>
  <c r="BB326" i="27"/>
  <c r="BB326" i="29"/>
  <c r="BB326" i="36"/>
  <c r="BB326" i="38"/>
  <c r="BB326" i="37"/>
  <c r="BB326" i="39"/>
  <c r="BA326" i="27"/>
  <c r="BA326" i="29"/>
  <c r="BA326" i="36"/>
  <c r="BA326" i="38"/>
  <c r="BA326" i="37"/>
  <c r="BA326" i="39"/>
  <c r="BB325" i="27"/>
  <c r="BB325" i="29"/>
  <c r="BB325" i="36"/>
  <c r="BB325" i="38"/>
  <c r="BB325" i="37"/>
  <c r="BB325" i="39"/>
  <c r="BA325" i="27"/>
  <c r="BA325" i="29"/>
  <c r="BA325" i="36"/>
  <c r="BA325" i="38"/>
  <c r="BA325" i="37"/>
  <c r="BA325" i="39"/>
  <c r="BB324" i="27"/>
  <c r="BB324" i="29"/>
  <c r="BB324" i="36"/>
  <c r="BB324" i="38"/>
  <c r="BB324" i="37"/>
  <c r="BB324" i="39"/>
  <c r="BA324" i="27"/>
  <c r="BA324" i="29"/>
  <c r="BA324" i="36"/>
  <c r="BA324" i="38"/>
  <c r="BA324" i="37"/>
  <c r="BA324" i="39"/>
  <c r="BB323" i="27"/>
  <c r="BB323" i="29"/>
  <c r="BB323" i="36"/>
  <c r="BB323" i="38"/>
  <c r="BB323" i="37"/>
  <c r="BB323" i="39"/>
  <c r="BA323" i="27"/>
  <c r="BA323" i="29"/>
  <c r="BA323" i="36"/>
  <c r="BA323" i="38"/>
  <c r="BA323" i="37"/>
  <c r="BA323" i="39"/>
  <c r="BB322" i="27"/>
  <c r="BB322" i="29"/>
  <c r="BB322" i="36"/>
  <c r="BB322" i="38"/>
  <c r="BB322" i="37"/>
  <c r="BB322" i="39"/>
  <c r="BA322" i="27"/>
  <c r="BA322" i="29"/>
  <c r="BA322" i="36"/>
  <c r="BA322" i="38"/>
  <c r="BA322" i="37"/>
  <c r="BA322" i="39"/>
  <c r="BB321" i="27"/>
  <c r="BB321" i="29"/>
  <c r="BB321" i="36"/>
  <c r="BB321" i="38"/>
  <c r="BB321" i="37"/>
  <c r="BB321" i="39"/>
  <c r="BA321" i="27"/>
  <c r="BA321" i="29"/>
  <c r="BA321" i="36"/>
  <c r="BA321" i="38"/>
  <c r="BA321" i="37"/>
  <c r="BA321" i="39"/>
  <c r="BB320" i="27"/>
  <c r="BB320" i="29"/>
  <c r="BB320" i="36"/>
  <c r="BB320" i="38"/>
  <c r="BB320" i="37"/>
  <c r="BB320" i="39"/>
  <c r="BA320" i="27"/>
  <c r="BA320" i="29"/>
  <c r="BA320" i="36"/>
  <c r="BA320" i="38"/>
  <c r="BA320" i="37"/>
  <c r="BA320" i="39"/>
  <c r="BB319" i="27"/>
  <c r="BB319" i="29"/>
  <c r="BB319" i="36"/>
  <c r="BB319" i="38"/>
  <c r="BB319" i="37"/>
  <c r="BB319" i="39"/>
  <c r="BA319" i="27"/>
  <c r="BA319" i="29"/>
  <c r="BA319" i="36"/>
  <c r="BA319" i="38"/>
  <c r="BA319" i="37"/>
  <c r="BA319" i="39"/>
  <c r="BB318" i="27"/>
  <c r="BB318" i="29"/>
  <c r="BB318" i="36"/>
  <c r="BB318" i="38"/>
  <c r="BB318" i="37"/>
  <c r="BB318" i="39"/>
  <c r="BA318" i="27"/>
  <c r="BA318" i="29"/>
  <c r="BA318" i="36"/>
  <c r="BA318" i="38"/>
  <c r="BA318" i="37"/>
  <c r="BA318" i="39"/>
  <c r="BB317" i="27"/>
  <c r="BB317" i="29"/>
  <c r="BB317" i="36"/>
  <c r="BB317" i="38"/>
  <c r="BB317" i="37"/>
  <c r="BB317" i="39"/>
  <c r="BA317" i="27"/>
  <c r="BA317" i="29"/>
  <c r="BA317" i="36"/>
  <c r="BA317" i="38"/>
  <c r="BA317" i="37"/>
  <c r="BA317" i="39"/>
  <c r="BB316" i="27"/>
  <c r="BB316" i="29"/>
  <c r="BB316" i="36"/>
  <c r="BB316" i="38"/>
  <c r="BB316" i="37"/>
  <c r="BB316" i="39"/>
  <c r="BA316" i="27"/>
  <c r="BA316" i="29"/>
  <c r="BA316" i="36"/>
  <c r="BA316" i="38"/>
  <c r="BA316" i="37"/>
  <c r="BA316" i="39"/>
  <c r="BB315" i="27"/>
  <c r="BB315" i="29"/>
  <c r="BB315" i="36"/>
  <c r="BB315" i="38"/>
  <c r="BB315" i="37"/>
  <c r="BB315" i="39"/>
  <c r="BA315" i="27"/>
  <c r="BA315" i="29"/>
  <c r="BA315" i="36"/>
  <c r="BA315" i="38"/>
  <c r="BA315" i="37"/>
  <c r="BA315" i="39"/>
  <c r="BB314" i="27"/>
  <c r="BB314" i="29"/>
  <c r="BB314" i="36"/>
  <c r="BB314" i="38"/>
  <c r="BB314" i="37"/>
  <c r="BB314" i="39"/>
  <c r="BA314" i="27"/>
  <c r="BA314" i="29"/>
  <c r="BA314" i="36"/>
  <c r="BA314" i="38"/>
  <c r="BA314" i="37"/>
  <c r="BA314" i="39"/>
  <c r="BB313" i="27"/>
  <c r="BB313" i="29"/>
  <c r="BB313" i="36"/>
  <c r="BB313" i="38"/>
  <c r="BB313" i="37"/>
  <c r="BB313" i="39"/>
  <c r="BA313" i="27"/>
  <c r="BA313" i="29"/>
  <c r="BA313" i="36"/>
  <c r="BA313" i="38"/>
  <c r="BA313" i="37"/>
  <c r="BA313" i="39"/>
  <c r="BB312" i="27"/>
  <c r="BB312" i="29"/>
  <c r="BB312" i="36"/>
  <c r="BB312" i="38"/>
  <c r="BB312" i="37"/>
  <c r="BB312" i="39"/>
  <c r="BA312" i="27"/>
  <c r="BA312" i="29"/>
  <c r="BA312" i="36"/>
  <c r="BA312" i="38"/>
  <c r="BA312" i="37"/>
  <c r="BA312" i="39"/>
  <c r="BB311" i="27"/>
  <c r="BB311" i="29"/>
  <c r="BB311" i="36"/>
  <c r="BB311" i="38"/>
  <c r="BB311" i="37"/>
  <c r="BB311" i="39"/>
  <c r="BA311" i="27"/>
  <c r="BA311" i="29"/>
  <c r="BA311" i="36"/>
  <c r="BA311" i="38"/>
  <c r="BA311" i="37"/>
  <c r="BA311" i="39"/>
  <c r="BB310" i="27"/>
  <c r="BB310" i="29"/>
  <c r="BB310" i="36"/>
  <c r="BB310" i="38"/>
  <c r="BB310" i="37"/>
  <c r="BB310" i="39"/>
  <c r="BA310" i="27"/>
  <c r="BA310" i="29"/>
  <c r="BA310" i="36"/>
  <c r="BA310" i="38"/>
  <c r="BA310" i="37"/>
  <c r="BA310" i="39"/>
  <c r="BB309" i="27"/>
  <c r="BB309" i="29"/>
  <c r="BB309" i="36"/>
  <c r="BB309" i="38"/>
  <c r="BB309" i="37"/>
  <c r="BB309" i="39"/>
  <c r="BA309" i="27"/>
  <c r="BA309" i="29"/>
  <c r="BA309" i="36"/>
  <c r="BA309" i="38"/>
  <c r="BA309" i="37"/>
  <c r="BA309" i="39"/>
  <c r="BB308" i="27"/>
  <c r="BB308" i="29"/>
  <c r="BB308" i="36"/>
  <c r="BB308" i="38"/>
  <c r="BB308" i="37"/>
  <c r="BB308" i="39"/>
  <c r="BA308" i="27"/>
  <c r="BA308" i="29"/>
  <c r="BA308" i="36"/>
  <c r="BA308" i="38"/>
  <c r="BA308" i="37"/>
  <c r="BA308" i="39"/>
  <c r="BB307" i="27"/>
  <c r="BB307" i="29"/>
  <c r="BB307" i="36"/>
  <c r="BB307" i="38"/>
  <c r="BB307" i="37"/>
  <c r="BB307" i="39"/>
  <c r="BA307" i="27"/>
  <c r="BA307" i="29"/>
  <c r="BA307" i="36"/>
  <c r="BA307" i="38"/>
  <c r="BA307" i="37"/>
  <c r="BA307" i="39"/>
  <c r="BB306" i="27"/>
  <c r="BB306" i="29"/>
  <c r="BB306" i="36"/>
  <c r="BB306" i="38"/>
  <c r="BB306" i="37"/>
  <c r="BB306" i="39"/>
  <c r="BA306" i="27"/>
  <c r="BA306" i="29"/>
  <c r="BA306" i="36"/>
  <c r="BA306" i="38"/>
  <c r="BA306" i="37"/>
  <c r="BA306" i="39"/>
  <c r="BB305" i="27"/>
  <c r="BB305" i="29"/>
  <c r="BB305" i="36"/>
  <c r="BB305" i="38"/>
  <c r="BB305" i="37"/>
  <c r="BB305" i="39"/>
  <c r="BA305" i="27"/>
  <c r="BA305" i="29"/>
  <c r="BA305" i="36"/>
  <c r="BA305" i="38"/>
  <c r="BA305" i="37"/>
  <c r="BA305" i="39"/>
  <c r="BB304" i="27"/>
  <c r="BB304" i="29"/>
  <c r="BB304" i="36"/>
  <c r="BB304" i="38"/>
  <c r="BB304" i="37"/>
  <c r="BB304" i="39"/>
  <c r="BA304" i="27"/>
  <c r="BA304" i="29"/>
  <c r="BA304" i="36"/>
  <c r="BA304" i="38"/>
  <c r="BA304" i="37"/>
  <c r="BA304" i="39"/>
  <c r="BB303" i="27"/>
  <c r="BB303" i="29"/>
  <c r="BB303" i="36"/>
  <c r="BB303" i="38"/>
  <c r="BB303" i="37"/>
  <c r="BB303" i="39"/>
  <c r="BA303" i="27"/>
  <c r="BA303" i="29"/>
  <c r="BA303" i="36"/>
  <c r="BA303" i="38"/>
  <c r="BA303" i="37"/>
  <c r="BA303" i="39"/>
  <c r="BB302" i="27"/>
  <c r="BB302" i="29"/>
  <c r="BB302" i="36"/>
  <c r="BB302" i="38"/>
  <c r="BB302" i="37"/>
  <c r="BB302" i="39"/>
  <c r="BA302" i="27"/>
  <c r="BA302" i="29"/>
  <c r="BA302" i="36"/>
  <c r="BA302" i="38"/>
  <c r="BA302" i="37"/>
  <c r="BA302" i="39"/>
  <c r="BB301" i="27"/>
  <c r="BB301" i="29"/>
  <c r="BB301" i="36"/>
  <c r="BB301" i="38"/>
  <c r="BB301" i="37"/>
  <c r="BB301" i="39"/>
  <c r="BA301" i="27"/>
  <c r="BA301" i="29"/>
  <c r="BA301" i="36"/>
  <c r="BA301" i="38"/>
  <c r="BA301" i="37"/>
  <c r="BA301" i="39"/>
  <c r="BB300" i="27"/>
  <c r="BB300" i="29"/>
  <c r="BB300" i="36"/>
  <c r="BB300" i="38"/>
  <c r="BB300" i="37"/>
  <c r="BB300" i="39"/>
  <c r="BA300" i="27"/>
  <c r="BA300" i="29"/>
  <c r="BA300" i="36"/>
  <c r="BA300" i="38"/>
  <c r="BA300" i="37"/>
  <c r="BA300" i="39"/>
  <c r="BB299" i="27"/>
  <c r="BB299" i="29"/>
  <c r="BB299" i="36"/>
  <c r="BB299" i="38"/>
  <c r="BB299" i="37"/>
  <c r="BB299" i="39"/>
  <c r="BA299" i="27"/>
  <c r="BA299" i="29"/>
  <c r="BA299" i="36"/>
  <c r="BA299" i="38"/>
  <c r="BA299" i="37"/>
  <c r="BA299" i="39"/>
  <c r="BB298" i="27"/>
  <c r="BB298" i="29"/>
  <c r="BB298" i="36"/>
  <c r="BB298" i="38"/>
  <c r="BB298" i="37"/>
  <c r="BB298" i="39"/>
  <c r="BA298" i="27"/>
  <c r="BA298" i="29"/>
  <c r="BA298" i="36"/>
  <c r="BA298" i="38"/>
  <c r="BA298" i="37"/>
  <c r="BA298" i="39"/>
  <c r="BB297" i="27"/>
  <c r="BB297" i="29"/>
  <c r="BB297" i="36"/>
  <c r="BB297" i="38"/>
  <c r="BB297" i="37"/>
  <c r="BB297" i="39"/>
  <c r="BA297" i="27"/>
  <c r="BA297" i="29"/>
  <c r="BA297" i="36"/>
  <c r="BA297" i="38"/>
  <c r="BA297" i="37"/>
  <c r="BA297" i="39"/>
  <c r="BB296" i="27"/>
  <c r="BB296" i="29"/>
  <c r="BB296" i="36"/>
  <c r="BB296" i="38"/>
  <c r="BB296" i="37"/>
  <c r="BB296" i="39"/>
  <c r="BA296" i="27"/>
  <c r="BA296" i="29"/>
  <c r="BA296" i="36"/>
  <c r="BA296" i="38"/>
  <c r="BA296" i="37"/>
  <c r="BA296" i="39"/>
  <c r="BB295" i="27"/>
  <c r="BB295" i="29"/>
  <c r="BB295" i="36"/>
  <c r="BB295" i="38"/>
  <c r="BB295" i="37"/>
  <c r="BB295" i="39"/>
  <c r="BA295" i="27"/>
  <c r="BA295" i="29"/>
  <c r="BA295" i="36"/>
  <c r="BA295" i="38"/>
  <c r="BA295" i="37"/>
  <c r="BA295" i="39"/>
  <c r="BB294" i="27"/>
  <c r="BB294" i="29"/>
  <c r="BB294" i="36"/>
  <c r="BB294" i="38"/>
  <c r="BB294" i="37"/>
  <c r="BB294" i="39"/>
  <c r="BA294" i="27"/>
  <c r="BA294" i="29"/>
  <c r="BA294" i="36"/>
  <c r="BA294" i="38"/>
  <c r="BA294" i="37"/>
  <c r="BA294" i="39"/>
  <c r="BB293" i="27"/>
  <c r="BB293" i="29"/>
  <c r="BB293" i="36"/>
  <c r="BB293" i="38"/>
  <c r="BB293" i="37"/>
  <c r="BB293" i="39"/>
  <c r="BA293" i="27"/>
  <c r="BA293" i="29"/>
  <c r="BA293" i="36"/>
  <c r="BA293" i="38"/>
  <c r="BA293" i="37"/>
  <c r="BA293" i="39"/>
  <c r="BB292" i="27"/>
  <c r="BB292" i="29"/>
  <c r="BB292" i="36"/>
  <c r="BB292" i="38"/>
  <c r="BB292" i="37"/>
  <c r="BB292" i="39"/>
  <c r="BA292" i="27"/>
  <c r="BA292" i="29"/>
  <c r="BA292" i="36"/>
  <c r="BA292" i="38"/>
  <c r="BA292" i="37"/>
  <c r="BA292" i="39"/>
  <c r="BB291" i="27"/>
  <c r="BB291" i="29"/>
  <c r="BB291" i="36"/>
  <c r="BB291" i="38"/>
  <c r="BB291" i="37"/>
  <c r="BB291" i="39"/>
  <c r="BA291" i="27"/>
  <c r="BA291" i="29"/>
  <c r="BA291" i="36"/>
  <c r="BA291" i="38"/>
  <c r="BA291" i="37"/>
  <c r="BA291" i="39"/>
  <c r="BB290" i="27"/>
  <c r="BB290" i="29"/>
  <c r="BB290" i="36"/>
  <c r="BB290" i="38"/>
  <c r="BB290" i="37"/>
  <c r="BB290" i="39"/>
  <c r="BA290" i="27"/>
  <c r="BA290" i="29"/>
  <c r="BA290" i="36"/>
  <c r="BA290" i="38"/>
  <c r="BA290" i="37"/>
  <c r="BA290" i="39"/>
  <c r="BB289" i="27"/>
  <c r="BB289" i="29"/>
  <c r="BB289" i="36"/>
  <c r="BB289" i="38"/>
  <c r="BB289" i="37"/>
  <c r="BB289" i="39"/>
  <c r="BA289" i="27"/>
  <c r="BA289" i="29"/>
  <c r="BA289" i="36"/>
  <c r="BA289" i="38"/>
  <c r="BA289" i="37"/>
  <c r="BA289" i="39"/>
  <c r="BB288" i="27"/>
  <c r="BB288" i="29"/>
  <c r="BB288" i="36"/>
  <c r="BB288" i="38"/>
  <c r="BB288" i="37"/>
  <c r="BB288" i="39"/>
  <c r="BA288" i="27"/>
  <c r="BA288" i="29"/>
  <c r="BA288" i="36"/>
  <c r="BA288" i="38"/>
  <c r="BA288" i="37"/>
  <c r="BA288" i="39"/>
  <c r="BB287" i="27"/>
  <c r="BB287" i="29"/>
  <c r="BB287" i="36"/>
  <c r="BB287" i="38"/>
  <c r="BB287" i="37"/>
  <c r="BB287" i="39"/>
  <c r="BA287" i="27"/>
  <c r="BA287" i="29"/>
  <c r="BA287" i="36"/>
  <c r="BA287" i="38"/>
  <c r="BA287" i="37"/>
  <c r="BA287" i="39"/>
  <c r="BB286" i="27"/>
  <c r="BB286" i="29"/>
  <c r="BB286" i="36"/>
  <c r="BB286" i="38"/>
  <c r="BB286" i="37"/>
  <c r="BB286" i="39"/>
  <c r="BA286" i="27"/>
  <c r="BA286" i="29"/>
  <c r="BA286" i="36"/>
  <c r="BA286" i="38"/>
  <c r="BA286" i="37"/>
  <c r="BA286" i="39"/>
  <c r="BB285" i="27"/>
  <c r="BB285" i="29"/>
  <c r="BB285" i="36"/>
  <c r="BB285" i="38"/>
  <c r="BB285" i="37"/>
  <c r="BB285" i="39"/>
  <c r="BA285" i="27"/>
  <c r="BA285" i="29"/>
  <c r="BA285" i="36"/>
  <c r="BA285" i="38"/>
  <c r="BA285" i="37"/>
  <c r="BA285" i="39"/>
  <c r="BB284" i="27"/>
  <c r="BB284" i="29"/>
  <c r="BB284" i="36"/>
  <c r="BB284" i="38"/>
  <c r="BB284" i="37"/>
  <c r="BB284" i="39"/>
  <c r="BA284" i="27"/>
  <c r="BA284" i="29"/>
  <c r="BA284" i="36"/>
  <c r="BA284" i="38"/>
  <c r="BA284" i="37"/>
  <c r="BA284" i="39"/>
  <c r="BB283" i="27"/>
  <c r="BB283" i="29"/>
  <c r="BB283" i="36"/>
  <c r="BB283" i="38"/>
  <c r="BB283" i="37"/>
  <c r="BB283" i="39"/>
  <c r="BA283" i="27"/>
  <c r="BA283" i="29"/>
  <c r="BA283" i="36"/>
  <c r="BA283" i="38"/>
  <c r="BA283" i="37"/>
  <c r="BA283" i="39"/>
  <c r="BB282" i="27"/>
  <c r="BB282" i="29"/>
  <c r="BB282" i="36"/>
  <c r="BB282" i="38"/>
  <c r="BB282" i="37"/>
  <c r="BB282" i="39"/>
  <c r="BA282" i="27"/>
  <c r="BA282" i="29"/>
  <c r="BA282" i="36"/>
  <c r="BA282" i="38"/>
  <c r="BA282" i="37"/>
  <c r="BA282" i="39"/>
  <c r="BB281" i="27"/>
  <c r="BB281" i="29"/>
  <c r="BB281" i="36"/>
  <c r="BB281" i="38"/>
  <c r="BB281" i="37"/>
  <c r="BB281" i="39"/>
  <c r="BA281" i="27"/>
  <c r="BA281" i="29"/>
  <c r="BA281" i="36"/>
  <c r="BA281" i="38"/>
  <c r="BA281" i="37"/>
  <c r="BA281" i="39"/>
  <c r="BB280" i="27"/>
  <c r="BB280" i="29"/>
  <c r="BB280" i="36"/>
  <c r="BB280" i="38"/>
  <c r="BB280" i="37"/>
  <c r="BB280" i="39"/>
  <c r="BA280" i="27"/>
  <c r="BA280" i="29"/>
  <c r="BA280" i="36"/>
  <c r="BA280" i="38"/>
  <c r="BA280" i="37"/>
  <c r="BA280" i="39"/>
  <c r="BB279" i="27"/>
  <c r="BB279" i="29"/>
  <c r="BB279" i="36"/>
  <c r="BB279" i="38"/>
  <c r="BB279" i="37"/>
  <c r="BB279" i="39"/>
  <c r="BA279" i="27"/>
  <c r="BA279" i="29"/>
  <c r="BA279" i="36"/>
  <c r="BA279" i="38"/>
  <c r="BA279" i="37"/>
  <c r="BA279" i="39"/>
  <c r="BB278" i="27"/>
  <c r="BB278" i="29"/>
  <c r="BB278" i="36"/>
  <c r="BB278" i="38"/>
  <c r="BB278" i="37"/>
  <c r="BB278" i="39"/>
  <c r="BA278" i="27"/>
  <c r="BA278" i="29"/>
  <c r="BA278" i="36"/>
  <c r="BA278" i="38"/>
  <c r="BA278" i="37"/>
  <c r="BA278" i="39"/>
  <c r="BB277" i="27"/>
  <c r="BB277" i="29"/>
  <c r="BB277" i="36"/>
  <c r="BB277" i="38"/>
  <c r="BB277" i="37"/>
  <c r="BB277" i="39"/>
  <c r="BA277" i="27"/>
  <c r="BA277" i="29"/>
  <c r="BA277" i="36"/>
  <c r="BA277" i="38"/>
  <c r="BA277" i="37"/>
  <c r="BA277" i="39"/>
  <c r="BB276" i="27"/>
  <c r="BB276" i="29"/>
  <c r="BB276" i="36"/>
  <c r="BB276" i="38"/>
  <c r="BB276" i="37"/>
  <c r="BB276" i="39"/>
  <c r="BA276" i="27"/>
  <c r="BA276" i="29"/>
  <c r="BA276" i="36"/>
  <c r="BA276" i="38"/>
  <c r="BA276" i="37"/>
  <c r="BA276" i="39"/>
  <c r="BB275" i="27"/>
  <c r="BB275" i="29"/>
  <c r="BB275" i="36"/>
  <c r="BB275" i="38"/>
  <c r="BB275" i="37"/>
  <c r="BB275" i="39"/>
  <c r="BA275" i="27"/>
  <c r="BA275" i="29"/>
  <c r="BA275" i="36"/>
  <c r="BA275" i="38"/>
  <c r="BA275" i="37"/>
  <c r="BA275" i="39"/>
  <c r="BB274" i="27"/>
  <c r="BB274" i="29"/>
  <c r="BB274" i="36"/>
  <c r="BB274" i="38"/>
  <c r="BB274" i="37"/>
  <c r="BB274" i="39"/>
  <c r="BA274" i="27"/>
  <c r="BA274" i="29"/>
  <c r="BA274" i="36"/>
  <c r="BA274" i="38"/>
  <c r="BA274" i="37"/>
  <c r="BA274" i="39"/>
  <c r="BB273" i="27"/>
  <c r="BB273" i="29"/>
  <c r="BB273" i="36"/>
  <c r="BB273" i="38"/>
  <c r="BB273" i="37"/>
  <c r="BB273" i="39"/>
  <c r="BA273" i="27"/>
  <c r="BA273" i="29"/>
  <c r="BA273" i="36"/>
  <c r="BA273" i="38"/>
  <c r="BA273" i="37"/>
  <c r="BA273" i="39"/>
  <c r="BB272" i="27"/>
  <c r="BB272" i="29"/>
  <c r="BB272" i="36"/>
  <c r="BB272" i="38"/>
  <c r="BB272" i="37"/>
  <c r="BB272" i="39"/>
  <c r="BA272" i="27"/>
  <c r="BA272" i="29"/>
  <c r="BA272" i="36"/>
  <c r="BA272" i="38"/>
  <c r="BA272" i="37"/>
  <c r="BA272" i="39"/>
  <c r="BB271" i="27"/>
  <c r="BB271" i="29"/>
  <c r="BB271" i="36"/>
  <c r="BB271" i="38"/>
  <c r="BB271" i="37"/>
  <c r="BB271" i="39"/>
  <c r="BA271" i="27"/>
  <c r="BA271" i="29"/>
  <c r="BA271" i="36"/>
  <c r="BA271" i="38"/>
  <c r="BA271" i="37"/>
  <c r="BA271" i="39"/>
  <c r="BB270" i="27"/>
  <c r="BB270" i="29"/>
  <c r="BB270" i="36"/>
  <c r="BB270" i="38"/>
  <c r="BB270" i="37"/>
  <c r="BB270" i="39"/>
  <c r="BA270" i="27"/>
  <c r="BA270" i="29"/>
  <c r="BA270" i="36"/>
  <c r="BA270" i="38"/>
  <c r="BA270" i="37"/>
  <c r="BA270" i="39"/>
  <c r="BB269" i="27"/>
  <c r="BB269" i="29"/>
  <c r="BB269" i="36"/>
  <c r="BB269" i="38"/>
  <c r="BB269" i="37"/>
  <c r="BB269" i="39"/>
  <c r="BA269" i="27"/>
  <c r="BA269" i="29"/>
  <c r="BA269" i="36"/>
  <c r="BA269" i="38"/>
  <c r="BA269" i="37"/>
  <c r="BA269" i="39"/>
  <c r="BB268" i="27"/>
  <c r="BB268" i="29"/>
  <c r="BB268" i="36"/>
  <c r="BB268" i="38"/>
  <c r="BB268" i="37"/>
  <c r="BB268" i="39"/>
  <c r="BA268" i="27"/>
  <c r="BA268" i="29"/>
  <c r="BA268" i="36"/>
  <c r="BA268" i="38"/>
  <c r="BA268" i="37"/>
  <c r="BA268" i="39"/>
  <c r="BB267" i="27"/>
  <c r="BB267" i="29"/>
  <c r="BB267" i="36"/>
  <c r="BB267" i="38"/>
  <c r="BB267" i="37"/>
  <c r="BB267" i="39"/>
  <c r="BA267" i="27"/>
  <c r="BA267" i="29"/>
  <c r="BA267" i="36"/>
  <c r="BA267" i="38"/>
  <c r="BA267" i="37"/>
  <c r="BA267" i="39"/>
  <c r="BB266" i="27"/>
  <c r="BB266" i="29"/>
  <c r="BB266" i="36"/>
  <c r="BB266" i="38"/>
  <c r="BB266" i="37"/>
  <c r="BB266" i="39"/>
  <c r="BA266" i="27"/>
  <c r="BA266" i="29"/>
  <c r="BA266" i="36"/>
  <c r="BA266" i="38"/>
  <c r="BA266" i="37"/>
  <c r="BA266" i="39"/>
  <c r="BB265" i="27"/>
  <c r="BB265" i="29"/>
  <c r="BB265" i="36"/>
  <c r="BB265" i="38"/>
  <c r="BB265" i="37"/>
  <c r="BB265" i="39"/>
  <c r="BA265" i="27"/>
  <c r="BA265" i="29"/>
  <c r="BA265" i="36"/>
  <c r="BA265" i="38"/>
  <c r="BA265" i="37"/>
  <c r="BA265" i="39"/>
  <c r="BB264" i="27"/>
  <c r="BB264" i="29"/>
  <c r="BB264" i="39"/>
  <c r="BA264" i="27"/>
  <c r="BA264" i="29"/>
  <c r="BA264" i="36"/>
  <c r="BA264" i="38"/>
  <c r="BA264" i="37"/>
  <c r="BA264" i="39"/>
  <c r="BB263" i="27"/>
  <c r="BB263" i="29"/>
  <c r="BB263" i="36"/>
  <c r="BB263" i="38"/>
  <c r="BB263" i="37"/>
  <c r="BB263" i="39"/>
  <c r="BA263" i="27"/>
  <c r="BA263" i="29"/>
  <c r="BA263" i="36"/>
  <c r="BA263" i="38"/>
  <c r="BA263" i="37"/>
  <c r="BA263" i="39"/>
  <c r="BB262" i="27"/>
  <c r="BB262" i="29"/>
  <c r="BB262" i="39"/>
  <c r="BA262" i="27"/>
  <c r="BA262" i="29"/>
  <c r="BA262" i="36"/>
  <c r="BA262" i="38"/>
  <c r="BA262" i="37"/>
  <c r="BA262" i="39"/>
  <c r="BB261" i="27"/>
  <c r="BB261" i="29"/>
  <c r="BB261" i="36"/>
  <c r="BB261" i="38"/>
  <c r="BB261" i="37"/>
  <c r="BB261" i="39"/>
  <c r="BA261" i="27"/>
  <c r="BA261" i="29"/>
  <c r="BA261" i="36"/>
  <c r="BA261" i="38"/>
  <c r="BA261" i="37"/>
  <c r="BA261" i="39"/>
  <c r="BB260" i="27"/>
  <c r="BB260" i="29"/>
  <c r="BB260" i="36"/>
  <c r="BB260" i="38"/>
  <c r="BB260" i="37"/>
  <c r="BB260" i="39"/>
  <c r="BA260" i="27"/>
  <c r="BA260" i="29"/>
  <c r="BA260" i="36"/>
  <c r="BA260" i="38"/>
  <c r="BA260" i="37"/>
  <c r="BA260" i="39"/>
  <c r="BB259" i="27"/>
  <c r="BB259" i="29"/>
  <c r="BB259" i="36"/>
  <c r="BB259" i="38"/>
  <c r="BB259" i="37"/>
  <c r="BB259" i="39"/>
  <c r="BA259" i="27"/>
  <c r="BA259" i="29"/>
  <c r="BA259" i="36"/>
  <c r="BA259" i="38"/>
  <c r="BA259" i="37"/>
  <c r="BA259" i="39"/>
  <c r="BB258" i="27"/>
  <c r="BB258" i="29"/>
  <c r="BB258" i="36"/>
  <c r="BB258" i="38"/>
  <c r="BB258" i="37"/>
  <c r="BB258" i="39"/>
  <c r="BA258" i="27"/>
  <c r="BA258" i="29"/>
  <c r="BA258" i="36"/>
  <c r="BA258" i="38"/>
  <c r="BA258" i="37"/>
  <c r="BA258" i="39"/>
  <c r="BB257" i="27"/>
  <c r="BB257" i="29"/>
  <c r="BB257" i="36"/>
  <c r="BB257" i="38"/>
  <c r="BB257" i="37"/>
  <c r="BB257" i="39"/>
  <c r="BA257" i="27"/>
  <c r="BA257" i="29"/>
  <c r="BA257" i="36"/>
  <c r="BA257" i="38"/>
  <c r="BA257" i="37"/>
  <c r="BA257" i="39"/>
  <c r="BB256" i="27"/>
  <c r="BB256" i="29"/>
  <c r="BB256" i="36"/>
  <c r="BB256" i="38"/>
  <c r="BB256" i="37"/>
  <c r="BB256" i="39"/>
  <c r="BA256" i="27"/>
  <c r="BA256" i="29"/>
  <c r="BA256" i="36"/>
  <c r="BA256" i="38"/>
  <c r="BA256" i="37"/>
  <c r="BA256" i="39"/>
  <c r="BB255" i="27"/>
  <c r="BB255" i="29"/>
  <c r="BB255" i="36"/>
  <c r="BB255" i="38"/>
  <c r="BB255" i="37"/>
  <c r="BB255" i="39"/>
  <c r="BA255" i="27"/>
  <c r="BA255" i="29"/>
  <c r="BA255" i="36"/>
  <c r="BA255" i="38"/>
  <c r="BA255" i="37"/>
  <c r="BA255" i="39"/>
  <c r="BB254" i="27"/>
  <c r="BB254" i="29"/>
  <c r="BB254" i="36"/>
  <c r="BB254" i="38"/>
  <c r="BB254" i="37"/>
  <c r="BB254" i="39"/>
  <c r="BA254" i="27"/>
  <c r="BA254" i="29"/>
  <c r="BA254" i="36"/>
  <c r="BA254" i="38"/>
  <c r="BA254" i="37"/>
  <c r="BA254" i="39"/>
  <c r="BB253" i="27"/>
  <c r="BB253" i="29"/>
  <c r="BB253" i="36"/>
  <c r="BB253" i="38"/>
  <c r="BB253" i="37"/>
  <c r="BB253" i="39"/>
  <c r="BA253" i="27"/>
  <c r="BA253" i="29"/>
  <c r="BA253" i="36"/>
  <c r="BA253" i="38"/>
  <c r="BA253" i="37"/>
  <c r="BA253" i="39"/>
  <c r="BB252" i="27"/>
  <c r="BB252" i="29"/>
  <c r="BB252" i="36"/>
  <c r="BB252" i="38"/>
  <c r="BB252" i="37"/>
  <c r="BB252" i="39"/>
  <c r="BA252" i="27"/>
  <c r="BA252" i="29"/>
  <c r="BA252" i="36"/>
  <c r="BA252" i="38"/>
  <c r="BA252" i="37"/>
  <c r="BA252" i="39"/>
  <c r="BB251" i="27"/>
  <c r="BB251" i="29"/>
  <c r="BB251" i="36"/>
  <c r="BB251" i="38"/>
  <c r="BB251" i="37"/>
  <c r="BB251" i="39"/>
  <c r="BA251" i="27"/>
  <c r="BA251" i="29"/>
  <c r="BA251" i="36"/>
  <c r="BA251" i="38"/>
  <c r="BA251" i="37"/>
  <c r="BA251" i="39"/>
  <c r="BB250" i="27"/>
  <c r="BB250" i="29"/>
  <c r="BB250" i="36"/>
  <c r="BB250" i="38"/>
  <c r="BB250" i="37"/>
  <c r="BB250" i="39"/>
  <c r="BA250" i="27"/>
  <c r="BA250" i="29"/>
  <c r="BA250" i="36"/>
  <c r="BA250" i="38"/>
  <c r="BA250" i="37"/>
  <c r="BA250" i="39"/>
  <c r="BB249" i="27"/>
  <c r="BB249" i="29"/>
  <c r="BB249" i="36"/>
  <c r="BB249" i="38"/>
  <c r="BB249" i="37"/>
  <c r="BB249" i="39"/>
  <c r="BA249" i="27"/>
  <c r="BA249" i="29"/>
  <c r="BA249" i="36"/>
  <c r="BA249" i="38"/>
  <c r="BA249" i="37"/>
  <c r="BA249" i="39"/>
  <c r="BB248" i="27"/>
  <c r="BB248" i="29"/>
  <c r="BB248" i="36"/>
  <c r="BB248" i="38"/>
  <c r="BB248" i="37"/>
  <c r="BB248" i="39"/>
  <c r="BA248" i="27"/>
  <c r="BA248" i="29"/>
  <c r="BA248" i="36"/>
  <c r="BA248" i="38"/>
  <c r="BA248" i="37"/>
  <c r="BA248" i="39"/>
  <c r="BB247" i="27"/>
  <c r="BB247" i="29"/>
  <c r="BB247" i="36"/>
  <c r="BB247" i="38"/>
  <c r="BB247" i="37"/>
  <c r="BB247" i="39"/>
  <c r="BA247" i="27"/>
  <c r="BA247" i="29"/>
  <c r="BA247" i="36"/>
  <c r="BA247" i="38"/>
  <c r="BA247" i="37"/>
  <c r="BA247" i="39"/>
  <c r="BB246" i="27"/>
  <c r="BB246" i="29"/>
  <c r="BB246" i="36"/>
  <c r="BB246" i="38"/>
  <c r="BB246" i="37"/>
  <c r="BB246" i="39"/>
  <c r="BA246" i="27"/>
  <c r="BA246" i="29"/>
  <c r="BA246" i="36"/>
  <c r="BA246" i="38"/>
  <c r="BA246" i="37"/>
  <c r="BA246" i="39"/>
  <c r="BB245" i="27"/>
  <c r="BB245" i="29"/>
  <c r="BB245" i="36"/>
  <c r="BB245" i="38"/>
  <c r="BB245" i="37"/>
  <c r="BB245" i="39"/>
  <c r="BA245" i="27"/>
  <c r="BA245" i="29"/>
  <c r="BA245" i="36"/>
  <c r="BA245" i="38"/>
  <c r="BA245" i="37"/>
  <c r="BA245" i="39"/>
  <c r="BB244" i="27"/>
  <c r="BB244" i="29"/>
  <c r="BB244" i="36"/>
  <c r="BB244" i="38"/>
  <c r="BB244" i="37"/>
  <c r="BB244" i="39"/>
  <c r="BA244" i="27"/>
  <c r="BA244" i="29"/>
  <c r="BA244" i="36"/>
  <c r="BA244" i="38"/>
  <c r="BA244" i="37"/>
  <c r="BA244" i="39"/>
  <c r="BB243" i="27"/>
  <c r="BB243" i="29"/>
  <c r="BB243" i="36"/>
  <c r="BB243" i="38"/>
  <c r="BB243" i="37"/>
  <c r="BB243" i="39"/>
  <c r="BA243" i="27"/>
  <c r="BA243" i="29"/>
  <c r="BA243" i="36"/>
  <c r="BA243" i="38"/>
  <c r="BA243" i="37"/>
  <c r="BA243" i="39"/>
  <c r="BB242" i="27"/>
  <c r="BB242" i="29"/>
  <c r="BB242" i="36"/>
  <c r="BB242" i="38"/>
  <c r="BB242" i="37"/>
  <c r="BB242" i="39"/>
  <c r="BA242" i="27"/>
  <c r="BA242" i="29"/>
  <c r="BA242" i="36"/>
  <c r="BA242" i="38"/>
  <c r="BA242" i="37"/>
  <c r="BA242" i="39"/>
  <c r="BB241" i="27"/>
  <c r="BB241" i="29"/>
  <c r="BB241" i="36"/>
  <c r="BB241" i="38"/>
  <c r="BB241" i="37"/>
  <c r="BB241" i="39"/>
  <c r="BA241" i="27"/>
  <c r="BA241" i="29"/>
  <c r="BA241" i="36"/>
  <c r="BA241" i="38"/>
  <c r="BA241" i="37"/>
  <c r="BA241" i="39"/>
  <c r="BB240" i="27"/>
  <c r="BB240" i="29"/>
  <c r="BB240" i="36"/>
  <c r="BB240" i="38"/>
  <c r="BB240" i="37"/>
  <c r="BB240" i="39"/>
  <c r="BA240" i="27"/>
  <c r="BA240" i="29"/>
  <c r="BA240" i="36"/>
  <c r="BA240" i="38"/>
  <c r="BA240" i="37"/>
  <c r="BA240" i="39"/>
  <c r="BB239" i="27"/>
  <c r="BB239" i="29"/>
  <c r="BB239" i="36"/>
  <c r="BB239" i="38"/>
  <c r="BB239" i="37"/>
  <c r="BB239" i="39"/>
  <c r="BA239" i="27"/>
  <c r="BA239" i="29"/>
  <c r="BA239" i="36"/>
  <c r="BA239" i="38"/>
  <c r="BA239" i="37"/>
  <c r="BA239" i="39"/>
  <c r="BB238" i="27"/>
  <c r="BB238" i="29"/>
  <c r="BB238" i="36"/>
  <c r="BB238" i="38"/>
  <c r="BB238" i="37"/>
  <c r="BB238" i="39"/>
  <c r="BA238" i="27"/>
  <c r="BA238" i="29"/>
  <c r="BA238" i="36"/>
  <c r="BA238" i="38"/>
  <c r="BA238" i="37"/>
  <c r="BA238" i="39"/>
  <c r="BB237" i="27"/>
  <c r="BB237" i="29"/>
  <c r="BB237" i="36"/>
  <c r="BB237" i="38"/>
  <c r="BB237" i="37"/>
  <c r="BB237" i="39"/>
  <c r="BA237" i="27"/>
  <c r="BA237" i="29"/>
  <c r="BA237" i="36"/>
  <c r="BA237" i="38"/>
  <c r="BA237" i="37"/>
  <c r="BA237" i="39"/>
  <c r="BB236" i="27"/>
  <c r="BB236" i="29"/>
  <c r="BB236" i="36"/>
  <c r="BB236" i="38"/>
  <c r="BB236" i="37"/>
  <c r="BB236" i="39"/>
  <c r="BA236" i="27"/>
  <c r="BA236" i="29"/>
  <c r="BA236" i="36"/>
  <c r="BA236" i="38"/>
  <c r="BA236" i="37"/>
  <c r="BA236" i="39"/>
  <c r="BB235" i="27"/>
  <c r="BB235" i="29"/>
  <c r="BB235" i="36"/>
  <c r="BB235" i="38"/>
  <c r="BB235" i="37"/>
  <c r="BB235" i="39"/>
  <c r="BA235" i="27"/>
  <c r="BA235" i="29"/>
  <c r="BA235" i="36"/>
  <c r="BA235" i="38"/>
  <c r="BA235" i="37"/>
  <c r="BA235" i="39"/>
  <c r="BB234" i="27"/>
  <c r="BB234" i="29"/>
  <c r="BB234" i="36"/>
  <c r="BB234" i="38"/>
  <c r="BB234" i="37"/>
  <c r="BB234" i="39"/>
  <c r="BA234" i="27"/>
  <c r="BA234" i="29"/>
  <c r="BA234" i="36"/>
  <c r="BA234" i="38"/>
  <c r="BA234" i="37"/>
  <c r="BA234" i="39"/>
  <c r="BB233" i="27"/>
  <c r="BB233" i="29"/>
  <c r="BB233" i="36"/>
  <c r="BB233" i="38"/>
  <c r="BB233" i="37"/>
  <c r="BB233" i="39"/>
  <c r="BA233" i="27"/>
  <c r="BA233" i="29"/>
  <c r="BA233" i="36"/>
  <c r="BA233" i="38"/>
  <c r="BA233" i="37"/>
  <c r="BA233" i="39"/>
  <c r="BB232" i="27"/>
  <c r="BB232" i="29"/>
  <c r="BB232" i="36"/>
  <c r="BB232" i="38"/>
  <c r="BB232" i="37"/>
  <c r="BB232" i="39"/>
  <c r="BA232" i="27"/>
  <c r="BA232" i="29"/>
  <c r="BA232" i="36"/>
  <c r="BA232" i="38"/>
  <c r="BA232" i="37"/>
  <c r="BA232" i="39"/>
  <c r="BB231" i="27"/>
  <c r="BB231" i="29"/>
  <c r="BB231" i="36"/>
  <c r="BB231" i="38"/>
  <c r="BB231" i="37"/>
  <c r="BB231" i="39"/>
  <c r="BA231" i="27"/>
  <c r="BA231" i="29"/>
  <c r="BA231" i="36"/>
  <c r="BA231" i="38"/>
  <c r="BA231" i="37"/>
  <c r="BA231" i="39"/>
  <c r="BB230" i="27"/>
  <c r="BB230" i="29"/>
  <c r="BB230" i="36"/>
  <c r="BB230" i="38"/>
  <c r="BB230" i="37"/>
  <c r="BB230" i="39"/>
  <c r="BA230" i="27"/>
  <c r="BA230" i="29"/>
  <c r="BA230" i="36"/>
  <c r="BA230" i="38"/>
  <c r="BA230" i="37"/>
  <c r="BA230" i="39"/>
  <c r="BB229" i="27"/>
  <c r="BB229" i="29"/>
  <c r="BB229" i="36"/>
  <c r="BB229" i="38"/>
  <c r="BB229" i="37"/>
  <c r="BB229" i="39"/>
  <c r="BA229" i="27"/>
  <c r="BA229" i="29"/>
  <c r="BA229" i="36"/>
  <c r="BA229" i="38"/>
  <c r="BA229" i="37"/>
  <c r="BA229" i="39"/>
  <c r="BB228" i="27"/>
  <c r="BB228" i="29"/>
  <c r="BB228" i="36"/>
  <c r="BB228" i="38"/>
  <c r="BB228" i="37"/>
  <c r="BB228" i="39"/>
  <c r="BA228" i="27"/>
  <c r="BA228" i="29"/>
  <c r="BA228" i="36"/>
  <c r="BA228" i="38"/>
  <c r="BA228" i="37"/>
  <c r="BA228" i="39"/>
  <c r="BB227" i="27"/>
  <c r="BB227" i="29"/>
  <c r="BB227" i="36"/>
  <c r="BB227" i="38"/>
  <c r="BB227" i="37"/>
  <c r="BB227" i="39"/>
  <c r="BA227" i="27"/>
  <c r="BA227" i="29"/>
  <c r="BA227" i="36"/>
  <c r="BA227" i="38"/>
  <c r="BA227" i="37"/>
  <c r="BA227" i="39"/>
  <c r="BB226" i="27"/>
  <c r="BB226" i="29"/>
  <c r="BB226" i="36"/>
  <c r="BB226" i="38"/>
  <c r="BB226" i="37"/>
  <c r="BB226" i="39"/>
  <c r="BA226" i="27"/>
  <c r="BA226" i="29"/>
  <c r="BA226" i="36"/>
  <c r="BA226" i="38"/>
  <c r="BA226" i="37"/>
  <c r="BA226" i="39"/>
  <c r="BB225" i="27"/>
  <c r="BB225" i="29"/>
  <c r="BB225" i="36"/>
  <c r="BB225" i="38"/>
  <c r="BB225" i="37"/>
  <c r="BB225" i="39"/>
  <c r="BA225" i="27"/>
  <c r="BA225" i="29"/>
  <c r="BA225" i="36"/>
  <c r="BA225" i="38"/>
  <c r="BA225" i="37"/>
  <c r="BA225" i="39"/>
  <c r="BB224" i="27"/>
  <c r="BB224" i="29"/>
  <c r="BB224" i="36"/>
  <c r="BB224" i="38"/>
  <c r="BB224" i="37"/>
  <c r="BB224" i="39"/>
  <c r="BA224" i="27"/>
  <c r="BA224" i="29"/>
  <c r="BA224" i="36"/>
  <c r="BA224" i="38"/>
  <c r="BA224" i="37"/>
  <c r="BA224" i="39"/>
  <c r="BB223" i="27"/>
  <c r="BB223" i="29"/>
  <c r="BB223" i="36"/>
  <c r="BB223" i="38"/>
  <c r="BB223" i="37"/>
  <c r="BB223" i="39"/>
  <c r="BA223" i="27"/>
  <c r="BA223" i="29"/>
  <c r="BA223" i="36"/>
  <c r="BA223" i="38"/>
  <c r="BA223" i="37"/>
  <c r="BA223" i="39"/>
  <c r="BB222" i="27"/>
  <c r="BB222" i="29"/>
  <c r="BB222" i="36"/>
  <c r="BB222" i="38"/>
  <c r="BB222" i="37"/>
  <c r="BB222" i="39"/>
  <c r="BA222" i="27"/>
  <c r="BA222" i="29"/>
  <c r="BA222" i="36"/>
  <c r="BA222" i="38"/>
  <c r="BA222" i="37"/>
  <c r="BA222" i="39"/>
  <c r="BB221" i="27"/>
  <c r="BB221" i="29"/>
  <c r="BB221" i="36"/>
  <c r="BB221" i="38"/>
  <c r="BB221" i="37"/>
  <c r="BB221" i="39"/>
  <c r="BA221" i="27"/>
  <c r="BA221" i="29"/>
  <c r="BA221" i="36"/>
  <c r="BA221" i="38"/>
  <c r="BA221" i="37"/>
  <c r="BA221" i="39"/>
  <c r="BB220" i="27"/>
  <c r="BB220" i="29"/>
  <c r="BB220" i="36"/>
  <c r="BB220" i="38"/>
  <c r="BB220" i="37"/>
  <c r="BB220" i="39"/>
  <c r="BA220" i="27"/>
  <c r="BA220" i="29"/>
  <c r="BA220" i="36"/>
  <c r="BA220" i="38"/>
  <c r="BA220" i="37"/>
  <c r="BA220" i="39"/>
  <c r="AX419" i="27"/>
  <c r="AX419" i="29"/>
  <c r="AX419" i="36"/>
  <c r="AX419" i="38"/>
  <c r="AX419" i="37"/>
  <c r="AX419" i="39"/>
  <c r="AW419" i="27"/>
  <c r="AW419" i="29"/>
  <c r="AW419" i="36"/>
  <c r="AW419" i="38"/>
  <c r="AW419" i="37"/>
  <c r="AW419" i="39"/>
  <c r="AX418" i="27"/>
  <c r="AX418" i="29"/>
  <c r="AX418" i="36"/>
  <c r="AX418" i="38"/>
  <c r="AX418" i="37"/>
  <c r="AX418" i="39"/>
  <c r="AW418" i="27"/>
  <c r="AW418" i="29"/>
  <c r="AW418" i="36"/>
  <c r="AW418" i="38"/>
  <c r="AW418" i="37"/>
  <c r="AW418" i="39"/>
  <c r="AX417" i="27"/>
  <c r="AX417" i="29"/>
  <c r="AX417" i="36"/>
  <c r="AX417" i="38"/>
  <c r="AX417" i="37"/>
  <c r="AX417" i="39"/>
  <c r="AW417" i="27"/>
  <c r="AW417" i="29"/>
  <c r="AW417" i="36"/>
  <c r="AW417" i="38"/>
  <c r="AW417" i="37"/>
  <c r="AW417" i="39"/>
  <c r="AX416" i="27"/>
  <c r="AX416" i="29"/>
  <c r="AX416" i="36"/>
  <c r="AX416" i="38"/>
  <c r="AX416" i="37"/>
  <c r="AX416" i="39"/>
  <c r="AW416" i="27"/>
  <c r="AW416" i="29"/>
  <c r="AW416" i="36"/>
  <c r="AW416" i="38"/>
  <c r="AW416" i="37"/>
  <c r="AW416" i="39"/>
  <c r="AX415" i="27"/>
  <c r="AX415" i="29"/>
  <c r="AX415" i="36"/>
  <c r="AX415" i="38"/>
  <c r="AX415" i="37"/>
  <c r="AX415" i="39"/>
  <c r="AW415" i="27"/>
  <c r="AW415" i="29"/>
  <c r="AW415" i="36"/>
  <c r="AW415" i="38"/>
  <c r="AW415" i="37"/>
  <c r="AW415" i="39"/>
  <c r="AX414" i="27"/>
  <c r="AX414" i="29"/>
  <c r="AX414" i="36"/>
  <c r="AX414" i="38"/>
  <c r="AX414" i="37"/>
  <c r="AX414" i="39"/>
  <c r="AW414" i="27"/>
  <c r="AW414" i="29"/>
  <c r="AW414" i="36"/>
  <c r="AW414" i="38"/>
  <c r="AW414" i="37"/>
  <c r="AW414" i="39"/>
  <c r="AX413" i="27"/>
  <c r="AX413" i="29"/>
  <c r="AX413" i="36"/>
  <c r="AX413" i="38"/>
  <c r="AX413" i="37"/>
  <c r="AX413" i="39"/>
  <c r="AW413" i="27"/>
  <c r="AW413" i="29"/>
  <c r="AW413" i="36"/>
  <c r="AW413" i="38"/>
  <c r="AW413" i="37"/>
  <c r="AW413" i="39"/>
  <c r="AX412" i="27"/>
  <c r="AX412" i="29"/>
  <c r="AX412" i="36"/>
  <c r="AX412" i="38"/>
  <c r="AX412" i="37"/>
  <c r="AX412" i="39"/>
  <c r="AW412" i="27"/>
  <c r="AW412" i="29"/>
  <c r="AW412" i="36"/>
  <c r="AW412" i="38"/>
  <c r="AW412" i="37"/>
  <c r="AW412" i="39"/>
  <c r="AX411" i="27"/>
  <c r="AX411" i="29"/>
  <c r="AX411" i="36"/>
  <c r="AX411" i="38"/>
  <c r="AX411" i="37"/>
  <c r="AX411" i="39"/>
  <c r="AW411" i="27"/>
  <c r="AW411" i="29"/>
  <c r="AW411" i="36"/>
  <c r="AW411" i="38"/>
  <c r="AW411" i="37"/>
  <c r="AW411" i="39"/>
  <c r="AX410" i="27"/>
  <c r="AX410" i="29"/>
  <c r="AX410" i="36"/>
  <c r="AX410" i="38"/>
  <c r="AX410" i="37"/>
  <c r="AX410" i="39"/>
  <c r="AW410" i="27"/>
  <c r="AW410" i="29"/>
  <c r="AW410" i="36"/>
  <c r="AW410" i="38"/>
  <c r="AW410" i="37"/>
  <c r="AW410" i="39"/>
  <c r="AX409" i="27"/>
  <c r="AX409" i="29"/>
  <c r="AX409" i="36"/>
  <c r="AX409" i="38"/>
  <c r="AX409" i="37"/>
  <c r="AX409" i="39"/>
  <c r="AW409" i="27"/>
  <c r="AW409" i="29"/>
  <c r="AW409" i="36"/>
  <c r="AW409" i="38"/>
  <c r="AW409" i="37"/>
  <c r="AW409" i="39"/>
  <c r="AX408" i="27"/>
  <c r="AX408" i="29"/>
  <c r="AX408" i="36"/>
  <c r="AX408" i="38"/>
  <c r="AX408" i="37"/>
  <c r="AX408" i="39"/>
  <c r="AW408" i="27"/>
  <c r="AW408" i="29"/>
  <c r="AW408" i="36"/>
  <c r="AW408" i="38"/>
  <c r="AW408" i="37"/>
  <c r="AW408" i="39"/>
  <c r="AX407" i="27"/>
  <c r="AX407" i="29"/>
  <c r="AX407" i="36"/>
  <c r="AX407" i="38"/>
  <c r="AX407" i="37"/>
  <c r="AX407" i="39"/>
  <c r="AW407" i="27"/>
  <c r="AW407" i="29"/>
  <c r="AW407" i="36"/>
  <c r="AW407" i="38"/>
  <c r="AW407" i="37"/>
  <c r="AW407" i="39"/>
  <c r="AX406" i="27"/>
  <c r="AX406" i="29"/>
  <c r="AX406" i="36"/>
  <c r="AX406" i="38"/>
  <c r="AX406" i="37"/>
  <c r="AX406" i="39"/>
  <c r="AW406" i="27"/>
  <c r="AW406" i="29"/>
  <c r="AW406" i="36"/>
  <c r="AW406" i="38"/>
  <c r="AW406" i="37"/>
  <c r="AW406" i="39"/>
  <c r="AX405" i="27"/>
  <c r="AX405" i="29"/>
  <c r="AX405" i="36"/>
  <c r="AX405" i="38"/>
  <c r="AX405" i="37"/>
  <c r="AX405" i="39"/>
  <c r="AW405" i="27"/>
  <c r="AW405" i="29"/>
  <c r="AW405" i="36"/>
  <c r="AW405" i="38"/>
  <c r="AW405" i="37"/>
  <c r="AW405" i="39"/>
  <c r="AX404" i="27"/>
  <c r="AX404" i="29"/>
  <c r="AX404" i="36"/>
  <c r="AX404" i="38"/>
  <c r="AX404" i="37"/>
  <c r="AX404" i="39"/>
  <c r="AW404" i="27"/>
  <c r="AW404" i="29"/>
  <c r="AW404" i="36"/>
  <c r="AW404" i="38"/>
  <c r="AW404" i="37"/>
  <c r="AW404" i="39"/>
  <c r="AX403" i="27"/>
  <c r="AX403" i="29"/>
  <c r="AX403" i="36"/>
  <c r="AX403" i="38"/>
  <c r="AX403" i="37"/>
  <c r="AX403" i="39"/>
  <c r="AW403" i="27"/>
  <c r="AW403" i="29"/>
  <c r="AW403" i="36"/>
  <c r="AW403" i="38"/>
  <c r="AW403" i="37"/>
  <c r="AW403" i="39"/>
  <c r="AX402" i="27"/>
  <c r="AX402" i="29"/>
  <c r="AX402" i="36"/>
  <c r="AX402" i="38"/>
  <c r="AX402" i="37"/>
  <c r="AX402" i="39"/>
  <c r="AW402" i="27"/>
  <c r="AW402" i="29"/>
  <c r="AW402" i="36"/>
  <c r="AW402" i="38"/>
  <c r="AW402" i="37"/>
  <c r="AW402" i="39"/>
  <c r="AX401" i="27"/>
  <c r="AX401" i="29"/>
  <c r="AX401" i="36"/>
  <c r="AX401" i="38"/>
  <c r="AX401" i="37"/>
  <c r="AX401" i="39"/>
  <c r="AW401" i="27"/>
  <c r="AW401" i="29"/>
  <c r="AW401" i="36"/>
  <c r="AW401" i="38"/>
  <c r="AW401" i="37"/>
  <c r="AW401" i="39"/>
  <c r="AX400" i="27"/>
  <c r="AX400" i="29"/>
  <c r="AX400" i="36"/>
  <c r="AX400" i="38"/>
  <c r="AX400" i="37"/>
  <c r="AX400" i="39"/>
  <c r="AW400" i="27"/>
  <c r="AW400" i="29"/>
  <c r="AW400" i="36"/>
  <c r="AW400" i="38"/>
  <c r="AW400" i="37"/>
  <c r="AW400" i="39"/>
  <c r="AX399" i="27"/>
  <c r="AX399" i="29"/>
  <c r="AX399" i="36"/>
  <c r="AX399" i="38"/>
  <c r="AX399" i="37"/>
  <c r="AX399" i="39"/>
  <c r="AW399" i="27"/>
  <c r="AW399" i="29"/>
  <c r="AW399" i="36"/>
  <c r="AW399" i="38"/>
  <c r="AW399" i="37"/>
  <c r="AW399" i="39"/>
  <c r="AX398" i="27"/>
  <c r="AX398" i="29"/>
  <c r="AX398" i="36"/>
  <c r="AX398" i="38"/>
  <c r="AX398" i="37"/>
  <c r="AX398" i="39"/>
  <c r="AW398" i="27"/>
  <c r="AW398" i="29"/>
  <c r="AW398" i="36"/>
  <c r="AW398" i="38"/>
  <c r="AW398" i="37"/>
  <c r="AW398" i="39"/>
  <c r="AX397" i="27"/>
  <c r="AX397" i="29"/>
  <c r="AX397" i="36"/>
  <c r="AX397" i="38"/>
  <c r="AX397" i="37"/>
  <c r="AX397" i="39"/>
  <c r="AW397" i="27"/>
  <c r="AW397" i="29"/>
  <c r="AW397" i="36"/>
  <c r="AW397" i="38"/>
  <c r="AW397" i="37"/>
  <c r="AW397" i="39"/>
  <c r="AX396" i="27"/>
  <c r="AX396" i="29"/>
  <c r="AX396" i="36"/>
  <c r="AX396" i="38"/>
  <c r="AX396" i="37"/>
  <c r="AX396" i="39"/>
  <c r="AW396" i="27"/>
  <c r="AW396" i="29"/>
  <c r="AW396" i="36"/>
  <c r="AW396" i="38"/>
  <c r="AW396" i="37"/>
  <c r="AW396" i="39"/>
  <c r="AX395" i="27"/>
  <c r="AX395" i="29"/>
  <c r="AX395" i="36"/>
  <c r="AX395" i="38"/>
  <c r="AX395" i="37"/>
  <c r="AX395" i="39"/>
  <c r="AW395" i="27"/>
  <c r="AW395" i="29"/>
  <c r="AW395" i="36"/>
  <c r="AW395" i="38"/>
  <c r="AW395" i="37"/>
  <c r="AW395" i="39"/>
  <c r="AX394" i="27"/>
  <c r="AX394" i="29"/>
  <c r="AX394" i="36"/>
  <c r="AX394" i="38"/>
  <c r="AX394" i="37"/>
  <c r="AX394" i="39"/>
  <c r="AW394" i="27"/>
  <c r="AW394" i="29"/>
  <c r="AW394" i="36"/>
  <c r="AW394" i="38"/>
  <c r="AW394" i="37"/>
  <c r="AW394" i="39"/>
  <c r="AX393" i="27"/>
  <c r="AX393" i="29"/>
  <c r="AX393" i="36"/>
  <c r="AX393" i="38"/>
  <c r="AX393" i="37"/>
  <c r="AX393" i="39"/>
  <c r="AW393" i="27"/>
  <c r="AW393" i="29"/>
  <c r="AW393" i="36"/>
  <c r="AW393" i="38"/>
  <c r="AW393" i="37"/>
  <c r="AW393" i="39"/>
  <c r="AX392" i="27"/>
  <c r="AX392" i="29"/>
  <c r="AX392" i="36"/>
  <c r="AX392" i="38"/>
  <c r="AX392" i="37"/>
  <c r="AX392" i="39"/>
  <c r="AW392" i="27"/>
  <c r="AW392" i="29"/>
  <c r="AW392" i="36"/>
  <c r="AW392" i="38"/>
  <c r="AW392" i="37"/>
  <c r="AW392" i="39"/>
  <c r="AX391" i="27"/>
  <c r="AX391" i="29"/>
  <c r="AX391" i="36"/>
  <c r="AX391" i="38"/>
  <c r="AX391" i="37"/>
  <c r="AX391" i="39"/>
  <c r="AW391" i="27"/>
  <c r="AW391" i="29"/>
  <c r="AW391" i="36"/>
  <c r="AW391" i="38"/>
  <c r="AW391" i="37"/>
  <c r="AW391" i="39"/>
  <c r="AX390" i="27"/>
  <c r="AX390" i="29"/>
  <c r="AX390" i="36"/>
  <c r="AX390" i="38"/>
  <c r="AX390" i="37"/>
  <c r="AX390" i="39"/>
  <c r="AW390" i="27"/>
  <c r="AW390" i="29"/>
  <c r="AW390" i="36"/>
  <c r="AW390" i="38"/>
  <c r="AW390" i="37"/>
  <c r="AW390" i="39"/>
  <c r="AX389" i="27"/>
  <c r="AX389" i="29"/>
  <c r="AX389" i="36"/>
  <c r="AX389" i="38"/>
  <c r="AX389" i="37"/>
  <c r="AX389" i="39"/>
  <c r="AW389" i="27"/>
  <c r="AW389" i="29"/>
  <c r="AW389" i="36"/>
  <c r="AW389" i="38"/>
  <c r="AW389" i="37"/>
  <c r="AW389" i="39"/>
  <c r="AX388" i="27"/>
  <c r="AX388" i="29"/>
  <c r="AX388" i="36"/>
  <c r="AX388" i="38"/>
  <c r="AX388" i="37"/>
  <c r="AX388" i="39"/>
  <c r="AW388" i="27"/>
  <c r="AW388" i="29"/>
  <c r="AW388" i="36"/>
  <c r="AW388" i="38"/>
  <c r="AW388" i="37"/>
  <c r="AW388" i="39"/>
  <c r="AX387" i="27"/>
  <c r="AX387" i="29"/>
  <c r="AX387" i="36"/>
  <c r="AX387" i="38"/>
  <c r="AX387" i="37"/>
  <c r="AX387" i="39"/>
  <c r="AW387" i="27"/>
  <c r="AW387" i="29"/>
  <c r="AW387" i="36"/>
  <c r="AW387" i="38"/>
  <c r="AW387" i="37"/>
  <c r="AW387" i="39"/>
  <c r="AX386" i="27"/>
  <c r="AX386" i="29"/>
  <c r="AX386" i="36"/>
  <c r="AX386" i="38"/>
  <c r="AX386" i="37"/>
  <c r="AX386" i="39"/>
  <c r="AW386" i="27"/>
  <c r="AW386" i="29"/>
  <c r="AW386" i="36"/>
  <c r="AW386" i="38"/>
  <c r="AW386" i="37"/>
  <c r="AW386" i="39"/>
  <c r="AX385" i="27"/>
  <c r="AX385" i="29"/>
  <c r="AX385" i="36"/>
  <c r="AX385" i="38"/>
  <c r="AX385" i="37"/>
  <c r="AX385" i="39"/>
  <c r="AW385" i="27"/>
  <c r="AW385" i="29"/>
  <c r="AW385" i="36"/>
  <c r="AW385" i="38"/>
  <c r="AW385" i="37"/>
  <c r="AW385" i="39"/>
  <c r="AX384" i="27"/>
  <c r="AX384" i="29"/>
  <c r="AX384" i="36"/>
  <c r="AX384" i="38"/>
  <c r="AX384" i="37"/>
  <c r="AX384" i="39"/>
  <c r="AW384" i="27"/>
  <c r="AW384" i="29"/>
  <c r="AW384" i="36"/>
  <c r="AW384" i="38"/>
  <c r="AW384" i="37"/>
  <c r="AW384" i="39"/>
  <c r="AX383" i="27"/>
  <c r="AX383" i="29"/>
  <c r="AX383" i="36"/>
  <c r="AX383" i="38"/>
  <c r="AX383" i="37"/>
  <c r="AX383" i="39"/>
  <c r="AW383" i="27"/>
  <c r="AW383" i="29"/>
  <c r="AW383" i="36"/>
  <c r="AW383" i="38"/>
  <c r="AW383" i="37"/>
  <c r="AW383" i="39"/>
  <c r="AX382" i="27"/>
  <c r="AX382" i="29"/>
  <c r="AX382" i="36"/>
  <c r="AX382" i="38"/>
  <c r="AX382" i="37"/>
  <c r="AX382" i="39"/>
  <c r="AW382" i="27"/>
  <c r="AW382" i="29"/>
  <c r="AW382" i="36"/>
  <c r="AW382" i="38"/>
  <c r="AW382" i="37"/>
  <c r="AW382" i="39"/>
  <c r="AX381" i="27"/>
  <c r="AX381" i="29"/>
  <c r="AX381" i="36"/>
  <c r="AX381" i="38"/>
  <c r="AX381" i="37"/>
  <c r="AX381" i="39"/>
  <c r="AW381" i="27"/>
  <c r="AW381" i="29"/>
  <c r="AW381" i="36"/>
  <c r="AW381" i="38"/>
  <c r="AW381" i="37"/>
  <c r="AW381" i="39"/>
  <c r="AX380" i="27"/>
  <c r="AX380" i="29"/>
  <c r="AX380" i="36"/>
  <c r="AX380" i="38"/>
  <c r="AX380" i="37"/>
  <c r="AX380" i="39"/>
  <c r="AW380" i="27"/>
  <c r="AW380" i="29"/>
  <c r="AW380" i="36"/>
  <c r="AW380" i="38"/>
  <c r="AW380" i="37"/>
  <c r="AW380" i="39"/>
  <c r="AX379" i="27"/>
  <c r="AX379" i="29"/>
  <c r="AX379" i="36"/>
  <c r="AX379" i="38"/>
  <c r="AX379" i="37"/>
  <c r="AX379" i="39"/>
  <c r="AW379" i="27"/>
  <c r="AW379" i="29"/>
  <c r="AW379" i="36"/>
  <c r="AW379" i="38"/>
  <c r="AW379" i="37"/>
  <c r="AW379" i="39"/>
  <c r="AX378" i="27"/>
  <c r="AX378" i="29"/>
  <c r="AX378" i="36"/>
  <c r="AX378" i="38"/>
  <c r="AX378" i="37"/>
  <c r="AX378" i="39"/>
  <c r="AW378" i="27"/>
  <c r="AW378" i="29"/>
  <c r="AW378" i="36"/>
  <c r="AW378" i="38"/>
  <c r="AW378" i="37"/>
  <c r="AW378" i="39"/>
  <c r="AX377" i="27"/>
  <c r="AX377" i="29"/>
  <c r="AX377" i="36"/>
  <c r="AX377" i="38"/>
  <c r="AX377" i="37"/>
  <c r="AX377" i="39"/>
  <c r="AW377" i="27"/>
  <c r="AW377" i="29"/>
  <c r="AW377" i="36"/>
  <c r="AW377" i="38"/>
  <c r="AW377" i="37"/>
  <c r="AW377" i="39"/>
  <c r="AX376" i="27"/>
  <c r="AX376" i="29"/>
  <c r="AX376" i="36"/>
  <c r="AX376" i="38"/>
  <c r="AX376" i="37"/>
  <c r="AX376" i="39"/>
  <c r="AW376" i="27"/>
  <c r="AW376" i="29"/>
  <c r="AW376" i="36"/>
  <c r="AW376" i="38"/>
  <c r="AW376" i="37"/>
  <c r="AW376" i="39"/>
  <c r="AX375" i="27"/>
  <c r="AX375" i="29"/>
  <c r="AX375" i="36"/>
  <c r="AX375" i="38"/>
  <c r="AX375" i="37"/>
  <c r="AX375" i="39"/>
  <c r="AW375" i="27"/>
  <c r="AW375" i="29"/>
  <c r="AW375" i="36"/>
  <c r="AW375" i="38"/>
  <c r="AW375" i="37"/>
  <c r="AW375" i="39"/>
  <c r="AX374" i="27"/>
  <c r="AX374" i="29"/>
  <c r="AX374" i="36"/>
  <c r="AX374" i="38"/>
  <c r="AX374" i="37"/>
  <c r="AX374" i="39"/>
  <c r="AW374" i="27"/>
  <c r="AW374" i="29"/>
  <c r="AW374" i="36"/>
  <c r="AW374" i="38"/>
  <c r="AW374" i="37"/>
  <c r="AW374" i="39"/>
  <c r="AX373" i="27"/>
  <c r="AX373" i="29"/>
  <c r="AX373" i="36"/>
  <c r="AX373" i="38"/>
  <c r="AX373" i="37"/>
  <c r="AX373" i="39"/>
  <c r="AW373" i="27"/>
  <c r="AW373" i="29"/>
  <c r="AW373" i="36"/>
  <c r="AW373" i="38"/>
  <c r="AW373" i="37"/>
  <c r="AW373" i="39"/>
  <c r="AX372" i="27"/>
  <c r="AX372" i="29"/>
  <c r="AX372" i="36"/>
  <c r="AX372" i="38"/>
  <c r="AX372" i="37"/>
  <c r="AX372" i="39"/>
  <c r="AW372" i="27"/>
  <c r="AW372" i="29"/>
  <c r="AW372" i="36"/>
  <c r="AW372" i="38"/>
  <c r="AW372" i="37"/>
  <c r="AW372" i="39"/>
  <c r="AX371" i="27"/>
  <c r="AX371" i="29"/>
  <c r="AX371" i="36"/>
  <c r="AX371" i="38"/>
  <c r="AX371" i="37"/>
  <c r="AX371" i="39"/>
  <c r="AW371" i="27"/>
  <c r="AW371" i="29"/>
  <c r="AW371" i="36"/>
  <c r="AW371" i="38"/>
  <c r="AW371" i="37"/>
  <c r="AW371" i="39"/>
  <c r="AX370" i="27"/>
  <c r="AX370" i="29"/>
  <c r="AX370" i="36"/>
  <c r="AX370" i="38"/>
  <c r="AX370" i="37"/>
  <c r="AX370" i="39"/>
  <c r="AW370" i="27"/>
  <c r="AW370" i="29"/>
  <c r="AW370" i="36"/>
  <c r="AW370" i="38"/>
  <c r="AW370" i="37"/>
  <c r="AW370" i="39"/>
  <c r="AX369" i="27"/>
  <c r="AX369" i="29"/>
  <c r="AX369" i="36"/>
  <c r="AX369" i="38"/>
  <c r="AX369" i="37"/>
  <c r="AX369" i="39"/>
  <c r="AW369" i="27"/>
  <c r="AW369" i="29"/>
  <c r="AW369" i="36"/>
  <c r="AW369" i="38"/>
  <c r="AW369" i="37"/>
  <c r="AW369" i="39"/>
  <c r="AX368" i="27"/>
  <c r="AX368" i="29"/>
  <c r="AX368" i="36"/>
  <c r="AX368" i="38"/>
  <c r="AX368" i="37"/>
  <c r="AX368" i="39"/>
  <c r="AW368" i="27"/>
  <c r="AW368" i="29"/>
  <c r="AW368" i="36"/>
  <c r="AW368" i="38"/>
  <c r="AW368" i="37"/>
  <c r="AW368" i="39"/>
  <c r="AX367" i="27"/>
  <c r="AX367" i="29"/>
  <c r="AX367" i="36"/>
  <c r="AX367" i="38"/>
  <c r="AX367" i="37"/>
  <c r="AX367" i="39"/>
  <c r="AW367" i="27"/>
  <c r="AW367" i="29"/>
  <c r="AW367" i="36"/>
  <c r="AW367" i="38"/>
  <c r="AW367" i="37"/>
  <c r="AW367" i="39"/>
  <c r="AX366" i="27"/>
  <c r="AX366" i="29"/>
  <c r="AX366" i="36"/>
  <c r="AX366" i="38"/>
  <c r="AX366" i="37"/>
  <c r="AX366" i="39"/>
  <c r="AW366" i="27"/>
  <c r="AW366" i="29"/>
  <c r="AW366" i="36"/>
  <c r="AW366" i="38"/>
  <c r="AW366" i="37"/>
  <c r="AW366" i="39"/>
  <c r="AX365" i="27"/>
  <c r="AX365" i="29"/>
  <c r="AX365" i="36"/>
  <c r="AX365" i="38"/>
  <c r="AX365" i="37"/>
  <c r="AX365" i="39"/>
  <c r="AW365" i="27"/>
  <c r="AW365" i="29"/>
  <c r="AW365" i="36"/>
  <c r="AW365" i="38"/>
  <c r="AW365" i="37"/>
  <c r="AW365" i="39"/>
  <c r="AX364" i="27"/>
  <c r="AX364" i="29"/>
  <c r="AX364" i="36"/>
  <c r="AX364" i="38"/>
  <c r="AX364" i="37"/>
  <c r="AX364" i="39"/>
  <c r="AW364" i="27"/>
  <c r="AW364" i="29"/>
  <c r="AW364" i="36"/>
  <c r="AW364" i="38"/>
  <c r="AW364" i="37"/>
  <c r="AW364" i="39"/>
  <c r="AX363" i="27"/>
  <c r="AX363" i="29"/>
  <c r="AX363" i="36"/>
  <c r="AX363" i="38"/>
  <c r="AX363" i="37"/>
  <c r="AX363" i="39"/>
  <c r="AW363" i="27"/>
  <c r="AW363" i="29"/>
  <c r="AW363" i="36"/>
  <c r="AW363" i="38"/>
  <c r="AW363" i="37"/>
  <c r="AW363" i="39"/>
  <c r="AX362" i="27"/>
  <c r="AX362" i="29"/>
  <c r="AX362" i="36"/>
  <c r="AX362" i="38"/>
  <c r="AX362" i="37"/>
  <c r="AX362" i="39"/>
  <c r="AW362" i="27"/>
  <c r="AW362" i="29"/>
  <c r="AW362" i="36"/>
  <c r="AW362" i="38"/>
  <c r="AW362" i="37"/>
  <c r="AW362" i="39"/>
  <c r="AX361" i="27"/>
  <c r="AX361" i="29"/>
  <c r="AX361" i="36"/>
  <c r="AX361" i="38"/>
  <c r="AX361" i="37"/>
  <c r="AX361" i="39"/>
  <c r="AW361" i="27"/>
  <c r="AW361" i="29"/>
  <c r="AW361" i="36"/>
  <c r="AW361" i="38"/>
  <c r="AW361" i="37"/>
  <c r="AW361" i="39"/>
  <c r="AX360" i="27"/>
  <c r="AX360" i="29"/>
  <c r="AX360" i="36"/>
  <c r="AX360" i="38"/>
  <c r="AX360" i="37"/>
  <c r="AX360" i="39"/>
  <c r="AW360" i="27"/>
  <c r="AW360" i="29"/>
  <c r="AW360" i="36"/>
  <c r="AW360" i="38"/>
  <c r="AW360" i="37"/>
  <c r="AW360" i="39"/>
  <c r="AX359" i="27"/>
  <c r="AX359" i="29"/>
  <c r="AX359" i="36"/>
  <c r="AX359" i="38"/>
  <c r="AX359" i="37"/>
  <c r="AX359" i="39"/>
  <c r="AW359" i="27"/>
  <c r="AW359" i="29"/>
  <c r="AW359" i="36"/>
  <c r="AW359" i="38"/>
  <c r="AW359" i="37"/>
  <c r="AW359" i="39"/>
  <c r="AX358" i="27"/>
  <c r="AX358" i="29"/>
  <c r="AX358" i="36"/>
  <c r="AX358" i="38"/>
  <c r="AX358" i="37"/>
  <c r="AX358" i="39"/>
  <c r="AW358" i="27"/>
  <c r="AW358" i="29"/>
  <c r="AW358" i="36"/>
  <c r="AW358" i="38"/>
  <c r="AW358" i="37"/>
  <c r="AW358" i="39"/>
  <c r="AX357" i="27"/>
  <c r="AX357" i="29"/>
  <c r="AX357" i="36"/>
  <c r="AX357" i="38"/>
  <c r="AX357" i="37"/>
  <c r="AX357" i="39"/>
  <c r="AW357" i="27"/>
  <c r="AW357" i="29"/>
  <c r="AW357" i="36"/>
  <c r="AW357" i="38"/>
  <c r="AW357" i="37"/>
  <c r="AW357" i="39"/>
  <c r="AX356" i="27"/>
  <c r="AX356" i="29"/>
  <c r="AX356" i="36"/>
  <c r="AX356" i="38"/>
  <c r="AX356" i="37"/>
  <c r="AX356" i="39"/>
  <c r="AW356" i="27"/>
  <c r="AW356" i="29"/>
  <c r="AW356" i="36"/>
  <c r="AW356" i="38"/>
  <c r="AW356" i="37"/>
  <c r="AW356" i="39"/>
  <c r="AX355" i="27"/>
  <c r="AX355" i="29"/>
  <c r="AX355" i="36"/>
  <c r="AX355" i="38"/>
  <c r="AX355" i="37"/>
  <c r="AX355" i="39"/>
  <c r="AW355" i="27"/>
  <c r="AW355" i="29"/>
  <c r="AW355" i="36"/>
  <c r="AW355" i="38"/>
  <c r="AW355" i="37"/>
  <c r="AW355" i="39"/>
  <c r="AX354" i="27"/>
  <c r="AX354" i="29"/>
  <c r="AX354" i="36"/>
  <c r="AX354" i="38"/>
  <c r="AX354" i="37"/>
  <c r="AX354" i="39"/>
  <c r="AW354" i="27"/>
  <c r="AW354" i="29"/>
  <c r="AW354" i="36"/>
  <c r="AW354" i="38"/>
  <c r="AW354" i="37"/>
  <c r="AW354" i="39"/>
  <c r="AX353" i="27"/>
  <c r="AX353" i="29"/>
  <c r="AX353" i="36"/>
  <c r="AX353" i="38"/>
  <c r="AX353" i="37"/>
  <c r="AX353" i="39"/>
  <c r="AW353" i="27"/>
  <c r="AW353" i="29"/>
  <c r="AW353" i="36"/>
  <c r="AW353" i="38"/>
  <c r="AW353" i="37"/>
  <c r="AW353" i="39"/>
  <c r="AX352" i="27"/>
  <c r="AX352" i="29"/>
  <c r="AX352" i="36"/>
  <c r="AX352" i="38"/>
  <c r="AX352" i="37"/>
  <c r="AX352" i="39"/>
  <c r="AW352" i="27"/>
  <c r="AW352" i="29"/>
  <c r="AW352" i="36"/>
  <c r="AW352" i="38"/>
  <c r="AW352" i="37"/>
  <c r="AW352" i="39"/>
  <c r="AX351" i="27"/>
  <c r="AX351" i="29"/>
  <c r="AX351" i="36"/>
  <c r="AX351" i="38"/>
  <c r="AX351" i="37"/>
  <c r="AX351" i="39"/>
  <c r="AW351" i="27"/>
  <c r="AW351" i="29"/>
  <c r="AW351" i="36"/>
  <c r="AW351" i="38"/>
  <c r="AW351" i="37"/>
  <c r="AW351" i="39"/>
  <c r="AX350" i="27"/>
  <c r="AX350" i="29"/>
  <c r="AX350" i="36"/>
  <c r="AX350" i="38"/>
  <c r="AX350" i="37"/>
  <c r="AX350" i="39"/>
  <c r="AW350" i="27"/>
  <c r="AW350" i="29"/>
  <c r="AW350" i="36"/>
  <c r="AW350" i="38"/>
  <c r="AW350" i="37"/>
  <c r="AW350" i="39"/>
  <c r="AX349" i="27"/>
  <c r="AX349" i="29"/>
  <c r="AX349" i="36"/>
  <c r="AX349" i="38"/>
  <c r="AX349" i="37"/>
  <c r="AX349" i="39"/>
  <c r="AW349" i="27"/>
  <c r="AW349" i="29"/>
  <c r="AW349" i="36"/>
  <c r="AW349" i="38"/>
  <c r="AW349" i="37"/>
  <c r="AW349" i="39"/>
  <c r="AX348" i="27"/>
  <c r="AX348" i="29"/>
  <c r="AX348" i="36"/>
  <c r="AX348" i="38"/>
  <c r="AX348" i="37"/>
  <c r="AX348" i="39"/>
  <c r="AW348" i="27"/>
  <c r="AW348" i="29"/>
  <c r="AW348" i="36"/>
  <c r="AW348" i="38"/>
  <c r="AW348" i="37"/>
  <c r="AW348" i="39"/>
  <c r="AX347" i="27"/>
  <c r="AX347" i="29"/>
  <c r="AX347" i="36"/>
  <c r="AX347" i="38"/>
  <c r="AX347" i="37"/>
  <c r="AX347" i="39"/>
  <c r="AW347" i="27"/>
  <c r="AW347" i="29"/>
  <c r="AW347" i="36"/>
  <c r="AW347" i="38"/>
  <c r="AW347" i="37"/>
  <c r="AW347" i="39"/>
  <c r="AX346" i="27"/>
  <c r="AX346" i="29"/>
  <c r="AX346" i="36"/>
  <c r="AX346" i="38"/>
  <c r="AX346" i="37"/>
  <c r="AX346" i="39"/>
  <c r="AW346" i="27"/>
  <c r="AW346" i="29"/>
  <c r="AW346" i="36"/>
  <c r="AW346" i="38"/>
  <c r="AW346" i="37"/>
  <c r="AW346" i="39"/>
  <c r="AX345" i="27"/>
  <c r="AX345" i="29"/>
  <c r="AX345" i="36"/>
  <c r="AX345" i="38"/>
  <c r="AX345" i="37"/>
  <c r="AX345" i="39"/>
  <c r="AW345" i="27"/>
  <c r="AW345" i="29"/>
  <c r="AW345" i="36"/>
  <c r="AW345" i="38"/>
  <c r="AW345" i="37"/>
  <c r="AW345" i="39"/>
  <c r="AX344" i="27"/>
  <c r="AX344" i="29"/>
  <c r="AX344" i="36"/>
  <c r="AX344" i="38"/>
  <c r="AX344" i="37"/>
  <c r="AX344" i="39"/>
  <c r="AW344" i="27"/>
  <c r="AW344" i="29"/>
  <c r="AW344" i="36"/>
  <c r="AW344" i="38"/>
  <c r="AW344" i="37"/>
  <c r="AW344" i="39"/>
  <c r="AX343" i="27"/>
  <c r="AX343" i="29"/>
  <c r="AX343" i="36"/>
  <c r="AX343" i="38"/>
  <c r="AX343" i="37"/>
  <c r="AX343" i="39"/>
  <c r="AW343" i="27"/>
  <c r="AW343" i="29"/>
  <c r="AW343" i="36"/>
  <c r="AW343" i="38"/>
  <c r="AW343" i="37"/>
  <c r="AW343" i="39"/>
  <c r="AX342" i="27"/>
  <c r="AX342" i="29"/>
  <c r="AX342" i="36"/>
  <c r="AX342" i="38"/>
  <c r="AX342" i="37"/>
  <c r="AX342" i="39"/>
  <c r="AW342" i="27"/>
  <c r="AW342" i="29"/>
  <c r="AW342" i="36"/>
  <c r="AW342" i="38"/>
  <c r="AW342" i="37"/>
  <c r="AW342" i="39"/>
  <c r="AX341" i="27"/>
  <c r="AX341" i="29"/>
  <c r="AX341" i="36"/>
  <c r="AX341" i="38"/>
  <c r="AX341" i="37"/>
  <c r="AX341" i="39"/>
  <c r="AW341" i="27"/>
  <c r="AW341" i="29"/>
  <c r="AW341" i="36"/>
  <c r="AW341" i="38"/>
  <c r="AW341" i="37"/>
  <c r="AW341" i="39"/>
  <c r="AX340" i="27"/>
  <c r="AX340" i="29"/>
  <c r="AX340" i="36"/>
  <c r="AX340" i="38"/>
  <c r="AX340" i="37"/>
  <c r="AX340" i="39"/>
  <c r="AW340" i="27"/>
  <c r="AW340" i="29"/>
  <c r="AW340" i="36"/>
  <c r="AW340" i="38"/>
  <c r="AW340" i="37"/>
  <c r="AW340" i="39"/>
  <c r="AX339" i="27"/>
  <c r="AX339" i="29"/>
  <c r="AX339" i="36"/>
  <c r="AX339" i="38"/>
  <c r="AX339" i="37"/>
  <c r="AX339" i="39"/>
  <c r="AW339" i="27"/>
  <c r="AW339" i="29"/>
  <c r="AW339" i="36"/>
  <c r="AW339" i="38"/>
  <c r="AW339" i="37"/>
  <c r="AW339" i="39"/>
  <c r="AX338" i="27"/>
  <c r="AX338" i="29"/>
  <c r="AX338" i="36"/>
  <c r="AX338" i="38"/>
  <c r="AX338" i="37"/>
  <c r="AX338" i="39"/>
  <c r="AW338" i="27"/>
  <c r="AW338" i="29"/>
  <c r="AW338" i="36"/>
  <c r="AW338" i="38"/>
  <c r="AW338" i="37"/>
  <c r="AW338" i="39"/>
  <c r="AX337" i="27"/>
  <c r="AX337" i="29"/>
  <c r="AX337" i="36"/>
  <c r="AX337" i="38"/>
  <c r="AX337" i="37"/>
  <c r="AX337" i="39"/>
  <c r="AW337" i="27"/>
  <c r="AW337" i="29"/>
  <c r="AW337" i="36"/>
  <c r="AW337" i="38"/>
  <c r="AW337" i="37"/>
  <c r="AW337" i="39"/>
  <c r="AX336" i="27"/>
  <c r="AX336" i="29"/>
  <c r="AX336" i="36"/>
  <c r="AX336" i="38"/>
  <c r="AX336" i="37"/>
  <c r="AX336" i="39"/>
  <c r="AW336" i="27"/>
  <c r="AW336" i="29"/>
  <c r="AW336" i="36"/>
  <c r="AW336" i="38"/>
  <c r="AW336" i="37"/>
  <c r="AW336" i="39"/>
  <c r="AX335" i="27"/>
  <c r="AX335" i="29"/>
  <c r="AX335" i="36"/>
  <c r="AX335" i="38"/>
  <c r="AX335" i="37"/>
  <c r="AX335" i="39"/>
  <c r="AW335" i="27"/>
  <c r="AW335" i="29"/>
  <c r="AW335" i="36"/>
  <c r="AW335" i="38"/>
  <c r="AW335" i="37"/>
  <c r="AW335" i="39"/>
  <c r="AX334" i="27"/>
  <c r="AX334" i="29"/>
  <c r="AX334" i="36"/>
  <c r="AX334" i="38"/>
  <c r="AX334" i="37"/>
  <c r="AX334" i="39"/>
  <c r="AW334" i="27"/>
  <c r="AW334" i="29"/>
  <c r="AW334" i="36"/>
  <c r="AW334" i="38"/>
  <c r="AW334" i="37"/>
  <c r="AW334" i="39"/>
  <c r="AX333" i="27"/>
  <c r="AX333" i="29"/>
  <c r="AX333" i="36"/>
  <c r="AX333" i="38"/>
  <c r="AX333" i="37"/>
  <c r="AX333" i="39"/>
  <c r="AW333" i="27"/>
  <c r="AW333" i="29"/>
  <c r="AW333" i="36"/>
  <c r="AW333" i="38"/>
  <c r="AW333" i="37"/>
  <c r="AW333" i="39"/>
  <c r="AX332" i="27"/>
  <c r="AX332" i="29"/>
  <c r="AX332" i="36"/>
  <c r="AX332" i="38"/>
  <c r="AX332" i="37"/>
  <c r="AX332" i="39"/>
  <c r="AW332" i="27"/>
  <c r="AW332" i="29"/>
  <c r="AW332" i="36"/>
  <c r="AW332" i="38"/>
  <c r="AW332" i="37"/>
  <c r="AW332" i="39"/>
  <c r="AX331" i="27"/>
  <c r="AX331" i="29"/>
  <c r="AX331" i="36"/>
  <c r="AX331" i="38"/>
  <c r="AX331" i="37"/>
  <c r="AX331" i="39"/>
  <c r="AW331" i="27"/>
  <c r="AW331" i="29"/>
  <c r="AW331" i="36"/>
  <c r="AW331" i="38"/>
  <c r="AW331" i="37"/>
  <c r="AW331" i="39"/>
  <c r="AX330" i="27"/>
  <c r="AX330" i="29"/>
  <c r="AX330" i="36"/>
  <c r="AX330" i="38"/>
  <c r="AX330" i="37"/>
  <c r="AX330" i="39"/>
  <c r="AW330" i="27"/>
  <c r="AW330" i="29"/>
  <c r="AW330" i="36"/>
  <c r="AW330" i="38"/>
  <c r="AW330" i="37"/>
  <c r="AW330" i="39"/>
  <c r="AX329" i="27"/>
  <c r="AX329" i="29"/>
  <c r="AX329" i="36"/>
  <c r="AX329" i="38"/>
  <c r="AX329" i="37"/>
  <c r="AX329" i="39"/>
  <c r="AW329" i="27"/>
  <c r="AW329" i="29"/>
  <c r="AW329" i="36"/>
  <c r="AW329" i="38"/>
  <c r="AW329" i="37"/>
  <c r="AW329" i="39"/>
  <c r="AX328" i="27"/>
  <c r="AX328" i="29"/>
  <c r="AX328" i="36"/>
  <c r="AX328" i="38"/>
  <c r="AX328" i="37"/>
  <c r="AX328" i="39"/>
  <c r="AW328" i="27"/>
  <c r="AW328" i="29"/>
  <c r="AW328" i="36"/>
  <c r="AW328" i="38"/>
  <c r="AW328" i="37"/>
  <c r="AW328" i="39"/>
  <c r="AX327" i="27"/>
  <c r="AX327" i="29"/>
  <c r="AX327" i="36"/>
  <c r="AX327" i="38"/>
  <c r="AX327" i="37"/>
  <c r="AX327" i="39"/>
  <c r="AW327" i="27"/>
  <c r="AW327" i="29"/>
  <c r="AW327" i="36"/>
  <c r="AW327" i="38"/>
  <c r="AW327" i="37"/>
  <c r="AW327" i="39"/>
  <c r="AX326" i="27"/>
  <c r="AX326" i="29"/>
  <c r="AX326" i="36"/>
  <c r="AX326" i="38"/>
  <c r="AX326" i="37"/>
  <c r="AX326" i="39"/>
  <c r="AW326" i="27"/>
  <c r="AW326" i="29"/>
  <c r="AW326" i="36"/>
  <c r="AW326" i="38"/>
  <c r="AW326" i="37"/>
  <c r="AW326" i="39"/>
  <c r="AX325" i="27"/>
  <c r="AX325" i="29"/>
  <c r="AX325" i="36"/>
  <c r="AX325" i="38"/>
  <c r="AX325" i="37"/>
  <c r="AX325" i="39"/>
  <c r="AW325" i="27"/>
  <c r="AW325" i="29"/>
  <c r="AW325" i="36"/>
  <c r="AW325" i="38"/>
  <c r="AW325" i="37"/>
  <c r="AW325" i="39"/>
  <c r="AX324" i="27"/>
  <c r="AX324" i="29"/>
  <c r="AX324" i="36"/>
  <c r="AX324" i="38"/>
  <c r="AX324" i="37"/>
  <c r="AX324" i="39"/>
  <c r="AW324" i="27"/>
  <c r="AW324" i="29"/>
  <c r="AW324" i="36"/>
  <c r="AW324" i="38"/>
  <c r="AW324" i="37"/>
  <c r="AW324" i="39"/>
  <c r="AX323" i="27"/>
  <c r="AX323" i="29"/>
  <c r="AX323" i="36"/>
  <c r="AX323" i="38"/>
  <c r="AX323" i="37"/>
  <c r="AX323" i="39"/>
  <c r="AW323" i="27"/>
  <c r="AW323" i="29"/>
  <c r="AW323" i="36"/>
  <c r="AW323" i="38"/>
  <c r="AW323" i="37"/>
  <c r="AW323" i="39"/>
  <c r="AX322" i="27"/>
  <c r="AX322" i="29"/>
  <c r="AX322" i="36"/>
  <c r="AX322" i="38"/>
  <c r="AX322" i="37"/>
  <c r="AX322" i="39"/>
  <c r="AW322" i="27"/>
  <c r="AW322" i="29"/>
  <c r="AW322" i="36"/>
  <c r="AW322" i="38"/>
  <c r="AW322" i="37"/>
  <c r="AW322" i="39"/>
  <c r="AX321" i="27"/>
  <c r="AX321" i="29"/>
  <c r="AX321" i="36"/>
  <c r="AX321" i="38"/>
  <c r="AX321" i="37"/>
  <c r="AX321" i="39"/>
  <c r="AW321" i="27"/>
  <c r="AW321" i="29"/>
  <c r="AW321" i="36"/>
  <c r="AW321" i="38"/>
  <c r="AW321" i="37"/>
  <c r="AW321" i="39"/>
  <c r="AX320" i="27"/>
  <c r="AX320" i="29"/>
  <c r="AX320" i="36"/>
  <c r="AX320" i="38"/>
  <c r="AX320" i="37"/>
  <c r="AX320" i="39"/>
  <c r="AW320" i="27"/>
  <c r="AW320" i="29"/>
  <c r="AW320" i="36"/>
  <c r="AW320" i="38"/>
  <c r="AW320" i="37"/>
  <c r="AW320" i="39"/>
  <c r="AX319" i="27"/>
  <c r="AX319" i="29"/>
  <c r="AX319" i="36"/>
  <c r="AX319" i="38"/>
  <c r="AX319" i="37"/>
  <c r="AX319" i="39"/>
  <c r="AW319" i="27"/>
  <c r="AW319" i="29"/>
  <c r="AW319" i="36"/>
  <c r="AW319" i="38"/>
  <c r="AW319" i="37"/>
  <c r="AW319" i="39"/>
  <c r="AX318" i="27"/>
  <c r="AX318" i="29"/>
  <c r="AX318" i="36"/>
  <c r="AX318" i="38"/>
  <c r="AX318" i="37"/>
  <c r="AX318" i="39"/>
  <c r="AW318" i="27"/>
  <c r="AW318" i="29"/>
  <c r="AW318" i="36"/>
  <c r="AW318" i="38"/>
  <c r="AW318" i="37"/>
  <c r="AW318" i="39"/>
  <c r="AX317" i="27"/>
  <c r="AX317" i="29"/>
  <c r="AX317" i="36"/>
  <c r="AX317" i="38"/>
  <c r="AX317" i="37"/>
  <c r="AX317" i="39"/>
  <c r="AW317" i="27"/>
  <c r="AW317" i="29"/>
  <c r="AW317" i="36"/>
  <c r="AW317" i="38"/>
  <c r="AW317" i="37"/>
  <c r="AW317" i="39"/>
  <c r="AX316" i="27"/>
  <c r="AX316" i="29"/>
  <c r="AX316" i="36"/>
  <c r="AX316" i="38"/>
  <c r="AX316" i="37"/>
  <c r="AX316" i="39"/>
  <c r="AW316" i="27"/>
  <c r="AW316" i="29"/>
  <c r="AW316" i="36"/>
  <c r="AW316" i="38"/>
  <c r="AW316" i="37"/>
  <c r="AW316" i="39"/>
  <c r="AX315" i="27"/>
  <c r="AX315" i="29"/>
  <c r="AX315" i="36"/>
  <c r="AX315" i="38"/>
  <c r="AX315" i="37"/>
  <c r="AX315" i="39"/>
  <c r="AW315" i="27"/>
  <c r="AW315" i="29"/>
  <c r="AW315" i="36"/>
  <c r="AW315" i="38"/>
  <c r="AW315" i="37"/>
  <c r="AW315" i="39"/>
  <c r="AX314" i="27"/>
  <c r="AX314" i="29"/>
  <c r="AX314" i="36"/>
  <c r="AX314" i="38"/>
  <c r="AX314" i="37"/>
  <c r="AX314" i="39"/>
  <c r="AW314" i="27"/>
  <c r="AW314" i="29"/>
  <c r="AW314" i="36"/>
  <c r="AW314" i="38"/>
  <c r="AW314" i="37"/>
  <c r="AW314" i="39"/>
  <c r="AX313" i="27"/>
  <c r="AX313" i="29"/>
  <c r="AX313" i="36"/>
  <c r="AX313" i="38"/>
  <c r="AX313" i="37"/>
  <c r="AX313" i="39"/>
  <c r="AW313" i="27"/>
  <c r="AW313" i="29"/>
  <c r="AW313" i="36"/>
  <c r="AW313" i="38"/>
  <c r="AW313" i="37"/>
  <c r="AW313" i="39"/>
  <c r="AX312" i="27"/>
  <c r="AX312" i="29"/>
  <c r="AX312" i="36"/>
  <c r="AX312" i="38"/>
  <c r="AX312" i="37"/>
  <c r="AX312" i="39"/>
  <c r="AW312" i="27"/>
  <c r="AW312" i="29"/>
  <c r="AW312" i="36"/>
  <c r="AW312" i="38"/>
  <c r="AW312" i="37"/>
  <c r="AW312" i="39"/>
  <c r="AX311" i="27"/>
  <c r="AX311" i="29"/>
  <c r="AX311" i="36"/>
  <c r="AX311" i="38"/>
  <c r="AX311" i="37"/>
  <c r="AX311" i="39"/>
  <c r="AW311" i="27"/>
  <c r="AW311" i="29"/>
  <c r="AW311" i="36"/>
  <c r="AW311" i="38"/>
  <c r="AW311" i="37"/>
  <c r="AW311" i="39"/>
  <c r="AX310" i="27"/>
  <c r="AX310" i="29"/>
  <c r="AX310" i="36"/>
  <c r="AX310" i="38"/>
  <c r="AX310" i="37"/>
  <c r="AX310" i="39"/>
  <c r="AW310" i="27"/>
  <c r="AW310" i="29"/>
  <c r="AW310" i="36"/>
  <c r="AW310" i="38"/>
  <c r="AW310" i="37"/>
  <c r="AW310" i="39"/>
  <c r="AX309" i="27"/>
  <c r="AX309" i="29"/>
  <c r="AX309" i="36"/>
  <c r="AX309" i="38"/>
  <c r="AX309" i="37"/>
  <c r="AX309" i="39"/>
  <c r="AW309" i="27"/>
  <c r="AW309" i="29"/>
  <c r="AW309" i="36"/>
  <c r="AW309" i="38"/>
  <c r="AW309" i="37"/>
  <c r="AW309" i="39"/>
  <c r="AX308" i="27"/>
  <c r="AX308" i="29"/>
  <c r="AX308" i="36"/>
  <c r="AX308" i="38"/>
  <c r="AX308" i="37"/>
  <c r="AX308" i="39"/>
  <c r="AW308" i="27"/>
  <c r="AW308" i="29"/>
  <c r="AW308" i="36"/>
  <c r="AW308" i="38"/>
  <c r="AW308" i="37"/>
  <c r="AW308" i="39"/>
  <c r="AX307" i="27"/>
  <c r="AX307" i="29"/>
  <c r="AX307" i="36"/>
  <c r="AX307" i="38"/>
  <c r="AX307" i="37"/>
  <c r="AX307" i="39"/>
  <c r="AW307" i="27"/>
  <c r="AW307" i="29"/>
  <c r="AW307" i="36"/>
  <c r="AW307" i="38"/>
  <c r="AW307" i="37"/>
  <c r="AW307" i="39"/>
  <c r="AX306" i="27"/>
  <c r="AX306" i="29"/>
  <c r="AX306" i="36"/>
  <c r="AX306" i="38"/>
  <c r="AX306" i="37"/>
  <c r="AX306" i="39"/>
  <c r="AW306" i="27"/>
  <c r="AW306" i="29"/>
  <c r="AW306" i="36"/>
  <c r="AW306" i="38"/>
  <c r="AW306" i="37"/>
  <c r="AW306" i="39"/>
  <c r="AX305" i="27"/>
  <c r="AX305" i="29"/>
  <c r="AX305" i="36"/>
  <c r="AX305" i="38"/>
  <c r="AX305" i="37"/>
  <c r="AX305" i="39"/>
  <c r="AW305" i="27"/>
  <c r="AW305" i="29"/>
  <c r="AW305" i="36"/>
  <c r="AW305" i="38"/>
  <c r="AW305" i="37"/>
  <c r="AW305" i="39"/>
  <c r="AX304" i="27"/>
  <c r="AX304" i="29"/>
  <c r="AX304" i="36"/>
  <c r="AX304" i="38"/>
  <c r="AX304" i="37"/>
  <c r="AX304" i="39"/>
  <c r="AW304" i="27"/>
  <c r="AW304" i="29"/>
  <c r="AW304" i="36"/>
  <c r="AW304" i="38"/>
  <c r="AW304" i="37"/>
  <c r="AW304" i="39"/>
  <c r="AX303" i="27"/>
  <c r="AX303" i="29"/>
  <c r="AX303" i="36"/>
  <c r="AX303" i="38"/>
  <c r="AX303" i="37"/>
  <c r="AX303" i="39"/>
  <c r="AW303" i="27"/>
  <c r="AW303" i="29"/>
  <c r="AW303" i="36"/>
  <c r="AW303" i="38"/>
  <c r="AW303" i="37"/>
  <c r="AW303" i="39"/>
  <c r="AX302" i="27"/>
  <c r="AX302" i="29"/>
  <c r="AX302" i="36"/>
  <c r="AX302" i="38"/>
  <c r="AX302" i="37"/>
  <c r="AX302" i="39"/>
  <c r="AW302" i="27"/>
  <c r="AW302" i="29"/>
  <c r="AW302" i="36"/>
  <c r="AW302" i="38"/>
  <c r="AW302" i="37"/>
  <c r="AW302" i="39"/>
  <c r="AX301" i="27"/>
  <c r="AX301" i="29"/>
  <c r="AX301" i="36"/>
  <c r="AX301" i="38"/>
  <c r="AX301" i="37"/>
  <c r="AX301" i="39"/>
  <c r="AW301" i="27"/>
  <c r="AW301" i="29"/>
  <c r="AW301" i="36"/>
  <c r="AW301" i="38"/>
  <c r="AW301" i="37"/>
  <c r="AW301" i="39"/>
  <c r="AX300" i="27"/>
  <c r="AX300" i="29"/>
  <c r="AX300" i="36"/>
  <c r="AX300" i="38"/>
  <c r="AX300" i="37"/>
  <c r="AX300" i="39"/>
  <c r="AW300" i="27"/>
  <c r="AW300" i="29"/>
  <c r="AW300" i="36"/>
  <c r="AW300" i="38"/>
  <c r="AW300" i="37"/>
  <c r="AW300" i="39"/>
  <c r="AX299" i="27"/>
  <c r="AX299" i="29"/>
  <c r="AX299" i="36"/>
  <c r="AX299" i="38"/>
  <c r="AX299" i="37"/>
  <c r="AX299" i="39"/>
  <c r="AW299" i="27"/>
  <c r="AW299" i="29"/>
  <c r="AW299" i="36"/>
  <c r="AW299" i="38"/>
  <c r="AW299" i="37"/>
  <c r="AW299" i="39"/>
  <c r="AX298" i="27"/>
  <c r="AX298" i="29"/>
  <c r="AX298" i="36"/>
  <c r="AX298" i="38"/>
  <c r="AX298" i="37"/>
  <c r="AX298" i="39"/>
  <c r="AW298" i="27"/>
  <c r="AW298" i="29"/>
  <c r="AW298" i="36"/>
  <c r="AW298" i="38"/>
  <c r="AW298" i="37"/>
  <c r="AW298" i="39"/>
  <c r="AX297" i="27"/>
  <c r="AX297" i="29"/>
  <c r="AX297" i="36"/>
  <c r="AX297" i="38"/>
  <c r="AX297" i="37"/>
  <c r="AX297" i="39"/>
  <c r="AW297" i="27"/>
  <c r="AW297" i="29"/>
  <c r="AW297" i="36"/>
  <c r="AW297" i="38"/>
  <c r="AW297" i="37"/>
  <c r="AW297" i="39"/>
  <c r="AX296" i="27"/>
  <c r="AX296" i="29"/>
  <c r="AX296" i="36"/>
  <c r="AX296" i="38"/>
  <c r="AX296" i="37"/>
  <c r="AX296" i="39"/>
  <c r="AW296" i="27"/>
  <c r="AW296" i="29"/>
  <c r="AW296" i="36"/>
  <c r="AW296" i="38"/>
  <c r="AW296" i="37"/>
  <c r="AW296" i="39"/>
  <c r="AX295" i="27"/>
  <c r="AX295" i="29"/>
  <c r="AX295" i="36"/>
  <c r="AX295" i="38"/>
  <c r="AX295" i="37"/>
  <c r="AX295" i="39"/>
  <c r="AW295" i="27"/>
  <c r="AW295" i="29"/>
  <c r="AW295" i="36"/>
  <c r="AW295" i="38"/>
  <c r="AW295" i="37"/>
  <c r="AW295" i="39"/>
  <c r="AX294" i="27"/>
  <c r="AX294" i="29"/>
  <c r="AX294" i="36"/>
  <c r="AX294" i="38"/>
  <c r="AX294" i="37"/>
  <c r="AX294" i="39"/>
  <c r="AW294" i="27"/>
  <c r="AW294" i="29"/>
  <c r="AW294" i="36"/>
  <c r="AW294" i="38"/>
  <c r="AW294" i="37"/>
  <c r="AW294" i="39"/>
  <c r="AX293" i="27"/>
  <c r="AX293" i="29"/>
  <c r="AX293" i="36"/>
  <c r="AX293" i="38"/>
  <c r="AX293" i="37"/>
  <c r="AX293" i="39"/>
  <c r="AW293" i="27"/>
  <c r="AW293" i="29"/>
  <c r="AW293" i="36"/>
  <c r="AW293" i="38"/>
  <c r="AW293" i="37"/>
  <c r="AW293" i="39"/>
  <c r="AX292" i="27"/>
  <c r="AX292" i="29"/>
  <c r="AX292" i="36"/>
  <c r="AX292" i="38"/>
  <c r="AX292" i="37"/>
  <c r="AX292" i="39"/>
  <c r="AW292" i="27"/>
  <c r="AW292" i="29"/>
  <c r="AW292" i="36"/>
  <c r="AW292" i="38"/>
  <c r="AW292" i="37"/>
  <c r="AW292" i="39"/>
  <c r="AX291" i="27"/>
  <c r="AX291" i="29"/>
  <c r="AX291" i="36"/>
  <c r="AX291" i="38"/>
  <c r="AX291" i="37"/>
  <c r="AX291" i="39"/>
  <c r="AW291" i="27"/>
  <c r="AW291" i="29"/>
  <c r="AW291" i="36"/>
  <c r="AW291" i="38"/>
  <c r="AW291" i="37"/>
  <c r="AW291" i="39"/>
  <c r="AX290" i="27"/>
  <c r="AX290" i="29"/>
  <c r="AX290" i="36"/>
  <c r="AX290" i="38"/>
  <c r="AX290" i="37"/>
  <c r="AX290" i="39"/>
  <c r="AW290" i="27"/>
  <c r="AW290" i="29"/>
  <c r="AW290" i="36"/>
  <c r="AW290" i="38"/>
  <c r="AW290" i="37"/>
  <c r="AW290" i="39"/>
  <c r="AX289" i="27"/>
  <c r="AX289" i="29"/>
  <c r="AX289" i="36"/>
  <c r="AX289" i="38"/>
  <c r="AX289" i="37"/>
  <c r="AX289" i="39"/>
  <c r="AW289" i="27"/>
  <c r="AW289" i="29"/>
  <c r="AW289" i="36"/>
  <c r="AW289" i="38"/>
  <c r="AW289" i="37"/>
  <c r="AW289" i="39"/>
  <c r="AX288" i="27"/>
  <c r="AX288" i="29"/>
  <c r="AX288" i="36"/>
  <c r="AX288" i="38"/>
  <c r="AX288" i="37"/>
  <c r="AX288" i="39"/>
  <c r="AW288" i="27"/>
  <c r="AW288" i="29"/>
  <c r="AW288" i="36"/>
  <c r="AW288" i="38"/>
  <c r="AW288" i="37"/>
  <c r="AW288" i="39"/>
  <c r="AX287" i="27"/>
  <c r="AX287" i="29"/>
  <c r="AX287" i="36"/>
  <c r="AX287" i="38"/>
  <c r="AX287" i="37"/>
  <c r="AX287" i="39"/>
  <c r="AW287" i="27"/>
  <c r="AW287" i="29"/>
  <c r="AW287" i="36"/>
  <c r="AW287" i="38"/>
  <c r="AW287" i="37"/>
  <c r="AW287" i="39"/>
  <c r="AX286" i="27"/>
  <c r="AX286" i="29"/>
  <c r="AX286" i="36"/>
  <c r="AX286" i="38"/>
  <c r="AX286" i="37"/>
  <c r="AX286" i="39"/>
  <c r="AW286" i="27"/>
  <c r="AW286" i="29"/>
  <c r="AW286" i="36"/>
  <c r="AW286" i="38"/>
  <c r="AW286" i="37"/>
  <c r="AW286" i="39"/>
  <c r="AX285" i="27"/>
  <c r="AX285" i="29"/>
  <c r="AX285" i="36"/>
  <c r="AX285" i="38"/>
  <c r="AX285" i="37"/>
  <c r="AX285" i="39"/>
  <c r="AW285" i="27"/>
  <c r="AW285" i="29"/>
  <c r="AW285" i="36"/>
  <c r="AW285" i="38"/>
  <c r="AW285" i="37"/>
  <c r="AW285" i="39"/>
  <c r="AX284" i="27"/>
  <c r="AX284" i="29"/>
  <c r="AX284" i="36"/>
  <c r="AX284" i="38"/>
  <c r="AX284" i="37"/>
  <c r="AX284" i="39"/>
  <c r="AW284" i="27"/>
  <c r="AW284" i="29"/>
  <c r="AW284" i="36"/>
  <c r="AW284" i="38"/>
  <c r="AW284" i="37"/>
  <c r="AW284" i="39"/>
  <c r="AX283" i="27"/>
  <c r="AX283" i="29"/>
  <c r="AX283" i="36"/>
  <c r="AX283" i="38"/>
  <c r="AX283" i="37"/>
  <c r="AX283" i="39"/>
  <c r="AW283" i="27"/>
  <c r="AW283" i="29"/>
  <c r="AW283" i="36"/>
  <c r="AW283" i="38"/>
  <c r="AW283" i="37"/>
  <c r="AW283" i="39"/>
  <c r="AX282" i="27"/>
  <c r="AX282" i="29"/>
  <c r="AX282" i="36"/>
  <c r="AX282" i="38"/>
  <c r="AX282" i="37"/>
  <c r="AX282" i="39"/>
  <c r="AW282" i="27"/>
  <c r="AW282" i="29"/>
  <c r="AW282" i="36"/>
  <c r="AW282" i="38"/>
  <c r="AW282" i="37"/>
  <c r="AW282" i="39"/>
  <c r="AX281" i="27"/>
  <c r="AX281" i="29"/>
  <c r="AX281" i="36"/>
  <c r="AX281" i="38"/>
  <c r="AX281" i="37"/>
  <c r="AX281" i="39"/>
  <c r="AW281" i="27"/>
  <c r="AW281" i="29"/>
  <c r="AW281" i="36"/>
  <c r="AW281" i="38"/>
  <c r="AW281" i="37"/>
  <c r="AW281" i="39"/>
  <c r="AX280" i="27"/>
  <c r="AX280" i="29"/>
  <c r="AX280" i="36"/>
  <c r="AX280" i="38"/>
  <c r="AX280" i="37"/>
  <c r="AX280" i="39"/>
  <c r="AW280" i="27"/>
  <c r="AW280" i="29"/>
  <c r="AW280" i="36"/>
  <c r="AW280" i="38"/>
  <c r="AW280" i="37"/>
  <c r="AW280" i="39"/>
  <c r="AX279" i="27"/>
  <c r="AX279" i="29"/>
  <c r="AX279" i="36"/>
  <c r="AX279" i="38"/>
  <c r="AX279" i="37"/>
  <c r="AX279" i="39"/>
  <c r="AW279" i="27"/>
  <c r="AW279" i="29"/>
  <c r="AW279" i="36"/>
  <c r="AW279" i="38"/>
  <c r="AW279" i="37"/>
  <c r="AW279" i="39"/>
  <c r="AX278" i="27"/>
  <c r="AX278" i="29"/>
  <c r="AX278" i="36"/>
  <c r="AX278" i="38"/>
  <c r="AX278" i="37"/>
  <c r="AX278" i="39"/>
  <c r="AW278" i="27"/>
  <c r="AW278" i="29"/>
  <c r="AW278" i="36"/>
  <c r="AW278" i="38"/>
  <c r="AW278" i="37"/>
  <c r="AW278" i="39"/>
  <c r="AX277" i="27"/>
  <c r="AX277" i="29"/>
  <c r="AX277" i="36"/>
  <c r="AX277" i="38"/>
  <c r="AX277" i="37"/>
  <c r="AX277" i="39"/>
  <c r="AW277" i="27"/>
  <c r="AW277" i="29"/>
  <c r="AW277" i="36"/>
  <c r="AW277" i="38"/>
  <c r="AW277" i="37"/>
  <c r="AW277" i="39"/>
  <c r="AX276" i="27"/>
  <c r="AX276" i="29"/>
  <c r="AX276" i="36"/>
  <c r="AX276" i="38"/>
  <c r="AX276" i="37"/>
  <c r="AX276" i="39"/>
  <c r="AW276" i="27"/>
  <c r="AW276" i="29"/>
  <c r="AW276" i="36"/>
  <c r="AW276" i="38"/>
  <c r="AW276" i="37"/>
  <c r="AW276" i="39"/>
  <c r="AX275" i="27"/>
  <c r="AX275" i="29"/>
  <c r="AX275" i="36"/>
  <c r="AX275" i="38"/>
  <c r="AX275" i="37"/>
  <c r="AX275" i="39"/>
  <c r="AW275" i="27"/>
  <c r="AW275" i="29"/>
  <c r="AW275" i="36"/>
  <c r="AW275" i="38"/>
  <c r="AW275" i="37"/>
  <c r="AW275" i="39"/>
  <c r="AX274" i="27"/>
  <c r="AX274" i="29"/>
  <c r="AX274" i="36"/>
  <c r="AX274" i="38"/>
  <c r="AX274" i="37"/>
  <c r="AX274" i="39"/>
  <c r="AW274" i="27"/>
  <c r="AW274" i="29"/>
  <c r="AW274" i="36"/>
  <c r="AW274" i="38"/>
  <c r="AW274" i="37"/>
  <c r="AW274" i="39"/>
  <c r="AX273" i="27"/>
  <c r="AX273" i="29"/>
  <c r="AX273" i="36"/>
  <c r="AX273" i="38"/>
  <c r="AX273" i="37"/>
  <c r="AX273" i="39"/>
  <c r="AW273" i="27"/>
  <c r="AW273" i="29"/>
  <c r="AW273" i="36"/>
  <c r="AW273" i="38"/>
  <c r="AW273" i="37"/>
  <c r="AW273" i="39"/>
  <c r="AX272" i="27"/>
  <c r="AX272" i="29"/>
  <c r="AX272" i="36"/>
  <c r="AX272" i="38"/>
  <c r="AX272" i="37"/>
  <c r="AX272" i="39"/>
  <c r="AW272" i="27"/>
  <c r="AW272" i="29"/>
  <c r="AW272" i="36"/>
  <c r="AW272" i="38"/>
  <c r="AW272" i="37"/>
  <c r="AW272" i="39"/>
  <c r="AX271" i="27"/>
  <c r="AX271" i="29"/>
  <c r="AX271" i="36"/>
  <c r="AX271" i="38"/>
  <c r="AX271" i="37"/>
  <c r="AX271" i="39"/>
  <c r="AW271" i="27"/>
  <c r="AW271" i="29"/>
  <c r="AW271" i="36"/>
  <c r="AW271" i="38"/>
  <c r="AW271" i="37"/>
  <c r="AW271" i="39"/>
  <c r="AX270" i="27"/>
  <c r="AX270" i="29"/>
  <c r="AX270" i="36"/>
  <c r="AX270" i="38"/>
  <c r="AX270" i="37"/>
  <c r="AX270" i="39"/>
  <c r="AW270" i="27"/>
  <c r="AW270" i="29"/>
  <c r="AW270" i="36"/>
  <c r="AW270" i="38"/>
  <c r="AW270" i="37"/>
  <c r="AW270" i="39"/>
  <c r="AX269" i="27"/>
  <c r="AX269" i="29"/>
  <c r="AX269" i="36"/>
  <c r="AX269" i="38"/>
  <c r="AX269" i="37"/>
  <c r="AX269" i="39"/>
  <c r="AW269" i="27"/>
  <c r="AW269" i="29"/>
  <c r="AW269" i="36"/>
  <c r="AW269" i="38"/>
  <c r="AW269" i="37"/>
  <c r="AW269" i="39"/>
  <c r="AX268" i="27"/>
  <c r="AX268" i="29"/>
  <c r="AX268" i="36"/>
  <c r="AX268" i="38"/>
  <c r="AX268" i="37"/>
  <c r="AX268" i="39"/>
  <c r="AW268" i="27"/>
  <c r="AW268" i="29"/>
  <c r="AW268" i="36"/>
  <c r="AW268" i="38"/>
  <c r="AW268" i="37"/>
  <c r="AW268" i="39"/>
  <c r="AX267" i="27"/>
  <c r="AX267" i="29"/>
  <c r="AX267" i="36"/>
  <c r="AX267" i="38"/>
  <c r="AX267" i="37"/>
  <c r="AX267" i="39"/>
  <c r="AW267" i="27"/>
  <c r="AW267" i="29"/>
  <c r="AW267" i="36"/>
  <c r="AW267" i="38"/>
  <c r="AW267" i="37"/>
  <c r="AW267" i="39"/>
  <c r="AX266" i="27"/>
  <c r="AX266" i="29"/>
  <c r="AX266" i="36"/>
  <c r="AX266" i="38"/>
  <c r="AX266" i="37"/>
  <c r="AX266" i="39"/>
  <c r="AW266" i="27"/>
  <c r="AW266" i="29"/>
  <c r="AW266" i="36"/>
  <c r="AW266" i="38"/>
  <c r="AW266" i="37"/>
  <c r="AW266" i="39"/>
  <c r="AX265" i="27"/>
  <c r="AX265" i="29"/>
  <c r="AX265" i="36"/>
  <c r="AX265" i="38"/>
  <c r="AX265" i="37"/>
  <c r="AX265" i="39"/>
  <c r="AW265" i="27"/>
  <c r="AW265" i="29"/>
  <c r="AW265" i="36"/>
  <c r="AW265" i="38"/>
  <c r="AW265" i="37"/>
  <c r="AW265" i="39"/>
  <c r="AX264" i="27"/>
  <c r="AX264" i="29"/>
  <c r="AX264" i="36"/>
  <c r="AX264" i="38"/>
  <c r="AX264" i="37"/>
  <c r="AX264" i="39"/>
  <c r="AW264" i="27"/>
  <c r="AW264" i="29"/>
  <c r="AW264" i="36"/>
  <c r="AW264" i="38"/>
  <c r="AW264" i="37"/>
  <c r="AW264" i="39"/>
  <c r="AX263" i="27"/>
  <c r="AX263" i="29"/>
  <c r="AX263" i="36"/>
  <c r="AX263" i="38"/>
  <c r="AX263" i="37"/>
  <c r="AX263" i="39"/>
  <c r="AW263" i="27"/>
  <c r="AW263" i="29"/>
  <c r="AW263" i="36"/>
  <c r="AW263" i="38"/>
  <c r="AW263" i="37"/>
  <c r="AW263" i="39"/>
  <c r="AX262" i="27"/>
  <c r="AX262" i="29"/>
  <c r="AX262" i="36"/>
  <c r="AX262" i="38"/>
  <c r="AX262" i="37"/>
  <c r="AX262" i="39"/>
  <c r="AW262" i="27"/>
  <c r="AW262" i="29"/>
  <c r="AW262" i="36"/>
  <c r="AW262" i="38"/>
  <c r="AW262" i="37"/>
  <c r="AW262" i="39"/>
  <c r="AX261" i="27"/>
  <c r="AX261" i="29"/>
  <c r="AX261" i="36"/>
  <c r="AX261" i="38"/>
  <c r="AX261" i="37"/>
  <c r="AX261" i="39"/>
  <c r="AW261" i="27"/>
  <c r="AW261" i="29"/>
  <c r="AW261" i="36"/>
  <c r="AW261" i="38"/>
  <c r="AW261" i="37"/>
  <c r="AW261" i="39"/>
  <c r="AX260" i="27"/>
  <c r="AX260" i="29"/>
  <c r="AX260" i="36"/>
  <c r="AX260" i="38"/>
  <c r="AX260" i="37"/>
  <c r="AX260" i="39"/>
  <c r="AW260" i="27"/>
  <c r="AW260" i="29"/>
  <c r="AW260" i="36"/>
  <c r="AW260" i="38"/>
  <c r="AW260" i="37"/>
  <c r="AW260" i="39"/>
  <c r="AX259" i="27"/>
  <c r="AX259" i="29"/>
  <c r="AX259" i="36"/>
  <c r="AX259" i="38"/>
  <c r="AX259" i="37"/>
  <c r="AX259" i="39"/>
  <c r="AW259" i="27"/>
  <c r="AW259" i="29"/>
  <c r="AW259" i="36"/>
  <c r="AW259" i="38"/>
  <c r="AW259" i="37"/>
  <c r="AW259" i="39"/>
  <c r="AX258" i="27"/>
  <c r="AX258" i="29"/>
  <c r="AX258" i="36"/>
  <c r="AX258" i="38"/>
  <c r="AX258" i="37"/>
  <c r="AX258" i="39"/>
  <c r="AW258" i="27"/>
  <c r="AW258" i="29"/>
  <c r="AW258" i="36"/>
  <c r="AW258" i="38"/>
  <c r="AW258" i="37"/>
  <c r="AW258" i="39"/>
  <c r="AX257" i="27"/>
  <c r="AX257" i="29"/>
  <c r="AX257" i="36"/>
  <c r="AX257" i="38"/>
  <c r="AX257" i="37"/>
  <c r="AX257" i="39"/>
  <c r="AW257" i="27"/>
  <c r="AW257" i="29"/>
  <c r="AW257" i="36"/>
  <c r="AW257" i="38"/>
  <c r="AW257" i="37"/>
  <c r="AW257" i="39"/>
  <c r="AX256" i="27"/>
  <c r="AX256" i="29"/>
  <c r="AX256" i="36"/>
  <c r="AX256" i="38"/>
  <c r="AX256" i="37"/>
  <c r="AX256" i="39"/>
  <c r="AW256" i="27"/>
  <c r="AW256" i="29"/>
  <c r="AW256" i="36"/>
  <c r="AW256" i="38"/>
  <c r="AW256" i="37"/>
  <c r="AW256" i="39"/>
  <c r="AX255" i="27"/>
  <c r="AX255" i="29"/>
  <c r="AX255" i="36"/>
  <c r="AX255" i="38"/>
  <c r="AX255" i="37"/>
  <c r="AX255" i="39"/>
  <c r="AW255" i="27"/>
  <c r="AW255" i="29"/>
  <c r="AW255" i="36"/>
  <c r="AW255" i="38"/>
  <c r="AW255" i="37"/>
  <c r="AW255" i="39"/>
  <c r="AX254" i="27"/>
  <c r="AX254" i="29"/>
  <c r="AX254" i="36"/>
  <c r="AX254" i="38"/>
  <c r="AX254" i="37"/>
  <c r="AX254" i="39"/>
  <c r="AW254" i="27"/>
  <c r="AW254" i="29"/>
  <c r="AW254" i="36"/>
  <c r="AW254" i="38"/>
  <c r="AW254" i="37"/>
  <c r="AW254" i="39"/>
  <c r="AX253" i="27"/>
  <c r="AX253" i="29"/>
  <c r="AX253" i="36"/>
  <c r="AX253" i="38"/>
  <c r="AX253" i="37"/>
  <c r="AX253" i="39"/>
  <c r="AW253" i="27"/>
  <c r="AW253" i="29"/>
  <c r="AW253" i="36"/>
  <c r="AW253" i="38"/>
  <c r="AW253" i="37"/>
  <c r="AW253" i="39"/>
  <c r="AX252" i="27"/>
  <c r="AX252" i="29"/>
  <c r="AX252" i="36"/>
  <c r="AX252" i="38"/>
  <c r="AX252" i="37"/>
  <c r="AX252" i="39"/>
  <c r="AW252" i="27"/>
  <c r="AW252" i="29"/>
  <c r="AW252" i="36"/>
  <c r="AW252" i="38"/>
  <c r="AW252" i="37"/>
  <c r="AW252" i="39"/>
  <c r="AX251" i="27"/>
  <c r="AX251" i="29"/>
  <c r="AX251" i="36"/>
  <c r="AX251" i="38"/>
  <c r="AX251" i="37"/>
  <c r="AX251" i="39"/>
  <c r="AW251" i="27"/>
  <c r="AW251" i="29"/>
  <c r="AW251" i="36"/>
  <c r="AW251" i="38"/>
  <c r="AW251" i="37"/>
  <c r="AW251" i="39"/>
  <c r="AX250" i="27"/>
  <c r="AX250" i="29"/>
  <c r="AX250" i="36"/>
  <c r="AX250" i="38"/>
  <c r="AX250" i="37"/>
  <c r="AX250" i="39"/>
  <c r="AW250" i="27"/>
  <c r="AW250" i="29"/>
  <c r="AW250" i="36"/>
  <c r="AW250" i="38"/>
  <c r="AW250" i="37"/>
  <c r="AW250" i="39"/>
  <c r="AX249" i="27"/>
  <c r="AX249" i="29"/>
  <c r="AX249" i="36"/>
  <c r="AX249" i="38"/>
  <c r="AX249" i="37"/>
  <c r="AX249" i="39"/>
  <c r="AW249" i="27"/>
  <c r="AW249" i="29"/>
  <c r="AW249" i="36"/>
  <c r="AW249" i="38"/>
  <c r="AW249" i="37"/>
  <c r="AW249" i="39"/>
  <c r="AX248" i="27"/>
  <c r="AX248" i="29"/>
  <c r="AX248" i="36"/>
  <c r="AX248" i="38"/>
  <c r="AX248" i="37"/>
  <c r="AX248" i="39"/>
  <c r="AW248" i="27"/>
  <c r="AW248" i="29"/>
  <c r="AW248" i="36"/>
  <c r="AW248" i="38"/>
  <c r="AW248" i="37"/>
  <c r="AW248" i="39"/>
  <c r="AX247" i="27"/>
  <c r="AX247" i="29"/>
  <c r="AX247" i="36"/>
  <c r="AX247" i="38"/>
  <c r="AX247" i="37"/>
  <c r="AX247" i="39"/>
  <c r="AW247" i="27"/>
  <c r="AW247" i="29"/>
  <c r="AW247" i="36"/>
  <c r="AW247" i="38"/>
  <c r="AW247" i="37"/>
  <c r="AW247" i="39"/>
  <c r="AX246" i="27"/>
  <c r="AX246" i="29"/>
  <c r="AX246" i="36"/>
  <c r="AX246" i="38"/>
  <c r="AX246" i="37"/>
  <c r="AX246" i="39"/>
  <c r="AW246" i="27"/>
  <c r="AW246" i="29"/>
  <c r="AW246" i="36"/>
  <c r="AW246" i="38"/>
  <c r="AW246" i="37"/>
  <c r="AW246" i="39"/>
  <c r="AX245" i="27"/>
  <c r="AX245" i="29"/>
  <c r="AX245" i="36"/>
  <c r="AX245" i="38"/>
  <c r="AX245" i="37"/>
  <c r="AX245" i="39"/>
  <c r="AW245" i="27"/>
  <c r="AW245" i="29"/>
  <c r="AW245" i="36"/>
  <c r="AW245" i="38"/>
  <c r="AW245" i="37"/>
  <c r="AW245" i="39"/>
  <c r="AX244" i="27"/>
  <c r="AX244" i="29"/>
  <c r="AX244" i="36"/>
  <c r="AX244" i="38"/>
  <c r="AX244" i="37"/>
  <c r="AX244" i="39"/>
  <c r="AW244" i="27"/>
  <c r="AW244" i="29"/>
  <c r="AW244" i="36"/>
  <c r="AW244" i="38"/>
  <c r="AW244" i="37"/>
  <c r="AW244" i="39"/>
  <c r="AX243" i="27"/>
  <c r="AX243" i="29"/>
  <c r="AX243" i="36"/>
  <c r="AX243" i="38"/>
  <c r="AX243" i="37"/>
  <c r="AX243" i="39"/>
  <c r="AW243" i="27"/>
  <c r="AW243" i="29"/>
  <c r="AW243" i="36"/>
  <c r="AW243" i="38"/>
  <c r="AW243" i="37"/>
  <c r="AW243" i="39"/>
  <c r="AX242" i="27"/>
  <c r="AX242" i="29"/>
  <c r="AX242" i="36"/>
  <c r="AX242" i="38"/>
  <c r="AX242" i="37"/>
  <c r="AX242" i="39"/>
  <c r="AW242" i="27"/>
  <c r="AW242" i="29"/>
  <c r="AW242" i="36"/>
  <c r="AW242" i="38"/>
  <c r="AW242" i="37"/>
  <c r="AW242" i="39"/>
  <c r="AX241" i="27"/>
  <c r="AX241" i="29"/>
  <c r="AX241" i="36"/>
  <c r="AX241" i="38"/>
  <c r="AX241" i="37"/>
  <c r="AX241" i="39"/>
  <c r="AW241" i="27"/>
  <c r="AW241" i="29"/>
  <c r="AW241" i="36"/>
  <c r="AW241" i="38"/>
  <c r="AW241" i="37"/>
  <c r="AW241" i="39"/>
  <c r="AX240" i="27"/>
  <c r="AX240" i="29"/>
  <c r="AX240" i="36"/>
  <c r="AX240" i="38"/>
  <c r="AX240" i="37"/>
  <c r="AX240" i="39"/>
  <c r="AW240" i="27"/>
  <c r="AW240" i="29"/>
  <c r="AW240" i="36"/>
  <c r="AW240" i="38"/>
  <c r="AW240" i="37"/>
  <c r="AW240" i="39"/>
  <c r="AX239" i="27"/>
  <c r="AX239" i="29"/>
  <c r="AX239" i="36"/>
  <c r="AX239" i="38"/>
  <c r="AX239" i="37"/>
  <c r="AX239" i="39"/>
  <c r="AW239" i="27"/>
  <c r="AW239" i="29"/>
  <c r="AW239" i="36"/>
  <c r="AW239" i="38"/>
  <c r="AW239" i="37"/>
  <c r="AW239" i="39"/>
  <c r="AX238" i="27"/>
  <c r="AX238" i="29"/>
  <c r="AX238" i="36"/>
  <c r="AX238" i="38"/>
  <c r="AX238" i="37"/>
  <c r="AX238" i="39"/>
  <c r="AW238" i="27"/>
  <c r="AW238" i="29"/>
  <c r="AW238" i="36"/>
  <c r="AW238" i="38"/>
  <c r="AW238" i="37"/>
  <c r="AW238" i="39"/>
  <c r="AX237" i="27"/>
  <c r="AX237" i="29"/>
  <c r="AX237" i="36"/>
  <c r="AX237" i="38"/>
  <c r="AX237" i="37"/>
  <c r="AX237" i="39"/>
  <c r="AW237" i="27"/>
  <c r="AW237" i="29"/>
  <c r="AW237" i="36"/>
  <c r="AW237" i="38"/>
  <c r="AW237" i="37"/>
  <c r="AW237" i="39"/>
  <c r="AX236" i="27"/>
  <c r="AX236" i="29"/>
  <c r="AX236" i="36"/>
  <c r="AX236" i="38"/>
  <c r="AX236" i="37"/>
  <c r="AX236" i="39"/>
  <c r="AW236" i="27"/>
  <c r="AW236" i="29"/>
  <c r="AW236" i="36"/>
  <c r="AW236" i="38"/>
  <c r="AW236" i="37"/>
  <c r="AW236" i="39"/>
  <c r="AX235" i="27"/>
  <c r="AX235" i="29"/>
  <c r="AX235" i="36"/>
  <c r="AX235" i="38"/>
  <c r="AX235" i="37"/>
  <c r="AX235" i="39"/>
  <c r="AW235" i="27"/>
  <c r="AW235" i="29"/>
  <c r="AW235" i="36"/>
  <c r="AW235" i="38"/>
  <c r="AW235" i="37"/>
  <c r="AW235" i="39"/>
  <c r="AX234" i="27"/>
  <c r="AX234" i="29"/>
  <c r="AX234" i="36"/>
  <c r="AX234" i="38"/>
  <c r="AX234" i="37"/>
  <c r="AX234" i="39"/>
  <c r="AW234" i="27"/>
  <c r="AW234" i="29"/>
  <c r="AW234" i="36"/>
  <c r="AW234" i="38"/>
  <c r="AW234" i="37"/>
  <c r="AW234" i="39"/>
  <c r="AX233" i="27"/>
  <c r="AX233" i="29"/>
  <c r="AX233" i="36"/>
  <c r="AX233" i="38"/>
  <c r="AX233" i="37"/>
  <c r="AX233" i="39"/>
  <c r="AW233" i="27"/>
  <c r="AW233" i="29"/>
  <c r="AW233" i="36"/>
  <c r="AW233" i="38"/>
  <c r="AW233" i="37"/>
  <c r="AW233" i="39"/>
  <c r="AX232" i="27"/>
  <c r="AX232" i="29"/>
  <c r="AX232" i="36"/>
  <c r="AX232" i="38"/>
  <c r="AX232" i="37"/>
  <c r="AX232" i="39"/>
  <c r="AW232" i="27"/>
  <c r="AW232" i="29"/>
  <c r="AW232" i="36"/>
  <c r="AW232" i="38"/>
  <c r="AW232" i="37"/>
  <c r="AW232" i="39"/>
  <c r="AX231" i="27"/>
  <c r="AX231" i="29"/>
  <c r="AX231" i="36"/>
  <c r="AX231" i="38"/>
  <c r="AX231" i="37"/>
  <c r="AX231" i="39"/>
  <c r="AW231" i="27"/>
  <c r="AW231" i="29"/>
  <c r="AW231" i="36"/>
  <c r="AW231" i="38"/>
  <c r="AW231" i="37"/>
  <c r="AW231" i="39"/>
  <c r="AX230" i="27"/>
  <c r="AX230" i="29"/>
  <c r="AX230" i="36"/>
  <c r="AX230" i="38"/>
  <c r="AX230" i="37"/>
  <c r="AX230" i="39"/>
  <c r="AW230" i="27"/>
  <c r="AW230" i="29"/>
  <c r="AW230" i="36"/>
  <c r="AW230" i="38"/>
  <c r="AW230" i="37"/>
  <c r="AW230" i="39"/>
  <c r="AX229" i="27"/>
  <c r="AX229" i="29"/>
  <c r="AX229" i="36"/>
  <c r="AX229" i="38"/>
  <c r="AX229" i="37"/>
  <c r="AX229" i="39"/>
  <c r="AW229" i="27"/>
  <c r="AW229" i="29"/>
  <c r="AW229" i="36"/>
  <c r="AW229" i="38"/>
  <c r="AW229" i="37"/>
  <c r="AW229" i="39"/>
  <c r="AX228" i="27"/>
  <c r="AX228" i="29"/>
  <c r="AX228" i="36"/>
  <c r="AX228" i="38"/>
  <c r="AX228" i="37"/>
  <c r="AX228" i="39"/>
  <c r="AW228" i="27"/>
  <c r="AW228" i="29"/>
  <c r="AW228" i="36"/>
  <c r="AW228" i="38"/>
  <c r="AW228" i="37"/>
  <c r="AW228" i="39"/>
  <c r="AX227" i="27"/>
  <c r="AX227" i="29"/>
  <c r="AX227" i="36"/>
  <c r="AX227" i="38"/>
  <c r="AX227" i="37"/>
  <c r="AX227" i="39"/>
  <c r="AW227" i="27"/>
  <c r="AW227" i="29"/>
  <c r="AW227" i="36"/>
  <c r="AW227" i="38"/>
  <c r="AW227" i="37"/>
  <c r="AW227" i="39"/>
  <c r="AX226" i="27"/>
  <c r="AX226" i="29"/>
  <c r="AX226" i="36"/>
  <c r="AX226" i="38"/>
  <c r="AX226" i="37"/>
  <c r="AX226" i="39"/>
  <c r="AW226" i="27"/>
  <c r="AW226" i="29"/>
  <c r="AW226" i="36"/>
  <c r="AW226" i="38"/>
  <c r="AW226" i="37"/>
  <c r="AW226" i="39"/>
  <c r="AX225" i="27"/>
  <c r="AX225" i="29"/>
  <c r="AX225" i="36"/>
  <c r="AX225" i="38"/>
  <c r="AX225" i="37"/>
  <c r="AX225" i="39"/>
  <c r="AW225" i="27"/>
  <c r="AW225" i="29"/>
  <c r="AW225" i="36"/>
  <c r="AW225" i="38"/>
  <c r="AW225" i="37"/>
  <c r="AW225" i="39"/>
  <c r="AX224" i="27"/>
  <c r="AX224" i="29"/>
  <c r="AX224" i="36"/>
  <c r="AX224" i="38"/>
  <c r="AX224" i="37"/>
  <c r="AX224" i="39"/>
  <c r="AW224" i="27"/>
  <c r="AW224" i="29"/>
  <c r="AW224" i="36"/>
  <c r="AW224" i="38"/>
  <c r="AW224" i="37"/>
  <c r="AW224" i="39"/>
  <c r="AX223" i="27"/>
  <c r="AX223" i="29"/>
  <c r="AX223" i="36"/>
  <c r="AX223" i="38"/>
  <c r="AX223" i="37"/>
  <c r="AX223" i="39"/>
  <c r="AW223" i="27"/>
  <c r="AW223" i="29"/>
  <c r="AW223" i="36"/>
  <c r="AW223" i="38"/>
  <c r="AW223" i="37"/>
  <c r="AW223" i="39"/>
  <c r="AX222" i="27"/>
  <c r="AX222" i="29"/>
  <c r="AX222" i="36"/>
  <c r="AX222" i="38"/>
  <c r="AX222" i="37"/>
  <c r="AX222" i="39"/>
  <c r="AW222" i="27"/>
  <c r="AW222" i="29"/>
  <c r="AW222" i="36"/>
  <c r="AW222" i="38"/>
  <c r="AW222" i="37"/>
  <c r="AW222" i="39"/>
  <c r="AX221" i="27"/>
  <c r="AX221" i="29"/>
  <c r="AX221" i="36"/>
  <c r="AX221" i="38"/>
  <c r="AX221" i="37"/>
  <c r="AX221" i="39"/>
  <c r="AW221" i="27"/>
  <c r="AW221" i="29"/>
  <c r="AW221" i="36"/>
  <c r="AW221" i="38"/>
  <c r="AW221" i="37"/>
  <c r="AW221" i="39"/>
  <c r="AX220" i="27"/>
  <c r="AX220" i="29"/>
  <c r="AX220" i="36"/>
  <c r="AX220" i="38"/>
  <c r="AX220" i="37"/>
  <c r="AX220" i="39"/>
  <c r="AW220" i="27"/>
  <c r="AW220" i="29"/>
  <c r="AW220" i="36"/>
  <c r="AW220" i="38"/>
  <c r="AW220" i="37"/>
  <c r="AW220" i="39"/>
  <c r="AT419" i="27"/>
  <c r="AT419" i="29"/>
  <c r="AT419" i="36"/>
  <c r="AT419" i="38"/>
  <c r="AT419" i="37"/>
  <c r="AT419" i="39"/>
  <c r="AS419" i="27"/>
  <c r="AS419" i="29"/>
  <c r="AS419" i="36"/>
  <c r="AS419" i="38"/>
  <c r="AS419" i="37"/>
  <c r="AS419" i="39"/>
  <c r="AT418" i="27"/>
  <c r="AT418" i="29"/>
  <c r="AT418" i="36"/>
  <c r="AT418" i="38"/>
  <c r="AT418" i="37"/>
  <c r="AT418" i="39"/>
  <c r="AS418" i="27"/>
  <c r="AS418" i="29"/>
  <c r="AS418" i="36"/>
  <c r="AS418" i="38"/>
  <c r="AS418" i="37"/>
  <c r="AS418" i="39"/>
  <c r="AT417" i="27"/>
  <c r="AT417" i="29"/>
  <c r="AT417" i="36"/>
  <c r="AT417" i="38"/>
  <c r="AT417" i="37"/>
  <c r="AT417" i="39"/>
  <c r="AS417" i="27"/>
  <c r="AS417" i="29"/>
  <c r="AS417" i="36"/>
  <c r="AS417" i="38"/>
  <c r="AS417" i="37"/>
  <c r="AS417" i="39"/>
  <c r="AT416" i="27"/>
  <c r="AT416" i="29"/>
  <c r="AT416" i="36"/>
  <c r="AT416" i="38"/>
  <c r="AT416" i="37"/>
  <c r="AT416" i="39"/>
  <c r="AS416" i="27"/>
  <c r="AS416" i="29"/>
  <c r="AS416" i="36"/>
  <c r="AS416" i="38"/>
  <c r="AS416" i="37"/>
  <c r="AS416" i="39"/>
  <c r="AT415" i="27"/>
  <c r="AT415" i="29"/>
  <c r="AT415" i="36"/>
  <c r="AT415" i="38"/>
  <c r="AT415" i="37"/>
  <c r="AT415" i="39"/>
  <c r="AS415" i="27"/>
  <c r="AS415" i="29"/>
  <c r="AS415" i="36"/>
  <c r="AS415" i="38"/>
  <c r="AS415" i="37"/>
  <c r="AS415" i="39"/>
  <c r="AT414" i="27"/>
  <c r="AT414" i="29"/>
  <c r="AT414" i="36"/>
  <c r="AT414" i="38"/>
  <c r="AT414" i="37"/>
  <c r="AT414" i="39"/>
  <c r="AS414" i="27"/>
  <c r="AS414" i="29"/>
  <c r="AS414" i="36"/>
  <c r="AS414" i="38"/>
  <c r="AS414" i="37"/>
  <c r="AS414" i="39"/>
  <c r="AT413" i="27"/>
  <c r="AT413" i="29"/>
  <c r="AT413" i="36"/>
  <c r="AT413" i="38"/>
  <c r="AT413" i="37"/>
  <c r="AT413" i="39"/>
  <c r="AS413" i="27"/>
  <c r="AS413" i="29"/>
  <c r="AS413" i="36"/>
  <c r="AS413" i="38"/>
  <c r="AS413" i="37"/>
  <c r="AS413" i="39"/>
  <c r="AT412" i="27"/>
  <c r="AT412" i="29"/>
  <c r="AT412" i="36"/>
  <c r="AT412" i="38"/>
  <c r="AT412" i="37"/>
  <c r="AT412" i="39"/>
  <c r="AS412" i="27"/>
  <c r="AS412" i="29"/>
  <c r="AS412" i="36"/>
  <c r="AS412" i="38"/>
  <c r="AS412" i="37"/>
  <c r="AS412" i="39"/>
  <c r="AT411" i="27"/>
  <c r="AT411" i="29"/>
  <c r="AT411" i="36"/>
  <c r="AT411" i="38"/>
  <c r="AT411" i="37"/>
  <c r="AT411" i="39"/>
  <c r="AS411" i="27"/>
  <c r="AS411" i="29"/>
  <c r="AS411" i="36"/>
  <c r="AS411" i="38"/>
  <c r="AS411" i="37"/>
  <c r="AS411" i="39"/>
  <c r="AT410" i="27"/>
  <c r="AT410" i="29"/>
  <c r="AT410" i="36"/>
  <c r="AT410" i="38"/>
  <c r="AT410" i="37"/>
  <c r="AT410" i="39"/>
  <c r="AS410" i="27"/>
  <c r="AS410" i="29"/>
  <c r="AS410" i="36"/>
  <c r="AS410" i="38"/>
  <c r="AS410" i="37"/>
  <c r="AS410" i="39"/>
  <c r="AT409" i="27"/>
  <c r="AT409" i="29"/>
  <c r="AT409" i="36"/>
  <c r="AT409" i="38"/>
  <c r="AT409" i="37"/>
  <c r="AT409" i="39"/>
  <c r="AS409" i="27"/>
  <c r="AS409" i="29"/>
  <c r="AS409" i="36"/>
  <c r="AS409" i="38"/>
  <c r="AS409" i="37"/>
  <c r="AS409" i="39"/>
  <c r="AT408" i="27"/>
  <c r="AT408" i="29"/>
  <c r="AT408" i="36"/>
  <c r="AT408" i="38"/>
  <c r="AT408" i="37"/>
  <c r="AT408" i="39"/>
  <c r="AS408" i="27"/>
  <c r="AS408" i="29"/>
  <c r="AS408" i="36"/>
  <c r="AS408" i="38"/>
  <c r="AS408" i="37"/>
  <c r="AS408" i="39"/>
  <c r="AT407" i="27"/>
  <c r="AT407" i="29"/>
  <c r="AT407" i="36"/>
  <c r="AT407" i="38"/>
  <c r="AT407" i="37"/>
  <c r="AT407" i="39"/>
  <c r="AS407" i="27"/>
  <c r="AS407" i="29"/>
  <c r="AS407" i="36"/>
  <c r="AS407" i="38"/>
  <c r="AS407" i="37"/>
  <c r="AS407" i="39"/>
  <c r="AT406" i="27"/>
  <c r="AT406" i="29"/>
  <c r="AT406" i="36"/>
  <c r="AT406" i="38"/>
  <c r="AT406" i="37"/>
  <c r="AT406" i="39"/>
  <c r="AS406" i="27"/>
  <c r="AS406" i="29"/>
  <c r="AS406" i="36"/>
  <c r="AS406" i="38"/>
  <c r="AS406" i="37"/>
  <c r="AS406" i="39"/>
  <c r="AT405" i="27"/>
  <c r="AT405" i="29"/>
  <c r="AT405" i="36"/>
  <c r="AT405" i="38"/>
  <c r="AT405" i="37"/>
  <c r="AT405" i="39"/>
  <c r="AS405" i="27"/>
  <c r="AS405" i="29"/>
  <c r="AS405" i="36"/>
  <c r="AS405" i="38"/>
  <c r="AS405" i="37"/>
  <c r="AS405" i="39"/>
  <c r="AT404" i="27"/>
  <c r="AT404" i="29"/>
  <c r="AT404" i="36"/>
  <c r="AT404" i="38"/>
  <c r="AT404" i="37"/>
  <c r="AT404" i="39"/>
  <c r="AS404" i="27"/>
  <c r="AS404" i="29"/>
  <c r="AS404" i="36"/>
  <c r="AS404" i="38"/>
  <c r="AS404" i="37"/>
  <c r="AS404" i="39"/>
  <c r="AT403" i="27"/>
  <c r="AT403" i="29"/>
  <c r="AT403" i="36"/>
  <c r="AT403" i="38"/>
  <c r="AT403" i="37"/>
  <c r="AT403" i="39"/>
  <c r="AS403" i="27"/>
  <c r="AS403" i="29"/>
  <c r="AS403" i="36"/>
  <c r="AS403" i="38"/>
  <c r="AS403" i="37"/>
  <c r="AS403" i="39"/>
  <c r="AT402" i="27"/>
  <c r="AT402" i="29"/>
  <c r="AT402" i="36"/>
  <c r="AT402" i="38"/>
  <c r="AT402" i="37"/>
  <c r="AT402" i="39"/>
  <c r="AS402" i="27"/>
  <c r="AS402" i="29"/>
  <c r="AS402" i="36"/>
  <c r="AS402" i="38"/>
  <c r="AS402" i="37"/>
  <c r="AS402" i="39"/>
  <c r="AT401" i="27"/>
  <c r="AT401" i="29"/>
  <c r="AT401" i="36"/>
  <c r="AT401" i="38"/>
  <c r="AT401" i="37"/>
  <c r="AT401" i="39"/>
  <c r="AS401" i="27"/>
  <c r="AS401" i="29"/>
  <c r="AS401" i="36"/>
  <c r="AS401" i="38"/>
  <c r="AS401" i="37"/>
  <c r="AS401" i="39"/>
  <c r="AT400" i="27"/>
  <c r="AT400" i="29"/>
  <c r="AT400" i="36"/>
  <c r="AT400" i="38"/>
  <c r="AT400" i="37"/>
  <c r="AT400" i="39"/>
  <c r="AS400" i="27"/>
  <c r="AS400" i="29"/>
  <c r="AS400" i="36"/>
  <c r="AS400" i="38"/>
  <c r="AS400" i="37"/>
  <c r="AS400" i="39"/>
  <c r="AT399" i="27"/>
  <c r="AT399" i="29"/>
  <c r="AT399" i="36"/>
  <c r="AT399" i="38"/>
  <c r="AT399" i="37"/>
  <c r="AT399" i="39"/>
  <c r="AS399" i="27"/>
  <c r="AS399" i="29"/>
  <c r="AS399" i="36"/>
  <c r="AS399" i="38"/>
  <c r="AS399" i="37"/>
  <c r="AS399" i="39"/>
  <c r="AT398" i="27"/>
  <c r="AT398" i="29"/>
  <c r="AT398" i="36"/>
  <c r="AT398" i="38"/>
  <c r="AT398" i="37"/>
  <c r="AT398" i="39"/>
  <c r="AS398" i="27"/>
  <c r="AS398" i="29"/>
  <c r="AS398" i="36"/>
  <c r="AS398" i="38"/>
  <c r="AS398" i="37"/>
  <c r="AS398" i="39"/>
  <c r="AT397" i="27"/>
  <c r="AT397" i="29"/>
  <c r="AT397" i="36"/>
  <c r="AT397" i="38"/>
  <c r="AT397" i="37"/>
  <c r="AT397" i="39"/>
  <c r="AS397" i="27"/>
  <c r="AS397" i="29"/>
  <c r="AS397" i="36"/>
  <c r="AS397" i="38"/>
  <c r="AS397" i="37"/>
  <c r="AS397" i="39"/>
  <c r="AT396" i="27"/>
  <c r="AT396" i="29"/>
  <c r="AT396" i="36"/>
  <c r="AT396" i="38"/>
  <c r="AT396" i="37"/>
  <c r="AT396" i="39"/>
  <c r="AS396" i="27"/>
  <c r="AS396" i="29"/>
  <c r="AS396" i="36"/>
  <c r="AS396" i="38"/>
  <c r="AS396" i="37"/>
  <c r="AS396" i="39"/>
  <c r="AT395" i="27"/>
  <c r="AT395" i="29"/>
  <c r="AT395" i="36"/>
  <c r="AT395" i="38"/>
  <c r="AT395" i="37"/>
  <c r="AT395" i="39"/>
  <c r="AS395" i="27"/>
  <c r="AS395" i="29"/>
  <c r="AS395" i="36"/>
  <c r="AS395" i="38"/>
  <c r="AS395" i="37"/>
  <c r="AS395" i="39"/>
  <c r="AT394" i="27"/>
  <c r="AT394" i="29"/>
  <c r="AT394" i="36"/>
  <c r="AT394" i="38"/>
  <c r="AT394" i="37"/>
  <c r="AT394" i="39"/>
  <c r="AS394" i="27"/>
  <c r="AS394" i="29"/>
  <c r="AS394" i="36"/>
  <c r="AS394" i="38"/>
  <c r="AS394" i="37"/>
  <c r="AS394" i="39"/>
  <c r="AT393" i="27"/>
  <c r="AT393" i="29"/>
  <c r="AT393" i="36"/>
  <c r="AT393" i="38"/>
  <c r="AT393" i="37"/>
  <c r="AT393" i="39"/>
  <c r="AS393" i="27"/>
  <c r="AS393" i="29"/>
  <c r="AS393" i="36"/>
  <c r="AS393" i="38"/>
  <c r="AS393" i="37"/>
  <c r="AS393" i="39"/>
  <c r="AT392" i="27"/>
  <c r="AT392" i="29"/>
  <c r="AT392" i="36"/>
  <c r="AT392" i="38"/>
  <c r="AT392" i="37"/>
  <c r="AT392" i="39"/>
  <c r="AS392" i="27"/>
  <c r="AS392" i="29"/>
  <c r="AS392" i="36"/>
  <c r="AS392" i="38"/>
  <c r="AS392" i="37"/>
  <c r="AS392" i="39"/>
  <c r="AT391" i="27"/>
  <c r="AT391" i="29"/>
  <c r="AT391" i="36"/>
  <c r="AT391" i="38"/>
  <c r="AT391" i="37"/>
  <c r="AT391" i="39"/>
  <c r="AS391" i="27"/>
  <c r="AS391" i="29"/>
  <c r="AS391" i="36"/>
  <c r="AS391" i="38"/>
  <c r="AS391" i="37"/>
  <c r="AS391" i="39"/>
  <c r="AT390" i="27"/>
  <c r="AT390" i="29"/>
  <c r="AT390" i="36"/>
  <c r="AT390" i="38"/>
  <c r="AT390" i="37"/>
  <c r="AT390" i="39"/>
  <c r="AS390" i="27"/>
  <c r="AS390" i="29"/>
  <c r="AS390" i="36"/>
  <c r="AS390" i="38"/>
  <c r="AS390" i="37"/>
  <c r="AS390" i="39"/>
  <c r="AT389" i="27"/>
  <c r="AT389" i="29"/>
  <c r="AT389" i="36"/>
  <c r="AT389" i="38"/>
  <c r="AT389" i="37"/>
  <c r="AT389" i="39"/>
  <c r="AS389" i="27"/>
  <c r="AS389" i="29"/>
  <c r="AS389" i="36"/>
  <c r="AS389" i="38"/>
  <c r="AS389" i="37"/>
  <c r="AS389" i="39"/>
  <c r="AT388" i="27"/>
  <c r="AT388" i="29"/>
  <c r="AT388" i="36"/>
  <c r="AT388" i="38"/>
  <c r="AT388" i="37"/>
  <c r="AT388" i="39"/>
  <c r="AS388" i="27"/>
  <c r="AS388" i="29"/>
  <c r="AS388" i="36"/>
  <c r="AS388" i="38"/>
  <c r="AS388" i="37"/>
  <c r="AS388" i="39"/>
  <c r="AT387" i="27"/>
  <c r="AT387" i="29"/>
  <c r="AT387" i="36"/>
  <c r="AT387" i="38"/>
  <c r="AT387" i="37"/>
  <c r="AT387" i="39"/>
  <c r="AS387" i="27"/>
  <c r="AS387" i="29"/>
  <c r="AS387" i="36"/>
  <c r="AS387" i="38"/>
  <c r="AS387" i="37"/>
  <c r="AS387" i="39"/>
  <c r="AT386" i="27"/>
  <c r="AT386" i="29"/>
  <c r="AT386" i="36"/>
  <c r="AT386" i="38"/>
  <c r="AT386" i="37"/>
  <c r="AT386" i="39"/>
  <c r="AS386" i="27"/>
  <c r="AS386" i="29"/>
  <c r="AS386" i="36"/>
  <c r="AS386" i="38"/>
  <c r="AS386" i="37"/>
  <c r="AS386" i="39"/>
  <c r="AT385" i="27"/>
  <c r="AT385" i="29"/>
  <c r="AT385" i="36"/>
  <c r="AT385" i="38"/>
  <c r="AT385" i="37"/>
  <c r="AT385" i="39"/>
  <c r="AS385" i="27"/>
  <c r="AS385" i="29"/>
  <c r="AS385" i="36"/>
  <c r="AS385" i="38"/>
  <c r="AS385" i="37"/>
  <c r="AS385" i="39"/>
  <c r="AT384" i="27"/>
  <c r="AT384" i="29"/>
  <c r="AT384" i="36"/>
  <c r="AT384" i="38"/>
  <c r="AT384" i="37"/>
  <c r="AT384" i="39"/>
  <c r="AS384" i="27"/>
  <c r="AS384" i="29"/>
  <c r="AS384" i="36"/>
  <c r="AS384" i="38"/>
  <c r="AS384" i="37"/>
  <c r="AS384" i="39"/>
  <c r="AT383" i="27"/>
  <c r="AT383" i="29"/>
  <c r="AT383" i="36"/>
  <c r="AT383" i="38"/>
  <c r="AT383" i="37"/>
  <c r="AT383" i="39"/>
  <c r="AS383" i="27"/>
  <c r="AS383" i="29"/>
  <c r="AS383" i="36"/>
  <c r="AS383" i="38"/>
  <c r="AS383" i="37"/>
  <c r="AS383" i="39"/>
  <c r="AT382" i="27"/>
  <c r="AT382" i="29"/>
  <c r="AT382" i="36"/>
  <c r="AT382" i="38"/>
  <c r="AT382" i="37"/>
  <c r="AT382" i="39"/>
  <c r="AS382" i="27"/>
  <c r="AS382" i="29"/>
  <c r="AS382" i="36"/>
  <c r="AS382" i="38"/>
  <c r="AS382" i="37"/>
  <c r="AS382" i="39"/>
  <c r="AT381" i="27"/>
  <c r="AT381" i="29"/>
  <c r="AT381" i="36"/>
  <c r="AT381" i="38"/>
  <c r="AT381" i="37"/>
  <c r="AT381" i="39"/>
  <c r="AS381" i="27"/>
  <c r="AS381" i="29"/>
  <c r="AS381" i="36"/>
  <c r="AS381" i="38"/>
  <c r="AS381" i="37"/>
  <c r="AS381" i="39"/>
  <c r="AT380" i="27"/>
  <c r="AT380" i="29"/>
  <c r="AT380" i="36"/>
  <c r="AT380" i="38"/>
  <c r="AT380" i="37"/>
  <c r="AT380" i="39"/>
  <c r="AS380" i="27"/>
  <c r="AS380" i="29"/>
  <c r="AS380" i="36"/>
  <c r="AS380" i="38"/>
  <c r="AS380" i="37"/>
  <c r="AS380" i="39"/>
  <c r="AT379" i="27"/>
  <c r="AT379" i="29"/>
  <c r="AT379" i="36"/>
  <c r="AT379" i="38"/>
  <c r="AT379" i="37"/>
  <c r="AT379" i="39"/>
  <c r="AS379" i="27"/>
  <c r="AS379" i="29"/>
  <c r="AS379" i="36"/>
  <c r="AS379" i="38"/>
  <c r="AS379" i="37"/>
  <c r="AS379" i="39"/>
  <c r="AT378" i="27"/>
  <c r="AT378" i="29"/>
  <c r="AT378" i="36"/>
  <c r="AT378" i="38"/>
  <c r="AT378" i="37"/>
  <c r="AT378" i="39"/>
  <c r="AS378" i="27"/>
  <c r="AS378" i="29"/>
  <c r="AS378" i="36"/>
  <c r="AS378" i="38"/>
  <c r="AS378" i="37"/>
  <c r="AS378" i="39"/>
  <c r="AT377" i="27"/>
  <c r="AT377" i="29"/>
  <c r="AT377" i="36"/>
  <c r="AT377" i="38"/>
  <c r="AT377" i="37"/>
  <c r="AT377" i="39"/>
  <c r="AS377" i="27"/>
  <c r="AS377" i="29"/>
  <c r="AS377" i="36"/>
  <c r="AS377" i="38"/>
  <c r="AS377" i="37"/>
  <c r="AS377" i="39"/>
  <c r="AT376" i="27"/>
  <c r="AT376" i="29"/>
  <c r="AT376" i="36"/>
  <c r="AT376" i="38"/>
  <c r="AT376" i="37"/>
  <c r="AT376" i="39"/>
  <c r="AS376" i="27"/>
  <c r="AS376" i="29"/>
  <c r="AS376" i="36"/>
  <c r="AS376" i="38"/>
  <c r="AS376" i="37"/>
  <c r="AS376" i="39"/>
  <c r="AT375" i="27"/>
  <c r="AT375" i="29"/>
  <c r="AT375" i="36"/>
  <c r="AT375" i="38"/>
  <c r="AT375" i="37"/>
  <c r="AT375" i="39"/>
  <c r="AS375" i="27"/>
  <c r="AS375" i="29"/>
  <c r="AS375" i="36"/>
  <c r="AS375" i="38"/>
  <c r="AS375" i="37"/>
  <c r="AS375" i="39"/>
  <c r="AT374" i="27"/>
  <c r="AT374" i="29"/>
  <c r="AT374" i="36"/>
  <c r="AT374" i="38"/>
  <c r="AT374" i="37"/>
  <c r="AT374" i="39"/>
  <c r="AS374" i="27"/>
  <c r="AS374" i="29"/>
  <c r="AS374" i="36"/>
  <c r="AS374" i="38"/>
  <c r="AS374" i="37"/>
  <c r="AS374" i="39"/>
  <c r="AT373" i="27"/>
  <c r="AT373" i="29"/>
  <c r="AT373" i="36"/>
  <c r="AT373" i="38"/>
  <c r="AT373" i="37"/>
  <c r="AT373" i="39"/>
  <c r="AS373" i="27"/>
  <c r="AS373" i="29"/>
  <c r="AS373" i="36"/>
  <c r="AS373" i="38"/>
  <c r="AS373" i="37"/>
  <c r="AS373" i="39"/>
  <c r="AT372" i="27"/>
  <c r="AT372" i="29"/>
  <c r="AT372" i="36"/>
  <c r="AT372" i="38"/>
  <c r="AT372" i="37"/>
  <c r="AT372" i="39"/>
  <c r="AS372" i="27"/>
  <c r="AS372" i="29"/>
  <c r="AS372" i="36"/>
  <c r="AS372" i="38"/>
  <c r="AS372" i="37"/>
  <c r="AS372" i="39"/>
  <c r="AT371" i="27"/>
  <c r="AT371" i="29"/>
  <c r="AT371" i="36"/>
  <c r="AT371" i="38"/>
  <c r="AT371" i="37"/>
  <c r="AT371" i="39"/>
  <c r="AS371" i="27"/>
  <c r="AS371" i="29"/>
  <c r="AS371" i="36"/>
  <c r="AS371" i="38"/>
  <c r="AS371" i="37"/>
  <c r="AS371" i="39"/>
  <c r="AT370" i="27"/>
  <c r="AT370" i="29"/>
  <c r="AT370" i="36"/>
  <c r="AT370" i="38"/>
  <c r="AT370" i="37"/>
  <c r="AT370" i="39"/>
  <c r="AS370" i="27"/>
  <c r="AS370" i="29"/>
  <c r="AS370" i="36"/>
  <c r="AS370" i="38"/>
  <c r="AS370" i="37"/>
  <c r="AS370" i="39"/>
  <c r="AT369" i="27"/>
  <c r="AT369" i="29"/>
  <c r="AT369" i="36"/>
  <c r="AT369" i="38"/>
  <c r="AT369" i="37"/>
  <c r="AT369" i="39"/>
  <c r="AS369" i="27"/>
  <c r="AS369" i="29"/>
  <c r="AS369" i="36"/>
  <c r="AS369" i="38"/>
  <c r="AS369" i="37"/>
  <c r="AS369" i="39"/>
  <c r="AT368" i="27"/>
  <c r="AT368" i="29"/>
  <c r="AT368" i="36"/>
  <c r="AT368" i="38"/>
  <c r="AT368" i="37"/>
  <c r="AT368" i="39"/>
  <c r="AS368" i="27"/>
  <c r="AS368" i="29"/>
  <c r="AS368" i="36"/>
  <c r="AS368" i="38"/>
  <c r="AS368" i="37"/>
  <c r="AS368" i="39"/>
  <c r="AT367" i="27"/>
  <c r="AT367" i="29"/>
  <c r="AT367" i="36"/>
  <c r="AT367" i="38"/>
  <c r="AT367" i="37"/>
  <c r="AT367" i="39"/>
  <c r="AS367" i="27"/>
  <c r="AS367" i="29"/>
  <c r="AS367" i="36"/>
  <c r="AS367" i="38"/>
  <c r="AS367" i="37"/>
  <c r="AS367" i="39"/>
  <c r="AT366" i="27"/>
  <c r="AT366" i="29"/>
  <c r="AT366" i="36"/>
  <c r="AT366" i="38"/>
  <c r="AT366" i="37"/>
  <c r="AT366" i="39"/>
  <c r="AS366" i="27"/>
  <c r="AS366" i="29"/>
  <c r="AS366" i="36"/>
  <c r="AS366" i="38"/>
  <c r="AS366" i="37"/>
  <c r="AS366" i="39"/>
  <c r="AT365" i="27"/>
  <c r="AT365" i="29"/>
  <c r="AT365" i="36"/>
  <c r="AT365" i="38"/>
  <c r="AT365" i="37"/>
  <c r="AT365" i="39"/>
  <c r="AS365" i="27"/>
  <c r="AS365" i="29"/>
  <c r="AS365" i="36"/>
  <c r="AS365" i="38"/>
  <c r="AS365" i="37"/>
  <c r="AS365" i="39"/>
  <c r="AT364" i="27"/>
  <c r="AT364" i="29"/>
  <c r="AT364" i="36"/>
  <c r="AT364" i="38"/>
  <c r="AT364" i="37"/>
  <c r="AT364" i="39"/>
  <c r="AS364" i="27"/>
  <c r="AS364" i="29"/>
  <c r="AS364" i="36"/>
  <c r="AS364" i="38"/>
  <c r="AS364" i="37"/>
  <c r="AS364" i="39"/>
  <c r="AT363" i="27"/>
  <c r="AT363" i="29"/>
  <c r="AT363" i="36"/>
  <c r="AT363" i="38"/>
  <c r="AT363" i="37"/>
  <c r="AT363" i="39"/>
  <c r="AS363" i="27"/>
  <c r="AS363" i="29"/>
  <c r="AS363" i="36"/>
  <c r="AS363" i="38"/>
  <c r="AS363" i="37"/>
  <c r="AS363" i="39"/>
  <c r="AT362" i="27"/>
  <c r="AT362" i="29"/>
  <c r="AT362" i="36"/>
  <c r="AT362" i="38"/>
  <c r="AT362" i="37"/>
  <c r="AT362" i="39"/>
  <c r="AS362" i="27"/>
  <c r="AS362" i="29"/>
  <c r="AS362" i="36"/>
  <c r="AS362" i="38"/>
  <c r="AS362" i="37"/>
  <c r="AS362" i="39"/>
  <c r="AT361" i="27"/>
  <c r="AT361" i="29"/>
  <c r="AT361" i="36"/>
  <c r="AT361" i="38"/>
  <c r="AT361" i="37"/>
  <c r="AT361" i="39"/>
  <c r="AS361" i="27"/>
  <c r="AS361" i="29"/>
  <c r="AS361" i="36"/>
  <c r="AS361" i="38"/>
  <c r="AS361" i="37"/>
  <c r="AS361" i="39"/>
  <c r="AT360" i="27"/>
  <c r="AT360" i="29"/>
  <c r="AT360" i="36"/>
  <c r="AT360" i="38"/>
  <c r="AT360" i="37"/>
  <c r="AT360" i="39"/>
  <c r="AS360" i="27"/>
  <c r="AS360" i="29"/>
  <c r="AS360" i="36"/>
  <c r="AS360" i="38"/>
  <c r="AS360" i="37"/>
  <c r="AS360" i="39"/>
  <c r="AT359" i="27"/>
  <c r="AT359" i="29"/>
  <c r="AT359" i="36"/>
  <c r="AT359" i="38"/>
  <c r="AT359" i="37"/>
  <c r="AT359" i="39"/>
  <c r="AS359" i="27"/>
  <c r="AS359" i="29"/>
  <c r="AS359" i="36"/>
  <c r="AS359" i="38"/>
  <c r="AS359" i="37"/>
  <c r="AS359" i="39"/>
  <c r="AT358" i="27"/>
  <c r="AT358" i="29"/>
  <c r="AT358" i="36"/>
  <c r="AT358" i="38"/>
  <c r="AT358" i="37"/>
  <c r="AT358" i="39"/>
  <c r="AS358" i="27"/>
  <c r="AS358" i="29"/>
  <c r="AS358" i="36"/>
  <c r="AS358" i="38"/>
  <c r="AS358" i="37"/>
  <c r="AS358" i="39"/>
  <c r="AT357" i="27"/>
  <c r="AT357" i="29"/>
  <c r="AT357" i="36"/>
  <c r="AT357" i="38"/>
  <c r="AT357" i="37"/>
  <c r="AT357" i="39"/>
  <c r="AS357" i="27"/>
  <c r="AS357" i="29"/>
  <c r="AS357" i="36"/>
  <c r="AS357" i="38"/>
  <c r="AS357" i="37"/>
  <c r="AS357" i="39"/>
  <c r="AT356" i="27"/>
  <c r="AT356" i="29"/>
  <c r="AT356" i="36"/>
  <c r="AT356" i="38"/>
  <c r="AT356" i="37"/>
  <c r="AT356" i="39"/>
  <c r="AS356" i="27"/>
  <c r="AS356" i="29"/>
  <c r="AS356" i="36"/>
  <c r="AS356" i="38"/>
  <c r="AS356" i="37"/>
  <c r="AS356" i="39"/>
  <c r="AT355" i="27"/>
  <c r="AT355" i="29"/>
  <c r="AT355" i="36"/>
  <c r="AT355" i="38"/>
  <c r="AT355" i="37"/>
  <c r="AT355" i="39"/>
  <c r="AS355" i="27"/>
  <c r="AS355" i="29"/>
  <c r="AS355" i="36"/>
  <c r="AS355" i="38"/>
  <c r="AS355" i="37"/>
  <c r="AS355" i="39"/>
  <c r="AT354" i="27"/>
  <c r="AT354" i="29"/>
  <c r="AT354" i="36"/>
  <c r="AT354" i="38"/>
  <c r="AT354" i="37"/>
  <c r="AT354" i="39"/>
  <c r="AS354" i="27"/>
  <c r="AS354" i="29"/>
  <c r="AS354" i="36"/>
  <c r="AS354" i="38"/>
  <c r="AS354" i="37"/>
  <c r="AS354" i="39"/>
  <c r="AT353" i="27"/>
  <c r="AT353" i="29"/>
  <c r="AT353" i="36"/>
  <c r="AT353" i="38"/>
  <c r="AT353" i="37"/>
  <c r="AT353" i="39"/>
  <c r="AS353" i="27"/>
  <c r="AS353" i="29"/>
  <c r="AS353" i="36"/>
  <c r="AS353" i="38"/>
  <c r="AS353" i="37"/>
  <c r="AS353" i="39"/>
  <c r="AT352" i="27"/>
  <c r="AT352" i="29"/>
  <c r="AT352" i="36"/>
  <c r="AT352" i="38"/>
  <c r="AT352" i="37"/>
  <c r="AT352" i="39"/>
  <c r="AS352" i="27"/>
  <c r="AS352" i="29"/>
  <c r="AS352" i="36"/>
  <c r="AS352" i="38"/>
  <c r="AS352" i="37"/>
  <c r="AS352" i="39"/>
  <c r="AT351" i="27"/>
  <c r="AT351" i="29"/>
  <c r="AT351" i="36"/>
  <c r="AT351" i="38"/>
  <c r="AT351" i="37"/>
  <c r="AT351" i="39"/>
  <c r="AS351" i="27"/>
  <c r="AS351" i="29"/>
  <c r="AS351" i="36"/>
  <c r="AS351" i="38"/>
  <c r="AS351" i="37"/>
  <c r="AS351" i="39"/>
  <c r="AT350" i="27"/>
  <c r="AT350" i="29"/>
  <c r="AT350" i="36"/>
  <c r="AT350" i="38"/>
  <c r="AT350" i="37"/>
  <c r="AT350" i="39"/>
  <c r="AS350" i="27"/>
  <c r="AS350" i="29"/>
  <c r="AS350" i="36"/>
  <c r="AS350" i="38"/>
  <c r="AS350" i="37"/>
  <c r="AS350" i="39"/>
  <c r="AT349" i="27"/>
  <c r="AT349" i="29"/>
  <c r="AT349" i="36"/>
  <c r="AT349" i="38"/>
  <c r="AT349" i="37"/>
  <c r="AT349" i="39"/>
  <c r="AS349" i="27"/>
  <c r="AS349" i="29"/>
  <c r="AS349" i="36"/>
  <c r="AS349" i="38"/>
  <c r="AS349" i="37"/>
  <c r="AS349" i="39"/>
  <c r="AT348" i="27"/>
  <c r="AT348" i="29"/>
  <c r="AT348" i="36"/>
  <c r="AT348" i="38"/>
  <c r="AT348" i="37"/>
  <c r="AT348" i="39"/>
  <c r="AS348" i="27"/>
  <c r="AS348" i="29"/>
  <c r="AS348" i="36"/>
  <c r="AS348" i="38"/>
  <c r="AS348" i="37"/>
  <c r="AS348" i="39"/>
  <c r="AT347" i="27"/>
  <c r="AT347" i="29"/>
  <c r="AT347" i="36"/>
  <c r="AT347" i="38"/>
  <c r="AT347" i="37"/>
  <c r="AT347" i="39"/>
  <c r="AS347" i="27"/>
  <c r="AS347" i="29"/>
  <c r="AS347" i="36"/>
  <c r="AS347" i="38"/>
  <c r="AS347" i="37"/>
  <c r="AS347" i="39"/>
  <c r="AT346" i="27"/>
  <c r="AT346" i="29"/>
  <c r="AT346" i="36"/>
  <c r="AT346" i="38"/>
  <c r="AT346" i="37"/>
  <c r="AT346" i="39"/>
  <c r="AS346" i="27"/>
  <c r="AS346" i="29"/>
  <c r="AS346" i="36"/>
  <c r="AS346" i="38"/>
  <c r="AS346" i="37"/>
  <c r="AS346" i="39"/>
  <c r="AT345" i="27"/>
  <c r="AT345" i="29"/>
  <c r="AT345" i="36"/>
  <c r="AT345" i="38"/>
  <c r="AT345" i="37"/>
  <c r="AT345" i="39"/>
  <c r="AS345" i="27"/>
  <c r="AS345" i="29"/>
  <c r="AS345" i="36"/>
  <c r="AS345" i="38"/>
  <c r="AS345" i="37"/>
  <c r="AS345" i="39"/>
  <c r="AT344" i="27"/>
  <c r="AT344" i="29"/>
  <c r="AT344" i="36"/>
  <c r="AT344" i="38"/>
  <c r="AT344" i="37"/>
  <c r="AT344" i="39"/>
  <c r="AS344" i="27"/>
  <c r="AS344" i="29"/>
  <c r="AS344" i="36"/>
  <c r="AS344" i="38"/>
  <c r="AS344" i="37"/>
  <c r="AS344" i="39"/>
  <c r="AT343" i="27"/>
  <c r="AT343" i="29"/>
  <c r="AT343" i="36"/>
  <c r="AT343" i="38"/>
  <c r="AT343" i="37"/>
  <c r="AT343" i="39"/>
  <c r="AS343" i="27"/>
  <c r="AS343" i="29"/>
  <c r="AS343" i="36"/>
  <c r="AS343" i="38"/>
  <c r="AS343" i="37"/>
  <c r="AS343" i="39"/>
  <c r="AT342" i="27"/>
  <c r="AT342" i="29"/>
  <c r="AT342" i="36"/>
  <c r="AT342" i="38"/>
  <c r="AT342" i="37"/>
  <c r="AT342" i="39"/>
  <c r="AS342" i="27"/>
  <c r="AS342" i="29"/>
  <c r="AS342" i="36"/>
  <c r="AS342" i="38"/>
  <c r="AS342" i="37"/>
  <c r="AS342" i="39"/>
  <c r="AT341" i="27"/>
  <c r="AT341" i="29"/>
  <c r="AT341" i="36"/>
  <c r="AT341" i="38"/>
  <c r="AT341" i="37"/>
  <c r="AT341" i="39"/>
  <c r="AS341" i="27"/>
  <c r="AS341" i="29"/>
  <c r="AS341" i="36"/>
  <c r="AS341" i="38"/>
  <c r="AS341" i="37"/>
  <c r="AS341" i="39"/>
  <c r="AT340" i="27"/>
  <c r="AT340" i="29"/>
  <c r="AT340" i="36"/>
  <c r="AT340" i="38"/>
  <c r="AT340" i="37"/>
  <c r="AT340" i="39"/>
  <c r="AS340" i="27"/>
  <c r="AS340" i="29"/>
  <c r="AS340" i="36"/>
  <c r="AS340" i="38"/>
  <c r="AS340" i="37"/>
  <c r="AS340" i="39"/>
  <c r="AT339" i="27"/>
  <c r="AT339" i="29"/>
  <c r="AT339" i="36"/>
  <c r="AT339" i="38"/>
  <c r="AT339" i="37"/>
  <c r="AT339" i="39"/>
  <c r="AS339" i="27"/>
  <c r="AS339" i="29"/>
  <c r="AS339" i="36"/>
  <c r="AS339" i="38"/>
  <c r="AS339" i="37"/>
  <c r="AS339" i="39"/>
  <c r="AT338" i="27"/>
  <c r="AT338" i="29"/>
  <c r="AT338" i="36"/>
  <c r="AT338" i="38"/>
  <c r="AT338" i="37"/>
  <c r="AT338" i="39"/>
  <c r="AS338" i="27"/>
  <c r="AS338" i="29"/>
  <c r="AS338" i="36"/>
  <c r="AS338" i="38"/>
  <c r="AS338" i="37"/>
  <c r="AS338" i="39"/>
  <c r="AT337" i="27"/>
  <c r="AT337" i="29"/>
  <c r="AT337" i="36"/>
  <c r="AT337" i="38"/>
  <c r="AT337" i="37"/>
  <c r="AT337" i="39"/>
  <c r="AS337" i="27"/>
  <c r="AS337" i="29"/>
  <c r="AS337" i="36"/>
  <c r="AS337" i="38"/>
  <c r="AS337" i="37"/>
  <c r="AS337" i="39"/>
  <c r="AT336" i="27"/>
  <c r="AT336" i="29"/>
  <c r="AT336" i="36"/>
  <c r="AT336" i="38"/>
  <c r="AT336" i="37"/>
  <c r="AT336" i="39"/>
  <c r="AS336" i="27"/>
  <c r="AS336" i="29"/>
  <c r="AS336" i="36"/>
  <c r="AS336" i="38"/>
  <c r="AS336" i="37"/>
  <c r="AS336" i="39"/>
  <c r="AT335" i="27"/>
  <c r="AT335" i="29"/>
  <c r="AT335" i="36"/>
  <c r="AT335" i="38"/>
  <c r="AT335" i="37"/>
  <c r="AT335" i="39"/>
  <c r="AS335" i="27"/>
  <c r="AS335" i="29"/>
  <c r="AS335" i="36"/>
  <c r="AS335" i="38"/>
  <c r="AS335" i="37"/>
  <c r="AS335" i="39"/>
  <c r="AT334" i="27"/>
  <c r="AT334" i="29"/>
  <c r="AT334" i="36"/>
  <c r="AT334" i="38"/>
  <c r="AT334" i="37"/>
  <c r="AT334" i="39"/>
  <c r="AS334" i="27"/>
  <c r="AS334" i="29"/>
  <c r="AS334" i="36"/>
  <c r="AS334" i="38"/>
  <c r="AS334" i="37"/>
  <c r="AS334" i="39"/>
  <c r="AT333" i="27"/>
  <c r="AT333" i="29"/>
  <c r="AT333" i="36"/>
  <c r="AT333" i="38"/>
  <c r="AT333" i="37"/>
  <c r="AT333" i="39"/>
  <c r="AS333" i="27"/>
  <c r="AS333" i="29"/>
  <c r="AS333" i="36"/>
  <c r="AS333" i="38"/>
  <c r="AS333" i="37"/>
  <c r="AS333" i="39"/>
  <c r="AT332" i="27"/>
  <c r="AT332" i="29"/>
  <c r="AT332" i="36"/>
  <c r="AT332" i="38"/>
  <c r="AT332" i="37"/>
  <c r="AT332" i="39"/>
  <c r="AS332" i="27"/>
  <c r="AS332" i="29"/>
  <c r="AS332" i="36"/>
  <c r="AS332" i="38"/>
  <c r="AS332" i="37"/>
  <c r="AS332" i="39"/>
  <c r="AT331" i="27"/>
  <c r="AT331" i="29"/>
  <c r="AT331" i="36"/>
  <c r="AT331" i="38"/>
  <c r="AT331" i="37"/>
  <c r="AT331" i="39"/>
  <c r="AS331" i="27"/>
  <c r="AS331" i="29"/>
  <c r="AS331" i="36"/>
  <c r="AS331" i="38"/>
  <c r="AS331" i="37"/>
  <c r="AS331" i="39"/>
  <c r="AT330" i="27"/>
  <c r="AT330" i="29"/>
  <c r="AT330" i="36"/>
  <c r="AT330" i="38"/>
  <c r="AT330" i="37"/>
  <c r="AT330" i="39"/>
  <c r="AS330" i="27"/>
  <c r="AS330" i="29"/>
  <c r="AS330" i="36"/>
  <c r="AS330" i="38"/>
  <c r="AS330" i="37"/>
  <c r="AS330" i="39"/>
  <c r="AT329" i="27"/>
  <c r="AT329" i="29"/>
  <c r="AT329" i="36"/>
  <c r="AT329" i="38"/>
  <c r="AT329" i="37"/>
  <c r="AT329" i="39"/>
  <c r="AS329" i="27"/>
  <c r="AS329" i="29"/>
  <c r="AS329" i="36"/>
  <c r="AS329" i="38"/>
  <c r="AS329" i="37"/>
  <c r="AS329" i="39"/>
  <c r="AT328" i="27"/>
  <c r="AT328" i="29"/>
  <c r="AT328" i="36"/>
  <c r="AT328" i="38"/>
  <c r="AT328" i="37"/>
  <c r="AT328" i="39"/>
  <c r="AS328" i="27"/>
  <c r="AS328" i="29"/>
  <c r="AS328" i="36"/>
  <c r="AS328" i="38"/>
  <c r="AS328" i="37"/>
  <c r="AS328" i="39"/>
  <c r="AT327" i="27"/>
  <c r="AT327" i="29"/>
  <c r="AT327" i="36"/>
  <c r="AT327" i="38"/>
  <c r="AT327" i="37"/>
  <c r="AT327" i="39"/>
  <c r="AS327" i="27"/>
  <c r="AS327" i="29"/>
  <c r="AS327" i="36"/>
  <c r="AS327" i="38"/>
  <c r="AS327" i="37"/>
  <c r="AS327" i="39"/>
  <c r="AT326" i="27"/>
  <c r="AT326" i="29"/>
  <c r="AT326" i="36"/>
  <c r="AT326" i="38"/>
  <c r="AT326" i="37"/>
  <c r="AT326" i="39"/>
  <c r="AS326" i="27"/>
  <c r="AS326" i="29"/>
  <c r="AS326" i="36"/>
  <c r="AS326" i="38"/>
  <c r="AS326" i="37"/>
  <c r="AS326" i="39"/>
  <c r="AT325" i="27"/>
  <c r="AT325" i="29"/>
  <c r="AT325" i="36"/>
  <c r="AT325" i="38"/>
  <c r="AT325" i="37"/>
  <c r="AT325" i="39"/>
  <c r="AS325" i="27"/>
  <c r="AS325" i="29"/>
  <c r="AS325" i="36"/>
  <c r="AS325" i="38"/>
  <c r="AS325" i="37"/>
  <c r="AS325" i="39"/>
  <c r="AT324" i="27"/>
  <c r="AT324" i="29"/>
  <c r="AT324" i="36"/>
  <c r="AT324" i="38"/>
  <c r="AT324" i="37"/>
  <c r="AT324" i="39"/>
  <c r="AS324" i="27"/>
  <c r="AS324" i="29"/>
  <c r="AS324" i="36"/>
  <c r="AS324" i="38"/>
  <c r="AS324" i="37"/>
  <c r="AS324" i="39"/>
  <c r="AT323" i="27"/>
  <c r="AT323" i="29"/>
  <c r="AT323" i="36"/>
  <c r="AT323" i="38"/>
  <c r="AT323" i="37"/>
  <c r="AT323" i="39"/>
  <c r="AS323" i="27"/>
  <c r="AS323" i="29"/>
  <c r="AS323" i="36"/>
  <c r="AS323" i="38"/>
  <c r="AS323" i="37"/>
  <c r="AS323" i="39"/>
  <c r="AT322" i="27"/>
  <c r="AT322" i="29"/>
  <c r="AT322" i="36"/>
  <c r="AT322" i="38"/>
  <c r="AT322" i="37"/>
  <c r="AT322" i="39"/>
  <c r="AS322" i="27"/>
  <c r="AS322" i="29"/>
  <c r="AS322" i="36"/>
  <c r="AS322" i="38"/>
  <c r="AS322" i="37"/>
  <c r="AS322" i="39"/>
  <c r="AT321" i="27"/>
  <c r="AT321" i="29"/>
  <c r="AT321" i="36"/>
  <c r="AT321" i="38"/>
  <c r="AT321" i="37"/>
  <c r="AT321" i="39"/>
  <c r="AS321" i="27"/>
  <c r="AS321" i="29"/>
  <c r="AS321" i="36"/>
  <c r="AS321" i="38"/>
  <c r="AS321" i="37"/>
  <c r="AS321" i="39"/>
  <c r="AT320" i="27"/>
  <c r="AT320" i="29"/>
  <c r="AT320" i="36"/>
  <c r="AT320" i="38"/>
  <c r="AT320" i="37"/>
  <c r="AT320" i="39"/>
  <c r="AS320" i="27"/>
  <c r="AS320" i="29"/>
  <c r="AS320" i="36"/>
  <c r="AS320" i="38"/>
  <c r="AS320" i="37"/>
  <c r="AS320" i="39"/>
  <c r="AT319" i="27"/>
  <c r="AT319" i="29"/>
  <c r="AT319" i="36"/>
  <c r="AT319" i="38"/>
  <c r="AT319" i="37"/>
  <c r="AT319" i="39"/>
  <c r="AS319" i="27"/>
  <c r="AS319" i="29"/>
  <c r="AS319" i="36"/>
  <c r="AS319" i="38"/>
  <c r="AS319" i="37"/>
  <c r="AS319" i="39"/>
  <c r="AT318" i="27"/>
  <c r="AT318" i="29"/>
  <c r="AT318" i="36"/>
  <c r="AT318" i="38"/>
  <c r="AT318" i="37"/>
  <c r="AT318" i="39"/>
  <c r="AS318" i="27"/>
  <c r="AS318" i="29"/>
  <c r="AS318" i="36"/>
  <c r="AS318" i="38"/>
  <c r="AS318" i="37"/>
  <c r="AS318" i="39"/>
  <c r="AT317" i="27"/>
  <c r="AT317" i="29"/>
  <c r="AT317" i="36"/>
  <c r="AT317" i="38"/>
  <c r="AT317" i="37"/>
  <c r="AT317" i="39"/>
  <c r="AS317" i="27"/>
  <c r="AS317" i="29"/>
  <c r="AS317" i="36"/>
  <c r="AS317" i="38"/>
  <c r="AS317" i="37"/>
  <c r="AS317" i="39"/>
  <c r="AT316" i="27"/>
  <c r="AT316" i="29"/>
  <c r="AT316" i="36"/>
  <c r="AT316" i="38"/>
  <c r="AT316" i="37"/>
  <c r="AT316" i="39"/>
  <c r="AS316" i="27"/>
  <c r="AS316" i="29"/>
  <c r="AS316" i="36"/>
  <c r="AS316" i="38"/>
  <c r="AS316" i="37"/>
  <c r="AS316" i="39"/>
  <c r="AT315" i="27"/>
  <c r="AT315" i="29"/>
  <c r="AT315" i="36"/>
  <c r="AT315" i="38"/>
  <c r="AT315" i="37"/>
  <c r="AT315" i="39"/>
  <c r="AS315" i="27"/>
  <c r="AS315" i="29"/>
  <c r="AS315" i="36"/>
  <c r="AS315" i="38"/>
  <c r="AS315" i="37"/>
  <c r="AS315" i="39"/>
  <c r="AT314" i="27"/>
  <c r="AT314" i="29"/>
  <c r="AT314" i="36"/>
  <c r="AT314" i="38"/>
  <c r="AT314" i="37"/>
  <c r="AT314" i="39"/>
  <c r="AS314" i="27"/>
  <c r="AS314" i="29"/>
  <c r="AS314" i="36"/>
  <c r="AS314" i="38"/>
  <c r="AS314" i="37"/>
  <c r="AS314" i="39"/>
  <c r="AT313" i="27"/>
  <c r="AT313" i="29"/>
  <c r="AT313" i="36"/>
  <c r="AT313" i="38"/>
  <c r="AT313" i="37"/>
  <c r="AT313" i="39"/>
  <c r="AS313" i="27"/>
  <c r="AS313" i="29"/>
  <c r="AS313" i="36"/>
  <c r="AS313" i="38"/>
  <c r="AS313" i="37"/>
  <c r="AS313" i="39"/>
  <c r="AT312" i="27"/>
  <c r="AT312" i="29"/>
  <c r="AT312" i="36"/>
  <c r="AT312" i="38"/>
  <c r="AT312" i="37"/>
  <c r="AT312" i="39"/>
  <c r="AS312" i="27"/>
  <c r="AS312" i="29"/>
  <c r="AS312" i="36"/>
  <c r="AS312" i="38"/>
  <c r="AS312" i="37"/>
  <c r="AS312" i="39"/>
  <c r="AT311" i="27"/>
  <c r="AT311" i="29"/>
  <c r="AT311" i="36"/>
  <c r="AT311" i="38"/>
  <c r="AT311" i="37"/>
  <c r="AT311" i="39"/>
  <c r="AS311" i="27"/>
  <c r="AS311" i="29"/>
  <c r="AS311" i="36"/>
  <c r="AS311" i="38"/>
  <c r="AS311" i="37"/>
  <c r="AS311" i="39"/>
  <c r="AT310" i="27"/>
  <c r="AT310" i="29"/>
  <c r="AT310" i="36"/>
  <c r="AT310" i="38"/>
  <c r="AT310" i="37"/>
  <c r="AT310" i="39"/>
  <c r="AS310" i="27"/>
  <c r="AS310" i="29"/>
  <c r="AS310" i="36"/>
  <c r="AS310" i="38"/>
  <c r="AS310" i="37"/>
  <c r="AS310" i="39"/>
  <c r="AT309" i="27"/>
  <c r="AT309" i="29"/>
  <c r="AT309" i="36"/>
  <c r="AT309" i="38"/>
  <c r="AT309" i="37"/>
  <c r="AT309" i="39"/>
  <c r="AS309" i="27"/>
  <c r="AS309" i="29"/>
  <c r="AS309" i="36"/>
  <c r="AS309" i="38"/>
  <c r="AS309" i="37"/>
  <c r="AS309" i="39"/>
  <c r="AT308" i="27"/>
  <c r="AT308" i="29"/>
  <c r="AT308" i="36"/>
  <c r="AT308" i="38"/>
  <c r="AT308" i="37"/>
  <c r="AT308" i="39"/>
  <c r="AS308" i="27"/>
  <c r="AS308" i="29"/>
  <c r="AS308" i="36"/>
  <c r="AS308" i="38"/>
  <c r="AS308" i="37"/>
  <c r="AS308" i="39"/>
  <c r="AT307" i="27"/>
  <c r="AT307" i="29"/>
  <c r="AT307" i="36"/>
  <c r="AT307" i="38"/>
  <c r="AT307" i="37"/>
  <c r="AT307" i="39"/>
  <c r="AS307" i="27"/>
  <c r="AS307" i="29"/>
  <c r="AS307" i="36"/>
  <c r="AS307" i="38"/>
  <c r="AS307" i="37"/>
  <c r="AS307" i="39"/>
  <c r="AT306" i="27"/>
  <c r="AT306" i="29"/>
  <c r="AT306" i="36"/>
  <c r="AT306" i="38"/>
  <c r="AT306" i="37"/>
  <c r="AT306" i="39"/>
  <c r="AS306" i="27"/>
  <c r="AS306" i="29"/>
  <c r="AS306" i="36"/>
  <c r="AS306" i="38"/>
  <c r="AS306" i="37"/>
  <c r="AS306" i="39"/>
  <c r="AT305" i="27"/>
  <c r="AT305" i="29"/>
  <c r="AT305" i="36"/>
  <c r="AT305" i="38"/>
  <c r="AT305" i="37"/>
  <c r="AT305" i="39"/>
  <c r="AS305" i="27"/>
  <c r="AS305" i="29"/>
  <c r="AS305" i="36"/>
  <c r="AS305" i="38"/>
  <c r="AS305" i="37"/>
  <c r="AS305" i="39"/>
  <c r="AT304" i="27"/>
  <c r="AT304" i="29"/>
  <c r="AT304" i="36"/>
  <c r="AT304" i="38"/>
  <c r="AT304" i="37"/>
  <c r="AT304" i="39"/>
  <c r="AS304" i="27"/>
  <c r="AS304" i="29"/>
  <c r="AS304" i="36"/>
  <c r="AS304" i="38"/>
  <c r="AS304" i="37"/>
  <c r="AS304" i="39"/>
  <c r="AT303" i="27"/>
  <c r="AT303" i="29"/>
  <c r="AT303" i="36"/>
  <c r="AT303" i="38"/>
  <c r="AT303" i="37"/>
  <c r="AT303" i="39"/>
  <c r="AS303" i="27"/>
  <c r="AS303" i="29"/>
  <c r="AS303" i="36"/>
  <c r="AS303" i="38"/>
  <c r="AS303" i="37"/>
  <c r="AS303" i="39"/>
  <c r="AT302" i="27"/>
  <c r="AT302" i="29"/>
  <c r="AT302" i="36"/>
  <c r="AT302" i="38"/>
  <c r="AT302" i="37"/>
  <c r="AT302" i="39"/>
  <c r="AS302" i="27"/>
  <c r="AS302" i="29"/>
  <c r="AS302" i="36"/>
  <c r="AS302" i="38"/>
  <c r="AS302" i="37"/>
  <c r="AS302" i="39"/>
  <c r="AT301" i="27"/>
  <c r="AT301" i="29"/>
  <c r="AT301" i="36"/>
  <c r="AT301" i="38"/>
  <c r="AT301" i="37"/>
  <c r="AT301" i="39"/>
  <c r="AS301" i="27"/>
  <c r="AS301" i="29"/>
  <c r="AS301" i="36"/>
  <c r="AS301" i="38"/>
  <c r="AS301" i="37"/>
  <c r="AS301" i="39"/>
  <c r="AT300" i="27"/>
  <c r="AT300" i="29"/>
  <c r="AT300" i="36"/>
  <c r="AT300" i="38"/>
  <c r="AT300" i="37"/>
  <c r="AT300" i="39"/>
  <c r="AS300" i="27"/>
  <c r="AS300" i="29"/>
  <c r="AS300" i="36"/>
  <c r="AS300" i="38"/>
  <c r="AS300" i="37"/>
  <c r="AS300" i="39"/>
  <c r="AT299" i="27"/>
  <c r="AT299" i="29"/>
  <c r="AT299" i="36"/>
  <c r="AT299" i="38"/>
  <c r="AT299" i="37"/>
  <c r="AT299" i="39"/>
  <c r="AS299" i="27"/>
  <c r="AS299" i="29"/>
  <c r="AS299" i="36"/>
  <c r="AS299" i="38"/>
  <c r="AS299" i="37"/>
  <c r="AS299" i="39"/>
  <c r="AT298" i="27"/>
  <c r="AT298" i="29"/>
  <c r="AT298" i="36"/>
  <c r="AT298" i="38"/>
  <c r="AT298" i="37"/>
  <c r="AT298" i="39"/>
  <c r="AS298" i="27"/>
  <c r="AS298" i="29"/>
  <c r="AS298" i="36"/>
  <c r="AS298" i="38"/>
  <c r="AS298" i="37"/>
  <c r="AS298" i="39"/>
  <c r="AT297" i="27"/>
  <c r="AT297" i="29"/>
  <c r="AT297" i="36"/>
  <c r="AT297" i="38"/>
  <c r="AT297" i="37"/>
  <c r="AT297" i="39"/>
  <c r="AS297" i="27"/>
  <c r="AS297" i="29"/>
  <c r="AS297" i="36"/>
  <c r="AS297" i="38"/>
  <c r="AS297" i="37"/>
  <c r="AS297" i="39"/>
  <c r="AT296" i="27"/>
  <c r="AT296" i="29"/>
  <c r="AT296" i="36"/>
  <c r="AT296" i="38"/>
  <c r="AT296" i="37"/>
  <c r="AT296" i="39"/>
  <c r="AS296" i="27"/>
  <c r="AS296" i="29"/>
  <c r="AS296" i="36"/>
  <c r="AS296" i="38"/>
  <c r="AS296" i="37"/>
  <c r="AS296" i="39"/>
  <c r="AT295" i="27"/>
  <c r="AT295" i="29"/>
  <c r="AT295" i="36"/>
  <c r="AT295" i="38"/>
  <c r="AT295" i="37"/>
  <c r="AT295" i="39"/>
  <c r="AS295" i="27"/>
  <c r="AS295" i="29"/>
  <c r="AS295" i="36"/>
  <c r="AS295" i="38"/>
  <c r="AS295" i="37"/>
  <c r="AS295" i="39"/>
  <c r="AT294" i="27"/>
  <c r="AT294" i="29"/>
  <c r="AT294" i="36"/>
  <c r="AT294" i="38"/>
  <c r="AT294" i="37"/>
  <c r="AT294" i="39"/>
  <c r="AS294" i="27"/>
  <c r="AS294" i="29"/>
  <c r="AS294" i="36"/>
  <c r="AS294" i="38"/>
  <c r="AS294" i="37"/>
  <c r="AS294" i="39"/>
  <c r="AT293" i="27"/>
  <c r="AT293" i="29"/>
  <c r="AT293" i="36"/>
  <c r="AT293" i="38"/>
  <c r="AT293" i="37"/>
  <c r="AT293" i="39"/>
  <c r="AS293" i="27"/>
  <c r="AS293" i="29"/>
  <c r="AS293" i="36"/>
  <c r="AS293" i="38"/>
  <c r="AS293" i="37"/>
  <c r="AS293" i="39"/>
  <c r="AT292" i="27"/>
  <c r="AT292" i="29"/>
  <c r="AT292" i="36"/>
  <c r="AT292" i="38"/>
  <c r="AT292" i="37"/>
  <c r="AT292" i="39"/>
  <c r="AS292" i="27"/>
  <c r="AS292" i="29"/>
  <c r="AS292" i="36"/>
  <c r="AS292" i="38"/>
  <c r="AS292" i="37"/>
  <c r="AS292" i="39"/>
  <c r="AT291" i="27"/>
  <c r="AT291" i="29"/>
  <c r="AT291" i="36"/>
  <c r="AT291" i="38"/>
  <c r="AT291" i="37"/>
  <c r="AT291" i="39"/>
  <c r="AS291" i="27"/>
  <c r="AS291" i="29"/>
  <c r="AS291" i="36"/>
  <c r="AS291" i="38"/>
  <c r="AS291" i="37"/>
  <c r="AS291" i="39"/>
  <c r="AT290" i="27"/>
  <c r="AT290" i="29"/>
  <c r="AT290" i="36"/>
  <c r="AT290" i="38"/>
  <c r="AT290" i="37"/>
  <c r="AT290" i="39"/>
  <c r="AS290" i="27"/>
  <c r="AS290" i="29"/>
  <c r="AS290" i="36"/>
  <c r="AS290" i="38"/>
  <c r="AS290" i="37"/>
  <c r="AS290" i="39"/>
  <c r="AT289" i="27"/>
  <c r="AT289" i="29"/>
  <c r="AT289" i="36"/>
  <c r="AT289" i="38"/>
  <c r="AT289" i="37"/>
  <c r="AT289" i="39"/>
  <c r="AS289" i="27"/>
  <c r="AS289" i="29"/>
  <c r="AS289" i="36"/>
  <c r="AS289" i="38"/>
  <c r="AS289" i="37"/>
  <c r="AS289" i="39"/>
  <c r="AT288" i="27"/>
  <c r="AT288" i="29"/>
  <c r="AT288" i="36"/>
  <c r="AT288" i="38"/>
  <c r="AT288" i="37"/>
  <c r="AT288" i="39"/>
  <c r="AS288" i="27"/>
  <c r="AS288" i="29"/>
  <c r="AS288" i="36"/>
  <c r="AS288" i="38"/>
  <c r="AS288" i="37"/>
  <c r="AS288" i="39"/>
  <c r="AT287" i="27"/>
  <c r="AT287" i="29"/>
  <c r="AT287" i="36"/>
  <c r="AT287" i="38"/>
  <c r="AT287" i="37"/>
  <c r="AT287" i="39"/>
  <c r="AS287" i="27"/>
  <c r="AS287" i="29"/>
  <c r="AS287" i="36"/>
  <c r="AS287" i="38"/>
  <c r="AS287" i="37"/>
  <c r="AS287" i="39"/>
  <c r="AT286" i="27"/>
  <c r="AT286" i="29"/>
  <c r="AT286" i="36"/>
  <c r="AT286" i="38"/>
  <c r="AT286" i="37"/>
  <c r="AT286" i="39"/>
  <c r="AS286" i="27"/>
  <c r="AS286" i="29"/>
  <c r="AS286" i="36"/>
  <c r="AS286" i="38"/>
  <c r="AS286" i="37"/>
  <c r="AS286" i="39"/>
  <c r="AT285" i="27"/>
  <c r="AT285" i="29"/>
  <c r="AT285" i="36"/>
  <c r="AT285" i="38"/>
  <c r="AT285" i="37"/>
  <c r="AT285" i="39"/>
  <c r="AS285" i="27"/>
  <c r="AS285" i="29"/>
  <c r="AS285" i="36"/>
  <c r="AS285" i="38"/>
  <c r="AS285" i="37"/>
  <c r="AS285" i="39"/>
  <c r="AT284" i="27"/>
  <c r="AT284" i="29"/>
  <c r="AT284" i="36"/>
  <c r="AT284" i="38"/>
  <c r="AT284" i="37"/>
  <c r="AT284" i="39"/>
  <c r="AS284" i="27"/>
  <c r="AS284" i="29"/>
  <c r="AS284" i="36"/>
  <c r="AS284" i="38"/>
  <c r="AS284" i="37"/>
  <c r="AS284" i="39"/>
  <c r="AT283" i="27"/>
  <c r="AT283" i="29"/>
  <c r="AT283" i="36"/>
  <c r="AT283" i="38"/>
  <c r="AT283" i="37"/>
  <c r="AT283" i="39"/>
  <c r="AS283" i="27"/>
  <c r="AS283" i="29"/>
  <c r="AS283" i="36"/>
  <c r="AS283" i="38"/>
  <c r="AS283" i="37"/>
  <c r="AS283" i="39"/>
  <c r="AT282" i="27"/>
  <c r="AT282" i="29"/>
  <c r="AT282" i="36"/>
  <c r="AT282" i="38"/>
  <c r="AT282" i="37"/>
  <c r="AT282" i="39"/>
  <c r="AS282" i="27"/>
  <c r="AS282" i="29"/>
  <c r="AS282" i="36"/>
  <c r="AS282" i="38"/>
  <c r="AS282" i="37"/>
  <c r="AS282" i="39"/>
  <c r="AT281" i="27"/>
  <c r="AT281" i="29"/>
  <c r="AT281" i="36"/>
  <c r="AT281" i="38"/>
  <c r="AT281" i="37"/>
  <c r="AT281" i="39"/>
  <c r="AS281" i="27"/>
  <c r="AS281" i="29"/>
  <c r="AS281" i="36"/>
  <c r="AS281" i="38"/>
  <c r="AS281" i="37"/>
  <c r="AS281" i="39"/>
  <c r="AT280" i="27"/>
  <c r="AT280" i="29"/>
  <c r="AT280" i="36"/>
  <c r="AT280" i="38"/>
  <c r="AT280" i="37"/>
  <c r="AT280" i="39"/>
  <c r="AS280" i="27"/>
  <c r="AS280" i="29"/>
  <c r="AS280" i="36"/>
  <c r="AS280" i="38"/>
  <c r="AS280" i="37"/>
  <c r="AS280" i="39"/>
  <c r="AT279" i="27"/>
  <c r="AT279" i="29"/>
  <c r="AT279" i="36"/>
  <c r="AT279" i="38"/>
  <c r="AT279" i="37"/>
  <c r="AT279" i="39"/>
  <c r="AS279" i="27"/>
  <c r="AS279" i="29"/>
  <c r="AS279" i="36"/>
  <c r="AS279" i="38"/>
  <c r="AS279" i="37"/>
  <c r="AS279" i="39"/>
  <c r="AT278" i="27"/>
  <c r="AT278" i="29"/>
  <c r="AT278" i="36"/>
  <c r="AT278" i="38"/>
  <c r="AT278" i="37"/>
  <c r="AT278" i="39"/>
  <c r="AS278" i="27"/>
  <c r="AS278" i="29"/>
  <c r="AS278" i="36"/>
  <c r="AS278" i="38"/>
  <c r="AS278" i="37"/>
  <c r="AS278" i="39"/>
  <c r="AT277" i="27"/>
  <c r="AT277" i="29"/>
  <c r="AT277" i="36"/>
  <c r="AT277" i="38"/>
  <c r="AT277" i="37"/>
  <c r="AT277" i="39"/>
  <c r="AS277" i="27"/>
  <c r="AS277" i="29"/>
  <c r="AS277" i="36"/>
  <c r="AS277" i="38"/>
  <c r="AS277" i="37"/>
  <c r="AS277" i="39"/>
  <c r="AT276" i="27"/>
  <c r="AT276" i="29"/>
  <c r="AT276" i="36"/>
  <c r="AT276" i="38"/>
  <c r="AT276" i="37"/>
  <c r="AT276" i="39"/>
  <c r="AS276" i="27"/>
  <c r="AS276" i="29"/>
  <c r="AS276" i="36"/>
  <c r="AS276" i="38"/>
  <c r="AS276" i="37"/>
  <c r="AS276" i="39"/>
  <c r="AT275" i="27"/>
  <c r="AT275" i="29"/>
  <c r="AT275" i="36"/>
  <c r="AT275" i="38"/>
  <c r="AT275" i="37"/>
  <c r="AT275" i="39"/>
  <c r="AS275" i="27"/>
  <c r="AS275" i="29"/>
  <c r="AS275" i="36"/>
  <c r="AS275" i="38"/>
  <c r="AS275" i="37"/>
  <c r="AS275" i="39"/>
  <c r="AT274" i="27"/>
  <c r="AT274" i="29"/>
  <c r="AT274" i="36"/>
  <c r="AT274" i="38"/>
  <c r="AT274" i="37"/>
  <c r="AT274" i="39"/>
  <c r="AS274" i="27"/>
  <c r="AS274" i="29"/>
  <c r="AS274" i="36"/>
  <c r="AS274" i="38"/>
  <c r="AS274" i="37"/>
  <c r="AS274" i="39"/>
  <c r="AT273" i="27"/>
  <c r="AT273" i="29"/>
  <c r="AT273" i="36"/>
  <c r="AT273" i="38"/>
  <c r="AT273" i="37"/>
  <c r="AT273" i="39"/>
  <c r="AS273" i="27"/>
  <c r="AS273" i="29"/>
  <c r="AS273" i="36"/>
  <c r="AS273" i="38"/>
  <c r="AS273" i="37"/>
  <c r="AS273" i="39"/>
  <c r="AT272" i="27"/>
  <c r="AT272" i="29"/>
  <c r="AT272" i="36"/>
  <c r="AT272" i="38"/>
  <c r="AT272" i="37"/>
  <c r="AT272" i="39"/>
  <c r="AS272" i="27"/>
  <c r="AS272" i="29"/>
  <c r="AS272" i="36"/>
  <c r="AS272" i="38"/>
  <c r="AS272" i="37"/>
  <c r="AS272" i="39"/>
  <c r="AT271" i="27"/>
  <c r="AT271" i="29"/>
  <c r="AT271" i="36"/>
  <c r="AT271" i="38"/>
  <c r="AT271" i="37"/>
  <c r="AT271" i="39"/>
  <c r="AS271" i="27"/>
  <c r="AS271" i="29"/>
  <c r="AS271" i="36"/>
  <c r="AS271" i="38"/>
  <c r="AS271" i="37"/>
  <c r="AS271" i="39"/>
  <c r="AT270" i="27"/>
  <c r="AT270" i="29"/>
  <c r="AT270" i="36"/>
  <c r="AT270" i="38"/>
  <c r="AT270" i="37"/>
  <c r="AT270" i="39"/>
  <c r="AS270" i="27"/>
  <c r="AS270" i="29"/>
  <c r="AS270" i="36"/>
  <c r="AS270" i="38"/>
  <c r="AS270" i="37"/>
  <c r="AS270" i="39"/>
  <c r="AT269" i="27"/>
  <c r="AT269" i="29"/>
  <c r="AT269" i="36"/>
  <c r="AT269" i="38"/>
  <c r="AT269" i="37"/>
  <c r="AT269" i="39"/>
  <c r="AS269" i="27"/>
  <c r="AS269" i="29"/>
  <c r="AS269" i="36"/>
  <c r="AS269" i="38"/>
  <c r="AS269" i="37"/>
  <c r="AS269" i="39"/>
  <c r="AT268" i="27"/>
  <c r="AT268" i="29"/>
  <c r="AT268" i="36"/>
  <c r="AT268" i="38"/>
  <c r="AT268" i="37"/>
  <c r="AT268" i="39"/>
  <c r="AS268" i="27"/>
  <c r="AS268" i="29"/>
  <c r="AS268" i="36"/>
  <c r="AS268" i="38"/>
  <c r="AS268" i="37"/>
  <c r="AS268" i="39"/>
  <c r="AT267" i="27"/>
  <c r="AT267" i="29"/>
  <c r="AT267" i="36"/>
  <c r="AT267" i="38"/>
  <c r="AT267" i="37"/>
  <c r="AT267" i="39"/>
  <c r="AS267" i="27"/>
  <c r="AS267" i="29"/>
  <c r="AS267" i="36"/>
  <c r="AS267" i="38"/>
  <c r="AS267" i="37"/>
  <c r="AS267" i="39"/>
  <c r="AT266" i="27"/>
  <c r="AT266" i="29"/>
  <c r="AT266" i="36"/>
  <c r="AT266" i="38"/>
  <c r="AT266" i="37"/>
  <c r="AT266" i="39"/>
  <c r="AS266" i="27"/>
  <c r="AS266" i="29"/>
  <c r="AS266" i="36"/>
  <c r="AS266" i="38"/>
  <c r="AS266" i="37"/>
  <c r="AS266" i="39"/>
  <c r="AT265" i="27"/>
  <c r="AT265" i="29"/>
  <c r="AT265" i="36"/>
  <c r="AT265" i="38"/>
  <c r="AT265" i="37"/>
  <c r="AT265" i="39"/>
  <c r="AS265" i="27"/>
  <c r="AS265" i="29"/>
  <c r="AS265" i="36"/>
  <c r="AS265" i="38"/>
  <c r="AS265" i="37"/>
  <c r="AS265" i="39"/>
  <c r="AT264" i="27"/>
  <c r="AT264" i="29"/>
  <c r="AT264" i="36"/>
  <c r="AT264" i="38"/>
  <c r="AT264" i="37"/>
  <c r="AT264" i="39"/>
  <c r="AS264" i="27"/>
  <c r="AS264" i="29"/>
  <c r="AS264" i="36"/>
  <c r="AS264" i="38"/>
  <c r="AS264" i="37"/>
  <c r="AS264" i="39"/>
  <c r="AT263" i="27"/>
  <c r="AT263" i="29"/>
  <c r="AT263" i="36"/>
  <c r="AT263" i="38"/>
  <c r="AT263" i="37"/>
  <c r="AT263" i="39"/>
  <c r="AS263" i="27"/>
  <c r="AS263" i="29"/>
  <c r="AS263" i="36"/>
  <c r="AS263" i="38"/>
  <c r="AS263" i="37"/>
  <c r="AS263" i="39"/>
  <c r="AT262" i="27"/>
  <c r="AT262" i="29"/>
  <c r="AT262" i="36"/>
  <c r="AT262" i="38"/>
  <c r="AT262" i="37"/>
  <c r="AT262" i="39"/>
  <c r="AS262" i="27"/>
  <c r="AS262" i="29"/>
  <c r="AS262" i="36"/>
  <c r="AS262" i="38"/>
  <c r="AS262" i="37"/>
  <c r="AS262" i="39"/>
  <c r="AT261" i="27"/>
  <c r="AT261" i="29"/>
  <c r="AT261" i="36"/>
  <c r="AT261" i="38"/>
  <c r="AT261" i="37"/>
  <c r="AT261" i="39"/>
  <c r="AS261" i="27"/>
  <c r="AS261" i="29"/>
  <c r="AS261" i="36"/>
  <c r="AS261" i="38"/>
  <c r="AS261" i="37"/>
  <c r="AS261" i="39"/>
  <c r="AT260" i="27"/>
  <c r="AT260" i="29"/>
  <c r="AT260" i="36"/>
  <c r="AT260" i="38"/>
  <c r="AT260" i="37"/>
  <c r="AT260" i="39"/>
  <c r="AS260" i="27"/>
  <c r="AS260" i="29"/>
  <c r="AS260" i="36"/>
  <c r="AS260" i="38"/>
  <c r="AS260" i="37"/>
  <c r="AS260" i="39"/>
  <c r="AT259" i="27"/>
  <c r="AT259" i="29"/>
  <c r="AT259" i="36"/>
  <c r="AT259" i="38"/>
  <c r="AT259" i="37"/>
  <c r="AT259" i="39"/>
  <c r="AS259" i="27"/>
  <c r="AS259" i="29"/>
  <c r="AS259" i="36"/>
  <c r="AS259" i="38"/>
  <c r="AS259" i="37"/>
  <c r="AS259" i="39"/>
  <c r="AT258" i="27"/>
  <c r="AT258" i="29"/>
  <c r="AT258" i="36"/>
  <c r="AT258" i="38"/>
  <c r="AT258" i="37"/>
  <c r="AT258" i="39"/>
  <c r="AS258" i="27"/>
  <c r="AS258" i="29"/>
  <c r="AS258" i="36"/>
  <c r="AS258" i="38"/>
  <c r="AS258" i="37"/>
  <c r="AS258" i="39"/>
  <c r="AT257" i="27"/>
  <c r="AT257" i="29"/>
  <c r="AT257" i="36"/>
  <c r="AT257" i="38"/>
  <c r="AT257" i="37"/>
  <c r="AT257" i="39"/>
  <c r="AS257" i="27"/>
  <c r="AS257" i="29"/>
  <c r="AS257" i="36"/>
  <c r="AS257" i="38"/>
  <c r="AS257" i="37"/>
  <c r="AS257" i="39"/>
  <c r="AT256" i="27"/>
  <c r="AT256" i="29"/>
  <c r="AT256" i="36"/>
  <c r="AT256" i="38"/>
  <c r="AT256" i="37"/>
  <c r="AT256" i="39"/>
  <c r="AS256" i="27"/>
  <c r="AS256" i="29"/>
  <c r="AS256" i="36"/>
  <c r="AS256" i="38"/>
  <c r="AS256" i="37"/>
  <c r="AS256" i="39"/>
  <c r="AT255" i="27"/>
  <c r="AT255" i="29"/>
  <c r="AT255" i="36"/>
  <c r="AT255" i="38"/>
  <c r="AT255" i="37"/>
  <c r="AT255" i="39"/>
  <c r="AS255" i="27"/>
  <c r="AS255" i="29"/>
  <c r="AS255" i="36"/>
  <c r="AS255" i="38"/>
  <c r="AS255" i="37"/>
  <c r="AS255" i="39"/>
  <c r="AT254" i="27"/>
  <c r="AT254" i="29"/>
  <c r="AT254" i="36"/>
  <c r="AT254" i="38"/>
  <c r="AT254" i="37"/>
  <c r="AT254" i="39"/>
  <c r="AS254" i="27"/>
  <c r="AS254" i="29"/>
  <c r="AS254" i="36"/>
  <c r="AS254" i="38"/>
  <c r="AS254" i="37"/>
  <c r="AS254" i="39"/>
  <c r="AT253" i="27"/>
  <c r="AT253" i="29"/>
  <c r="AT253" i="36"/>
  <c r="AT253" i="38"/>
  <c r="AT253" i="37"/>
  <c r="AT253" i="39"/>
  <c r="AS253" i="27"/>
  <c r="AS253" i="29"/>
  <c r="AS253" i="36"/>
  <c r="AS253" i="38"/>
  <c r="AS253" i="37"/>
  <c r="AS253" i="39"/>
  <c r="AT252" i="27"/>
  <c r="AT252" i="29"/>
  <c r="AT252" i="36"/>
  <c r="AT252" i="38"/>
  <c r="AT252" i="37"/>
  <c r="AT252" i="39"/>
  <c r="AS252" i="27"/>
  <c r="AS252" i="29"/>
  <c r="AS252" i="36"/>
  <c r="AS252" i="38"/>
  <c r="AS252" i="37"/>
  <c r="AS252" i="39"/>
  <c r="AT251" i="27"/>
  <c r="AT251" i="29"/>
  <c r="AT251" i="36"/>
  <c r="AT251" i="38"/>
  <c r="AT251" i="37"/>
  <c r="AT251" i="39"/>
  <c r="AS251" i="27"/>
  <c r="AS251" i="29"/>
  <c r="AS251" i="36"/>
  <c r="AS251" i="38"/>
  <c r="AS251" i="37"/>
  <c r="AS251" i="39"/>
  <c r="AT250" i="27"/>
  <c r="AT250" i="29"/>
  <c r="AT250" i="36"/>
  <c r="AT250" i="38"/>
  <c r="AT250" i="37"/>
  <c r="AT250" i="39"/>
  <c r="AS250" i="27"/>
  <c r="AS250" i="29"/>
  <c r="AS250" i="36"/>
  <c r="AS250" i="38"/>
  <c r="AS250" i="37"/>
  <c r="AS250" i="39"/>
  <c r="AT249" i="27"/>
  <c r="AT249" i="29"/>
  <c r="AT249" i="36"/>
  <c r="AT249" i="38"/>
  <c r="AT249" i="37"/>
  <c r="AT249" i="39"/>
  <c r="AS249" i="27"/>
  <c r="AS249" i="29"/>
  <c r="AS249" i="36"/>
  <c r="AS249" i="38"/>
  <c r="AS249" i="37"/>
  <c r="AS249" i="39"/>
  <c r="AT248" i="27"/>
  <c r="AT248" i="29"/>
  <c r="AT248" i="36"/>
  <c r="AT248" i="38"/>
  <c r="AT248" i="37"/>
  <c r="AT248" i="39"/>
  <c r="AS248" i="27"/>
  <c r="AS248" i="29"/>
  <c r="AS248" i="36"/>
  <c r="AS248" i="38"/>
  <c r="AS248" i="37"/>
  <c r="AS248" i="39"/>
  <c r="AT247" i="27"/>
  <c r="AT247" i="29"/>
  <c r="AT247" i="36"/>
  <c r="AT247" i="38"/>
  <c r="AT247" i="37"/>
  <c r="AT247" i="39"/>
  <c r="AS247" i="27"/>
  <c r="AS247" i="29"/>
  <c r="AS247" i="36"/>
  <c r="AS247" i="38"/>
  <c r="AS247" i="37"/>
  <c r="AS247" i="39"/>
  <c r="AT246" i="27"/>
  <c r="AT246" i="29"/>
  <c r="AT246" i="36"/>
  <c r="AT246" i="38"/>
  <c r="AT246" i="37"/>
  <c r="AT246" i="39"/>
  <c r="AS246" i="27"/>
  <c r="AS246" i="29"/>
  <c r="AS246" i="36"/>
  <c r="AS246" i="38"/>
  <c r="AS246" i="37"/>
  <c r="AS246" i="39"/>
  <c r="AT245" i="27"/>
  <c r="AT245" i="29"/>
  <c r="AT245" i="36"/>
  <c r="AT245" i="38"/>
  <c r="AT245" i="37"/>
  <c r="AT245" i="39"/>
  <c r="AS245" i="27"/>
  <c r="AS245" i="29"/>
  <c r="AS245" i="36"/>
  <c r="AS245" i="38"/>
  <c r="AS245" i="37"/>
  <c r="AS245" i="39"/>
  <c r="AT244" i="27"/>
  <c r="AT244" i="29"/>
  <c r="AT244" i="36"/>
  <c r="AT244" i="38"/>
  <c r="AT244" i="37"/>
  <c r="AT244" i="39"/>
  <c r="AS244" i="27"/>
  <c r="AS244" i="29"/>
  <c r="AS244" i="36"/>
  <c r="AS244" i="38"/>
  <c r="AS244" i="37"/>
  <c r="AS244" i="39"/>
  <c r="AT243" i="27"/>
  <c r="AT243" i="29"/>
  <c r="AT243" i="36"/>
  <c r="AT243" i="38"/>
  <c r="AT243" i="37"/>
  <c r="AT243" i="39"/>
  <c r="AS243" i="27"/>
  <c r="AS243" i="29"/>
  <c r="AS243" i="36"/>
  <c r="AS243" i="38"/>
  <c r="AS243" i="37"/>
  <c r="AS243" i="39"/>
  <c r="AT242" i="27"/>
  <c r="AT242" i="29"/>
  <c r="AT242" i="36"/>
  <c r="AT242" i="38"/>
  <c r="AT242" i="37"/>
  <c r="AT242" i="39"/>
  <c r="AS242" i="27"/>
  <c r="AS242" i="29"/>
  <c r="AS242" i="36"/>
  <c r="AS242" i="38"/>
  <c r="AS242" i="37"/>
  <c r="AS242" i="39"/>
  <c r="AT241" i="27"/>
  <c r="AT241" i="29"/>
  <c r="AT241" i="36"/>
  <c r="AT241" i="38"/>
  <c r="AT241" i="37"/>
  <c r="AT241" i="39"/>
  <c r="AS241" i="27"/>
  <c r="AS241" i="29"/>
  <c r="AS241" i="36"/>
  <c r="AS241" i="38"/>
  <c r="AS241" i="37"/>
  <c r="AS241" i="39"/>
  <c r="AT240" i="27"/>
  <c r="AT240" i="29"/>
  <c r="AT240" i="36"/>
  <c r="AT240" i="38"/>
  <c r="AT240" i="37"/>
  <c r="AT240" i="39"/>
  <c r="AS240" i="27"/>
  <c r="AS240" i="29"/>
  <c r="AS240" i="36"/>
  <c r="AS240" i="38"/>
  <c r="AS240" i="37"/>
  <c r="AS240" i="39"/>
  <c r="AT239" i="27"/>
  <c r="AT239" i="29"/>
  <c r="AT239" i="36"/>
  <c r="AT239" i="38"/>
  <c r="AT239" i="37"/>
  <c r="AT239" i="39"/>
  <c r="AS239" i="27"/>
  <c r="AS239" i="29"/>
  <c r="AS239" i="36"/>
  <c r="AS239" i="38"/>
  <c r="AS239" i="37"/>
  <c r="AS239" i="39"/>
  <c r="AT238" i="27"/>
  <c r="AT238" i="29"/>
  <c r="AT238" i="36"/>
  <c r="AT238" i="38"/>
  <c r="AT238" i="37"/>
  <c r="AT238" i="39"/>
  <c r="AS238" i="27"/>
  <c r="AS238" i="29"/>
  <c r="AS238" i="36"/>
  <c r="AS238" i="38"/>
  <c r="AS238" i="37"/>
  <c r="AS238" i="39"/>
  <c r="AT237" i="27"/>
  <c r="AT237" i="29"/>
  <c r="AT237" i="36"/>
  <c r="AT237" i="38"/>
  <c r="AT237" i="37"/>
  <c r="AT237" i="39"/>
  <c r="AS237" i="27"/>
  <c r="AS237" i="29"/>
  <c r="AS237" i="36"/>
  <c r="AS237" i="38"/>
  <c r="AS237" i="37"/>
  <c r="AS237" i="39"/>
  <c r="AT236" i="27"/>
  <c r="AT236" i="29"/>
  <c r="AT236" i="36"/>
  <c r="AT236" i="38"/>
  <c r="AT236" i="37"/>
  <c r="AT236" i="39"/>
  <c r="AS236" i="27"/>
  <c r="AS236" i="29"/>
  <c r="AS236" i="36"/>
  <c r="AS236" i="38"/>
  <c r="AS236" i="37"/>
  <c r="AS236" i="39"/>
  <c r="AT235" i="27"/>
  <c r="AT235" i="29"/>
  <c r="AT235" i="36"/>
  <c r="AT235" i="38"/>
  <c r="AT235" i="37"/>
  <c r="AT235" i="39"/>
  <c r="AS235" i="27"/>
  <c r="AS235" i="29"/>
  <c r="AS235" i="36"/>
  <c r="AS235" i="38"/>
  <c r="AS235" i="37"/>
  <c r="AS235" i="39"/>
  <c r="AT234" i="27"/>
  <c r="AT234" i="29"/>
  <c r="AT234" i="36"/>
  <c r="AT234" i="38"/>
  <c r="AT234" i="37"/>
  <c r="AT234" i="39"/>
  <c r="AS234" i="27"/>
  <c r="AS234" i="29"/>
  <c r="AS234" i="36"/>
  <c r="AS234" i="38"/>
  <c r="AS234" i="37"/>
  <c r="AS234" i="39"/>
  <c r="AT233" i="27"/>
  <c r="AT233" i="29"/>
  <c r="AT233" i="36"/>
  <c r="AT233" i="38"/>
  <c r="AT233" i="37"/>
  <c r="AT233" i="39"/>
  <c r="AS233" i="27"/>
  <c r="AS233" i="29"/>
  <c r="AS233" i="36"/>
  <c r="AS233" i="38"/>
  <c r="AS233" i="37"/>
  <c r="AS233" i="39"/>
  <c r="AT232" i="27"/>
  <c r="AT232" i="29"/>
  <c r="AT232" i="36"/>
  <c r="AT232" i="38"/>
  <c r="AT232" i="37"/>
  <c r="AT232" i="39"/>
  <c r="AS232" i="27"/>
  <c r="AS232" i="29"/>
  <c r="AS232" i="36"/>
  <c r="AS232" i="38"/>
  <c r="AS232" i="37"/>
  <c r="AS232" i="39"/>
  <c r="AT231" i="27"/>
  <c r="AT231" i="29"/>
  <c r="AT231" i="36"/>
  <c r="AT231" i="38"/>
  <c r="AT231" i="37"/>
  <c r="AT231" i="39"/>
  <c r="AS231" i="27"/>
  <c r="AS231" i="29"/>
  <c r="AS231" i="36"/>
  <c r="AS231" i="38"/>
  <c r="AS231" i="37"/>
  <c r="AS231" i="39"/>
  <c r="AT230" i="27"/>
  <c r="AT230" i="29"/>
  <c r="AT230" i="36"/>
  <c r="AT230" i="38"/>
  <c r="AT230" i="37"/>
  <c r="AT230" i="39"/>
  <c r="AS230" i="27"/>
  <c r="AS230" i="29"/>
  <c r="AS230" i="36"/>
  <c r="AS230" i="38"/>
  <c r="AS230" i="37"/>
  <c r="AS230" i="39"/>
  <c r="AT229" i="27"/>
  <c r="AT229" i="29"/>
  <c r="AT229" i="36"/>
  <c r="AT229" i="38"/>
  <c r="AT229" i="37"/>
  <c r="AT229" i="39"/>
  <c r="AS229" i="27"/>
  <c r="AS229" i="29"/>
  <c r="AS229" i="36"/>
  <c r="AS229" i="38"/>
  <c r="AS229" i="37"/>
  <c r="AS229" i="39"/>
  <c r="AT228" i="27"/>
  <c r="AT228" i="29"/>
  <c r="AT228" i="36"/>
  <c r="AT228" i="38"/>
  <c r="AT228" i="37"/>
  <c r="AT228" i="39"/>
  <c r="AS228" i="27"/>
  <c r="AS228" i="29"/>
  <c r="AS228" i="36"/>
  <c r="AS228" i="38"/>
  <c r="AS228" i="37"/>
  <c r="AS228" i="39"/>
  <c r="AT227" i="27"/>
  <c r="AT227" i="29"/>
  <c r="AT227" i="36"/>
  <c r="AT227" i="38"/>
  <c r="AT227" i="37"/>
  <c r="AT227" i="39"/>
  <c r="AS227" i="27"/>
  <c r="AS227" i="29"/>
  <c r="AS227" i="36"/>
  <c r="AS227" i="38"/>
  <c r="AS227" i="37"/>
  <c r="AS227" i="39"/>
  <c r="AT226" i="27"/>
  <c r="AT226" i="29"/>
  <c r="AT226" i="36"/>
  <c r="AT226" i="38"/>
  <c r="AT226" i="37"/>
  <c r="AT226" i="39"/>
  <c r="AS226" i="27"/>
  <c r="AS226" i="29"/>
  <c r="AS226" i="36"/>
  <c r="AS226" i="38"/>
  <c r="AS226" i="37"/>
  <c r="AS226" i="39"/>
  <c r="AT225" i="27"/>
  <c r="AT225" i="29"/>
  <c r="AT225" i="36"/>
  <c r="AT225" i="38"/>
  <c r="AT225" i="37"/>
  <c r="AT225" i="39"/>
  <c r="AS225" i="27"/>
  <c r="AS225" i="29"/>
  <c r="AS225" i="36"/>
  <c r="AS225" i="38"/>
  <c r="AS225" i="37"/>
  <c r="AS225" i="39"/>
  <c r="AT224" i="27"/>
  <c r="AT224" i="29"/>
  <c r="AT224" i="36"/>
  <c r="AT224" i="38"/>
  <c r="AT224" i="37"/>
  <c r="AT224" i="39"/>
  <c r="AS224" i="27"/>
  <c r="AS224" i="29"/>
  <c r="AS224" i="36"/>
  <c r="AS224" i="38"/>
  <c r="AS224" i="37"/>
  <c r="AS224" i="39"/>
  <c r="AT223" i="27"/>
  <c r="AT223" i="29"/>
  <c r="AT223" i="36"/>
  <c r="AT223" i="38"/>
  <c r="AT223" i="37"/>
  <c r="AT223" i="39"/>
  <c r="AS223" i="27"/>
  <c r="AS223" i="29"/>
  <c r="AS223" i="36"/>
  <c r="AS223" i="38"/>
  <c r="AS223" i="37"/>
  <c r="AS223" i="39"/>
  <c r="AT222" i="27"/>
  <c r="AT222" i="29"/>
  <c r="AT222" i="36"/>
  <c r="AT222" i="38"/>
  <c r="AT222" i="37"/>
  <c r="AT222" i="39"/>
  <c r="AS222" i="27"/>
  <c r="AS222" i="29"/>
  <c r="AS222" i="36"/>
  <c r="AS222" i="38"/>
  <c r="AS222" i="37"/>
  <c r="AS222" i="39"/>
  <c r="AT221" i="27"/>
  <c r="AT221" i="29"/>
  <c r="AT221" i="36"/>
  <c r="AT221" i="38"/>
  <c r="AT221" i="37"/>
  <c r="AT221" i="39"/>
  <c r="AS221" i="27"/>
  <c r="AS221" i="29"/>
  <c r="AS221" i="36"/>
  <c r="AS221" i="38"/>
  <c r="AS221" i="37"/>
  <c r="AS221" i="39"/>
  <c r="AT220" i="27"/>
  <c r="AT220" i="29"/>
  <c r="AT220" i="36"/>
  <c r="AT220" i="38"/>
  <c r="AT220" i="37"/>
  <c r="AT220" i="39"/>
  <c r="AS220" i="27"/>
  <c r="AS220" i="29"/>
  <c r="AS220" i="36"/>
  <c r="AS220" i="38"/>
  <c r="AS220" i="37"/>
  <c r="AS220" i="39"/>
  <c r="AO133" i="27"/>
  <c r="AO133" i="29"/>
  <c r="AO133" i="36"/>
  <c r="AO133" i="38"/>
  <c r="AO133" i="37"/>
  <c r="AO133" i="39"/>
  <c r="AN133" i="27"/>
  <c r="AN133" i="29"/>
  <c r="AN133" i="36"/>
  <c r="AN133" i="38"/>
  <c r="AN133" i="37"/>
  <c r="AN133" i="39"/>
  <c r="AO132" i="27"/>
  <c r="AO132" i="29"/>
  <c r="AO132" i="36"/>
  <c r="AO132" i="38"/>
  <c r="AO132" i="37"/>
  <c r="AO132" i="39"/>
  <c r="AN132" i="27"/>
  <c r="AN132" i="29"/>
  <c r="AN132" i="36"/>
  <c r="AN132" i="38"/>
  <c r="AN132" i="37"/>
  <c r="AN132" i="39"/>
  <c r="AO131" i="27"/>
  <c r="AO131" i="29"/>
  <c r="AO131" i="36"/>
  <c r="AO131" i="38"/>
  <c r="AO131" i="37"/>
  <c r="AO131" i="39"/>
  <c r="AN131" i="27"/>
  <c r="AN131" i="29"/>
  <c r="AN131" i="36"/>
  <c r="AN131" i="38"/>
  <c r="AN131" i="37"/>
  <c r="AN131" i="39"/>
  <c r="AO130" i="27"/>
  <c r="AO130" i="29"/>
  <c r="AO130" i="36"/>
  <c r="AO130" i="38"/>
  <c r="AO130" i="37"/>
  <c r="AO130" i="39"/>
  <c r="AN130" i="27"/>
  <c r="AN130" i="29"/>
  <c r="AN130" i="36"/>
  <c r="AN130" i="38"/>
  <c r="AN130" i="37"/>
  <c r="AN130" i="39"/>
  <c r="AO129" i="27"/>
  <c r="AO129" i="29"/>
  <c r="AO129" i="36"/>
  <c r="AO129" i="38"/>
  <c r="AO129" i="37"/>
  <c r="AO129" i="39"/>
  <c r="AN129" i="27"/>
  <c r="AN129" i="29"/>
  <c r="AN129" i="36"/>
  <c r="AN129" i="38"/>
  <c r="AN129" i="37"/>
  <c r="AN129" i="39"/>
  <c r="AO128" i="27"/>
  <c r="AO128" i="29"/>
  <c r="AO128" i="36"/>
  <c r="AO128" i="38"/>
  <c r="AO128" i="37"/>
  <c r="AO128" i="39"/>
  <c r="AN128" i="27"/>
  <c r="AN128" i="29"/>
  <c r="AN128" i="36"/>
  <c r="AN128" i="38"/>
  <c r="AN128" i="37"/>
  <c r="AN128" i="39"/>
  <c r="AO127" i="27"/>
  <c r="AO127" i="29"/>
  <c r="AO127" i="36"/>
  <c r="AO127" i="38"/>
  <c r="AO127" i="37"/>
  <c r="AO127" i="39"/>
  <c r="AN127" i="27"/>
  <c r="AN127" i="29"/>
  <c r="AN127" i="36"/>
  <c r="AN127" i="38"/>
  <c r="AN127" i="37"/>
  <c r="AN127" i="39"/>
  <c r="AO126" i="27"/>
  <c r="AO126" i="29"/>
  <c r="AO126" i="36"/>
  <c r="AO126" i="38"/>
  <c r="AO126" i="37"/>
  <c r="AO126" i="39"/>
  <c r="AN126" i="27"/>
  <c r="AN126" i="29"/>
  <c r="AN126" i="36"/>
  <c r="AN126" i="38"/>
  <c r="AN126" i="37"/>
  <c r="AN126" i="39"/>
  <c r="AO125" i="27"/>
  <c r="AO125" i="29"/>
  <c r="AO125" i="36"/>
  <c r="AO125" i="38"/>
  <c r="AO125" i="37"/>
  <c r="AO125" i="39"/>
  <c r="AN125" i="27"/>
  <c r="AN125" i="29"/>
  <c r="AN125" i="36"/>
  <c r="AN125" i="38"/>
  <c r="AN125" i="37"/>
  <c r="AN125" i="39"/>
  <c r="AO124" i="27"/>
  <c r="AO124" i="29"/>
  <c r="AO124" i="36"/>
  <c r="AO124" i="38"/>
  <c r="AO124" i="37"/>
  <c r="AO124" i="39"/>
  <c r="AN124" i="27"/>
  <c r="AN124" i="29"/>
  <c r="AN124" i="36"/>
  <c r="AN124" i="38"/>
  <c r="AN124" i="37"/>
  <c r="AN124" i="39"/>
  <c r="AO123" i="27"/>
  <c r="AO123" i="29"/>
  <c r="AO123" i="36"/>
  <c r="AO123" i="38"/>
  <c r="AO123" i="37"/>
  <c r="AO123" i="39"/>
  <c r="AN123" i="27"/>
  <c r="AN123" i="29"/>
  <c r="AN123" i="36"/>
  <c r="AN123" i="38"/>
  <c r="AN123" i="37"/>
  <c r="AN123" i="39"/>
  <c r="AO122" i="27"/>
  <c r="AO122" i="29"/>
  <c r="AO122" i="36"/>
  <c r="AO122" i="38"/>
  <c r="AO122" i="37"/>
  <c r="AO122" i="39"/>
  <c r="AN122" i="27"/>
  <c r="AN122" i="29"/>
  <c r="AN122" i="36"/>
  <c r="AN122" i="38"/>
  <c r="AN122" i="37"/>
  <c r="AN122" i="39"/>
  <c r="AO121" i="27"/>
  <c r="AO121" i="29"/>
  <c r="AO121" i="36"/>
  <c r="AO121" i="38"/>
  <c r="AO121" i="37"/>
  <c r="AO121" i="39"/>
  <c r="AN121" i="27"/>
  <c r="AN121" i="29"/>
  <c r="AN121" i="36"/>
  <c r="AN121" i="38"/>
  <c r="AN121" i="37"/>
  <c r="AN121" i="39"/>
  <c r="AO120" i="27"/>
  <c r="AO120" i="29"/>
  <c r="AO120" i="36"/>
  <c r="AO120" i="38"/>
  <c r="AO120" i="37"/>
  <c r="AO120" i="39"/>
  <c r="AN120" i="27"/>
  <c r="AN120" i="29"/>
  <c r="AN120" i="36"/>
  <c r="AN120" i="38"/>
  <c r="AN120" i="37"/>
  <c r="AN120" i="39"/>
  <c r="AO119" i="27"/>
  <c r="AO119" i="29"/>
  <c r="AO119" i="36"/>
  <c r="AO119" i="38"/>
  <c r="AO119" i="37"/>
  <c r="AO119" i="39"/>
  <c r="AN119" i="27"/>
  <c r="AN119" i="29"/>
  <c r="AN119" i="36"/>
  <c r="AN119" i="38"/>
  <c r="AN119" i="37"/>
  <c r="AN119" i="39"/>
  <c r="AO118" i="27"/>
  <c r="AO118" i="29"/>
  <c r="AO118" i="36"/>
  <c r="AO118" i="38"/>
  <c r="AO118" i="37"/>
  <c r="AO118" i="39"/>
  <c r="AN118" i="27"/>
  <c r="AN118" i="29"/>
  <c r="AN118" i="36"/>
  <c r="AN118" i="38"/>
  <c r="AN118" i="37"/>
  <c r="AN118" i="39"/>
  <c r="AO117" i="27"/>
  <c r="AO117" i="29"/>
  <c r="AO117" i="36"/>
  <c r="AO117" i="38"/>
  <c r="AO117" i="37"/>
  <c r="AO117" i="39"/>
  <c r="AN117" i="27"/>
  <c r="AN117" i="29"/>
  <c r="AN117" i="36"/>
  <c r="AN117" i="38"/>
  <c r="AN117" i="37"/>
  <c r="AN117" i="39"/>
  <c r="AO116" i="27"/>
  <c r="AO116" i="29"/>
  <c r="AO116" i="36"/>
  <c r="AO116" i="38"/>
  <c r="AO116" i="37"/>
  <c r="AO116" i="39"/>
  <c r="AN116" i="27"/>
  <c r="AN116" i="29"/>
  <c r="AN116" i="36"/>
  <c r="AN116" i="38"/>
  <c r="AN116" i="37"/>
  <c r="AN116" i="39"/>
  <c r="AO115" i="27"/>
  <c r="AO115" i="29"/>
  <c r="AO115" i="36"/>
  <c r="AO115" i="38"/>
  <c r="AO115" i="37"/>
  <c r="AO115" i="39"/>
  <c r="AN115" i="27"/>
  <c r="AN115" i="29"/>
  <c r="AN115" i="36"/>
  <c r="AN115" i="38"/>
  <c r="AN115" i="37"/>
  <c r="AN115" i="39"/>
  <c r="AO114" i="27"/>
  <c r="AO114" i="29"/>
  <c r="AO114" i="36"/>
  <c r="AO114" i="38"/>
  <c r="AO114" i="37"/>
  <c r="AO114" i="39"/>
  <c r="AN114" i="27"/>
  <c r="AN114" i="29"/>
  <c r="AN114" i="36"/>
  <c r="AN114" i="38"/>
  <c r="AN114" i="37"/>
  <c r="AN114" i="39"/>
  <c r="AO113" i="27"/>
  <c r="AO113" i="29"/>
  <c r="AO113" i="36"/>
  <c r="AO113" i="38"/>
  <c r="AO113" i="37"/>
  <c r="AO113" i="39"/>
  <c r="AN113" i="27"/>
  <c r="AN113" i="29"/>
  <c r="AN113" i="36"/>
  <c r="AN113" i="38"/>
  <c r="AN113" i="37"/>
  <c r="AN113" i="39"/>
  <c r="AO112" i="27"/>
  <c r="AO112" i="29"/>
  <c r="AO112" i="36"/>
  <c r="AO112" i="38"/>
  <c r="AO112" i="37"/>
  <c r="AO112" i="39"/>
  <c r="AN112" i="27"/>
  <c r="AN112" i="29"/>
  <c r="AN112" i="36"/>
  <c r="AN112" i="38"/>
  <c r="AN112" i="37"/>
  <c r="AN112" i="39"/>
  <c r="AO111" i="27"/>
  <c r="AO111" i="29"/>
  <c r="AO111" i="36"/>
  <c r="AO111" i="38"/>
  <c r="AO111" i="37"/>
  <c r="AO111" i="39"/>
  <c r="AN111" i="27"/>
  <c r="AN111" i="29"/>
  <c r="AN111" i="36"/>
  <c r="AN111" i="38"/>
  <c r="AN111" i="37"/>
  <c r="AN111" i="39"/>
  <c r="AO110" i="27"/>
  <c r="AO110" i="29"/>
  <c r="AO110" i="36"/>
  <c r="AO110" i="38"/>
  <c r="AO110" i="37"/>
  <c r="AO110" i="39"/>
  <c r="AN110" i="27"/>
  <c r="AN110" i="29"/>
  <c r="AN110" i="36"/>
  <c r="AN110" i="38"/>
  <c r="AN110" i="37"/>
  <c r="AN110" i="39"/>
  <c r="AO109" i="27"/>
  <c r="AO109" i="29"/>
  <c r="AO109" i="36"/>
  <c r="AO109" i="38"/>
  <c r="AO109" i="37"/>
  <c r="AO109" i="39"/>
  <c r="AN109" i="27"/>
  <c r="AN109" i="29"/>
  <c r="AN109" i="36"/>
  <c r="AN109" i="38"/>
  <c r="AN109" i="37"/>
  <c r="AN109" i="39"/>
  <c r="AO108" i="27"/>
  <c r="AO108" i="29"/>
  <c r="AO108" i="36"/>
  <c r="AO108" i="38"/>
  <c r="AO108" i="37"/>
  <c r="AO108" i="39"/>
  <c r="AN108" i="27"/>
  <c r="AN108" i="29"/>
  <c r="AN108" i="36"/>
  <c r="AN108" i="38"/>
  <c r="AN108" i="37"/>
  <c r="AN108" i="39"/>
  <c r="AO107" i="27"/>
  <c r="AO107" i="29"/>
  <c r="AO107" i="36"/>
  <c r="AO107" i="38"/>
  <c r="AO107" i="37"/>
  <c r="AO107" i="39"/>
  <c r="AN107" i="27"/>
  <c r="AN107" i="29"/>
  <c r="AN107" i="36"/>
  <c r="AN107" i="38"/>
  <c r="AN107" i="37"/>
  <c r="AN107" i="39"/>
  <c r="AO106" i="27"/>
  <c r="AO106" i="29"/>
  <c r="AO106" i="36"/>
  <c r="AO106" i="38"/>
  <c r="AO106" i="37"/>
  <c r="AO106" i="39"/>
  <c r="AN106" i="27"/>
  <c r="AN106" i="29"/>
  <c r="AN106" i="36"/>
  <c r="AN106" i="38"/>
  <c r="AN106" i="37"/>
  <c r="AN106" i="39"/>
  <c r="AO105" i="27"/>
  <c r="AO105" i="29"/>
  <c r="AO105" i="36"/>
  <c r="AO105" i="38"/>
  <c r="AO105" i="37"/>
  <c r="AO105" i="39"/>
  <c r="AN105" i="27"/>
  <c r="AN105" i="29"/>
  <c r="AN105" i="36"/>
  <c r="AN105" i="38"/>
  <c r="AN105" i="37"/>
  <c r="AN105" i="39"/>
  <c r="AO104" i="27"/>
  <c r="AO104" i="29"/>
  <c r="AO104" i="36"/>
  <c r="AO104" i="38"/>
  <c r="AO104" i="37"/>
  <c r="AO104" i="39"/>
  <c r="AN104" i="27"/>
  <c r="AN104" i="29"/>
  <c r="AN104" i="36"/>
  <c r="AN104" i="38"/>
  <c r="AN104" i="37"/>
  <c r="AN104" i="39"/>
  <c r="AO103" i="27"/>
  <c r="AO103" i="29"/>
  <c r="AO103" i="36"/>
  <c r="AO103" i="38"/>
  <c r="AO103" i="37"/>
  <c r="AO103" i="39"/>
  <c r="AN103" i="27"/>
  <c r="AN103" i="29"/>
  <c r="AN103" i="36"/>
  <c r="AN103" i="38"/>
  <c r="AN103" i="37"/>
  <c r="AN103" i="39"/>
  <c r="AO102" i="27"/>
  <c r="AO102" i="29"/>
  <c r="AO102" i="36"/>
  <c r="AO102" i="38"/>
  <c r="AO102" i="37"/>
  <c r="AO102" i="39"/>
  <c r="AN102" i="27"/>
  <c r="AN102" i="29"/>
  <c r="AN102" i="36"/>
  <c r="AN102" i="38"/>
  <c r="AN102" i="37"/>
  <c r="AN102" i="39"/>
  <c r="AO101" i="27"/>
  <c r="AO101" i="29"/>
  <c r="AO101" i="36"/>
  <c r="AO101" i="38"/>
  <c r="AO101" i="37"/>
  <c r="AO101" i="39"/>
  <c r="AN101" i="27"/>
  <c r="AN101" i="29"/>
  <c r="AN101" i="36"/>
  <c r="AN101" i="38"/>
  <c r="AN101" i="37"/>
  <c r="AN101" i="39"/>
  <c r="AO100" i="27"/>
  <c r="AO100" i="29"/>
  <c r="AO100" i="36"/>
  <c r="AO100" i="38"/>
  <c r="AO100" i="37"/>
  <c r="AO100" i="39"/>
  <c r="AN100" i="27"/>
  <c r="AN100" i="29"/>
  <c r="AN100" i="36"/>
  <c r="AN100" i="38"/>
  <c r="AN100" i="37"/>
  <c r="AN100" i="39"/>
  <c r="AO99" i="27"/>
  <c r="AO99" i="29"/>
  <c r="AO99" i="36"/>
  <c r="AO99" i="38"/>
  <c r="AO99" i="37"/>
  <c r="AO99" i="39"/>
  <c r="AN99" i="27"/>
  <c r="AN99" i="29"/>
  <c r="AN99" i="36"/>
  <c r="AN99" i="38"/>
  <c r="AN99" i="37"/>
  <c r="AN99" i="39"/>
  <c r="AO98" i="27"/>
  <c r="AO98" i="29"/>
  <c r="AO98" i="36"/>
  <c r="AO98" i="38"/>
  <c r="AO98" i="37"/>
  <c r="AO98" i="39"/>
  <c r="AN98" i="27"/>
  <c r="AN98" i="29"/>
  <c r="AN98" i="36"/>
  <c r="AN98" i="38"/>
  <c r="AN98" i="37"/>
  <c r="AN98" i="39"/>
  <c r="AO97" i="27"/>
  <c r="AO97" i="29"/>
  <c r="AO97" i="36"/>
  <c r="AO97" i="38"/>
  <c r="AO97" i="37"/>
  <c r="AO97" i="39"/>
  <c r="AN97" i="27"/>
  <c r="AN97" i="29"/>
  <c r="AN97" i="36"/>
  <c r="AN97" i="38"/>
  <c r="AN97" i="37"/>
  <c r="AN97" i="39"/>
  <c r="AO96" i="27"/>
  <c r="AO96" i="29"/>
  <c r="AO96" i="36"/>
  <c r="AO96" i="38"/>
  <c r="AO96" i="37"/>
  <c r="AO96" i="39"/>
  <c r="AN96" i="27"/>
  <c r="AN96" i="29"/>
  <c r="AN96" i="36"/>
  <c r="AN96" i="38"/>
  <c r="AN96" i="37"/>
  <c r="AN96" i="39"/>
  <c r="AO95" i="27"/>
  <c r="AO95" i="29"/>
  <c r="AO95" i="36"/>
  <c r="AO95" i="38"/>
  <c r="AO95" i="37"/>
  <c r="AO95" i="39"/>
  <c r="AN95" i="27"/>
  <c r="AN95" i="29"/>
  <c r="AN95" i="36"/>
  <c r="AN95" i="38"/>
  <c r="AN95" i="37"/>
  <c r="AN95" i="39"/>
  <c r="AO94" i="27"/>
  <c r="AO94" i="29"/>
  <c r="AO94" i="36"/>
  <c r="AO94" i="38"/>
  <c r="AO94" i="37"/>
  <c r="AO94" i="39"/>
  <c r="AN94" i="27"/>
  <c r="AN94" i="29"/>
  <c r="AN94" i="36"/>
  <c r="AN94" i="38"/>
  <c r="AN94" i="37"/>
  <c r="AN94" i="39"/>
  <c r="AO93" i="27"/>
  <c r="AO93" i="29"/>
  <c r="AO93" i="36"/>
  <c r="AO93" i="38"/>
  <c r="AO93" i="37"/>
  <c r="AO93" i="39"/>
  <c r="AN93" i="27"/>
  <c r="AN93" i="29"/>
  <c r="AN93" i="36"/>
  <c r="AN93" i="38"/>
  <c r="AN93" i="37"/>
  <c r="AN93" i="39"/>
  <c r="AO92" i="27"/>
  <c r="AO92" i="29"/>
  <c r="AO92" i="36"/>
  <c r="AO92" i="38"/>
  <c r="AO92" i="37"/>
  <c r="AO92" i="39"/>
  <c r="AN92" i="27"/>
  <c r="AN92" i="29"/>
  <c r="AN92" i="36"/>
  <c r="AN92" i="38"/>
  <c r="AN92" i="37"/>
  <c r="AN92" i="39"/>
  <c r="AO91" i="27"/>
  <c r="AO91" i="29"/>
  <c r="AO91" i="36"/>
  <c r="AO91" i="38"/>
  <c r="AO91" i="37"/>
  <c r="AO91" i="39"/>
  <c r="AN91" i="27"/>
  <c r="AN91" i="29"/>
  <c r="AN91" i="36"/>
  <c r="AN91" i="38"/>
  <c r="AN91" i="37"/>
  <c r="AN91" i="39"/>
  <c r="AO90" i="27"/>
  <c r="AO90" i="29"/>
  <c r="AO90" i="36"/>
  <c r="AO90" i="38"/>
  <c r="AO90" i="37"/>
  <c r="AO90" i="39"/>
  <c r="AN90" i="27"/>
  <c r="AN90" i="29"/>
  <c r="AN90" i="36"/>
  <c r="AN90" i="38"/>
  <c r="AN90" i="37"/>
  <c r="AN90" i="39"/>
  <c r="AO89" i="27"/>
  <c r="AO89" i="29"/>
  <c r="AO89" i="36"/>
  <c r="AO89" i="38"/>
  <c r="AO89" i="37"/>
  <c r="AO89" i="39"/>
  <c r="AN89" i="27"/>
  <c r="AN89" i="29"/>
  <c r="AN89" i="36"/>
  <c r="AN89" i="38"/>
  <c r="AN89" i="37"/>
  <c r="AN89" i="39"/>
  <c r="AO88" i="27"/>
  <c r="AO88" i="29"/>
  <c r="AO88" i="36"/>
  <c r="AO88" i="38"/>
  <c r="AO88" i="37"/>
  <c r="AO88" i="39"/>
  <c r="AN88" i="27"/>
  <c r="AN88" i="29"/>
  <c r="AN88" i="36"/>
  <c r="AN88" i="38"/>
  <c r="AN88" i="37"/>
  <c r="AN88" i="39"/>
  <c r="AO87" i="27"/>
  <c r="AO87" i="29"/>
  <c r="AO87" i="36"/>
  <c r="AO87" i="38"/>
  <c r="AO87" i="37"/>
  <c r="AO87" i="39"/>
  <c r="AN87" i="27"/>
  <c r="AN87" i="29"/>
  <c r="AN87" i="36"/>
  <c r="AN87" i="38"/>
  <c r="AN87" i="37"/>
  <c r="AN87" i="39"/>
  <c r="AO86" i="27"/>
  <c r="AO86" i="29"/>
  <c r="AO86" i="39"/>
  <c r="AN86" i="27"/>
  <c r="AN86" i="29"/>
  <c r="AN86" i="36"/>
  <c r="AN86" i="38"/>
  <c r="AN86" i="37"/>
  <c r="AN86" i="39"/>
  <c r="AO85" i="27"/>
  <c r="AO85" i="29"/>
  <c r="AO85" i="39"/>
  <c r="AN85" i="27"/>
  <c r="AN85" i="29"/>
  <c r="AN85" i="36"/>
  <c r="AN85" i="38"/>
  <c r="AN85" i="37"/>
  <c r="AN85" i="39"/>
  <c r="AO84" i="27"/>
  <c r="AO84" i="29"/>
  <c r="AO84" i="39"/>
  <c r="AN84" i="27"/>
  <c r="AN84" i="29"/>
  <c r="AN84" i="36"/>
  <c r="AN84" i="38"/>
  <c r="AN84" i="37"/>
  <c r="AN84" i="39"/>
  <c r="AO83" i="27"/>
  <c r="AO83" i="29"/>
  <c r="AO83" i="39"/>
  <c r="AN83" i="27"/>
  <c r="AN83" i="29"/>
  <c r="AN83" i="36"/>
  <c r="AN83" i="38"/>
  <c r="AN83" i="37"/>
  <c r="AN83" i="39"/>
  <c r="AO82" i="27"/>
  <c r="AO82" i="29"/>
  <c r="AO82" i="39"/>
  <c r="AN82" i="27"/>
  <c r="AN82" i="29"/>
  <c r="AN82" i="36"/>
  <c r="AN82" i="38"/>
  <c r="AN82" i="37"/>
  <c r="AN82" i="39"/>
  <c r="AO81" i="27"/>
  <c r="AO81" i="29"/>
  <c r="AO81" i="39"/>
  <c r="AN81" i="27"/>
  <c r="AN81" i="29"/>
  <c r="AN81" i="36"/>
  <c r="AN81" i="38"/>
  <c r="AN81" i="37"/>
  <c r="AN81" i="39"/>
  <c r="AO80" i="27"/>
  <c r="AO80" i="29"/>
  <c r="AO80" i="39"/>
  <c r="AN80" i="27"/>
  <c r="AN80" i="29"/>
  <c r="AN80" i="36"/>
  <c r="AN80" i="38"/>
  <c r="AN80" i="37"/>
  <c r="AN80" i="39"/>
  <c r="AK133" i="27"/>
  <c r="AK133" i="29"/>
  <c r="AK133" i="36"/>
  <c r="AK133" i="38"/>
  <c r="AK133" i="37"/>
  <c r="AK133" i="39"/>
  <c r="AJ133" i="27"/>
  <c r="AJ133" i="29"/>
  <c r="AJ133" i="36"/>
  <c r="AJ133" i="38"/>
  <c r="AJ133" i="37"/>
  <c r="AJ133" i="39"/>
  <c r="AK132" i="27"/>
  <c r="AK132" i="29"/>
  <c r="AK132" i="36"/>
  <c r="AK132" i="38"/>
  <c r="AK132" i="37"/>
  <c r="AK132" i="39"/>
  <c r="AJ132" i="27"/>
  <c r="AJ132" i="29"/>
  <c r="AJ132" i="36"/>
  <c r="AJ132" i="38"/>
  <c r="AJ132" i="37"/>
  <c r="AJ132" i="39"/>
  <c r="AK131" i="27"/>
  <c r="AK131" i="29"/>
  <c r="AK131" i="36"/>
  <c r="AK131" i="38"/>
  <c r="AK131" i="37"/>
  <c r="AK131" i="39"/>
  <c r="AJ131" i="27"/>
  <c r="AJ131" i="29"/>
  <c r="AJ131" i="36"/>
  <c r="AJ131" i="38"/>
  <c r="AJ131" i="37"/>
  <c r="AJ131" i="39"/>
  <c r="AK130" i="27"/>
  <c r="AK130" i="29"/>
  <c r="AK130" i="36"/>
  <c r="AK130" i="38"/>
  <c r="AK130" i="37"/>
  <c r="AK130" i="39"/>
  <c r="AJ130" i="27"/>
  <c r="AJ130" i="29"/>
  <c r="AJ130" i="36"/>
  <c r="AJ130" i="38"/>
  <c r="AJ130" i="37"/>
  <c r="AJ130" i="39"/>
  <c r="AK129" i="27"/>
  <c r="AK129" i="29"/>
  <c r="AK129" i="36"/>
  <c r="AK129" i="38"/>
  <c r="AK129" i="37"/>
  <c r="AK129" i="39"/>
  <c r="AJ129" i="27"/>
  <c r="AJ129" i="29"/>
  <c r="AJ129" i="36"/>
  <c r="AJ129" i="38"/>
  <c r="AJ129" i="37"/>
  <c r="AJ129" i="39"/>
  <c r="AK128" i="27"/>
  <c r="AK128" i="29"/>
  <c r="AK128" i="36"/>
  <c r="AK128" i="38"/>
  <c r="AK128" i="37"/>
  <c r="AK128" i="39"/>
  <c r="AJ128" i="27"/>
  <c r="AJ128" i="29"/>
  <c r="AJ128" i="36"/>
  <c r="AJ128" i="38"/>
  <c r="AJ128" i="37"/>
  <c r="AJ128" i="39"/>
  <c r="AK127" i="27"/>
  <c r="AK127" i="29"/>
  <c r="AK127" i="36"/>
  <c r="AK127" i="38"/>
  <c r="AK127" i="37"/>
  <c r="AK127" i="39"/>
  <c r="AJ127" i="27"/>
  <c r="AJ127" i="29"/>
  <c r="AJ127" i="36"/>
  <c r="AJ127" i="38"/>
  <c r="AJ127" i="37"/>
  <c r="AJ127" i="39"/>
  <c r="AK126" i="27"/>
  <c r="AK126" i="29"/>
  <c r="AK126" i="36"/>
  <c r="AK126" i="38"/>
  <c r="AK126" i="37"/>
  <c r="AK126" i="39"/>
  <c r="AJ126" i="27"/>
  <c r="AJ126" i="29"/>
  <c r="AJ126" i="36"/>
  <c r="AJ126" i="38"/>
  <c r="AJ126" i="37"/>
  <c r="AJ126" i="39"/>
  <c r="AK125" i="27"/>
  <c r="AK125" i="29"/>
  <c r="AK125" i="36"/>
  <c r="AK125" i="38"/>
  <c r="AK125" i="37"/>
  <c r="AK125" i="39"/>
  <c r="AJ125" i="27"/>
  <c r="AJ125" i="29"/>
  <c r="AJ125" i="36"/>
  <c r="AJ125" i="38"/>
  <c r="AJ125" i="37"/>
  <c r="AJ125" i="39"/>
  <c r="AK124" i="27"/>
  <c r="AK124" i="29"/>
  <c r="AK124" i="36"/>
  <c r="AK124" i="38"/>
  <c r="AK124" i="37"/>
  <c r="AK124" i="39"/>
  <c r="AJ124" i="27"/>
  <c r="AJ124" i="29"/>
  <c r="AJ124" i="36"/>
  <c r="AJ124" i="38"/>
  <c r="AJ124" i="37"/>
  <c r="AJ124" i="39"/>
  <c r="AK123" i="27"/>
  <c r="AK123" i="29"/>
  <c r="AK123" i="36"/>
  <c r="AK123" i="38"/>
  <c r="AK123" i="37"/>
  <c r="AK123" i="39"/>
  <c r="AJ123" i="27"/>
  <c r="AJ123" i="29"/>
  <c r="AJ123" i="36"/>
  <c r="AJ123" i="38"/>
  <c r="AJ123" i="37"/>
  <c r="AJ123" i="39"/>
  <c r="AK122" i="27"/>
  <c r="AK122" i="29"/>
  <c r="AK122" i="36"/>
  <c r="AK122" i="38"/>
  <c r="AK122" i="37"/>
  <c r="AK122" i="39"/>
  <c r="AJ122" i="27"/>
  <c r="AJ122" i="29"/>
  <c r="AJ122" i="36"/>
  <c r="AJ122" i="38"/>
  <c r="AJ122" i="37"/>
  <c r="AJ122" i="39"/>
  <c r="AK121" i="27"/>
  <c r="AK121" i="29"/>
  <c r="AK121" i="36"/>
  <c r="AK121" i="38"/>
  <c r="AK121" i="37"/>
  <c r="AK121" i="39"/>
  <c r="AJ121" i="27"/>
  <c r="AJ121" i="29"/>
  <c r="AJ121" i="36"/>
  <c r="AJ121" i="38"/>
  <c r="AJ121" i="37"/>
  <c r="AJ121" i="39"/>
  <c r="AK120" i="27"/>
  <c r="AK120" i="29"/>
  <c r="AK120" i="36"/>
  <c r="AK120" i="38"/>
  <c r="AK120" i="37"/>
  <c r="AK120" i="39"/>
  <c r="AJ120" i="27"/>
  <c r="AJ120" i="29"/>
  <c r="AJ120" i="36"/>
  <c r="AJ120" i="38"/>
  <c r="AJ120" i="37"/>
  <c r="AJ120" i="39"/>
  <c r="AK119" i="27"/>
  <c r="AK119" i="29"/>
  <c r="AK119" i="36"/>
  <c r="AK119" i="38"/>
  <c r="AK119" i="37"/>
  <c r="AK119" i="39"/>
  <c r="AJ119" i="27"/>
  <c r="AJ119" i="29"/>
  <c r="AJ119" i="36"/>
  <c r="AJ119" i="38"/>
  <c r="AJ119" i="37"/>
  <c r="AJ119" i="39"/>
  <c r="AK118" i="27"/>
  <c r="AK118" i="29"/>
  <c r="AK118" i="36"/>
  <c r="AK118" i="38"/>
  <c r="AK118" i="37"/>
  <c r="AK118" i="39"/>
  <c r="AJ118" i="27"/>
  <c r="AJ118" i="29"/>
  <c r="AJ118" i="36"/>
  <c r="AJ118" i="38"/>
  <c r="AJ118" i="37"/>
  <c r="AJ118" i="39"/>
  <c r="AK117" i="27"/>
  <c r="AK117" i="29"/>
  <c r="AK117" i="36"/>
  <c r="AK117" i="38"/>
  <c r="AK117" i="37"/>
  <c r="AK117" i="39"/>
  <c r="AJ117" i="27"/>
  <c r="AJ117" i="29"/>
  <c r="AJ117" i="36"/>
  <c r="AJ117" i="38"/>
  <c r="AJ117" i="37"/>
  <c r="AJ117" i="39"/>
  <c r="AK116" i="27"/>
  <c r="AK116" i="29"/>
  <c r="AK116" i="36"/>
  <c r="AK116" i="38"/>
  <c r="AK116" i="37"/>
  <c r="AK116" i="39"/>
  <c r="AJ116" i="27"/>
  <c r="AJ116" i="29"/>
  <c r="AJ116" i="36"/>
  <c r="AJ116" i="38"/>
  <c r="AJ116" i="37"/>
  <c r="AJ116" i="39"/>
  <c r="AK115" i="27"/>
  <c r="AK115" i="29"/>
  <c r="AK115" i="36"/>
  <c r="AK115" i="38"/>
  <c r="AK115" i="37"/>
  <c r="AK115" i="39"/>
  <c r="AJ115" i="27"/>
  <c r="AJ115" i="29"/>
  <c r="AJ115" i="36"/>
  <c r="AJ115" i="38"/>
  <c r="AJ115" i="37"/>
  <c r="AJ115" i="39"/>
  <c r="AK114" i="27"/>
  <c r="AK114" i="29"/>
  <c r="AK114" i="36"/>
  <c r="AK114" i="38"/>
  <c r="AK114" i="37"/>
  <c r="AK114" i="39"/>
  <c r="AJ114" i="27"/>
  <c r="AJ114" i="29"/>
  <c r="AJ114" i="36"/>
  <c r="AJ114" i="38"/>
  <c r="AJ114" i="37"/>
  <c r="AJ114" i="39"/>
  <c r="AK113" i="27"/>
  <c r="AK113" i="29"/>
  <c r="AK113" i="36"/>
  <c r="AK113" i="38"/>
  <c r="AK113" i="37"/>
  <c r="AK113" i="39"/>
  <c r="AJ113" i="27"/>
  <c r="AJ113" i="29"/>
  <c r="AJ113" i="36"/>
  <c r="AJ113" i="38"/>
  <c r="AJ113" i="37"/>
  <c r="AJ113" i="39"/>
  <c r="AK112" i="27"/>
  <c r="AK112" i="29"/>
  <c r="AK112" i="36"/>
  <c r="AK112" i="38"/>
  <c r="AK112" i="37"/>
  <c r="AK112" i="39"/>
  <c r="AJ112" i="27"/>
  <c r="AJ112" i="29"/>
  <c r="AJ112" i="36"/>
  <c r="AJ112" i="38"/>
  <c r="AJ112" i="37"/>
  <c r="AJ112" i="39"/>
  <c r="AK111" i="27"/>
  <c r="AK111" i="29"/>
  <c r="AK111" i="36"/>
  <c r="AK111" i="38"/>
  <c r="AK111" i="37"/>
  <c r="AK111" i="39"/>
  <c r="AJ111" i="27"/>
  <c r="AJ111" i="29"/>
  <c r="AJ111" i="36"/>
  <c r="AJ111" i="38"/>
  <c r="AJ111" i="37"/>
  <c r="AJ111" i="39"/>
  <c r="AK110" i="27"/>
  <c r="AK110" i="29"/>
  <c r="AK110" i="36"/>
  <c r="AK110" i="38"/>
  <c r="AK110" i="37"/>
  <c r="AK110" i="39"/>
  <c r="AJ110" i="27"/>
  <c r="AJ110" i="29"/>
  <c r="AJ110" i="36"/>
  <c r="AJ110" i="38"/>
  <c r="AJ110" i="37"/>
  <c r="AJ110" i="39"/>
  <c r="AK109" i="27"/>
  <c r="AK109" i="29"/>
  <c r="AK109" i="36"/>
  <c r="AK109" i="38"/>
  <c r="AK109" i="37"/>
  <c r="AK109" i="39"/>
  <c r="AJ109" i="27"/>
  <c r="AJ109" i="29"/>
  <c r="AJ109" i="36"/>
  <c r="AJ109" i="38"/>
  <c r="AJ109" i="37"/>
  <c r="AJ109" i="39"/>
  <c r="AK108" i="27"/>
  <c r="AK108" i="29"/>
  <c r="AK108" i="36"/>
  <c r="AK108" i="38"/>
  <c r="AK108" i="37"/>
  <c r="AK108" i="39"/>
  <c r="AJ108" i="27"/>
  <c r="AJ108" i="29"/>
  <c r="AJ108" i="36"/>
  <c r="AJ108" i="38"/>
  <c r="AJ108" i="37"/>
  <c r="AJ108" i="39"/>
  <c r="AK107" i="27"/>
  <c r="AK107" i="29"/>
  <c r="AK107" i="36"/>
  <c r="AK107" i="38"/>
  <c r="AK107" i="37"/>
  <c r="AK107" i="39"/>
  <c r="AJ107" i="27"/>
  <c r="AJ107" i="29"/>
  <c r="AJ107" i="36"/>
  <c r="AJ107" i="38"/>
  <c r="AJ107" i="37"/>
  <c r="AJ107" i="39"/>
  <c r="AK106" i="27"/>
  <c r="AK106" i="29"/>
  <c r="AK106" i="36"/>
  <c r="AK106" i="38"/>
  <c r="AK106" i="37"/>
  <c r="AK106" i="39"/>
  <c r="AJ106" i="27"/>
  <c r="AJ106" i="29"/>
  <c r="AJ106" i="36"/>
  <c r="AJ106" i="38"/>
  <c r="AJ106" i="37"/>
  <c r="AJ106" i="39"/>
  <c r="AK105" i="27"/>
  <c r="AK105" i="29"/>
  <c r="AK105" i="36"/>
  <c r="AK105" i="38"/>
  <c r="AK105" i="37"/>
  <c r="AK105" i="39"/>
  <c r="AJ105" i="27"/>
  <c r="AJ105" i="29"/>
  <c r="AJ105" i="36"/>
  <c r="AJ105" i="38"/>
  <c r="AJ105" i="37"/>
  <c r="AJ105" i="39"/>
  <c r="AK104" i="27"/>
  <c r="AK104" i="29"/>
  <c r="AK104" i="36"/>
  <c r="AK104" i="38"/>
  <c r="AK104" i="37"/>
  <c r="AK104" i="39"/>
  <c r="AJ104" i="27"/>
  <c r="AJ104" i="29"/>
  <c r="AJ104" i="36"/>
  <c r="AJ104" i="38"/>
  <c r="AJ104" i="37"/>
  <c r="AJ104" i="39"/>
  <c r="AK103" i="27"/>
  <c r="AK103" i="29"/>
  <c r="AK103" i="36"/>
  <c r="AK103" i="38"/>
  <c r="AK103" i="37"/>
  <c r="AK103" i="39"/>
  <c r="AJ103" i="27"/>
  <c r="AJ103" i="29"/>
  <c r="AJ103" i="36"/>
  <c r="AJ103" i="38"/>
  <c r="AJ103" i="37"/>
  <c r="AJ103" i="39"/>
  <c r="AK102" i="27"/>
  <c r="AK102" i="29"/>
  <c r="AK102" i="36"/>
  <c r="AK102" i="38"/>
  <c r="AK102" i="37"/>
  <c r="AK102" i="39"/>
  <c r="AJ102" i="27"/>
  <c r="AJ102" i="29"/>
  <c r="AJ102" i="36"/>
  <c r="AJ102" i="38"/>
  <c r="AJ102" i="37"/>
  <c r="AJ102" i="39"/>
  <c r="AK101" i="27"/>
  <c r="AK101" i="29"/>
  <c r="AK101" i="36"/>
  <c r="AK101" i="38"/>
  <c r="AK101" i="37"/>
  <c r="AK101" i="39"/>
  <c r="AJ101" i="27"/>
  <c r="AJ101" i="29"/>
  <c r="AJ101" i="36"/>
  <c r="AJ101" i="38"/>
  <c r="AJ101" i="37"/>
  <c r="AJ101" i="39"/>
  <c r="AK100" i="27"/>
  <c r="AK100" i="29"/>
  <c r="AK100" i="36"/>
  <c r="AK100" i="38"/>
  <c r="AK100" i="37"/>
  <c r="AK100" i="39"/>
  <c r="AJ100" i="27"/>
  <c r="AJ100" i="29"/>
  <c r="AJ100" i="36"/>
  <c r="AJ100" i="38"/>
  <c r="AJ100" i="37"/>
  <c r="AJ100" i="39"/>
  <c r="AK99" i="27"/>
  <c r="AK99" i="29"/>
  <c r="AK99" i="36"/>
  <c r="AK99" i="38"/>
  <c r="AK99" i="37"/>
  <c r="AK99" i="39"/>
  <c r="AJ99" i="27"/>
  <c r="AJ99" i="29"/>
  <c r="AJ99" i="36"/>
  <c r="AJ99" i="38"/>
  <c r="AJ99" i="37"/>
  <c r="AJ99" i="39"/>
  <c r="AK98" i="27"/>
  <c r="AK98" i="29"/>
  <c r="AK98" i="36"/>
  <c r="AK98" i="38"/>
  <c r="AK98" i="37"/>
  <c r="AK98" i="39"/>
  <c r="AJ98" i="27"/>
  <c r="AJ98" i="29"/>
  <c r="AJ98" i="36"/>
  <c r="AJ98" i="38"/>
  <c r="AJ98" i="37"/>
  <c r="AJ98" i="39"/>
  <c r="AK97" i="27"/>
  <c r="AK97" i="29"/>
  <c r="AK97" i="36"/>
  <c r="AK97" i="38"/>
  <c r="AK97" i="37"/>
  <c r="AK97" i="39"/>
  <c r="AJ97" i="27"/>
  <c r="AJ97" i="29"/>
  <c r="AJ97" i="36"/>
  <c r="AJ97" i="38"/>
  <c r="AJ97" i="37"/>
  <c r="AJ97" i="39"/>
  <c r="AK96" i="27"/>
  <c r="AK96" i="29"/>
  <c r="AK96" i="36"/>
  <c r="AK96" i="38"/>
  <c r="AK96" i="37"/>
  <c r="AK96" i="39"/>
  <c r="AJ96" i="27"/>
  <c r="AJ96" i="29"/>
  <c r="AJ96" i="36"/>
  <c r="AJ96" i="38"/>
  <c r="AJ96" i="37"/>
  <c r="AJ96" i="39"/>
  <c r="AK95" i="27"/>
  <c r="AK95" i="29"/>
  <c r="AK95" i="36"/>
  <c r="AK95" i="38"/>
  <c r="AK95" i="37"/>
  <c r="AK95" i="39"/>
  <c r="AJ95" i="27"/>
  <c r="AJ95" i="29"/>
  <c r="AJ95" i="36"/>
  <c r="AJ95" i="38"/>
  <c r="AJ95" i="37"/>
  <c r="AJ95" i="39"/>
  <c r="AK94" i="27"/>
  <c r="AK94" i="29"/>
  <c r="AK94" i="36"/>
  <c r="AK94" i="38"/>
  <c r="AK94" i="37"/>
  <c r="AK94" i="39"/>
  <c r="AJ94" i="27"/>
  <c r="AJ94" i="29"/>
  <c r="AJ94" i="36"/>
  <c r="AJ94" i="38"/>
  <c r="AJ94" i="37"/>
  <c r="AJ94" i="39"/>
  <c r="AK93" i="27"/>
  <c r="AK93" i="29"/>
  <c r="AK93" i="36"/>
  <c r="AK93" i="38"/>
  <c r="AK93" i="37"/>
  <c r="AK93" i="39"/>
  <c r="AJ93" i="27"/>
  <c r="AJ93" i="29"/>
  <c r="AJ93" i="36"/>
  <c r="AJ93" i="38"/>
  <c r="AJ93" i="37"/>
  <c r="AJ93" i="39"/>
  <c r="AK92" i="27"/>
  <c r="AK92" i="29"/>
  <c r="AK92" i="36"/>
  <c r="AK92" i="38"/>
  <c r="AK92" i="37"/>
  <c r="AK92" i="39"/>
  <c r="AJ92" i="27"/>
  <c r="AJ92" i="29"/>
  <c r="AJ92" i="36"/>
  <c r="AJ92" i="38"/>
  <c r="AJ92" i="37"/>
  <c r="AJ92" i="39"/>
  <c r="AK91" i="27"/>
  <c r="AK91" i="29"/>
  <c r="AK91" i="36"/>
  <c r="AK91" i="38"/>
  <c r="AK91" i="37"/>
  <c r="AK91" i="39"/>
  <c r="AJ91" i="27"/>
  <c r="AJ91" i="29"/>
  <c r="AJ91" i="36"/>
  <c r="AJ91" i="38"/>
  <c r="AJ91" i="37"/>
  <c r="AJ91" i="39"/>
  <c r="AK90" i="27"/>
  <c r="AK90" i="29"/>
  <c r="AK90" i="36"/>
  <c r="AK90" i="38"/>
  <c r="AK90" i="37"/>
  <c r="AK90" i="39"/>
  <c r="AJ90" i="27"/>
  <c r="AJ90" i="29"/>
  <c r="AJ90" i="36"/>
  <c r="AJ90" i="38"/>
  <c r="AJ90" i="37"/>
  <c r="AJ90" i="39"/>
  <c r="AK89" i="27"/>
  <c r="AK89" i="29"/>
  <c r="AK89" i="36"/>
  <c r="AK89" i="38"/>
  <c r="AK89" i="37"/>
  <c r="AK89" i="39"/>
  <c r="AJ89" i="27"/>
  <c r="AJ89" i="29"/>
  <c r="AJ89" i="36"/>
  <c r="AJ89" i="38"/>
  <c r="AJ89" i="37"/>
  <c r="AJ89" i="39"/>
  <c r="AK88" i="27"/>
  <c r="AK88" i="29"/>
  <c r="AK88" i="36"/>
  <c r="AK88" i="38"/>
  <c r="AK88" i="37"/>
  <c r="AK88" i="39"/>
  <c r="AJ88" i="27"/>
  <c r="AJ88" i="29"/>
  <c r="AJ88" i="36"/>
  <c r="AJ88" i="38"/>
  <c r="AJ88" i="37"/>
  <c r="AJ88" i="39"/>
  <c r="AK87" i="27"/>
  <c r="AK87" i="29"/>
  <c r="AK87" i="36"/>
  <c r="AK87" i="38"/>
  <c r="AK87" i="37"/>
  <c r="AK87" i="39"/>
  <c r="AJ87" i="27"/>
  <c r="AJ87" i="29"/>
  <c r="AJ87" i="36"/>
  <c r="AJ87" i="38"/>
  <c r="AJ87" i="37"/>
  <c r="AJ87" i="39"/>
  <c r="AK86" i="27"/>
  <c r="AK86" i="29"/>
  <c r="AK86" i="39"/>
  <c r="AJ86" i="27"/>
  <c r="AJ86" i="29"/>
  <c r="AJ86" i="36"/>
  <c r="AJ86" i="38"/>
  <c r="AJ86" i="37"/>
  <c r="AJ86" i="39"/>
  <c r="AK85" i="27"/>
  <c r="AK85" i="29"/>
  <c r="AK85" i="39"/>
  <c r="AJ85" i="27"/>
  <c r="AJ85" i="29"/>
  <c r="AJ85" i="36"/>
  <c r="AJ85" i="38"/>
  <c r="AJ85" i="37"/>
  <c r="AJ85" i="39"/>
  <c r="AK84" i="27"/>
  <c r="AK84" i="29"/>
  <c r="AK84" i="39"/>
  <c r="AJ84" i="27"/>
  <c r="AJ84" i="29"/>
  <c r="AJ84" i="36"/>
  <c r="AJ84" i="38"/>
  <c r="AJ84" i="37"/>
  <c r="AJ84" i="39"/>
  <c r="AK83" i="27"/>
  <c r="AK83" i="29"/>
  <c r="AK83" i="39"/>
  <c r="AJ83" i="27"/>
  <c r="AJ83" i="29"/>
  <c r="AJ83" i="36"/>
  <c r="AJ83" i="38"/>
  <c r="AJ83" i="37"/>
  <c r="AJ83" i="39"/>
  <c r="AK82" i="27"/>
  <c r="AK82" i="29"/>
  <c r="AK82" i="39"/>
  <c r="AJ82" i="27"/>
  <c r="AJ82" i="29"/>
  <c r="AJ82" i="36"/>
  <c r="AJ82" i="38"/>
  <c r="AJ82" i="37"/>
  <c r="AJ82" i="39"/>
  <c r="AK81" i="27"/>
  <c r="AK81" i="29"/>
  <c r="AK81" i="39"/>
  <c r="AJ81" i="27"/>
  <c r="AJ81" i="29"/>
  <c r="AJ81" i="36"/>
  <c r="AJ81" i="38"/>
  <c r="AJ81" i="37"/>
  <c r="AJ81" i="39"/>
  <c r="AK80" i="27"/>
  <c r="AK80" i="29"/>
  <c r="AK80" i="39"/>
  <c r="AJ80" i="27"/>
  <c r="AJ80" i="29"/>
  <c r="AJ80" i="36"/>
  <c r="AJ80" i="38"/>
  <c r="AJ80" i="37"/>
  <c r="AJ80" i="39"/>
  <c r="AG133" i="27"/>
  <c r="AG133" i="29"/>
  <c r="AG133" i="36"/>
  <c r="AG133" i="38"/>
  <c r="AG133" i="37"/>
  <c r="AG133" i="39"/>
  <c r="AF133" i="27"/>
  <c r="AF133" i="29"/>
  <c r="AF133" i="36"/>
  <c r="AF133" i="38"/>
  <c r="AF133" i="37"/>
  <c r="AF133" i="39"/>
  <c r="AG132" i="27"/>
  <c r="AG132" i="29"/>
  <c r="AG132" i="36"/>
  <c r="AG132" i="38"/>
  <c r="AG132" i="37"/>
  <c r="AG132" i="39"/>
  <c r="AF132" i="27"/>
  <c r="AF132" i="29"/>
  <c r="AF132" i="36"/>
  <c r="AF132" i="38"/>
  <c r="AF132" i="37"/>
  <c r="AF132" i="39"/>
  <c r="AG131" i="27"/>
  <c r="AG131" i="29"/>
  <c r="AG131" i="36"/>
  <c r="AG131" i="38"/>
  <c r="AG131" i="37"/>
  <c r="AG131" i="39"/>
  <c r="AF131" i="27"/>
  <c r="AF131" i="29"/>
  <c r="AF131" i="36"/>
  <c r="AF131" i="38"/>
  <c r="AF131" i="37"/>
  <c r="AF131" i="39"/>
  <c r="AG130" i="27"/>
  <c r="AG130" i="29"/>
  <c r="AG130" i="36"/>
  <c r="AG130" i="38"/>
  <c r="AG130" i="37"/>
  <c r="AG130" i="39"/>
  <c r="AF130" i="27"/>
  <c r="AF130" i="29"/>
  <c r="AF130" i="36"/>
  <c r="AF130" i="38"/>
  <c r="AF130" i="37"/>
  <c r="AF130" i="39"/>
  <c r="AG129" i="27"/>
  <c r="AG129" i="29"/>
  <c r="AG129" i="36"/>
  <c r="AG129" i="38"/>
  <c r="AG129" i="37"/>
  <c r="AG129" i="39"/>
  <c r="AF129" i="27"/>
  <c r="AF129" i="29"/>
  <c r="AF129" i="36"/>
  <c r="AF129" i="38"/>
  <c r="AF129" i="37"/>
  <c r="AF129" i="39"/>
  <c r="AG128" i="27"/>
  <c r="AG128" i="29"/>
  <c r="AG128" i="36"/>
  <c r="AG128" i="38"/>
  <c r="AG128" i="37"/>
  <c r="AG128" i="39"/>
  <c r="AF128" i="27"/>
  <c r="AF128" i="29"/>
  <c r="AF128" i="36"/>
  <c r="AF128" i="38"/>
  <c r="AF128" i="37"/>
  <c r="AF128" i="39"/>
  <c r="AG127" i="27"/>
  <c r="AG127" i="29"/>
  <c r="AG127" i="36"/>
  <c r="AG127" i="38"/>
  <c r="AG127" i="37"/>
  <c r="AG127" i="39"/>
  <c r="AF127" i="27"/>
  <c r="AF127" i="29"/>
  <c r="AF127" i="36"/>
  <c r="AF127" i="38"/>
  <c r="AF127" i="37"/>
  <c r="AF127" i="39"/>
  <c r="AG126" i="27"/>
  <c r="AG126" i="29"/>
  <c r="AG126" i="36"/>
  <c r="AG126" i="38"/>
  <c r="AG126" i="37"/>
  <c r="AG126" i="39"/>
  <c r="AF126" i="27"/>
  <c r="AF126" i="29"/>
  <c r="AF126" i="36"/>
  <c r="AF126" i="38"/>
  <c r="AF126" i="37"/>
  <c r="AF126" i="39"/>
  <c r="AG125" i="27"/>
  <c r="AG125" i="29"/>
  <c r="AG125" i="36"/>
  <c r="AG125" i="38"/>
  <c r="AG125" i="37"/>
  <c r="AG125" i="39"/>
  <c r="AF125" i="27"/>
  <c r="AF125" i="29"/>
  <c r="AF125" i="36"/>
  <c r="AF125" i="38"/>
  <c r="AF125" i="37"/>
  <c r="AF125" i="39"/>
  <c r="AG124" i="27"/>
  <c r="AG124" i="29"/>
  <c r="AG124" i="36"/>
  <c r="AG124" i="38"/>
  <c r="AG124" i="37"/>
  <c r="AG124" i="39"/>
  <c r="AF124" i="27"/>
  <c r="AF124" i="29"/>
  <c r="AF124" i="36"/>
  <c r="AF124" i="38"/>
  <c r="AF124" i="37"/>
  <c r="AF124" i="39"/>
  <c r="AG123" i="27"/>
  <c r="AG123" i="29"/>
  <c r="AG123" i="36"/>
  <c r="AG123" i="38"/>
  <c r="AG123" i="37"/>
  <c r="AG123" i="39"/>
  <c r="AF123" i="27"/>
  <c r="AF123" i="29"/>
  <c r="AF123" i="36"/>
  <c r="AF123" i="38"/>
  <c r="AF123" i="37"/>
  <c r="AF123" i="39"/>
  <c r="AG122" i="27"/>
  <c r="AG122" i="29"/>
  <c r="AG122" i="36"/>
  <c r="AG122" i="38"/>
  <c r="AG122" i="37"/>
  <c r="AG122" i="39"/>
  <c r="AF122" i="27"/>
  <c r="AF122" i="29"/>
  <c r="AF122" i="36"/>
  <c r="AF122" i="38"/>
  <c r="AF122" i="37"/>
  <c r="AF122" i="39"/>
  <c r="AG121" i="27"/>
  <c r="AG121" i="29"/>
  <c r="AG121" i="36"/>
  <c r="AG121" i="38"/>
  <c r="AG121" i="37"/>
  <c r="AG121" i="39"/>
  <c r="AF121" i="27"/>
  <c r="AF121" i="29"/>
  <c r="AF121" i="36"/>
  <c r="AF121" i="38"/>
  <c r="AF121" i="37"/>
  <c r="AF121" i="39"/>
  <c r="AG120" i="27"/>
  <c r="AG120" i="29"/>
  <c r="AG120" i="36"/>
  <c r="AG120" i="38"/>
  <c r="AG120" i="37"/>
  <c r="AG120" i="39"/>
  <c r="AF120" i="27"/>
  <c r="AF120" i="29"/>
  <c r="AF120" i="36"/>
  <c r="AF120" i="38"/>
  <c r="AF120" i="37"/>
  <c r="AF120" i="39"/>
  <c r="AG119" i="27"/>
  <c r="AG119" i="29"/>
  <c r="AG119" i="36"/>
  <c r="AG119" i="38"/>
  <c r="AG119" i="37"/>
  <c r="AG119" i="39"/>
  <c r="AF119" i="27"/>
  <c r="AF119" i="29"/>
  <c r="AF119" i="36"/>
  <c r="AF119" i="38"/>
  <c r="AF119" i="37"/>
  <c r="AF119" i="39"/>
  <c r="AG118" i="27"/>
  <c r="AG118" i="29"/>
  <c r="AG118" i="36"/>
  <c r="AG118" i="38"/>
  <c r="AG118" i="37"/>
  <c r="AG118" i="39"/>
  <c r="AF118" i="27"/>
  <c r="AF118" i="29"/>
  <c r="AF118" i="36"/>
  <c r="AF118" i="38"/>
  <c r="AF118" i="37"/>
  <c r="AF118" i="39"/>
  <c r="AG117" i="27"/>
  <c r="AG117" i="29"/>
  <c r="AG117" i="36"/>
  <c r="AG117" i="38"/>
  <c r="AG117" i="37"/>
  <c r="AG117" i="39"/>
  <c r="AF117" i="27"/>
  <c r="AF117" i="29"/>
  <c r="AF117" i="36"/>
  <c r="AF117" i="38"/>
  <c r="AF117" i="37"/>
  <c r="AF117" i="39"/>
  <c r="AG116" i="27"/>
  <c r="AG116" i="29"/>
  <c r="AG116" i="36"/>
  <c r="AG116" i="38"/>
  <c r="AG116" i="37"/>
  <c r="AG116" i="39"/>
  <c r="AF116" i="27"/>
  <c r="AF116" i="29"/>
  <c r="AF116" i="36"/>
  <c r="AF116" i="38"/>
  <c r="AF116" i="37"/>
  <c r="AF116" i="39"/>
  <c r="AG115" i="27"/>
  <c r="AG115" i="29"/>
  <c r="AG115" i="36"/>
  <c r="AG115" i="38"/>
  <c r="AG115" i="37"/>
  <c r="AG115" i="39"/>
  <c r="AF115" i="27"/>
  <c r="AF115" i="29"/>
  <c r="AF115" i="36"/>
  <c r="AF115" i="38"/>
  <c r="AF115" i="37"/>
  <c r="AF115" i="39"/>
  <c r="AG114" i="27"/>
  <c r="AG114" i="29"/>
  <c r="AG114" i="36"/>
  <c r="AG114" i="38"/>
  <c r="AG114" i="37"/>
  <c r="AG114" i="39"/>
  <c r="AF114" i="27"/>
  <c r="AF114" i="29"/>
  <c r="AF114" i="36"/>
  <c r="AF114" i="38"/>
  <c r="AF114" i="37"/>
  <c r="AF114" i="39"/>
  <c r="AG113" i="27"/>
  <c r="AG113" i="29"/>
  <c r="AG113" i="36"/>
  <c r="AG113" i="38"/>
  <c r="AG113" i="37"/>
  <c r="AG113" i="39"/>
  <c r="AF113" i="27"/>
  <c r="AF113" i="29"/>
  <c r="AF113" i="36"/>
  <c r="AF113" i="38"/>
  <c r="AF113" i="37"/>
  <c r="AF113" i="39"/>
  <c r="AG112" i="27"/>
  <c r="AG112" i="29"/>
  <c r="AG112" i="36"/>
  <c r="AG112" i="38"/>
  <c r="AG112" i="37"/>
  <c r="AG112" i="39"/>
  <c r="AF112" i="27"/>
  <c r="AF112" i="29"/>
  <c r="AF112" i="36"/>
  <c r="AF112" i="38"/>
  <c r="AF112" i="37"/>
  <c r="AF112" i="39"/>
  <c r="AG111" i="27"/>
  <c r="AG111" i="29"/>
  <c r="AG111" i="36"/>
  <c r="AG111" i="38"/>
  <c r="AG111" i="37"/>
  <c r="AG111" i="39"/>
  <c r="AF111" i="27"/>
  <c r="AF111" i="29"/>
  <c r="AF111" i="36"/>
  <c r="AF111" i="38"/>
  <c r="AF111" i="37"/>
  <c r="AF111" i="39"/>
  <c r="AG110" i="27"/>
  <c r="AG110" i="29"/>
  <c r="AG110" i="36"/>
  <c r="AG110" i="38"/>
  <c r="AG110" i="37"/>
  <c r="AG110" i="39"/>
  <c r="AF110" i="27"/>
  <c r="AF110" i="29"/>
  <c r="AF110" i="36"/>
  <c r="AF110" i="38"/>
  <c r="AF110" i="37"/>
  <c r="AF110" i="39"/>
  <c r="AG109" i="27"/>
  <c r="AG109" i="29"/>
  <c r="AG109" i="36"/>
  <c r="AG109" i="38"/>
  <c r="AG109" i="37"/>
  <c r="AG109" i="39"/>
  <c r="AF109" i="27"/>
  <c r="AF109" i="29"/>
  <c r="AF109" i="36"/>
  <c r="AF109" i="38"/>
  <c r="AF109" i="37"/>
  <c r="AF109" i="39"/>
  <c r="AG108" i="27"/>
  <c r="AG108" i="29"/>
  <c r="AG108" i="36"/>
  <c r="AG108" i="38"/>
  <c r="AG108" i="37"/>
  <c r="AG108" i="39"/>
  <c r="AF108" i="27"/>
  <c r="AF108" i="29"/>
  <c r="AF108" i="36"/>
  <c r="AF108" i="38"/>
  <c r="AF108" i="37"/>
  <c r="AF108" i="39"/>
  <c r="AG107" i="27"/>
  <c r="AG107" i="29"/>
  <c r="AG107" i="36"/>
  <c r="AG107" i="38"/>
  <c r="AG107" i="37"/>
  <c r="AG107" i="39"/>
  <c r="AF107" i="27"/>
  <c r="AF107" i="29"/>
  <c r="AF107" i="36"/>
  <c r="AF107" i="38"/>
  <c r="AF107" i="37"/>
  <c r="AF107" i="39"/>
  <c r="AG106" i="27"/>
  <c r="AG106" i="29"/>
  <c r="AG106" i="36"/>
  <c r="AG106" i="38"/>
  <c r="AG106" i="37"/>
  <c r="AG106" i="39"/>
  <c r="AF106" i="27"/>
  <c r="AF106" i="29"/>
  <c r="AF106" i="36"/>
  <c r="AF106" i="38"/>
  <c r="AF106" i="37"/>
  <c r="AF106" i="39"/>
  <c r="AG105" i="27"/>
  <c r="AG105" i="29"/>
  <c r="AG105" i="36"/>
  <c r="AG105" i="38"/>
  <c r="AG105" i="37"/>
  <c r="AG105" i="39"/>
  <c r="AF105" i="27"/>
  <c r="AF105" i="29"/>
  <c r="AF105" i="36"/>
  <c r="AF105" i="38"/>
  <c r="AF105" i="37"/>
  <c r="AF105" i="39"/>
  <c r="AG104" i="27"/>
  <c r="AG104" i="29"/>
  <c r="AG104" i="36"/>
  <c r="AG104" i="38"/>
  <c r="AG104" i="37"/>
  <c r="AG104" i="39"/>
  <c r="AF104" i="27"/>
  <c r="AF104" i="29"/>
  <c r="AF104" i="36"/>
  <c r="AF104" i="38"/>
  <c r="AF104" i="37"/>
  <c r="AF104" i="39"/>
  <c r="AG103" i="27"/>
  <c r="AG103" i="29"/>
  <c r="AG103" i="36"/>
  <c r="AG103" i="38"/>
  <c r="AG103" i="37"/>
  <c r="AG103" i="39"/>
  <c r="AF103" i="27"/>
  <c r="AF103" i="29"/>
  <c r="AF103" i="36"/>
  <c r="AF103" i="38"/>
  <c r="AF103" i="37"/>
  <c r="AF103" i="39"/>
  <c r="AG102" i="27"/>
  <c r="AG102" i="29"/>
  <c r="AG102" i="36"/>
  <c r="AG102" i="38"/>
  <c r="AG102" i="37"/>
  <c r="AG102" i="39"/>
  <c r="AF102" i="27"/>
  <c r="AF102" i="29"/>
  <c r="AF102" i="36"/>
  <c r="AF102" i="38"/>
  <c r="AF102" i="37"/>
  <c r="AF102" i="39"/>
  <c r="AG101" i="27"/>
  <c r="AG101" i="29"/>
  <c r="AG101" i="36"/>
  <c r="AG101" i="38"/>
  <c r="AG101" i="37"/>
  <c r="AG101" i="39"/>
  <c r="AF101" i="27"/>
  <c r="AF101" i="29"/>
  <c r="AF101" i="36"/>
  <c r="AF101" i="38"/>
  <c r="AF101" i="37"/>
  <c r="AF101" i="39"/>
  <c r="AG100" i="27"/>
  <c r="AG100" i="29"/>
  <c r="AG100" i="36"/>
  <c r="AG100" i="38"/>
  <c r="AG100" i="37"/>
  <c r="AG100" i="39"/>
  <c r="AF100" i="27"/>
  <c r="AF100" i="29"/>
  <c r="AF100" i="36"/>
  <c r="AF100" i="38"/>
  <c r="AF100" i="37"/>
  <c r="AF100" i="39"/>
  <c r="AG99" i="27"/>
  <c r="AG99" i="29"/>
  <c r="AG99" i="36"/>
  <c r="AG99" i="38"/>
  <c r="AG99" i="37"/>
  <c r="AG99" i="39"/>
  <c r="AF99" i="27"/>
  <c r="AF99" i="29"/>
  <c r="AF99" i="36"/>
  <c r="AF99" i="38"/>
  <c r="AF99" i="37"/>
  <c r="AF99" i="39"/>
  <c r="AG98" i="27"/>
  <c r="AG98" i="29"/>
  <c r="AG98" i="36"/>
  <c r="AG98" i="38"/>
  <c r="AG98" i="37"/>
  <c r="AG98" i="39"/>
  <c r="AF98" i="27"/>
  <c r="AF98" i="29"/>
  <c r="AF98" i="36"/>
  <c r="AF98" i="38"/>
  <c r="AF98" i="37"/>
  <c r="AF98" i="39"/>
  <c r="AG97" i="27"/>
  <c r="AG97" i="29"/>
  <c r="AG97" i="36"/>
  <c r="AG97" i="38"/>
  <c r="AG97" i="37"/>
  <c r="AG97" i="39"/>
  <c r="AF97" i="27"/>
  <c r="AF97" i="29"/>
  <c r="AF97" i="36"/>
  <c r="AF97" i="38"/>
  <c r="AF97" i="37"/>
  <c r="AF97" i="39"/>
  <c r="AG96" i="27"/>
  <c r="AG96" i="29"/>
  <c r="AG96" i="36"/>
  <c r="AG96" i="38"/>
  <c r="AG96" i="37"/>
  <c r="AG96" i="39"/>
  <c r="AF96" i="27"/>
  <c r="AF96" i="29"/>
  <c r="AF96" i="36"/>
  <c r="AF96" i="38"/>
  <c r="AF96" i="37"/>
  <c r="AF96" i="39"/>
  <c r="AG95" i="27"/>
  <c r="AG95" i="29"/>
  <c r="AG95" i="36"/>
  <c r="AG95" i="38"/>
  <c r="AG95" i="37"/>
  <c r="AG95" i="39"/>
  <c r="AF95" i="27"/>
  <c r="AF95" i="29"/>
  <c r="AF95" i="36"/>
  <c r="AF95" i="38"/>
  <c r="AF95" i="37"/>
  <c r="AF95" i="39"/>
  <c r="AG94" i="27"/>
  <c r="AG94" i="29"/>
  <c r="AG94" i="36"/>
  <c r="AG94" i="38"/>
  <c r="AG94" i="37"/>
  <c r="AG94" i="39"/>
  <c r="AF94" i="27"/>
  <c r="AF94" i="29"/>
  <c r="AF94" i="36"/>
  <c r="AF94" i="38"/>
  <c r="AF94" i="37"/>
  <c r="AF94" i="39"/>
  <c r="AG93" i="27"/>
  <c r="AG93" i="29"/>
  <c r="AG93" i="36"/>
  <c r="AG93" i="38"/>
  <c r="AG93" i="37"/>
  <c r="AG93" i="39"/>
  <c r="AF93" i="27"/>
  <c r="AF93" i="29"/>
  <c r="AF93" i="36"/>
  <c r="AF93" i="38"/>
  <c r="AF93" i="37"/>
  <c r="AF93" i="39"/>
  <c r="AG92" i="27"/>
  <c r="AG92" i="29"/>
  <c r="AG92" i="36"/>
  <c r="AG92" i="38"/>
  <c r="AG92" i="37"/>
  <c r="AG92" i="39"/>
  <c r="AF92" i="27"/>
  <c r="AF92" i="29"/>
  <c r="AF92" i="36"/>
  <c r="AF92" i="38"/>
  <c r="AF92" i="37"/>
  <c r="AF92" i="39"/>
  <c r="AG91" i="27"/>
  <c r="AG91" i="29"/>
  <c r="AG91" i="36"/>
  <c r="AG91" i="38"/>
  <c r="AG91" i="37"/>
  <c r="AG91" i="39"/>
  <c r="AF91" i="27"/>
  <c r="AF91" i="29"/>
  <c r="AF91" i="36"/>
  <c r="AF91" i="38"/>
  <c r="AF91" i="37"/>
  <c r="AF91" i="39"/>
  <c r="AG90" i="27"/>
  <c r="AG90" i="29"/>
  <c r="AG90" i="36"/>
  <c r="AG90" i="38"/>
  <c r="AG90" i="37"/>
  <c r="AG90" i="39"/>
  <c r="AF90" i="27"/>
  <c r="AF90" i="29"/>
  <c r="AF90" i="36"/>
  <c r="AF90" i="38"/>
  <c r="AF90" i="37"/>
  <c r="AF90" i="39"/>
  <c r="AG89" i="27"/>
  <c r="AG89" i="29"/>
  <c r="AG89" i="36"/>
  <c r="AG89" i="38"/>
  <c r="AG89" i="37"/>
  <c r="AG89" i="39"/>
  <c r="AF89" i="27"/>
  <c r="AF89" i="29"/>
  <c r="AF89" i="36"/>
  <c r="AF89" i="38"/>
  <c r="AF89" i="37"/>
  <c r="AF89" i="39"/>
  <c r="AG88" i="27"/>
  <c r="AG88" i="29"/>
  <c r="AG88" i="36"/>
  <c r="AG88" i="38"/>
  <c r="AG88" i="37"/>
  <c r="AG88" i="39"/>
  <c r="AF88" i="27"/>
  <c r="AF88" i="29"/>
  <c r="AF88" i="36"/>
  <c r="AF88" i="38"/>
  <c r="AF88" i="37"/>
  <c r="AF88" i="39"/>
  <c r="AG87" i="27"/>
  <c r="AG87" i="29"/>
  <c r="AG87" i="36"/>
  <c r="AG87" i="38"/>
  <c r="AG87" i="37"/>
  <c r="AG87" i="39"/>
  <c r="AF87" i="27"/>
  <c r="AF87" i="29"/>
  <c r="AF87" i="36"/>
  <c r="AF87" i="38"/>
  <c r="AF87" i="37"/>
  <c r="AF87" i="39"/>
  <c r="AG86" i="27"/>
  <c r="AG86" i="29"/>
  <c r="AG86" i="39"/>
  <c r="AF86" i="27"/>
  <c r="AF86" i="29"/>
  <c r="AF86" i="36"/>
  <c r="AF86" i="38"/>
  <c r="AF86" i="37"/>
  <c r="AF86" i="39"/>
  <c r="AG85" i="27"/>
  <c r="AG85" i="29"/>
  <c r="AG85" i="39"/>
  <c r="AF85" i="27"/>
  <c r="AF85" i="29"/>
  <c r="AF85" i="36"/>
  <c r="AF85" i="38"/>
  <c r="AF85" i="37"/>
  <c r="AF85" i="39"/>
  <c r="AG84" i="27"/>
  <c r="AG84" i="29"/>
  <c r="AG84" i="39"/>
  <c r="AF84" i="27"/>
  <c r="AF84" i="29"/>
  <c r="AF84" i="36"/>
  <c r="AF84" i="38"/>
  <c r="AF84" i="37"/>
  <c r="AF84" i="39"/>
  <c r="AG83" i="27"/>
  <c r="AG83" i="29"/>
  <c r="AG83" i="39"/>
  <c r="AF83" i="27"/>
  <c r="AF83" i="29"/>
  <c r="AF83" i="36"/>
  <c r="AF83" i="38"/>
  <c r="AF83" i="37"/>
  <c r="AF83" i="39"/>
  <c r="AG82" i="27"/>
  <c r="AG82" i="29"/>
  <c r="AG82" i="39"/>
  <c r="AF82" i="27"/>
  <c r="AF82" i="29"/>
  <c r="AF82" i="36"/>
  <c r="AF82" i="38"/>
  <c r="AF82" i="37"/>
  <c r="AF82" i="39"/>
  <c r="AG81" i="27"/>
  <c r="AG81" i="29"/>
  <c r="AG81" i="39"/>
  <c r="AF81" i="27"/>
  <c r="AF81" i="29"/>
  <c r="AF81" i="36"/>
  <c r="AF81" i="38"/>
  <c r="AF81" i="37"/>
  <c r="AF81" i="39"/>
  <c r="AG80" i="27"/>
  <c r="AG80" i="29"/>
  <c r="AG80" i="39"/>
  <c r="AF80" i="27"/>
  <c r="AF80" i="29"/>
  <c r="AF80" i="36"/>
  <c r="AF80" i="38"/>
  <c r="AF80" i="37"/>
  <c r="AF80" i="39"/>
  <c r="AG12" i="27"/>
  <c r="AG12" i="29"/>
  <c r="AG12" i="36"/>
  <c r="AG12" i="38"/>
  <c r="AG12" i="37"/>
  <c r="AG12" i="39"/>
  <c r="AK12" i="27"/>
  <c r="AK12" i="29"/>
  <c r="AK12" i="36"/>
  <c r="AK12" i="38"/>
  <c r="AK12" i="37"/>
  <c r="AK12" i="39"/>
  <c r="AO12" i="27"/>
  <c r="AO12" i="29"/>
  <c r="AO12" i="36"/>
  <c r="AO12" i="38"/>
  <c r="AO12" i="37"/>
  <c r="AO12" i="39"/>
  <c r="AT12" i="27"/>
  <c r="AT12" i="29"/>
  <c r="AT12" i="36"/>
  <c r="AT12" i="38"/>
  <c r="AT12" i="37"/>
  <c r="AT12" i="39"/>
  <c r="AX12" i="27"/>
  <c r="AX12" i="29"/>
  <c r="AX12" i="36"/>
  <c r="AX12" i="38"/>
  <c r="AX12" i="37"/>
  <c r="AX12" i="39"/>
  <c r="BB12" i="27"/>
  <c r="BB12" i="29"/>
  <c r="BB12" i="36"/>
  <c r="BB12" i="38"/>
  <c r="BB12" i="37"/>
  <c r="BB12" i="39"/>
  <c r="BB216" i="27"/>
  <c r="BB216" i="29"/>
  <c r="BB216" i="36"/>
  <c r="BB216" i="38"/>
  <c r="BB216" i="37"/>
  <c r="BB216" i="39"/>
  <c r="BA216" i="27"/>
  <c r="BA216" i="29"/>
  <c r="BA216" i="36"/>
  <c r="BA216" i="38"/>
  <c r="BA216" i="37"/>
  <c r="BA216" i="39"/>
  <c r="BB215" i="27"/>
  <c r="BB215" i="29"/>
  <c r="BB215" i="36"/>
  <c r="BB215" i="38"/>
  <c r="BB215" i="37"/>
  <c r="BB215" i="39"/>
  <c r="BA215" i="27"/>
  <c r="BA215" i="29"/>
  <c r="BA215" i="36"/>
  <c r="BA215" i="38"/>
  <c r="BA215" i="37"/>
  <c r="BA215" i="39"/>
  <c r="BB214" i="27"/>
  <c r="BB214" i="29"/>
  <c r="BB214" i="36"/>
  <c r="BB214" i="38"/>
  <c r="BB214" i="37"/>
  <c r="BB214" i="39"/>
  <c r="BA214" i="27"/>
  <c r="BA214" i="29"/>
  <c r="BA214" i="36"/>
  <c r="BA214" i="38"/>
  <c r="BA214" i="37"/>
  <c r="BA214" i="39"/>
  <c r="BB213" i="27"/>
  <c r="BB213" i="29"/>
  <c r="BB213" i="36"/>
  <c r="BB213" i="38"/>
  <c r="BB213" i="37"/>
  <c r="BB213" i="39"/>
  <c r="BA213" i="27"/>
  <c r="BA213" i="29"/>
  <c r="BA213" i="36"/>
  <c r="BA213" i="38"/>
  <c r="BA213" i="37"/>
  <c r="BA213" i="39"/>
  <c r="BB212" i="27"/>
  <c r="BB212" i="29"/>
  <c r="BB212" i="36"/>
  <c r="BB212" i="38"/>
  <c r="BB212" i="37"/>
  <c r="BB212" i="39"/>
  <c r="BA212" i="27"/>
  <c r="BA212" i="29"/>
  <c r="BA212" i="36"/>
  <c r="BA212" i="38"/>
  <c r="BA212" i="37"/>
  <c r="BA212" i="39"/>
  <c r="BB211" i="27"/>
  <c r="BB211" i="29"/>
  <c r="BB211" i="36"/>
  <c r="BB211" i="38"/>
  <c r="BB211" i="37"/>
  <c r="BB211" i="39"/>
  <c r="BA211" i="27"/>
  <c r="BA211" i="29"/>
  <c r="BA211" i="36"/>
  <c r="BA211" i="38"/>
  <c r="BA211" i="37"/>
  <c r="BA211" i="39"/>
  <c r="BB210" i="27"/>
  <c r="BB210" i="29"/>
  <c r="BB210" i="36"/>
  <c r="BB210" i="38"/>
  <c r="BB210" i="37"/>
  <c r="BB210" i="39"/>
  <c r="BA210" i="27"/>
  <c r="BA210" i="29"/>
  <c r="BA210" i="36"/>
  <c r="BA210" i="38"/>
  <c r="BA210" i="37"/>
  <c r="BA210" i="39"/>
  <c r="BB209" i="27"/>
  <c r="BB209" i="29"/>
  <c r="BB209" i="36"/>
  <c r="BB209" i="38"/>
  <c r="BB209" i="37"/>
  <c r="BB209" i="39"/>
  <c r="BA209" i="27"/>
  <c r="BA209" i="29"/>
  <c r="BA209" i="36"/>
  <c r="BA209" i="38"/>
  <c r="BA209" i="37"/>
  <c r="BA209" i="39"/>
  <c r="BB208" i="27"/>
  <c r="BB208" i="29"/>
  <c r="BB208" i="36"/>
  <c r="BB208" i="38"/>
  <c r="BB208" i="37"/>
  <c r="BB208" i="39"/>
  <c r="BA208" i="27"/>
  <c r="BA208" i="29"/>
  <c r="BA208" i="36"/>
  <c r="BA208" i="38"/>
  <c r="BA208" i="37"/>
  <c r="BA208" i="39"/>
  <c r="BB207" i="27"/>
  <c r="BB207" i="29"/>
  <c r="BB207" i="36"/>
  <c r="BB207" i="38"/>
  <c r="BB207" i="37"/>
  <c r="BB207" i="39"/>
  <c r="BA207" i="27"/>
  <c r="BA207" i="29"/>
  <c r="BA207" i="36"/>
  <c r="BA207" i="38"/>
  <c r="BA207" i="37"/>
  <c r="BA207" i="39"/>
  <c r="BB206" i="27"/>
  <c r="BB206" i="29"/>
  <c r="BB206" i="36"/>
  <c r="BB206" i="38"/>
  <c r="BB206" i="37"/>
  <c r="BB206" i="39"/>
  <c r="BA206" i="27"/>
  <c r="BA206" i="29"/>
  <c r="BA206" i="36"/>
  <c r="BA206" i="38"/>
  <c r="BA206" i="37"/>
  <c r="BA206" i="39"/>
  <c r="BB205" i="27"/>
  <c r="BB205" i="29"/>
  <c r="BB205" i="36"/>
  <c r="BB205" i="38"/>
  <c r="BB205" i="37"/>
  <c r="BB205" i="39"/>
  <c r="BA205" i="27"/>
  <c r="BA205" i="29"/>
  <c r="BA205" i="36"/>
  <c r="BA205" i="38"/>
  <c r="BA205" i="37"/>
  <c r="BA205" i="39"/>
  <c r="BB204" i="27"/>
  <c r="BB204" i="29"/>
  <c r="BB204" i="36"/>
  <c r="BB204" i="38"/>
  <c r="BB204" i="37"/>
  <c r="BB204" i="39"/>
  <c r="BA204" i="27"/>
  <c r="BA204" i="29"/>
  <c r="BA204" i="36"/>
  <c r="BA204" i="38"/>
  <c r="BA204" i="37"/>
  <c r="BA204" i="39"/>
  <c r="BB203" i="27"/>
  <c r="BB203" i="29"/>
  <c r="BB203" i="36"/>
  <c r="BB203" i="38"/>
  <c r="BB203" i="37"/>
  <c r="BB203" i="39"/>
  <c r="BA203" i="27"/>
  <c r="BA203" i="29"/>
  <c r="BA203" i="36"/>
  <c r="BA203" i="38"/>
  <c r="BA203" i="37"/>
  <c r="BA203" i="39"/>
  <c r="BB202" i="27"/>
  <c r="BB202" i="29"/>
  <c r="BB202" i="36"/>
  <c r="BB202" i="38"/>
  <c r="BB202" i="37"/>
  <c r="BB202" i="39"/>
  <c r="BA202" i="27"/>
  <c r="BA202" i="29"/>
  <c r="BA202" i="36"/>
  <c r="BA202" i="38"/>
  <c r="BA202" i="37"/>
  <c r="BA202" i="39"/>
  <c r="BB201" i="27"/>
  <c r="BB201" i="29"/>
  <c r="BB201" i="36"/>
  <c r="BB201" i="38"/>
  <c r="BB201" i="37"/>
  <c r="BB201" i="39"/>
  <c r="BA201" i="27"/>
  <c r="BA201" i="29"/>
  <c r="BA201" i="36"/>
  <c r="BA201" i="38"/>
  <c r="BA201" i="37"/>
  <c r="BA201" i="39"/>
  <c r="BB200" i="27"/>
  <c r="BB200" i="29"/>
  <c r="BB200" i="36"/>
  <c r="BB200" i="38"/>
  <c r="BB200" i="37"/>
  <c r="BB200" i="39"/>
  <c r="BA200" i="27"/>
  <c r="BA200" i="29"/>
  <c r="BA200" i="36"/>
  <c r="BA200" i="38"/>
  <c r="BA200" i="37"/>
  <c r="BA200" i="39"/>
  <c r="BB199" i="27"/>
  <c r="BB199" i="29"/>
  <c r="BB199" i="36"/>
  <c r="BB199" i="38"/>
  <c r="BB199" i="37"/>
  <c r="BB199" i="39"/>
  <c r="BA199" i="27"/>
  <c r="BA199" i="29"/>
  <c r="BA199" i="36"/>
  <c r="BA199" i="38"/>
  <c r="BA199" i="37"/>
  <c r="BA199" i="39"/>
  <c r="BB198" i="27"/>
  <c r="BB198" i="29"/>
  <c r="BB198" i="36"/>
  <c r="BB198" i="38"/>
  <c r="BB198" i="37"/>
  <c r="BB198" i="39"/>
  <c r="BA198" i="27"/>
  <c r="BA198" i="29"/>
  <c r="BA198" i="36"/>
  <c r="BA198" i="38"/>
  <c r="BA198" i="37"/>
  <c r="BA198" i="39"/>
  <c r="BB197" i="27"/>
  <c r="BB197" i="29"/>
  <c r="BB197" i="36"/>
  <c r="BB197" i="38"/>
  <c r="BB197" i="37"/>
  <c r="BB197" i="39"/>
  <c r="BA197" i="27"/>
  <c r="BA197" i="29"/>
  <c r="BA197" i="36"/>
  <c r="BA197" i="38"/>
  <c r="BA197" i="37"/>
  <c r="BA197" i="39"/>
  <c r="BB196" i="27"/>
  <c r="BB196" i="29"/>
  <c r="BB196" i="36"/>
  <c r="BB196" i="38"/>
  <c r="BB196" i="37"/>
  <c r="BB196" i="39"/>
  <c r="BA196" i="27"/>
  <c r="BA196" i="29"/>
  <c r="BA196" i="36"/>
  <c r="BA196" i="38"/>
  <c r="BA196" i="37"/>
  <c r="BA196" i="39"/>
  <c r="BB195" i="27"/>
  <c r="BB195" i="29"/>
  <c r="BB195" i="36"/>
  <c r="BB195" i="38"/>
  <c r="BB195" i="37"/>
  <c r="BB195" i="39"/>
  <c r="BA195" i="27"/>
  <c r="BA195" i="29"/>
  <c r="BA195" i="36"/>
  <c r="BA195" i="38"/>
  <c r="BA195" i="37"/>
  <c r="BA195" i="39"/>
  <c r="BB194" i="27"/>
  <c r="BB194" i="29"/>
  <c r="BB194" i="36"/>
  <c r="BB194" i="38"/>
  <c r="BB194" i="37"/>
  <c r="BB194" i="39"/>
  <c r="BA194" i="27"/>
  <c r="BA194" i="29"/>
  <c r="BA194" i="36"/>
  <c r="BA194" i="38"/>
  <c r="BA194" i="37"/>
  <c r="BA194" i="39"/>
  <c r="BB193" i="27"/>
  <c r="BB193" i="29"/>
  <c r="BB193" i="36"/>
  <c r="BB193" i="38"/>
  <c r="BB193" i="37"/>
  <c r="BB193" i="39"/>
  <c r="BA193" i="27"/>
  <c r="BA193" i="29"/>
  <c r="BA193" i="36"/>
  <c r="BA193" i="38"/>
  <c r="BA193" i="37"/>
  <c r="BA193" i="39"/>
  <c r="BB192" i="27"/>
  <c r="BB192" i="29"/>
  <c r="BB192" i="36"/>
  <c r="BB192" i="38"/>
  <c r="BB192" i="37"/>
  <c r="BB192" i="39"/>
  <c r="BA192" i="27"/>
  <c r="BA192" i="29"/>
  <c r="BA192" i="36"/>
  <c r="BA192" i="38"/>
  <c r="BA192" i="37"/>
  <c r="BA192" i="39"/>
  <c r="BB191" i="27"/>
  <c r="BB191" i="29"/>
  <c r="BB191" i="36"/>
  <c r="BB191" i="38"/>
  <c r="BB191" i="37"/>
  <c r="BB191" i="39"/>
  <c r="BA191" i="27"/>
  <c r="BA191" i="29"/>
  <c r="BA191" i="36"/>
  <c r="BA191" i="38"/>
  <c r="BA191" i="37"/>
  <c r="BA191" i="39"/>
  <c r="BB190" i="27"/>
  <c r="BB190" i="29"/>
  <c r="BB190" i="36"/>
  <c r="BB190" i="38"/>
  <c r="BB190" i="37"/>
  <c r="BB190" i="39"/>
  <c r="BA190" i="27"/>
  <c r="BA190" i="29"/>
  <c r="BA190" i="36"/>
  <c r="BA190" i="38"/>
  <c r="BA190" i="37"/>
  <c r="BA190" i="39"/>
  <c r="BB189" i="27"/>
  <c r="BB189" i="29"/>
  <c r="BB189" i="36"/>
  <c r="BB189" i="38"/>
  <c r="BB189" i="37"/>
  <c r="BB189" i="39"/>
  <c r="BA189" i="27"/>
  <c r="BA189" i="29"/>
  <c r="BA189" i="36"/>
  <c r="BA189" i="38"/>
  <c r="BA189" i="37"/>
  <c r="BA189" i="39"/>
  <c r="BB188" i="27"/>
  <c r="BB188" i="29"/>
  <c r="BB188" i="36"/>
  <c r="BB188" i="38"/>
  <c r="BB188" i="37"/>
  <c r="BB188" i="39"/>
  <c r="BA188" i="27"/>
  <c r="BA188" i="29"/>
  <c r="BA188" i="36"/>
  <c r="BA188" i="38"/>
  <c r="BA188" i="37"/>
  <c r="BA188" i="39"/>
  <c r="BB187" i="27"/>
  <c r="BB187" i="29"/>
  <c r="BB187" i="36"/>
  <c r="BB187" i="38"/>
  <c r="BB187" i="37"/>
  <c r="BB187" i="39"/>
  <c r="BA187" i="27"/>
  <c r="BA187" i="29"/>
  <c r="BA187" i="36"/>
  <c r="BA187" i="38"/>
  <c r="BA187" i="37"/>
  <c r="BA187" i="39"/>
  <c r="BB186" i="27"/>
  <c r="BB186" i="29"/>
  <c r="BB186" i="36"/>
  <c r="BB186" i="38"/>
  <c r="BB186" i="37"/>
  <c r="BB186" i="39"/>
  <c r="BA186" i="27"/>
  <c r="BA186" i="29"/>
  <c r="BA186" i="36"/>
  <c r="BA186" i="38"/>
  <c r="BA186" i="37"/>
  <c r="BA186" i="39"/>
  <c r="BB185" i="27"/>
  <c r="BB185" i="29"/>
  <c r="BB185" i="36"/>
  <c r="BB185" i="38"/>
  <c r="BB185" i="37"/>
  <c r="BB185" i="39"/>
  <c r="BA185" i="27"/>
  <c r="BA185" i="29"/>
  <c r="BA185" i="36"/>
  <c r="BA185" i="38"/>
  <c r="BA185" i="37"/>
  <c r="BA185" i="39"/>
  <c r="BB184" i="27"/>
  <c r="BB184" i="29"/>
  <c r="BB184" i="36"/>
  <c r="BB184" i="38"/>
  <c r="BB184" i="37"/>
  <c r="BB184" i="39"/>
  <c r="BA184" i="27"/>
  <c r="BA184" i="29"/>
  <c r="BA184" i="36"/>
  <c r="BA184" i="38"/>
  <c r="BA184" i="37"/>
  <c r="BA184" i="39"/>
  <c r="BB183" i="27"/>
  <c r="BB183" i="29"/>
  <c r="BB183" i="36"/>
  <c r="BB183" i="38"/>
  <c r="BB183" i="37"/>
  <c r="BB183" i="39"/>
  <c r="BA183" i="27"/>
  <c r="BA183" i="29"/>
  <c r="BA183" i="36"/>
  <c r="BA183" i="38"/>
  <c r="BA183" i="37"/>
  <c r="BA183" i="39"/>
  <c r="BB182" i="27"/>
  <c r="BB182" i="29"/>
  <c r="BB182" i="36"/>
  <c r="BB182" i="38"/>
  <c r="BB182" i="37"/>
  <c r="BB182" i="39"/>
  <c r="BA182" i="27"/>
  <c r="BA182" i="29"/>
  <c r="BA182" i="36"/>
  <c r="BA182" i="38"/>
  <c r="BA182" i="37"/>
  <c r="BA182" i="39"/>
  <c r="BB181" i="27"/>
  <c r="BB181" i="29"/>
  <c r="BB181" i="36"/>
  <c r="BB181" i="38"/>
  <c r="BB181" i="37"/>
  <c r="BB181" i="39"/>
  <c r="BA181" i="27"/>
  <c r="BA181" i="29"/>
  <c r="BA181" i="36"/>
  <c r="BA181" i="38"/>
  <c r="BA181" i="37"/>
  <c r="BA181" i="39"/>
  <c r="BB180" i="27"/>
  <c r="BB180" i="29"/>
  <c r="BB180" i="36"/>
  <c r="BB180" i="38"/>
  <c r="BB180" i="37"/>
  <c r="BB180" i="39"/>
  <c r="BA180" i="27"/>
  <c r="BA180" i="29"/>
  <c r="BA180" i="36"/>
  <c r="BA180" i="38"/>
  <c r="BA180" i="37"/>
  <c r="BA180" i="39"/>
  <c r="BB179" i="27"/>
  <c r="BB179" i="29"/>
  <c r="BB179" i="36"/>
  <c r="BB179" i="38"/>
  <c r="BB179" i="37"/>
  <c r="BB179" i="39"/>
  <c r="BA179" i="27"/>
  <c r="BA179" i="29"/>
  <c r="BA179" i="36"/>
  <c r="BA179" i="38"/>
  <c r="BA179" i="37"/>
  <c r="BA179" i="39"/>
  <c r="BB178" i="27"/>
  <c r="BB178" i="29"/>
  <c r="BB178" i="36"/>
  <c r="BB178" i="38"/>
  <c r="BB178" i="37"/>
  <c r="BB178" i="39"/>
  <c r="BA178" i="27"/>
  <c r="BA178" i="29"/>
  <c r="BA178" i="36"/>
  <c r="BA178" i="38"/>
  <c r="BA178" i="37"/>
  <c r="BA178" i="39"/>
  <c r="BB177" i="27"/>
  <c r="BB177" i="29"/>
  <c r="BB177" i="36"/>
  <c r="BB177" i="38"/>
  <c r="BB177" i="37"/>
  <c r="BB177" i="39"/>
  <c r="BA177" i="27"/>
  <c r="BA177" i="29"/>
  <c r="BA177" i="36"/>
  <c r="BA177" i="38"/>
  <c r="BA177" i="37"/>
  <c r="BA177" i="39"/>
  <c r="BB176" i="27"/>
  <c r="BB176" i="29"/>
  <c r="BB176" i="36"/>
  <c r="BB176" i="38"/>
  <c r="BB176" i="37"/>
  <c r="BB176" i="39"/>
  <c r="BA176" i="27"/>
  <c r="BA176" i="29"/>
  <c r="BA176" i="36"/>
  <c r="BA176" i="38"/>
  <c r="BA176" i="37"/>
  <c r="BA176" i="39"/>
  <c r="BB175" i="27"/>
  <c r="BB175" i="29"/>
  <c r="BB175" i="36"/>
  <c r="BB175" i="38"/>
  <c r="BB175" i="37"/>
  <c r="BB175" i="39"/>
  <c r="BA175" i="27"/>
  <c r="BA175" i="29"/>
  <c r="BA175" i="36"/>
  <c r="BA175" i="38"/>
  <c r="BA175" i="37"/>
  <c r="BA175" i="39"/>
  <c r="BB174" i="27"/>
  <c r="BB174" i="29"/>
  <c r="BB174" i="36"/>
  <c r="BB174" i="38"/>
  <c r="BB174" i="37"/>
  <c r="BB174" i="39"/>
  <c r="BA174" i="27"/>
  <c r="BA174" i="29"/>
  <c r="BA174" i="36"/>
  <c r="BA174" i="38"/>
  <c r="BA174" i="37"/>
  <c r="BA174" i="39"/>
  <c r="BB173" i="27"/>
  <c r="BB173" i="29"/>
  <c r="BB173" i="36"/>
  <c r="BB173" i="38"/>
  <c r="BB173" i="37"/>
  <c r="BB173" i="39"/>
  <c r="BA173" i="27"/>
  <c r="BA173" i="29"/>
  <c r="BA173" i="36"/>
  <c r="BA173" i="38"/>
  <c r="BA173" i="37"/>
  <c r="BA173" i="39"/>
  <c r="BB172" i="27"/>
  <c r="BB172" i="29"/>
  <c r="BB172" i="36"/>
  <c r="BB172" i="38"/>
  <c r="BB172" i="37"/>
  <c r="BB172" i="39"/>
  <c r="BA172" i="27"/>
  <c r="BA172" i="29"/>
  <c r="BA172" i="36"/>
  <c r="BA172" i="38"/>
  <c r="BA172" i="37"/>
  <c r="BA172" i="39"/>
  <c r="BB171" i="27"/>
  <c r="BB171" i="29"/>
  <c r="BB171" i="36"/>
  <c r="BB171" i="38"/>
  <c r="BB171" i="37"/>
  <c r="BB171" i="39"/>
  <c r="BA171" i="27"/>
  <c r="BA171" i="29"/>
  <c r="BA171" i="36"/>
  <c r="BA171" i="38"/>
  <c r="BA171" i="37"/>
  <c r="BA171" i="39"/>
  <c r="BB170" i="27"/>
  <c r="BB170" i="29"/>
  <c r="BB170" i="36"/>
  <c r="BB170" i="38"/>
  <c r="BB170" i="37"/>
  <c r="BB170" i="39"/>
  <c r="BA170" i="27"/>
  <c r="BA170" i="29"/>
  <c r="BA170" i="36"/>
  <c r="BA170" i="38"/>
  <c r="BA170" i="37"/>
  <c r="BA170" i="39"/>
  <c r="BB169" i="27"/>
  <c r="BB169" i="29"/>
  <c r="BB169" i="36"/>
  <c r="BB169" i="38"/>
  <c r="BB169" i="37"/>
  <c r="BB169" i="39"/>
  <c r="BA169" i="27"/>
  <c r="BA169" i="29"/>
  <c r="BA169" i="36"/>
  <c r="BA169" i="38"/>
  <c r="BA169" i="37"/>
  <c r="BA169" i="39"/>
  <c r="BB168" i="27"/>
  <c r="BB168" i="29"/>
  <c r="BB168" i="36"/>
  <c r="BB168" i="38"/>
  <c r="BB168" i="37"/>
  <c r="BB168" i="39"/>
  <c r="BA168" i="27"/>
  <c r="BA168" i="29"/>
  <c r="BA168" i="36"/>
  <c r="BA168" i="38"/>
  <c r="BA168" i="37"/>
  <c r="BA168" i="39"/>
  <c r="BB167" i="27"/>
  <c r="BB167" i="29"/>
  <c r="BB167" i="36"/>
  <c r="BB167" i="38"/>
  <c r="BB167" i="37"/>
  <c r="BB167" i="39"/>
  <c r="BA167" i="27"/>
  <c r="BA167" i="29"/>
  <c r="BA167" i="36"/>
  <c r="BA167" i="38"/>
  <c r="BA167" i="37"/>
  <c r="BA167" i="39"/>
  <c r="BB166" i="27"/>
  <c r="BB166" i="29"/>
  <c r="BB166" i="36"/>
  <c r="BB166" i="38"/>
  <c r="BB166" i="37"/>
  <c r="BB166" i="39"/>
  <c r="BA166" i="27"/>
  <c r="BA166" i="29"/>
  <c r="BA166" i="36"/>
  <c r="BA166" i="38"/>
  <c r="BA166" i="37"/>
  <c r="BA166" i="39"/>
  <c r="BB165" i="27"/>
  <c r="BB165" i="29"/>
  <c r="BB165" i="36"/>
  <c r="BB165" i="38"/>
  <c r="BB165" i="37"/>
  <c r="BB165" i="39"/>
  <c r="BA165" i="27"/>
  <c r="BA165" i="29"/>
  <c r="BA165" i="36"/>
  <c r="BA165" i="38"/>
  <c r="BA165" i="37"/>
  <c r="BA165" i="39"/>
  <c r="BB164" i="27"/>
  <c r="BB164" i="29"/>
  <c r="BB164" i="36"/>
  <c r="BB164" i="38"/>
  <c r="BB164" i="37"/>
  <c r="BB164" i="39"/>
  <c r="BA164" i="27"/>
  <c r="BA164" i="29"/>
  <c r="BA164" i="36"/>
  <c r="BA164" i="38"/>
  <c r="BA164" i="37"/>
  <c r="BA164" i="39"/>
  <c r="BB163" i="27"/>
  <c r="BB163" i="29"/>
  <c r="BB163" i="36"/>
  <c r="BB163" i="38"/>
  <c r="BB163" i="37"/>
  <c r="BB163" i="39"/>
  <c r="BA163" i="27"/>
  <c r="BA163" i="29"/>
  <c r="BA163" i="36"/>
  <c r="BA163" i="38"/>
  <c r="BA163" i="37"/>
  <c r="BA163" i="39"/>
  <c r="BB162" i="27"/>
  <c r="BB162" i="29"/>
  <c r="BB162" i="36"/>
  <c r="BB162" i="38"/>
  <c r="BB162" i="37"/>
  <c r="BB162" i="39"/>
  <c r="BA162" i="27"/>
  <c r="BA162" i="29"/>
  <c r="BA162" i="36"/>
  <c r="BA162" i="38"/>
  <c r="BA162" i="37"/>
  <c r="BA162" i="39"/>
  <c r="BB161" i="27"/>
  <c r="BB161" i="29"/>
  <c r="BB161" i="36"/>
  <c r="BB161" i="38"/>
  <c r="BB161" i="37"/>
  <c r="BB161" i="39"/>
  <c r="BA161" i="27"/>
  <c r="BA161" i="29"/>
  <c r="BA161" i="36"/>
  <c r="BA161" i="38"/>
  <c r="BA161" i="37"/>
  <c r="BA161" i="39"/>
  <c r="BB160" i="27"/>
  <c r="BB160" i="29"/>
  <c r="BB160" i="36"/>
  <c r="BB160" i="38"/>
  <c r="BB160" i="37"/>
  <c r="BB160" i="39"/>
  <c r="BA160" i="27"/>
  <c r="BA160" i="29"/>
  <c r="BA160" i="36"/>
  <c r="BA160" i="38"/>
  <c r="BA160" i="37"/>
  <c r="BA160" i="39"/>
  <c r="BB159" i="27"/>
  <c r="BB159" i="29"/>
  <c r="BB159" i="36"/>
  <c r="BB159" i="38"/>
  <c r="BB159" i="37"/>
  <c r="BB159" i="39"/>
  <c r="BA159" i="27"/>
  <c r="BA159" i="29"/>
  <c r="BA159" i="36"/>
  <c r="BA159" i="38"/>
  <c r="BA159" i="37"/>
  <c r="BA159" i="39"/>
  <c r="BB158" i="27"/>
  <c r="BB158" i="29"/>
  <c r="BB158" i="36"/>
  <c r="BB158" i="38"/>
  <c r="BB158" i="37"/>
  <c r="BB158" i="39"/>
  <c r="BA158" i="27"/>
  <c r="BA158" i="29"/>
  <c r="BA158" i="36"/>
  <c r="BA158" i="38"/>
  <c r="BA158" i="37"/>
  <c r="BA158" i="39"/>
  <c r="BB157" i="27"/>
  <c r="BB157" i="29"/>
  <c r="BB157" i="36"/>
  <c r="BB157" i="38"/>
  <c r="BB157" i="37"/>
  <c r="BB157" i="39"/>
  <c r="BA157" i="27"/>
  <c r="BA157" i="29"/>
  <c r="BA157" i="36"/>
  <c r="BA157" i="38"/>
  <c r="BA157" i="37"/>
  <c r="BA157" i="39"/>
  <c r="BB156" i="27"/>
  <c r="BB156" i="29"/>
  <c r="BB156" i="36"/>
  <c r="BB156" i="38"/>
  <c r="BB156" i="37"/>
  <c r="BB156" i="39"/>
  <c r="BA156" i="27"/>
  <c r="BA156" i="29"/>
  <c r="BA156" i="36"/>
  <c r="BA156" i="38"/>
  <c r="BA156" i="37"/>
  <c r="BA156" i="39"/>
  <c r="BB155" i="27"/>
  <c r="BB155" i="29"/>
  <c r="BB155" i="36"/>
  <c r="BB155" i="38"/>
  <c r="BB155" i="37"/>
  <c r="BB155" i="39"/>
  <c r="BA155" i="27"/>
  <c r="BA155" i="29"/>
  <c r="BA155" i="36"/>
  <c r="BA155" i="38"/>
  <c r="BA155" i="37"/>
  <c r="BA155" i="39"/>
  <c r="BB154" i="27"/>
  <c r="BB154" i="29"/>
  <c r="BB154" i="36"/>
  <c r="BB154" i="38"/>
  <c r="BB154" i="37"/>
  <c r="BB154" i="39"/>
  <c r="BA154" i="27"/>
  <c r="BA154" i="29"/>
  <c r="BA154" i="36"/>
  <c r="BA154" i="38"/>
  <c r="BA154" i="37"/>
  <c r="BA154" i="39"/>
  <c r="BB153" i="27"/>
  <c r="BB153" i="29"/>
  <c r="BB153" i="36"/>
  <c r="BB153" i="38"/>
  <c r="BB153" i="37"/>
  <c r="BB153" i="39"/>
  <c r="BA153" i="27"/>
  <c r="BA153" i="29"/>
  <c r="BA153" i="36"/>
  <c r="BA153" i="38"/>
  <c r="BA153" i="37"/>
  <c r="BA153" i="39"/>
  <c r="BB152" i="27"/>
  <c r="BB152" i="29"/>
  <c r="BB152" i="36"/>
  <c r="BB152" i="38"/>
  <c r="BB152" i="37"/>
  <c r="BB152" i="39"/>
  <c r="BA152" i="27"/>
  <c r="BA152" i="29"/>
  <c r="BA152" i="36"/>
  <c r="BA152" i="38"/>
  <c r="BA152" i="37"/>
  <c r="BA152" i="39"/>
  <c r="BB151" i="27"/>
  <c r="BB151" i="29"/>
  <c r="BB151" i="36"/>
  <c r="BB151" i="38"/>
  <c r="BB151" i="37"/>
  <c r="BB151" i="39"/>
  <c r="BA151" i="27"/>
  <c r="BA151" i="29"/>
  <c r="BA151" i="36"/>
  <c r="BA151" i="38"/>
  <c r="BA151" i="37"/>
  <c r="BA151" i="39"/>
  <c r="BB150" i="27"/>
  <c r="BB150" i="29"/>
  <c r="BB150" i="36"/>
  <c r="BB150" i="38"/>
  <c r="BB150" i="37"/>
  <c r="BB150" i="39"/>
  <c r="BA150" i="27"/>
  <c r="BA150" i="29"/>
  <c r="BA150" i="36"/>
  <c r="BA150" i="38"/>
  <c r="BA150" i="37"/>
  <c r="BA150" i="39"/>
  <c r="BB149" i="27"/>
  <c r="BB149" i="29"/>
  <c r="BB149" i="36"/>
  <c r="BB149" i="38"/>
  <c r="BB149" i="37"/>
  <c r="BB149" i="39"/>
  <c r="BA149" i="27"/>
  <c r="BA149" i="29"/>
  <c r="BA149" i="36"/>
  <c r="BA149" i="38"/>
  <c r="BA149" i="37"/>
  <c r="BA149" i="39"/>
  <c r="BB148" i="27"/>
  <c r="BB148" i="29"/>
  <c r="BB148" i="36"/>
  <c r="BB148" i="38"/>
  <c r="BB148" i="37"/>
  <c r="BB148" i="39"/>
  <c r="BA148" i="27"/>
  <c r="BA148" i="29"/>
  <c r="BA148" i="36"/>
  <c r="BA148" i="38"/>
  <c r="BA148" i="37"/>
  <c r="BA148" i="39"/>
  <c r="BB147" i="27"/>
  <c r="BB147" i="29"/>
  <c r="BB147" i="36"/>
  <c r="BB147" i="38"/>
  <c r="BB147" i="37"/>
  <c r="BB147" i="39"/>
  <c r="BA147" i="27"/>
  <c r="BA147" i="29"/>
  <c r="BA147" i="36"/>
  <c r="BA147" i="38"/>
  <c r="BA147" i="37"/>
  <c r="BA147" i="39"/>
  <c r="BB146" i="27"/>
  <c r="BB146" i="29"/>
  <c r="BB146" i="36"/>
  <c r="BB146" i="38"/>
  <c r="BB146" i="37"/>
  <c r="BB146" i="39"/>
  <c r="BA146" i="27"/>
  <c r="BA146" i="29"/>
  <c r="BA146" i="36"/>
  <c r="BA146" i="38"/>
  <c r="BA146" i="37"/>
  <c r="BA146" i="39"/>
  <c r="BB145" i="27"/>
  <c r="BB145" i="29"/>
  <c r="BB145" i="36"/>
  <c r="BB145" i="38"/>
  <c r="BB145" i="37"/>
  <c r="BB145" i="39"/>
  <c r="BA145" i="27"/>
  <c r="BA145" i="29"/>
  <c r="BA145" i="36"/>
  <c r="BA145" i="38"/>
  <c r="BA145" i="37"/>
  <c r="BA145" i="39"/>
  <c r="BB144" i="27"/>
  <c r="BB144" i="29"/>
  <c r="BB144" i="36"/>
  <c r="BB144" i="38"/>
  <c r="BB144" i="37"/>
  <c r="BB144" i="39"/>
  <c r="BA144" i="27"/>
  <c r="BA144" i="29"/>
  <c r="BA144" i="36"/>
  <c r="BA144" i="38"/>
  <c r="BA144" i="37"/>
  <c r="BA144" i="39"/>
  <c r="BB143" i="27"/>
  <c r="BB143" i="29"/>
  <c r="BB143" i="36"/>
  <c r="BB143" i="38"/>
  <c r="BB143" i="37"/>
  <c r="BB143" i="39"/>
  <c r="BA143" i="27"/>
  <c r="BA143" i="29"/>
  <c r="BA143" i="36"/>
  <c r="BA143" i="38"/>
  <c r="BA143" i="37"/>
  <c r="BA143" i="39"/>
  <c r="BB142" i="27"/>
  <c r="BB142" i="29"/>
  <c r="BB142" i="36"/>
  <c r="BB142" i="38"/>
  <c r="BB142" i="37"/>
  <c r="BB142" i="39"/>
  <c r="BA142" i="27"/>
  <c r="BA142" i="29"/>
  <c r="BA142" i="36"/>
  <c r="BA142" i="38"/>
  <c r="BA142" i="37"/>
  <c r="BA142" i="39"/>
  <c r="BB141" i="27"/>
  <c r="BB141" i="29"/>
  <c r="BB141" i="36"/>
  <c r="BB141" i="38"/>
  <c r="BB141" i="37"/>
  <c r="BB141" i="39"/>
  <c r="BA141" i="27"/>
  <c r="BA141" i="29"/>
  <c r="BA141" i="36"/>
  <c r="BA141" i="38"/>
  <c r="BA141" i="37"/>
  <c r="BA141" i="39"/>
  <c r="BB140" i="27"/>
  <c r="BB140" i="29"/>
  <c r="BB140" i="36"/>
  <c r="BB140" i="38"/>
  <c r="BB140" i="37"/>
  <c r="BB140" i="39"/>
  <c r="BA140" i="27"/>
  <c r="BA140" i="29"/>
  <c r="BA140" i="36"/>
  <c r="BA140" i="38"/>
  <c r="BA140" i="37"/>
  <c r="BA140" i="39"/>
  <c r="BB139" i="27"/>
  <c r="BB139" i="29"/>
  <c r="BB139" i="36"/>
  <c r="BB139" i="38"/>
  <c r="BB139" i="37"/>
  <c r="BB139" i="39"/>
  <c r="BA139" i="27"/>
  <c r="BA139" i="29"/>
  <c r="BA139" i="36"/>
  <c r="BA139" i="38"/>
  <c r="BA139" i="37"/>
  <c r="BA139" i="39"/>
  <c r="BB138" i="27"/>
  <c r="BB138" i="29"/>
  <c r="BB138" i="36"/>
  <c r="BB138" i="38"/>
  <c r="BB138" i="37"/>
  <c r="BB138" i="39"/>
  <c r="BA138" i="27"/>
  <c r="BA138" i="29"/>
  <c r="BA138" i="36"/>
  <c r="BA138" i="38"/>
  <c r="BA138" i="37"/>
  <c r="BA138" i="39"/>
  <c r="BB137" i="27"/>
  <c r="BB137" i="29"/>
  <c r="BB137" i="36"/>
  <c r="BB137" i="38"/>
  <c r="BB137" i="37"/>
  <c r="BB137" i="39"/>
  <c r="BA137" i="27"/>
  <c r="BA137" i="29"/>
  <c r="BA137" i="36"/>
  <c r="BA137" i="38"/>
  <c r="BA137" i="37"/>
  <c r="BA137" i="39"/>
  <c r="BB136" i="27"/>
  <c r="BB136" i="29"/>
  <c r="BB136" i="36"/>
  <c r="BB136" i="38"/>
  <c r="BB136" i="37"/>
  <c r="BB136" i="39"/>
  <c r="BA136" i="27"/>
  <c r="BA136" i="29"/>
  <c r="BA136" i="36"/>
  <c r="BA136" i="38"/>
  <c r="BA136" i="37"/>
  <c r="BA136" i="39"/>
  <c r="BB135" i="27"/>
  <c r="BB135" i="29"/>
  <c r="BB135" i="36"/>
  <c r="BB135" i="38"/>
  <c r="BB135" i="37"/>
  <c r="BB135" i="39"/>
  <c r="BA135" i="27"/>
  <c r="BA135" i="29"/>
  <c r="BA135" i="36"/>
  <c r="BA135" i="38"/>
  <c r="BA135" i="37"/>
  <c r="BA135" i="39"/>
  <c r="BB134" i="27"/>
  <c r="BB134" i="29"/>
  <c r="BB134" i="36"/>
  <c r="BB134" i="38"/>
  <c r="BB134" i="37"/>
  <c r="BB134" i="39"/>
  <c r="BA134" i="27"/>
  <c r="BA134" i="29"/>
  <c r="BA134" i="36"/>
  <c r="BA134" i="38"/>
  <c r="BA134" i="37"/>
  <c r="BA134" i="39"/>
  <c r="BB133" i="27"/>
  <c r="BB133" i="29"/>
  <c r="BB133" i="36"/>
  <c r="BB133" i="38"/>
  <c r="BB133" i="37"/>
  <c r="BB133" i="39"/>
  <c r="BA133" i="27"/>
  <c r="BA133" i="29"/>
  <c r="BA133" i="36"/>
  <c r="BA133" i="38"/>
  <c r="BA133" i="37"/>
  <c r="BA133" i="39"/>
  <c r="BB132" i="27"/>
  <c r="BB132" i="29"/>
  <c r="BB132" i="36"/>
  <c r="BB132" i="38"/>
  <c r="BB132" i="37"/>
  <c r="BB132" i="39"/>
  <c r="BA132" i="27"/>
  <c r="BA132" i="29"/>
  <c r="BA132" i="36"/>
  <c r="BA132" i="38"/>
  <c r="BA132" i="37"/>
  <c r="BA132" i="39"/>
  <c r="BB131" i="27"/>
  <c r="BB131" i="29"/>
  <c r="BB131" i="36"/>
  <c r="BB131" i="38"/>
  <c r="BB131" i="37"/>
  <c r="BB131" i="39"/>
  <c r="BA131" i="27"/>
  <c r="BA131" i="29"/>
  <c r="BA131" i="36"/>
  <c r="BA131" i="38"/>
  <c r="BA131" i="37"/>
  <c r="BA131" i="39"/>
  <c r="BB130" i="27"/>
  <c r="BB130" i="29"/>
  <c r="BB130" i="36"/>
  <c r="BB130" i="38"/>
  <c r="BB130" i="37"/>
  <c r="BB130" i="39"/>
  <c r="BA130" i="27"/>
  <c r="BA130" i="29"/>
  <c r="BA130" i="36"/>
  <c r="BA130" i="38"/>
  <c r="BA130" i="37"/>
  <c r="BA130" i="39"/>
  <c r="BB129" i="27"/>
  <c r="BB129" i="29"/>
  <c r="BB129" i="36"/>
  <c r="BB129" i="38"/>
  <c r="BB129" i="37"/>
  <c r="BB129" i="39"/>
  <c r="BA129" i="27"/>
  <c r="BA129" i="29"/>
  <c r="BA129" i="36"/>
  <c r="BA129" i="38"/>
  <c r="BA129" i="37"/>
  <c r="BA129" i="39"/>
  <c r="BB128" i="27"/>
  <c r="BB128" i="29"/>
  <c r="BB128" i="36"/>
  <c r="BB128" i="38"/>
  <c r="BB128" i="37"/>
  <c r="BB128" i="39"/>
  <c r="BA128" i="27"/>
  <c r="BA128" i="29"/>
  <c r="BA128" i="36"/>
  <c r="BA128" i="38"/>
  <c r="BA128" i="37"/>
  <c r="BA128" i="39"/>
  <c r="BB127" i="27"/>
  <c r="BB127" i="29"/>
  <c r="BB127" i="36"/>
  <c r="BB127" i="38"/>
  <c r="BB127" i="37"/>
  <c r="BB127" i="39"/>
  <c r="BA127" i="27"/>
  <c r="BA127" i="29"/>
  <c r="BA127" i="36"/>
  <c r="BA127" i="38"/>
  <c r="BA127" i="37"/>
  <c r="BA127" i="39"/>
  <c r="BB126" i="27"/>
  <c r="BB126" i="29"/>
  <c r="BB126" i="36"/>
  <c r="BB126" i="38"/>
  <c r="BB126" i="37"/>
  <c r="BB126" i="39"/>
  <c r="BA126" i="27"/>
  <c r="BA126" i="29"/>
  <c r="BA126" i="36"/>
  <c r="BA126" i="38"/>
  <c r="BA126" i="37"/>
  <c r="BA126" i="39"/>
  <c r="BB125" i="27"/>
  <c r="BB125" i="29"/>
  <c r="BB125" i="36"/>
  <c r="BB125" i="38"/>
  <c r="BB125" i="37"/>
  <c r="BB125" i="39"/>
  <c r="BA125" i="27"/>
  <c r="BA125" i="29"/>
  <c r="BA125" i="36"/>
  <c r="BA125" i="38"/>
  <c r="BA125" i="37"/>
  <c r="BA125" i="39"/>
  <c r="BB124" i="27"/>
  <c r="BB124" i="29"/>
  <c r="BB124" i="36"/>
  <c r="BB124" i="38"/>
  <c r="BB124" i="37"/>
  <c r="BB124" i="39"/>
  <c r="BA124" i="27"/>
  <c r="BA124" i="29"/>
  <c r="BA124" i="36"/>
  <c r="BA124" i="38"/>
  <c r="BA124" i="37"/>
  <c r="BA124" i="39"/>
  <c r="BB123" i="27"/>
  <c r="BB123" i="29"/>
  <c r="BB123" i="36"/>
  <c r="BB123" i="38"/>
  <c r="BB123" i="37"/>
  <c r="BB123" i="39"/>
  <c r="BA123" i="27"/>
  <c r="BA123" i="29"/>
  <c r="BA123" i="36"/>
  <c r="BA123" i="38"/>
  <c r="BA123" i="37"/>
  <c r="BA123" i="39"/>
  <c r="BB122" i="27"/>
  <c r="BB122" i="29"/>
  <c r="BB122" i="36"/>
  <c r="BB122" i="38"/>
  <c r="BB122" i="37"/>
  <c r="BB122" i="39"/>
  <c r="BA122" i="27"/>
  <c r="BA122" i="29"/>
  <c r="BA122" i="36"/>
  <c r="BA122" i="38"/>
  <c r="BA122" i="37"/>
  <c r="BA122" i="39"/>
  <c r="BB121" i="27"/>
  <c r="BB121" i="29"/>
  <c r="BB121" i="36"/>
  <c r="BB121" i="38"/>
  <c r="BB121" i="37"/>
  <c r="BB121" i="39"/>
  <c r="BA121" i="27"/>
  <c r="BA121" i="29"/>
  <c r="BA121" i="36"/>
  <c r="BA121" i="38"/>
  <c r="BA121" i="37"/>
  <c r="BA121" i="39"/>
  <c r="BB120" i="27"/>
  <c r="BB120" i="29"/>
  <c r="BB120" i="36"/>
  <c r="BB120" i="38"/>
  <c r="BB120" i="37"/>
  <c r="BB120" i="39"/>
  <c r="BA120" i="27"/>
  <c r="BA120" i="29"/>
  <c r="BA120" i="36"/>
  <c r="BA120" i="38"/>
  <c r="BA120" i="37"/>
  <c r="BA120" i="39"/>
  <c r="BB119" i="27"/>
  <c r="BB119" i="29"/>
  <c r="BB119" i="36"/>
  <c r="BB119" i="38"/>
  <c r="BB119" i="37"/>
  <c r="BB119" i="39"/>
  <c r="BA119" i="27"/>
  <c r="BA119" i="29"/>
  <c r="BA119" i="36"/>
  <c r="BA119" i="38"/>
  <c r="BA119" i="37"/>
  <c r="BA119" i="39"/>
  <c r="BB118" i="27"/>
  <c r="BB118" i="29"/>
  <c r="BB118" i="36"/>
  <c r="BB118" i="38"/>
  <c r="BB118" i="37"/>
  <c r="BB118" i="39"/>
  <c r="BA118" i="27"/>
  <c r="BA118" i="29"/>
  <c r="BA118" i="36"/>
  <c r="BA118" i="38"/>
  <c r="BA118" i="37"/>
  <c r="BA118" i="39"/>
  <c r="BB117" i="27"/>
  <c r="BB117" i="29"/>
  <c r="BB117" i="36"/>
  <c r="BB117" i="38"/>
  <c r="BB117" i="37"/>
  <c r="BB117" i="39"/>
  <c r="BA117" i="27"/>
  <c r="BA117" i="29"/>
  <c r="BA117" i="36"/>
  <c r="BA117" i="38"/>
  <c r="BA117" i="37"/>
  <c r="BA117" i="39"/>
  <c r="BB116" i="27"/>
  <c r="BB116" i="29"/>
  <c r="BB116" i="36"/>
  <c r="BB116" i="38"/>
  <c r="BB116" i="37"/>
  <c r="BB116" i="39"/>
  <c r="BA116" i="27"/>
  <c r="BA116" i="29"/>
  <c r="BA116" i="36"/>
  <c r="BA116" i="38"/>
  <c r="BA116" i="37"/>
  <c r="BA116" i="39"/>
  <c r="BB115" i="27"/>
  <c r="BB115" i="29"/>
  <c r="BB115" i="36"/>
  <c r="BB115" i="38"/>
  <c r="BB115" i="37"/>
  <c r="BB115" i="39"/>
  <c r="BA115" i="27"/>
  <c r="BA115" i="29"/>
  <c r="BA115" i="36"/>
  <c r="BA115" i="38"/>
  <c r="BA115" i="37"/>
  <c r="BA115" i="39"/>
  <c r="BB114" i="27"/>
  <c r="BB114" i="29"/>
  <c r="BB114" i="36"/>
  <c r="BB114" i="38"/>
  <c r="BB114" i="37"/>
  <c r="BB114" i="39"/>
  <c r="BA114" i="27"/>
  <c r="BA114" i="29"/>
  <c r="BA114" i="36"/>
  <c r="BA114" i="38"/>
  <c r="BA114" i="37"/>
  <c r="BA114" i="39"/>
  <c r="BB113" i="27"/>
  <c r="BB113" i="29"/>
  <c r="BB113" i="36"/>
  <c r="BB113" i="38"/>
  <c r="BB113" i="37"/>
  <c r="BB113" i="39"/>
  <c r="BA113" i="27"/>
  <c r="BA113" i="29"/>
  <c r="BA113" i="36"/>
  <c r="BA113" i="38"/>
  <c r="BA113" i="37"/>
  <c r="BA113" i="39"/>
  <c r="BB112" i="27"/>
  <c r="BB112" i="29"/>
  <c r="BB112" i="36"/>
  <c r="BB112" i="38"/>
  <c r="BB112" i="37"/>
  <c r="BB112" i="39"/>
  <c r="BA112" i="27"/>
  <c r="BA112" i="29"/>
  <c r="BA112" i="36"/>
  <c r="BA112" i="38"/>
  <c r="BA112" i="37"/>
  <c r="BA112" i="39"/>
  <c r="BB111" i="27"/>
  <c r="BB111" i="29"/>
  <c r="BB111" i="36"/>
  <c r="BB111" i="38"/>
  <c r="BB111" i="37"/>
  <c r="BB111" i="39"/>
  <c r="BA111" i="27"/>
  <c r="BA111" i="29"/>
  <c r="BA111" i="36"/>
  <c r="BA111" i="38"/>
  <c r="BA111" i="37"/>
  <c r="BA111" i="39"/>
  <c r="BB110" i="27"/>
  <c r="BB110" i="29"/>
  <c r="BB110" i="36"/>
  <c r="BB110" i="38"/>
  <c r="BB110" i="37"/>
  <c r="BB110" i="39"/>
  <c r="BA110" i="27"/>
  <c r="BA110" i="29"/>
  <c r="BA110" i="36"/>
  <c r="BA110" i="38"/>
  <c r="BA110" i="37"/>
  <c r="BA110" i="39"/>
  <c r="BB109" i="27"/>
  <c r="BB109" i="29"/>
  <c r="BB109" i="36"/>
  <c r="BB109" i="38"/>
  <c r="BB109" i="37"/>
  <c r="BB109" i="39"/>
  <c r="BA109" i="27"/>
  <c r="BA109" i="29"/>
  <c r="BA109" i="36"/>
  <c r="BA109" i="38"/>
  <c r="BA109" i="37"/>
  <c r="BA109" i="39"/>
  <c r="BB108" i="27"/>
  <c r="BB108" i="29"/>
  <c r="BB108" i="36"/>
  <c r="BB108" i="38"/>
  <c r="BB108" i="37"/>
  <c r="BB108" i="39"/>
  <c r="BA108" i="27"/>
  <c r="BA108" i="29"/>
  <c r="BA108" i="36"/>
  <c r="BA108" i="38"/>
  <c r="BA108" i="37"/>
  <c r="BA108" i="39"/>
  <c r="BB107" i="27"/>
  <c r="BB107" i="29"/>
  <c r="BB107" i="36"/>
  <c r="BB107" i="38"/>
  <c r="BB107" i="37"/>
  <c r="BB107" i="39"/>
  <c r="BA107" i="27"/>
  <c r="BA107" i="29"/>
  <c r="BA107" i="36"/>
  <c r="BA107" i="38"/>
  <c r="BA107" i="37"/>
  <c r="BA107" i="39"/>
  <c r="BB106" i="27"/>
  <c r="BB106" i="29"/>
  <c r="BB106" i="36"/>
  <c r="BB106" i="38"/>
  <c r="BB106" i="37"/>
  <c r="BB106" i="39"/>
  <c r="BA106" i="27"/>
  <c r="BA106" i="29"/>
  <c r="BA106" i="36"/>
  <c r="BA106" i="38"/>
  <c r="BA106" i="37"/>
  <c r="BA106" i="39"/>
  <c r="BB105" i="27"/>
  <c r="BB105" i="29"/>
  <c r="BB105" i="36"/>
  <c r="BB105" i="38"/>
  <c r="BB105" i="37"/>
  <c r="BB105" i="39"/>
  <c r="BA105" i="27"/>
  <c r="BA105" i="29"/>
  <c r="BA105" i="36"/>
  <c r="BA105" i="38"/>
  <c r="BA105" i="37"/>
  <c r="BA105" i="39"/>
  <c r="BB104" i="27"/>
  <c r="BB104" i="29"/>
  <c r="BB104" i="36"/>
  <c r="BB104" i="38"/>
  <c r="BB104" i="37"/>
  <c r="BB104" i="39"/>
  <c r="BA104" i="27"/>
  <c r="BA104" i="29"/>
  <c r="BA104" i="36"/>
  <c r="BA104" i="38"/>
  <c r="BA104" i="37"/>
  <c r="BA104" i="39"/>
  <c r="BB103" i="27"/>
  <c r="BB103" i="29"/>
  <c r="BB103" i="36"/>
  <c r="BB103" i="38"/>
  <c r="BB103" i="37"/>
  <c r="BB103" i="39"/>
  <c r="BA103" i="27"/>
  <c r="BA103" i="29"/>
  <c r="BA103" i="36"/>
  <c r="BA103" i="38"/>
  <c r="BA103" i="37"/>
  <c r="BA103" i="39"/>
  <c r="BB102" i="27"/>
  <c r="BB102" i="29"/>
  <c r="BB102" i="36"/>
  <c r="BB102" i="38"/>
  <c r="BB102" i="37"/>
  <c r="BB102" i="39"/>
  <c r="BA102" i="27"/>
  <c r="BA102" i="29"/>
  <c r="BA102" i="36"/>
  <c r="BA102" i="38"/>
  <c r="BA102" i="37"/>
  <c r="BA102" i="39"/>
  <c r="BB101" i="27"/>
  <c r="BB101" i="29"/>
  <c r="BB101" i="36"/>
  <c r="BB101" i="38"/>
  <c r="BB101" i="37"/>
  <c r="BB101" i="39"/>
  <c r="BA101" i="27"/>
  <c r="BA101" i="29"/>
  <c r="BA101" i="36"/>
  <c r="BA101" i="38"/>
  <c r="BA101" i="37"/>
  <c r="BA101" i="39"/>
  <c r="BB100" i="27"/>
  <c r="BB100" i="29"/>
  <c r="BB100" i="36"/>
  <c r="BB100" i="38"/>
  <c r="BB100" i="37"/>
  <c r="BB100" i="39"/>
  <c r="BA100" i="27"/>
  <c r="BA100" i="29"/>
  <c r="BA100" i="36"/>
  <c r="BA100" i="38"/>
  <c r="BA100" i="37"/>
  <c r="BA100" i="39"/>
  <c r="BB99" i="27"/>
  <c r="BB99" i="29"/>
  <c r="BB99" i="36"/>
  <c r="BB99" i="38"/>
  <c r="BB99" i="37"/>
  <c r="BB99" i="39"/>
  <c r="BA99" i="27"/>
  <c r="BA99" i="29"/>
  <c r="BA99" i="36"/>
  <c r="BA99" i="38"/>
  <c r="BA99" i="37"/>
  <c r="BA99" i="39"/>
  <c r="BB98" i="27"/>
  <c r="BB98" i="29"/>
  <c r="BB98" i="36"/>
  <c r="BB98" i="38"/>
  <c r="BB98" i="37"/>
  <c r="BB98" i="39"/>
  <c r="BA98" i="27"/>
  <c r="BA98" i="29"/>
  <c r="BA98" i="36"/>
  <c r="BA98" i="38"/>
  <c r="BA98" i="37"/>
  <c r="BA98" i="39"/>
  <c r="BB97" i="27"/>
  <c r="BB97" i="29"/>
  <c r="BB97" i="36"/>
  <c r="BB97" i="38"/>
  <c r="BB97" i="37"/>
  <c r="BB97" i="39"/>
  <c r="BA97" i="27"/>
  <c r="BA97" i="29"/>
  <c r="BA97" i="36"/>
  <c r="BA97" i="38"/>
  <c r="BA97" i="37"/>
  <c r="BA97" i="39"/>
  <c r="BB96" i="27"/>
  <c r="BB96" i="29"/>
  <c r="BB96" i="36"/>
  <c r="BB96" i="38"/>
  <c r="BB96" i="37"/>
  <c r="BB96" i="39"/>
  <c r="BA96" i="27"/>
  <c r="BA96" i="29"/>
  <c r="BA96" i="36"/>
  <c r="BA96" i="38"/>
  <c r="BA96" i="37"/>
  <c r="BA96" i="39"/>
  <c r="BB95" i="27"/>
  <c r="BB95" i="29"/>
  <c r="BB95" i="36"/>
  <c r="BB95" i="38"/>
  <c r="BB95" i="37"/>
  <c r="BB95" i="39"/>
  <c r="BA95" i="27"/>
  <c r="BA95" i="29"/>
  <c r="BA95" i="36"/>
  <c r="BA95" i="38"/>
  <c r="BA95" i="37"/>
  <c r="BA95" i="39"/>
  <c r="BB94" i="27"/>
  <c r="BB94" i="29"/>
  <c r="BB94" i="36"/>
  <c r="BB94" i="38"/>
  <c r="BB94" i="37"/>
  <c r="BB94" i="39"/>
  <c r="BA94" i="27"/>
  <c r="BA94" i="29"/>
  <c r="BA94" i="36"/>
  <c r="BA94" i="38"/>
  <c r="BA94" i="37"/>
  <c r="BA94" i="39"/>
  <c r="BB93" i="27"/>
  <c r="BB93" i="29"/>
  <c r="BB93" i="36"/>
  <c r="BB93" i="38"/>
  <c r="BB93" i="37"/>
  <c r="BB93" i="39"/>
  <c r="BA93" i="27"/>
  <c r="BA93" i="29"/>
  <c r="BA93" i="36"/>
  <c r="BA93" i="38"/>
  <c r="BA93" i="37"/>
  <c r="BA93" i="39"/>
  <c r="BB92" i="27"/>
  <c r="BB92" i="29"/>
  <c r="BB92" i="36"/>
  <c r="BB92" i="38"/>
  <c r="BB92" i="37"/>
  <c r="BB92" i="39"/>
  <c r="BA92" i="27"/>
  <c r="BA92" i="29"/>
  <c r="BA92" i="36"/>
  <c r="BA92" i="38"/>
  <c r="BA92" i="37"/>
  <c r="BA92" i="39"/>
  <c r="BB91" i="27"/>
  <c r="BB91" i="29"/>
  <c r="BB91" i="36"/>
  <c r="BB91" i="38"/>
  <c r="BB91" i="37"/>
  <c r="BB91" i="39"/>
  <c r="BA91" i="27"/>
  <c r="BA91" i="29"/>
  <c r="BA91" i="36"/>
  <c r="BA91" i="38"/>
  <c r="BA91" i="37"/>
  <c r="BA91" i="39"/>
  <c r="BB90" i="27"/>
  <c r="BB90" i="29"/>
  <c r="BB90" i="36"/>
  <c r="BB90" i="38"/>
  <c r="BB90" i="37"/>
  <c r="BB90" i="39"/>
  <c r="BA90" i="27"/>
  <c r="BA90" i="29"/>
  <c r="BA90" i="36"/>
  <c r="BA90" i="38"/>
  <c r="BA90" i="37"/>
  <c r="BA90" i="39"/>
  <c r="BB89" i="27"/>
  <c r="BB89" i="29"/>
  <c r="BB89" i="36"/>
  <c r="BB89" i="38"/>
  <c r="BB89" i="37"/>
  <c r="BB89" i="39"/>
  <c r="BA89" i="27"/>
  <c r="BA89" i="29"/>
  <c r="BA89" i="36"/>
  <c r="BA89" i="38"/>
  <c r="BA89" i="37"/>
  <c r="BA89" i="39"/>
  <c r="BB88" i="27"/>
  <c r="BB88" i="29"/>
  <c r="BB88" i="36"/>
  <c r="BB88" i="38"/>
  <c r="BB88" i="37"/>
  <c r="BB88" i="39"/>
  <c r="BA88" i="27"/>
  <c r="BA88" i="29"/>
  <c r="BA88" i="36"/>
  <c r="BA88" i="38"/>
  <c r="BA88" i="37"/>
  <c r="BA88" i="39"/>
  <c r="BB87" i="27"/>
  <c r="BB87" i="29"/>
  <c r="BB87" i="36"/>
  <c r="BB87" i="38"/>
  <c r="BB87" i="37"/>
  <c r="BB87" i="39"/>
  <c r="BA87" i="27"/>
  <c r="BA87" i="29"/>
  <c r="BA87" i="36"/>
  <c r="BA87" i="38"/>
  <c r="BA87" i="37"/>
  <c r="BA87" i="39"/>
  <c r="BB86" i="27"/>
  <c r="BB86" i="29"/>
  <c r="BB86" i="36"/>
  <c r="BB86" i="38"/>
  <c r="BB86" i="37"/>
  <c r="BB86" i="39"/>
  <c r="BA86" i="27"/>
  <c r="BA86" i="29"/>
  <c r="BA86" i="36"/>
  <c r="BA86" i="38"/>
  <c r="BA86" i="37"/>
  <c r="BA86" i="39"/>
  <c r="BB85" i="27"/>
  <c r="BB85" i="29"/>
  <c r="BB85" i="36"/>
  <c r="BB85" i="38"/>
  <c r="BB85" i="37"/>
  <c r="BB85" i="39"/>
  <c r="BA85" i="27"/>
  <c r="BA85" i="29"/>
  <c r="BA85" i="36"/>
  <c r="BA85" i="38"/>
  <c r="BA85" i="37"/>
  <c r="BA85" i="39"/>
  <c r="BB84" i="27"/>
  <c r="BB84" i="29"/>
  <c r="BB84" i="36"/>
  <c r="BB84" i="38"/>
  <c r="BB84" i="37"/>
  <c r="BB84" i="39"/>
  <c r="BA84" i="27"/>
  <c r="BA84" i="29"/>
  <c r="BA84" i="36"/>
  <c r="BA84" i="38"/>
  <c r="BA84" i="37"/>
  <c r="BA84" i="39"/>
  <c r="BB83" i="27"/>
  <c r="BB83" i="29"/>
  <c r="BB83" i="36"/>
  <c r="BB83" i="38"/>
  <c r="BB83" i="37"/>
  <c r="BB83" i="39"/>
  <c r="BA83" i="27"/>
  <c r="BA83" i="29"/>
  <c r="BA83" i="36"/>
  <c r="BA83" i="38"/>
  <c r="BA83" i="37"/>
  <c r="BA83" i="39"/>
  <c r="BB82" i="27"/>
  <c r="BB82" i="29"/>
  <c r="BB82" i="36"/>
  <c r="BB82" i="38"/>
  <c r="BB82" i="37"/>
  <c r="BB82" i="39"/>
  <c r="BA82" i="27"/>
  <c r="BA82" i="29"/>
  <c r="BA82" i="36"/>
  <c r="BA82" i="38"/>
  <c r="BA82" i="37"/>
  <c r="BA82" i="39"/>
  <c r="BB81" i="27"/>
  <c r="BB81" i="29"/>
  <c r="BB81" i="36"/>
  <c r="BB81" i="38"/>
  <c r="BB81" i="37"/>
  <c r="BB81" i="39"/>
  <c r="BA81" i="27"/>
  <c r="BA81" i="29"/>
  <c r="BA81" i="36"/>
  <c r="BA81" i="38"/>
  <c r="BA81" i="37"/>
  <c r="BA81" i="39"/>
  <c r="BB80" i="27"/>
  <c r="BB80" i="29"/>
  <c r="BB80" i="36"/>
  <c r="BB80" i="38"/>
  <c r="BB80" i="37"/>
  <c r="BB80" i="39"/>
  <c r="BA80" i="27"/>
  <c r="BA80" i="29"/>
  <c r="BA80" i="36"/>
  <c r="BA80" i="38"/>
  <c r="BA80" i="37"/>
  <c r="BA80" i="39"/>
  <c r="BB79" i="27"/>
  <c r="BB79" i="29"/>
  <c r="BB79" i="36"/>
  <c r="BB79" i="38"/>
  <c r="BB79" i="37"/>
  <c r="BB79" i="39"/>
  <c r="BA79" i="27"/>
  <c r="BA79" i="29"/>
  <c r="BA79" i="36"/>
  <c r="BA79" i="38"/>
  <c r="BA79" i="37"/>
  <c r="BA79" i="39"/>
  <c r="BB78" i="27"/>
  <c r="BB78" i="29"/>
  <c r="BB78" i="36"/>
  <c r="BB78" i="38"/>
  <c r="BB78" i="37"/>
  <c r="BB78" i="39"/>
  <c r="BA78" i="27"/>
  <c r="BA78" i="29"/>
  <c r="BA78" i="36"/>
  <c r="BA78" i="38"/>
  <c r="BA78" i="37"/>
  <c r="BA78" i="39"/>
  <c r="BB77" i="27"/>
  <c r="BB77" i="29"/>
  <c r="BB77" i="36"/>
  <c r="BB77" i="38"/>
  <c r="BB77" i="37"/>
  <c r="BB77" i="39"/>
  <c r="BA77" i="27"/>
  <c r="BA77" i="29"/>
  <c r="BA77" i="36"/>
  <c r="BA77" i="38"/>
  <c r="BA77" i="37"/>
  <c r="BA77" i="39"/>
  <c r="BB76" i="27"/>
  <c r="BB76" i="29"/>
  <c r="BB76" i="36"/>
  <c r="BB76" i="38"/>
  <c r="BB76" i="37"/>
  <c r="BB76" i="39"/>
  <c r="BA76" i="27"/>
  <c r="BA76" i="29"/>
  <c r="BA76" i="36"/>
  <c r="BA76" i="38"/>
  <c r="BA76" i="37"/>
  <c r="BA76" i="39"/>
  <c r="BB75" i="27"/>
  <c r="BB75" i="29"/>
  <c r="BB75" i="36"/>
  <c r="BB75" i="38"/>
  <c r="BB75" i="37"/>
  <c r="BB75" i="39"/>
  <c r="BA75" i="27"/>
  <c r="BA75" i="29"/>
  <c r="BA75" i="36"/>
  <c r="BA75" i="38"/>
  <c r="BA75" i="37"/>
  <c r="BA75" i="39"/>
  <c r="BB74" i="27"/>
  <c r="BB74" i="29"/>
  <c r="BB74" i="36"/>
  <c r="BB74" i="38"/>
  <c r="BB74" i="37"/>
  <c r="BB74" i="39"/>
  <c r="BA74" i="27"/>
  <c r="BA74" i="29"/>
  <c r="BA74" i="36"/>
  <c r="BA74" i="38"/>
  <c r="BA74" i="37"/>
  <c r="BA74" i="39"/>
  <c r="BB73" i="27"/>
  <c r="BB73" i="29"/>
  <c r="BB73" i="36"/>
  <c r="BB73" i="38"/>
  <c r="BB73" i="37"/>
  <c r="BB73" i="39"/>
  <c r="BA73" i="27"/>
  <c r="BA73" i="29"/>
  <c r="BA73" i="36"/>
  <c r="BA73" i="38"/>
  <c r="BA73" i="37"/>
  <c r="BA73" i="39"/>
  <c r="BB72" i="27"/>
  <c r="BB72" i="29"/>
  <c r="BB72" i="36"/>
  <c r="BB72" i="38"/>
  <c r="BB72" i="37"/>
  <c r="BB72" i="39"/>
  <c r="BA72" i="27"/>
  <c r="BA72" i="29"/>
  <c r="BA72" i="36"/>
  <c r="BA72" i="38"/>
  <c r="BA72" i="37"/>
  <c r="BA72" i="39"/>
  <c r="BB71" i="27"/>
  <c r="BB71" i="29"/>
  <c r="BB71" i="36"/>
  <c r="BB71" i="38"/>
  <c r="BB71" i="37"/>
  <c r="BB71" i="39"/>
  <c r="BA71" i="27"/>
  <c r="BA71" i="29"/>
  <c r="BA71" i="36"/>
  <c r="BA71" i="38"/>
  <c r="BA71" i="37"/>
  <c r="BA71" i="39"/>
  <c r="BB70" i="27"/>
  <c r="BB70" i="29"/>
  <c r="BB70" i="36"/>
  <c r="BB70" i="38"/>
  <c r="BB70" i="37"/>
  <c r="BB70" i="39"/>
  <c r="BA70" i="27"/>
  <c r="BA70" i="29"/>
  <c r="BA70" i="36"/>
  <c r="BA70" i="38"/>
  <c r="BA70" i="37"/>
  <c r="BA70" i="39"/>
  <c r="BB69" i="27"/>
  <c r="BB69" i="29"/>
  <c r="BB69" i="36"/>
  <c r="BB69" i="38"/>
  <c r="BB69" i="37"/>
  <c r="BB69" i="39"/>
  <c r="BA69" i="27"/>
  <c r="BA69" i="29"/>
  <c r="BA69" i="36"/>
  <c r="BA69" i="38"/>
  <c r="BA69" i="37"/>
  <c r="BA69" i="39"/>
  <c r="BB68" i="27"/>
  <c r="BB68" i="29"/>
  <c r="BB68" i="36"/>
  <c r="BB68" i="38"/>
  <c r="BB68" i="37"/>
  <c r="BB68" i="39"/>
  <c r="BA68" i="27"/>
  <c r="BA68" i="29"/>
  <c r="BA68" i="36"/>
  <c r="BA68" i="38"/>
  <c r="BA68" i="37"/>
  <c r="BA68" i="39"/>
  <c r="BB67" i="27"/>
  <c r="BB67" i="29"/>
  <c r="BB67" i="36"/>
  <c r="BB67" i="38"/>
  <c r="BB67" i="37"/>
  <c r="BB67" i="39"/>
  <c r="BA67" i="27"/>
  <c r="BA67" i="29"/>
  <c r="BA67" i="36"/>
  <c r="BA67" i="38"/>
  <c r="BA67" i="37"/>
  <c r="BA67" i="39"/>
  <c r="BB66" i="27"/>
  <c r="BB66" i="29"/>
  <c r="BB66" i="36"/>
  <c r="BB66" i="38"/>
  <c r="BB66" i="37"/>
  <c r="BB66" i="39"/>
  <c r="BA66" i="27"/>
  <c r="BA66" i="29"/>
  <c r="BA66" i="36"/>
  <c r="BA66" i="38"/>
  <c r="BA66" i="37"/>
  <c r="BA66" i="39"/>
  <c r="BB65" i="27"/>
  <c r="BB65" i="29"/>
  <c r="BB65" i="36"/>
  <c r="BB65" i="38"/>
  <c r="BB65" i="37"/>
  <c r="BB65" i="39"/>
  <c r="BA65" i="27"/>
  <c r="BA65" i="29"/>
  <c r="BA65" i="36"/>
  <c r="BA65" i="38"/>
  <c r="BA65" i="37"/>
  <c r="BA65" i="39"/>
  <c r="BB64" i="27"/>
  <c r="BB64" i="29"/>
  <c r="BB64" i="36"/>
  <c r="BB64" i="38"/>
  <c r="BB64" i="37"/>
  <c r="BB64" i="39"/>
  <c r="BA64" i="27"/>
  <c r="BA64" i="29"/>
  <c r="BA64" i="36"/>
  <c r="BA64" i="38"/>
  <c r="BA64" i="37"/>
  <c r="BA64" i="39"/>
  <c r="BB63" i="27"/>
  <c r="BB63" i="29"/>
  <c r="BB63" i="36"/>
  <c r="BB63" i="38"/>
  <c r="BB63" i="37"/>
  <c r="BB63" i="39"/>
  <c r="BA63" i="27"/>
  <c r="BA63" i="29"/>
  <c r="BA63" i="36"/>
  <c r="BA63" i="38"/>
  <c r="BA63" i="37"/>
  <c r="BA63" i="39"/>
  <c r="BB62" i="27"/>
  <c r="BB62" i="29"/>
  <c r="BB62" i="36"/>
  <c r="BB62" i="38"/>
  <c r="BB62" i="37"/>
  <c r="BB62" i="39"/>
  <c r="BA62" i="27"/>
  <c r="BA62" i="29"/>
  <c r="BA62" i="36"/>
  <c r="BA62" i="38"/>
  <c r="BA62" i="37"/>
  <c r="BA62" i="39"/>
  <c r="BB61" i="27"/>
  <c r="BB61" i="29"/>
  <c r="BB61" i="36"/>
  <c r="BB61" i="38"/>
  <c r="BB61" i="37"/>
  <c r="BB61" i="39"/>
  <c r="BA61" i="27"/>
  <c r="BA61" i="29"/>
  <c r="BA61" i="36"/>
  <c r="BA61" i="38"/>
  <c r="BA61" i="37"/>
  <c r="BA61" i="39"/>
  <c r="BB60" i="27"/>
  <c r="BB60" i="29"/>
  <c r="BB60" i="36"/>
  <c r="BB60" i="38"/>
  <c r="BB60" i="37"/>
  <c r="BB60" i="39"/>
  <c r="BA60" i="27"/>
  <c r="BA60" i="29"/>
  <c r="BA60" i="36"/>
  <c r="BA60" i="38"/>
  <c r="BA60" i="37"/>
  <c r="BA60" i="39"/>
  <c r="BB59" i="27"/>
  <c r="BB59" i="29"/>
  <c r="BB59" i="36"/>
  <c r="BB59" i="38"/>
  <c r="BB59" i="37"/>
  <c r="BB59" i="39"/>
  <c r="BA59" i="27"/>
  <c r="BA59" i="29"/>
  <c r="BA59" i="36"/>
  <c r="BA59" i="38"/>
  <c r="BA59" i="37"/>
  <c r="BA59" i="39"/>
  <c r="BB58" i="27"/>
  <c r="BB58" i="29"/>
  <c r="BB58" i="36"/>
  <c r="BB58" i="38"/>
  <c r="BB58" i="37"/>
  <c r="BB58" i="39"/>
  <c r="BA58" i="27"/>
  <c r="BA58" i="29"/>
  <c r="BA58" i="36"/>
  <c r="BA58" i="38"/>
  <c r="BA58" i="37"/>
  <c r="BA58" i="39"/>
  <c r="BB57" i="27"/>
  <c r="BB57" i="29"/>
  <c r="BB57" i="36"/>
  <c r="BB57" i="38"/>
  <c r="BB57" i="37"/>
  <c r="BB57" i="39"/>
  <c r="BA57" i="27"/>
  <c r="BA57" i="29"/>
  <c r="BA57" i="36"/>
  <c r="BA57" i="38"/>
  <c r="BA57" i="37"/>
  <c r="BA57" i="39"/>
  <c r="BB56" i="27"/>
  <c r="BB56" i="29"/>
  <c r="BB56" i="36"/>
  <c r="BB56" i="38"/>
  <c r="BB56" i="37"/>
  <c r="BB56" i="39"/>
  <c r="BA56" i="27"/>
  <c r="BA56" i="29"/>
  <c r="BA56" i="36"/>
  <c r="BA56" i="38"/>
  <c r="BA56" i="37"/>
  <c r="BA56" i="39"/>
  <c r="BB55" i="27"/>
  <c r="BB55" i="29"/>
  <c r="BB55" i="36"/>
  <c r="BB55" i="38"/>
  <c r="BB55" i="37"/>
  <c r="BB55" i="39"/>
  <c r="BA55" i="27"/>
  <c r="BA55" i="29"/>
  <c r="BA55" i="36"/>
  <c r="BA55" i="38"/>
  <c r="BA55" i="37"/>
  <c r="BA55" i="39"/>
  <c r="BB54" i="27"/>
  <c r="BB54" i="29"/>
  <c r="BB54" i="36"/>
  <c r="BB54" i="38"/>
  <c r="BB54" i="37"/>
  <c r="BB54" i="39"/>
  <c r="BA54" i="27"/>
  <c r="BA54" i="29"/>
  <c r="BA54" i="36"/>
  <c r="BA54" i="38"/>
  <c r="BA54" i="37"/>
  <c r="BA54" i="39"/>
  <c r="BB53" i="27"/>
  <c r="BB53" i="29"/>
  <c r="BB53" i="36"/>
  <c r="BB53" i="38"/>
  <c r="BB53" i="37"/>
  <c r="BB53" i="39"/>
  <c r="BA53" i="27"/>
  <c r="BA53" i="29"/>
  <c r="BA53" i="36"/>
  <c r="BA53" i="38"/>
  <c r="BA53" i="37"/>
  <c r="BA53" i="39"/>
  <c r="BB52" i="27"/>
  <c r="BB52" i="29"/>
  <c r="BB52" i="36"/>
  <c r="BB52" i="38"/>
  <c r="BB52" i="37"/>
  <c r="BB52" i="39"/>
  <c r="BA52" i="27"/>
  <c r="BA52" i="29"/>
  <c r="BA52" i="36"/>
  <c r="BA52" i="38"/>
  <c r="BA52" i="37"/>
  <c r="BA52" i="39"/>
  <c r="BB51" i="27"/>
  <c r="BB51" i="29"/>
  <c r="BB51" i="36"/>
  <c r="BB51" i="38"/>
  <c r="BB51" i="37"/>
  <c r="BB51" i="39"/>
  <c r="BA51" i="27"/>
  <c r="BA51" i="29"/>
  <c r="BA51" i="36"/>
  <c r="BA51" i="38"/>
  <c r="BA51" i="37"/>
  <c r="BA51" i="39"/>
  <c r="BB50" i="27"/>
  <c r="BB50" i="29"/>
  <c r="BB50" i="36"/>
  <c r="BB50" i="38"/>
  <c r="BB50" i="37"/>
  <c r="BB50" i="39"/>
  <c r="BA50" i="27"/>
  <c r="BA50" i="29"/>
  <c r="BA50" i="36"/>
  <c r="BA50" i="38"/>
  <c r="BA50" i="37"/>
  <c r="BA50" i="39"/>
  <c r="BB49" i="27"/>
  <c r="BB49" i="29"/>
  <c r="BB49" i="36"/>
  <c r="BB49" i="38"/>
  <c r="BB49" i="37"/>
  <c r="BB49" i="39"/>
  <c r="BA49" i="27"/>
  <c r="BA49" i="29"/>
  <c r="BA49" i="36"/>
  <c r="BA49" i="38"/>
  <c r="BA49" i="37"/>
  <c r="BA49" i="39"/>
  <c r="BB48" i="27"/>
  <c r="BB48" i="29"/>
  <c r="BB48" i="39"/>
  <c r="BA48" i="27"/>
  <c r="BA48" i="29"/>
  <c r="BA48" i="39"/>
  <c r="BB47" i="27"/>
  <c r="BB47" i="29"/>
  <c r="BB47" i="39"/>
  <c r="BA47" i="27"/>
  <c r="BA47" i="29"/>
  <c r="BA47" i="39"/>
  <c r="BB46" i="27"/>
  <c r="BB46" i="29"/>
  <c r="BB46" i="39"/>
  <c r="BA46" i="27"/>
  <c r="BA46" i="29"/>
  <c r="BA46" i="39"/>
  <c r="BB45" i="27"/>
  <c r="BB45" i="29"/>
  <c r="BB45" i="39"/>
  <c r="BA45" i="27"/>
  <c r="BA45" i="29"/>
  <c r="BA45" i="39"/>
  <c r="BB44" i="27"/>
  <c r="BB44" i="29"/>
  <c r="BB44" i="39"/>
  <c r="BA44" i="27"/>
  <c r="BA44" i="29"/>
  <c r="BA44" i="39"/>
  <c r="BB43" i="27"/>
  <c r="BB43" i="29"/>
  <c r="BB43" i="39"/>
  <c r="BA43" i="27"/>
  <c r="BA43" i="29"/>
  <c r="BA43" i="39"/>
  <c r="BB42" i="27"/>
  <c r="BB42" i="29"/>
  <c r="BB42" i="39"/>
  <c r="BA42" i="27"/>
  <c r="BA42" i="29"/>
  <c r="BA42" i="39"/>
  <c r="BB41" i="27"/>
  <c r="BB41" i="29"/>
  <c r="BB41" i="39"/>
  <c r="BA41" i="27"/>
  <c r="BA41" i="29"/>
  <c r="BA41" i="39"/>
  <c r="BB40" i="27"/>
  <c r="BB40" i="29"/>
  <c r="BB40" i="39"/>
  <c r="BA40" i="27"/>
  <c r="BA40" i="29"/>
  <c r="BA40" i="39"/>
  <c r="BB39" i="27"/>
  <c r="BB39" i="29"/>
  <c r="BB39" i="39"/>
  <c r="BA39" i="27"/>
  <c r="BA39" i="29"/>
  <c r="BA39" i="39"/>
  <c r="BB38" i="27"/>
  <c r="BB38" i="29"/>
  <c r="BB38" i="39"/>
  <c r="BA38" i="27"/>
  <c r="BA38" i="29"/>
  <c r="BA38" i="39"/>
  <c r="BB37" i="27"/>
  <c r="BB37" i="29"/>
  <c r="BB37" i="39"/>
  <c r="BA37" i="27"/>
  <c r="BA37" i="29"/>
  <c r="BA37" i="39"/>
  <c r="BB36" i="27"/>
  <c r="BB36" i="29"/>
  <c r="BB36" i="39"/>
  <c r="BA36" i="27"/>
  <c r="BA36" i="29"/>
  <c r="BA36" i="39"/>
  <c r="BB35" i="27"/>
  <c r="BB35" i="29"/>
  <c r="BB35" i="39"/>
  <c r="BA35" i="27"/>
  <c r="BA35" i="29"/>
  <c r="BA35" i="39"/>
  <c r="BB34" i="27"/>
  <c r="BB34" i="29"/>
  <c r="BB34" i="39"/>
  <c r="BA34" i="27"/>
  <c r="BA34" i="29"/>
  <c r="BA34" i="39"/>
  <c r="BB33" i="27"/>
  <c r="BB33" i="29"/>
  <c r="BB33" i="39"/>
  <c r="BA33" i="27"/>
  <c r="BA33" i="29"/>
  <c r="BA33" i="39"/>
  <c r="BB32" i="27"/>
  <c r="BB32" i="29"/>
  <c r="BB32" i="39"/>
  <c r="BA32" i="27"/>
  <c r="BA32" i="29"/>
  <c r="BA32" i="39"/>
  <c r="BB31" i="27"/>
  <c r="BB31" i="29"/>
  <c r="BB31" i="39"/>
  <c r="BA31" i="27"/>
  <c r="BA31" i="29"/>
  <c r="BA31" i="39"/>
  <c r="BB30" i="27"/>
  <c r="BB30" i="29"/>
  <c r="BB30" i="39"/>
  <c r="BA30" i="27"/>
  <c r="BA30" i="29"/>
  <c r="BA30" i="39"/>
  <c r="BB29" i="27"/>
  <c r="BB29" i="29"/>
  <c r="BB29" i="39"/>
  <c r="BA29" i="27"/>
  <c r="BA29" i="29"/>
  <c r="BA29" i="39"/>
  <c r="BB28" i="27"/>
  <c r="BB28" i="29"/>
  <c r="BB28" i="39"/>
  <c r="BA28" i="27"/>
  <c r="BA28" i="29"/>
  <c r="BA28" i="39"/>
  <c r="BB27" i="27"/>
  <c r="BB27" i="29"/>
  <c r="BB27" i="39"/>
  <c r="BA27" i="27"/>
  <c r="BA27" i="29"/>
  <c r="BA27" i="39"/>
  <c r="BB26" i="27"/>
  <c r="BB26" i="29"/>
  <c r="BB26" i="39"/>
  <c r="BA26" i="27"/>
  <c r="BA26" i="29"/>
  <c r="BA26" i="39"/>
  <c r="BB25" i="27"/>
  <c r="BB25" i="29"/>
  <c r="BB25" i="39"/>
  <c r="BA25" i="27"/>
  <c r="BA25" i="29"/>
  <c r="BA25" i="39"/>
  <c r="BB24" i="27"/>
  <c r="BB24" i="29"/>
  <c r="BB24" i="39"/>
  <c r="BA24" i="27"/>
  <c r="BA24" i="29"/>
  <c r="BA24" i="39"/>
  <c r="BB23" i="27"/>
  <c r="BB23" i="29"/>
  <c r="BB23" i="39"/>
  <c r="BA23" i="27"/>
  <c r="BA23" i="29"/>
  <c r="BA23" i="36"/>
  <c r="BA23" i="38"/>
  <c r="BA23" i="37"/>
  <c r="BA23" i="39"/>
  <c r="BB22" i="27"/>
  <c r="BB22" i="29"/>
  <c r="BB22" i="39"/>
  <c r="BA22" i="27"/>
  <c r="BA22" i="29"/>
  <c r="BA22" i="39"/>
  <c r="BB21" i="27"/>
  <c r="BB21" i="29"/>
  <c r="BB21" i="39"/>
  <c r="BA21" i="27"/>
  <c r="BA21" i="29"/>
  <c r="BA21" i="39"/>
  <c r="BB20" i="27"/>
  <c r="BB20" i="29"/>
  <c r="BB20" i="39"/>
  <c r="BA20" i="27"/>
  <c r="BA20" i="29"/>
  <c r="BA20" i="36"/>
  <c r="BA20" i="38"/>
  <c r="BA20" i="37"/>
  <c r="BA20" i="39"/>
  <c r="BB19" i="27"/>
  <c r="BB19" i="29"/>
  <c r="BB19" i="39"/>
  <c r="BA19" i="27"/>
  <c r="BA19" i="29"/>
  <c r="BA19" i="39"/>
  <c r="BB18" i="27"/>
  <c r="BB18" i="29"/>
  <c r="BB18" i="39"/>
  <c r="BA18" i="27"/>
  <c r="BA18" i="29"/>
  <c r="BA18" i="39"/>
  <c r="BB17" i="27"/>
  <c r="BB17" i="29"/>
  <c r="BB17" i="39"/>
  <c r="BA17" i="27"/>
  <c r="BA17" i="29"/>
  <c r="BA17" i="39"/>
  <c r="AX216" i="27"/>
  <c r="AX216" i="29"/>
  <c r="AX216" i="36"/>
  <c r="AX216" i="38"/>
  <c r="AX216" i="37"/>
  <c r="AX216" i="39"/>
  <c r="AW216" i="27"/>
  <c r="AW216" i="29"/>
  <c r="AW216" i="36"/>
  <c r="AW216" i="38"/>
  <c r="AW216" i="37"/>
  <c r="AW216" i="39"/>
  <c r="AX215" i="27"/>
  <c r="AX215" i="29"/>
  <c r="AX215" i="36"/>
  <c r="AX215" i="38"/>
  <c r="AX215" i="37"/>
  <c r="AX215" i="39"/>
  <c r="AW215" i="27"/>
  <c r="AW215" i="29"/>
  <c r="AW215" i="36"/>
  <c r="AW215" i="38"/>
  <c r="AW215" i="37"/>
  <c r="AW215" i="39"/>
  <c r="AX214" i="27"/>
  <c r="AX214" i="29"/>
  <c r="AX214" i="36"/>
  <c r="AX214" i="38"/>
  <c r="AX214" i="37"/>
  <c r="AX214" i="39"/>
  <c r="AW214" i="27"/>
  <c r="AW214" i="29"/>
  <c r="AW214" i="36"/>
  <c r="AW214" i="38"/>
  <c r="AW214" i="37"/>
  <c r="AW214" i="39"/>
  <c r="AX213" i="27"/>
  <c r="AX213" i="29"/>
  <c r="AX213" i="36"/>
  <c r="AX213" i="38"/>
  <c r="AX213" i="37"/>
  <c r="AX213" i="39"/>
  <c r="AW213" i="27"/>
  <c r="AW213" i="29"/>
  <c r="AW213" i="36"/>
  <c r="AW213" i="38"/>
  <c r="AW213" i="37"/>
  <c r="AW213" i="39"/>
  <c r="AX212" i="27"/>
  <c r="AX212" i="29"/>
  <c r="AX212" i="36"/>
  <c r="AX212" i="38"/>
  <c r="AX212" i="37"/>
  <c r="AX212" i="39"/>
  <c r="AW212" i="27"/>
  <c r="AW212" i="29"/>
  <c r="AW212" i="36"/>
  <c r="AW212" i="38"/>
  <c r="AW212" i="37"/>
  <c r="AW212" i="39"/>
  <c r="AX211" i="27"/>
  <c r="AX211" i="29"/>
  <c r="AX211" i="36"/>
  <c r="AX211" i="38"/>
  <c r="AX211" i="37"/>
  <c r="AX211" i="39"/>
  <c r="AW211" i="27"/>
  <c r="AW211" i="29"/>
  <c r="AW211" i="36"/>
  <c r="AW211" i="38"/>
  <c r="AW211" i="37"/>
  <c r="AW211" i="39"/>
  <c r="AX210" i="27"/>
  <c r="AX210" i="29"/>
  <c r="AX210" i="36"/>
  <c r="AX210" i="38"/>
  <c r="AX210" i="37"/>
  <c r="AX210" i="39"/>
  <c r="AW210" i="27"/>
  <c r="AW210" i="29"/>
  <c r="AW210" i="36"/>
  <c r="AW210" i="38"/>
  <c r="AW210" i="37"/>
  <c r="AW210" i="39"/>
  <c r="AX209" i="27"/>
  <c r="AX209" i="29"/>
  <c r="AX209" i="36"/>
  <c r="AX209" i="38"/>
  <c r="AX209" i="37"/>
  <c r="AX209" i="39"/>
  <c r="AW209" i="27"/>
  <c r="AW209" i="29"/>
  <c r="AW209" i="36"/>
  <c r="AW209" i="38"/>
  <c r="AW209" i="37"/>
  <c r="AW209" i="39"/>
  <c r="AX208" i="27"/>
  <c r="AX208" i="29"/>
  <c r="AX208" i="36"/>
  <c r="AX208" i="38"/>
  <c r="AX208" i="37"/>
  <c r="AX208" i="39"/>
  <c r="AW208" i="27"/>
  <c r="AW208" i="29"/>
  <c r="AW208" i="36"/>
  <c r="AW208" i="38"/>
  <c r="AW208" i="37"/>
  <c r="AW208" i="39"/>
  <c r="AX207" i="27"/>
  <c r="AX207" i="29"/>
  <c r="AX207" i="36"/>
  <c r="AX207" i="38"/>
  <c r="AX207" i="37"/>
  <c r="AX207" i="39"/>
  <c r="AW207" i="27"/>
  <c r="AW207" i="29"/>
  <c r="AW207" i="36"/>
  <c r="AW207" i="38"/>
  <c r="AW207" i="37"/>
  <c r="AW207" i="39"/>
  <c r="AX206" i="27"/>
  <c r="AX206" i="29"/>
  <c r="AX206" i="36"/>
  <c r="AX206" i="38"/>
  <c r="AX206" i="37"/>
  <c r="AX206" i="39"/>
  <c r="AW206" i="27"/>
  <c r="AW206" i="29"/>
  <c r="AW206" i="36"/>
  <c r="AW206" i="38"/>
  <c r="AW206" i="37"/>
  <c r="AW206" i="39"/>
  <c r="AX205" i="27"/>
  <c r="AX205" i="29"/>
  <c r="AX205" i="36"/>
  <c r="AX205" i="38"/>
  <c r="AX205" i="37"/>
  <c r="AX205" i="39"/>
  <c r="AW205" i="27"/>
  <c r="AW205" i="29"/>
  <c r="AW205" i="36"/>
  <c r="AW205" i="38"/>
  <c r="AW205" i="37"/>
  <c r="AW205" i="39"/>
  <c r="AX204" i="27"/>
  <c r="AX204" i="29"/>
  <c r="AX204" i="36"/>
  <c r="AX204" i="38"/>
  <c r="AX204" i="37"/>
  <c r="AX204" i="39"/>
  <c r="AW204" i="27"/>
  <c r="AW204" i="29"/>
  <c r="AW204" i="36"/>
  <c r="AW204" i="38"/>
  <c r="AW204" i="37"/>
  <c r="AW204" i="39"/>
  <c r="AX203" i="27"/>
  <c r="AX203" i="29"/>
  <c r="AX203" i="36"/>
  <c r="AX203" i="38"/>
  <c r="AX203" i="37"/>
  <c r="AX203" i="39"/>
  <c r="AW203" i="27"/>
  <c r="AW203" i="29"/>
  <c r="AW203" i="36"/>
  <c r="AW203" i="38"/>
  <c r="AW203" i="37"/>
  <c r="AW203" i="39"/>
  <c r="AX202" i="27"/>
  <c r="AX202" i="29"/>
  <c r="AX202" i="36"/>
  <c r="AX202" i="38"/>
  <c r="AX202" i="37"/>
  <c r="AX202" i="39"/>
  <c r="AW202" i="27"/>
  <c r="AW202" i="29"/>
  <c r="AW202" i="36"/>
  <c r="AW202" i="38"/>
  <c r="AW202" i="37"/>
  <c r="AW202" i="39"/>
  <c r="AX201" i="27"/>
  <c r="AX201" i="29"/>
  <c r="AX201" i="36"/>
  <c r="AX201" i="38"/>
  <c r="AX201" i="37"/>
  <c r="AX201" i="39"/>
  <c r="AW201" i="27"/>
  <c r="AW201" i="29"/>
  <c r="AW201" i="36"/>
  <c r="AW201" i="38"/>
  <c r="AW201" i="37"/>
  <c r="AW201" i="39"/>
  <c r="AX200" i="27"/>
  <c r="AX200" i="29"/>
  <c r="AX200" i="36"/>
  <c r="AX200" i="38"/>
  <c r="AX200" i="37"/>
  <c r="AX200" i="39"/>
  <c r="AW200" i="27"/>
  <c r="AW200" i="29"/>
  <c r="AW200" i="36"/>
  <c r="AW200" i="38"/>
  <c r="AW200" i="37"/>
  <c r="AW200" i="39"/>
  <c r="AX199" i="27"/>
  <c r="AX199" i="29"/>
  <c r="AX199" i="36"/>
  <c r="AX199" i="38"/>
  <c r="AX199" i="37"/>
  <c r="AX199" i="39"/>
  <c r="AW199" i="27"/>
  <c r="AW199" i="29"/>
  <c r="AW199" i="36"/>
  <c r="AW199" i="38"/>
  <c r="AW199" i="37"/>
  <c r="AW199" i="39"/>
  <c r="AX198" i="27"/>
  <c r="AX198" i="29"/>
  <c r="AX198" i="36"/>
  <c r="AX198" i="38"/>
  <c r="AX198" i="37"/>
  <c r="AX198" i="39"/>
  <c r="AW198" i="27"/>
  <c r="AW198" i="29"/>
  <c r="AW198" i="36"/>
  <c r="AW198" i="38"/>
  <c r="AW198" i="37"/>
  <c r="AW198" i="39"/>
  <c r="AX197" i="27"/>
  <c r="AX197" i="29"/>
  <c r="AX197" i="36"/>
  <c r="AX197" i="38"/>
  <c r="AX197" i="37"/>
  <c r="AX197" i="39"/>
  <c r="AW197" i="27"/>
  <c r="AW197" i="29"/>
  <c r="AW197" i="36"/>
  <c r="AW197" i="38"/>
  <c r="AW197" i="37"/>
  <c r="AW197" i="39"/>
  <c r="AX196" i="27"/>
  <c r="AX196" i="29"/>
  <c r="AX196" i="36"/>
  <c r="AX196" i="38"/>
  <c r="AX196" i="37"/>
  <c r="AX196" i="39"/>
  <c r="AW196" i="27"/>
  <c r="AW196" i="29"/>
  <c r="AW196" i="36"/>
  <c r="AW196" i="38"/>
  <c r="AW196" i="37"/>
  <c r="AW196" i="39"/>
  <c r="AX195" i="27"/>
  <c r="AX195" i="29"/>
  <c r="AX195" i="36"/>
  <c r="AX195" i="38"/>
  <c r="AX195" i="37"/>
  <c r="AX195" i="39"/>
  <c r="AW195" i="27"/>
  <c r="AW195" i="29"/>
  <c r="AW195" i="36"/>
  <c r="AW195" i="38"/>
  <c r="AW195" i="37"/>
  <c r="AW195" i="39"/>
  <c r="AX194" i="27"/>
  <c r="AX194" i="29"/>
  <c r="AX194" i="36"/>
  <c r="AX194" i="38"/>
  <c r="AX194" i="37"/>
  <c r="AX194" i="39"/>
  <c r="AW194" i="27"/>
  <c r="AW194" i="29"/>
  <c r="AW194" i="36"/>
  <c r="AW194" i="38"/>
  <c r="AW194" i="37"/>
  <c r="AW194" i="39"/>
  <c r="AX193" i="27"/>
  <c r="AX193" i="29"/>
  <c r="AX193" i="36"/>
  <c r="AX193" i="38"/>
  <c r="AX193" i="37"/>
  <c r="AX193" i="39"/>
  <c r="AW193" i="27"/>
  <c r="AW193" i="29"/>
  <c r="AW193" i="36"/>
  <c r="AW193" i="38"/>
  <c r="AW193" i="37"/>
  <c r="AW193" i="39"/>
  <c r="AX192" i="27"/>
  <c r="AX192" i="29"/>
  <c r="AX192" i="36"/>
  <c r="AX192" i="38"/>
  <c r="AX192" i="37"/>
  <c r="AX192" i="39"/>
  <c r="AW192" i="27"/>
  <c r="AW192" i="29"/>
  <c r="AW192" i="36"/>
  <c r="AW192" i="38"/>
  <c r="AW192" i="37"/>
  <c r="AW192" i="39"/>
  <c r="AX191" i="27"/>
  <c r="AX191" i="29"/>
  <c r="AX191" i="36"/>
  <c r="AX191" i="38"/>
  <c r="AX191" i="37"/>
  <c r="AX191" i="39"/>
  <c r="AW191" i="27"/>
  <c r="AW191" i="29"/>
  <c r="AW191" i="36"/>
  <c r="AW191" i="38"/>
  <c r="AW191" i="37"/>
  <c r="AW191" i="39"/>
  <c r="AX190" i="27"/>
  <c r="AX190" i="29"/>
  <c r="AX190" i="36"/>
  <c r="AX190" i="38"/>
  <c r="AX190" i="37"/>
  <c r="AX190" i="39"/>
  <c r="AW190" i="27"/>
  <c r="AW190" i="29"/>
  <c r="AW190" i="36"/>
  <c r="AW190" i="38"/>
  <c r="AW190" i="37"/>
  <c r="AW190" i="39"/>
  <c r="AX189" i="27"/>
  <c r="AX189" i="29"/>
  <c r="AX189" i="36"/>
  <c r="AX189" i="38"/>
  <c r="AX189" i="37"/>
  <c r="AX189" i="39"/>
  <c r="AW189" i="27"/>
  <c r="AW189" i="29"/>
  <c r="AW189" i="36"/>
  <c r="AW189" i="38"/>
  <c r="AW189" i="37"/>
  <c r="AW189" i="39"/>
  <c r="AX188" i="27"/>
  <c r="AX188" i="29"/>
  <c r="AX188" i="36"/>
  <c r="AX188" i="38"/>
  <c r="AX188" i="37"/>
  <c r="AX188" i="39"/>
  <c r="AW188" i="27"/>
  <c r="AW188" i="29"/>
  <c r="AW188" i="36"/>
  <c r="AW188" i="38"/>
  <c r="AW188" i="37"/>
  <c r="AW188" i="39"/>
  <c r="AX187" i="27"/>
  <c r="AX187" i="29"/>
  <c r="AX187" i="36"/>
  <c r="AX187" i="38"/>
  <c r="AX187" i="37"/>
  <c r="AX187" i="39"/>
  <c r="AW187" i="27"/>
  <c r="AW187" i="29"/>
  <c r="AW187" i="36"/>
  <c r="AW187" i="38"/>
  <c r="AW187" i="37"/>
  <c r="AW187" i="39"/>
  <c r="AX186" i="27"/>
  <c r="AX186" i="29"/>
  <c r="AX186" i="36"/>
  <c r="AX186" i="38"/>
  <c r="AX186" i="37"/>
  <c r="AX186" i="39"/>
  <c r="AW186" i="27"/>
  <c r="AW186" i="29"/>
  <c r="AW186" i="36"/>
  <c r="AW186" i="38"/>
  <c r="AW186" i="37"/>
  <c r="AW186" i="39"/>
  <c r="AX185" i="27"/>
  <c r="AX185" i="29"/>
  <c r="AX185" i="36"/>
  <c r="AX185" i="38"/>
  <c r="AX185" i="37"/>
  <c r="AX185" i="39"/>
  <c r="AW185" i="27"/>
  <c r="AW185" i="29"/>
  <c r="AW185" i="36"/>
  <c r="AW185" i="38"/>
  <c r="AW185" i="37"/>
  <c r="AW185" i="39"/>
  <c r="AX184" i="27"/>
  <c r="AX184" i="29"/>
  <c r="AX184" i="36"/>
  <c r="AX184" i="38"/>
  <c r="AX184" i="37"/>
  <c r="AX184" i="39"/>
  <c r="AW184" i="27"/>
  <c r="AW184" i="29"/>
  <c r="AW184" i="36"/>
  <c r="AW184" i="38"/>
  <c r="AW184" i="37"/>
  <c r="AW184" i="39"/>
  <c r="AX183" i="27"/>
  <c r="AX183" i="29"/>
  <c r="AX183" i="36"/>
  <c r="AX183" i="38"/>
  <c r="AX183" i="37"/>
  <c r="AX183" i="39"/>
  <c r="AW183" i="27"/>
  <c r="AW183" i="29"/>
  <c r="AW183" i="36"/>
  <c r="AW183" i="38"/>
  <c r="AW183" i="37"/>
  <c r="AW183" i="39"/>
  <c r="AX182" i="27"/>
  <c r="AX182" i="29"/>
  <c r="AX182" i="36"/>
  <c r="AX182" i="38"/>
  <c r="AX182" i="37"/>
  <c r="AX182" i="39"/>
  <c r="AW182" i="27"/>
  <c r="AW182" i="29"/>
  <c r="AW182" i="36"/>
  <c r="AW182" i="38"/>
  <c r="AW182" i="37"/>
  <c r="AW182" i="39"/>
  <c r="AX181" i="27"/>
  <c r="AX181" i="29"/>
  <c r="AX181" i="36"/>
  <c r="AX181" i="38"/>
  <c r="AX181" i="37"/>
  <c r="AX181" i="39"/>
  <c r="AW181" i="27"/>
  <c r="AW181" i="29"/>
  <c r="AW181" i="36"/>
  <c r="AW181" i="38"/>
  <c r="AW181" i="37"/>
  <c r="AW181" i="39"/>
  <c r="AX180" i="27"/>
  <c r="AX180" i="29"/>
  <c r="AX180" i="36"/>
  <c r="AX180" i="38"/>
  <c r="AX180" i="37"/>
  <c r="AX180" i="39"/>
  <c r="AW180" i="27"/>
  <c r="AW180" i="29"/>
  <c r="AW180" i="36"/>
  <c r="AW180" i="38"/>
  <c r="AW180" i="37"/>
  <c r="AW180" i="39"/>
  <c r="AX179" i="27"/>
  <c r="AX179" i="29"/>
  <c r="AX179" i="36"/>
  <c r="AX179" i="38"/>
  <c r="AX179" i="37"/>
  <c r="AX179" i="39"/>
  <c r="AW179" i="27"/>
  <c r="AW179" i="29"/>
  <c r="AW179" i="36"/>
  <c r="AW179" i="38"/>
  <c r="AW179" i="37"/>
  <c r="AW179" i="39"/>
  <c r="AX178" i="27"/>
  <c r="AX178" i="29"/>
  <c r="AX178" i="36"/>
  <c r="AX178" i="38"/>
  <c r="AX178" i="37"/>
  <c r="AX178" i="39"/>
  <c r="AW178" i="27"/>
  <c r="AW178" i="29"/>
  <c r="AW178" i="36"/>
  <c r="AW178" i="38"/>
  <c r="AW178" i="37"/>
  <c r="AW178" i="39"/>
  <c r="AX177" i="27"/>
  <c r="AX177" i="29"/>
  <c r="AX177" i="36"/>
  <c r="AX177" i="38"/>
  <c r="AX177" i="37"/>
  <c r="AX177" i="39"/>
  <c r="AW177" i="27"/>
  <c r="AW177" i="29"/>
  <c r="AW177" i="36"/>
  <c r="AW177" i="38"/>
  <c r="AW177" i="37"/>
  <c r="AW177" i="39"/>
  <c r="AX176" i="27"/>
  <c r="AX176" i="29"/>
  <c r="AX176" i="36"/>
  <c r="AX176" i="38"/>
  <c r="AX176" i="37"/>
  <c r="AX176" i="39"/>
  <c r="AW176" i="27"/>
  <c r="AW176" i="29"/>
  <c r="AW176" i="36"/>
  <c r="AW176" i="38"/>
  <c r="AW176" i="37"/>
  <c r="AW176" i="39"/>
  <c r="AX175" i="27"/>
  <c r="AX175" i="29"/>
  <c r="AX175" i="36"/>
  <c r="AX175" i="38"/>
  <c r="AX175" i="37"/>
  <c r="AX175" i="39"/>
  <c r="AW175" i="27"/>
  <c r="AW175" i="29"/>
  <c r="AW175" i="36"/>
  <c r="AW175" i="38"/>
  <c r="AW175" i="37"/>
  <c r="AW175" i="39"/>
  <c r="AX174" i="27"/>
  <c r="AX174" i="29"/>
  <c r="AX174" i="36"/>
  <c r="AX174" i="38"/>
  <c r="AX174" i="37"/>
  <c r="AX174" i="39"/>
  <c r="AW174" i="27"/>
  <c r="AW174" i="29"/>
  <c r="AW174" i="36"/>
  <c r="AW174" i="38"/>
  <c r="AW174" i="37"/>
  <c r="AW174" i="39"/>
  <c r="AX173" i="27"/>
  <c r="AX173" i="29"/>
  <c r="AX173" i="36"/>
  <c r="AX173" i="38"/>
  <c r="AX173" i="37"/>
  <c r="AX173" i="39"/>
  <c r="AW173" i="27"/>
  <c r="AW173" i="29"/>
  <c r="AW173" i="36"/>
  <c r="AW173" i="38"/>
  <c r="AW173" i="37"/>
  <c r="AW173" i="39"/>
  <c r="AX172" i="27"/>
  <c r="AX172" i="29"/>
  <c r="AX172" i="36"/>
  <c r="AX172" i="38"/>
  <c r="AX172" i="37"/>
  <c r="AX172" i="39"/>
  <c r="AW172" i="27"/>
  <c r="AW172" i="29"/>
  <c r="AW172" i="36"/>
  <c r="AW172" i="38"/>
  <c r="AW172" i="37"/>
  <c r="AW172" i="39"/>
  <c r="AX171" i="27"/>
  <c r="AX171" i="29"/>
  <c r="AX171" i="36"/>
  <c r="AX171" i="38"/>
  <c r="AX171" i="37"/>
  <c r="AX171" i="39"/>
  <c r="AW171" i="27"/>
  <c r="AW171" i="29"/>
  <c r="AW171" i="36"/>
  <c r="AW171" i="38"/>
  <c r="AW171" i="37"/>
  <c r="AW171" i="39"/>
  <c r="AX170" i="27"/>
  <c r="AX170" i="29"/>
  <c r="AX170" i="36"/>
  <c r="AX170" i="38"/>
  <c r="AX170" i="37"/>
  <c r="AX170" i="39"/>
  <c r="AW170" i="27"/>
  <c r="AW170" i="29"/>
  <c r="AW170" i="36"/>
  <c r="AW170" i="38"/>
  <c r="AW170" i="37"/>
  <c r="AW170" i="39"/>
  <c r="AX169" i="27"/>
  <c r="AX169" i="29"/>
  <c r="AX169" i="36"/>
  <c r="AX169" i="38"/>
  <c r="AX169" i="37"/>
  <c r="AX169" i="39"/>
  <c r="AW169" i="27"/>
  <c r="AW169" i="29"/>
  <c r="AW169" i="36"/>
  <c r="AW169" i="38"/>
  <c r="AW169" i="37"/>
  <c r="AW169" i="39"/>
  <c r="AX168" i="27"/>
  <c r="AX168" i="29"/>
  <c r="AX168" i="36"/>
  <c r="AX168" i="38"/>
  <c r="AX168" i="37"/>
  <c r="AX168" i="39"/>
  <c r="AW168" i="27"/>
  <c r="AW168" i="29"/>
  <c r="AW168" i="36"/>
  <c r="AW168" i="38"/>
  <c r="AW168" i="37"/>
  <c r="AW168" i="39"/>
  <c r="AX167" i="27"/>
  <c r="AX167" i="29"/>
  <c r="AX167" i="36"/>
  <c r="AX167" i="38"/>
  <c r="AX167" i="37"/>
  <c r="AX167" i="39"/>
  <c r="AW167" i="27"/>
  <c r="AW167" i="29"/>
  <c r="AW167" i="36"/>
  <c r="AW167" i="38"/>
  <c r="AW167" i="37"/>
  <c r="AW167" i="39"/>
  <c r="AX166" i="27"/>
  <c r="AX166" i="29"/>
  <c r="AX166" i="36"/>
  <c r="AX166" i="38"/>
  <c r="AX166" i="37"/>
  <c r="AX166" i="39"/>
  <c r="AW166" i="27"/>
  <c r="AW166" i="29"/>
  <c r="AW166" i="36"/>
  <c r="AW166" i="38"/>
  <c r="AW166" i="37"/>
  <c r="AW166" i="39"/>
  <c r="AX165" i="27"/>
  <c r="AX165" i="29"/>
  <c r="AX165" i="36"/>
  <c r="AX165" i="38"/>
  <c r="AX165" i="37"/>
  <c r="AX165" i="39"/>
  <c r="AW165" i="27"/>
  <c r="AW165" i="29"/>
  <c r="AW165" i="36"/>
  <c r="AW165" i="38"/>
  <c r="AW165" i="37"/>
  <c r="AW165" i="39"/>
  <c r="AX164" i="27"/>
  <c r="AX164" i="29"/>
  <c r="AX164" i="36"/>
  <c r="AX164" i="38"/>
  <c r="AX164" i="37"/>
  <c r="AX164" i="39"/>
  <c r="AW164" i="27"/>
  <c r="AW164" i="29"/>
  <c r="AW164" i="36"/>
  <c r="AW164" i="38"/>
  <c r="AW164" i="37"/>
  <c r="AW164" i="39"/>
  <c r="AX163" i="27"/>
  <c r="AX163" i="29"/>
  <c r="AX163" i="36"/>
  <c r="AX163" i="38"/>
  <c r="AX163" i="37"/>
  <c r="AX163" i="39"/>
  <c r="AW163" i="27"/>
  <c r="AW163" i="29"/>
  <c r="AW163" i="36"/>
  <c r="AW163" i="38"/>
  <c r="AW163" i="37"/>
  <c r="AW163" i="39"/>
  <c r="AX162" i="27"/>
  <c r="AX162" i="29"/>
  <c r="AX162" i="36"/>
  <c r="AX162" i="38"/>
  <c r="AX162" i="37"/>
  <c r="AX162" i="39"/>
  <c r="AW162" i="27"/>
  <c r="AW162" i="29"/>
  <c r="AW162" i="36"/>
  <c r="AW162" i="38"/>
  <c r="AW162" i="37"/>
  <c r="AW162" i="39"/>
  <c r="AX161" i="27"/>
  <c r="AX161" i="29"/>
  <c r="AX161" i="36"/>
  <c r="AX161" i="38"/>
  <c r="AX161" i="37"/>
  <c r="AX161" i="39"/>
  <c r="AW161" i="27"/>
  <c r="AW161" i="29"/>
  <c r="AW161" i="36"/>
  <c r="AW161" i="38"/>
  <c r="AW161" i="37"/>
  <c r="AW161" i="39"/>
  <c r="AX160" i="27"/>
  <c r="AX160" i="29"/>
  <c r="AX160" i="36"/>
  <c r="AX160" i="38"/>
  <c r="AX160" i="37"/>
  <c r="AX160" i="39"/>
  <c r="AW160" i="27"/>
  <c r="AW160" i="29"/>
  <c r="AW160" i="36"/>
  <c r="AW160" i="38"/>
  <c r="AW160" i="37"/>
  <c r="AW160" i="39"/>
  <c r="AX159" i="27"/>
  <c r="AX159" i="29"/>
  <c r="AX159" i="36"/>
  <c r="AX159" i="38"/>
  <c r="AX159" i="37"/>
  <c r="AX159" i="39"/>
  <c r="AW159" i="27"/>
  <c r="AW159" i="29"/>
  <c r="AW159" i="36"/>
  <c r="AW159" i="38"/>
  <c r="AW159" i="37"/>
  <c r="AW159" i="39"/>
  <c r="AX158" i="27"/>
  <c r="AX158" i="29"/>
  <c r="AX158" i="36"/>
  <c r="AX158" i="38"/>
  <c r="AX158" i="37"/>
  <c r="AX158" i="39"/>
  <c r="AW158" i="27"/>
  <c r="AW158" i="29"/>
  <c r="AW158" i="36"/>
  <c r="AW158" i="38"/>
  <c r="AW158" i="37"/>
  <c r="AW158" i="39"/>
  <c r="AX157" i="27"/>
  <c r="AX157" i="29"/>
  <c r="AX157" i="36"/>
  <c r="AX157" i="38"/>
  <c r="AX157" i="37"/>
  <c r="AX157" i="39"/>
  <c r="AW157" i="27"/>
  <c r="AW157" i="29"/>
  <c r="AW157" i="36"/>
  <c r="AW157" i="38"/>
  <c r="AW157" i="37"/>
  <c r="AW157" i="39"/>
  <c r="AX156" i="27"/>
  <c r="AX156" i="29"/>
  <c r="AX156" i="36"/>
  <c r="AX156" i="38"/>
  <c r="AX156" i="37"/>
  <c r="AX156" i="39"/>
  <c r="AW156" i="27"/>
  <c r="AW156" i="29"/>
  <c r="AW156" i="36"/>
  <c r="AW156" i="38"/>
  <c r="AW156" i="37"/>
  <c r="AW156" i="39"/>
  <c r="AX155" i="27"/>
  <c r="AX155" i="29"/>
  <c r="AX155" i="36"/>
  <c r="AX155" i="38"/>
  <c r="AX155" i="37"/>
  <c r="AX155" i="39"/>
  <c r="AW155" i="27"/>
  <c r="AW155" i="29"/>
  <c r="AW155" i="36"/>
  <c r="AW155" i="38"/>
  <c r="AW155" i="37"/>
  <c r="AW155" i="39"/>
  <c r="AX154" i="27"/>
  <c r="AX154" i="29"/>
  <c r="AX154" i="36"/>
  <c r="AX154" i="38"/>
  <c r="AX154" i="37"/>
  <c r="AX154" i="39"/>
  <c r="AW154" i="27"/>
  <c r="AW154" i="29"/>
  <c r="AW154" i="36"/>
  <c r="AW154" i="38"/>
  <c r="AW154" i="37"/>
  <c r="AW154" i="39"/>
  <c r="AX153" i="27"/>
  <c r="AX153" i="29"/>
  <c r="AX153" i="36"/>
  <c r="AX153" i="38"/>
  <c r="AX153" i="37"/>
  <c r="AX153" i="39"/>
  <c r="AW153" i="27"/>
  <c r="AW153" i="29"/>
  <c r="AW153" i="36"/>
  <c r="AW153" i="38"/>
  <c r="AW153" i="37"/>
  <c r="AW153" i="39"/>
  <c r="AX152" i="27"/>
  <c r="AX152" i="29"/>
  <c r="AX152" i="36"/>
  <c r="AX152" i="38"/>
  <c r="AX152" i="37"/>
  <c r="AX152" i="39"/>
  <c r="AW152" i="27"/>
  <c r="AW152" i="29"/>
  <c r="AW152" i="36"/>
  <c r="AW152" i="38"/>
  <c r="AW152" i="37"/>
  <c r="AW152" i="39"/>
  <c r="AX151" i="27"/>
  <c r="AX151" i="29"/>
  <c r="AX151" i="36"/>
  <c r="AX151" i="38"/>
  <c r="AX151" i="37"/>
  <c r="AX151" i="39"/>
  <c r="AW151" i="27"/>
  <c r="AW151" i="29"/>
  <c r="AW151" i="36"/>
  <c r="AW151" i="38"/>
  <c r="AW151" i="37"/>
  <c r="AW151" i="39"/>
  <c r="AX150" i="27"/>
  <c r="AX150" i="29"/>
  <c r="AX150" i="36"/>
  <c r="AX150" i="38"/>
  <c r="AX150" i="37"/>
  <c r="AX150" i="39"/>
  <c r="AW150" i="27"/>
  <c r="AW150" i="29"/>
  <c r="AW150" i="36"/>
  <c r="AW150" i="38"/>
  <c r="AW150" i="37"/>
  <c r="AW150" i="39"/>
  <c r="AX149" i="27"/>
  <c r="AX149" i="29"/>
  <c r="AX149" i="36"/>
  <c r="AX149" i="38"/>
  <c r="AX149" i="37"/>
  <c r="AX149" i="39"/>
  <c r="AW149" i="27"/>
  <c r="AW149" i="29"/>
  <c r="AW149" i="36"/>
  <c r="AW149" i="38"/>
  <c r="AW149" i="37"/>
  <c r="AW149" i="39"/>
  <c r="AX148" i="27"/>
  <c r="AX148" i="29"/>
  <c r="AX148" i="36"/>
  <c r="AX148" i="38"/>
  <c r="AX148" i="37"/>
  <c r="AX148" i="39"/>
  <c r="AW148" i="27"/>
  <c r="AW148" i="29"/>
  <c r="AW148" i="36"/>
  <c r="AW148" i="38"/>
  <c r="AW148" i="37"/>
  <c r="AW148" i="39"/>
  <c r="AX147" i="27"/>
  <c r="AX147" i="29"/>
  <c r="AX147" i="36"/>
  <c r="AX147" i="38"/>
  <c r="AX147" i="37"/>
  <c r="AX147" i="39"/>
  <c r="AW147" i="27"/>
  <c r="AW147" i="29"/>
  <c r="AW147" i="36"/>
  <c r="AW147" i="38"/>
  <c r="AW147" i="37"/>
  <c r="AW147" i="39"/>
  <c r="AX146" i="27"/>
  <c r="AX146" i="29"/>
  <c r="AX146" i="36"/>
  <c r="AX146" i="38"/>
  <c r="AX146" i="37"/>
  <c r="AX146" i="39"/>
  <c r="AW146" i="27"/>
  <c r="AW146" i="29"/>
  <c r="AW146" i="36"/>
  <c r="AW146" i="38"/>
  <c r="AW146" i="37"/>
  <c r="AW146" i="39"/>
  <c r="AX145" i="27"/>
  <c r="AX145" i="29"/>
  <c r="AX145" i="36"/>
  <c r="AX145" i="38"/>
  <c r="AX145" i="37"/>
  <c r="AX145" i="39"/>
  <c r="AW145" i="27"/>
  <c r="AW145" i="29"/>
  <c r="AW145" i="36"/>
  <c r="AW145" i="38"/>
  <c r="AW145" i="37"/>
  <c r="AW145" i="39"/>
  <c r="AX144" i="27"/>
  <c r="AX144" i="29"/>
  <c r="AX144" i="36"/>
  <c r="AX144" i="38"/>
  <c r="AX144" i="37"/>
  <c r="AX144" i="39"/>
  <c r="AW144" i="27"/>
  <c r="AW144" i="29"/>
  <c r="AW144" i="36"/>
  <c r="AW144" i="38"/>
  <c r="AW144" i="37"/>
  <c r="AW144" i="39"/>
  <c r="AX143" i="27"/>
  <c r="AX143" i="29"/>
  <c r="AX143" i="36"/>
  <c r="AX143" i="38"/>
  <c r="AX143" i="37"/>
  <c r="AX143" i="39"/>
  <c r="AW143" i="27"/>
  <c r="AW143" i="29"/>
  <c r="AW143" i="36"/>
  <c r="AW143" i="38"/>
  <c r="AW143" i="37"/>
  <c r="AW143" i="39"/>
  <c r="AX142" i="27"/>
  <c r="AX142" i="29"/>
  <c r="AX142" i="36"/>
  <c r="AX142" i="38"/>
  <c r="AX142" i="37"/>
  <c r="AX142" i="39"/>
  <c r="AW142" i="27"/>
  <c r="AW142" i="29"/>
  <c r="AW142" i="36"/>
  <c r="AW142" i="38"/>
  <c r="AW142" i="37"/>
  <c r="AW142" i="39"/>
  <c r="AX141" i="27"/>
  <c r="AX141" i="29"/>
  <c r="AX141" i="36"/>
  <c r="AX141" i="38"/>
  <c r="AX141" i="37"/>
  <c r="AX141" i="39"/>
  <c r="AW141" i="27"/>
  <c r="AW141" i="29"/>
  <c r="AW141" i="36"/>
  <c r="AW141" i="38"/>
  <c r="AW141" i="37"/>
  <c r="AW141" i="39"/>
  <c r="AX140" i="27"/>
  <c r="AX140" i="29"/>
  <c r="AX140" i="36"/>
  <c r="AX140" i="38"/>
  <c r="AX140" i="37"/>
  <c r="AX140" i="39"/>
  <c r="AW140" i="27"/>
  <c r="AW140" i="29"/>
  <c r="AW140" i="36"/>
  <c r="AW140" i="38"/>
  <c r="AW140" i="37"/>
  <c r="AW140" i="39"/>
  <c r="AX139" i="27"/>
  <c r="AX139" i="29"/>
  <c r="AX139" i="36"/>
  <c r="AX139" i="38"/>
  <c r="AX139" i="37"/>
  <c r="AX139" i="39"/>
  <c r="AW139" i="27"/>
  <c r="AW139" i="29"/>
  <c r="AW139" i="36"/>
  <c r="AW139" i="38"/>
  <c r="AW139" i="37"/>
  <c r="AW139" i="39"/>
  <c r="AX138" i="27"/>
  <c r="AX138" i="29"/>
  <c r="AX138" i="36"/>
  <c r="AX138" i="38"/>
  <c r="AX138" i="37"/>
  <c r="AX138" i="39"/>
  <c r="AW138" i="27"/>
  <c r="AW138" i="29"/>
  <c r="AW138" i="36"/>
  <c r="AW138" i="38"/>
  <c r="AW138" i="37"/>
  <c r="AW138" i="39"/>
  <c r="AX137" i="27"/>
  <c r="AX137" i="29"/>
  <c r="AX137" i="36"/>
  <c r="AX137" i="38"/>
  <c r="AX137" i="37"/>
  <c r="AX137" i="39"/>
  <c r="AW137" i="27"/>
  <c r="AW137" i="29"/>
  <c r="AW137" i="36"/>
  <c r="AW137" i="38"/>
  <c r="AW137" i="37"/>
  <c r="AW137" i="39"/>
  <c r="AX136" i="27"/>
  <c r="AX136" i="29"/>
  <c r="AX136" i="36"/>
  <c r="AX136" i="38"/>
  <c r="AX136" i="37"/>
  <c r="AX136" i="39"/>
  <c r="AW136" i="27"/>
  <c r="AW136" i="29"/>
  <c r="AW136" i="36"/>
  <c r="AW136" i="38"/>
  <c r="AW136" i="37"/>
  <c r="AW136" i="39"/>
  <c r="AX135" i="27"/>
  <c r="AX135" i="29"/>
  <c r="AX135" i="36"/>
  <c r="AX135" i="38"/>
  <c r="AX135" i="37"/>
  <c r="AX135" i="39"/>
  <c r="AW135" i="27"/>
  <c r="AW135" i="29"/>
  <c r="AW135" i="36"/>
  <c r="AW135" i="38"/>
  <c r="AW135" i="37"/>
  <c r="AW135" i="39"/>
  <c r="AX134" i="27"/>
  <c r="AX134" i="29"/>
  <c r="AX134" i="36"/>
  <c r="AX134" i="38"/>
  <c r="AX134" i="37"/>
  <c r="AX134" i="39"/>
  <c r="AW134" i="27"/>
  <c r="AW134" i="29"/>
  <c r="AW134" i="36"/>
  <c r="AW134" i="38"/>
  <c r="AW134" i="37"/>
  <c r="AW134" i="39"/>
  <c r="AX133" i="27"/>
  <c r="AX133" i="29"/>
  <c r="AX133" i="36"/>
  <c r="AX133" i="38"/>
  <c r="AX133" i="37"/>
  <c r="AX133" i="39"/>
  <c r="AW133" i="27"/>
  <c r="AW133" i="29"/>
  <c r="AW133" i="36"/>
  <c r="AW133" i="38"/>
  <c r="AW133" i="37"/>
  <c r="AW133" i="39"/>
  <c r="AX132" i="27"/>
  <c r="AX132" i="29"/>
  <c r="AX132" i="36"/>
  <c r="AX132" i="38"/>
  <c r="AX132" i="37"/>
  <c r="AX132" i="39"/>
  <c r="AW132" i="27"/>
  <c r="AW132" i="29"/>
  <c r="AW132" i="36"/>
  <c r="AW132" i="38"/>
  <c r="AW132" i="37"/>
  <c r="AW132" i="39"/>
  <c r="AX131" i="27"/>
  <c r="AX131" i="29"/>
  <c r="AX131" i="36"/>
  <c r="AX131" i="38"/>
  <c r="AX131" i="37"/>
  <c r="AX131" i="39"/>
  <c r="AW131" i="27"/>
  <c r="AW131" i="29"/>
  <c r="AW131" i="36"/>
  <c r="AW131" i="38"/>
  <c r="AW131" i="37"/>
  <c r="AW131" i="39"/>
  <c r="AX130" i="27"/>
  <c r="AX130" i="29"/>
  <c r="AX130" i="36"/>
  <c r="AX130" i="38"/>
  <c r="AX130" i="37"/>
  <c r="AX130" i="39"/>
  <c r="AW130" i="27"/>
  <c r="AW130" i="29"/>
  <c r="AW130" i="36"/>
  <c r="AW130" i="38"/>
  <c r="AW130" i="37"/>
  <c r="AW130" i="39"/>
  <c r="AX129" i="27"/>
  <c r="AX129" i="29"/>
  <c r="AX129" i="36"/>
  <c r="AX129" i="38"/>
  <c r="AX129" i="37"/>
  <c r="AX129" i="39"/>
  <c r="AW129" i="27"/>
  <c r="AW129" i="29"/>
  <c r="AW129" i="36"/>
  <c r="AW129" i="38"/>
  <c r="AW129" i="37"/>
  <c r="AW129" i="39"/>
  <c r="AX128" i="27"/>
  <c r="AX128" i="29"/>
  <c r="AX128" i="36"/>
  <c r="AX128" i="38"/>
  <c r="AX128" i="37"/>
  <c r="AX128" i="39"/>
  <c r="AW128" i="27"/>
  <c r="AW128" i="29"/>
  <c r="AW128" i="36"/>
  <c r="AW128" i="38"/>
  <c r="AW128" i="37"/>
  <c r="AW128" i="39"/>
  <c r="AX127" i="27"/>
  <c r="AX127" i="29"/>
  <c r="AX127" i="36"/>
  <c r="AX127" i="38"/>
  <c r="AX127" i="37"/>
  <c r="AX127" i="39"/>
  <c r="AW127" i="27"/>
  <c r="AW127" i="29"/>
  <c r="AW127" i="36"/>
  <c r="AW127" i="38"/>
  <c r="AW127" i="37"/>
  <c r="AW127" i="39"/>
  <c r="AX126" i="27"/>
  <c r="AX126" i="29"/>
  <c r="AX126" i="36"/>
  <c r="AX126" i="38"/>
  <c r="AX126" i="37"/>
  <c r="AX126" i="39"/>
  <c r="AW126" i="27"/>
  <c r="AW126" i="29"/>
  <c r="AW126" i="36"/>
  <c r="AW126" i="38"/>
  <c r="AW126" i="37"/>
  <c r="AW126" i="39"/>
  <c r="AX125" i="27"/>
  <c r="AX125" i="29"/>
  <c r="AX125" i="36"/>
  <c r="AX125" i="38"/>
  <c r="AX125" i="37"/>
  <c r="AX125" i="39"/>
  <c r="AW125" i="27"/>
  <c r="AW125" i="29"/>
  <c r="AW125" i="36"/>
  <c r="AW125" i="38"/>
  <c r="AW125" i="37"/>
  <c r="AW125" i="39"/>
  <c r="AX124" i="27"/>
  <c r="AX124" i="29"/>
  <c r="AX124" i="36"/>
  <c r="AX124" i="38"/>
  <c r="AX124" i="37"/>
  <c r="AX124" i="39"/>
  <c r="AW124" i="27"/>
  <c r="AW124" i="29"/>
  <c r="AW124" i="36"/>
  <c r="AW124" i="38"/>
  <c r="AW124" i="37"/>
  <c r="AW124" i="39"/>
  <c r="AX123" i="27"/>
  <c r="AX123" i="29"/>
  <c r="AX123" i="36"/>
  <c r="AX123" i="38"/>
  <c r="AX123" i="37"/>
  <c r="AX123" i="39"/>
  <c r="AW123" i="27"/>
  <c r="AW123" i="29"/>
  <c r="AW123" i="36"/>
  <c r="AW123" i="38"/>
  <c r="AW123" i="37"/>
  <c r="AW123" i="39"/>
  <c r="AX122" i="27"/>
  <c r="AX122" i="29"/>
  <c r="AX122" i="36"/>
  <c r="AX122" i="38"/>
  <c r="AX122" i="37"/>
  <c r="AX122" i="39"/>
  <c r="AW122" i="27"/>
  <c r="AW122" i="29"/>
  <c r="AW122" i="36"/>
  <c r="AW122" i="38"/>
  <c r="AW122" i="37"/>
  <c r="AW122" i="39"/>
  <c r="AX121" i="27"/>
  <c r="AX121" i="29"/>
  <c r="AX121" i="36"/>
  <c r="AX121" i="38"/>
  <c r="AX121" i="37"/>
  <c r="AX121" i="39"/>
  <c r="AW121" i="27"/>
  <c r="AW121" i="29"/>
  <c r="AW121" i="36"/>
  <c r="AW121" i="38"/>
  <c r="AW121" i="37"/>
  <c r="AW121" i="39"/>
  <c r="AX120" i="27"/>
  <c r="AX120" i="29"/>
  <c r="AX120" i="36"/>
  <c r="AX120" i="38"/>
  <c r="AX120" i="37"/>
  <c r="AX120" i="39"/>
  <c r="AW120" i="27"/>
  <c r="AW120" i="29"/>
  <c r="AW120" i="36"/>
  <c r="AW120" i="38"/>
  <c r="AW120" i="37"/>
  <c r="AW120" i="39"/>
  <c r="AX119" i="27"/>
  <c r="AX119" i="29"/>
  <c r="AX119" i="36"/>
  <c r="AX119" i="38"/>
  <c r="AX119" i="37"/>
  <c r="AX119" i="39"/>
  <c r="AW119" i="27"/>
  <c r="AW119" i="29"/>
  <c r="AW119" i="36"/>
  <c r="AW119" i="38"/>
  <c r="AW119" i="37"/>
  <c r="AW119" i="39"/>
  <c r="AX118" i="27"/>
  <c r="AX118" i="29"/>
  <c r="AX118" i="36"/>
  <c r="AX118" i="38"/>
  <c r="AX118" i="37"/>
  <c r="AX118" i="39"/>
  <c r="AW118" i="27"/>
  <c r="AW118" i="29"/>
  <c r="AW118" i="36"/>
  <c r="AW118" i="38"/>
  <c r="AW118" i="37"/>
  <c r="AW118" i="39"/>
  <c r="AX117" i="27"/>
  <c r="AX117" i="29"/>
  <c r="AX117" i="36"/>
  <c r="AX117" i="38"/>
  <c r="AX117" i="37"/>
  <c r="AX117" i="39"/>
  <c r="AW117" i="27"/>
  <c r="AW117" i="29"/>
  <c r="AW117" i="36"/>
  <c r="AW117" i="38"/>
  <c r="AW117" i="37"/>
  <c r="AW117" i="39"/>
  <c r="AX116" i="27"/>
  <c r="AX116" i="29"/>
  <c r="AX116" i="36"/>
  <c r="AX116" i="38"/>
  <c r="AX116" i="37"/>
  <c r="AX116" i="39"/>
  <c r="AW116" i="27"/>
  <c r="AW116" i="29"/>
  <c r="AW116" i="36"/>
  <c r="AW116" i="38"/>
  <c r="AW116" i="37"/>
  <c r="AW116" i="39"/>
  <c r="AX115" i="27"/>
  <c r="AX115" i="29"/>
  <c r="AX115" i="36"/>
  <c r="AX115" i="38"/>
  <c r="AX115" i="37"/>
  <c r="AX115" i="39"/>
  <c r="AW115" i="27"/>
  <c r="AW115" i="29"/>
  <c r="AW115" i="36"/>
  <c r="AW115" i="38"/>
  <c r="AW115" i="37"/>
  <c r="AW115" i="39"/>
  <c r="AX114" i="27"/>
  <c r="AX114" i="29"/>
  <c r="AX114" i="36"/>
  <c r="AX114" i="38"/>
  <c r="AX114" i="37"/>
  <c r="AX114" i="39"/>
  <c r="AW114" i="27"/>
  <c r="AW114" i="29"/>
  <c r="AW114" i="36"/>
  <c r="AW114" i="38"/>
  <c r="AW114" i="37"/>
  <c r="AW114" i="39"/>
  <c r="AX113" i="27"/>
  <c r="AX113" i="29"/>
  <c r="AX113" i="36"/>
  <c r="AX113" i="38"/>
  <c r="AX113" i="37"/>
  <c r="AX113" i="39"/>
  <c r="AW113" i="27"/>
  <c r="AW113" i="29"/>
  <c r="AW113" i="36"/>
  <c r="AW113" i="38"/>
  <c r="AW113" i="37"/>
  <c r="AW113" i="39"/>
  <c r="AX112" i="27"/>
  <c r="AX112" i="29"/>
  <c r="AX112" i="36"/>
  <c r="AX112" i="38"/>
  <c r="AX112" i="37"/>
  <c r="AX112" i="39"/>
  <c r="AW112" i="27"/>
  <c r="AW112" i="29"/>
  <c r="AW112" i="36"/>
  <c r="AW112" i="38"/>
  <c r="AW112" i="37"/>
  <c r="AW112" i="39"/>
  <c r="AX111" i="27"/>
  <c r="AX111" i="29"/>
  <c r="AX111" i="36"/>
  <c r="AX111" i="38"/>
  <c r="AX111" i="37"/>
  <c r="AX111" i="39"/>
  <c r="AW111" i="27"/>
  <c r="AW111" i="29"/>
  <c r="AW111" i="36"/>
  <c r="AW111" i="38"/>
  <c r="AW111" i="37"/>
  <c r="AW111" i="39"/>
  <c r="AX110" i="27"/>
  <c r="AX110" i="29"/>
  <c r="AX110" i="36"/>
  <c r="AX110" i="38"/>
  <c r="AX110" i="37"/>
  <c r="AX110" i="39"/>
  <c r="AW110" i="27"/>
  <c r="AW110" i="29"/>
  <c r="AW110" i="36"/>
  <c r="AW110" i="38"/>
  <c r="AW110" i="37"/>
  <c r="AW110" i="39"/>
  <c r="AX109" i="27"/>
  <c r="AX109" i="29"/>
  <c r="AX109" i="36"/>
  <c r="AX109" i="38"/>
  <c r="AX109" i="37"/>
  <c r="AX109" i="39"/>
  <c r="AW109" i="27"/>
  <c r="AW109" i="29"/>
  <c r="AW109" i="36"/>
  <c r="AW109" i="38"/>
  <c r="AW109" i="37"/>
  <c r="AW109" i="39"/>
  <c r="AX108" i="27"/>
  <c r="AX108" i="29"/>
  <c r="AX108" i="36"/>
  <c r="AX108" i="38"/>
  <c r="AX108" i="37"/>
  <c r="AX108" i="39"/>
  <c r="AW108" i="27"/>
  <c r="AW108" i="29"/>
  <c r="AW108" i="36"/>
  <c r="AW108" i="38"/>
  <c r="AW108" i="37"/>
  <c r="AW108" i="39"/>
  <c r="AX107" i="27"/>
  <c r="AX107" i="29"/>
  <c r="AX107" i="36"/>
  <c r="AX107" i="38"/>
  <c r="AX107" i="37"/>
  <c r="AX107" i="39"/>
  <c r="AW107" i="27"/>
  <c r="AW107" i="29"/>
  <c r="AW107" i="36"/>
  <c r="AW107" i="38"/>
  <c r="AW107" i="37"/>
  <c r="AW107" i="39"/>
  <c r="AX106" i="27"/>
  <c r="AX106" i="29"/>
  <c r="AX106" i="36"/>
  <c r="AX106" i="38"/>
  <c r="AX106" i="37"/>
  <c r="AX106" i="39"/>
  <c r="AW106" i="27"/>
  <c r="AW106" i="29"/>
  <c r="AW106" i="36"/>
  <c r="AW106" i="38"/>
  <c r="AW106" i="37"/>
  <c r="AW106" i="39"/>
  <c r="AX105" i="27"/>
  <c r="AX105" i="29"/>
  <c r="AX105" i="36"/>
  <c r="AX105" i="38"/>
  <c r="AX105" i="37"/>
  <c r="AX105" i="39"/>
  <c r="AW105" i="27"/>
  <c r="AW105" i="29"/>
  <c r="AW105" i="36"/>
  <c r="AW105" i="38"/>
  <c r="AW105" i="37"/>
  <c r="AW105" i="39"/>
  <c r="AX104" i="27"/>
  <c r="AX104" i="29"/>
  <c r="AX104" i="36"/>
  <c r="AX104" i="38"/>
  <c r="AX104" i="37"/>
  <c r="AX104" i="39"/>
  <c r="AW104" i="27"/>
  <c r="AW104" i="29"/>
  <c r="AW104" i="36"/>
  <c r="AW104" i="38"/>
  <c r="AW104" i="37"/>
  <c r="AW104" i="39"/>
  <c r="AX103" i="27"/>
  <c r="AX103" i="29"/>
  <c r="AX103" i="36"/>
  <c r="AX103" i="38"/>
  <c r="AX103" i="37"/>
  <c r="AX103" i="39"/>
  <c r="AW103" i="27"/>
  <c r="AW103" i="29"/>
  <c r="AW103" i="36"/>
  <c r="AW103" i="38"/>
  <c r="AW103" i="37"/>
  <c r="AW103" i="39"/>
  <c r="AX102" i="27"/>
  <c r="AX102" i="29"/>
  <c r="AX102" i="36"/>
  <c r="AX102" i="38"/>
  <c r="AX102" i="37"/>
  <c r="AX102" i="39"/>
  <c r="AW102" i="27"/>
  <c r="AW102" i="29"/>
  <c r="AW102" i="36"/>
  <c r="AW102" i="38"/>
  <c r="AW102" i="37"/>
  <c r="AW102" i="39"/>
  <c r="AX101" i="27"/>
  <c r="AX101" i="29"/>
  <c r="AX101" i="36"/>
  <c r="AX101" i="38"/>
  <c r="AX101" i="37"/>
  <c r="AX101" i="39"/>
  <c r="AW101" i="27"/>
  <c r="AW101" i="29"/>
  <c r="AW101" i="36"/>
  <c r="AW101" i="38"/>
  <c r="AW101" i="37"/>
  <c r="AW101" i="39"/>
  <c r="AX100" i="27"/>
  <c r="AX100" i="29"/>
  <c r="AX100" i="36"/>
  <c r="AX100" i="38"/>
  <c r="AX100" i="37"/>
  <c r="AX100" i="39"/>
  <c r="AW100" i="27"/>
  <c r="AW100" i="29"/>
  <c r="AW100" i="36"/>
  <c r="AW100" i="38"/>
  <c r="AW100" i="37"/>
  <c r="AW100" i="39"/>
  <c r="AX99" i="27"/>
  <c r="AX99" i="29"/>
  <c r="AX99" i="36"/>
  <c r="AX99" i="38"/>
  <c r="AX99" i="37"/>
  <c r="AX99" i="39"/>
  <c r="AW99" i="27"/>
  <c r="AW99" i="29"/>
  <c r="AW99" i="36"/>
  <c r="AW99" i="38"/>
  <c r="AW99" i="37"/>
  <c r="AW99" i="39"/>
  <c r="AX98" i="27"/>
  <c r="AX98" i="29"/>
  <c r="AX98" i="36"/>
  <c r="AX98" i="38"/>
  <c r="AX98" i="37"/>
  <c r="AX98" i="39"/>
  <c r="AW98" i="27"/>
  <c r="AW98" i="29"/>
  <c r="AW98" i="36"/>
  <c r="AW98" i="38"/>
  <c r="AW98" i="37"/>
  <c r="AW98" i="39"/>
  <c r="AX97" i="27"/>
  <c r="AX97" i="29"/>
  <c r="AX97" i="36"/>
  <c r="AX97" i="38"/>
  <c r="AX97" i="37"/>
  <c r="AX97" i="39"/>
  <c r="AW97" i="27"/>
  <c r="AW97" i="29"/>
  <c r="AW97" i="36"/>
  <c r="AW97" i="38"/>
  <c r="AW97" i="37"/>
  <c r="AW97" i="39"/>
  <c r="AX96" i="27"/>
  <c r="AX96" i="29"/>
  <c r="AX96" i="36"/>
  <c r="AX96" i="38"/>
  <c r="AX96" i="37"/>
  <c r="AX96" i="39"/>
  <c r="AW96" i="27"/>
  <c r="AW96" i="29"/>
  <c r="AW96" i="36"/>
  <c r="AW96" i="38"/>
  <c r="AW96" i="37"/>
  <c r="AW96" i="39"/>
  <c r="AX95" i="27"/>
  <c r="AX95" i="29"/>
  <c r="AX95" i="36"/>
  <c r="AX95" i="38"/>
  <c r="AX95" i="37"/>
  <c r="AX95" i="39"/>
  <c r="AW95" i="27"/>
  <c r="AW95" i="29"/>
  <c r="AW95" i="36"/>
  <c r="AW95" i="38"/>
  <c r="AW95" i="37"/>
  <c r="AW95" i="39"/>
  <c r="AX94" i="27"/>
  <c r="AX94" i="29"/>
  <c r="AX94" i="36"/>
  <c r="AX94" i="38"/>
  <c r="AX94" i="37"/>
  <c r="AX94" i="39"/>
  <c r="AW94" i="27"/>
  <c r="AW94" i="29"/>
  <c r="AW94" i="36"/>
  <c r="AW94" i="38"/>
  <c r="AW94" i="37"/>
  <c r="AW94" i="39"/>
  <c r="AX93" i="27"/>
  <c r="AX93" i="29"/>
  <c r="AX93" i="36"/>
  <c r="AX93" i="38"/>
  <c r="AX93" i="37"/>
  <c r="AX93" i="39"/>
  <c r="AW93" i="27"/>
  <c r="AW93" i="29"/>
  <c r="AW93" i="36"/>
  <c r="AW93" i="38"/>
  <c r="AW93" i="37"/>
  <c r="AW93" i="39"/>
  <c r="AX92" i="27"/>
  <c r="AX92" i="29"/>
  <c r="AX92" i="36"/>
  <c r="AX92" i="38"/>
  <c r="AX92" i="37"/>
  <c r="AX92" i="39"/>
  <c r="AW92" i="27"/>
  <c r="AW92" i="29"/>
  <c r="AW92" i="36"/>
  <c r="AW92" i="38"/>
  <c r="AW92" i="37"/>
  <c r="AW92" i="39"/>
  <c r="AX91" i="27"/>
  <c r="AX91" i="29"/>
  <c r="AX91" i="36"/>
  <c r="AX91" i="38"/>
  <c r="AX91" i="37"/>
  <c r="AX91" i="39"/>
  <c r="AW91" i="27"/>
  <c r="AW91" i="29"/>
  <c r="AW91" i="36"/>
  <c r="AW91" i="38"/>
  <c r="AW91" i="37"/>
  <c r="AW91" i="39"/>
  <c r="AX90" i="27"/>
  <c r="AX90" i="29"/>
  <c r="AX90" i="36"/>
  <c r="AX90" i="38"/>
  <c r="AX90" i="37"/>
  <c r="AX90" i="39"/>
  <c r="AW90" i="27"/>
  <c r="AW90" i="29"/>
  <c r="AW90" i="36"/>
  <c r="AW90" i="38"/>
  <c r="AW90" i="37"/>
  <c r="AW90" i="39"/>
  <c r="AX89" i="27"/>
  <c r="AX89" i="29"/>
  <c r="AX89" i="36"/>
  <c r="AX89" i="38"/>
  <c r="AX89" i="37"/>
  <c r="AX89" i="39"/>
  <c r="AW89" i="27"/>
  <c r="AW89" i="29"/>
  <c r="AW89" i="36"/>
  <c r="AW89" i="38"/>
  <c r="AW89" i="37"/>
  <c r="AW89" i="39"/>
  <c r="AX88" i="27"/>
  <c r="AX88" i="29"/>
  <c r="AX88" i="36"/>
  <c r="AX88" i="38"/>
  <c r="AX88" i="37"/>
  <c r="AX88" i="39"/>
  <c r="AW88" i="27"/>
  <c r="AW88" i="29"/>
  <c r="AW88" i="36"/>
  <c r="AW88" i="38"/>
  <c r="AW88" i="37"/>
  <c r="AW88" i="39"/>
  <c r="AX87" i="27"/>
  <c r="AX87" i="29"/>
  <c r="AX87" i="36"/>
  <c r="AX87" i="38"/>
  <c r="AX87" i="37"/>
  <c r="AX87" i="39"/>
  <c r="AW87" i="27"/>
  <c r="AW87" i="29"/>
  <c r="AW87" i="36"/>
  <c r="AW87" i="38"/>
  <c r="AW87" i="37"/>
  <c r="AW87" i="39"/>
  <c r="AX86" i="27"/>
  <c r="AX86" i="29"/>
  <c r="AX86" i="36"/>
  <c r="AX86" i="38"/>
  <c r="AX86" i="37"/>
  <c r="AX86" i="39"/>
  <c r="AW86" i="27"/>
  <c r="AW86" i="29"/>
  <c r="AW86" i="36"/>
  <c r="AW86" i="38"/>
  <c r="AW86" i="37"/>
  <c r="AW86" i="39"/>
  <c r="AX85" i="27"/>
  <c r="AX85" i="29"/>
  <c r="AX85" i="36"/>
  <c r="AX85" i="38"/>
  <c r="AX85" i="37"/>
  <c r="AX85" i="39"/>
  <c r="AW85" i="27"/>
  <c r="AW85" i="29"/>
  <c r="AW85" i="36"/>
  <c r="AW85" i="38"/>
  <c r="AW85" i="37"/>
  <c r="AW85" i="39"/>
  <c r="AX84" i="27"/>
  <c r="AX84" i="29"/>
  <c r="AX84" i="36"/>
  <c r="AX84" i="38"/>
  <c r="AX84" i="37"/>
  <c r="AX84" i="39"/>
  <c r="AW84" i="27"/>
  <c r="AW84" i="29"/>
  <c r="AW84" i="36"/>
  <c r="AW84" i="38"/>
  <c r="AW84" i="37"/>
  <c r="AW84" i="39"/>
  <c r="AX83" i="27"/>
  <c r="AX83" i="29"/>
  <c r="AX83" i="36"/>
  <c r="AX83" i="38"/>
  <c r="AX83" i="37"/>
  <c r="AX83" i="39"/>
  <c r="AW83" i="27"/>
  <c r="AW83" i="29"/>
  <c r="AW83" i="36"/>
  <c r="AW83" i="38"/>
  <c r="AW83" i="37"/>
  <c r="AW83" i="39"/>
  <c r="AX82" i="27"/>
  <c r="AX82" i="29"/>
  <c r="AX82" i="36"/>
  <c r="AX82" i="38"/>
  <c r="AX82" i="37"/>
  <c r="AX82" i="39"/>
  <c r="AW82" i="27"/>
  <c r="AW82" i="29"/>
  <c r="AW82" i="36"/>
  <c r="AW82" i="38"/>
  <c r="AW82" i="37"/>
  <c r="AW82" i="39"/>
  <c r="AX81" i="27"/>
  <c r="AX81" i="29"/>
  <c r="AX81" i="36"/>
  <c r="AX81" i="38"/>
  <c r="AX81" i="37"/>
  <c r="AX81" i="39"/>
  <c r="AW81" i="27"/>
  <c r="AW81" i="29"/>
  <c r="AW81" i="36"/>
  <c r="AW81" i="38"/>
  <c r="AW81" i="37"/>
  <c r="AW81" i="39"/>
  <c r="AX80" i="27"/>
  <c r="AX80" i="29"/>
  <c r="AX80" i="36"/>
  <c r="AX80" i="38"/>
  <c r="AX80" i="37"/>
  <c r="AX80" i="39"/>
  <c r="AW80" i="27"/>
  <c r="AW80" i="29"/>
  <c r="AW80" i="36"/>
  <c r="AW80" i="38"/>
  <c r="AW80" i="37"/>
  <c r="AW80" i="39"/>
  <c r="AX79" i="27"/>
  <c r="AX79" i="29"/>
  <c r="AX79" i="36"/>
  <c r="AX79" i="38"/>
  <c r="AX79" i="37"/>
  <c r="AX79" i="39"/>
  <c r="AW79" i="27"/>
  <c r="AW79" i="29"/>
  <c r="AW79" i="36"/>
  <c r="AW79" i="38"/>
  <c r="AW79" i="37"/>
  <c r="AW79" i="39"/>
  <c r="AX78" i="27"/>
  <c r="AX78" i="29"/>
  <c r="AX78" i="36"/>
  <c r="AX78" i="38"/>
  <c r="AX78" i="37"/>
  <c r="AX78" i="39"/>
  <c r="AW78" i="27"/>
  <c r="AW78" i="29"/>
  <c r="AW78" i="36"/>
  <c r="AW78" i="38"/>
  <c r="AW78" i="37"/>
  <c r="AW78" i="39"/>
  <c r="AX77" i="27"/>
  <c r="AX77" i="29"/>
  <c r="AX77" i="36"/>
  <c r="AX77" i="38"/>
  <c r="AX77" i="37"/>
  <c r="AX77" i="39"/>
  <c r="AW77" i="27"/>
  <c r="AW77" i="29"/>
  <c r="AW77" i="36"/>
  <c r="AW77" i="38"/>
  <c r="AW77" i="37"/>
  <c r="AW77" i="39"/>
  <c r="AX76" i="27"/>
  <c r="AX76" i="29"/>
  <c r="AX76" i="36"/>
  <c r="AX76" i="38"/>
  <c r="AX76" i="37"/>
  <c r="AX76" i="39"/>
  <c r="AW76" i="27"/>
  <c r="AW76" i="29"/>
  <c r="AW76" i="36"/>
  <c r="AW76" i="38"/>
  <c r="AW76" i="37"/>
  <c r="AW76" i="39"/>
  <c r="AX75" i="27"/>
  <c r="AX75" i="29"/>
  <c r="AX75" i="36"/>
  <c r="AX75" i="38"/>
  <c r="AX75" i="37"/>
  <c r="AX75" i="39"/>
  <c r="AW75" i="27"/>
  <c r="AW75" i="29"/>
  <c r="AW75" i="36"/>
  <c r="AW75" i="38"/>
  <c r="AW75" i="37"/>
  <c r="AW75" i="39"/>
  <c r="AX74" i="27"/>
  <c r="AX74" i="29"/>
  <c r="AX74" i="36"/>
  <c r="AX74" i="38"/>
  <c r="AX74" i="37"/>
  <c r="AX74" i="39"/>
  <c r="AW74" i="27"/>
  <c r="AW74" i="29"/>
  <c r="AW74" i="36"/>
  <c r="AW74" i="38"/>
  <c r="AW74" i="37"/>
  <c r="AW74" i="39"/>
  <c r="AX73" i="27"/>
  <c r="AX73" i="29"/>
  <c r="AX73" i="36"/>
  <c r="AX73" i="38"/>
  <c r="AX73" i="37"/>
  <c r="AX73" i="39"/>
  <c r="AW73" i="27"/>
  <c r="AW73" i="29"/>
  <c r="AW73" i="36"/>
  <c r="AW73" i="38"/>
  <c r="AW73" i="37"/>
  <c r="AW73" i="39"/>
  <c r="AX72" i="27"/>
  <c r="AX72" i="29"/>
  <c r="AX72" i="36"/>
  <c r="AX72" i="38"/>
  <c r="AX72" i="37"/>
  <c r="AX72" i="39"/>
  <c r="AW72" i="27"/>
  <c r="AW72" i="29"/>
  <c r="AW72" i="36"/>
  <c r="AW72" i="38"/>
  <c r="AW72" i="37"/>
  <c r="AW72" i="39"/>
  <c r="AX71" i="27"/>
  <c r="AX71" i="29"/>
  <c r="AX71" i="36"/>
  <c r="AX71" i="38"/>
  <c r="AX71" i="37"/>
  <c r="AX71" i="39"/>
  <c r="AW71" i="27"/>
  <c r="AW71" i="29"/>
  <c r="AW71" i="36"/>
  <c r="AW71" i="38"/>
  <c r="AW71" i="37"/>
  <c r="AW71" i="39"/>
  <c r="AX70" i="27"/>
  <c r="AX70" i="29"/>
  <c r="AX70" i="36"/>
  <c r="AX70" i="38"/>
  <c r="AX70" i="37"/>
  <c r="AX70" i="39"/>
  <c r="AW70" i="27"/>
  <c r="AW70" i="29"/>
  <c r="AW70" i="36"/>
  <c r="AW70" i="38"/>
  <c r="AW70" i="37"/>
  <c r="AW70" i="39"/>
  <c r="AX69" i="27"/>
  <c r="AX69" i="29"/>
  <c r="AX69" i="36"/>
  <c r="AX69" i="38"/>
  <c r="AX69" i="37"/>
  <c r="AX69" i="39"/>
  <c r="AW69" i="27"/>
  <c r="AW69" i="29"/>
  <c r="AW69" i="36"/>
  <c r="AW69" i="38"/>
  <c r="AW69" i="37"/>
  <c r="AW69" i="39"/>
  <c r="AX68" i="27"/>
  <c r="AX68" i="29"/>
  <c r="AX68" i="36"/>
  <c r="AX68" i="38"/>
  <c r="AX68" i="37"/>
  <c r="AX68" i="39"/>
  <c r="AW68" i="27"/>
  <c r="AW68" i="29"/>
  <c r="AW68" i="36"/>
  <c r="AW68" i="38"/>
  <c r="AW68" i="37"/>
  <c r="AW68" i="39"/>
  <c r="AX67" i="27"/>
  <c r="AX67" i="29"/>
  <c r="AX67" i="36"/>
  <c r="AX67" i="38"/>
  <c r="AX67" i="37"/>
  <c r="AX67" i="39"/>
  <c r="AW67" i="27"/>
  <c r="AW67" i="29"/>
  <c r="AW67" i="36"/>
  <c r="AW67" i="38"/>
  <c r="AW67" i="37"/>
  <c r="AW67" i="39"/>
  <c r="AX66" i="27"/>
  <c r="AX66" i="29"/>
  <c r="AX66" i="36"/>
  <c r="AX66" i="38"/>
  <c r="AX66" i="37"/>
  <c r="AX66" i="39"/>
  <c r="AW66" i="27"/>
  <c r="AW66" i="29"/>
  <c r="AW66" i="36"/>
  <c r="AW66" i="38"/>
  <c r="AW66" i="37"/>
  <c r="AW66" i="39"/>
  <c r="AX65" i="27"/>
  <c r="AX65" i="29"/>
  <c r="AX65" i="36"/>
  <c r="AX65" i="38"/>
  <c r="AX65" i="37"/>
  <c r="AX65" i="39"/>
  <c r="AW65" i="27"/>
  <c r="AW65" i="29"/>
  <c r="AW65" i="36"/>
  <c r="AW65" i="38"/>
  <c r="AW65" i="37"/>
  <c r="AW65" i="39"/>
  <c r="AX64" i="27"/>
  <c r="AX64" i="29"/>
  <c r="AX64" i="36"/>
  <c r="AX64" i="38"/>
  <c r="AX64" i="37"/>
  <c r="AX64" i="39"/>
  <c r="AW64" i="27"/>
  <c r="AW64" i="29"/>
  <c r="AW64" i="36"/>
  <c r="AW64" i="38"/>
  <c r="AW64" i="37"/>
  <c r="AW64" i="39"/>
  <c r="AX63" i="27"/>
  <c r="AX63" i="29"/>
  <c r="AX63" i="36"/>
  <c r="AX63" i="38"/>
  <c r="AX63" i="37"/>
  <c r="AX63" i="39"/>
  <c r="AW63" i="27"/>
  <c r="AW63" i="29"/>
  <c r="AW63" i="36"/>
  <c r="AW63" i="38"/>
  <c r="AW63" i="37"/>
  <c r="AW63" i="39"/>
  <c r="AX62" i="27"/>
  <c r="AX62" i="29"/>
  <c r="AX62" i="36"/>
  <c r="AX62" i="38"/>
  <c r="AX62" i="37"/>
  <c r="AX62" i="39"/>
  <c r="AW62" i="27"/>
  <c r="AW62" i="29"/>
  <c r="AW62" i="36"/>
  <c r="AW62" i="38"/>
  <c r="AW62" i="37"/>
  <c r="AW62" i="39"/>
  <c r="AX61" i="27"/>
  <c r="AX61" i="29"/>
  <c r="AX61" i="36"/>
  <c r="AX61" i="38"/>
  <c r="AX61" i="37"/>
  <c r="AX61" i="39"/>
  <c r="AW61" i="27"/>
  <c r="AW61" i="29"/>
  <c r="AW61" i="36"/>
  <c r="AW61" i="38"/>
  <c r="AW61" i="37"/>
  <c r="AW61" i="39"/>
  <c r="AX60" i="27"/>
  <c r="AX60" i="29"/>
  <c r="AX60" i="36"/>
  <c r="AX60" i="38"/>
  <c r="AX60" i="37"/>
  <c r="AX60" i="39"/>
  <c r="AW60" i="27"/>
  <c r="AW60" i="29"/>
  <c r="AW60" i="36"/>
  <c r="AW60" i="38"/>
  <c r="AW60" i="37"/>
  <c r="AW60" i="39"/>
  <c r="AX59" i="27"/>
  <c r="AX59" i="29"/>
  <c r="AX59" i="36"/>
  <c r="AX59" i="38"/>
  <c r="AX59" i="37"/>
  <c r="AX59" i="39"/>
  <c r="AW59" i="27"/>
  <c r="AW59" i="29"/>
  <c r="AW59" i="36"/>
  <c r="AW59" i="38"/>
  <c r="AW59" i="37"/>
  <c r="AW59" i="39"/>
  <c r="AX58" i="27"/>
  <c r="AX58" i="29"/>
  <c r="AX58" i="36"/>
  <c r="AX58" i="38"/>
  <c r="AX58" i="37"/>
  <c r="AX58" i="39"/>
  <c r="AW58" i="27"/>
  <c r="AW58" i="29"/>
  <c r="AW58" i="36"/>
  <c r="AW58" i="38"/>
  <c r="AW58" i="37"/>
  <c r="AW58" i="39"/>
  <c r="AX57" i="27"/>
  <c r="AX57" i="29"/>
  <c r="AX57" i="36"/>
  <c r="AX57" i="38"/>
  <c r="AX57" i="37"/>
  <c r="AX57" i="39"/>
  <c r="AW57" i="27"/>
  <c r="AW57" i="29"/>
  <c r="AW57" i="36"/>
  <c r="AW57" i="38"/>
  <c r="AW57" i="37"/>
  <c r="AW57" i="39"/>
  <c r="AX56" i="27"/>
  <c r="AX56" i="29"/>
  <c r="AX56" i="36"/>
  <c r="AX56" i="38"/>
  <c r="AX56" i="37"/>
  <c r="AX56" i="39"/>
  <c r="AW56" i="27"/>
  <c r="AW56" i="29"/>
  <c r="AW56" i="36"/>
  <c r="AW56" i="38"/>
  <c r="AW56" i="37"/>
  <c r="AW56" i="39"/>
  <c r="AX55" i="27"/>
  <c r="AX55" i="29"/>
  <c r="AX55" i="36"/>
  <c r="AX55" i="38"/>
  <c r="AX55" i="37"/>
  <c r="AX55" i="39"/>
  <c r="AW55" i="27"/>
  <c r="AW55" i="29"/>
  <c r="AW55" i="36"/>
  <c r="AW55" i="38"/>
  <c r="AW55" i="37"/>
  <c r="AW55" i="39"/>
  <c r="AX54" i="27"/>
  <c r="AX54" i="29"/>
  <c r="AX54" i="36"/>
  <c r="AX54" i="38"/>
  <c r="AX54" i="37"/>
  <c r="AX54" i="39"/>
  <c r="AW54" i="27"/>
  <c r="AW54" i="29"/>
  <c r="AW54" i="36"/>
  <c r="AW54" i="38"/>
  <c r="AW54" i="37"/>
  <c r="AW54" i="39"/>
  <c r="AX53" i="27"/>
  <c r="AX53" i="29"/>
  <c r="AX53" i="36"/>
  <c r="AX53" i="38"/>
  <c r="AX53" i="37"/>
  <c r="AX53" i="39"/>
  <c r="AW53" i="27"/>
  <c r="AW53" i="29"/>
  <c r="AW53" i="36"/>
  <c r="AW53" i="38"/>
  <c r="AW53" i="37"/>
  <c r="AW53" i="39"/>
  <c r="AX52" i="27"/>
  <c r="AX52" i="29"/>
  <c r="AX52" i="36"/>
  <c r="AX52" i="38"/>
  <c r="AX52" i="37"/>
  <c r="AX52" i="39"/>
  <c r="AW52" i="27"/>
  <c r="AW52" i="29"/>
  <c r="AW52" i="36"/>
  <c r="AW52" i="38"/>
  <c r="AW52" i="37"/>
  <c r="AW52" i="39"/>
  <c r="AX51" i="27"/>
  <c r="AX51" i="29"/>
  <c r="AX51" i="36"/>
  <c r="AX51" i="38"/>
  <c r="AX51" i="37"/>
  <c r="AX51" i="39"/>
  <c r="AW51" i="27"/>
  <c r="AW51" i="29"/>
  <c r="AW51" i="36"/>
  <c r="AW51" i="38"/>
  <c r="AW51" i="37"/>
  <c r="AW51" i="39"/>
  <c r="AX50" i="27"/>
  <c r="AX50" i="29"/>
  <c r="AX50" i="36"/>
  <c r="AX50" i="38"/>
  <c r="AX50" i="37"/>
  <c r="AX50" i="39"/>
  <c r="AW50" i="27"/>
  <c r="AW50" i="29"/>
  <c r="AW50" i="36"/>
  <c r="AW50" i="38"/>
  <c r="AW50" i="37"/>
  <c r="AW50" i="39"/>
  <c r="AX49" i="27"/>
  <c r="AX49" i="29"/>
  <c r="AX49" i="36"/>
  <c r="AX49" i="38"/>
  <c r="AX49" i="37"/>
  <c r="AX49" i="39"/>
  <c r="AW49" i="27"/>
  <c r="AW49" i="29"/>
  <c r="AW49" i="36"/>
  <c r="AW49" i="38"/>
  <c r="AW49" i="37"/>
  <c r="AW49" i="39"/>
  <c r="AX48" i="27"/>
  <c r="AX48" i="29"/>
  <c r="AX48" i="36"/>
  <c r="AX48" i="38"/>
  <c r="AX48" i="37"/>
  <c r="AX48" i="39"/>
  <c r="AW48" i="27"/>
  <c r="AW48" i="29"/>
  <c r="AW48" i="36"/>
  <c r="AW48" i="38"/>
  <c r="AW48" i="37"/>
  <c r="AW48" i="39"/>
  <c r="AX47" i="27"/>
  <c r="AX47" i="29"/>
  <c r="AX47" i="39"/>
  <c r="AW47" i="27"/>
  <c r="AW47" i="29"/>
  <c r="AW47" i="39"/>
  <c r="AX46" i="27"/>
  <c r="AX46" i="29"/>
  <c r="AX46" i="39"/>
  <c r="AW46" i="27"/>
  <c r="AW46" i="29"/>
  <c r="AW46" i="39"/>
  <c r="AX45" i="27"/>
  <c r="AX45" i="29"/>
  <c r="AX45" i="39"/>
  <c r="AW45" i="27"/>
  <c r="AW45" i="29"/>
  <c r="AW45" i="39"/>
  <c r="AX44" i="27"/>
  <c r="AX44" i="29"/>
  <c r="AX44" i="39"/>
  <c r="AW44" i="27"/>
  <c r="AW44" i="29"/>
  <c r="AW44" i="39"/>
  <c r="AX43" i="27"/>
  <c r="AX43" i="29"/>
  <c r="AX43" i="39"/>
  <c r="AW43" i="27"/>
  <c r="AW43" i="29"/>
  <c r="AW43" i="39"/>
  <c r="AX42" i="27"/>
  <c r="AX42" i="29"/>
  <c r="AX42" i="39"/>
  <c r="AW42" i="27"/>
  <c r="AW42" i="29"/>
  <c r="AW42" i="39"/>
  <c r="AX41" i="27"/>
  <c r="AX41" i="29"/>
  <c r="AX41" i="39"/>
  <c r="AW41" i="27"/>
  <c r="AW41" i="29"/>
  <c r="AW41" i="39"/>
  <c r="AX40" i="27"/>
  <c r="AX40" i="29"/>
  <c r="AX40" i="39"/>
  <c r="AW40" i="27"/>
  <c r="AW40" i="29"/>
  <c r="AW40" i="39"/>
  <c r="AX39" i="27"/>
  <c r="AX39" i="29"/>
  <c r="AX39" i="36"/>
  <c r="AX39" i="38"/>
  <c r="AX39" i="37"/>
  <c r="AX39" i="39"/>
  <c r="AW39" i="27"/>
  <c r="AW39" i="29"/>
  <c r="AW39" i="36"/>
  <c r="AW39" i="38"/>
  <c r="AW39" i="37"/>
  <c r="AW39" i="39"/>
  <c r="AX38" i="27"/>
  <c r="AX38" i="29"/>
  <c r="AX38" i="39"/>
  <c r="AW38" i="27"/>
  <c r="AW38" i="29"/>
  <c r="AW38" i="39"/>
  <c r="AX37" i="27"/>
  <c r="AX37" i="29"/>
  <c r="AX37" i="39"/>
  <c r="AW37" i="27"/>
  <c r="AW37" i="29"/>
  <c r="AW37" i="39"/>
  <c r="AX36" i="27"/>
  <c r="AX36" i="29"/>
  <c r="AX36" i="39"/>
  <c r="AW36" i="27"/>
  <c r="AW36" i="29"/>
  <c r="AW36" i="39"/>
  <c r="AX35" i="27"/>
  <c r="AX35" i="29"/>
  <c r="AX35" i="39"/>
  <c r="AW35" i="27"/>
  <c r="AW35" i="29"/>
  <c r="AW35" i="39"/>
  <c r="AX34" i="27"/>
  <c r="AX34" i="29"/>
  <c r="AX34" i="39"/>
  <c r="AW34" i="27"/>
  <c r="AW34" i="29"/>
  <c r="AW34" i="39"/>
  <c r="AX33" i="27"/>
  <c r="AX33" i="29"/>
  <c r="AX33" i="39"/>
  <c r="AW33" i="27"/>
  <c r="AW33" i="29"/>
  <c r="AW33" i="39"/>
  <c r="AX32" i="27"/>
  <c r="AX32" i="29"/>
  <c r="AX32" i="39"/>
  <c r="AW32" i="27"/>
  <c r="AW32" i="29"/>
  <c r="AW32" i="39"/>
  <c r="AX31" i="27"/>
  <c r="AX31" i="29"/>
  <c r="AX31" i="39"/>
  <c r="AW31" i="27"/>
  <c r="AW31" i="29"/>
  <c r="AW31" i="39"/>
  <c r="AX30" i="27"/>
  <c r="AX30" i="29"/>
  <c r="AX30" i="39"/>
  <c r="AW30" i="27"/>
  <c r="AW30" i="29"/>
  <c r="AW30" i="39"/>
  <c r="AX29" i="27"/>
  <c r="AX29" i="29"/>
  <c r="AX29" i="39"/>
  <c r="AW29" i="27"/>
  <c r="AW29" i="29"/>
  <c r="AW29" i="39"/>
  <c r="AX28" i="27"/>
  <c r="AX28" i="29"/>
  <c r="AX28" i="39"/>
  <c r="AW28" i="27"/>
  <c r="AW28" i="29"/>
  <c r="AW28" i="39"/>
  <c r="AX27" i="27"/>
  <c r="AX27" i="29"/>
  <c r="AX27" i="39"/>
  <c r="AW27" i="27"/>
  <c r="AW27" i="29"/>
  <c r="AW27" i="39"/>
  <c r="AX26" i="27"/>
  <c r="AX26" i="29"/>
  <c r="AX26" i="39"/>
  <c r="AW26" i="27"/>
  <c r="AW26" i="29"/>
  <c r="AW26" i="39"/>
  <c r="AX25" i="27"/>
  <c r="AX25" i="29"/>
  <c r="AX25" i="39"/>
  <c r="AW25" i="27"/>
  <c r="AW25" i="29"/>
  <c r="AW25" i="39"/>
  <c r="AX24" i="27"/>
  <c r="AX24" i="29"/>
  <c r="AX24" i="39"/>
  <c r="AW24" i="27"/>
  <c r="AW24" i="29"/>
  <c r="AW24" i="39"/>
  <c r="AX23" i="27"/>
  <c r="AX23" i="29"/>
  <c r="AX23" i="39"/>
  <c r="AW23" i="27"/>
  <c r="AW23" i="29"/>
  <c r="AW23" i="36"/>
  <c r="AW23" i="38"/>
  <c r="AW23" i="37"/>
  <c r="AW23" i="39"/>
  <c r="AX22" i="27"/>
  <c r="AX22" i="29"/>
  <c r="AX22" i="39"/>
  <c r="AW22" i="27"/>
  <c r="AW22" i="29"/>
  <c r="AW22" i="39"/>
  <c r="AX21" i="27"/>
  <c r="AX21" i="29"/>
  <c r="AX21" i="39"/>
  <c r="AW21" i="27"/>
  <c r="AW21" i="29"/>
  <c r="AW21" i="39"/>
  <c r="AX20" i="27"/>
  <c r="AX20" i="29"/>
  <c r="AX20" i="39"/>
  <c r="AW20" i="27"/>
  <c r="AW20" i="29"/>
  <c r="AW20" i="39"/>
  <c r="AX19" i="27"/>
  <c r="AX19" i="29"/>
  <c r="AX19" i="39"/>
  <c r="AW19" i="27"/>
  <c r="AW19" i="29"/>
  <c r="AW19" i="36"/>
  <c r="AW19" i="38"/>
  <c r="AW19" i="37"/>
  <c r="AW19" i="39"/>
  <c r="AX18" i="27"/>
  <c r="AX18" i="29"/>
  <c r="AX18" i="39"/>
  <c r="AW18" i="27"/>
  <c r="AW18" i="29"/>
  <c r="AW18" i="39"/>
  <c r="AX17" i="27"/>
  <c r="AX17" i="29"/>
  <c r="AX17" i="39"/>
  <c r="AW17" i="27"/>
  <c r="AW17" i="29"/>
  <c r="AW17" i="39"/>
  <c r="AT216" i="27"/>
  <c r="AT216" i="29"/>
  <c r="AT216" i="36"/>
  <c r="AT216" i="38"/>
  <c r="AT216" i="37"/>
  <c r="AT216" i="39"/>
  <c r="AS216" i="27"/>
  <c r="AS216" i="29"/>
  <c r="AS216" i="36"/>
  <c r="AS216" i="38"/>
  <c r="AS216" i="37"/>
  <c r="AS216" i="39"/>
  <c r="AT215" i="27"/>
  <c r="AT215" i="29"/>
  <c r="AT215" i="36"/>
  <c r="AT215" i="38"/>
  <c r="AT215" i="37"/>
  <c r="AT215" i="39"/>
  <c r="AS215" i="27"/>
  <c r="AS215" i="29"/>
  <c r="AS215" i="36"/>
  <c r="AS215" i="38"/>
  <c r="AS215" i="37"/>
  <c r="AS215" i="39"/>
  <c r="AT214" i="27"/>
  <c r="AT214" i="29"/>
  <c r="AT214" i="36"/>
  <c r="AT214" i="38"/>
  <c r="AT214" i="37"/>
  <c r="AT214" i="39"/>
  <c r="AS214" i="27"/>
  <c r="AS214" i="29"/>
  <c r="AS214" i="36"/>
  <c r="AS214" i="38"/>
  <c r="AS214" i="37"/>
  <c r="AS214" i="39"/>
  <c r="AT213" i="27"/>
  <c r="AT213" i="29"/>
  <c r="AT213" i="36"/>
  <c r="AT213" i="38"/>
  <c r="AT213" i="37"/>
  <c r="AT213" i="39"/>
  <c r="AS213" i="27"/>
  <c r="AS213" i="29"/>
  <c r="AS213" i="36"/>
  <c r="AS213" i="38"/>
  <c r="AS213" i="37"/>
  <c r="AS213" i="39"/>
  <c r="AT212" i="27"/>
  <c r="AT212" i="29"/>
  <c r="AT212" i="36"/>
  <c r="AT212" i="38"/>
  <c r="AT212" i="37"/>
  <c r="AT212" i="39"/>
  <c r="AS212" i="27"/>
  <c r="AS212" i="29"/>
  <c r="AS212" i="36"/>
  <c r="AS212" i="38"/>
  <c r="AS212" i="37"/>
  <c r="AS212" i="39"/>
  <c r="AT211" i="27"/>
  <c r="AT211" i="29"/>
  <c r="AT211" i="36"/>
  <c r="AT211" i="38"/>
  <c r="AT211" i="37"/>
  <c r="AT211" i="39"/>
  <c r="AS211" i="27"/>
  <c r="AS211" i="29"/>
  <c r="AS211" i="36"/>
  <c r="AS211" i="38"/>
  <c r="AS211" i="37"/>
  <c r="AS211" i="39"/>
  <c r="AT210" i="27"/>
  <c r="AT210" i="29"/>
  <c r="AT210" i="36"/>
  <c r="AT210" i="38"/>
  <c r="AT210" i="37"/>
  <c r="AT210" i="39"/>
  <c r="AS210" i="27"/>
  <c r="AS210" i="29"/>
  <c r="AS210" i="36"/>
  <c r="AS210" i="38"/>
  <c r="AS210" i="37"/>
  <c r="AS210" i="39"/>
  <c r="AT209" i="27"/>
  <c r="AT209" i="29"/>
  <c r="AT209" i="36"/>
  <c r="AT209" i="38"/>
  <c r="AT209" i="37"/>
  <c r="AT209" i="39"/>
  <c r="AS209" i="27"/>
  <c r="AS209" i="29"/>
  <c r="AS209" i="36"/>
  <c r="AS209" i="38"/>
  <c r="AS209" i="37"/>
  <c r="AS209" i="39"/>
  <c r="AT208" i="27"/>
  <c r="AT208" i="29"/>
  <c r="AT208" i="36"/>
  <c r="AT208" i="38"/>
  <c r="AT208" i="37"/>
  <c r="AT208" i="39"/>
  <c r="AS208" i="27"/>
  <c r="AS208" i="29"/>
  <c r="AS208" i="36"/>
  <c r="AS208" i="38"/>
  <c r="AS208" i="37"/>
  <c r="AS208" i="39"/>
  <c r="AT207" i="27"/>
  <c r="AT207" i="29"/>
  <c r="AT207" i="36"/>
  <c r="AT207" i="38"/>
  <c r="AT207" i="37"/>
  <c r="AT207" i="39"/>
  <c r="AS207" i="27"/>
  <c r="AS207" i="29"/>
  <c r="AS207" i="36"/>
  <c r="AS207" i="38"/>
  <c r="AS207" i="37"/>
  <c r="AS207" i="39"/>
  <c r="AT206" i="27"/>
  <c r="AT206" i="29"/>
  <c r="AT206" i="36"/>
  <c r="AT206" i="38"/>
  <c r="AT206" i="37"/>
  <c r="AT206" i="39"/>
  <c r="AS206" i="27"/>
  <c r="AS206" i="29"/>
  <c r="AS206" i="36"/>
  <c r="AS206" i="38"/>
  <c r="AS206" i="37"/>
  <c r="AS206" i="39"/>
  <c r="AT205" i="27"/>
  <c r="AT205" i="29"/>
  <c r="AT205" i="36"/>
  <c r="AT205" i="38"/>
  <c r="AT205" i="37"/>
  <c r="AT205" i="39"/>
  <c r="AS205" i="27"/>
  <c r="AS205" i="29"/>
  <c r="AS205" i="36"/>
  <c r="AS205" i="38"/>
  <c r="AS205" i="37"/>
  <c r="AS205" i="39"/>
  <c r="AT204" i="27"/>
  <c r="AT204" i="29"/>
  <c r="AT204" i="36"/>
  <c r="AT204" i="38"/>
  <c r="AT204" i="37"/>
  <c r="AT204" i="39"/>
  <c r="AS204" i="27"/>
  <c r="AS204" i="29"/>
  <c r="AS204" i="36"/>
  <c r="AS204" i="38"/>
  <c r="AS204" i="37"/>
  <c r="AS204" i="39"/>
  <c r="AT203" i="27"/>
  <c r="AT203" i="29"/>
  <c r="AT203" i="36"/>
  <c r="AT203" i="38"/>
  <c r="AT203" i="37"/>
  <c r="AT203" i="39"/>
  <c r="AS203" i="27"/>
  <c r="AS203" i="29"/>
  <c r="AS203" i="36"/>
  <c r="AS203" i="38"/>
  <c r="AS203" i="37"/>
  <c r="AS203" i="39"/>
  <c r="AT202" i="27"/>
  <c r="AT202" i="29"/>
  <c r="AT202" i="36"/>
  <c r="AT202" i="38"/>
  <c r="AT202" i="37"/>
  <c r="AT202" i="39"/>
  <c r="AS202" i="27"/>
  <c r="AS202" i="29"/>
  <c r="AS202" i="36"/>
  <c r="AS202" i="38"/>
  <c r="AS202" i="37"/>
  <c r="AS202" i="39"/>
  <c r="AT201" i="27"/>
  <c r="AT201" i="29"/>
  <c r="AT201" i="36"/>
  <c r="AT201" i="38"/>
  <c r="AT201" i="37"/>
  <c r="AT201" i="39"/>
  <c r="AS201" i="27"/>
  <c r="AS201" i="29"/>
  <c r="AS201" i="36"/>
  <c r="AS201" i="38"/>
  <c r="AS201" i="37"/>
  <c r="AS201" i="39"/>
  <c r="AT200" i="27"/>
  <c r="AT200" i="29"/>
  <c r="AT200" i="36"/>
  <c r="AT200" i="38"/>
  <c r="AT200" i="37"/>
  <c r="AT200" i="39"/>
  <c r="AS200" i="27"/>
  <c r="AS200" i="29"/>
  <c r="AS200" i="36"/>
  <c r="AS200" i="38"/>
  <c r="AS200" i="37"/>
  <c r="AS200" i="39"/>
  <c r="AT199" i="27"/>
  <c r="AT199" i="29"/>
  <c r="AT199" i="36"/>
  <c r="AT199" i="38"/>
  <c r="AT199" i="37"/>
  <c r="AT199" i="39"/>
  <c r="AS199" i="27"/>
  <c r="AS199" i="29"/>
  <c r="AS199" i="36"/>
  <c r="AS199" i="38"/>
  <c r="AS199" i="37"/>
  <c r="AS199" i="39"/>
  <c r="AT198" i="27"/>
  <c r="AT198" i="29"/>
  <c r="AT198" i="36"/>
  <c r="AT198" i="38"/>
  <c r="AT198" i="37"/>
  <c r="AT198" i="39"/>
  <c r="AS198" i="27"/>
  <c r="AS198" i="29"/>
  <c r="AS198" i="36"/>
  <c r="AS198" i="38"/>
  <c r="AS198" i="37"/>
  <c r="AS198" i="39"/>
  <c r="AT197" i="27"/>
  <c r="AT197" i="29"/>
  <c r="AT197" i="36"/>
  <c r="AT197" i="38"/>
  <c r="AT197" i="37"/>
  <c r="AT197" i="39"/>
  <c r="AS197" i="27"/>
  <c r="AS197" i="29"/>
  <c r="AS197" i="36"/>
  <c r="AS197" i="38"/>
  <c r="AS197" i="37"/>
  <c r="AS197" i="39"/>
  <c r="AT196" i="27"/>
  <c r="AT196" i="29"/>
  <c r="AT196" i="36"/>
  <c r="AT196" i="38"/>
  <c r="AT196" i="37"/>
  <c r="AT196" i="39"/>
  <c r="AS196" i="27"/>
  <c r="AS196" i="29"/>
  <c r="AS196" i="36"/>
  <c r="AS196" i="38"/>
  <c r="AS196" i="37"/>
  <c r="AS196" i="39"/>
  <c r="AT195" i="27"/>
  <c r="AT195" i="29"/>
  <c r="AT195" i="36"/>
  <c r="AT195" i="38"/>
  <c r="AT195" i="37"/>
  <c r="AT195" i="39"/>
  <c r="AS195" i="27"/>
  <c r="AS195" i="29"/>
  <c r="AS195" i="36"/>
  <c r="AS195" i="38"/>
  <c r="AS195" i="37"/>
  <c r="AS195" i="39"/>
  <c r="AT194" i="27"/>
  <c r="AT194" i="29"/>
  <c r="AT194" i="36"/>
  <c r="AT194" i="38"/>
  <c r="AT194" i="37"/>
  <c r="AT194" i="39"/>
  <c r="AS194" i="27"/>
  <c r="AS194" i="29"/>
  <c r="AS194" i="36"/>
  <c r="AS194" i="38"/>
  <c r="AS194" i="37"/>
  <c r="AS194" i="39"/>
  <c r="AT193" i="27"/>
  <c r="AT193" i="29"/>
  <c r="AT193" i="36"/>
  <c r="AT193" i="38"/>
  <c r="AT193" i="37"/>
  <c r="AT193" i="39"/>
  <c r="AS193" i="27"/>
  <c r="AS193" i="29"/>
  <c r="AS193" i="36"/>
  <c r="AS193" i="38"/>
  <c r="AS193" i="37"/>
  <c r="AS193" i="39"/>
  <c r="AT192" i="27"/>
  <c r="AT192" i="29"/>
  <c r="AT192" i="36"/>
  <c r="AT192" i="38"/>
  <c r="AT192" i="37"/>
  <c r="AT192" i="39"/>
  <c r="AS192" i="27"/>
  <c r="AS192" i="29"/>
  <c r="AS192" i="36"/>
  <c r="AS192" i="38"/>
  <c r="AS192" i="37"/>
  <c r="AS192" i="39"/>
  <c r="AT191" i="27"/>
  <c r="AT191" i="29"/>
  <c r="AT191" i="36"/>
  <c r="AT191" i="38"/>
  <c r="AT191" i="37"/>
  <c r="AT191" i="39"/>
  <c r="AS191" i="27"/>
  <c r="AS191" i="29"/>
  <c r="AS191" i="36"/>
  <c r="AS191" i="38"/>
  <c r="AS191" i="37"/>
  <c r="AS191" i="39"/>
  <c r="AT190" i="27"/>
  <c r="AT190" i="29"/>
  <c r="AT190" i="36"/>
  <c r="AT190" i="38"/>
  <c r="AT190" i="37"/>
  <c r="AT190" i="39"/>
  <c r="AS190" i="27"/>
  <c r="AS190" i="29"/>
  <c r="AS190" i="36"/>
  <c r="AS190" i="38"/>
  <c r="AS190" i="37"/>
  <c r="AS190" i="39"/>
  <c r="AT189" i="27"/>
  <c r="AT189" i="29"/>
  <c r="AT189" i="36"/>
  <c r="AT189" i="38"/>
  <c r="AT189" i="37"/>
  <c r="AT189" i="39"/>
  <c r="AS189" i="27"/>
  <c r="AS189" i="29"/>
  <c r="AS189" i="36"/>
  <c r="AS189" i="38"/>
  <c r="AS189" i="37"/>
  <c r="AS189" i="39"/>
  <c r="AT188" i="27"/>
  <c r="AT188" i="29"/>
  <c r="AT188" i="36"/>
  <c r="AT188" i="38"/>
  <c r="AT188" i="37"/>
  <c r="AT188" i="39"/>
  <c r="AS188" i="27"/>
  <c r="AS188" i="29"/>
  <c r="AS188" i="36"/>
  <c r="AS188" i="38"/>
  <c r="AS188" i="37"/>
  <c r="AS188" i="39"/>
  <c r="AT187" i="27"/>
  <c r="AT187" i="29"/>
  <c r="AT187" i="36"/>
  <c r="AT187" i="38"/>
  <c r="AT187" i="37"/>
  <c r="AT187" i="39"/>
  <c r="AS187" i="27"/>
  <c r="AS187" i="29"/>
  <c r="AS187" i="36"/>
  <c r="AS187" i="38"/>
  <c r="AS187" i="37"/>
  <c r="AS187" i="39"/>
  <c r="AT186" i="27"/>
  <c r="AT186" i="29"/>
  <c r="AT186" i="36"/>
  <c r="AT186" i="38"/>
  <c r="AT186" i="37"/>
  <c r="AT186" i="39"/>
  <c r="AS186" i="27"/>
  <c r="AS186" i="29"/>
  <c r="AS186" i="36"/>
  <c r="AS186" i="38"/>
  <c r="AS186" i="37"/>
  <c r="AS186" i="39"/>
  <c r="AT185" i="27"/>
  <c r="AT185" i="29"/>
  <c r="AT185" i="36"/>
  <c r="AT185" i="38"/>
  <c r="AT185" i="37"/>
  <c r="AT185" i="39"/>
  <c r="AS185" i="27"/>
  <c r="AS185" i="29"/>
  <c r="AS185" i="36"/>
  <c r="AS185" i="38"/>
  <c r="AS185" i="37"/>
  <c r="AS185" i="39"/>
  <c r="AT184" i="27"/>
  <c r="AT184" i="29"/>
  <c r="AT184" i="36"/>
  <c r="AT184" i="38"/>
  <c r="AT184" i="37"/>
  <c r="AT184" i="39"/>
  <c r="AS184" i="27"/>
  <c r="AS184" i="29"/>
  <c r="AS184" i="36"/>
  <c r="AS184" i="38"/>
  <c r="AS184" i="37"/>
  <c r="AS184" i="39"/>
  <c r="AT183" i="27"/>
  <c r="AT183" i="29"/>
  <c r="AT183" i="36"/>
  <c r="AT183" i="38"/>
  <c r="AT183" i="37"/>
  <c r="AT183" i="39"/>
  <c r="AS183" i="27"/>
  <c r="AS183" i="29"/>
  <c r="AS183" i="36"/>
  <c r="AS183" i="38"/>
  <c r="AS183" i="37"/>
  <c r="AS183" i="39"/>
  <c r="AT182" i="27"/>
  <c r="AT182" i="29"/>
  <c r="AT182" i="36"/>
  <c r="AT182" i="38"/>
  <c r="AT182" i="37"/>
  <c r="AT182" i="39"/>
  <c r="AS182" i="27"/>
  <c r="AS182" i="29"/>
  <c r="AS182" i="36"/>
  <c r="AS182" i="38"/>
  <c r="AS182" i="37"/>
  <c r="AS182" i="39"/>
  <c r="AT181" i="27"/>
  <c r="AT181" i="29"/>
  <c r="AT181" i="36"/>
  <c r="AT181" i="38"/>
  <c r="AT181" i="37"/>
  <c r="AT181" i="39"/>
  <c r="AS181" i="27"/>
  <c r="AS181" i="29"/>
  <c r="AS181" i="36"/>
  <c r="AS181" i="38"/>
  <c r="AS181" i="37"/>
  <c r="AS181" i="39"/>
  <c r="AT180" i="27"/>
  <c r="AT180" i="29"/>
  <c r="AT180" i="36"/>
  <c r="AT180" i="38"/>
  <c r="AT180" i="37"/>
  <c r="AT180" i="39"/>
  <c r="AS180" i="27"/>
  <c r="AS180" i="29"/>
  <c r="AS180" i="36"/>
  <c r="AS180" i="38"/>
  <c r="AS180" i="37"/>
  <c r="AS180" i="39"/>
  <c r="AT179" i="27"/>
  <c r="AT179" i="29"/>
  <c r="AT179" i="36"/>
  <c r="AT179" i="38"/>
  <c r="AT179" i="37"/>
  <c r="AT179" i="39"/>
  <c r="AS179" i="27"/>
  <c r="AS179" i="29"/>
  <c r="AS179" i="36"/>
  <c r="AS179" i="38"/>
  <c r="AS179" i="37"/>
  <c r="AS179" i="39"/>
  <c r="AT178" i="27"/>
  <c r="AT178" i="29"/>
  <c r="AT178" i="36"/>
  <c r="AT178" i="38"/>
  <c r="AT178" i="37"/>
  <c r="AT178" i="39"/>
  <c r="AS178" i="27"/>
  <c r="AS178" i="29"/>
  <c r="AS178" i="36"/>
  <c r="AS178" i="38"/>
  <c r="AS178" i="37"/>
  <c r="AS178" i="39"/>
  <c r="AT177" i="27"/>
  <c r="AT177" i="29"/>
  <c r="AT177" i="36"/>
  <c r="AT177" i="38"/>
  <c r="AT177" i="37"/>
  <c r="AT177" i="39"/>
  <c r="AS177" i="27"/>
  <c r="AS177" i="29"/>
  <c r="AS177" i="36"/>
  <c r="AS177" i="38"/>
  <c r="AS177" i="37"/>
  <c r="AS177" i="39"/>
  <c r="AT176" i="27"/>
  <c r="AT176" i="29"/>
  <c r="AT176" i="36"/>
  <c r="AT176" i="38"/>
  <c r="AT176" i="37"/>
  <c r="AT176" i="39"/>
  <c r="AS176" i="27"/>
  <c r="AS176" i="29"/>
  <c r="AS176" i="36"/>
  <c r="AS176" i="38"/>
  <c r="AS176" i="37"/>
  <c r="AS176" i="39"/>
  <c r="AT175" i="27"/>
  <c r="AT175" i="29"/>
  <c r="AT175" i="36"/>
  <c r="AT175" i="38"/>
  <c r="AT175" i="37"/>
  <c r="AT175" i="39"/>
  <c r="AS175" i="27"/>
  <c r="AS175" i="29"/>
  <c r="AS175" i="36"/>
  <c r="AS175" i="38"/>
  <c r="AS175" i="37"/>
  <c r="AS175" i="39"/>
  <c r="AT174" i="27"/>
  <c r="AT174" i="29"/>
  <c r="AT174" i="36"/>
  <c r="AT174" i="38"/>
  <c r="AT174" i="37"/>
  <c r="AT174" i="39"/>
  <c r="AS174" i="27"/>
  <c r="AS174" i="29"/>
  <c r="AS174" i="36"/>
  <c r="AS174" i="38"/>
  <c r="AS174" i="37"/>
  <c r="AS174" i="39"/>
  <c r="AT173" i="27"/>
  <c r="AT173" i="29"/>
  <c r="AT173" i="36"/>
  <c r="AT173" i="38"/>
  <c r="AT173" i="37"/>
  <c r="AT173" i="39"/>
  <c r="AS173" i="27"/>
  <c r="AS173" i="29"/>
  <c r="AS173" i="36"/>
  <c r="AS173" i="38"/>
  <c r="AS173" i="37"/>
  <c r="AS173" i="39"/>
  <c r="AT172" i="27"/>
  <c r="AT172" i="29"/>
  <c r="AT172" i="36"/>
  <c r="AT172" i="38"/>
  <c r="AT172" i="37"/>
  <c r="AT172" i="39"/>
  <c r="AS172" i="27"/>
  <c r="AS172" i="29"/>
  <c r="AS172" i="36"/>
  <c r="AS172" i="38"/>
  <c r="AS172" i="37"/>
  <c r="AS172" i="39"/>
  <c r="AT171" i="27"/>
  <c r="AT171" i="29"/>
  <c r="AT171" i="36"/>
  <c r="AT171" i="38"/>
  <c r="AT171" i="37"/>
  <c r="AT171" i="39"/>
  <c r="AS171" i="27"/>
  <c r="AS171" i="29"/>
  <c r="AS171" i="36"/>
  <c r="AS171" i="38"/>
  <c r="AS171" i="37"/>
  <c r="AS171" i="39"/>
  <c r="AT170" i="27"/>
  <c r="AT170" i="29"/>
  <c r="AT170" i="36"/>
  <c r="AT170" i="38"/>
  <c r="AT170" i="37"/>
  <c r="AT170" i="39"/>
  <c r="AS170" i="27"/>
  <c r="AS170" i="29"/>
  <c r="AS170" i="36"/>
  <c r="AS170" i="38"/>
  <c r="AS170" i="37"/>
  <c r="AS170" i="39"/>
  <c r="AT169" i="27"/>
  <c r="AT169" i="29"/>
  <c r="AT169" i="36"/>
  <c r="AT169" i="38"/>
  <c r="AT169" i="37"/>
  <c r="AT169" i="39"/>
  <c r="AS169" i="27"/>
  <c r="AS169" i="29"/>
  <c r="AS169" i="36"/>
  <c r="AS169" i="38"/>
  <c r="AS169" i="37"/>
  <c r="AS169" i="39"/>
  <c r="AT168" i="27"/>
  <c r="AT168" i="29"/>
  <c r="AT168" i="36"/>
  <c r="AT168" i="38"/>
  <c r="AT168" i="37"/>
  <c r="AT168" i="39"/>
  <c r="AS168" i="27"/>
  <c r="AS168" i="29"/>
  <c r="AS168" i="36"/>
  <c r="AS168" i="38"/>
  <c r="AS168" i="37"/>
  <c r="AS168" i="39"/>
  <c r="AT167" i="27"/>
  <c r="AT167" i="29"/>
  <c r="AT167" i="36"/>
  <c r="AT167" i="38"/>
  <c r="AT167" i="37"/>
  <c r="AT167" i="39"/>
  <c r="AS167" i="27"/>
  <c r="AS167" i="29"/>
  <c r="AS167" i="36"/>
  <c r="AS167" i="38"/>
  <c r="AS167" i="37"/>
  <c r="AS167" i="39"/>
  <c r="AT166" i="27"/>
  <c r="AT166" i="29"/>
  <c r="AT166" i="36"/>
  <c r="AT166" i="38"/>
  <c r="AT166" i="37"/>
  <c r="AT166" i="39"/>
  <c r="AS166" i="27"/>
  <c r="AS166" i="29"/>
  <c r="AS166" i="36"/>
  <c r="AS166" i="38"/>
  <c r="AS166" i="37"/>
  <c r="AS166" i="39"/>
  <c r="AT165" i="27"/>
  <c r="AT165" i="29"/>
  <c r="AT165" i="36"/>
  <c r="AT165" i="38"/>
  <c r="AT165" i="37"/>
  <c r="AT165" i="39"/>
  <c r="AS165" i="27"/>
  <c r="AS165" i="29"/>
  <c r="AS165" i="36"/>
  <c r="AS165" i="38"/>
  <c r="AS165" i="37"/>
  <c r="AS165" i="39"/>
  <c r="AT164" i="27"/>
  <c r="AT164" i="29"/>
  <c r="AT164" i="36"/>
  <c r="AT164" i="38"/>
  <c r="AT164" i="37"/>
  <c r="AT164" i="39"/>
  <c r="AS164" i="27"/>
  <c r="AS164" i="29"/>
  <c r="AS164" i="36"/>
  <c r="AS164" i="38"/>
  <c r="AS164" i="37"/>
  <c r="AS164" i="39"/>
  <c r="AT163" i="27"/>
  <c r="AT163" i="29"/>
  <c r="AT163" i="36"/>
  <c r="AT163" i="38"/>
  <c r="AT163" i="37"/>
  <c r="AT163" i="39"/>
  <c r="AS163" i="27"/>
  <c r="AS163" i="29"/>
  <c r="AS163" i="36"/>
  <c r="AS163" i="38"/>
  <c r="AS163" i="37"/>
  <c r="AS163" i="39"/>
  <c r="AT162" i="27"/>
  <c r="AT162" i="29"/>
  <c r="AT162" i="36"/>
  <c r="AT162" i="38"/>
  <c r="AT162" i="37"/>
  <c r="AT162" i="39"/>
  <c r="AS162" i="27"/>
  <c r="AS162" i="29"/>
  <c r="AS162" i="36"/>
  <c r="AS162" i="38"/>
  <c r="AS162" i="37"/>
  <c r="AS162" i="39"/>
  <c r="AT161" i="27"/>
  <c r="AT161" i="29"/>
  <c r="AT161" i="36"/>
  <c r="AT161" i="38"/>
  <c r="AT161" i="37"/>
  <c r="AT161" i="39"/>
  <c r="AS161" i="27"/>
  <c r="AS161" i="29"/>
  <c r="AS161" i="36"/>
  <c r="AS161" i="38"/>
  <c r="AS161" i="37"/>
  <c r="AS161" i="39"/>
  <c r="AT160" i="27"/>
  <c r="AT160" i="29"/>
  <c r="AT160" i="36"/>
  <c r="AT160" i="38"/>
  <c r="AT160" i="37"/>
  <c r="AT160" i="39"/>
  <c r="AS160" i="27"/>
  <c r="AS160" i="29"/>
  <c r="AS160" i="36"/>
  <c r="AS160" i="38"/>
  <c r="AS160" i="37"/>
  <c r="AS160" i="39"/>
  <c r="AT159" i="27"/>
  <c r="AT159" i="29"/>
  <c r="AT159" i="36"/>
  <c r="AT159" i="38"/>
  <c r="AT159" i="37"/>
  <c r="AT159" i="39"/>
  <c r="AS159" i="27"/>
  <c r="AS159" i="29"/>
  <c r="AS159" i="36"/>
  <c r="AS159" i="38"/>
  <c r="AS159" i="37"/>
  <c r="AS159" i="39"/>
  <c r="AT158" i="27"/>
  <c r="AT158" i="29"/>
  <c r="AT158" i="36"/>
  <c r="AT158" i="38"/>
  <c r="AT158" i="37"/>
  <c r="AT158" i="39"/>
  <c r="AS158" i="27"/>
  <c r="AS158" i="29"/>
  <c r="AS158" i="36"/>
  <c r="AS158" i="38"/>
  <c r="AS158" i="37"/>
  <c r="AS158" i="39"/>
  <c r="AT157" i="27"/>
  <c r="AT157" i="29"/>
  <c r="AT157" i="36"/>
  <c r="AT157" i="38"/>
  <c r="AT157" i="37"/>
  <c r="AT157" i="39"/>
  <c r="AS157" i="27"/>
  <c r="AS157" i="29"/>
  <c r="AS157" i="36"/>
  <c r="AS157" i="38"/>
  <c r="AS157" i="37"/>
  <c r="AS157" i="39"/>
  <c r="AT156" i="27"/>
  <c r="AT156" i="29"/>
  <c r="AT156" i="36"/>
  <c r="AT156" i="38"/>
  <c r="AT156" i="37"/>
  <c r="AT156" i="39"/>
  <c r="AS156" i="27"/>
  <c r="AS156" i="29"/>
  <c r="AS156" i="36"/>
  <c r="AS156" i="38"/>
  <c r="AS156" i="37"/>
  <c r="AS156" i="39"/>
  <c r="AT155" i="27"/>
  <c r="AT155" i="29"/>
  <c r="AT155" i="36"/>
  <c r="AT155" i="38"/>
  <c r="AT155" i="37"/>
  <c r="AT155" i="39"/>
  <c r="AS155" i="27"/>
  <c r="AS155" i="29"/>
  <c r="AS155" i="36"/>
  <c r="AS155" i="38"/>
  <c r="AS155" i="37"/>
  <c r="AS155" i="39"/>
  <c r="AT154" i="27"/>
  <c r="AT154" i="29"/>
  <c r="AT154" i="36"/>
  <c r="AT154" i="38"/>
  <c r="AT154" i="37"/>
  <c r="AT154" i="39"/>
  <c r="AS154" i="27"/>
  <c r="AS154" i="29"/>
  <c r="AS154" i="36"/>
  <c r="AS154" i="38"/>
  <c r="AS154" i="37"/>
  <c r="AS154" i="39"/>
  <c r="AT153" i="27"/>
  <c r="AT153" i="29"/>
  <c r="AT153" i="36"/>
  <c r="AT153" i="38"/>
  <c r="AT153" i="37"/>
  <c r="AT153" i="39"/>
  <c r="AS153" i="27"/>
  <c r="AS153" i="29"/>
  <c r="AS153" i="36"/>
  <c r="AS153" i="38"/>
  <c r="AS153" i="37"/>
  <c r="AS153" i="39"/>
  <c r="AT152" i="27"/>
  <c r="AT152" i="29"/>
  <c r="AT152" i="36"/>
  <c r="AT152" i="38"/>
  <c r="AT152" i="37"/>
  <c r="AT152" i="39"/>
  <c r="AS152" i="27"/>
  <c r="AS152" i="29"/>
  <c r="AS152" i="36"/>
  <c r="AS152" i="38"/>
  <c r="AS152" i="37"/>
  <c r="AS152" i="39"/>
  <c r="AT151" i="27"/>
  <c r="AT151" i="29"/>
  <c r="AT151" i="36"/>
  <c r="AT151" i="38"/>
  <c r="AT151" i="37"/>
  <c r="AT151" i="39"/>
  <c r="AS151" i="27"/>
  <c r="AS151" i="29"/>
  <c r="AS151" i="36"/>
  <c r="AS151" i="38"/>
  <c r="AS151" i="37"/>
  <c r="AS151" i="39"/>
  <c r="AT150" i="27"/>
  <c r="AT150" i="29"/>
  <c r="AT150" i="36"/>
  <c r="AT150" i="38"/>
  <c r="AT150" i="37"/>
  <c r="AT150" i="39"/>
  <c r="AS150" i="27"/>
  <c r="AS150" i="29"/>
  <c r="AS150" i="36"/>
  <c r="AS150" i="38"/>
  <c r="AS150" i="37"/>
  <c r="AS150" i="39"/>
  <c r="AT149" i="27"/>
  <c r="AT149" i="29"/>
  <c r="AT149" i="36"/>
  <c r="AT149" i="38"/>
  <c r="AT149" i="37"/>
  <c r="AT149" i="39"/>
  <c r="AS149" i="27"/>
  <c r="AS149" i="29"/>
  <c r="AS149" i="36"/>
  <c r="AS149" i="38"/>
  <c r="AS149" i="37"/>
  <c r="AS149" i="39"/>
  <c r="AT148" i="27"/>
  <c r="AT148" i="29"/>
  <c r="AT148" i="36"/>
  <c r="AT148" i="38"/>
  <c r="AT148" i="37"/>
  <c r="AT148" i="39"/>
  <c r="AS148" i="27"/>
  <c r="AS148" i="29"/>
  <c r="AS148" i="36"/>
  <c r="AS148" i="38"/>
  <c r="AS148" i="37"/>
  <c r="AS148" i="39"/>
  <c r="AT147" i="27"/>
  <c r="AT147" i="29"/>
  <c r="AT147" i="36"/>
  <c r="AT147" i="38"/>
  <c r="AT147" i="37"/>
  <c r="AT147" i="39"/>
  <c r="AS147" i="27"/>
  <c r="AS147" i="29"/>
  <c r="AS147" i="36"/>
  <c r="AS147" i="38"/>
  <c r="AS147" i="37"/>
  <c r="AS147" i="39"/>
  <c r="AT146" i="27"/>
  <c r="AT146" i="29"/>
  <c r="AT146" i="36"/>
  <c r="AT146" i="38"/>
  <c r="AT146" i="37"/>
  <c r="AT146" i="39"/>
  <c r="AS146" i="27"/>
  <c r="AS146" i="29"/>
  <c r="AS146" i="36"/>
  <c r="AS146" i="38"/>
  <c r="AS146" i="37"/>
  <c r="AS146" i="39"/>
  <c r="AT145" i="27"/>
  <c r="AT145" i="29"/>
  <c r="AT145" i="36"/>
  <c r="AT145" i="38"/>
  <c r="AT145" i="37"/>
  <c r="AT145" i="39"/>
  <c r="AS145" i="27"/>
  <c r="AS145" i="29"/>
  <c r="AS145" i="36"/>
  <c r="AS145" i="38"/>
  <c r="AS145" i="37"/>
  <c r="AS145" i="39"/>
  <c r="AT144" i="27"/>
  <c r="AT144" i="29"/>
  <c r="AT144" i="36"/>
  <c r="AT144" i="38"/>
  <c r="AT144" i="37"/>
  <c r="AT144" i="39"/>
  <c r="AS144" i="27"/>
  <c r="AS144" i="29"/>
  <c r="AS144" i="36"/>
  <c r="AS144" i="38"/>
  <c r="AS144" i="37"/>
  <c r="AS144" i="39"/>
  <c r="AT143" i="27"/>
  <c r="AT143" i="29"/>
  <c r="AT143" i="36"/>
  <c r="AT143" i="38"/>
  <c r="AT143" i="37"/>
  <c r="AT143" i="39"/>
  <c r="AS143" i="27"/>
  <c r="AS143" i="29"/>
  <c r="AS143" i="36"/>
  <c r="AS143" i="38"/>
  <c r="AS143" i="37"/>
  <c r="AS143" i="39"/>
  <c r="AT142" i="27"/>
  <c r="AT142" i="29"/>
  <c r="AT142" i="36"/>
  <c r="AT142" i="38"/>
  <c r="AT142" i="37"/>
  <c r="AT142" i="39"/>
  <c r="AS142" i="27"/>
  <c r="AS142" i="29"/>
  <c r="AS142" i="36"/>
  <c r="AS142" i="38"/>
  <c r="AS142" i="37"/>
  <c r="AS142" i="39"/>
  <c r="AT141" i="27"/>
  <c r="AT141" i="29"/>
  <c r="AT141" i="36"/>
  <c r="AT141" i="38"/>
  <c r="AT141" i="37"/>
  <c r="AT141" i="39"/>
  <c r="AS141" i="27"/>
  <c r="AS141" i="29"/>
  <c r="AS141" i="36"/>
  <c r="AS141" i="38"/>
  <c r="AS141" i="37"/>
  <c r="AS141" i="39"/>
  <c r="AT140" i="27"/>
  <c r="AT140" i="29"/>
  <c r="AT140" i="36"/>
  <c r="AT140" i="38"/>
  <c r="AT140" i="37"/>
  <c r="AT140" i="39"/>
  <c r="AS140" i="27"/>
  <c r="AS140" i="29"/>
  <c r="AS140" i="36"/>
  <c r="AS140" i="38"/>
  <c r="AS140" i="37"/>
  <c r="AS140" i="39"/>
  <c r="AT139" i="27"/>
  <c r="AT139" i="29"/>
  <c r="AT139" i="36"/>
  <c r="AT139" i="38"/>
  <c r="AT139" i="37"/>
  <c r="AT139" i="39"/>
  <c r="AS139" i="27"/>
  <c r="AS139" i="29"/>
  <c r="AS139" i="36"/>
  <c r="AS139" i="38"/>
  <c r="AS139" i="37"/>
  <c r="AS139" i="39"/>
  <c r="AT138" i="27"/>
  <c r="AT138" i="29"/>
  <c r="AT138" i="36"/>
  <c r="AT138" i="38"/>
  <c r="AT138" i="37"/>
  <c r="AT138" i="39"/>
  <c r="AS138" i="27"/>
  <c r="AS138" i="29"/>
  <c r="AS138" i="36"/>
  <c r="AS138" i="38"/>
  <c r="AS138" i="37"/>
  <c r="AS138" i="39"/>
  <c r="AT137" i="27"/>
  <c r="AT137" i="29"/>
  <c r="AT137" i="36"/>
  <c r="AT137" i="38"/>
  <c r="AT137" i="37"/>
  <c r="AT137" i="39"/>
  <c r="AS137" i="27"/>
  <c r="AS137" i="29"/>
  <c r="AS137" i="36"/>
  <c r="AS137" i="38"/>
  <c r="AS137" i="37"/>
  <c r="AS137" i="39"/>
  <c r="AT136" i="27"/>
  <c r="AT136" i="29"/>
  <c r="AT136" i="36"/>
  <c r="AT136" i="38"/>
  <c r="AT136" i="37"/>
  <c r="AT136" i="39"/>
  <c r="AS136" i="27"/>
  <c r="AS136" i="29"/>
  <c r="AS136" i="36"/>
  <c r="AS136" i="38"/>
  <c r="AS136" i="37"/>
  <c r="AS136" i="39"/>
  <c r="AT135" i="27"/>
  <c r="AT135" i="29"/>
  <c r="AT135" i="36"/>
  <c r="AT135" i="38"/>
  <c r="AT135" i="37"/>
  <c r="AT135" i="39"/>
  <c r="AS135" i="27"/>
  <c r="AS135" i="29"/>
  <c r="AS135" i="36"/>
  <c r="AS135" i="38"/>
  <c r="AS135" i="37"/>
  <c r="AS135" i="39"/>
  <c r="AT134" i="27"/>
  <c r="AT134" i="29"/>
  <c r="AT134" i="36"/>
  <c r="AT134" i="38"/>
  <c r="AT134" i="37"/>
  <c r="AT134" i="39"/>
  <c r="AS134" i="27"/>
  <c r="AS134" i="29"/>
  <c r="AS134" i="36"/>
  <c r="AS134" i="38"/>
  <c r="AS134" i="37"/>
  <c r="AS134" i="39"/>
  <c r="AT133" i="27"/>
  <c r="AT133" i="29"/>
  <c r="AT133" i="36"/>
  <c r="AT133" i="38"/>
  <c r="AT133" i="37"/>
  <c r="AT133" i="39"/>
  <c r="AS133" i="27"/>
  <c r="AS133" i="29"/>
  <c r="AS133" i="36"/>
  <c r="AS133" i="38"/>
  <c r="AS133" i="37"/>
  <c r="AS133" i="39"/>
  <c r="AT132" i="27"/>
  <c r="AT132" i="29"/>
  <c r="AT132" i="36"/>
  <c r="AT132" i="38"/>
  <c r="AT132" i="37"/>
  <c r="AT132" i="39"/>
  <c r="AS132" i="27"/>
  <c r="AS132" i="29"/>
  <c r="AS132" i="36"/>
  <c r="AS132" i="38"/>
  <c r="AS132" i="37"/>
  <c r="AS132" i="39"/>
  <c r="AT131" i="27"/>
  <c r="AT131" i="29"/>
  <c r="AT131" i="36"/>
  <c r="AT131" i="38"/>
  <c r="AT131" i="37"/>
  <c r="AT131" i="39"/>
  <c r="AS131" i="27"/>
  <c r="AS131" i="29"/>
  <c r="AS131" i="36"/>
  <c r="AS131" i="38"/>
  <c r="AS131" i="37"/>
  <c r="AS131" i="39"/>
  <c r="AT130" i="27"/>
  <c r="AT130" i="29"/>
  <c r="AT130" i="36"/>
  <c r="AT130" i="38"/>
  <c r="AT130" i="37"/>
  <c r="AT130" i="39"/>
  <c r="AS130" i="27"/>
  <c r="AS130" i="29"/>
  <c r="AS130" i="36"/>
  <c r="AS130" i="38"/>
  <c r="AS130" i="37"/>
  <c r="AS130" i="39"/>
  <c r="AT129" i="27"/>
  <c r="AT129" i="29"/>
  <c r="AT129" i="36"/>
  <c r="AT129" i="38"/>
  <c r="AT129" i="37"/>
  <c r="AT129" i="39"/>
  <c r="AS129" i="27"/>
  <c r="AS129" i="29"/>
  <c r="AS129" i="36"/>
  <c r="AS129" i="38"/>
  <c r="AS129" i="37"/>
  <c r="AS129" i="39"/>
  <c r="AT128" i="27"/>
  <c r="AT128" i="29"/>
  <c r="AT128" i="36"/>
  <c r="AT128" i="38"/>
  <c r="AT128" i="37"/>
  <c r="AT128" i="39"/>
  <c r="AS128" i="27"/>
  <c r="AS128" i="29"/>
  <c r="AS128" i="36"/>
  <c r="AS128" i="38"/>
  <c r="AS128" i="37"/>
  <c r="AS128" i="39"/>
  <c r="AT127" i="27"/>
  <c r="AT127" i="29"/>
  <c r="AT127" i="36"/>
  <c r="AT127" i="38"/>
  <c r="AT127" i="37"/>
  <c r="AT127" i="39"/>
  <c r="AS127" i="27"/>
  <c r="AS127" i="29"/>
  <c r="AS127" i="36"/>
  <c r="AS127" i="38"/>
  <c r="AS127" i="37"/>
  <c r="AS127" i="39"/>
  <c r="AT126" i="27"/>
  <c r="AT126" i="29"/>
  <c r="AT126" i="36"/>
  <c r="AT126" i="38"/>
  <c r="AT126" i="37"/>
  <c r="AT126" i="39"/>
  <c r="AS126" i="27"/>
  <c r="AS126" i="29"/>
  <c r="AS126" i="36"/>
  <c r="AS126" i="38"/>
  <c r="AS126" i="37"/>
  <c r="AS126" i="39"/>
  <c r="AT125" i="27"/>
  <c r="AT125" i="29"/>
  <c r="AT125" i="36"/>
  <c r="AT125" i="38"/>
  <c r="AT125" i="37"/>
  <c r="AT125" i="39"/>
  <c r="AS125" i="27"/>
  <c r="AS125" i="29"/>
  <c r="AS125" i="36"/>
  <c r="AS125" i="38"/>
  <c r="AS125" i="37"/>
  <c r="AS125" i="39"/>
  <c r="AT124" i="27"/>
  <c r="AT124" i="29"/>
  <c r="AT124" i="36"/>
  <c r="AT124" i="38"/>
  <c r="AT124" i="37"/>
  <c r="AT124" i="39"/>
  <c r="AS124" i="27"/>
  <c r="AS124" i="29"/>
  <c r="AS124" i="36"/>
  <c r="AS124" i="38"/>
  <c r="AS124" i="37"/>
  <c r="AS124" i="39"/>
  <c r="AT123" i="27"/>
  <c r="AT123" i="29"/>
  <c r="AT123" i="36"/>
  <c r="AT123" i="38"/>
  <c r="AT123" i="37"/>
  <c r="AT123" i="39"/>
  <c r="AS123" i="27"/>
  <c r="AS123" i="29"/>
  <c r="AS123" i="36"/>
  <c r="AS123" i="38"/>
  <c r="AS123" i="37"/>
  <c r="AS123" i="39"/>
  <c r="AT122" i="27"/>
  <c r="AT122" i="29"/>
  <c r="AT122" i="36"/>
  <c r="AT122" i="38"/>
  <c r="AT122" i="37"/>
  <c r="AT122" i="39"/>
  <c r="AS122" i="27"/>
  <c r="AS122" i="29"/>
  <c r="AS122" i="36"/>
  <c r="AS122" i="38"/>
  <c r="AS122" i="37"/>
  <c r="AS122" i="39"/>
  <c r="AT121" i="27"/>
  <c r="AT121" i="29"/>
  <c r="AT121" i="36"/>
  <c r="AT121" i="38"/>
  <c r="AT121" i="37"/>
  <c r="AT121" i="39"/>
  <c r="AS121" i="27"/>
  <c r="AS121" i="29"/>
  <c r="AS121" i="36"/>
  <c r="AS121" i="38"/>
  <c r="AS121" i="37"/>
  <c r="AS121" i="39"/>
  <c r="AT120" i="27"/>
  <c r="AT120" i="29"/>
  <c r="AT120" i="36"/>
  <c r="AT120" i="38"/>
  <c r="AT120" i="37"/>
  <c r="AT120" i="39"/>
  <c r="AS120" i="27"/>
  <c r="AS120" i="29"/>
  <c r="AS120" i="36"/>
  <c r="AS120" i="38"/>
  <c r="AS120" i="37"/>
  <c r="AS120" i="39"/>
  <c r="AT119" i="27"/>
  <c r="AT119" i="29"/>
  <c r="AT119" i="36"/>
  <c r="AT119" i="38"/>
  <c r="AT119" i="37"/>
  <c r="AT119" i="39"/>
  <c r="AS119" i="27"/>
  <c r="AS119" i="29"/>
  <c r="AS119" i="36"/>
  <c r="AS119" i="38"/>
  <c r="AS119" i="37"/>
  <c r="AS119" i="39"/>
  <c r="AT118" i="27"/>
  <c r="AT118" i="29"/>
  <c r="AT118" i="36"/>
  <c r="AT118" i="38"/>
  <c r="AT118" i="37"/>
  <c r="AT118" i="39"/>
  <c r="AS118" i="27"/>
  <c r="AS118" i="29"/>
  <c r="AS118" i="36"/>
  <c r="AS118" i="38"/>
  <c r="AS118" i="37"/>
  <c r="AS118" i="39"/>
  <c r="AT117" i="27"/>
  <c r="AT117" i="29"/>
  <c r="AT117" i="36"/>
  <c r="AT117" i="38"/>
  <c r="AT117" i="37"/>
  <c r="AT117" i="39"/>
  <c r="AS117" i="27"/>
  <c r="AS117" i="29"/>
  <c r="AS117" i="36"/>
  <c r="AS117" i="38"/>
  <c r="AS117" i="37"/>
  <c r="AS117" i="39"/>
  <c r="AT116" i="27"/>
  <c r="AT116" i="29"/>
  <c r="AT116" i="36"/>
  <c r="AT116" i="38"/>
  <c r="AT116" i="37"/>
  <c r="AT116" i="39"/>
  <c r="AS116" i="27"/>
  <c r="AS116" i="29"/>
  <c r="AS116" i="36"/>
  <c r="AS116" i="38"/>
  <c r="AS116" i="37"/>
  <c r="AS116" i="39"/>
  <c r="AT115" i="27"/>
  <c r="AT115" i="29"/>
  <c r="AT115" i="36"/>
  <c r="AT115" i="38"/>
  <c r="AT115" i="37"/>
  <c r="AT115" i="39"/>
  <c r="AS115" i="27"/>
  <c r="AS115" i="29"/>
  <c r="AS115" i="36"/>
  <c r="AS115" i="38"/>
  <c r="AS115" i="37"/>
  <c r="AS115" i="39"/>
  <c r="AT114" i="27"/>
  <c r="AT114" i="29"/>
  <c r="AT114" i="36"/>
  <c r="AT114" i="38"/>
  <c r="AT114" i="37"/>
  <c r="AT114" i="39"/>
  <c r="AS114" i="27"/>
  <c r="AS114" i="29"/>
  <c r="AS114" i="36"/>
  <c r="AS114" i="38"/>
  <c r="AS114" i="37"/>
  <c r="AS114" i="39"/>
  <c r="AT113" i="27"/>
  <c r="AT113" i="29"/>
  <c r="AT113" i="36"/>
  <c r="AT113" i="38"/>
  <c r="AT113" i="37"/>
  <c r="AT113" i="39"/>
  <c r="AS113" i="27"/>
  <c r="AS113" i="29"/>
  <c r="AS113" i="36"/>
  <c r="AS113" i="38"/>
  <c r="AS113" i="37"/>
  <c r="AS113" i="39"/>
  <c r="AT112" i="27"/>
  <c r="AT112" i="29"/>
  <c r="AT112" i="36"/>
  <c r="AT112" i="38"/>
  <c r="AT112" i="37"/>
  <c r="AT112" i="39"/>
  <c r="AS112" i="27"/>
  <c r="AS112" i="29"/>
  <c r="AS112" i="36"/>
  <c r="AS112" i="38"/>
  <c r="AS112" i="37"/>
  <c r="AS112" i="39"/>
  <c r="AT111" i="27"/>
  <c r="AT111" i="29"/>
  <c r="AT111" i="36"/>
  <c r="AT111" i="38"/>
  <c r="AT111" i="37"/>
  <c r="AT111" i="39"/>
  <c r="AS111" i="27"/>
  <c r="AS111" i="29"/>
  <c r="AS111" i="36"/>
  <c r="AS111" i="38"/>
  <c r="AS111" i="37"/>
  <c r="AS111" i="39"/>
  <c r="AT110" i="27"/>
  <c r="AT110" i="29"/>
  <c r="AT110" i="36"/>
  <c r="AT110" i="38"/>
  <c r="AT110" i="37"/>
  <c r="AT110" i="39"/>
  <c r="AS110" i="27"/>
  <c r="AS110" i="29"/>
  <c r="AS110" i="36"/>
  <c r="AS110" i="38"/>
  <c r="AS110" i="37"/>
  <c r="AS110" i="39"/>
  <c r="AT109" i="27"/>
  <c r="AT109" i="29"/>
  <c r="AT109" i="36"/>
  <c r="AT109" i="38"/>
  <c r="AT109" i="37"/>
  <c r="AT109" i="39"/>
  <c r="AS109" i="27"/>
  <c r="AS109" i="29"/>
  <c r="AS109" i="36"/>
  <c r="AS109" i="38"/>
  <c r="AS109" i="37"/>
  <c r="AS109" i="39"/>
  <c r="AT108" i="27"/>
  <c r="AT108" i="29"/>
  <c r="AT108" i="36"/>
  <c r="AT108" i="38"/>
  <c r="AT108" i="37"/>
  <c r="AT108" i="39"/>
  <c r="AS108" i="27"/>
  <c r="AS108" i="29"/>
  <c r="AS108" i="36"/>
  <c r="AS108" i="38"/>
  <c r="AS108" i="37"/>
  <c r="AS108" i="39"/>
  <c r="AT107" i="27"/>
  <c r="AT107" i="29"/>
  <c r="AT107" i="36"/>
  <c r="AT107" i="38"/>
  <c r="AT107" i="37"/>
  <c r="AT107" i="39"/>
  <c r="AS107" i="27"/>
  <c r="AS107" i="29"/>
  <c r="AS107" i="36"/>
  <c r="AS107" i="38"/>
  <c r="AS107" i="37"/>
  <c r="AS107" i="39"/>
  <c r="AT106" i="27"/>
  <c r="AT106" i="29"/>
  <c r="AT106" i="36"/>
  <c r="AT106" i="38"/>
  <c r="AT106" i="37"/>
  <c r="AT106" i="39"/>
  <c r="AS106" i="27"/>
  <c r="AS106" i="29"/>
  <c r="AS106" i="36"/>
  <c r="AS106" i="38"/>
  <c r="AS106" i="37"/>
  <c r="AS106" i="39"/>
  <c r="AT105" i="27"/>
  <c r="AT105" i="29"/>
  <c r="AT105" i="36"/>
  <c r="AT105" i="38"/>
  <c r="AT105" i="37"/>
  <c r="AT105" i="39"/>
  <c r="AS105" i="27"/>
  <c r="AS105" i="29"/>
  <c r="AS105" i="36"/>
  <c r="AS105" i="38"/>
  <c r="AS105" i="37"/>
  <c r="AS105" i="39"/>
  <c r="AT104" i="27"/>
  <c r="AT104" i="29"/>
  <c r="AT104" i="36"/>
  <c r="AT104" i="38"/>
  <c r="AT104" i="37"/>
  <c r="AT104" i="39"/>
  <c r="AS104" i="27"/>
  <c r="AS104" i="29"/>
  <c r="AS104" i="36"/>
  <c r="AS104" i="38"/>
  <c r="AS104" i="37"/>
  <c r="AS104" i="39"/>
  <c r="AT103" i="27"/>
  <c r="AT103" i="29"/>
  <c r="AT103" i="36"/>
  <c r="AT103" i="38"/>
  <c r="AT103" i="37"/>
  <c r="AT103" i="39"/>
  <c r="AS103" i="27"/>
  <c r="AS103" i="29"/>
  <c r="AS103" i="36"/>
  <c r="AS103" i="38"/>
  <c r="AS103" i="37"/>
  <c r="AS103" i="39"/>
  <c r="AT102" i="27"/>
  <c r="AT102" i="29"/>
  <c r="AT102" i="36"/>
  <c r="AT102" i="38"/>
  <c r="AT102" i="37"/>
  <c r="AT102" i="39"/>
  <c r="AS102" i="27"/>
  <c r="AS102" i="29"/>
  <c r="AS102" i="36"/>
  <c r="AS102" i="38"/>
  <c r="AS102" i="37"/>
  <c r="AS102" i="39"/>
  <c r="AT101" i="27"/>
  <c r="AT101" i="29"/>
  <c r="AT101" i="36"/>
  <c r="AT101" i="38"/>
  <c r="AT101" i="37"/>
  <c r="AT101" i="39"/>
  <c r="AS101" i="27"/>
  <c r="AS101" i="29"/>
  <c r="AS101" i="36"/>
  <c r="AS101" i="38"/>
  <c r="AS101" i="37"/>
  <c r="AS101" i="39"/>
  <c r="AT100" i="27"/>
  <c r="AT100" i="29"/>
  <c r="AT100" i="36"/>
  <c r="AT100" i="38"/>
  <c r="AT100" i="37"/>
  <c r="AT100" i="39"/>
  <c r="AS100" i="27"/>
  <c r="AS100" i="29"/>
  <c r="AS100" i="36"/>
  <c r="AS100" i="38"/>
  <c r="AS100" i="37"/>
  <c r="AS100" i="39"/>
  <c r="AT99" i="27"/>
  <c r="AT99" i="29"/>
  <c r="AT99" i="36"/>
  <c r="AT99" i="38"/>
  <c r="AT99" i="37"/>
  <c r="AT99" i="39"/>
  <c r="AS99" i="27"/>
  <c r="AS99" i="29"/>
  <c r="AS99" i="36"/>
  <c r="AS99" i="38"/>
  <c r="AS99" i="37"/>
  <c r="AS99" i="39"/>
  <c r="AT98" i="27"/>
  <c r="AT98" i="29"/>
  <c r="AT98" i="36"/>
  <c r="AT98" i="38"/>
  <c r="AT98" i="37"/>
  <c r="AT98" i="39"/>
  <c r="AS98" i="27"/>
  <c r="AS98" i="29"/>
  <c r="AS98" i="36"/>
  <c r="AS98" i="38"/>
  <c r="AS98" i="37"/>
  <c r="AS98" i="39"/>
  <c r="AT97" i="27"/>
  <c r="AT97" i="29"/>
  <c r="AT97" i="36"/>
  <c r="AT97" i="38"/>
  <c r="AT97" i="37"/>
  <c r="AT97" i="39"/>
  <c r="AS97" i="27"/>
  <c r="AS97" i="29"/>
  <c r="AS97" i="36"/>
  <c r="AS97" i="38"/>
  <c r="AS97" i="37"/>
  <c r="AS97" i="39"/>
  <c r="AT96" i="27"/>
  <c r="AT96" i="29"/>
  <c r="AT96" i="36"/>
  <c r="AT96" i="38"/>
  <c r="AT96" i="37"/>
  <c r="AT96" i="39"/>
  <c r="AS96" i="27"/>
  <c r="AS96" i="29"/>
  <c r="AS96" i="36"/>
  <c r="AS96" i="38"/>
  <c r="AS96" i="37"/>
  <c r="AS96" i="39"/>
  <c r="AT95" i="27"/>
  <c r="AT95" i="29"/>
  <c r="AT95" i="36"/>
  <c r="AT95" i="38"/>
  <c r="AT95" i="37"/>
  <c r="AT95" i="39"/>
  <c r="AS95" i="27"/>
  <c r="AS95" i="29"/>
  <c r="AS95" i="36"/>
  <c r="AS95" i="38"/>
  <c r="AS95" i="37"/>
  <c r="AS95" i="39"/>
  <c r="AT94" i="27"/>
  <c r="AT94" i="29"/>
  <c r="AT94" i="36"/>
  <c r="AT94" i="38"/>
  <c r="AT94" i="37"/>
  <c r="AT94" i="39"/>
  <c r="AS94" i="27"/>
  <c r="AS94" i="29"/>
  <c r="AS94" i="36"/>
  <c r="AS94" i="38"/>
  <c r="AS94" i="37"/>
  <c r="AS94" i="39"/>
  <c r="AT93" i="27"/>
  <c r="AT93" i="29"/>
  <c r="AT93" i="36"/>
  <c r="AT93" i="38"/>
  <c r="AT93" i="37"/>
  <c r="AT93" i="39"/>
  <c r="AS93" i="27"/>
  <c r="AS93" i="29"/>
  <c r="AS93" i="36"/>
  <c r="AS93" i="38"/>
  <c r="AS93" i="37"/>
  <c r="AS93" i="39"/>
  <c r="AT92" i="27"/>
  <c r="AT92" i="29"/>
  <c r="AT92" i="36"/>
  <c r="AT92" i="38"/>
  <c r="AT92" i="37"/>
  <c r="AT92" i="39"/>
  <c r="AS92" i="27"/>
  <c r="AS92" i="29"/>
  <c r="AS92" i="36"/>
  <c r="AS92" i="38"/>
  <c r="AS92" i="37"/>
  <c r="AS92" i="39"/>
  <c r="AT91" i="27"/>
  <c r="AT91" i="29"/>
  <c r="AT91" i="36"/>
  <c r="AT91" i="38"/>
  <c r="AT91" i="37"/>
  <c r="AT91" i="39"/>
  <c r="AS91" i="27"/>
  <c r="AS91" i="29"/>
  <c r="AS91" i="36"/>
  <c r="AS91" i="38"/>
  <c r="AS91" i="37"/>
  <c r="AS91" i="39"/>
  <c r="AT90" i="27"/>
  <c r="AT90" i="29"/>
  <c r="AT90" i="36"/>
  <c r="AT90" i="38"/>
  <c r="AT90" i="37"/>
  <c r="AT90" i="39"/>
  <c r="AS90" i="27"/>
  <c r="AS90" i="29"/>
  <c r="AS90" i="36"/>
  <c r="AS90" i="38"/>
  <c r="AS90" i="37"/>
  <c r="AS90" i="39"/>
  <c r="AT89" i="27"/>
  <c r="AT89" i="29"/>
  <c r="AT89" i="36"/>
  <c r="AT89" i="38"/>
  <c r="AT89" i="37"/>
  <c r="AT89" i="39"/>
  <c r="AS89" i="27"/>
  <c r="AS89" i="29"/>
  <c r="AS89" i="36"/>
  <c r="AS89" i="38"/>
  <c r="AS89" i="37"/>
  <c r="AS89" i="39"/>
  <c r="AT88" i="27"/>
  <c r="AT88" i="29"/>
  <c r="AT88" i="36"/>
  <c r="AT88" i="38"/>
  <c r="AT88" i="37"/>
  <c r="AT88" i="39"/>
  <c r="AS88" i="27"/>
  <c r="AS88" i="29"/>
  <c r="AS88" i="36"/>
  <c r="AS88" i="38"/>
  <c r="AS88" i="37"/>
  <c r="AS88" i="39"/>
  <c r="AT87" i="27"/>
  <c r="AT87" i="29"/>
  <c r="AT87" i="36"/>
  <c r="AT87" i="38"/>
  <c r="AT87" i="37"/>
  <c r="AT87" i="39"/>
  <c r="AS87" i="27"/>
  <c r="AS87" i="29"/>
  <c r="AS87" i="36"/>
  <c r="AS87" i="38"/>
  <c r="AS87" i="37"/>
  <c r="AS87" i="39"/>
  <c r="AT86" i="27"/>
  <c r="AT86" i="29"/>
  <c r="AT86" i="36"/>
  <c r="AT86" i="38"/>
  <c r="AT86" i="37"/>
  <c r="AT86" i="39"/>
  <c r="AS86" i="27"/>
  <c r="AS86" i="29"/>
  <c r="AS86" i="36"/>
  <c r="AS86" i="38"/>
  <c r="AS86" i="37"/>
  <c r="AS86" i="39"/>
  <c r="AT85" i="27"/>
  <c r="AT85" i="29"/>
  <c r="AT85" i="36"/>
  <c r="AT85" i="38"/>
  <c r="AT85" i="37"/>
  <c r="AT85" i="39"/>
  <c r="AS85" i="27"/>
  <c r="AS85" i="29"/>
  <c r="AS85" i="36"/>
  <c r="AS85" i="38"/>
  <c r="AS85" i="37"/>
  <c r="AS85" i="39"/>
  <c r="AT84" i="27"/>
  <c r="AT84" i="29"/>
  <c r="AT84" i="36"/>
  <c r="AT84" i="38"/>
  <c r="AT84" i="37"/>
  <c r="AT84" i="39"/>
  <c r="AS84" i="27"/>
  <c r="AS84" i="29"/>
  <c r="AS84" i="36"/>
  <c r="AS84" i="38"/>
  <c r="AS84" i="37"/>
  <c r="AS84" i="39"/>
  <c r="AT83" i="27"/>
  <c r="AT83" i="29"/>
  <c r="AT83" i="36"/>
  <c r="AT83" i="38"/>
  <c r="AT83" i="37"/>
  <c r="AT83" i="39"/>
  <c r="AS83" i="27"/>
  <c r="AS83" i="29"/>
  <c r="AS83" i="36"/>
  <c r="AS83" i="38"/>
  <c r="AS83" i="37"/>
  <c r="AS83" i="39"/>
  <c r="AT82" i="27"/>
  <c r="AT82" i="29"/>
  <c r="AT82" i="36"/>
  <c r="AT82" i="38"/>
  <c r="AT82" i="37"/>
  <c r="AT82" i="39"/>
  <c r="AS82" i="27"/>
  <c r="AS82" i="29"/>
  <c r="AS82" i="36"/>
  <c r="AS82" i="38"/>
  <c r="AS82" i="37"/>
  <c r="AS82" i="39"/>
  <c r="AT81" i="27"/>
  <c r="AT81" i="29"/>
  <c r="AT81" i="36"/>
  <c r="AT81" i="38"/>
  <c r="AT81" i="37"/>
  <c r="AT81" i="39"/>
  <c r="AS81" i="27"/>
  <c r="AS81" i="29"/>
  <c r="AS81" i="36"/>
  <c r="AS81" i="38"/>
  <c r="AS81" i="37"/>
  <c r="AS81" i="39"/>
  <c r="AT80" i="27"/>
  <c r="AT80" i="29"/>
  <c r="AT80" i="36"/>
  <c r="AT80" i="38"/>
  <c r="AT80" i="37"/>
  <c r="AT80" i="39"/>
  <c r="AS80" i="27"/>
  <c r="AS80" i="29"/>
  <c r="AS80" i="36"/>
  <c r="AS80" i="38"/>
  <c r="AS80" i="37"/>
  <c r="AS80" i="39"/>
  <c r="AT79" i="27"/>
  <c r="AT79" i="29"/>
  <c r="AT79" i="36"/>
  <c r="AT79" i="38"/>
  <c r="AT79" i="37"/>
  <c r="AT79" i="39"/>
  <c r="AS79" i="27"/>
  <c r="AS79" i="29"/>
  <c r="AS79" i="36"/>
  <c r="AS79" i="38"/>
  <c r="AS79" i="37"/>
  <c r="AS79" i="39"/>
  <c r="AT78" i="27"/>
  <c r="AT78" i="29"/>
  <c r="AT78" i="36"/>
  <c r="AT78" i="38"/>
  <c r="AT78" i="37"/>
  <c r="AT78" i="39"/>
  <c r="AS78" i="27"/>
  <c r="AS78" i="29"/>
  <c r="AS78" i="36"/>
  <c r="AS78" i="38"/>
  <c r="AS78" i="37"/>
  <c r="AS78" i="39"/>
  <c r="AT77" i="27"/>
  <c r="AT77" i="29"/>
  <c r="AT77" i="36"/>
  <c r="AT77" i="38"/>
  <c r="AT77" i="37"/>
  <c r="AT77" i="39"/>
  <c r="AS77" i="27"/>
  <c r="AS77" i="29"/>
  <c r="AS77" i="36"/>
  <c r="AS77" i="38"/>
  <c r="AS77" i="37"/>
  <c r="AS77" i="39"/>
  <c r="AT76" i="27"/>
  <c r="AT76" i="29"/>
  <c r="AT76" i="36"/>
  <c r="AT76" i="38"/>
  <c r="AT76" i="37"/>
  <c r="AT76" i="39"/>
  <c r="AS76" i="27"/>
  <c r="AS76" i="29"/>
  <c r="AS76" i="36"/>
  <c r="AS76" i="38"/>
  <c r="AS76" i="37"/>
  <c r="AS76" i="39"/>
  <c r="AT75" i="27"/>
  <c r="AT75" i="29"/>
  <c r="AT75" i="36"/>
  <c r="AT75" i="38"/>
  <c r="AT75" i="37"/>
  <c r="AT75" i="39"/>
  <c r="AS75" i="27"/>
  <c r="AS75" i="29"/>
  <c r="AS75" i="36"/>
  <c r="AS75" i="38"/>
  <c r="AS75" i="37"/>
  <c r="AS75" i="39"/>
  <c r="AT74" i="27"/>
  <c r="AT74" i="29"/>
  <c r="AT74" i="36"/>
  <c r="AT74" i="38"/>
  <c r="AT74" i="37"/>
  <c r="AT74" i="39"/>
  <c r="AS74" i="27"/>
  <c r="AS74" i="29"/>
  <c r="AS74" i="36"/>
  <c r="AS74" i="38"/>
  <c r="AS74" i="37"/>
  <c r="AS74" i="39"/>
  <c r="AT73" i="27"/>
  <c r="AT73" i="29"/>
  <c r="AT73" i="36"/>
  <c r="AT73" i="38"/>
  <c r="AT73" i="37"/>
  <c r="AT73" i="39"/>
  <c r="AS73" i="27"/>
  <c r="AS73" i="29"/>
  <c r="AS73" i="36"/>
  <c r="AS73" i="38"/>
  <c r="AS73" i="37"/>
  <c r="AS73" i="39"/>
  <c r="AT72" i="27"/>
  <c r="AT72" i="29"/>
  <c r="AT72" i="36"/>
  <c r="AT72" i="38"/>
  <c r="AT72" i="37"/>
  <c r="AT72" i="39"/>
  <c r="AS72" i="27"/>
  <c r="AS72" i="29"/>
  <c r="AS72" i="36"/>
  <c r="AS72" i="38"/>
  <c r="AS72" i="37"/>
  <c r="AS72" i="39"/>
  <c r="AT71" i="27"/>
  <c r="AT71" i="29"/>
  <c r="AT71" i="36"/>
  <c r="AT71" i="38"/>
  <c r="AT71" i="37"/>
  <c r="AT71" i="39"/>
  <c r="AS71" i="27"/>
  <c r="AS71" i="29"/>
  <c r="AS71" i="36"/>
  <c r="AS71" i="38"/>
  <c r="AS71" i="37"/>
  <c r="AS71" i="39"/>
  <c r="AT70" i="27"/>
  <c r="AT70" i="29"/>
  <c r="AT70" i="36"/>
  <c r="AT70" i="38"/>
  <c r="AT70" i="37"/>
  <c r="AT70" i="39"/>
  <c r="AS70" i="27"/>
  <c r="AS70" i="29"/>
  <c r="AS70" i="36"/>
  <c r="AS70" i="38"/>
  <c r="AS70" i="37"/>
  <c r="AS70" i="39"/>
  <c r="AT69" i="27"/>
  <c r="AT69" i="29"/>
  <c r="AT69" i="36"/>
  <c r="AT69" i="38"/>
  <c r="AT69" i="37"/>
  <c r="AT69" i="39"/>
  <c r="AS69" i="27"/>
  <c r="AS69" i="29"/>
  <c r="AS69" i="36"/>
  <c r="AS69" i="38"/>
  <c r="AS69" i="37"/>
  <c r="AS69" i="39"/>
  <c r="AT68" i="27"/>
  <c r="AT68" i="29"/>
  <c r="AT68" i="36"/>
  <c r="AT68" i="38"/>
  <c r="AT68" i="37"/>
  <c r="AT68" i="39"/>
  <c r="AS68" i="27"/>
  <c r="AS68" i="29"/>
  <c r="AS68" i="36"/>
  <c r="AS68" i="38"/>
  <c r="AS68" i="37"/>
  <c r="AS68" i="39"/>
  <c r="AT67" i="27"/>
  <c r="AT67" i="29"/>
  <c r="AT67" i="36"/>
  <c r="AT67" i="38"/>
  <c r="AT67" i="37"/>
  <c r="AT67" i="39"/>
  <c r="AS67" i="27"/>
  <c r="AS67" i="29"/>
  <c r="AS67" i="36"/>
  <c r="AS67" i="38"/>
  <c r="AS67" i="37"/>
  <c r="AS67" i="39"/>
  <c r="AT66" i="27"/>
  <c r="AT66" i="29"/>
  <c r="AT66" i="36"/>
  <c r="AT66" i="38"/>
  <c r="AT66" i="37"/>
  <c r="AT66" i="39"/>
  <c r="AS66" i="27"/>
  <c r="AS66" i="29"/>
  <c r="AS66" i="36"/>
  <c r="AS66" i="38"/>
  <c r="AS66" i="37"/>
  <c r="AS66" i="39"/>
  <c r="AT65" i="27"/>
  <c r="AT65" i="29"/>
  <c r="AT65" i="36"/>
  <c r="AT65" i="38"/>
  <c r="AT65" i="37"/>
  <c r="AT65" i="39"/>
  <c r="AS65" i="27"/>
  <c r="AS65" i="29"/>
  <c r="AS65" i="36"/>
  <c r="AS65" i="38"/>
  <c r="AS65" i="37"/>
  <c r="AS65" i="39"/>
  <c r="AT64" i="27"/>
  <c r="AT64" i="29"/>
  <c r="AT64" i="36"/>
  <c r="AT64" i="38"/>
  <c r="AT64" i="37"/>
  <c r="AT64" i="39"/>
  <c r="AS64" i="27"/>
  <c r="AS64" i="29"/>
  <c r="AS64" i="36"/>
  <c r="AS64" i="38"/>
  <c r="AS64" i="37"/>
  <c r="AS64" i="39"/>
  <c r="AT63" i="27"/>
  <c r="AT63" i="29"/>
  <c r="AT63" i="36"/>
  <c r="AT63" i="38"/>
  <c r="AT63" i="37"/>
  <c r="AT63" i="39"/>
  <c r="AS63" i="27"/>
  <c r="AS63" i="29"/>
  <c r="AS63" i="36"/>
  <c r="AS63" i="38"/>
  <c r="AS63" i="37"/>
  <c r="AS63" i="39"/>
  <c r="AT62" i="27"/>
  <c r="AT62" i="29"/>
  <c r="AT62" i="36"/>
  <c r="AT62" i="38"/>
  <c r="AT62" i="37"/>
  <c r="AT62" i="39"/>
  <c r="AS62" i="27"/>
  <c r="AS62" i="29"/>
  <c r="AS62" i="36"/>
  <c r="AS62" i="38"/>
  <c r="AS62" i="37"/>
  <c r="AS62" i="39"/>
  <c r="AT61" i="27"/>
  <c r="AT61" i="29"/>
  <c r="AT61" i="36"/>
  <c r="AT61" i="38"/>
  <c r="AT61" i="37"/>
  <c r="AT61" i="39"/>
  <c r="AS61" i="27"/>
  <c r="AS61" i="29"/>
  <c r="AS61" i="36"/>
  <c r="AS61" i="38"/>
  <c r="AS61" i="37"/>
  <c r="AS61" i="39"/>
  <c r="AT60" i="27"/>
  <c r="AT60" i="29"/>
  <c r="AT60" i="36"/>
  <c r="AT60" i="38"/>
  <c r="AT60" i="37"/>
  <c r="AT60" i="39"/>
  <c r="AS60" i="27"/>
  <c r="AS60" i="29"/>
  <c r="AS60" i="36"/>
  <c r="AS60" i="38"/>
  <c r="AS60" i="37"/>
  <c r="AS60" i="39"/>
  <c r="AT59" i="27"/>
  <c r="AT59" i="29"/>
  <c r="AT59" i="36"/>
  <c r="AT59" i="38"/>
  <c r="AT59" i="37"/>
  <c r="AT59" i="39"/>
  <c r="AS59" i="27"/>
  <c r="AS59" i="29"/>
  <c r="AS59" i="36"/>
  <c r="AS59" i="38"/>
  <c r="AS59" i="37"/>
  <c r="AS59" i="39"/>
  <c r="AT58" i="27"/>
  <c r="AT58" i="29"/>
  <c r="AT58" i="36"/>
  <c r="AT58" i="38"/>
  <c r="AT58" i="37"/>
  <c r="AT58" i="39"/>
  <c r="AS58" i="27"/>
  <c r="AS58" i="29"/>
  <c r="AS58" i="36"/>
  <c r="AS58" i="38"/>
  <c r="AS58" i="37"/>
  <c r="AS58" i="39"/>
  <c r="AT57" i="27"/>
  <c r="AT57" i="29"/>
  <c r="AT57" i="36"/>
  <c r="AT57" i="38"/>
  <c r="AT57" i="37"/>
  <c r="AT57" i="39"/>
  <c r="AS57" i="27"/>
  <c r="AS57" i="29"/>
  <c r="AS57" i="36"/>
  <c r="AS57" i="38"/>
  <c r="AS57" i="37"/>
  <c r="AS57" i="39"/>
  <c r="AT56" i="27"/>
  <c r="AT56" i="29"/>
  <c r="AT56" i="36"/>
  <c r="AT56" i="38"/>
  <c r="AT56" i="37"/>
  <c r="AT56" i="39"/>
  <c r="AS56" i="27"/>
  <c r="AS56" i="29"/>
  <c r="AS56" i="36"/>
  <c r="AS56" i="38"/>
  <c r="AS56" i="37"/>
  <c r="AS56" i="39"/>
  <c r="AT55" i="27"/>
  <c r="AT55" i="29"/>
  <c r="AT55" i="36"/>
  <c r="AT55" i="38"/>
  <c r="AT55" i="37"/>
  <c r="AT55" i="39"/>
  <c r="AS55" i="27"/>
  <c r="AS55" i="29"/>
  <c r="AS55" i="36"/>
  <c r="AS55" i="38"/>
  <c r="AS55" i="37"/>
  <c r="AS55" i="39"/>
  <c r="AT54" i="27"/>
  <c r="AT54" i="29"/>
  <c r="AT54" i="36"/>
  <c r="AT54" i="38"/>
  <c r="AT54" i="37"/>
  <c r="AT54" i="39"/>
  <c r="AS54" i="27"/>
  <c r="AS54" i="29"/>
  <c r="AS54" i="36"/>
  <c r="AS54" i="38"/>
  <c r="AS54" i="37"/>
  <c r="AS54" i="39"/>
  <c r="AT53" i="27"/>
  <c r="AT53" i="29"/>
  <c r="AT53" i="36"/>
  <c r="AT53" i="38"/>
  <c r="AT53" i="37"/>
  <c r="AT53" i="39"/>
  <c r="AS53" i="27"/>
  <c r="AS53" i="29"/>
  <c r="AS53" i="36"/>
  <c r="AS53" i="38"/>
  <c r="AS53" i="37"/>
  <c r="AS53" i="39"/>
  <c r="AT52" i="27"/>
  <c r="AT52" i="29"/>
  <c r="AT52" i="36"/>
  <c r="AT52" i="38"/>
  <c r="AT52" i="37"/>
  <c r="AT52" i="39"/>
  <c r="AS52" i="27"/>
  <c r="AS52" i="29"/>
  <c r="AS52" i="36"/>
  <c r="AS52" i="38"/>
  <c r="AS52" i="37"/>
  <c r="AS52" i="39"/>
  <c r="AT51" i="27"/>
  <c r="AT51" i="29"/>
  <c r="AT51" i="36"/>
  <c r="AT51" i="38"/>
  <c r="AT51" i="37"/>
  <c r="AT51" i="39"/>
  <c r="AS51" i="27"/>
  <c r="AS51" i="29"/>
  <c r="AS51" i="36"/>
  <c r="AS51" i="38"/>
  <c r="AS51" i="37"/>
  <c r="AS51" i="39"/>
  <c r="AT50" i="27"/>
  <c r="AT50" i="29"/>
  <c r="AT50" i="36"/>
  <c r="AT50" i="38"/>
  <c r="AT50" i="37"/>
  <c r="AT50" i="39"/>
  <c r="AS50" i="27"/>
  <c r="AS50" i="29"/>
  <c r="AS50" i="36"/>
  <c r="AS50" i="38"/>
  <c r="AS50" i="37"/>
  <c r="AS50" i="39"/>
  <c r="AT49" i="27"/>
  <c r="AT49" i="29"/>
  <c r="AT49" i="36"/>
  <c r="AT49" i="38"/>
  <c r="AT49" i="37"/>
  <c r="AT49" i="39"/>
  <c r="AS49" i="27"/>
  <c r="AS49" i="29"/>
  <c r="AS49" i="36"/>
  <c r="AS49" i="38"/>
  <c r="AS49" i="37"/>
  <c r="AS49" i="39"/>
  <c r="AT48" i="27"/>
  <c r="AT48" i="29"/>
  <c r="AT48" i="36"/>
  <c r="AT48" i="38"/>
  <c r="AT48" i="37"/>
  <c r="AT48" i="39"/>
  <c r="AS48" i="27"/>
  <c r="AS48" i="29"/>
  <c r="AS48" i="36"/>
  <c r="AS48" i="38"/>
  <c r="AS48" i="37"/>
  <c r="AS48" i="39"/>
  <c r="AT47" i="27"/>
  <c r="AT47" i="29"/>
  <c r="AT47" i="39"/>
  <c r="AS47" i="27"/>
  <c r="AS47" i="29"/>
  <c r="AS47" i="39"/>
  <c r="AT46" i="27"/>
  <c r="AT46" i="29"/>
  <c r="AT46" i="39"/>
  <c r="AS46" i="27"/>
  <c r="AS46" i="29"/>
  <c r="AS46" i="39"/>
  <c r="AT45" i="27"/>
  <c r="AT45" i="29"/>
  <c r="AT45" i="39"/>
  <c r="AS45" i="27"/>
  <c r="AS45" i="29"/>
  <c r="AS45" i="39"/>
  <c r="AT44" i="27"/>
  <c r="AT44" i="29"/>
  <c r="AT44" i="39"/>
  <c r="AS44" i="27"/>
  <c r="AS44" i="29"/>
  <c r="AS44" i="39"/>
  <c r="AT43" i="27"/>
  <c r="AT43" i="29"/>
  <c r="AT43" i="36"/>
  <c r="AT43" i="38"/>
  <c r="AT43" i="37"/>
  <c r="AT43" i="39"/>
  <c r="AS43" i="27"/>
  <c r="AS43" i="29"/>
  <c r="AS43" i="36"/>
  <c r="AS43" i="38"/>
  <c r="AS43" i="37"/>
  <c r="AS43" i="39"/>
  <c r="AT42" i="27"/>
  <c r="AT42" i="29"/>
  <c r="AT42" i="39"/>
  <c r="AS42" i="27"/>
  <c r="AS42" i="29"/>
  <c r="AS42" i="39"/>
  <c r="AT41" i="27"/>
  <c r="AT41" i="29"/>
  <c r="AT41" i="39"/>
  <c r="AS41" i="27"/>
  <c r="AS41" i="29"/>
  <c r="AS41" i="39"/>
  <c r="AT40" i="27"/>
  <c r="AT40" i="29"/>
  <c r="AT40" i="39"/>
  <c r="AS40" i="27"/>
  <c r="AS40" i="29"/>
  <c r="AS40" i="39"/>
  <c r="AT39" i="27"/>
  <c r="AT39" i="29"/>
  <c r="AT39" i="36"/>
  <c r="AT39" i="38"/>
  <c r="AT39" i="37"/>
  <c r="AT39" i="39"/>
  <c r="AS39" i="27"/>
  <c r="AS39" i="29"/>
  <c r="AS39" i="36"/>
  <c r="AS39" i="38"/>
  <c r="AS39" i="37"/>
  <c r="AS39" i="39"/>
  <c r="AT38" i="27"/>
  <c r="AT38" i="29"/>
  <c r="AT38" i="39"/>
  <c r="AS38" i="27"/>
  <c r="AS38" i="29"/>
  <c r="AS38" i="39"/>
  <c r="AT37" i="27"/>
  <c r="AT37" i="29"/>
  <c r="AT37" i="36"/>
  <c r="AT37" i="38"/>
  <c r="AT37" i="37"/>
  <c r="AT37" i="39"/>
  <c r="AS37" i="27"/>
  <c r="AS37" i="29"/>
  <c r="AS37" i="36"/>
  <c r="AS37" i="38"/>
  <c r="AS37" i="37"/>
  <c r="AS37" i="39"/>
  <c r="AT36" i="27"/>
  <c r="AT36" i="29"/>
  <c r="AT36" i="39"/>
  <c r="AS36" i="27"/>
  <c r="AS36" i="29"/>
  <c r="AS36" i="39"/>
  <c r="AT35" i="27"/>
  <c r="AT35" i="29"/>
  <c r="AT35" i="36"/>
  <c r="AT35" i="38"/>
  <c r="AT35" i="37"/>
  <c r="AT35" i="39"/>
  <c r="AS35" i="27"/>
  <c r="AS35" i="29"/>
  <c r="AS35" i="36"/>
  <c r="AS35" i="38"/>
  <c r="AS35" i="37"/>
  <c r="AS35" i="39"/>
  <c r="AT34" i="27"/>
  <c r="AT34" i="29"/>
  <c r="AT34" i="36"/>
  <c r="AT34" i="38"/>
  <c r="AT34" i="37"/>
  <c r="AT34" i="39"/>
  <c r="AS34" i="27"/>
  <c r="AS34" i="29"/>
  <c r="AS34" i="36"/>
  <c r="AS34" i="38"/>
  <c r="AS34" i="37"/>
  <c r="AS34" i="39"/>
  <c r="AT33" i="27"/>
  <c r="AT33" i="29"/>
  <c r="AT33" i="39"/>
  <c r="AS33" i="27"/>
  <c r="AS33" i="29"/>
  <c r="AS33" i="39"/>
  <c r="AT32" i="27"/>
  <c r="AT32" i="29"/>
  <c r="AT32" i="36"/>
  <c r="AT32" i="38"/>
  <c r="AT32" i="37"/>
  <c r="AT32" i="39"/>
  <c r="AS32" i="27"/>
  <c r="AS32" i="29"/>
  <c r="AS32" i="36"/>
  <c r="AS32" i="38"/>
  <c r="AS32" i="37"/>
  <c r="AS32" i="39"/>
  <c r="AT31" i="27"/>
  <c r="AT31" i="29"/>
  <c r="AT31" i="39"/>
  <c r="AS31" i="27"/>
  <c r="AS31" i="29"/>
  <c r="AS31" i="39"/>
  <c r="AT30" i="27"/>
  <c r="AT30" i="29"/>
  <c r="AT30" i="39"/>
  <c r="AS30" i="27"/>
  <c r="AS30" i="29"/>
  <c r="AS30" i="39"/>
  <c r="AT29" i="27"/>
  <c r="AT29" i="29"/>
  <c r="AT29" i="36"/>
  <c r="AT29" i="38"/>
  <c r="AT29" i="37"/>
  <c r="AT29" i="39"/>
  <c r="AS29" i="27"/>
  <c r="AS29" i="29"/>
  <c r="AS29" i="36"/>
  <c r="AS29" i="38"/>
  <c r="AS29" i="37"/>
  <c r="AS29" i="39"/>
  <c r="AT28" i="27"/>
  <c r="AT28" i="29"/>
  <c r="AT28" i="36"/>
  <c r="AT28" i="38"/>
  <c r="AT28" i="37"/>
  <c r="AT28" i="39"/>
  <c r="AS28" i="27"/>
  <c r="AS28" i="29"/>
  <c r="AS28" i="36"/>
  <c r="AS28" i="38"/>
  <c r="AS28" i="37"/>
  <c r="AS28" i="39"/>
  <c r="AT27" i="27"/>
  <c r="AT27" i="29"/>
  <c r="AT27" i="36"/>
  <c r="AT27" i="38"/>
  <c r="AT27" i="37"/>
  <c r="AT27" i="39"/>
  <c r="AS27" i="27"/>
  <c r="AS27" i="29"/>
  <c r="AS27" i="36"/>
  <c r="AS27" i="38"/>
  <c r="AS27" i="37"/>
  <c r="AS27" i="39"/>
  <c r="AT26" i="27"/>
  <c r="AT26" i="29"/>
  <c r="AT26" i="36"/>
  <c r="AT26" i="38"/>
  <c r="AT26" i="37"/>
  <c r="AT26" i="39"/>
  <c r="AS26" i="27"/>
  <c r="AS26" i="29"/>
  <c r="AS26" i="36"/>
  <c r="AS26" i="38"/>
  <c r="AS26" i="37"/>
  <c r="AS26" i="39"/>
  <c r="AT25" i="27"/>
  <c r="AT25" i="29"/>
  <c r="AT25" i="36"/>
  <c r="AT25" i="38"/>
  <c r="AT25" i="37"/>
  <c r="AT25" i="39"/>
  <c r="AS25" i="27"/>
  <c r="AS25" i="29"/>
  <c r="AS25" i="36"/>
  <c r="AS25" i="38"/>
  <c r="AS25" i="37"/>
  <c r="AS25" i="39"/>
  <c r="AT24" i="27"/>
  <c r="AT24" i="29"/>
  <c r="AT24" i="36"/>
  <c r="AT24" i="38"/>
  <c r="AT24" i="37"/>
  <c r="AT24" i="39"/>
  <c r="AS24" i="27"/>
  <c r="AS24" i="29"/>
  <c r="AS24" i="36"/>
  <c r="AS24" i="38"/>
  <c r="AS24" i="37"/>
  <c r="AS24" i="39"/>
  <c r="AT23" i="27"/>
  <c r="AT23" i="29"/>
  <c r="AT23" i="39"/>
  <c r="AS23" i="27"/>
  <c r="AS23" i="29"/>
  <c r="AS23" i="36"/>
  <c r="AS23" i="38"/>
  <c r="AS23" i="37"/>
  <c r="AS23" i="39"/>
  <c r="AT22" i="27"/>
  <c r="AT22" i="29"/>
  <c r="AT22" i="39"/>
  <c r="AS22" i="27"/>
  <c r="AS22" i="29"/>
  <c r="AS22" i="36"/>
  <c r="AS22" i="38"/>
  <c r="AS22" i="37"/>
  <c r="AS22" i="39"/>
  <c r="AT21" i="27"/>
  <c r="AT21" i="29"/>
  <c r="AT21" i="39"/>
  <c r="AS21" i="27"/>
  <c r="AS21" i="29"/>
  <c r="AS21" i="36"/>
  <c r="AS21" i="38"/>
  <c r="AS21" i="37"/>
  <c r="AS21" i="39"/>
  <c r="AT20" i="27"/>
  <c r="AT20" i="29"/>
  <c r="AT20" i="39"/>
  <c r="AS20" i="27"/>
  <c r="AS20" i="29"/>
  <c r="AS20" i="36"/>
  <c r="AS20" i="38"/>
  <c r="AS20" i="37"/>
  <c r="AS20" i="39"/>
  <c r="AT19" i="27"/>
  <c r="AT19" i="29"/>
  <c r="AT19" i="39"/>
  <c r="AS19" i="27"/>
  <c r="AS19" i="29"/>
  <c r="AS19" i="36"/>
  <c r="AS19" i="38"/>
  <c r="AS19" i="37"/>
  <c r="AS19" i="39"/>
  <c r="AT18" i="27"/>
  <c r="AT18" i="29"/>
  <c r="AT18" i="39"/>
  <c r="AS18" i="27"/>
  <c r="AS18" i="29"/>
  <c r="AS18" i="39"/>
  <c r="AT17" i="27"/>
  <c r="AT17" i="29"/>
  <c r="AT17" i="39"/>
  <c r="AS17" i="27"/>
  <c r="AS17" i="29"/>
  <c r="AS17" i="39"/>
  <c r="AO76" i="27"/>
  <c r="AO76" i="29"/>
  <c r="AO76" i="36"/>
  <c r="AO76" i="38"/>
  <c r="AO76" i="37"/>
  <c r="AO76" i="39"/>
  <c r="AN76" i="27"/>
  <c r="AN76" i="29"/>
  <c r="AN76" i="36"/>
  <c r="AN76" i="38"/>
  <c r="AN76" i="37"/>
  <c r="AN76" i="39"/>
  <c r="AO75" i="27"/>
  <c r="AO75" i="29"/>
  <c r="AO75" i="36"/>
  <c r="AO75" i="38"/>
  <c r="AO75" i="37"/>
  <c r="AO75" i="39"/>
  <c r="AN75" i="27"/>
  <c r="AN75" i="29"/>
  <c r="AN75" i="36"/>
  <c r="AN75" i="38"/>
  <c r="AN75" i="37"/>
  <c r="AN75" i="39"/>
  <c r="AO74" i="27"/>
  <c r="AO74" i="29"/>
  <c r="AO74" i="36"/>
  <c r="AO74" i="38"/>
  <c r="AO74" i="37"/>
  <c r="AO74" i="39"/>
  <c r="AN74" i="27"/>
  <c r="AN74" i="29"/>
  <c r="AN74" i="36"/>
  <c r="AN74" i="38"/>
  <c r="AN74" i="37"/>
  <c r="AN74" i="39"/>
  <c r="AO73" i="27"/>
  <c r="AO73" i="29"/>
  <c r="AO73" i="36"/>
  <c r="AO73" i="38"/>
  <c r="AO73" i="37"/>
  <c r="AO73" i="39"/>
  <c r="AN73" i="27"/>
  <c r="AN73" i="29"/>
  <c r="AN73" i="36"/>
  <c r="AN73" i="38"/>
  <c r="AN73" i="37"/>
  <c r="AN73" i="39"/>
  <c r="AO72" i="27"/>
  <c r="AO72" i="29"/>
  <c r="AO72" i="36"/>
  <c r="AO72" i="38"/>
  <c r="AO72" i="37"/>
  <c r="AO72" i="39"/>
  <c r="AN72" i="27"/>
  <c r="AN72" i="29"/>
  <c r="AN72" i="36"/>
  <c r="AN72" i="38"/>
  <c r="AN72" i="37"/>
  <c r="AN72" i="39"/>
  <c r="AO71" i="27"/>
  <c r="AO71" i="29"/>
  <c r="AO71" i="36"/>
  <c r="AO71" i="38"/>
  <c r="AO71" i="37"/>
  <c r="AO71" i="39"/>
  <c r="AN71" i="27"/>
  <c r="AN71" i="29"/>
  <c r="AN71" i="36"/>
  <c r="AN71" i="38"/>
  <c r="AN71" i="37"/>
  <c r="AN71" i="39"/>
  <c r="AO70" i="27"/>
  <c r="AO70" i="29"/>
  <c r="AO70" i="36"/>
  <c r="AO70" i="38"/>
  <c r="AO70" i="37"/>
  <c r="AO70" i="39"/>
  <c r="AN70" i="27"/>
  <c r="AN70" i="29"/>
  <c r="AN70" i="36"/>
  <c r="AN70" i="38"/>
  <c r="AN70" i="37"/>
  <c r="AN70" i="39"/>
  <c r="AO69" i="27"/>
  <c r="AO69" i="29"/>
  <c r="AO69" i="36"/>
  <c r="AO69" i="38"/>
  <c r="AO69" i="37"/>
  <c r="AO69" i="39"/>
  <c r="AN69" i="27"/>
  <c r="AN69" i="29"/>
  <c r="AN69" i="36"/>
  <c r="AN69" i="38"/>
  <c r="AN69" i="37"/>
  <c r="AN69" i="39"/>
  <c r="AO68" i="27"/>
  <c r="AO68" i="29"/>
  <c r="AO68" i="36"/>
  <c r="AO68" i="38"/>
  <c r="AO68" i="37"/>
  <c r="AO68" i="39"/>
  <c r="AN68" i="27"/>
  <c r="AN68" i="29"/>
  <c r="AN68" i="36"/>
  <c r="AN68" i="38"/>
  <c r="AN68" i="37"/>
  <c r="AN68" i="39"/>
  <c r="AO67" i="27"/>
  <c r="AO67" i="29"/>
  <c r="AO67" i="36"/>
  <c r="AO67" i="38"/>
  <c r="AO67" i="37"/>
  <c r="AO67" i="39"/>
  <c r="AN67" i="27"/>
  <c r="AN67" i="29"/>
  <c r="AN67" i="36"/>
  <c r="AN67" i="38"/>
  <c r="AN67" i="37"/>
  <c r="AN67" i="39"/>
  <c r="AO66" i="27"/>
  <c r="AO66" i="29"/>
  <c r="AO66" i="36"/>
  <c r="AO66" i="38"/>
  <c r="AO66" i="37"/>
  <c r="AO66" i="39"/>
  <c r="AN66" i="27"/>
  <c r="AN66" i="29"/>
  <c r="AN66" i="36"/>
  <c r="AN66" i="38"/>
  <c r="AN66" i="37"/>
  <c r="AN66" i="39"/>
  <c r="AO65" i="27"/>
  <c r="AO65" i="29"/>
  <c r="AO65" i="36"/>
  <c r="AO65" i="38"/>
  <c r="AO65" i="37"/>
  <c r="AO65" i="39"/>
  <c r="AN65" i="27"/>
  <c r="AN65" i="29"/>
  <c r="AN65" i="36"/>
  <c r="AN65" i="38"/>
  <c r="AN65" i="37"/>
  <c r="AN65" i="39"/>
  <c r="AO64" i="27"/>
  <c r="AO64" i="29"/>
  <c r="AO64" i="36"/>
  <c r="AO64" i="38"/>
  <c r="AO64" i="37"/>
  <c r="AO64" i="39"/>
  <c r="AN64" i="27"/>
  <c r="AN64" i="29"/>
  <c r="AN64" i="36"/>
  <c r="AN64" i="38"/>
  <c r="AN64" i="37"/>
  <c r="AN64" i="39"/>
  <c r="AO63" i="27"/>
  <c r="AO63" i="29"/>
  <c r="AO63" i="36"/>
  <c r="AO63" i="38"/>
  <c r="AO63" i="37"/>
  <c r="AO63" i="39"/>
  <c r="AN63" i="27"/>
  <c r="AN63" i="29"/>
  <c r="AN63" i="36"/>
  <c r="AN63" i="38"/>
  <c r="AN63" i="37"/>
  <c r="AN63" i="39"/>
  <c r="AO62" i="27"/>
  <c r="AO62" i="29"/>
  <c r="AO62" i="36"/>
  <c r="AO62" i="38"/>
  <c r="AO62" i="37"/>
  <c r="AO62" i="39"/>
  <c r="AN62" i="27"/>
  <c r="AN62" i="29"/>
  <c r="AN62" i="36"/>
  <c r="AN62" i="38"/>
  <c r="AN62" i="37"/>
  <c r="AN62" i="39"/>
  <c r="AO61" i="27"/>
  <c r="AO61" i="29"/>
  <c r="AO61" i="36"/>
  <c r="AO61" i="38"/>
  <c r="AO61" i="37"/>
  <c r="AO61" i="39"/>
  <c r="AN61" i="27"/>
  <c r="AN61" i="29"/>
  <c r="AN61" i="36"/>
  <c r="AN61" i="38"/>
  <c r="AN61" i="37"/>
  <c r="AN61" i="39"/>
  <c r="AO60" i="27"/>
  <c r="AO60" i="29"/>
  <c r="AO60" i="36"/>
  <c r="AO60" i="38"/>
  <c r="AO60" i="37"/>
  <c r="AO60" i="39"/>
  <c r="AN60" i="27"/>
  <c r="AN60" i="29"/>
  <c r="AN60" i="36"/>
  <c r="AN60" i="38"/>
  <c r="AN60" i="37"/>
  <c r="AN60" i="39"/>
  <c r="AO59" i="27"/>
  <c r="AO59" i="29"/>
  <c r="AO59" i="36"/>
  <c r="AO59" i="38"/>
  <c r="AO59" i="37"/>
  <c r="AO59" i="39"/>
  <c r="AN59" i="27"/>
  <c r="AN59" i="29"/>
  <c r="AN59" i="36"/>
  <c r="AN59" i="38"/>
  <c r="AN59" i="37"/>
  <c r="AN59" i="39"/>
  <c r="AO58" i="27"/>
  <c r="AO58" i="29"/>
  <c r="AO58" i="36"/>
  <c r="AO58" i="38"/>
  <c r="AO58" i="37"/>
  <c r="AO58" i="39"/>
  <c r="AN58" i="27"/>
  <c r="AN58" i="29"/>
  <c r="AN58" i="36"/>
  <c r="AN58" i="38"/>
  <c r="AN58" i="37"/>
  <c r="AN58" i="39"/>
  <c r="AO57" i="27"/>
  <c r="AO57" i="29"/>
  <c r="AO57" i="36"/>
  <c r="AO57" i="38"/>
  <c r="AO57" i="37"/>
  <c r="AO57" i="39"/>
  <c r="AN57" i="27"/>
  <c r="AN57" i="29"/>
  <c r="AN57" i="36"/>
  <c r="AN57" i="38"/>
  <c r="AN57" i="37"/>
  <c r="AN57" i="39"/>
  <c r="AO56" i="27"/>
  <c r="AO56" i="29"/>
  <c r="AO56" i="36"/>
  <c r="AO56" i="38"/>
  <c r="AO56" i="37"/>
  <c r="AO56" i="39"/>
  <c r="AN56" i="27"/>
  <c r="AN56" i="29"/>
  <c r="AN56" i="36"/>
  <c r="AN56" i="38"/>
  <c r="AN56" i="37"/>
  <c r="AN56" i="39"/>
  <c r="AO55" i="27"/>
  <c r="AO55" i="29"/>
  <c r="AO55" i="36"/>
  <c r="AO55" i="38"/>
  <c r="AO55" i="37"/>
  <c r="AO55" i="39"/>
  <c r="AN55" i="27"/>
  <c r="AN55" i="29"/>
  <c r="AN55" i="36"/>
  <c r="AN55" i="38"/>
  <c r="AN55" i="37"/>
  <c r="AN55" i="39"/>
  <c r="AO54" i="27"/>
  <c r="AO54" i="29"/>
  <c r="AO54" i="36"/>
  <c r="AO54" i="38"/>
  <c r="AO54" i="37"/>
  <c r="AO54" i="39"/>
  <c r="AN54" i="27"/>
  <c r="AN54" i="29"/>
  <c r="AN54" i="36"/>
  <c r="AN54" i="38"/>
  <c r="AN54" i="37"/>
  <c r="AN54" i="39"/>
  <c r="AO53" i="27"/>
  <c r="AO53" i="29"/>
  <c r="AO53" i="36"/>
  <c r="AO53" i="38"/>
  <c r="AO53" i="37"/>
  <c r="AO53" i="39"/>
  <c r="AN53" i="27"/>
  <c r="AN53" i="29"/>
  <c r="AN53" i="36"/>
  <c r="AN53" i="38"/>
  <c r="AN53" i="37"/>
  <c r="AN53" i="39"/>
  <c r="AO52" i="27"/>
  <c r="AO52" i="29"/>
  <c r="AO52" i="36"/>
  <c r="AO52" i="38"/>
  <c r="AO52" i="37"/>
  <c r="AO52" i="39"/>
  <c r="AN52" i="27"/>
  <c r="AN52" i="29"/>
  <c r="AN52" i="36"/>
  <c r="AN52" i="38"/>
  <c r="AN52" i="37"/>
  <c r="AN52" i="39"/>
  <c r="AO51" i="27"/>
  <c r="AO51" i="29"/>
  <c r="AO51" i="36"/>
  <c r="AO51" i="38"/>
  <c r="AO51" i="37"/>
  <c r="AO51" i="39"/>
  <c r="AN51" i="27"/>
  <c r="AN51" i="29"/>
  <c r="AN51" i="36"/>
  <c r="AN51" i="38"/>
  <c r="AN51" i="37"/>
  <c r="AN51" i="39"/>
  <c r="AO50" i="27"/>
  <c r="AO50" i="29"/>
  <c r="AO50" i="36"/>
  <c r="AO50" i="38"/>
  <c r="AO50" i="37"/>
  <c r="AO50" i="39"/>
  <c r="AN50" i="27"/>
  <c r="AN50" i="29"/>
  <c r="AN50" i="36"/>
  <c r="AN50" i="38"/>
  <c r="AN50" i="37"/>
  <c r="AN50" i="39"/>
  <c r="AO49" i="27"/>
  <c r="AO49" i="29"/>
  <c r="AO49" i="36"/>
  <c r="AO49" i="38"/>
  <c r="AO49" i="37"/>
  <c r="AO49" i="39"/>
  <c r="AN49" i="27"/>
  <c r="AN49" i="29"/>
  <c r="AN49" i="36"/>
  <c r="AN49" i="38"/>
  <c r="AN49" i="37"/>
  <c r="AN49" i="39"/>
  <c r="AO48" i="27"/>
  <c r="AO48" i="29"/>
  <c r="AO48" i="36"/>
  <c r="AO48" i="38"/>
  <c r="AO48" i="37"/>
  <c r="AO48" i="39"/>
  <c r="AN48" i="27"/>
  <c r="AN48" i="29"/>
  <c r="AN48" i="36"/>
  <c r="AN48" i="38"/>
  <c r="AN48" i="37"/>
  <c r="AN48" i="39"/>
  <c r="AO47" i="27"/>
  <c r="AO47" i="29"/>
  <c r="AO47" i="36"/>
  <c r="AO47" i="38"/>
  <c r="AO47" i="37"/>
  <c r="AO47" i="39"/>
  <c r="AN47" i="27"/>
  <c r="AN47" i="29"/>
  <c r="AN47" i="36"/>
  <c r="AN47" i="38"/>
  <c r="AN47" i="37"/>
  <c r="AN47" i="39"/>
  <c r="AO46" i="27"/>
  <c r="AO46" i="29"/>
  <c r="AO46" i="36"/>
  <c r="AO46" i="38"/>
  <c r="AO46" i="37"/>
  <c r="AO46" i="39"/>
  <c r="AN46" i="27"/>
  <c r="AN46" i="29"/>
  <c r="AN46" i="36"/>
  <c r="AN46" i="38"/>
  <c r="AN46" i="37"/>
  <c r="AN46" i="39"/>
  <c r="AO45" i="27"/>
  <c r="AO45" i="29"/>
  <c r="AO45" i="36"/>
  <c r="AO45" i="38"/>
  <c r="AO45" i="37"/>
  <c r="AO45" i="39"/>
  <c r="AN45" i="27"/>
  <c r="AN45" i="29"/>
  <c r="AN45" i="36"/>
  <c r="AN45" i="38"/>
  <c r="AN45" i="37"/>
  <c r="AN45" i="39"/>
  <c r="AO44" i="27"/>
  <c r="AO44" i="29"/>
  <c r="AO44" i="36"/>
  <c r="AO44" i="38"/>
  <c r="AO44" i="37"/>
  <c r="AO44" i="39"/>
  <c r="AN44" i="27"/>
  <c r="AN44" i="29"/>
  <c r="AN44" i="36"/>
  <c r="AN44" i="38"/>
  <c r="AN44" i="37"/>
  <c r="AN44" i="39"/>
  <c r="AO43" i="27"/>
  <c r="AO43" i="29"/>
  <c r="AO43" i="36"/>
  <c r="AO43" i="38"/>
  <c r="AO43" i="37"/>
  <c r="AO43" i="39"/>
  <c r="AN43" i="27"/>
  <c r="AN43" i="29"/>
  <c r="AN43" i="36"/>
  <c r="AN43" i="38"/>
  <c r="AN43" i="37"/>
  <c r="AN43" i="39"/>
  <c r="AO42" i="27"/>
  <c r="AO42" i="29"/>
  <c r="AO42" i="36"/>
  <c r="AO42" i="38"/>
  <c r="AO42" i="37"/>
  <c r="AO42" i="39"/>
  <c r="AN42" i="27"/>
  <c r="AN42" i="29"/>
  <c r="AN42" i="36"/>
  <c r="AN42" i="38"/>
  <c r="AN42" i="37"/>
  <c r="AN42" i="39"/>
  <c r="AO41" i="27"/>
  <c r="AO41" i="29"/>
  <c r="AO41" i="36"/>
  <c r="AO41" i="38"/>
  <c r="AO41" i="37"/>
  <c r="AO41" i="39"/>
  <c r="AN41" i="27"/>
  <c r="AN41" i="29"/>
  <c r="AN41" i="36"/>
  <c r="AN41" i="38"/>
  <c r="AN41" i="37"/>
  <c r="AN41" i="39"/>
  <c r="AO40" i="27"/>
  <c r="AO40" i="29"/>
  <c r="AO40" i="36"/>
  <c r="AO40" i="38"/>
  <c r="AO40" i="37"/>
  <c r="AO40" i="39"/>
  <c r="AN40" i="27"/>
  <c r="AN40" i="29"/>
  <c r="AN40" i="36"/>
  <c r="AN40" i="38"/>
  <c r="AN40" i="37"/>
  <c r="AN40" i="39"/>
  <c r="AO39" i="27"/>
  <c r="AO39" i="29"/>
  <c r="AO39" i="36"/>
  <c r="AO39" i="38"/>
  <c r="AO39" i="37"/>
  <c r="AO39" i="39"/>
  <c r="AN39" i="27"/>
  <c r="AN39" i="29"/>
  <c r="AN39" i="36"/>
  <c r="AN39" i="38"/>
  <c r="AN39" i="37"/>
  <c r="AN39" i="39"/>
  <c r="AO38" i="27"/>
  <c r="AO38" i="29"/>
  <c r="AO38" i="36"/>
  <c r="AO38" i="38"/>
  <c r="AO38" i="37"/>
  <c r="AO38" i="39"/>
  <c r="AN38" i="27"/>
  <c r="AN38" i="29"/>
  <c r="AN38" i="36"/>
  <c r="AN38" i="38"/>
  <c r="AN38" i="37"/>
  <c r="AN38" i="39"/>
  <c r="AO37" i="27"/>
  <c r="AO37" i="29"/>
  <c r="AO37" i="36"/>
  <c r="AO37" i="38"/>
  <c r="AO37" i="37"/>
  <c r="AO37" i="39"/>
  <c r="AN37" i="27"/>
  <c r="AN37" i="29"/>
  <c r="AN37" i="36"/>
  <c r="AN37" i="38"/>
  <c r="AN37" i="37"/>
  <c r="AN37" i="39"/>
  <c r="AO36" i="27"/>
  <c r="AO36" i="29"/>
  <c r="AO36" i="36"/>
  <c r="AO36" i="38"/>
  <c r="AO36" i="37"/>
  <c r="AO36" i="39"/>
  <c r="AN36" i="27"/>
  <c r="AN36" i="29"/>
  <c r="AN36" i="36"/>
  <c r="AN36" i="38"/>
  <c r="AN36" i="37"/>
  <c r="AN36" i="39"/>
  <c r="AO35" i="27"/>
  <c r="AO35" i="29"/>
  <c r="AO35" i="36"/>
  <c r="AO35" i="38"/>
  <c r="AO35" i="37"/>
  <c r="AO35" i="39"/>
  <c r="AN35" i="27"/>
  <c r="AN35" i="29"/>
  <c r="AN35" i="36"/>
  <c r="AN35" i="38"/>
  <c r="AN35" i="37"/>
  <c r="AN35" i="39"/>
  <c r="AO34" i="27"/>
  <c r="AO34" i="29"/>
  <c r="AO34" i="36"/>
  <c r="AO34" i="38"/>
  <c r="AO34" i="37"/>
  <c r="AO34" i="39"/>
  <c r="AN34" i="27"/>
  <c r="AN34" i="29"/>
  <c r="AN34" i="36"/>
  <c r="AN34" i="38"/>
  <c r="AN34" i="37"/>
  <c r="AN34" i="39"/>
  <c r="AO33" i="27"/>
  <c r="AO33" i="29"/>
  <c r="AO33" i="36"/>
  <c r="AO33" i="38"/>
  <c r="AO33" i="37"/>
  <c r="AO33" i="39"/>
  <c r="AN33" i="27"/>
  <c r="AN33" i="29"/>
  <c r="AN33" i="36"/>
  <c r="AN33" i="38"/>
  <c r="AN33" i="37"/>
  <c r="AN33" i="39"/>
  <c r="AO32" i="27"/>
  <c r="AO32" i="29"/>
  <c r="AO32" i="36"/>
  <c r="AO32" i="38"/>
  <c r="AO32" i="37"/>
  <c r="AO32" i="39"/>
  <c r="AN32" i="27"/>
  <c r="AN32" i="29"/>
  <c r="AN32" i="36"/>
  <c r="AN32" i="38"/>
  <c r="AN32" i="37"/>
  <c r="AN32" i="39"/>
  <c r="AO31" i="27"/>
  <c r="AO31" i="29"/>
  <c r="AO31" i="36"/>
  <c r="AO31" i="38"/>
  <c r="AO31" i="37"/>
  <c r="AO31" i="39"/>
  <c r="AN31" i="27"/>
  <c r="AN31" i="29"/>
  <c r="AN31" i="36"/>
  <c r="AN31" i="38"/>
  <c r="AN31" i="37"/>
  <c r="AN31" i="39"/>
  <c r="AO30" i="27"/>
  <c r="AO30" i="29"/>
  <c r="AO30" i="39"/>
  <c r="AN30" i="27"/>
  <c r="AN30" i="29"/>
  <c r="AN30" i="39"/>
  <c r="AO29" i="27"/>
  <c r="AO29" i="29"/>
  <c r="AO29" i="39"/>
  <c r="AN29" i="27"/>
  <c r="AN29" i="29"/>
  <c r="AN29" i="39"/>
  <c r="AO28" i="27"/>
  <c r="AO28" i="29"/>
  <c r="AO28" i="39"/>
  <c r="AN28" i="27"/>
  <c r="AN28" i="29"/>
  <c r="AN28" i="39"/>
  <c r="AO27" i="27"/>
  <c r="AO27" i="29"/>
  <c r="AO27" i="39"/>
  <c r="AN27" i="27"/>
  <c r="AN27" i="29"/>
  <c r="AN27" i="39"/>
  <c r="AO26" i="27"/>
  <c r="AO26" i="29"/>
  <c r="AO26" i="39"/>
  <c r="AN26" i="27"/>
  <c r="AN26" i="29"/>
  <c r="AN26" i="39"/>
  <c r="AO25" i="27"/>
  <c r="AO25" i="29"/>
  <c r="AO25" i="39"/>
  <c r="AN25" i="27"/>
  <c r="AN25" i="29"/>
  <c r="AN25" i="39"/>
  <c r="AO24" i="27"/>
  <c r="AO24" i="29"/>
  <c r="AO24" i="39"/>
  <c r="AN24" i="27"/>
  <c r="AN24" i="29"/>
  <c r="AN24" i="39"/>
  <c r="AO23" i="27"/>
  <c r="AO23" i="29"/>
  <c r="AO23" i="39"/>
  <c r="AN23" i="27"/>
  <c r="AN23" i="29"/>
  <c r="AN23" i="39"/>
  <c r="AO22" i="27"/>
  <c r="AO22" i="29"/>
  <c r="AO22" i="39"/>
  <c r="AN22" i="27"/>
  <c r="AN22" i="29"/>
  <c r="AN22" i="36"/>
  <c r="AN22" i="38"/>
  <c r="AN22" i="37"/>
  <c r="AN22" i="39"/>
  <c r="AO21" i="27"/>
  <c r="AO21" i="29"/>
  <c r="AO21" i="39"/>
  <c r="AN21" i="27"/>
  <c r="AN21" i="29"/>
  <c r="AN21" i="39"/>
  <c r="AO20" i="27"/>
  <c r="AO20" i="29"/>
  <c r="AO20" i="39"/>
  <c r="AN20" i="27"/>
  <c r="AN20" i="29"/>
  <c r="AN20" i="39"/>
  <c r="AO19" i="27"/>
  <c r="AO19" i="29"/>
  <c r="AO19" i="39"/>
  <c r="AN19" i="27"/>
  <c r="AN19" i="29"/>
  <c r="AN19" i="36"/>
  <c r="AN19" i="38"/>
  <c r="AN19" i="37"/>
  <c r="AN19" i="39"/>
  <c r="AO18" i="27"/>
  <c r="AO18" i="29"/>
  <c r="AO18" i="39"/>
  <c r="AN18" i="27"/>
  <c r="AN18" i="29"/>
  <c r="AN18" i="39"/>
  <c r="AO17" i="27"/>
  <c r="AO17" i="29"/>
  <c r="AO17" i="39"/>
  <c r="AN17" i="27"/>
  <c r="AN17" i="29"/>
  <c r="AN17" i="39"/>
  <c r="AK76" i="27"/>
  <c r="AK76" i="29"/>
  <c r="AK76" i="36"/>
  <c r="AK76" i="38"/>
  <c r="AK76" i="37"/>
  <c r="AK76" i="39"/>
  <c r="AJ76" i="27"/>
  <c r="AJ76" i="29"/>
  <c r="AJ76" i="36"/>
  <c r="AJ76" i="38"/>
  <c r="AJ76" i="37"/>
  <c r="AJ76" i="39"/>
  <c r="AK75" i="27"/>
  <c r="AK75" i="29"/>
  <c r="AK75" i="36"/>
  <c r="AK75" i="38"/>
  <c r="AK75" i="37"/>
  <c r="AK75" i="39"/>
  <c r="AJ75" i="27"/>
  <c r="AJ75" i="29"/>
  <c r="AJ75" i="36"/>
  <c r="AJ75" i="38"/>
  <c r="AJ75" i="37"/>
  <c r="AJ75" i="39"/>
  <c r="AK74" i="27"/>
  <c r="AK74" i="29"/>
  <c r="AK74" i="36"/>
  <c r="AK74" i="38"/>
  <c r="AK74" i="37"/>
  <c r="AK74" i="39"/>
  <c r="AJ74" i="27"/>
  <c r="AJ74" i="29"/>
  <c r="AJ74" i="36"/>
  <c r="AJ74" i="38"/>
  <c r="AJ74" i="37"/>
  <c r="AJ74" i="39"/>
  <c r="AK73" i="27"/>
  <c r="AK73" i="29"/>
  <c r="AK73" i="36"/>
  <c r="AK73" i="38"/>
  <c r="AK73" i="37"/>
  <c r="AK73" i="39"/>
  <c r="AJ73" i="27"/>
  <c r="AJ73" i="29"/>
  <c r="AJ73" i="36"/>
  <c r="AJ73" i="38"/>
  <c r="AJ73" i="37"/>
  <c r="AJ73" i="39"/>
  <c r="AK72" i="27"/>
  <c r="AK72" i="29"/>
  <c r="AK72" i="36"/>
  <c r="AK72" i="38"/>
  <c r="AK72" i="37"/>
  <c r="AK72" i="39"/>
  <c r="AJ72" i="27"/>
  <c r="AJ72" i="29"/>
  <c r="AJ72" i="36"/>
  <c r="AJ72" i="38"/>
  <c r="AJ72" i="37"/>
  <c r="AJ72" i="39"/>
  <c r="AK71" i="27"/>
  <c r="AK71" i="29"/>
  <c r="AK71" i="36"/>
  <c r="AK71" i="38"/>
  <c r="AK71" i="37"/>
  <c r="AK71" i="39"/>
  <c r="AJ71" i="27"/>
  <c r="AJ71" i="29"/>
  <c r="AJ71" i="36"/>
  <c r="AJ71" i="38"/>
  <c r="AJ71" i="37"/>
  <c r="AJ71" i="39"/>
  <c r="AK70" i="27"/>
  <c r="AK70" i="29"/>
  <c r="AK70" i="36"/>
  <c r="AK70" i="38"/>
  <c r="AK70" i="37"/>
  <c r="AK70" i="39"/>
  <c r="AJ70" i="27"/>
  <c r="AJ70" i="29"/>
  <c r="AJ70" i="36"/>
  <c r="AJ70" i="38"/>
  <c r="AJ70" i="37"/>
  <c r="AJ70" i="39"/>
  <c r="AK69" i="27"/>
  <c r="AK69" i="29"/>
  <c r="AK69" i="36"/>
  <c r="AK69" i="38"/>
  <c r="AK69" i="37"/>
  <c r="AK69" i="39"/>
  <c r="AJ69" i="27"/>
  <c r="AJ69" i="29"/>
  <c r="AJ69" i="36"/>
  <c r="AJ69" i="38"/>
  <c r="AJ69" i="37"/>
  <c r="AJ69" i="39"/>
  <c r="AK68" i="27"/>
  <c r="AK68" i="29"/>
  <c r="AK68" i="36"/>
  <c r="AK68" i="38"/>
  <c r="AK68" i="37"/>
  <c r="AK68" i="39"/>
  <c r="AJ68" i="27"/>
  <c r="AJ68" i="29"/>
  <c r="AJ68" i="36"/>
  <c r="AJ68" i="38"/>
  <c r="AJ68" i="37"/>
  <c r="AJ68" i="39"/>
  <c r="AK67" i="27"/>
  <c r="AK67" i="29"/>
  <c r="AK67" i="36"/>
  <c r="AK67" i="38"/>
  <c r="AK67" i="37"/>
  <c r="AK67" i="39"/>
  <c r="AJ67" i="27"/>
  <c r="AJ67" i="29"/>
  <c r="AJ67" i="36"/>
  <c r="AJ67" i="38"/>
  <c r="AJ67" i="37"/>
  <c r="AJ67" i="39"/>
  <c r="AK66" i="27"/>
  <c r="AK66" i="29"/>
  <c r="AK66" i="36"/>
  <c r="AK66" i="38"/>
  <c r="AK66" i="37"/>
  <c r="AK66" i="39"/>
  <c r="AJ66" i="27"/>
  <c r="AJ66" i="29"/>
  <c r="AJ66" i="36"/>
  <c r="AJ66" i="38"/>
  <c r="AJ66" i="37"/>
  <c r="AJ66" i="39"/>
  <c r="AK65" i="27"/>
  <c r="AK65" i="29"/>
  <c r="AK65" i="36"/>
  <c r="AK65" i="38"/>
  <c r="AK65" i="37"/>
  <c r="AK65" i="39"/>
  <c r="AJ65" i="27"/>
  <c r="AJ65" i="29"/>
  <c r="AJ65" i="36"/>
  <c r="AJ65" i="38"/>
  <c r="AJ65" i="37"/>
  <c r="AJ65" i="39"/>
  <c r="AK64" i="27"/>
  <c r="AK64" i="29"/>
  <c r="AK64" i="36"/>
  <c r="AK64" i="38"/>
  <c r="AK64" i="37"/>
  <c r="AK64" i="39"/>
  <c r="AJ64" i="27"/>
  <c r="AJ64" i="29"/>
  <c r="AJ64" i="36"/>
  <c r="AJ64" i="38"/>
  <c r="AJ64" i="37"/>
  <c r="AJ64" i="39"/>
  <c r="AK63" i="27"/>
  <c r="AK63" i="29"/>
  <c r="AK63" i="36"/>
  <c r="AK63" i="38"/>
  <c r="AK63" i="37"/>
  <c r="AK63" i="39"/>
  <c r="AJ63" i="27"/>
  <c r="AJ63" i="29"/>
  <c r="AJ63" i="36"/>
  <c r="AJ63" i="38"/>
  <c r="AJ63" i="37"/>
  <c r="AJ63" i="39"/>
  <c r="AK62" i="27"/>
  <c r="AK62" i="29"/>
  <c r="AK62" i="36"/>
  <c r="AK62" i="38"/>
  <c r="AK62" i="37"/>
  <c r="AK62" i="39"/>
  <c r="AJ62" i="27"/>
  <c r="AJ62" i="29"/>
  <c r="AJ62" i="36"/>
  <c r="AJ62" i="38"/>
  <c r="AJ62" i="37"/>
  <c r="AJ62" i="39"/>
  <c r="AK61" i="27"/>
  <c r="AK61" i="29"/>
  <c r="AK61" i="36"/>
  <c r="AK61" i="38"/>
  <c r="AK61" i="37"/>
  <c r="AK61" i="39"/>
  <c r="AJ61" i="27"/>
  <c r="AJ61" i="29"/>
  <c r="AJ61" i="36"/>
  <c r="AJ61" i="38"/>
  <c r="AJ61" i="37"/>
  <c r="AJ61" i="39"/>
  <c r="AK60" i="27"/>
  <c r="AK60" i="29"/>
  <c r="AK60" i="36"/>
  <c r="AK60" i="38"/>
  <c r="AK60" i="37"/>
  <c r="AK60" i="39"/>
  <c r="AJ60" i="27"/>
  <c r="AJ60" i="29"/>
  <c r="AJ60" i="36"/>
  <c r="AJ60" i="38"/>
  <c r="AJ60" i="37"/>
  <c r="AJ60" i="39"/>
  <c r="AK59" i="27"/>
  <c r="AK59" i="29"/>
  <c r="AK59" i="36"/>
  <c r="AK59" i="38"/>
  <c r="AK59" i="37"/>
  <c r="AK59" i="39"/>
  <c r="AJ59" i="27"/>
  <c r="AJ59" i="29"/>
  <c r="AJ59" i="36"/>
  <c r="AJ59" i="38"/>
  <c r="AJ59" i="37"/>
  <c r="AJ59" i="39"/>
  <c r="AK58" i="27"/>
  <c r="AK58" i="29"/>
  <c r="AK58" i="36"/>
  <c r="AK58" i="38"/>
  <c r="AK58" i="37"/>
  <c r="AK58" i="39"/>
  <c r="AJ58" i="27"/>
  <c r="AJ58" i="29"/>
  <c r="AJ58" i="36"/>
  <c r="AJ58" i="38"/>
  <c r="AJ58" i="37"/>
  <c r="AJ58" i="39"/>
  <c r="AK57" i="27"/>
  <c r="AK57" i="29"/>
  <c r="AK57" i="36"/>
  <c r="AK57" i="38"/>
  <c r="AK57" i="37"/>
  <c r="AK57" i="39"/>
  <c r="AJ57" i="27"/>
  <c r="AJ57" i="29"/>
  <c r="AJ57" i="36"/>
  <c r="AJ57" i="38"/>
  <c r="AJ57" i="37"/>
  <c r="AJ57" i="39"/>
  <c r="AK56" i="27"/>
  <c r="AK56" i="29"/>
  <c r="AK56" i="36"/>
  <c r="AK56" i="38"/>
  <c r="AK56" i="37"/>
  <c r="AK56" i="39"/>
  <c r="AJ56" i="27"/>
  <c r="AJ56" i="29"/>
  <c r="AJ56" i="36"/>
  <c r="AJ56" i="38"/>
  <c r="AJ56" i="37"/>
  <c r="AJ56" i="39"/>
  <c r="AK55" i="27"/>
  <c r="AK55" i="29"/>
  <c r="AK55" i="36"/>
  <c r="AK55" i="38"/>
  <c r="AK55" i="37"/>
  <c r="AK55" i="39"/>
  <c r="AJ55" i="27"/>
  <c r="AJ55" i="29"/>
  <c r="AJ55" i="36"/>
  <c r="AJ55" i="38"/>
  <c r="AJ55" i="37"/>
  <c r="AJ55" i="39"/>
  <c r="AK54" i="27"/>
  <c r="AK54" i="29"/>
  <c r="AK54" i="36"/>
  <c r="AK54" i="38"/>
  <c r="AK54" i="37"/>
  <c r="AK54" i="39"/>
  <c r="AJ54" i="27"/>
  <c r="AJ54" i="29"/>
  <c r="AJ54" i="36"/>
  <c r="AJ54" i="38"/>
  <c r="AJ54" i="37"/>
  <c r="AJ54" i="39"/>
  <c r="AK53" i="27"/>
  <c r="AK53" i="29"/>
  <c r="AK53" i="36"/>
  <c r="AK53" i="38"/>
  <c r="AK53" i="37"/>
  <c r="AK53" i="39"/>
  <c r="AJ53" i="27"/>
  <c r="AJ53" i="29"/>
  <c r="AJ53" i="36"/>
  <c r="AJ53" i="38"/>
  <c r="AJ53" i="37"/>
  <c r="AJ53" i="39"/>
  <c r="AK52" i="27"/>
  <c r="AK52" i="29"/>
  <c r="AK52" i="36"/>
  <c r="AK52" i="38"/>
  <c r="AK52" i="37"/>
  <c r="AK52" i="39"/>
  <c r="AJ52" i="27"/>
  <c r="AJ52" i="29"/>
  <c r="AJ52" i="36"/>
  <c r="AJ52" i="38"/>
  <c r="AJ52" i="37"/>
  <c r="AJ52" i="39"/>
  <c r="AK51" i="27"/>
  <c r="AK51" i="29"/>
  <c r="AK51" i="36"/>
  <c r="AK51" i="38"/>
  <c r="AK51" i="37"/>
  <c r="AK51" i="39"/>
  <c r="AJ51" i="27"/>
  <c r="AJ51" i="29"/>
  <c r="AJ51" i="36"/>
  <c r="AJ51" i="38"/>
  <c r="AJ51" i="37"/>
  <c r="AJ51" i="39"/>
  <c r="AK50" i="27"/>
  <c r="AK50" i="29"/>
  <c r="AK50" i="36"/>
  <c r="AK50" i="38"/>
  <c r="AK50" i="37"/>
  <c r="AK50" i="39"/>
  <c r="AJ50" i="27"/>
  <c r="AJ50" i="29"/>
  <c r="AJ50" i="36"/>
  <c r="AJ50" i="38"/>
  <c r="AJ50" i="37"/>
  <c r="AJ50" i="39"/>
  <c r="AK49" i="27"/>
  <c r="AK49" i="29"/>
  <c r="AK49" i="36"/>
  <c r="AK49" i="38"/>
  <c r="AK49" i="37"/>
  <c r="AK49" i="39"/>
  <c r="AJ49" i="27"/>
  <c r="AJ49" i="29"/>
  <c r="AJ49" i="36"/>
  <c r="AJ49" i="38"/>
  <c r="AJ49" i="37"/>
  <c r="AJ49" i="39"/>
  <c r="AK48" i="27"/>
  <c r="AK48" i="29"/>
  <c r="AK48" i="36"/>
  <c r="AK48" i="38"/>
  <c r="AK48" i="37"/>
  <c r="AK48" i="39"/>
  <c r="AJ48" i="27"/>
  <c r="AJ48" i="29"/>
  <c r="AJ48" i="36"/>
  <c r="AJ48" i="38"/>
  <c r="AJ48" i="37"/>
  <c r="AJ48" i="39"/>
  <c r="AK47" i="27"/>
  <c r="AK47" i="29"/>
  <c r="AK47" i="36"/>
  <c r="AK47" i="38"/>
  <c r="AK47" i="37"/>
  <c r="AK47" i="39"/>
  <c r="AJ47" i="27"/>
  <c r="AJ47" i="29"/>
  <c r="AJ47" i="36"/>
  <c r="AJ47" i="38"/>
  <c r="AJ47" i="37"/>
  <c r="AJ47" i="39"/>
  <c r="AK46" i="27"/>
  <c r="AK46" i="29"/>
  <c r="AK46" i="36"/>
  <c r="AK46" i="38"/>
  <c r="AK46" i="37"/>
  <c r="AK46" i="39"/>
  <c r="AJ46" i="27"/>
  <c r="AJ46" i="29"/>
  <c r="AJ46" i="36"/>
  <c r="AJ46" i="38"/>
  <c r="AJ46" i="37"/>
  <c r="AJ46" i="39"/>
  <c r="AK45" i="27"/>
  <c r="AK45" i="29"/>
  <c r="AK45" i="36"/>
  <c r="AK45" i="38"/>
  <c r="AK45" i="37"/>
  <c r="AK45" i="39"/>
  <c r="AJ45" i="27"/>
  <c r="AJ45" i="29"/>
  <c r="AJ45" i="36"/>
  <c r="AJ45" i="38"/>
  <c r="AJ45" i="37"/>
  <c r="AJ45" i="39"/>
  <c r="AK44" i="27"/>
  <c r="AK44" i="29"/>
  <c r="AK44" i="36"/>
  <c r="AK44" i="38"/>
  <c r="AK44" i="37"/>
  <c r="AK44" i="39"/>
  <c r="AJ44" i="27"/>
  <c r="AJ44" i="29"/>
  <c r="AJ44" i="36"/>
  <c r="AJ44" i="38"/>
  <c r="AJ44" i="37"/>
  <c r="AJ44" i="39"/>
  <c r="AK43" i="27"/>
  <c r="AK43" i="29"/>
  <c r="AK43" i="36"/>
  <c r="AK43" i="38"/>
  <c r="AK43" i="37"/>
  <c r="AK43" i="39"/>
  <c r="AJ43" i="27"/>
  <c r="AJ43" i="29"/>
  <c r="AJ43" i="36"/>
  <c r="AJ43" i="38"/>
  <c r="AJ43" i="37"/>
  <c r="AJ43" i="39"/>
  <c r="AK42" i="27"/>
  <c r="AK42" i="29"/>
  <c r="AK42" i="36"/>
  <c r="AK42" i="38"/>
  <c r="AK42" i="37"/>
  <c r="AK42" i="39"/>
  <c r="AJ42" i="27"/>
  <c r="AJ42" i="29"/>
  <c r="AJ42" i="36"/>
  <c r="AJ42" i="38"/>
  <c r="AJ42" i="37"/>
  <c r="AJ42" i="39"/>
  <c r="AK41" i="27"/>
  <c r="AK41" i="29"/>
  <c r="AK41" i="36"/>
  <c r="AK41" i="38"/>
  <c r="AK41" i="37"/>
  <c r="AK41" i="39"/>
  <c r="AJ41" i="27"/>
  <c r="AJ41" i="29"/>
  <c r="AJ41" i="36"/>
  <c r="AJ41" i="38"/>
  <c r="AJ41" i="37"/>
  <c r="AJ41" i="39"/>
  <c r="AK40" i="27"/>
  <c r="AK40" i="29"/>
  <c r="AK40" i="36"/>
  <c r="AK40" i="38"/>
  <c r="AK40" i="37"/>
  <c r="AK40" i="39"/>
  <c r="AJ40" i="27"/>
  <c r="AJ40" i="29"/>
  <c r="AJ40" i="36"/>
  <c r="AJ40" i="38"/>
  <c r="AJ40" i="37"/>
  <c r="AJ40" i="39"/>
  <c r="AK39" i="27"/>
  <c r="AK39" i="29"/>
  <c r="AK39" i="36"/>
  <c r="AK39" i="38"/>
  <c r="AK39" i="37"/>
  <c r="AK39" i="39"/>
  <c r="AJ39" i="27"/>
  <c r="AJ39" i="29"/>
  <c r="AJ39" i="36"/>
  <c r="AJ39" i="38"/>
  <c r="AJ39" i="37"/>
  <c r="AJ39" i="39"/>
  <c r="AK38" i="27"/>
  <c r="AK38" i="29"/>
  <c r="AK38" i="36"/>
  <c r="AK38" i="38"/>
  <c r="AK38" i="37"/>
  <c r="AK38" i="39"/>
  <c r="AJ38" i="27"/>
  <c r="AJ38" i="29"/>
  <c r="AJ38" i="36"/>
  <c r="AJ38" i="38"/>
  <c r="AJ38" i="37"/>
  <c r="AJ38" i="39"/>
  <c r="AK37" i="27"/>
  <c r="AK37" i="29"/>
  <c r="AK37" i="36"/>
  <c r="AK37" i="38"/>
  <c r="AK37" i="37"/>
  <c r="AK37" i="39"/>
  <c r="AJ37" i="27"/>
  <c r="AJ37" i="29"/>
  <c r="AJ37" i="36"/>
  <c r="AJ37" i="38"/>
  <c r="AJ37" i="37"/>
  <c r="AJ37" i="39"/>
  <c r="AK36" i="27"/>
  <c r="AK36" i="29"/>
  <c r="AK36" i="36"/>
  <c r="AK36" i="38"/>
  <c r="AK36" i="37"/>
  <c r="AK36" i="39"/>
  <c r="AJ36" i="27"/>
  <c r="AJ36" i="29"/>
  <c r="AJ36" i="36"/>
  <c r="AJ36" i="38"/>
  <c r="AJ36" i="37"/>
  <c r="AJ36" i="39"/>
  <c r="AK35" i="27"/>
  <c r="AK35" i="29"/>
  <c r="AK35" i="36"/>
  <c r="AK35" i="38"/>
  <c r="AK35" i="37"/>
  <c r="AK35" i="39"/>
  <c r="AJ35" i="27"/>
  <c r="AJ35" i="29"/>
  <c r="AJ35" i="36"/>
  <c r="AJ35" i="38"/>
  <c r="AJ35" i="37"/>
  <c r="AJ35" i="39"/>
  <c r="AK34" i="27"/>
  <c r="AK34" i="29"/>
  <c r="AK34" i="36"/>
  <c r="AK34" i="38"/>
  <c r="AK34" i="37"/>
  <c r="AK34" i="39"/>
  <c r="AJ34" i="27"/>
  <c r="AJ34" i="29"/>
  <c r="AJ34" i="36"/>
  <c r="AJ34" i="38"/>
  <c r="AJ34" i="37"/>
  <c r="AJ34" i="39"/>
  <c r="AK33" i="27"/>
  <c r="AK33" i="29"/>
  <c r="AK33" i="36"/>
  <c r="AK33" i="38"/>
  <c r="AK33" i="37"/>
  <c r="AK33" i="39"/>
  <c r="AJ33" i="27"/>
  <c r="AJ33" i="29"/>
  <c r="AJ33" i="36"/>
  <c r="AJ33" i="38"/>
  <c r="AJ33" i="37"/>
  <c r="AJ33" i="39"/>
  <c r="AK32" i="27"/>
  <c r="AK32" i="29"/>
  <c r="AK32" i="36"/>
  <c r="AK32" i="38"/>
  <c r="AK32" i="37"/>
  <c r="AK32" i="39"/>
  <c r="AJ32" i="27"/>
  <c r="AJ32" i="29"/>
  <c r="AJ32" i="36"/>
  <c r="AJ32" i="38"/>
  <c r="AJ32" i="37"/>
  <c r="AJ32" i="39"/>
  <c r="AK31" i="27"/>
  <c r="AK31" i="29"/>
  <c r="AK31" i="36"/>
  <c r="AK31" i="38"/>
  <c r="AK31" i="37"/>
  <c r="AK31" i="39"/>
  <c r="AJ31" i="27"/>
  <c r="AJ31" i="29"/>
  <c r="AJ31" i="36"/>
  <c r="AJ31" i="38"/>
  <c r="AJ31" i="37"/>
  <c r="AJ31" i="39"/>
  <c r="AK30" i="27"/>
  <c r="AK30" i="29"/>
  <c r="AK30" i="36"/>
  <c r="AK30" i="38"/>
  <c r="AK30" i="37"/>
  <c r="AK30" i="39"/>
  <c r="AJ30" i="27"/>
  <c r="AJ30" i="29"/>
  <c r="AJ30" i="36"/>
  <c r="AJ30" i="38"/>
  <c r="AJ30" i="37"/>
  <c r="AJ30" i="39"/>
  <c r="AK29" i="27"/>
  <c r="AK29" i="29"/>
  <c r="AK29" i="36"/>
  <c r="AK29" i="38"/>
  <c r="AK29" i="37"/>
  <c r="AK29" i="39"/>
  <c r="AJ29" i="27"/>
  <c r="AJ29" i="29"/>
  <c r="AJ29" i="36"/>
  <c r="AJ29" i="38"/>
  <c r="AJ29" i="37"/>
  <c r="AJ29" i="39"/>
  <c r="AK28" i="27"/>
  <c r="AK28" i="29"/>
  <c r="AK28" i="39"/>
  <c r="AJ28" i="27"/>
  <c r="AJ28" i="29"/>
  <c r="AJ28" i="39"/>
  <c r="AK27" i="27"/>
  <c r="AK27" i="29"/>
  <c r="AK27" i="39"/>
  <c r="AJ27" i="27"/>
  <c r="AJ27" i="29"/>
  <c r="AJ27" i="39"/>
  <c r="AK26" i="27"/>
  <c r="AK26" i="29"/>
  <c r="AK26" i="36"/>
  <c r="AK26" i="38"/>
  <c r="AK26" i="37"/>
  <c r="AK26" i="39"/>
  <c r="AJ26" i="27"/>
  <c r="AJ26" i="29"/>
  <c r="AJ26" i="36"/>
  <c r="AJ26" i="38"/>
  <c r="AJ26" i="37"/>
  <c r="AJ26" i="39"/>
  <c r="AK25" i="27"/>
  <c r="AK25" i="29"/>
  <c r="AK25" i="39"/>
  <c r="AJ25" i="27"/>
  <c r="AJ25" i="29"/>
  <c r="AJ25" i="39"/>
  <c r="AK24" i="27"/>
  <c r="AK24" i="29"/>
  <c r="AK24" i="36"/>
  <c r="AK24" i="38"/>
  <c r="AK24" i="37"/>
  <c r="AK24" i="39"/>
  <c r="AJ24" i="27"/>
  <c r="AJ24" i="29"/>
  <c r="AJ24" i="36"/>
  <c r="AJ24" i="38"/>
  <c r="AJ24" i="37"/>
  <c r="AJ24" i="39"/>
  <c r="AK23" i="27"/>
  <c r="AK23" i="29"/>
  <c r="AK23" i="39"/>
  <c r="AJ23" i="27"/>
  <c r="AJ23" i="29"/>
  <c r="AJ23" i="39"/>
  <c r="AK22" i="27"/>
  <c r="AK22" i="29"/>
  <c r="AK22" i="39"/>
  <c r="AJ22" i="27"/>
  <c r="AJ22" i="29"/>
  <c r="AJ22" i="36"/>
  <c r="AJ22" i="38"/>
  <c r="AJ22" i="37"/>
  <c r="AJ22" i="39"/>
  <c r="AK21" i="27"/>
  <c r="AK21" i="29"/>
  <c r="AK21" i="39"/>
  <c r="AJ21" i="27"/>
  <c r="AJ21" i="29"/>
  <c r="AJ21" i="39"/>
  <c r="AK20" i="27"/>
  <c r="AK20" i="29"/>
  <c r="AK20" i="39"/>
  <c r="AJ20" i="27"/>
  <c r="AJ20" i="29"/>
  <c r="AJ20" i="39"/>
  <c r="AK19" i="27"/>
  <c r="AK19" i="29"/>
  <c r="AK19" i="39"/>
  <c r="AJ19" i="27"/>
  <c r="AJ19" i="29"/>
  <c r="AJ19" i="36"/>
  <c r="AJ19" i="38"/>
  <c r="AJ19" i="37"/>
  <c r="AJ19" i="39"/>
  <c r="AK18" i="27"/>
  <c r="AK18" i="29"/>
  <c r="AK18" i="39"/>
  <c r="AJ18" i="27"/>
  <c r="AJ18" i="29"/>
  <c r="AJ18" i="39"/>
  <c r="AK17" i="27"/>
  <c r="AK17" i="29"/>
  <c r="AK17" i="39"/>
  <c r="AJ17" i="27"/>
  <c r="AJ17" i="29"/>
  <c r="AJ17" i="39"/>
  <c r="AG76" i="27"/>
  <c r="AG76" i="29"/>
  <c r="AG76" i="36"/>
  <c r="AG76" i="38"/>
  <c r="AG76" i="37"/>
  <c r="AG76" i="39"/>
  <c r="AF76" i="27"/>
  <c r="AF76" i="29"/>
  <c r="AF76" i="36"/>
  <c r="AF76" i="38"/>
  <c r="AF76" i="37"/>
  <c r="AF76" i="39"/>
  <c r="AG75" i="27"/>
  <c r="AG75" i="29"/>
  <c r="AG75" i="36"/>
  <c r="AG75" i="38"/>
  <c r="AG75" i="37"/>
  <c r="AG75" i="39"/>
  <c r="AF75" i="27"/>
  <c r="AF75" i="29"/>
  <c r="AF75" i="36"/>
  <c r="AF75" i="38"/>
  <c r="AF75" i="37"/>
  <c r="AF75" i="39"/>
  <c r="AG74" i="27"/>
  <c r="AG74" i="29"/>
  <c r="AG74" i="36"/>
  <c r="AG74" i="38"/>
  <c r="AG74" i="37"/>
  <c r="AG74" i="39"/>
  <c r="AF74" i="27"/>
  <c r="AF74" i="29"/>
  <c r="AF74" i="36"/>
  <c r="AF74" i="38"/>
  <c r="AF74" i="37"/>
  <c r="AF74" i="39"/>
  <c r="AG73" i="27"/>
  <c r="AG73" i="29"/>
  <c r="AG73" i="36"/>
  <c r="AG73" i="38"/>
  <c r="AG73" i="37"/>
  <c r="AG73" i="39"/>
  <c r="AF73" i="27"/>
  <c r="AF73" i="29"/>
  <c r="AF73" i="36"/>
  <c r="AF73" i="38"/>
  <c r="AF73" i="37"/>
  <c r="AF73" i="39"/>
  <c r="AG72" i="27"/>
  <c r="AG72" i="29"/>
  <c r="AG72" i="36"/>
  <c r="AG72" i="38"/>
  <c r="AG72" i="37"/>
  <c r="AG72" i="39"/>
  <c r="AF72" i="27"/>
  <c r="AF72" i="29"/>
  <c r="AF72" i="36"/>
  <c r="AF72" i="38"/>
  <c r="AF72" i="37"/>
  <c r="AF72" i="39"/>
  <c r="AG71" i="27"/>
  <c r="AG71" i="29"/>
  <c r="AG71" i="36"/>
  <c r="AG71" i="38"/>
  <c r="AG71" i="37"/>
  <c r="AG71" i="39"/>
  <c r="AF71" i="27"/>
  <c r="AF71" i="29"/>
  <c r="AF71" i="36"/>
  <c r="AF71" i="38"/>
  <c r="AF71" i="37"/>
  <c r="AF71" i="39"/>
  <c r="AG70" i="27"/>
  <c r="AG70" i="29"/>
  <c r="AG70" i="36"/>
  <c r="AG70" i="38"/>
  <c r="AG70" i="37"/>
  <c r="AG70" i="39"/>
  <c r="AF70" i="27"/>
  <c r="AF70" i="29"/>
  <c r="AF70" i="36"/>
  <c r="AF70" i="38"/>
  <c r="AF70" i="37"/>
  <c r="AF70" i="39"/>
  <c r="AG69" i="27"/>
  <c r="AG69" i="29"/>
  <c r="AG69" i="36"/>
  <c r="AG69" i="38"/>
  <c r="AG69" i="37"/>
  <c r="AG69" i="39"/>
  <c r="AF69" i="27"/>
  <c r="AF69" i="29"/>
  <c r="AF69" i="36"/>
  <c r="AF69" i="38"/>
  <c r="AF69" i="37"/>
  <c r="AF69" i="39"/>
  <c r="AG68" i="27"/>
  <c r="AG68" i="29"/>
  <c r="AG68" i="36"/>
  <c r="AG68" i="38"/>
  <c r="AG68" i="37"/>
  <c r="AG68" i="39"/>
  <c r="AF68" i="27"/>
  <c r="AF68" i="29"/>
  <c r="AF68" i="36"/>
  <c r="AF68" i="38"/>
  <c r="AF68" i="37"/>
  <c r="AF68" i="39"/>
  <c r="AG67" i="27"/>
  <c r="AG67" i="29"/>
  <c r="AG67" i="36"/>
  <c r="AG67" i="38"/>
  <c r="AG67" i="37"/>
  <c r="AG67" i="39"/>
  <c r="AF67" i="27"/>
  <c r="AF67" i="29"/>
  <c r="AF67" i="36"/>
  <c r="AF67" i="38"/>
  <c r="AF67" i="37"/>
  <c r="AF67" i="39"/>
  <c r="AG66" i="27"/>
  <c r="AG66" i="29"/>
  <c r="AG66" i="36"/>
  <c r="AG66" i="38"/>
  <c r="AG66" i="37"/>
  <c r="AG66" i="39"/>
  <c r="AF66" i="27"/>
  <c r="AF66" i="29"/>
  <c r="AF66" i="36"/>
  <c r="AF66" i="38"/>
  <c r="AF66" i="37"/>
  <c r="AF66" i="39"/>
  <c r="AG65" i="27"/>
  <c r="AG65" i="29"/>
  <c r="AG65" i="36"/>
  <c r="AG65" i="38"/>
  <c r="AG65" i="37"/>
  <c r="AG65" i="39"/>
  <c r="AF65" i="27"/>
  <c r="AF65" i="29"/>
  <c r="AF65" i="36"/>
  <c r="AF65" i="38"/>
  <c r="AF65" i="37"/>
  <c r="AF65" i="39"/>
  <c r="AG64" i="27"/>
  <c r="AG64" i="29"/>
  <c r="AG64" i="36"/>
  <c r="AG64" i="38"/>
  <c r="AG64" i="37"/>
  <c r="AG64" i="39"/>
  <c r="AF64" i="27"/>
  <c r="AF64" i="29"/>
  <c r="AF64" i="36"/>
  <c r="AF64" i="38"/>
  <c r="AF64" i="37"/>
  <c r="AF64" i="39"/>
  <c r="AG63" i="27"/>
  <c r="AG63" i="29"/>
  <c r="AG63" i="36"/>
  <c r="AG63" i="38"/>
  <c r="AG63" i="37"/>
  <c r="AG63" i="39"/>
  <c r="AF63" i="27"/>
  <c r="AF63" i="29"/>
  <c r="AF63" i="36"/>
  <c r="AF63" i="38"/>
  <c r="AF63" i="37"/>
  <c r="AF63" i="39"/>
  <c r="AG62" i="27"/>
  <c r="AG62" i="29"/>
  <c r="AG62" i="36"/>
  <c r="AG62" i="38"/>
  <c r="AG62" i="37"/>
  <c r="AG62" i="39"/>
  <c r="AF62" i="27"/>
  <c r="AF62" i="29"/>
  <c r="AF62" i="36"/>
  <c r="AF62" i="38"/>
  <c r="AF62" i="37"/>
  <c r="AF62" i="39"/>
  <c r="AG61" i="27"/>
  <c r="AG61" i="29"/>
  <c r="AG61" i="36"/>
  <c r="AG61" i="38"/>
  <c r="AG61" i="37"/>
  <c r="AG61" i="39"/>
  <c r="AF61" i="27"/>
  <c r="AF61" i="29"/>
  <c r="AF61" i="36"/>
  <c r="AF61" i="38"/>
  <c r="AF61" i="37"/>
  <c r="AF61" i="39"/>
  <c r="AG60" i="27"/>
  <c r="AG60" i="29"/>
  <c r="AG60" i="36"/>
  <c r="AG60" i="38"/>
  <c r="AG60" i="37"/>
  <c r="AG60" i="39"/>
  <c r="AF60" i="27"/>
  <c r="AF60" i="29"/>
  <c r="AF60" i="36"/>
  <c r="AF60" i="38"/>
  <c r="AF60" i="37"/>
  <c r="AF60" i="39"/>
  <c r="AG59" i="27"/>
  <c r="AG59" i="29"/>
  <c r="AG59" i="36"/>
  <c r="AG59" i="38"/>
  <c r="AG59" i="37"/>
  <c r="AG59" i="39"/>
  <c r="AF59" i="27"/>
  <c r="AF59" i="29"/>
  <c r="AF59" i="36"/>
  <c r="AF59" i="38"/>
  <c r="AF59" i="37"/>
  <c r="AF59" i="39"/>
  <c r="AG58" i="27"/>
  <c r="AG58" i="29"/>
  <c r="AG58" i="36"/>
  <c r="AG58" i="38"/>
  <c r="AG58" i="37"/>
  <c r="AG58" i="39"/>
  <c r="AF58" i="27"/>
  <c r="AF58" i="29"/>
  <c r="AF58" i="36"/>
  <c r="AF58" i="38"/>
  <c r="AF58" i="37"/>
  <c r="AF58" i="39"/>
  <c r="AG57" i="27"/>
  <c r="AG57" i="29"/>
  <c r="AG57" i="36"/>
  <c r="AG57" i="38"/>
  <c r="AG57" i="37"/>
  <c r="AG57" i="39"/>
  <c r="AF57" i="27"/>
  <c r="AF57" i="29"/>
  <c r="AF57" i="36"/>
  <c r="AF57" i="38"/>
  <c r="AF57" i="37"/>
  <c r="AF57" i="39"/>
  <c r="AG56" i="27"/>
  <c r="AG56" i="29"/>
  <c r="AG56" i="36"/>
  <c r="AG56" i="38"/>
  <c r="AG56" i="37"/>
  <c r="AG56" i="39"/>
  <c r="AF56" i="27"/>
  <c r="AF56" i="29"/>
  <c r="AF56" i="36"/>
  <c r="AF56" i="38"/>
  <c r="AF56" i="37"/>
  <c r="AF56" i="39"/>
  <c r="AG55" i="27"/>
  <c r="AG55" i="29"/>
  <c r="AG55" i="36"/>
  <c r="AG55" i="38"/>
  <c r="AG55" i="37"/>
  <c r="AG55" i="39"/>
  <c r="AF55" i="27"/>
  <c r="AF55" i="29"/>
  <c r="AF55" i="36"/>
  <c r="AF55" i="38"/>
  <c r="AF55" i="37"/>
  <c r="AF55" i="39"/>
  <c r="AG54" i="27"/>
  <c r="AG54" i="29"/>
  <c r="AG54" i="36"/>
  <c r="AG54" i="38"/>
  <c r="AG54" i="37"/>
  <c r="AG54" i="39"/>
  <c r="AF54" i="27"/>
  <c r="AF54" i="29"/>
  <c r="AF54" i="36"/>
  <c r="AF54" i="38"/>
  <c r="AF54" i="37"/>
  <c r="AF54" i="39"/>
  <c r="AG53" i="27"/>
  <c r="AG53" i="29"/>
  <c r="AG53" i="36"/>
  <c r="AG53" i="38"/>
  <c r="AG53" i="37"/>
  <c r="AG53" i="39"/>
  <c r="AF53" i="27"/>
  <c r="AF53" i="29"/>
  <c r="AF53" i="36"/>
  <c r="AF53" i="38"/>
  <c r="AF53" i="37"/>
  <c r="AF53" i="39"/>
  <c r="AG52" i="27"/>
  <c r="AG52" i="29"/>
  <c r="AG52" i="36"/>
  <c r="AG52" i="38"/>
  <c r="AG52" i="37"/>
  <c r="AG52" i="39"/>
  <c r="AF52" i="27"/>
  <c r="AF52" i="29"/>
  <c r="AF52" i="36"/>
  <c r="AF52" i="38"/>
  <c r="AF52" i="37"/>
  <c r="AF52" i="39"/>
  <c r="AG51" i="27"/>
  <c r="AG51" i="29"/>
  <c r="AG51" i="36"/>
  <c r="AG51" i="38"/>
  <c r="AG51" i="37"/>
  <c r="AG51" i="39"/>
  <c r="AF51" i="27"/>
  <c r="AF51" i="29"/>
  <c r="AF51" i="36"/>
  <c r="AF51" i="38"/>
  <c r="AF51" i="37"/>
  <c r="AF51" i="39"/>
  <c r="AG50" i="27"/>
  <c r="AG50" i="29"/>
  <c r="AG50" i="36"/>
  <c r="AG50" i="38"/>
  <c r="AG50" i="37"/>
  <c r="AG50" i="39"/>
  <c r="AF50" i="27"/>
  <c r="AF50" i="29"/>
  <c r="AF50" i="36"/>
  <c r="AF50" i="38"/>
  <c r="AF50" i="37"/>
  <c r="AF50" i="39"/>
  <c r="AG49" i="27"/>
  <c r="AG49" i="29"/>
  <c r="AG49" i="36"/>
  <c r="AG49" i="38"/>
  <c r="AG49" i="37"/>
  <c r="AG49" i="39"/>
  <c r="AF49" i="27"/>
  <c r="AF49" i="29"/>
  <c r="AF49" i="36"/>
  <c r="AF49" i="38"/>
  <c r="AF49" i="37"/>
  <c r="AF49" i="39"/>
  <c r="AG48" i="27"/>
  <c r="AG48" i="29"/>
  <c r="AG48" i="36"/>
  <c r="AG48" i="38"/>
  <c r="AG48" i="37"/>
  <c r="AG48" i="39"/>
  <c r="AF48" i="27"/>
  <c r="AF48" i="29"/>
  <c r="AF48" i="36"/>
  <c r="AF48" i="38"/>
  <c r="AF48" i="37"/>
  <c r="AF48" i="39"/>
  <c r="AG47" i="27"/>
  <c r="AG47" i="29"/>
  <c r="AG47" i="36"/>
  <c r="AG47" i="38"/>
  <c r="AG47" i="37"/>
  <c r="AG47" i="39"/>
  <c r="AF47" i="27"/>
  <c r="AF47" i="29"/>
  <c r="AF47" i="36"/>
  <c r="AF47" i="38"/>
  <c r="AF47" i="37"/>
  <c r="AF47" i="39"/>
  <c r="AG46" i="27"/>
  <c r="AG46" i="29"/>
  <c r="AG46" i="36"/>
  <c r="AG46" i="38"/>
  <c r="AG46" i="37"/>
  <c r="AG46" i="39"/>
  <c r="AF46" i="27"/>
  <c r="AF46" i="29"/>
  <c r="AF46" i="36"/>
  <c r="AF46" i="38"/>
  <c r="AF46" i="37"/>
  <c r="AF46" i="39"/>
  <c r="AG45" i="27"/>
  <c r="AG45" i="29"/>
  <c r="AG45" i="36"/>
  <c r="AG45" i="38"/>
  <c r="AG45" i="37"/>
  <c r="AG45" i="39"/>
  <c r="AF45" i="27"/>
  <c r="AF45" i="29"/>
  <c r="AF45" i="36"/>
  <c r="AF45" i="38"/>
  <c r="AF45" i="37"/>
  <c r="AF45" i="39"/>
  <c r="AG44" i="27"/>
  <c r="AG44" i="29"/>
  <c r="AG44" i="36"/>
  <c r="AG44" i="38"/>
  <c r="AG44" i="37"/>
  <c r="AG44" i="39"/>
  <c r="AF44" i="27"/>
  <c r="AF44" i="29"/>
  <c r="AF44" i="36"/>
  <c r="AF44" i="38"/>
  <c r="AF44" i="37"/>
  <c r="AF44" i="39"/>
  <c r="AG43" i="27"/>
  <c r="AG43" i="29"/>
  <c r="AG43" i="36"/>
  <c r="AG43" i="38"/>
  <c r="AG43" i="37"/>
  <c r="AG43" i="39"/>
  <c r="AF43" i="27"/>
  <c r="AF43" i="29"/>
  <c r="AF43" i="36"/>
  <c r="AF43" i="38"/>
  <c r="AF43" i="37"/>
  <c r="AF43" i="39"/>
  <c r="AG42" i="27"/>
  <c r="AG42" i="29"/>
  <c r="AG42" i="36"/>
  <c r="AG42" i="38"/>
  <c r="AG42" i="37"/>
  <c r="AG42" i="39"/>
  <c r="AF42" i="27"/>
  <c r="AF42" i="29"/>
  <c r="AF42" i="36"/>
  <c r="AF42" i="38"/>
  <c r="AF42" i="37"/>
  <c r="AF42" i="39"/>
  <c r="AG41" i="27"/>
  <c r="AG41" i="29"/>
  <c r="AG41" i="36"/>
  <c r="AG41" i="38"/>
  <c r="AG41" i="37"/>
  <c r="AG41" i="39"/>
  <c r="AF41" i="27"/>
  <c r="AF41" i="29"/>
  <c r="AF41" i="36"/>
  <c r="AF41" i="38"/>
  <c r="AF41" i="37"/>
  <c r="AF41" i="39"/>
  <c r="AG40" i="27"/>
  <c r="AG40" i="29"/>
  <c r="AG40" i="36"/>
  <c r="AG40" i="38"/>
  <c r="AG40" i="37"/>
  <c r="AG40" i="39"/>
  <c r="AF40" i="27"/>
  <c r="AF40" i="29"/>
  <c r="AF40" i="36"/>
  <c r="AF40" i="38"/>
  <c r="AF40" i="37"/>
  <c r="AF40" i="39"/>
  <c r="AG39" i="27"/>
  <c r="AG39" i="29"/>
  <c r="AG39" i="36"/>
  <c r="AG39" i="38"/>
  <c r="AG39" i="37"/>
  <c r="AG39" i="39"/>
  <c r="AF39" i="27"/>
  <c r="AF39" i="29"/>
  <c r="AF39" i="36"/>
  <c r="AF39" i="38"/>
  <c r="AF39" i="37"/>
  <c r="AF39" i="39"/>
  <c r="AG38" i="27"/>
  <c r="AG38" i="29"/>
  <c r="AG38" i="36"/>
  <c r="AG38" i="38"/>
  <c r="AG38" i="37"/>
  <c r="AG38" i="39"/>
  <c r="AF38" i="27"/>
  <c r="AF38" i="29"/>
  <c r="AF38" i="36"/>
  <c r="AF38" i="38"/>
  <c r="AF38" i="37"/>
  <c r="AF38" i="39"/>
  <c r="AG37" i="27"/>
  <c r="AG37" i="29"/>
  <c r="AG37" i="36"/>
  <c r="AG37" i="38"/>
  <c r="AG37" i="37"/>
  <c r="AG37" i="39"/>
  <c r="AF37" i="27"/>
  <c r="AF37" i="29"/>
  <c r="AF37" i="36"/>
  <c r="AF37" i="38"/>
  <c r="AF37" i="37"/>
  <c r="AF37" i="39"/>
  <c r="AG36" i="27"/>
  <c r="AG36" i="29"/>
  <c r="AG36" i="36"/>
  <c r="AG36" i="38"/>
  <c r="AG36" i="37"/>
  <c r="AG36" i="39"/>
  <c r="AF36" i="27"/>
  <c r="AF36" i="29"/>
  <c r="AF36" i="36"/>
  <c r="AF36" i="38"/>
  <c r="AF36" i="37"/>
  <c r="AF36" i="39"/>
  <c r="AG35" i="27"/>
  <c r="AG35" i="29"/>
  <c r="AG35" i="36"/>
  <c r="AG35" i="38"/>
  <c r="AG35" i="37"/>
  <c r="AG35" i="39"/>
  <c r="AF35" i="27"/>
  <c r="AF35" i="29"/>
  <c r="AF35" i="36"/>
  <c r="AF35" i="38"/>
  <c r="AF35" i="37"/>
  <c r="AF35" i="39"/>
  <c r="AG34" i="27"/>
  <c r="AG34" i="29"/>
  <c r="AG34" i="36"/>
  <c r="AG34" i="38"/>
  <c r="AG34" i="37"/>
  <c r="AG34" i="39"/>
  <c r="AF34" i="27"/>
  <c r="AF34" i="29"/>
  <c r="AF34" i="36"/>
  <c r="AF34" i="38"/>
  <c r="AF34" i="37"/>
  <c r="AF34" i="39"/>
  <c r="AG33" i="27"/>
  <c r="AG33" i="29"/>
  <c r="AG33" i="36"/>
  <c r="AG33" i="38"/>
  <c r="AG33" i="37"/>
  <c r="AG33" i="39"/>
  <c r="AF33" i="27"/>
  <c r="AF33" i="29"/>
  <c r="AF33" i="36"/>
  <c r="AF33" i="38"/>
  <c r="AF33" i="37"/>
  <c r="AF33" i="39"/>
  <c r="AG32" i="27"/>
  <c r="AG32" i="29"/>
  <c r="AG32" i="36"/>
  <c r="AG32" i="38"/>
  <c r="AG32" i="37"/>
  <c r="AG32" i="39"/>
  <c r="AF32" i="27"/>
  <c r="AF32" i="29"/>
  <c r="AF32" i="36"/>
  <c r="AF32" i="38"/>
  <c r="AF32" i="37"/>
  <c r="AF32" i="39"/>
  <c r="AG31" i="27"/>
  <c r="AG31" i="29"/>
  <c r="AG31" i="36"/>
  <c r="AG31" i="38"/>
  <c r="AG31" i="37"/>
  <c r="AG31" i="39"/>
  <c r="AF31" i="27"/>
  <c r="AF31" i="29"/>
  <c r="AF31" i="36"/>
  <c r="AF31" i="38"/>
  <c r="AF31" i="37"/>
  <c r="AF31" i="39"/>
  <c r="AG30" i="27"/>
  <c r="AG30" i="29"/>
  <c r="AG30" i="36"/>
  <c r="AG30" i="38"/>
  <c r="AG30" i="37"/>
  <c r="AG30" i="39"/>
  <c r="AF30" i="27"/>
  <c r="AF30" i="29"/>
  <c r="AF30" i="36"/>
  <c r="AF30" i="38"/>
  <c r="AF30" i="37"/>
  <c r="AF30" i="39"/>
  <c r="AG29" i="27"/>
  <c r="AG29" i="29"/>
  <c r="AG29" i="36"/>
  <c r="AG29" i="38"/>
  <c r="AG29" i="37"/>
  <c r="AG29" i="39"/>
  <c r="AF29" i="27"/>
  <c r="AF29" i="29"/>
  <c r="AF29" i="36"/>
  <c r="AF29" i="38"/>
  <c r="AF29" i="37"/>
  <c r="AF29" i="39"/>
  <c r="AG28" i="27"/>
  <c r="AG28" i="29"/>
  <c r="AG28" i="36"/>
  <c r="AG28" i="38"/>
  <c r="AG28" i="37"/>
  <c r="AG28" i="39"/>
  <c r="AF28" i="27"/>
  <c r="AF28" i="29"/>
  <c r="AF28" i="36"/>
  <c r="AF28" i="38"/>
  <c r="AF28" i="37"/>
  <c r="AF28" i="39"/>
  <c r="AG27" i="27"/>
  <c r="AG27" i="29"/>
  <c r="AG27" i="36"/>
  <c r="AG27" i="38"/>
  <c r="AG27" i="37"/>
  <c r="AG27" i="39"/>
  <c r="AF27" i="27"/>
  <c r="AF27" i="29"/>
  <c r="AF27" i="36"/>
  <c r="AF27" i="38"/>
  <c r="AF27" i="37"/>
  <c r="AF27" i="39"/>
  <c r="AG26" i="27"/>
  <c r="AG26" i="29"/>
  <c r="AG26" i="36"/>
  <c r="AG26" i="38"/>
  <c r="AG26" i="37"/>
  <c r="AG26" i="39"/>
  <c r="AF26" i="27"/>
  <c r="AF26" i="29"/>
  <c r="AF26" i="36"/>
  <c r="AF26" i="38"/>
  <c r="AF26" i="37"/>
  <c r="AF26" i="39"/>
  <c r="AG25" i="27"/>
  <c r="AG25" i="29"/>
  <c r="AG25" i="36"/>
  <c r="AG25" i="38"/>
  <c r="AG25" i="37"/>
  <c r="AG25" i="39"/>
  <c r="AF25" i="27"/>
  <c r="AF25" i="29"/>
  <c r="AF25" i="36"/>
  <c r="AF25" i="38"/>
  <c r="AF25" i="37"/>
  <c r="AF25" i="39"/>
  <c r="AG24" i="27"/>
  <c r="AG24" i="29"/>
  <c r="AG24" i="36"/>
  <c r="AG24" i="38"/>
  <c r="AG24" i="37"/>
  <c r="AG24" i="39"/>
  <c r="AF24" i="27"/>
  <c r="AF24" i="29"/>
  <c r="AF24" i="36"/>
  <c r="AF24" i="38"/>
  <c r="AF24" i="37"/>
  <c r="AF24" i="39"/>
  <c r="AG23" i="27"/>
  <c r="AG23" i="29"/>
  <c r="AG23" i="39"/>
  <c r="AF23" i="27"/>
  <c r="AF23" i="29"/>
  <c r="AF23" i="36"/>
  <c r="AF23" i="38"/>
  <c r="AF23" i="37"/>
  <c r="AF23" i="39"/>
  <c r="AG22" i="27"/>
  <c r="AG22" i="29"/>
  <c r="AG22" i="39"/>
  <c r="AF22" i="27"/>
  <c r="AF22" i="29"/>
  <c r="AF22" i="36"/>
  <c r="AF22" i="38"/>
  <c r="AF22" i="37"/>
  <c r="AF22" i="39"/>
  <c r="AG21" i="27"/>
  <c r="AG21" i="29"/>
  <c r="AG21" i="39"/>
  <c r="AF21" i="27"/>
  <c r="AF21" i="29"/>
  <c r="AF21" i="36"/>
  <c r="AF21" i="38"/>
  <c r="AF21" i="37"/>
  <c r="AF21" i="39"/>
  <c r="AG20" i="27"/>
  <c r="AG20" i="29"/>
  <c r="AG20" i="39"/>
  <c r="AF20" i="27"/>
  <c r="AF20" i="29"/>
  <c r="AF20" i="36"/>
  <c r="AF20" i="38"/>
  <c r="AF20" i="37"/>
  <c r="AF20" i="39"/>
  <c r="AG19" i="27"/>
  <c r="AG19" i="29"/>
  <c r="AG19" i="39"/>
  <c r="AF19" i="27"/>
  <c r="AF19" i="29"/>
  <c r="AF19" i="36"/>
  <c r="AF19" i="38"/>
  <c r="AF19" i="37"/>
  <c r="AF19" i="39"/>
  <c r="AG18" i="27"/>
  <c r="AG18" i="29"/>
  <c r="AG18" i="39"/>
  <c r="AF18" i="27"/>
  <c r="AF18" i="29"/>
  <c r="AF18" i="39"/>
  <c r="AG17" i="27"/>
  <c r="AG17" i="29"/>
  <c r="AG17" i="39"/>
  <c r="AF17" i="27"/>
  <c r="AF17" i="29"/>
  <c r="AF17" i="39"/>
  <c r="C19" i="27"/>
  <c r="C19" i="29"/>
  <c r="C19" i="36"/>
  <c r="C19" i="38"/>
  <c r="C19" i="37"/>
  <c r="C19" i="39"/>
  <c r="B19" i="27"/>
  <c r="B19" i="29"/>
  <c r="B19" i="36"/>
  <c r="B19" i="38"/>
  <c r="B19" i="37"/>
  <c r="B19" i="39"/>
  <c r="C18" i="27"/>
  <c r="C18" i="29"/>
  <c r="C18" i="36"/>
  <c r="C18" i="38"/>
  <c r="C18" i="37"/>
  <c r="C18" i="39"/>
  <c r="B18" i="27"/>
  <c r="B18" i="29"/>
  <c r="B18" i="36"/>
  <c r="B18" i="38"/>
  <c r="B18" i="37"/>
  <c r="B18" i="39"/>
  <c r="C15" i="27"/>
  <c r="C15" i="29"/>
  <c r="C15" i="36"/>
  <c r="C15" i="38"/>
  <c r="C15" i="37"/>
  <c r="C15" i="39"/>
  <c r="B15" i="27"/>
  <c r="B15" i="29"/>
  <c r="B15" i="36"/>
  <c r="B15" i="38"/>
  <c r="B15" i="37"/>
  <c r="B15" i="39"/>
  <c r="C14" i="27"/>
  <c r="C14" i="29"/>
  <c r="C14" i="36"/>
  <c r="C14" i="38"/>
  <c r="C14" i="37"/>
  <c r="C14" i="39"/>
  <c r="B14" i="27"/>
  <c r="B14" i="29"/>
  <c r="B14" i="36"/>
  <c r="B14" i="38"/>
  <c r="B14" i="37"/>
  <c r="B14" i="39"/>
  <c r="AB12" i="27"/>
  <c r="AB12" i="29"/>
  <c r="AB12" i="36"/>
  <c r="AB12" i="38"/>
  <c r="AB12" i="37"/>
  <c r="AB12" i="39"/>
  <c r="AA12" i="27"/>
  <c r="AA12" i="29"/>
  <c r="AA12" i="36"/>
  <c r="AA12" i="38"/>
  <c r="AA12" i="37"/>
  <c r="AA12" i="39"/>
  <c r="X12" i="27"/>
  <c r="X12" i="29"/>
  <c r="X12" i="36"/>
  <c r="X12" i="38"/>
  <c r="X12" i="37"/>
  <c r="X12" i="39"/>
  <c r="W12" i="27"/>
  <c r="W12" i="29"/>
  <c r="W12" i="36"/>
  <c r="W12" i="38"/>
  <c r="W12" i="37"/>
  <c r="W12" i="39"/>
  <c r="T12" i="27"/>
  <c r="T12" i="29"/>
  <c r="T12" i="36"/>
  <c r="T12" i="38"/>
  <c r="T12" i="37"/>
  <c r="T12" i="39"/>
  <c r="S12" i="27"/>
  <c r="S12" i="29"/>
  <c r="S12" i="36"/>
  <c r="S12" i="38"/>
  <c r="S12" i="37"/>
  <c r="S12" i="39"/>
  <c r="O12" i="27"/>
  <c r="O12" i="29"/>
  <c r="O12" i="36"/>
  <c r="O12" i="38"/>
  <c r="O12" i="37"/>
  <c r="O12" i="39"/>
  <c r="N12" i="27"/>
  <c r="N12" i="29"/>
  <c r="N12" i="36"/>
  <c r="N12" i="38"/>
  <c r="N12" i="37"/>
  <c r="N12" i="39"/>
  <c r="K12" i="27"/>
  <c r="K12" i="29"/>
  <c r="K12" i="36"/>
  <c r="K12" i="38"/>
  <c r="K12" i="37"/>
  <c r="K12" i="39"/>
  <c r="J12" i="27"/>
  <c r="J12" i="29"/>
  <c r="J12" i="36"/>
  <c r="J12" i="38"/>
  <c r="J12" i="37"/>
  <c r="J12" i="39"/>
  <c r="G12" i="27"/>
  <c r="G12" i="29"/>
  <c r="G12" i="36"/>
  <c r="G12" i="38"/>
  <c r="G12" i="37"/>
  <c r="G12" i="39"/>
  <c r="F12" i="27"/>
  <c r="F12" i="29"/>
  <c r="F12" i="36"/>
  <c r="F12" i="38"/>
  <c r="F12" i="37"/>
  <c r="F12" i="39"/>
  <c r="BB11" i="27"/>
  <c r="BB11" i="29"/>
  <c r="BB11" i="36"/>
  <c r="BB11" i="38"/>
  <c r="BB11" i="37"/>
  <c r="BB11" i="39"/>
  <c r="AX11" i="27"/>
  <c r="AX11" i="29"/>
  <c r="AX11" i="36"/>
  <c r="AX11" i="38"/>
  <c r="AX11" i="37"/>
  <c r="AX11" i="39"/>
  <c r="AT11" i="27"/>
  <c r="AT11" i="29"/>
  <c r="AT11" i="36"/>
  <c r="AT11" i="38"/>
  <c r="AT11" i="37"/>
  <c r="AT11" i="39"/>
  <c r="AO11" i="27"/>
  <c r="AO11" i="29"/>
  <c r="AO11" i="36"/>
  <c r="AO11" i="38"/>
  <c r="AO11" i="37"/>
  <c r="AO11" i="39"/>
  <c r="AK11" i="27"/>
  <c r="AK11" i="29"/>
  <c r="AK11" i="36"/>
  <c r="AK11" i="38"/>
  <c r="AK11" i="37"/>
  <c r="AK11" i="39"/>
  <c r="AG11" i="27"/>
  <c r="AG11" i="29"/>
  <c r="AG11" i="36"/>
  <c r="AG11" i="38"/>
  <c r="AG11" i="37"/>
  <c r="AG11" i="39"/>
  <c r="C11" i="27"/>
  <c r="C11" i="29"/>
  <c r="C11" i="36"/>
  <c r="C11" i="38"/>
  <c r="C11" i="37"/>
  <c r="C11" i="39"/>
  <c r="B11" i="27"/>
  <c r="B11" i="29"/>
  <c r="B11" i="36"/>
  <c r="B11" i="38"/>
  <c r="B11" i="37"/>
  <c r="B11" i="39"/>
  <c r="C10" i="27"/>
  <c r="C10" i="29"/>
  <c r="C10" i="36"/>
  <c r="C10" i="38"/>
  <c r="C10" i="37"/>
  <c r="C10" i="39"/>
  <c r="B10" i="27"/>
  <c r="B10" i="29"/>
  <c r="B10" i="36"/>
  <c r="B10" i="38"/>
  <c r="B10" i="37"/>
  <c r="B10" i="39"/>
  <c r="BB9" i="27"/>
  <c r="BB9" i="29"/>
  <c r="BB9" i="36"/>
  <c r="BB9" i="38"/>
  <c r="BB9" i="37"/>
  <c r="BB9" i="39"/>
  <c r="AX9" i="27"/>
  <c r="AX9" i="29"/>
  <c r="AX9" i="36"/>
  <c r="AX9" i="38"/>
  <c r="AX9" i="37"/>
  <c r="AX9" i="39"/>
  <c r="AT9" i="27"/>
  <c r="AT9" i="29"/>
  <c r="AT9" i="36"/>
  <c r="AT9" i="38"/>
  <c r="AT9" i="37"/>
  <c r="AT9" i="39"/>
  <c r="AO9" i="27"/>
  <c r="AO9" i="29"/>
  <c r="AO9" i="36"/>
  <c r="AO9" i="38"/>
  <c r="AO9" i="37"/>
  <c r="AO9" i="39"/>
  <c r="AK9" i="27"/>
  <c r="AK9" i="29"/>
  <c r="AK9" i="36"/>
  <c r="AK9" i="38"/>
  <c r="AK9" i="37"/>
  <c r="AK9" i="39"/>
  <c r="AG9" i="27"/>
  <c r="AG9" i="29"/>
  <c r="AG9" i="36"/>
  <c r="AG9" i="38"/>
  <c r="AG9" i="37"/>
  <c r="AG9" i="39"/>
  <c r="AB9" i="27"/>
  <c r="AB9" i="29"/>
  <c r="AB9" i="36"/>
  <c r="AB9" i="38"/>
  <c r="AB9" i="37"/>
  <c r="AB9" i="39"/>
  <c r="X9" i="27"/>
  <c r="X9" i="29"/>
  <c r="X9" i="36"/>
  <c r="X9" i="38"/>
  <c r="X9" i="37"/>
  <c r="X9" i="39"/>
  <c r="T9" i="27"/>
  <c r="T9" i="29"/>
  <c r="T9" i="36"/>
  <c r="T9" i="38"/>
  <c r="T9" i="37"/>
  <c r="T9" i="39"/>
  <c r="O9" i="27"/>
  <c r="O9" i="29"/>
  <c r="O9" i="36"/>
  <c r="O9" i="38"/>
  <c r="O9" i="37"/>
  <c r="O9" i="39"/>
  <c r="K9" i="27"/>
  <c r="K9" i="29"/>
  <c r="K9" i="36"/>
  <c r="K9" i="38"/>
  <c r="K9" i="37"/>
  <c r="K9" i="39"/>
  <c r="G9" i="27"/>
  <c r="G9" i="29"/>
  <c r="G9" i="36"/>
  <c r="G9" i="38"/>
  <c r="G9" i="37"/>
  <c r="G9" i="39"/>
  <c r="C7" i="27"/>
  <c r="C7" i="29"/>
  <c r="C7" i="36"/>
  <c r="C7" i="38"/>
  <c r="C7" i="37"/>
  <c r="C7" i="39"/>
  <c r="B7" i="27"/>
  <c r="B7" i="29"/>
  <c r="B7" i="36"/>
  <c r="B7" i="38"/>
  <c r="B7" i="37"/>
  <c r="B7" i="39"/>
  <c r="C6" i="27"/>
  <c r="C6" i="29"/>
  <c r="C6" i="36"/>
  <c r="C6" i="38"/>
  <c r="C6" i="37"/>
  <c r="C6" i="39"/>
  <c r="B6" i="27"/>
  <c r="B6" i="29"/>
  <c r="B6" i="36"/>
  <c r="B6" i="38"/>
  <c r="B6" i="37"/>
  <c r="B6" i="39"/>
  <c r="BA4" i="27"/>
  <c r="BA4" i="29" s="1"/>
  <c r="BA4" i="39" s="1"/>
  <c r="BA4" i="36"/>
  <c r="BA4" i="38"/>
  <c r="BA4" i="37"/>
  <c r="AW4" i="27"/>
  <c r="AW4" i="29" s="1"/>
  <c r="AW4" i="37"/>
  <c r="AS4" i="27"/>
  <c r="AS4" i="38" s="1"/>
  <c r="AS4" i="29"/>
  <c r="AN4" i="27"/>
  <c r="AN4" i="37" s="1"/>
  <c r="AN4" i="29"/>
  <c r="AN4" i="36"/>
  <c r="AN4" i="38"/>
  <c r="AJ4" i="27"/>
  <c r="AJ4" i="29" s="1"/>
  <c r="AJ4" i="39" s="1"/>
  <c r="AJ4" i="36"/>
  <c r="AJ4" i="38"/>
  <c r="AJ4" i="37"/>
  <c r="AF4" i="27"/>
  <c r="AF4" i="29" s="1"/>
  <c r="AF4" i="37"/>
  <c r="AA4" i="27"/>
  <c r="AA4" i="36" s="1"/>
  <c r="AA4" i="29"/>
  <c r="AA4" i="37"/>
  <c r="W4" i="27"/>
  <c r="W4" i="29" s="1"/>
  <c r="S4" i="27"/>
  <c r="S4" i="29" s="1"/>
  <c r="N4" i="27"/>
  <c r="N4" i="38" s="1"/>
  <c r="N4" i="29"/>
  <c r="N4" i="36"/>
  <c r="J4" i="27"/>
  <c r="J4" i="29" s="1"/>
  <c r="F4" i="27"/>
  <c r="F4" i="29" s="1"/>
  <c r="F4" i="36"/>
  <c r="BA3" i="27"/>
  <c r="BA3" i="29"/>
  <c r="BA3" i="36"/>
  <c r="BA3" i="38"/>
  <c r="BA3" i="37"/>
  <c r="BA3" i="39"/>
  <c r="AW3" i="27"/>
  <c r="AW3" i="29"/>
  <c r="AW3" i="36"/>
  <c r="AW3" i="38"/>
  <c r="AW3" i="37"/>
  <c r="AW3" i="39"/>
  <c r="AS3" i="27"/>
  <c r="AS3" i="29"/>
  <c r="AS3" i="36"/>
  <c r="AS3" i="38"/>
  <c r="AS3" i="37"/>
  <c r="AS3" i="39"/>
  <c r="AN3" i="27"/>
  <c r="AN3" i="29"/>
  <c r="AN3" i="36"/>
  <c r="AN3" i="38"/>
  <c r="AN3" i="37"/>
  <c r="AN3" i="39"/>
  <c r="AJ3" i="27"/>
  <c r="AJ3" i="29"/>
  <c r="AJ3" i="36"/>
  <c r="AJ3" i="38"/>
  <c r="AJ3" i="37"/>
  <c r="AJ3" i="39"/>
  <c r="AF3" i="27"/>
  <c r="AF3" i="29"/>
  <c r="AF3" i="36"/>
  <c r="AF3" i="38"/>
  <c r="AF3" i="37"/>
  <c r="AF3" i="39"/>
  <c r="AA3" i="27"/>
  <c r="AA3" i="29"/>
  <c r="AA3" i="36"/>
  <c r="AA3" i="38"/>
  <c r="AA3" i="37"/>
  <c r="AA3" i="39"/>
  <c r="W3" i="27"/>
  <c r="W3" i="29"/>
  <c r="W3" i="36"/>
  <c r="W3" i="38"/>
  <c r="W3" i="37"/>
  <c r="W3" i="39"/>
  <c r="S3" i="27"/>
  <c r="S3" i="29"/>
  <c r="S3" i="36"/>
  <c r="S3" i="38"/>
  <c r="S3" i="37"/>
  <c r="S3" i="39"/>
  <c r="N3" i="27"/>
  <c r="N3" i="29"/>
  <c r="N3" i="36"/>
  <c r="N3" i="38"/>
  <c r="N3" i="37"/>
  <c r="N3" i="39"/>
  <c r="J3" i="27"/>
  <c r="J3" i="29"/>
  <c r="J3" i="36"/>
  <c r="J3" i="38"/>
  <c r="J3" i="37"/>
  <c r="J3" i="39"/>
  <c r="F3" i="27"/>
  <c r="F3" i="29"/>
  <c r="F3" i="36"/>
  <c r="F3" i="38"/>
  <c r="F3" i="37"/>
  <c r="F3" i="39"/>
  <c r="F4" i="28"/>
  <c r="F3" i="28"/>
  <c r="J4" i="28"/>
  <c r="J3" i="28"/>
  <c r="N4" i="28"/>
  <c r="N3" i="28"/>
  <c r="S4" i="28"/>
  <c r="W4" i="28"/>
  <c r="AA4" i="28"/>
  <c r="AF4" i="28"/>
  <c r="AJ4" i="28"/>
  <c r="AN4" i="28"/>
  <c r="AS4" i="28"/>
  <c r="AW4" i="28"/>
  <c r="BA4" i="28"/>
  <c r="AS41" i="38"/>
  <c r="X27" i="38"/>
  <c r="BB45" i="37"/>
  <c r="AW44" i="37"/>
  <c r="AX33" i="37"/>
  <c r="X31" i="37"/>
  <c r="AW28" i="37"/>
  <c r="AX27" i="37"/>
  <c r="S106" i="36"/>
  <c r="T105" i="36"/>
  <c r="W93" i="36"/>
  <c r="S82" i="36"/>
  <c r="BB46" i="36"/>
  <c r="AX45" i="36"/>
  <c r="AS41" i="36"/>
  <c r="BB38" i="36"/>
  <c r="AW38" i="36"/>
  <c r="AX37" i="36"/>
  <c r="S37" i="36"/>
  <c r="AX30" i="36"/>
  <c r="AX22" i="36"/>
  <c r="AW20" i="36"/>
  <c r="AS221" i="28"/>
  <c r="AT221" i="28"/>
  <c r="AW221" i="28"/>
  <c r="AX221" i="28"/>
  <c r="BA221" i="28"/>
  <c r="BB221" i="28"/>
  <c r="AS222" i="28"/>
  <c r="AT222" i="28"/>
  <c r="AW222" i="28"/>
  <c r="AX222" i="28"/>
  <c r="BA222" i="28"/>
  <c r="BB222" i="28"/>
  <c r="AS223" i="28"/>
  <c r="AT223" i="28"/>
  <c r="AW223" i="28"/>
  <c r="AX223" i="28"/>
  <c r="BA223" i="28"/>
  <c r="BB223" i="28"/>
  <c r="AS224" i="28"/>
  <c r="AT224" i="28"/>
  <c r="AW224" i="28"/>
  <c r="AX224" i="28"/>
  <c r="BA224" i="28"/>
  <c r="BB224" i="28"/>
  <c r="AS225" i="28"/>
  <c r="AT225" i="28"/>
  <c r="AW225" i="28"/>
  <c r="AX225" i="28"/>
  <c r="BA225" i="28"/>
  <c r="BB225" i="28"/>
  <c r="AS226" i="28"/>
  <c r="AT226" i="28"/>
  <c r="AW226" i="28"/>
  <c r="AX226" i="28"/>
  <c r="BA226" i="28"/>
  <c r="BB226" i="28"/>
  <c r="AS227" i="28"/>
  <c r="AT227" i="28"/>
  <c r="AW227" i="28"/>
  <c r="AX227" i="28"/>
  <c r="BA227" i="28"/>
  <c r="BB227" i="28"/>
  <c r="AS228" i="28"/>
  <c r="AT228" i="28"/>
  <c r="AW228" i="28"/>
  <c r="AX228" i="28"/>
  <c r="BA228" i="28"/>
  <c r="BB228" i="28"/>
  <c r="AS229" i="28"/>
  <c r="AT229" i="28"/>
  <c r="AW229" i="28"/>
  <c r="AX229" i="28"/>
  <c r="BA229" i="28"/>
  <c r="BB229" i="28"/>
  <c r="AS230" i="28"/>
  <c r="AT230" i="28"/>
  <c r="AW230" i="28"/>
  <c r="AX230" i="28"/>
  <c r="BA230" i="28"/>
  <c r="BB230" i="28"/>
  <c r="AS231" i="28"/>
  <c r="AT231" i="28"/>
  <c r="AW231" i="28"/>
  <c r="AX231" i="28"/>
  <c r="BA231" i="28"/>
  <c r="BB231" i="28"/>
  <c r="AS232" i="28"/>
  <c r="AT232" i="28"/>
  <c r="AW232" i="28"/>
  <c r="AX232" i="28"/>
  <c r="BA232" i="28"/>
  <c r="BB232" i="28"/>
  <c r="AS233" i="28"/>
  <c r="AT233" i="28"/>
  <c r="AW233" i="28"/>
  <c r="AX233" i="28"/>
  <c r="BA233" i="28"/>
  <c r="BB233" i="28"/>
  <c r="AS234" i="28"/>
  <c r="AT234" i="28"/>
  <c r="AW234" i="28"/>
  <c r="AX234" i="28"/>
  <c r="BA234" i="28"/>
  <c r="BB234" i="28"/>
  <c r="AS235" i="28"/>
  <c r="AT235" i="28"/>
  <c r="AW235" i="28"/>
  <c r="AX235" i="28"/>
  <c r="BA235" i="28"/>
  <c r="BB235" i="28"/>
  <c r="AS236" i="28"/>
  <c r="AT236" i="28"/>
  <c r="AW236" i="28"/>
  <c r="AX236" i="28"/>
  <c r="BA236" i="28"/>
  <c r="BB236" i="28"/>
  <c r="AS237" i="28"/>
  <c r="AT237" i="28"/>
  <c r="AW237" i="28"/>
  <c r="AX237" i="28"/>
  <c r="BA237" i="28"/>
  <c r="BB237" i="28"/>
  <c r="AS238" i="28"/>
  <c r="AT238" i="28"/>
  <c r="AW238" i="28"/>
  <c r="AX238" i="28"/>
  <c r="BA238" i="28"/>
  <c r="BB238" i="28"/>
  <c r="AS239" i="28"/>
  <c r="AT239" i="28"/>
  <c r="AW239" i="28"/>
  <c r="AX239" i="28"/>
  <c r="BA239" i="28"/>
  <c r="BB239" i="28"/>
  <c r="AS240" i="28"/>
  <c r="AT240" i="28"/>
  <c r="AW240" i="28"/>
  <c r="AX240" i="28"/>
  <c r="BA240" i="28"/>
  <c r="BB240" i="28"/>
  <c r="AS241" i="28"/>
  <c r="AT241" i="28"/>
  <c r="AW241" i="28"/>
  <c r="AX241" i="28"/>
  <c r="BA241" i="28"/>
  <c r="BB241" i="28"/>
  <c r="AS242" i="28"/>
  <c r="AT242" i="28"/>
  <c r="AW242" i="28"/>
  <c r="AX242" i="28"/>
  <c r="BA242" i="28"/>
  <c r="BB242" i="28"/>
  <c r="AS243" i="28"/>
  <c r="AT243" i="28"/>
  <c r="AW243" i="28"/>
  <c r="AX243" i="28"/>
  <c r="BA243" i="28"/>
  <c r="BB243" i="28"/>
  <c r="AS244" i="28"/>
  <c r="AT244" i="28"/>
  <c r="AW244" i="28"/>
  <c r="AX244" i="28"/>
  <c r="BA244" i="28"/>
  <c r="BB244" i="28"/>
  <c r="AS245" i="28"/>
  <c r="AT245" i="28"/>
  <c r="AW245" i="28"/>
  <c r="AX245" i="28"/>
  <c r="BA245" i="28"/>
  <c r="BB245" i="28"/>
  <c r="AS246" i="28"/>
  <c r="AT246" i="28"/>
  <c r="AW246" i="28"/>
  <c r="AX246" i="28"/>
  <c r="BA246" i="28"/>
  <c r="BB246" i="28"/>
  <c r="AS247" i="28"/>
  <c r="AT247" i="28"/>
  <c r="AW247" i="28"/>
  <c r="AX247" i="28"/>
  <c r="BA247" i="28"/>
  <c r="BB247" i="28"/>
  <c r="AS248" i="28"/>
  <c r="AT248" i="28"/>
  <c r="AW248" i="28"/>
  <c r="AX248" i="28"/>
  <c r="BA248" i="28"/>
  <c r="BB248" i="28"/>
  <c r="AS249" i="28"/>
  <c r="AT249" i="28"/>
  <c r="AW249" i="28"/>
  <c r="AX249" i="28"/>
  <c r="BA249" i="28"/>
  <c r="BB249" i="28"/>
  <c r="AS250" i="28"/>
  <c r="AT250" i="28"/>
  <c r="AW250" i="28"/>
  <c r="AX250" i="28"/>
  <c r="BA250" i="28"/>
  <c r="BB250" i="28"/>
  <c r="AS251" i="28"/>
  <c r="AT251" i="28"/>
  <c r="AW251" i="28"/>
  <c r="AX251" i="28"/>
  <c r="BA251" i="28"/>
  <c r="BB251" i="28"/>
  <c r="AS252" i="28"/>
  <c r="AT252" i="28"/>
  <c r="AW252" i="28"/>
  <c r="AX252" i="28"/>
  <c r="BA252" i="28"/>
  <c r="BB252" i="28"/>
  <c r="AS253" i="28"/>
  <c r="AT253" i="28"/>
  <c r="AW253" i="28"/>
  <c r="AX253" i="28"/>
  <c r="BA253" i="28"/>
  <c r="BB253" i="28"/>
  <c r="AS254" i="28"/>
  <c r="AT254" i="28"/>
  <c r="AW254" i="28"/>
  <c r="AX254" i="28"/>
  <c r="BA254" i="28"/>
  <c r="BB254" i="28"/>
  <c r="AS255" i="28"/>
  <c r="AT255" i="28"/>
  <c r="AW255" i="28"/>
  <c r="AX255" i="28"/>
  <c r="BA255" i="28"/>
  <c r="BB255" i="28"/>
  <c r="AS256" i="28"/>
  <c r="AT256" i="28"/>
  <c r="AW256" i="28"/>
  <c r="AX256" i="28"/>
  <c r="BA256" i="28"/>
  <c r="BB256" i="28"/>
  <c r="AS257" i="28"/>
  <c r="AT257" i="28"/>
  <c r="AW257" i="28"/>
  <c r="AX257" i="28"/>
  <c r="BA257" i="28"/>
  <c r="BB257" i="28"/>
  <c r="AS258" i="28"/>
  <c r="AT258" i="28"/>
  <c r="AW258" i="28"/>
  <c r="AX258" i="28"/>
  <c r="BA258" i="28"/>
  <c r="BB258" i="28"/>
  <c r="AS259" i="28"/>
  <c r="AT259" i="28"/>
  <c r="AW259" i="28"/>
  <c r="AX259" i="28"/>
  <c r="BA259" i="28"/>
  <c r="BB259" i="28"/>
  <c r="AS260" i="28"/>
  <c r="AT260" i="28"/>
  <c r="AW260" i="28"/>
  <c r="AX260" i="28"/>
  <c r="BA260" i="28"/>
  <c r="BB260" i="28"/>
  <c r="AS261" i="28"/>
  <c r="AT261" i="28"/>
  <c r="AW261" i="28"/>
  <c r="AX261" i="28"/>
  <c r="BA261" i="28"/>
  <c r="BB261" i="28"/>
  <c r="AS262" i="28"/>
  <c r="AT262" i="28"/>
  <c r="AW262" i="28"/>
  <c r="AX262" i="28"/>
  <c r="BA262" i="28"/>
  <c r="BB262" i="28"/>
  <c r="AS263" i="28"/>
  <c r="AT263" i="28"/>
  <c r="AW263" i="28"/>
  <c r="AX263" i="28"/>
  <c r="BA263" i="28"/>
  <c r="BB263" i="28"/>
  <c r="AS264" i="28"/>
  <c r="AT264" i="28"/>
  <c r="AW264" i="28"/>
  <c r="AX264" i="28"/>
  <c r="BA264" i="28"/>
  <c r="BB264" i="28"/>
  <c r="AS265" i="28"/>
  <c r="AT265" i="28"/>
  <c r="AW265" i="28"/>
  <c r="AX265" i="28"/>
  <c r="BA265" i="28"/>
  <c r="BB265" i="28"/>
  <c r="AS266" i="28"/>
  <c r="AT266" i="28"/>
  <c r="AW266" i="28"/>
  <c r="AX266" i="28"/>
  <c r="BA266" i="28"/>
  <c r="BB266" i="28"/>
  <c r="AS267" i="28"/>
  <c r="AT267" i="28"/>
  <c r="AW267" i="28"/>
  <c r="AX267" i="28"/>
  <c r="BA267" i="28"/>
  <c r="BB267" i="28"/>
  <c r="AS268" i="28"/>
  <c r="AT268" i="28"/>
  <c r="AW268" i="28"/>
  <c r="AX268" i="28"/>
  <c r="BA268" i="28"/>
  <c r="BB268" i="28"/>
  <c r="AS269" i="28"/>
  <c r="AT269" i="28"/>
  <c r="AW269" i="28"/>
  <c r="AX269" i="28"/>
  <c r="BA269" i="28"/>
  <c r="BB269" i="28"/>
  <c r="AS270" i="28"/>
  <c r="AT270" i="28"/>
  <c r="AW270" i="28"/>
  <c r="AX270" i="28"/>
  <c r="BA270" i="28"/>
  <c r="BB270" i="28"/>
  <c r="AS271" i="28"/>
  <c r="AT271" i="28"/>
  <c r="AW271" i="28"/>
  <c r="AX271" i="28"/>
  <c r="BA271" i="28"/>
  <c r="BB271" i="28"/>
  <c r="AS272" i="28"/>
  <c r="AT272" i="28"/>
  <c r="AW272" i="28"/>
  <c r="AX272" i="28"/>
  <c r="BA272" i="28"/>
  <c r="BB272" i="28"/>
  <c r="AS273" i="28"/>
  <c r="AT273" i="28"/>
  <c r="AW273" i="28"/>
  <c r="AX273" i="28"/>
  <c r="BA273" i="28"/>
  <c r="BB273" i="28"/>
  <c r="AS274" i="28"/>
  <c r="AT274" i="28"/>
  <c r="AW274" i="28"/>
  <c r="AX274" i="28"/>
  <c r="BA274" i="28"/>
  <c r="BB274" i="28"/>
  <c r="AS275" i="28"/>
  <c r="AT275" i="28"/>
  <c r="AW275" i="28"/>
  <c r="AX275" i="28"/>
  <c r="BA275" i="28"/>
  <c r="BB275" i="28"/>
  <c r="AS276" i="28"/>
  <c r="AT276" i="28"/>
  <c r="AW276" i="28"/>
  <c r="AX276" i="28"/>
  <c r="BA276" i="28"/>
  <c r="BB276" i="28"/>
  <c r="AS277" i="28"/>
  <c r="AT277" i="28"/>
  <c r="AW277" i="28"/>
  <c r="AX277" i="28"/>
  <c r="BA277" i="28"/>
  <c r="BB277" i="28"/>
  <c r="AS278" i="28"/>
  <c r="AT278" i="28"/>
  <c r="AW278" i="28"/>
  <c r="AX278" i="28"/>
  <c r="BA278" i="28"/>
  <c r="BB278" i="28"/>
  <c r="AS279" i="28"/>
  <c r="AT279" i="28"/>
  <c r="AW279" i="28"/>
  <c r="AX279" i="28"/>
  <c r="BA279" i="28"/>
  <c r="BB279" i="28"/>
  <c r="AS280" i="28"/>
  <c r="AT280" i="28"/>
  <c r="AW280" i="28"/>
  <c r="AX280" i="28"/>
  <c r="BA280" i="28"/>
  <c r="BB280" i="28"/>
  <c r="AS281" i="28"/>
  <c r="AT281" i="28"/>
  <c r="AW281" i="28"/>
  <c r="AX281" i="28"/>
  <c r="BA281" i="28"/>
  <c r="BB281" i="28"/>
  <c r="AS282" i="28"/>
  <c r="AT282" i="28"/>
  <c r="AW282" i="28"/>
  <c r="AX282" i="28"/>
  <c r="BA282" i="28"/>
  <c r="BB282" i="28"/>
  <c r="AS283" i="28"/>
  <c r="AT283" i="28"/>
  <c r="AW283" i="28"/>
  <c r="AX283" i="28"/>
  <c r="BA283" i="28"/>
  <c r="BB283" i="28"/>
  <c r="AS284" i="28"/>
  <c r="AT284" i="28"/>
  <c r="AW284" i="28"/>
  <c r="AX284" i="28"/>
  <c r="BA284" i="28"/>
  <c r="BB284" i="28"/>
  <c r="AS285" i="28"/>
  <c r="AT285" i="28"/>
  <c r="AW285" i="28"/>
  <c r="AX285" i="28"/>
  <c r="BA285" i="28"/>
  <c r="BB285" i="28"/>
  <c r="AS286" i="28"/>
  <c r="AT286" i="28"/>
  <c r="AW286" i="28"/>
  <c r="AX286" i="28"/>
  <c r="BA286" i="28"/>
  <c r="BB286" i="28"/>
  <c r="AS287" i="28"/>
  <c r="AT287" i="28"/>
  <c r="AW287" i="28"/>
  <c r="AX287" i="28"/>
  <c r="BA287" i="28"/>
  <c r="BB287" i="28"/>
  <c r="AS288" i="28"/>
  <c r="AT288" i="28"/>
  <c r="AW288" i="28"/>
  <c r="AX288" i="28"/>
  <c r="BA288" i="28"/>
  <c r="BB288" i="28"/>
  <c r="AS289" i="28"/>
  <c r="AT289" i="28"/>
  <c r="AW289" i="28"/>
  <c r="AX289" i="28"/>
  <c r="BA289" i="28"/>
  <c r="BB289" i="28"/>
  <c r="AS290" i="28"/>
  <c r="AT290" i="28"/>
  <c r="AW290" i="28"/>
  <c r="AX290" i="28"/>
  <c r="BA290" i="28"/>
  <c r="BB290" i="28"/>
  <c r="AS291" i="28"/>
  <c r="AT291" i="28"/>
  <c r="AW291" i="28"/>
  <c r="AX291" i="28"/>
  <c r="BA291" i="28"/>
  <c r="BB291" i="28"/>
  <c r="AS292" i="28"/>
  <c r="AT292" i="28"/>
  <c r="AW292" i="28"/>
  <c r="AX292" i="28"/>
  <c r="BA292" i="28"/>
  <c r="BB292" i="28"/>
  <c r="AS293" i="28"/>
  <c r="AT293" i="28"/>
  <c r="AW293" i="28"/>
  <c r="AX293" i="28"/>
  <c r="BA293" i="28"/>
  <c r="BB293" i="28"/>
  <c r="AS294" i="28"/>
  <c r="AT294" i="28"/>
  <c r="AW294" i="28"/>
  <c r="AX294" i="28"/>
  <c r="BA294" i="28"/>
  <c r="BB294" i="28"/>
  <c r="AS295" i="28"/>
  <c r="AT295" i="28"/>
  <c r="AW295" i="28"/>
  <c r="AX295" i="28"/>
  <c r="BA295" i="28"/>
  <c r="BB295" i="28"/>
  <c r="AS296" i="28"/>
  <c r="AT296" i="28"/>
  <c r="AW296" i="28"/>
  <c r="AX296" i="28"/>
  <c r="BA296" i="28"/>
  <c r="BB296" i="28"/>
  <c r="AS297" i="28"/>
  <c r="AT297" i="28"/>
  <c r="AW297" i="28"/>
  <c r="AX297" i="28"/>
  <c r="BA297" i="28"/>
  <c r="BB297" i="28"/>
  <c r="AS298" i="28"/>
  <c r="AT298" i="28"/>
  <c r="AW298" i="28"/>
  <c r="AX298" i="28"/>
  <c r="BA298" i="28"/>
  <c r="BB298" i="28"/>
  <c r="AS299" i="28"/>
  <c r="AT299" i="28"/>
  <c r="AW299" i="28"/>
  <c r="AX299" i="28"/>
  <c r="BA299" i="28"/>
  <c r="BB299" i="28"/>
  <c r="AS300" i="28"/>
  <c r="AT300" i="28"/>
  <c r="AW300" i="28"/>
  <c r="AX300" i="28"/>
  <c r="BA300" i="28"/>
  <c r="BB300" i="28"/>
  <c r="AS301" i="28"/>
  <c r="AT301" i="28"/>
  <c r="AW301" i="28"/>
  <c r="AX301" i="28"/>
  <c r="BA301" i="28"/>
  <c r="BB301" i="28"/>
  <c r="AS302" i="28"/>
  <c r="AT302" i="28"/>
  <c r="AW302" i="28"/>
  <c r="AX302" i="28"/>
  <c r="BA302" i="28"/>
  <c r="BB302" i="28"/>
  <c r="AS303" i="28"/>
  <c r="AT303" i="28"/>
  <c r="AW303" i="28"/>
  <c r="AX303" i="28"/>
  <c r="BA303" i="28"/>
  <c r="BB303" i="28"/>
  <c r="AS304" i="28"/>
  <c r="AT304" i="28"/>
  <c r="AW304" i="28"/>
  <c r="AX304" i="28"/>
  <c r="BA304" i="28"/>
  <c r="BB304" i="28"/>
  <c r="AS305" i="28"/>
  <c r="AT305" i="28"/>
  <c r="AW305" i="28"/>
  <c r="AX305" i="28"/>
  <c r="BA305" i="28"/>
  <c r="BB305" i="28"/>
  <c r="AS306" i="28"/>
  <c r="AT306" i="28"/>
  <c r="AW306" i="28"/>
  <c r="AX306" i="28"/>
  <c r="BA306" i="28"/>
  <c r="BB306" i="28"/>
  <c r="AS307" i="28"/>
  <c r="AT307" i="28"/>
  <c r="AW307" i="28"/>
  <c r="AX307" i="28"/>
  <c r="BA307" i="28"/>
  <c r="BB307" i="28"/>
  <c r="AS308" i="28"/>
  <c r="AT308" i="28"/>
  <c r="AW308" i="28"/>
  <c r="AX308" i="28"/>
  <c r="BA308" i="28"/>
  <c r="BB308" i="28"/>
  <c r="AS309" i="28"/>
  <c r="AT309" i="28"/>
  <c r="AW309" i="28"/>
  <c r="AX309" i="28"/>
  <c r="BA309" i="28"/>
  <c r="BB309" i="28"/>
  <c r="AS310" i="28"/>
  <c r="AT310" i="28"/>
  <c r="AW310" i="28"/>
  <c r="AX310" i="28"/>
  <c r="BA310" i="28"/>
  <c r="BB310" i="28"/>
  <c r="AS311" i="28"/>
  <c r="AT311" i="28"/>
  <c r="AW311" i="28"/>
  <c r="AX311" i="28"/>
  <c r="BA311" i="28"/>
  <c r="BB311" i="28"/>
  <c r="AS312" i="28"/>
  <c r="AT312" i="28"/>
  <c r="AW312" i="28"/>
  <c r="AX312" i="28"/>
  <c r="BA312" i="28"/>
  <c r="BB312" i="28"/>
  <c r="AS313" i="28"/>
  <c r="AT313" i="28"/>
  <c r="AW313" i="28"/>
  <c r="AX313" i="28"/>
  <c r="BA313" i="28"/>
  <c r="BB313" i="28"/>
  <c r="AS314" i="28"/>
  <c r="AT314" i="28"/>
  <c r="AW314" i="28"/>
  <c r="AX314" i="28"/>
  <c r="BA314" i="28"/>
  <c r="BB314" i="28"/>
  <c r="AS315" i="28"/>
  <c r="AT315" i="28"/>
  <c r="AW315" i="28"/>
  <c r="AX315" i="28"/>
  <c r="BA315" i="28"/>
  <c r="BB315" i="28"/>
  <c r="AS316" i="28"/>
  <c r="AT316" i="28"/>
  <c r="AW316" i="28"/>
  <c r="AX316" i="28"/>
  <c r="BA316" i="28"/>
  <c r="BB316" i="28"/>
  <c r="AS317" i="28"/>
  <c r="AT317" i="28"/>
  <c r="AW317" i="28"/>
  <c r="AX317" i="28"/>
  <c r="BA317" i="28"/>
  <c r="BB317" i="28"/>
  <c r="AS318" i="28"/>
  <c r="AT318" i="28"/>
  <c r="AW318" i="28"/>
  <c r="AX318" i="28"/>
  <c r="BA318" i="28"/>
  <c r="BB318" i="28"/>
  <c r="AS319" i="28"/>
  <c r="AT319" i="28"/>
  <c r="AW319" i="28"/>
  <c r="AX319" i="28"/>
  <c r="BA319" i="28"/>
  <c r="BB319" i="28"/>
  <c r="AS320" i="28"/>
  <c r="AT320" i="28"/>
  <c r="AW320" i="28"/>
  <c r="AX320" i="28"/>
  <c r="BA320" i="28"/>
  <c r="BB320" i="28"/>
  <c r="AS321" i="28"/>
  <c r="AT321" i="28"/>
  <c r="AW321" i="28"/>
  <c r="AX321" i="28"/>
  <c r="BA321" i="28"/>
  <c r="BB321" i="28"/>
  <c r="AS322" i="28"/>
  <c r="AT322" i="28"/>
  <c r="AW322" i="28"/>
  <c r="AX322" i="28"/>
  <c r="BA322" i="28"/>
  <c r="BB322" i="28"/>
  <c r="AS323" i="28"/>
  <c r="AT323" i="28"/>
  <c r="AW323" i="28"/>
  <c r="AX323" i="28"/>
  <c r="BA323" i="28"/>
  <c r="BB323" i="28"/>
  <c r="AS324" i="28"/>
  <c r="AT324" i="28"/>
  <c r="AW324" i="28"/>
  <c r="AX324" i="28"/>
  <c r="BA324" i="28"/>
  <c r="BB324" i="28"/>
  <c r="AS325" i="28"/>
  <c r="AT325" i="28"/>
  <c r="AW325" i="28"/>
  <c r="AX325" i="28"/>
  <c r="BA325" i="28"/>
  <c r="BB325" i="28"/>
  <c r="AS326" i="28"/>
  <c r="AT326" i="28"/>
  <c r="AW326" i="28"/>
  <c r="AX326" i="28"/>
  <c r="BA326" i="28"/>
  <c r="BB326" i="28"/>
  <c r="AS327" i="28"/>
  <c r="AT327" i="28"/>
  <c r="AW327" i="28"/>
  <c r="AX327" i="28"/>
  <c r="BA327" i="28"/>
  <c r="BB327" i="28"/>
  <c r="AS328" i="28"/>
  <c r="AT328" i="28"/>
  <c r="AW328" i="28"/>
  <c r="AX328" i="28"/>
  <c r="BA328" i="28"/>
  <c r="BB328" i="28"/>
  <c r="AS329" i="28"/>
  <c r="AT329" i="28"/>
  <c r="AW329" i="28"/>
  <c r="AX329" i="28"/>
  <c r="BA329" i="28"/>
  <c r="BB329" i="28"/>
  <c r="AS330" i="28"/>
  <c r="AT330" i="28"/>
  <c r="AW330" i="28"/>
  <c r="AX330" i="28"/>
  <c r="BA330" i="28"/>
  <c r="BB330" i="28"/>
  <c r="AS331" i="28"/>
  <c r="AT331" i="28"/>
  <c r="AW331" i="28"/>
  <c r="AX331" i="28"/>
  <c r="BA331" i="28"/>
  <c r="BB331" i="28"/>
  <c r="AS332" i="28"/>
  <c r="AT332" i="28"/>
  <c r="AW332" i="28"/>
  <c r="AX332" i="28"/>
  <c r="BA332" i="28"/>
  <c r="BB332" i="28"/>
  <c r="AS333" i="28"/>
  <c r="AT333" i="28"/>
  <c r="AW333" i="28"/>
  <c r="AX333" i="28"/>
  <c r="BA333" i="28"/>
  <c r="BB333" i="28"/>
  <c r="AS334" i="28"/>
  <c r="AT334" i="28"/>
  <c r="AW334" i="28"/>
  <c r="AX334" i="28"/>
  <c r="BA334" i="28"/>
  <c r="BB334" i="28"/>
  <c r="AS335" i="28"/>
  <c r="AT335" i="28"/>
  <c r="AW335" i="28"/>
  <c r="AX335" i="28"/>
  <c r="BA335" i="28"/>
  <c r="BB335" i="28"/>
  <c r="AS336" i="28"/>
  <c r="AT336" i="28"/>
  <c r="AW336" i="28"/>
  <c r="AX336" i="28"/>
  <c r="BA336" i="28"/>
  <c r="BB336" i="28"/>
  <c r="AS337" i="28"/>
  <c r="AT337" i="28"/>
  <c r="AW337" i="28"/>
  <c r="AX337" i="28"/>
  <c r="BA337" i="28"/>
  <c r="BB337" i="28"/>
  <c r="AS338" i="28"/>
  <c r="AT338" i="28"/>
  <c r="AW338" i="28"/>
  <c r="AX338" i="28"/>
  <c r="BA338" i="28"/>
  <c r="BB338" i="28"/>
  <c r="AS339" i="28"/>
  <c r="AT339" i="28"/>
  <c r="AW339" i="28"/>
  <c r="AX339" i="28"/>
  <c r="BA339" i="28"/>
  <c r="BB339" i="28"/>
  <c r="AS340" i="28"/>
  <c r="AT340" i="28"/>
  <c r="AW340" i="28"/>
  <c r="AX340" i="28"/>
  <c r="BA340" i="28"/>
  <c r="BB340" i="28"/>
  <c r="AS341" i="28"/>
  <c r="AT341" i="28"/>
  <c r="AW341" i="28"/>
  <c r="AX341" i="28"/>
  <c r="BA341" i="28"/>
  <c r="BB341" i="28"/>
  <c r="AS342" i="28"/>
  <c r="AT342" i="28"/>
  <c r="AW342" i="28"/>
  <c r="AX342" i="28"/>
  <c r="BA342" i="28"/>
  <c r="BB342" i="28"/>
  <c r="AS343" i="28"/>
  <c r="AT343" i="28"/>
  <c r="AW343" i="28"/>
  <c r="AX343" i="28"/>
  <c r="BA343" i="28"/>
  <c r="BB343" i="28"/>
  <c r="AS344" i="28"/>
  <c r="AT344" i="28"/>
  <c r="AW344" i="28"/>
  <c r="AX344" i="28"/>
  <c r="BA344" i="28"/>
  <c r="BB344" i="28"/>
  <c r="AS345" i="28"/>
  <c r="AT345" i="28"/>
  <c r="AW345" i="28"/>
  <c r="AX345" i="28"/>
  <c r="BA345" i="28"/>
  <c r="BB345" i="28"/>
  <c r="AS346" i="28"/>
  <c r="AT346" i="28"/>
  <c r="AW346" i="28"/>
  <c r="AX346" i="28"/>
  <c r="BA346" i="28"/>
  <c r="BB346" i="28"/>
  <c r="AS347" i="28"/>
  <c r="AT347" i="28"/>
  <c r="AW347" i="28"/>
  <c r="AX347" i="28"/>
  <c r="BA347" i="28"/>
  <c r="BB347" i="28"/>
  <c r="AS348" i="28"/>
  <c r="AT348" i="28"/>
  <c r="AW348" i="28"/>
  <c r="AX348" i="28"/>
  <c r="BA348" i="28"/>
  <c r="BB348" i="28"/>
  <c r="AS349" i="28"/>
  <c r="AT349" i="28"/>
  <c r="AW349" i="28"/>
  <c r="AX349" i="28"/>
  <c r="BA349" i="28"/>
  <c r="BB349" i="28"/>
  <c r="AS350" i="28"/>
  <c r="AT350" i="28"/>
  <c r="AW350" i="28"/>
  <c r="AX350" i="28"/>
  <c r="BA350" i="28"/>
  <c r="BB350" i="28"/>
  <c r="AS351" i="28"/>
  <c r="AT351" i="28"/>
  <c r="AW351" i="28"/>
  <c r="AX351" i="28"/>
  <c r="BA351" i="28"/>
  <c r="BB351" i="28"/>
  <c r="AS352" i="28"/>
  <c r="AT352" i="28"/>
  <c r="AW352" i="28"/>
  <c r="AX352" i="28"/>
  <c r="BA352" i="28"/>
  <c r="BB352" i="28"/>
  <c r="AS353" i="28"/>
  <c r="AT353" i="28"/>
  <c r="AW353" i="28"/>
  <c r="AX353" i="28"/>
  <c r="BA353" i="28"/>
  <c r="BB353" i="28"/>
  <c r="AS354" i="28"/>
  <c r="AT354" i="28"/>
  <c r="AW354" i="28"/>
  <c r="AX354" i="28"/>
  <c r="BA354" i="28"/>
  <c r="BB354" i="28"/>
  <c r="AS355" i="28"/>
  <c r="AT355" i="28"/>
  <c r="AW355" i="28"/>
  <c r="AX355" i="28"/>
  <c r="BA355" i="28"/>
  <c r="BB355" i="28"/>
  <c r="AS356" i="28"/>
  <c r="AT356" i="28"/>
  <c r="AW356" i="28"/>
  <c r="AX356" i="28"/>
  <c r="BA356" i="28"/>
  <c r="BB356" i="28"/>
  <c r="AS357" i="28"/>
  <c r="AT357" i="28"/>
  <c r="AW357" i="28"/>
  <c r="AX357" i="28"/>
  <c r="BA357" i="28"/>
  <c r="BB357" i="28"/>
  <c r="AS358" i="28"/>
  <c r="AT358" i="28"/>
  <c r="AW358" i="28"/>
  <c r="AX358" i="28"/>
  <c r="BA358" i="28"/>
  <c r="BB358" i="28"/>
  <c r="AS359" i="28"/>
  <c r="AT359" i="28"/>
  <c r="AW359" i="28"/>
  <c r="AX359" i="28"/>
  <c r="BA359" i="28"/>
  <c r="BB359" i="28"/>
  <c r="AS360" i="28"/>
  <c r="AT360" i="28"/>
  <c r="AW360" i="28"/>
  <c r="AX360" i="28"/>
  <c r="BA360" i="28"/>
  <c r="BB360" i="28"/>
  <c r="AS361" i="28"/>
  <c r="AT361" i="28"/>
  <c r="AW361" i="28"/>
  <c r="AX361" i="28"/>
  <c r="BA361" i="28"/>
  <c r="BB361" i="28"/>
  <c r="AS362" i="28"/>
  <c r="AT362" i="28"/>
  <c r="AW362" i="28"/>
  <c r="AX362" i="28"/>
  <c r="BA362" i="28"/>
  <c r="BB362" i="28"/>
  <c r="AS363" i="28"/>
  <c r="AT363" i="28"/>
  <c r="AW363" i="28"/>
  <c r="AX363" i="28"/>
  <c r="BA363" i="28"/>
  <c r="BB363" i="28"/>
  <c r="AS364" i="28"/>
  <c r="AT364" i="28"/>
  <c r="AW364" i="28"/>
  <c r="AX364" i="28"/>
  <c r="BA364" i="28"/>
  <c r="BB364" i="28"/>
  <c r="AS365" i="28"/>
  <c r="AT365" i="28"/>
  <c r="AW365" i="28"/>
  <c r="AX365" i="28"/>
  <c r="BA365" i="28"/>
  <c r="BB365" i="28"/>
  <c r="AS366" i="28"/>
  <c r="AT366" i="28"/>
  <c r="AW366" i="28"/>
  <c r="AX366" i="28"/>
  <c r="BA366" i="28"/>
  <c r="BB366" i="28"/>
  <c r="AS367" i="28"/>
  <c r="AT367" i="28"/>
  <c r="AW367" i="28"/>
  <c r="AX367" i="28"/>
  <c r="BA367" i="28"/>
  <c r="BB367" i="28"/>
  <c r="AS368" i="28"/>
  <c r="AT368" i="28"/>
  <c r="AW368" i="28"/>
  <c r="AX368" i="28"/>
  <c r="BA368" i="28"/>
  <c r="BB368" i="28"/>
  <c r="AS369" i="28"/>
  <c r="AT369" i="28"/>
  <c r="AW369" i="28"/>
  <c r="AX369" i="28"/>
  <c r="BA369" i="28"/>
  <c r="BB369" i="28"/>
  <c r="AS370" i="28"/>
  <c r="AT370" i="28"/>
  <c r="AW370" i="28"/>
  <c r="AX370" i="28"/>
  <c r="BA370" i="28"/>
  <c r="BB370" i="28"/>
  <c r="AS371" i="28"/>
  <c r="AT371" i="28"/>
  <c r="AW371" i="28"/>
  <c r="AX371" i="28"/>
  <c r="BA371" i="28"/>
  <c r="BB371" i="28"/>
  <c r="AS372" i="28"/>
  <c r="AT372" i="28"/>
  <c r="AW372" i="28"/>
  <c r="AX372" i="28"/>
  <c r="BA372" i="28"/>
  <c r="BB372" i="28"/>
  <c r="AS373" i="28"/>
  <c r="AT373" i="28"/>
  <c r="AW373" i="28"/>
  <c r="AX373" i="28"/>
  <c r="BA373" i="28"/>
  <c r="BB373" i="28"/>
  <c r="AS374" i="28"/>
  <c r="AT374" i="28"/>
  <c r="AW374" i="28"/>
  <c r="AX374" i="28"/>
  <c r="BA374" i="28"/>
  <c r="BB374" i="28"/>
  <c r="AS375" i="28"/>
  <c r="AT375" i="28"/>
  <c r="AW375" i="28"/>
  <c r="AX375" i="28"/>
  <c r="BA375" i="28"/>
  <c r="BB375" i="28"/>
  <c r="AS376" i="28"/>
  <c r="AT376" i="28"/>
  <c r="AW376" i="28"/>
  <c r="AX376" i="28"/>
  <c r="BA376" i="28"/>
  <c r="BB376" i="28"/>
  <c r="AS377" i="28"/>
  <c r="AT377" i="28"/>
  <c r="AW377" i="28"/>
  <c r="AX377" i="28"/>
  <c r="BA377" i="28"/>
  <c r="BB377" i="28"/>
  <c r="AS378" i="28"/>
  <c r="AT378" i="28"/>
  <c r="AW378" i="28"/>
  <c r="AX378" i="28"/>
  <c r="BA378" i="28"/>
  <c r="BB378" i="28"/>
  <c r="AS379" i="28"/>
  <c r="AT379" i="28"/>
  <c r="AW379" i="28"/>
  <c r="AX379" i="28"/>
  <c r="BA379" i="28"/>
  <c r="BB379" i="28"/>
  <c r="AS380" i="28"/>
  <c r="AT380" i="28"/>
  <c r="AW380" i="28"/>
  <c r="AX380" i="28"/>
  <c r="BA380" i="28"/>
  <c r="BB380" i="28"/>
  <c r="AS381" i="28"/>
  <c r="AT381" i="28"/>
  <c r="AW381" i="28"/>
  <c r="AX381" i="28"/>
  <c r="BA381" i="28"/>
  <c r="BB381" i="28"/>
  <c r="AS382" i="28"/>
  <c r="AT382" i="28"/>
  <c r="AW382" i="28"/>
  <c r="AX382" i="28"/>
  <c r="BA382" i="28"/>
  <c r="BB382" i="28"/>
  <c r="AS383" i="28"/>
  <c r="AT383" i="28"/>
  <c r="AW383" i="28"/>
  <c r="AX383" i="28"/>
  <c r="BA383" i="28"/>
  <c r="BB383" i="28"/>
  <c r="AS384" i="28"/>
  <c r="AT384" i="28"/>
  <c r="AW384" i="28"/>
  <c r="AX384" i="28"/>
  <c r="BA384" i="28"/>
  <c r="BB384" i="28"/>
  <c r="AS385" i="28"/>
  <c r="AT385" i="28"/>
  <c r="AW385" i="28"/>
  <c r="AX385" i="28"/>
  <c r="BA385" i="28"/>
  <c r="BB385" i="28"/>
  <c r="AS386" i="28"/>
  <c r="AT386" i="28"/>
  <c r="AW386" i="28"/>
  <c r="AX386" i="28"/>
  <c r="BA386" i="28"/>
  <c r="BB386" i="28"/>
  <c r="AS387" i="28"/>
  <c r="AT387" i="28"/>
  <c r="AW387" i="28"/>
  <c r="AX387" i="28"/>
  <c r="BA387" i="28"/>
  <c r="BB387" i="28"/>
  <c r="AS388" i="28"/>
  <c r="AT388" i="28"/>
  <c r="AW388" i="28"/>
  <c r="AX388" i="28"/>
  <c r="BA388" i="28"/>
  <c r="BB388" i="28"/>
  <c r="AS389" i="28"/>
  <c r="AT389" i="28"/>
  <c r="AW389" i="28"/>
  <c r="AX389" i="28"/>
  <c r="BA389" i="28"/>
  <c r="BB389" i="28"/>
  <c r="AS390" i="28"/>
  <c r="AT390" i="28"/>
  <c r="AW390" i="28"/>
  <c r="AX390" i="28"/>
  <c r="BA390" i="28"/>
  <c r="BB390" i="28"/>
  <c r="AS391" i="28"/>
  <c r="AT391" i="28"/>
  <c r="AW391" i="28"/>
  <c r="AX391" i="28"/>
  <c r="BA391" i="28"/>
  <c r="BB391" i="28"/>
  <c r="AS392" i="28"/>
  <c r="AT392" i="28"/>
  <c r="AW392" i="28"/>
  <c r="AX392" i="28"/>
  <c r="BA392" i="28"/>
  <c r="BB392" i="28"/>
  <c r="AS393" i="28"/>
  <c r="AT393" i="28"/>
  <c r="AW393" i="28"/>
  <c r="AX393" i="28"/>
  <c r="BA393" i="28"/>
  <c r="BB393" i="28"/>
  <c r="AS394" i="28"/>
  <c r="AT394" i="28"/>
  <c r="AW394" i="28"/>
  <c r="AX394" i="28"/>
  <c r="BA394" i="28"/>
  <c r="BB394" i="28"/>
  <c r="AS395" i="28"/>
  <c r="AT395" i="28"/>
  <c r="AW395" i="28"/>
  <c r="AX395" i="28"/>
  <c r="BA395" i="28"/>
  <c r="BB395" i="28"/>
  <c r="AS396" i="28"/>
  <c r="AT396" i="28"/>
  <c r="AW396" i="28"/>
  <c r="AX396" i="28"/>
  <c r="BA396" i="28"/>
  <c r="BB396" i="28"/>
  <c r="AS397" i="28"/>
  <c r="AT397" i="28"/>
  <c r="AW397" i="28"/>
  <c r="AX397" i="28"/>
  <c r="BA397" i="28"/>
  <c r="BB397" i="28"/>
  <c r="AS398" i="28"/>
  <c r="AT398" i="28"/>
  <c r="AW398" i="28"/>
  <c r="AX398" i="28"/>
  <c r="BA398" i="28"/>
  <c r="BB398" i="28"/>
  <c r="AS399" i="28"/>
  <c r="AT399" i="28"/>
  <c r="AW399" i="28"/>
  <c r="AX399" i="28"/>
  <c r="BA399" i="28"/>
  <c r="BB399" i="28"/>
  <c r="AS400" i="28"/>
  <c r="AT400" i="28"/>
  <c r="AW400" i="28"/>
  <c r="AX400" i="28"/>
  <c r="BA400" i="28"/>
  <c r="BB400" i="28"/>
  <c r="AS401" i="28"/>
  <c r="AT401" i="28"/>
  <c r="AW401" i="28"/>
  <c r="AX401" i="28"/>
  <c r="BA401" i="28"/>
  <c r="BB401" i="28"/>
  <c r="AS402" i="28"/>
  <c r="AT402" i="28"/>
  <c r="AW402" i="28"/>
  <c r="AX402" i="28"/>
  <c r="BA402" i="28"/>
  <c r="BB402" i="28"/>
  <c r="AS403" i="28"/>
  <c r="AT403" i="28"/>
  <c r="AW403" i="28"/>
  <c r="AX403" i="28"/>
  <c r="BA403" i="28"/>
  <c r="BB403" i="28"/>
  <c r="AS404" i="28"/>
  <c r="AT404" i="28"/>
  <c r="AW404" i="28"/>
  <c r="AX404" i="28"/>
  <c r="BA404" i="28"/>
  <c r="BB404" i="28"/>
  <c r="AS405" i="28"/>
  <c r="AT405" i="28"/>
  <c r="AW405" i="28"/>
  <c r="AX405" i="28"/>
  <c r="BA405" i="28"/>
  <c r="BB405" i="28"/>
  <c r="AS406" i="28"/>
  <c r="AT406" i="28"/>
  <c r="AW406" i="28"/>
  <c r="AX406" i="28"/>
  <c r="BA406" i="28"/>
  <c r="BB406" i="28"/>
  <c r="AS407" i="28"/>
  <c r="AT407" i="28"/>
  <c r="AW407" i="28"/>
  <c r="AX407" i="28"/>
  <c r="BA407" i="28"/>
  <c r="BB407" i="28"/>
  <c r="AS408" i="28"/>
  <c r="AT408" i="28"/>
  <c r="AW408" i="28"/>
  <c r="AX408" i="28"/>
  <c r="BA408" i="28"/>
  <c r="BB408" i="28"/>
  <c r="AS409" i="28"/>
  <c r="AT409" i="28"/>
  <c r="AW409" i="28"/>
  <c r="AX409" i="28"/>
  <c r="BA409" i="28"/>
  <c r="BB409" i="28"/>
  <c r="AS410" i="28"/>
  <c r="AT410" i="28"/>
  <c r="AW410" i="28"/>
  <c r="AX410" i="28"/>
  <c r="BA410" i="28"/>
  <c r="BB410" i="28"/>
  <c r="AS411" i="28"/>
  <c r="AT411" i="28"/>
  <c r="AW411" i="28"/>
  <c r="AX411" i="28"/>
  <c r="BA411" i="28"/>
  <c r="BB411" i="28"/>
  <c r="AS412" i="28"/>
  <c r="AT412" i="28"/>
  <c r="AW412" i="28"/>
  <c r="AX412" i="28"/>
  <c r="BA412" i="28"/>
  <c r="BB412" i="28"/>
  <c r="AS413" i="28"/>
  <c r="AT413" i="28"/>
  <c r="AW413" i="28"/>
  <c r="AX413" i="28"/>
  <c r="BA413" i="28"/>
  <c r="BB413" i="28"/>
  <c r="AS414" i="28"/>
  <c r="AT414" i="28"/>
  <c r="AW414" i="28"/>
  <c r="AX414" i="28"/>
  <c r="BA414" i="28"/>
  <c r="BB414" i="28"/>
  <c r="AS415" i="28"/>
  <c r="AT415" i="28"/>
  <c r="AW415" i="28"/>
  <c r="AX415" i="28"/>
  <c r="BA415" i="28"/>
  <c r="BB415" i="28"/>
  <c r="AS416" i="28"/>
  <c r="AT416" i="28"/>
  <c r="AW416" i="28"/>
  <c r="AX416" i="28"/>
  <c r="BA416" i="28"/>
  <c r="BB416" i="28"/>
  <c r="AS417" i="28"/>
  <c r="AT417" i="28"/>
  <c r="AW417" i="28"/>
  <c r="AX417" i="28"/>
  <c r="BA417" i="28"/>
  <c r="BB417" i="28"/>
  <c r="AS418" i="28"/>
  <c r="AT418" i="28"/>
  <c r="AW418" i="28"/>
  <c r="AX418" i="28"/>
  <c r="BA418" i="28"/>
  <c r="BB418" i="28"/>
  <c r="AS419" i="28"/>
  <c r="AT419" i="28"/>
  <c r="AW419" i="28"/>
  <c r="AX419" i="28"/>
  <c r="BA419" i="28"/>
  <c r="BB419" i="28"/>
  <c r="AS220" i="28"/>
  <c r="AT220" i="28"/>
  <c r="AW220" i="28"/>
  <c r="AX220" i="28"/>
  <c r="BA220" i="28"/>
  <c r="BB220" i="28"/>
  <c r="AS208" i="28"/>
  <c r="AT208" i="28"/>
  <c r="AW208" i="28"/>
  <c r="AX208" i="28"/>
  <c r="BA208" i="28"/>
  <c r="BB208" i="28"/>
  <c r="AS209" i="28"/>
  <c r="AT209" i="28"/>
  <c r="AW209" i="28"/>
  <c r="AX209" i="28"/>
  <c r="BA209" i="28"/>
  <c r="BB209" i="28"/>
  <c r="AS210" i="28"/>
  <c r="AT210" i="28"/>
  <c r="AW210" i="28"/>
  <c r="AX210" i="28"/>
  <c r="BA210" i="28"/>
  <c r="BB210" i="28"/>
  <c r="AS211" i="28"/>
  <c r="AT211" i="28"/>
  <c r="AW211" i="28"/>
  <c r="AX211" i="28"/>
  <c r="BA211" i="28"/>
  <c r="BB211" i="28"/>
  <c r="AS212" i="28"/>
  <c r="AT212" i="28"/>
  <c r="AW212" i="28"/>
  <c r="AX212" i="28"/>
  <c r="BA212" i="28"/>
  <c r="BB212" i="28"/>
  <c r="AS213" i="28"/>
  <c r="AT213" i="28"/>
  <c r="AW213" i="28"/>
  <c r="AX213" i="28"/>
  <c r="BA213" i="28"/>
  <c r="BB213" i="28"/>
  <c r="AS214" i="28"/>
  <c r="AT214" i="28"/>
  <c r="AW214" i="28"/>
  <c r="AX214" i="28"/>
  <c r="BA214" i="28"/>
  <c r="BB214" i="28"/>
  <c r="AS215" i="28"/>
  <c r="AT215" i="28"/>
  <c r="AW215" i="28"/>
  <c r="AX215" i="28"/>
  <c r="BA215" i="28"/>
  <c r="BB215" i="28"/>
  <c r="AS216" i="28"/>
  <c r="AT216" i="28"/>
  <c r="AW216" i="28"/>
  <c r="AX216" i="28"/>
  <c r="BA216" i="28"/>
  <c r="BB216" i="28"/>
  <c r="S75" i="28"/>
  <c r="T75" i="28"/>
  <c r="W75" i="28"/>
  <c r="X75" i="28"/>
  <c r="AA75" i="28"/>
  <c r="AB75" i="28"/>
  <c r="S76" i="28"/>
  <c r="T76" i="28"/>
  <c r="W76" i="28"/>
  <c r="X76" i="28"/>
  <c r="AA76" i="28"/>
  <c r="AB76" i="28"/>
  <c r="S77" i="28"/>
  <c r="T77" i="28"/>
  <c r="W77" i="28"/>
  <c r="X77" i="28"/>
  <c r="AA77" i="28"/>
  <c r="AB77" i="28"/>
  <c r="S78" i="28"/>
  <c r="T78" i="28"/>
  <c r="W78" i="28"/>
  <c r="X78" i="28"/>
  <c r="AA78" i="28"/>
  <c r="AB78" i="28"/>
  <c r="S79" i="28"/>
  <c r="T79" i="28"/>
  <c r="W79" i="28"/>
  <c r="X79" i="28"/>
  <c r="AA79" i="28"/>
  <c r="AB79" i="28"/>
  <c r="S80" i="28"/>
  <c r="T80" i="28"/>
  <c r="W80" i="28"/>
  <c r="X80" i="28"/>
  <c r="AA80" i="28"/>
  <c r="AB80" i="28"/>
  <c r="S81" i="28"/>
  <c r="T81" i="28"/>
  <c r="W81" i="28"/>
  <c r="X81" i="28"/>
  <c r="AA81" i="28"/>
  <c r="AB81" i="28"/>
  <c r="S82" i="28"/>
  <c r="T82" i="28"/>
  <c r="W82" i="28"/>
  <c r="X82" i="28"/>
  <c r="AA82" i="28"/>
  <c r="AB82" i="28"/>
  <c r="S83" i="28"/>
  <c r="T83" i="28"/>
  <c r="W83" i="28"/>
  <c r="X83" i="28"/>
  <c r="AA83" i="28"/>
  <c r="AB83" i="28"/>
  <c r="S84" i="28"/>
  <c r="T84" i="28"/>
  <c r="W84" i="28"/>
  <c r="X84" i="28"/>
  <c r="AA84" i="28"/>
  <c r="AB84" i="28"/>
  <c r="S85" i="28"/>
  <c r="T85" i="28"/>
  <c r="W85" i="28"/>
  <c r="X85" i="28"/>
  <c r="AA85" i="28"/>
  <c r="AB85" i="28"/>
  <c r="S86" i="28"/>
  <c r="T86" i="28"/>
  <c r="W86" i="28"/>
  <c r="X86" i="28"/>
  <c r="AA86" i="28"/>
  <c r="AB86" i="28"/>
  <c r="S87" i="28"/>
  <c r="T87" i="28"/>
  <c r="W87" i="28"/>
  <c r="X87" i="28"/>
  <c r="AA87" i="28"/>
  <c r="AB87" i="28"/>
  <c r="S88" i="28"/>
  <c r="T88" i="28"/>
  <c r="W88" i="28"/>
  <c r="X88" i="28"/>
  <c r="AA88" i="28"/>
  <c r="AB88" i="28"/>
  <c r="S89" i="28"/>
  <c r="T89" i="28"/>
  <c r="W89" i="28"/>
  <c r="X89" i="28"/>
  <c r="AA89" i="28"/>
  <c r="AB89" i="28"/>
  <c r="S90" i="28"/>
  <c r="T90" i="28"/>
  <c r="W90" i="28"/>
  <c r="X90" i="28"/>
  <c r="AA90" i="28"/>
  <c r="AB90" i="28"/>
  <c r="S91" i="28"/>
  <c r="T91" i="28"/>
  <c r="W91" i="28"/>
  <c r="X91" i="28"/>
  <c r="AA91" i="28"/>
  <c r="AB91" i="28"/>
  <c r="S92" i="28"/>
  <c r="T92" i="28"/>
  <c r="W92" i="28"/>
  <c r="X92" i="28"/>
  <c r="AA92" i="28"/>
  <c r="AB92" i="28"/>
  <c r="S93" i="28"/>
  <c r="T93" i="28"/>
  <c r="W93" i="28"/>
  <c r="X93" i="28"/>
  <c r="AA93" i="28"/>
  <c r="AB93" i="28"/>
  <c r="S94" i="28"/>
  <c r="T94" i="28"/>
  <c r="W94" i="28"/>
  <c r="X94" i="28"/>
  <c r="AA94" i="28"/>
  <c r="AB94" i="28"/>
  <c r="S95" i="28"/>
  <c r="T95" i="28"/>
  <c r="W95" i="28"/>
  <c r="X95" i="28"/>
  <c r="AA95" i="28"/>
  <c r="AB95" i="28"/>
  <c r="S96" i="28"/>
  <c r="T96" i="28"/>
  <c r="W96" i="28"/>
  <c r="X96" i="28"/>
  <c r="AA96" i="28"/>
  <c r="AB96" i="28"/>
  <c r="S97" i="28"/>
  <c r="T97" i="28"/>
  <c r="W97" i="28"/>
  <c r="X97" i="28"/>
  <c r="AA97" i="28"/>
  <c r="AB97" i="28"/>
  <c r="S98" i="28"/>
  <c r="T98" i="28"/>
  <c r="W98" i="28"/>
  <c r="X98" i="28"/>
  <c r="AA98" i="28"/>
  <c r="AB98" i="28"/>
  <c r="S99" i="28"/>
  <c r="T99" i="28"/>
  <c r="W99" i="28"/>
  <c r="X99" i="28"/>
  <c r="AA99" i="28"/>
  <c r="AB99" i="28"/>
  <c r="S100" i="28"/>
  <c r="T100" i="28"/>
  <c r="W100" i="28"/>
  <c r="X100" i="28"/>
  <c r="AA100" i="28"/>
  <c r="AB100" i="28"/>
  <c r="S101" i="28"/>
  <c r="T101" i="28"/>
  <c r="W101" i="28"/>
  <c r="X101" i="28"/>
  <c r="AA101" i="28"/>
  <c r="AB101" i="28"/>
  <c r="S102" i="28"/>
  <c r="T102" i="28"/>
  <c r="W102" i="28"/>
  <c r="X102" i="28"/>
  <c r="AA102" i="28"/>
  <c r="AB102" i="28"/>
  <c r="S103" i="28"/>
  <c r="T103" i="28"/>
  <c r="W103" i="28"/>
  <c r="X103" i="28"/>
  <c r="AA103" i="28"/>
  <c r="AB103" i="28"/>
  <c r="S104" i="28"/>
  <c r="T104" i="28"/>
  <c r="W104" i="28"/>
  <c r="X104" i="28"/>
  <c r="AA104" i="28"/>
  <c r="AB104" i="28"/>
  <c r="S105" i="28"/>
  <c r="T105" i="28"/>
  <c r="W105" i="28"/>
  <c r="X105" i="28"/>
  <c r="AA105" i="28"/>
  <c r="AB105" i="28"/>
  <c r="S106" i="28"/>
  <c r="T106" i="28"/>
  <c r="W106" i="28"/>
  <c r="X106" i="28"/>
  <c r="AA106" i="28"/>
  <c r="AB106" i="28"/>
  <c r="S107" i="28"/>
  <c r="T107" i="28"/>
  <c r="W107" i="28"/>
  <c r="X107" i="28"/>
  <c r="AA107" i="28"/>
  <c r="AB107" i="28"/>
  <c r="S108" i="28"/>
  <c r="T108" i="28"/>
  <c r="W108" i="28"/>
  <c r="X108" i="28"/>
  <c r="AA108" i="28"/>
  <c r="AB108" i="28"/>
  <c r="S109" i="28"/>
  <c r="T109" i="28"/>
  <c r="W109" i="28"/>
  <c r="X109" i="28"/>
  <c r="AA109" i="28"/>
  <c r="AB109" i="28"/>
  <c r="S110" i="28"/>
  <c r="T110" i="28"/>
  <c r="W110" i="28"/>
  <c r="X110" i="28"/>
  <c r="AA110" i="28"/>
  <c r="AB110" i="28"/>
  <c r="S111" i="28"/>
  <c r="T111" i="28"/>
  <c r="W111" i="28"/>
  <c r="X111" i="28"/>
  <c r="AA111" i="28"/>
  <c r="AB111" i="28"/>
  <c r="S112" i="28"/>
  <c r="T112" i="28"/>
  <c r="W112" i="28"/>
  <c r="X112" i="28"/>
  <c r="AA112" i="28"/>
  <c r="AB112" i="28"/>
  <c r="S113" i="28"/>
  <c r="T113" i="28"/>
  <c r="W113" i="28"/>
  <c r="X113" i="28"/>
  <c r="AA113" i="28"/>
  <c r="AB113" i="28"/>
  <c r="S114" i="28"/>
  <c r="T114" i="28"/>
  <c r="W114" i="28"/>
  <c r="X114" i="28"/>
  <c r="AA114" i="28"/>
  <c r="AB114" i="28"/>
  <c r="S115" i="28"/>
  <c r="T115" i="28"/>
  <c r="W115" i="28"/>
  <c r="X115" i="28"/>
  <c r="AA115" i="28"/>
  <c r="AB115" i="28"/>
  <c r="S116" i="28"/>
  <c r="T116" i="28"/>
  <c r="W116" i="28"/>
  <c r="X116" i="28"/>
  <c r="AA116" i="28"/>
  <c r="AB116" i="28"/>
  <c r="S117" i="28"/>
  <c r="T117" i="28"/>
  <c r="W117" i="28"/>
  <c r="X117" i="28"/>
  <c r="AA117" i="28"/>
  <c r="AB117" i="28"/>
  <c r="S118" i="28"/>
  <c r="T118" i="28"/>
  <c r="W118" i="28"/>
  <c r="X118" i="28"/>
  <c r="AA118" i="28"/>
  <c r="AB118" i="28"/>
  <c r="S119" i="28"/>
  <c r="T119" i="28"/>
  <c r="W119" i="28"/>
  <c r="X119" i="28"/>
  <c r="AA119" i="28"/>
  <c r="AB119" i="28"/>
  <c r="S120" i="28"/>
  <c r="T120" i="28"/>
  <c r="W120" i="28"/>
  <c r="X120" i="28"/>
  <c r="AA120" i="28"/>
  <c r="AB120" i="28"/>
  <c r="S121" i="28"/>
  <c r="T121" i="28"/>
  <c r="W121" i="28"/>
  <c r="X121" i="28"/>
  <c r="AA121" i="28"/>
  <c r="AB121" i="28"/>
  <c r="S122" i="28"/>
  <c r="T122" i="28"/>
  <c r="W122" i="28"/>
  <c r="X122" i="28"/>
  <c r="AA122" i="28"/>
  <c r="AB122" i="28"/>
  <c r="S123" i="28"/>
  <c r="T123" i="28"/>
  <c r="W123" i="28"/>
  <c r="X123" i="28"/>
  <c r="AA123" i="28"/>
  <c r="AB123" i="28"/>
  <c r="S124" i="28"/>
  <c r="T124" i="28"/>
  <c r="W124" i="28"/>
  <c r="X124" i="28"/>
  <c r="AA124" i="28"/>
  <c r="AB124" i="28"/>
  <c r="S125" i="28"/>
  <c r="T125" i="28"/>
  <c r="W125" i="28"/>
  <c r="X125" i="28"/>
  <c r="AA125" i="28"/>
  <c r="AB125" i="28"/>
  <c r="S126" i="28"/>
  <c r="T126" i="28"/>
  <c r="W126" i="28"/>
  <c r="X126" i="28"/>
  <c r="AA126" i="28"/>
  <c r="AB126" i="28"/>
  <c r="S127" i="28"/>
  <c r="T127" i="28"/>
  <c r="W127" i="28"/>
  <c r="X127" i="28"/>
  <c r="AA127" i="28"/>
  <c r="AB127" i="28"/>
  <c r="S128" i="28"/>
  <c r="T128" i="28"/>
  <c r="W128" i="28"/>
  <c r="X128" i="28"/>
  <c r="AA128" i="28"/>
  <c r="AB128" i="28"/>
  <c r="S129" i="28"/>
  <c r="T129" i="28"/>
  <c r="W129" i="28"/>
  <c r="X129" i="28"/>
  <c r="AA129" i="28"/>
  <c r="AB129" i="28"/>
  <c r="S130" i="28"/>
  <c r="T130" i="28"/>
  <c r="W130" i="28"/>
  <c r="X130" i="28"/>
  <c r="AA130" i="28"/>
  <c r="AB130" i="28"/>
  <c r="S131" i="28"/>
  <c r="T131" i="28"/>
  <c r="W131" i="28"/>
  <c r="X131" i="28"/>
  <c r="AA131" i="28"/>
  <c r="AB131" i="28"/>
  <c r="S132" i="28"/>
  <c r="T132" i="28"/>
  <c r="W132" i="28"/>
  <c r="X132" i="28"/>
  <c r="AA132" i="28"/>
  <c r="AB132" i="28"/>
  <c r="S133" i="28"/>
  <c r="T133" i="28"/>
  <c r="W133" i="28"/>
  <c r="X133" i="28"/>
  <c r="AA133" i="28"/>
  <c r="AB133" i="28"/>
  <c r="S134" i="28"/>
  <c r="T134" i="28"/>
  <c r="W134" i="28"/>
  <c r="X134" i="28"/>
  <c r="AA134" i="28"/>
  <c r="AB134" i="28"/>
  <c r="S135" i="28"/>
  <c r="T135" i="28"/>
  <c r="W135" i="28"/>
  <c r="X135" i="28"/>
  <c r="AA135" i="28"/>
  <c r="AB135" i="28"/>
  <c r="S136" i="28"/>
  <c r="T136" i="28"/>
  <c r="W136" i="28"/>
  <c r="X136" i="28"/>
  <c r="AA136" i="28"/>
  <c r="AB136" i="28"/>
  <c r="S137" i="28"/>
  <c r="T137" i="28"/>
  <c r="W137" i="28"/>
  <c r="X137" i="28"/>
  <c r="AA137" i="28"/>
  <c r="AB137" i="28"/>
  <c r="S138" i="28"/>
  <c r="T138" i="28"/>
  <c r="W138" i="28"/>
  <c r="X138" i="28"/>
  <c r="AA138" i="28"/>
  <c r="AB138" i="28"/>
  <c r="S139" i="28"/>
  <c r="T139" i="28"/>
  <c r="W139" i="28"/>
  <c r="X139" i="28"/>
  <c r="AA139" i="28"/>
  <c r="AB139" i="28"/>
  <c r="S140" i="28"/>
  <c r="T140" i="28"/>
  <c r="W140" i="28"/>
  <c r="X140" i="28"/>
  <c r="AA140" i="28"/>
  <c r="AB140" i="28"/>
  <c r="S141" i="28"/>
  <c r="T141" i="28"/>
  <c r="W141" i="28"/>
  <c r="X141" i="28"/>
  <c r="AA141" i="28"/>
  <c r="AB141" i="28"/>
  <c r="S142" i="28"/>
  <c r="T142" i="28"/>
  <c r="W142" i="28"/>
  <c r="X142" i="28"/>
  <c r="AA142" i="28"/>
  <c r="AB142" i="28"/>
  <c r="S143" i="28"/>
  <c r="T143" i="28"/>
  <c r="W143" i="28"/>
  <c r="X143" i="28"/>
  <c r="AA143" i="28"/>
  <c r="AB143" i="28"/>
  <c r="S144" i="28"/>
  <c r="T144" i="28"/>
  <c r="W144" i="28"/>
  <c r="X144" i="28"/>
  <c r="AA144" i="28"/>
  <c r="AB144" i="28"/>
  <c r="S145" i="28"/>
  <c r="T145" i="28"/>
  <c r="W145" i="28"/>
  <c r="X145" i="28"/>
  <c r="AA145" i="28"/>
  <c r="AB145" i="28"/>
  <c r="S146" i="28"/>
  <c r="T146" i="28"/>
  <c r="W146" i="28"/>
  <c r="X146" i="28"/>
  <c r="AA146" i="28"/>
  <c r="AB146" i="28"/>
  <c r="S147" i="28"/>
  <c r="T147" i="28"/>
  <c r="W147" i="28"/>
  <c r="X147" i="28"/>
  <c r="AA147" i="28"/>
  <c r="AB147" i="28"/>
  <c r="S148" i="28"/>
  <c r="T148" i="28"/>
  <c r="W148" i="28"/>
  <c r="X148" i="28"/>
  <c r="AA148" i="28"/>
  <c r="AB148" i="28"/>
  <c r="S149" i="28"/>
  <c r="T149" i="28"/>
  <c r="W149" i="28"/>
  <c r="X149" i="28"/>
  <c r="AA149" i="28"/>
  <c r="AB149" i="28"/>
  <c r="S150" i="28"/>
  <c r="T150" i="28"/>
  <c r="W150" i="28"/>
  <c r="X150" i="28"/>
  <c r="AA150" i="28"/>
  <c r="AB150" i="28"/>
  <c r="S151" i="28"/>
  <c r="T151" i="28"/>
  <c r="W151" i="28"/>
  <c r="X151" i="28"/>
  <c r="AA151" i="28"/>
  <c r="AB151" i="28"/>
  <c r="S152" i="28"/>
  <c r="T152" i="28"/>
  <c r="W152" i="28"/>
  <c r="X152" i="28"/>
  <c r="AA152" i="28"/>
  <c r="AB152" i="28"/>
  <c r="S153" i="28"/>
  <c r="T153" i="28"/>
  <c r="W153" i="28"/>
  <c r="X153" i="28"/>
  <c r="AA153" i="28"/>
  <c r="AB153" i="28"/>
  <c r="S154" i="28"/>
  <c r="T154" i="28"/>
  <c r="W154" i="28"/>
  <c r="X154" i="28"/>
  <c r="AA154" i="28"/>
  <c r="AB154" i="28"/>
  <c r="S155" i="28"/>
  <c r="T155" i="28"/>
  <c r="W155" i="28"/>
  <c r="X155" i="28"/>
  <c r="AA155" i="28"/>
  <c r="AB155" i="28"/>
  <c r="S156" i="28"/>
  <c r="T156" i="28"/>
  <c r="W156" i="28"/>
  <c r="X156" i="28"/>
  <c r="AA156" i="28"/>
  <c r="AB156" i="28"/>
  <c r="S157" i="28"/>
  <c r="T157" i="28"/>
  <c r="W157" i="28"/>
  <c r="X157" i="28"/>
  <c r="AA157" i="28"/>
  <c r="AB157" i="28"/>
  <c r="S158" i="28"/>
  <c r="T158" i="28"/>
  <c r="W158" i="28"/>
  <c r="X158" i="28"/>
  <c r="AA158" i="28"/>
  <c r="AB158" i="28"/>
  <c r="S159" i="28"/>
  <c r="T159" i="28"/>
  <c r="W159" i="28"/>
  <c r="X159" i="28"/>
  <c r="AA159" i="28"/>
  <c r="AB159" i="28"/>
  <c r="S160" i="28"/>
  <c r="T160" i="28"/>
  <c r="W160" i="28"/>
  <c r="X160" i="28"/>
  <c r="AA160" i="28"/>
  <c r="AB160" i="28"/>
  <c r="S161" i="28"/>
  <c r="T161" i="28"/>
  <c r="W161" i="28"/>
  <c r="X161" i="28"/>
  <c r="AA161" i="28"/>
  <c r="AB161" i="28"/>
  <c r="S162" i="28"/>
  <c r="T162" i="28"/>
  <c r="W162" i="28"/>
  <c r="X162" i="28"/>
  <c r="AA162" i="28"/>
  <c r="AB162" i="28"/>
  <c r="S163" i="28"/>
  <c r="T163" i="28"/>
  <c r="W163" i="28"/>
  <c r="X163" i="28"/>
  <c r="AA163" i="28"/>
  <c r="AB163" i="28"/>
  <c r="S164" i="28"/>
  <c r="T164" i="28"/>
  <c r="W164" i="28"/>
  <c r="X164" i="28"/>
  <c r="AA164" i="28"/>
  <c r="AB164" i="28"/>
  <c r="S165" i="28"/>
  <c r="T165" i="28"/>
  <c r="W165" i="28"/>
  <c r="X165" i="28"/>
  <c r="AA165" i="28"/>
  <c r="AB165" i="28"/>
  <c r="S166" i="28"/>
  <c r="T166" i="28"/>
  <c r="W166" i="28"/>
  <c r="X166" i="28"/>
  <c r="AA166" i="28"/>
  <c r="AB166" i="28"/>
  <c r="S167" i="28"/>
  <c r="T167" i="28"/>
  <c r="W167" i="28"/>
  <c r="X167" i="28"/>
  <c r="AA167" i="28"/>
  <c r="AB167" i="28"/>
  <c r="S168" i="28"/>
  <c r="T168" i="28"/>
  <c r="W168" i="28"/>
  <c r="X168" i="28"/>
  <c r="AA168" i="28"/>
  <c r="AB168" i="28"/>
  <c r="S169" i="28"/>
  <c r="T169" i="28"/>
  <c r="W169" i="28"/>
  <c r="X169" i="28"/>
  <c r="AA169" i="28"/>
  <c r="AB169" i="28"/>
  <c r="S170" i="28"/>
  <c r="T170" i="28"/>
  <c r="W170" i="28"/>
  <c r="X170" i="28"/>
  <c r="AA170" i="28"/>
  <c r="AB170" i="28"/>
  <c r="S171" i="28"/>
  <c r="T171" i="28"/>
  <c r="W171" i="28"/>
  <c r="X171" i="28"/>
  <c r="AA171" i="28"/>
  <c r="AB171" i="28"/>
  <c r="S172" i="28"/>
  <c r="T172" i="28"/>
  <c r="W172" i="28"/>
  <c r="X172" i="28"/>
  <c r="AA172" i="28"/>
  <c r="AB172" i="28"/>
  <c r="S173" i="28"/>
  <c r="T173" i="28"/>
  <c r="W173" i="28"/>
  <c r="X173" i="28"/>
  <c r="AA173" i="28"/>
  <c r="AB173" i="28"/>
  <c r="S174" i="28"/>
  <c r="T174" i="28"/>
  <c r="W174" i="28"/>
  <c r="X174" i="28"/>
  <c r="AA174" i="28"/>
  <c r="AB174" i="28"/>
  <c r="S175" i="28"/>
  <c r="T175" i="28"/>
  <c r="W175" i="28"/>
  <c r="X175" i="28"/>
  <c r="AA175" i="28"/>
  <c r="AB175" i="28"/>
  <c r="S176" i="28"/>
  <c r="T176" i="28"/>
  <c r="W176" i="28"/>
  <c r="X176" i="28"/>
  <c r="AA176" i="28"/>
  <c r="AB176" i="28"/>
  <c r="S177" i="28"/>
  <c r="T177" i="28"/>
  <c r="W177" i="28"/>
  <c r="X177" i="28"/>
  <c r="AA177" i="28"/>
  <c r="AB177" i="28"/>
  <c r="S178" i="28"/>
  <c r="T178" i="28"/>
  <c r="W178" i="28"/>
  <c r="X178" i="28"/>
  <c r="AA178" i="28"/>
  <c r="AB178" i="28"/>
  <c r="S179" i="28"/>
  <c r="T179" i="28"/>
  <c r="W179" i="28"/>
  <c r="X179" i="28"/>
  <c r="AA179" i="28"/>
  <c r="AB179" i="28"/>
  <c r="S180" i="28"/>
  <c r="T180" i="28"/>
  <c r="W180" i="28"/>
  <c r="X180" i="28"/>
  <c r="AA180" i="28"/>
  <c r="AB180" i="28"/>
  <c r="S181" i="28"/>
  <c r="T181" i="28"/>
  <c r="W181" i="28"/>
  <c r="X181" i="28"/>
  <c r="AA181" i="28"/>
  <c r="AB181" i="28"/>
  <c r="S182" i="28"/>
  <c r="T182" i="28"/>
  <c r="W182" i="28"/>
  <c r="X182" i="28"/>
  <c r="AA182" i="28"/>
  <c r="AB182" i="28"/>
  <c r="S183" i="28"/>
  <c r="T183" i="28"/>
  <c r="W183" i="28"/>
  <c r="X183" i="28"/>
  <c r="AA183" i="28"/>
  <c r="AB183" i="28"/>
  <c r="S184" i="28"/>
  <c r="T184" i="28"/>
  <c r="W184" i="28"/>
  <c r="X184" i="28"/>
  <c r="AA184" i="28"/>
  <c r="AB184" i="28"/>
  <c r="S185" i="28"/>
  <c r="T185" i="28"/>
  <c r="W185" i="28"/>
  <c r="X185" i="28"/>
  <c r="AA185" i="28"/>
  <c r="AB185" i="28"/>
  <c r="S186" i="28"/>
  <c r="T186" i="28"/>
  <c r="W186" i="28"/>
  <c r="X186" i="28"/>
  <c r="AA186" i="28"/>
  <c r="AB186" i="28"/>
  <c r="S187" i="28"/>
  <c r="T187" i="28"/>
  <c r="W187" i="28"/>
  <c r="X187" i="28"/>
  <c r="AA187" i="28"/>
  <c r="AB187" i="28"/>
  <c r="S188" i="28"/>
  <c r="T188" i="28"/>
  <c r="W188" i="28"/>
  <c r="X188" i="28"/>
  <c r="AA188" i="28"/>
  <c r="AB188" i="28"/>
  <c r="S189" i="28"/>
  <c r="T189" i="28"/>
  <c r="W189" i="28"/>
  <c r="X189" i="28"/>
  <c r="AA189" i="28"/>
  <c r="AB189" i="28"/>
  <c r="S190" i="28"/>
  <c r="T190" i="28"/>
  <c r="W190" i="28"/>
  <c r="X190" i="28"/>
  <c r="AA190" i="28"/>
  <c r="AB190" i="28"/>
  <c r="S191" i="28"/>
  <c r="T191" i="28"/>
  <c r="W191" i="28"/>
  <c r="X191" i="28"/>
  <c r="AA191" i="28"/>
  <c r="AB191" i="28"/>
  <c r="S192" i="28"/>
  <c r="T192" i="28"/>
  <c r="W192" i="28"/>
  <c r="X192" i="28"/>
  <c r="AA192" i="28"/>
  <c r="AB192" i="28"/>
  <c r="S193" i="28"/>
  <c r="T193" i="28"/>
  <c r="W193" i="28"/>
  <c r="X193" i="28"/>
  <c r="AA193" i="28"/>
  <c r="AB193" i="28"/>
  <c r="S194" i="28"/>
  <c r="T194" i="28"/>
  <c r="W194" i="28"/>
  <c r="X194" i="28"/>
  <c r="AA194" i="28"/>
  <c r="AB194" i="28"/>
  <c r="S195" i="28"/>
  <c r="T195" i="28"/>
  <c r="W195" i="28"/>
  <c r="X195" i="28"/>
  <c r="AA195" i="28"/>
  <c r="AB195" i="28"/>
  <c r="S196" i="28"/>
  <c r="T196" i="28"/>
  <c r="W196" i="28"/>
  <c r="X196" i="28"/>
  <c r="AA196" i="28"/>
  <c r="AB196" i="28"/>
  <c r="S197" i="28"/>
  <c r="T197" i="28"/>
  <c r="W197" i="28"/>
  <c r="X197" i="28"/>
  <c r="AA197" i="28"/>
  <c r="AB197" i="28"/>
  <c r="S198" i="28"/>
  <c r="T198" i="28"/>
  <c r="W198" i="28"/>
  <c r="X198" i="28"/>
  <c r="AA198" i="28"/>
  <c r="AB198" i="28"/>
  <c r="S199" i="28"/>
  <c r="T199" i="28"/>
  <c r="W199" i="28"/>
  <c r="X199" i="28"/>
  <c r="AA199" i="28"/>
  <c r="AB199" i="28"/>
  <c r="S200" i="28"/>
  <c r="T200" i="28"/>
  <c r="W200" i="28"/>
  <c r="X200" i="28"/>
  <c r="AA200" i="28"/>
  <c r="AB200" i="28"/>
  <c r="S201" i="28"/>
  <c r="T201" i="28"/>
  <c r="W201" i="28"/>
  <c r="X201" i="28"/>
  <c r="AA201" i="28"/>
  <c r="AB201" i="28"/>
  <c r="S202" i="28"/>
  <c r="T202" i="28"/>
  <c r="W202" i="28"/>
  <c r="X202" i="28"/>
  <c r="AA202" i="28"/>
  <c r="AB202" i="28"/>
  <c r="S203" i="28"/>
  <c r="T203" i="28"/>
  <c r="W203" i="28"/>
  <c r="X203" i="28"/>
  <c r="AA203" i="28"/>
  <c r="AB203" i="28"/>
  <c r="S204" i="28"/>
  <c r="T204" i="28"/>
  <c r="W204" i="28"/>
  <c r="X204" i="28"/>
  <c r="AA204" i="28"/>
  <c r="AB204" i="28"/>
  <c r="S205" i="28"/>
  <c r="T205" i="28"/>
  <c r="W205" i="28"/>
  <c r="X205" i="28"/>
  <c r="AA205" i="28"/>
  <c r="AB205" i="28"/>
  <c r="S206" i="28"/>
  <c r="T206" i="28"/>
  <c r="W206" i="28"/>
  <c r="X206" i="28"/>
  <c r="AA206" i="28"/>
  <c r="AB206" i="28"/>
  <c r="S207" i="28"/>
  <c r="T207" i="28"/>
  <c r="W207" i="28"/>
  <c r="X207" i="28"/>
  <c r="AA207" i="28"/>
  <c r="AB207" i="28"/>
  <c r="S208" i="28"/>
  <c r="T208" i="28"/>
  <c r="W208" i="28"/>
  <c r="X208" i="28"/>
  <c r="AA208" i="28"/>
  <c r="AB208" i="28"/>
  <c r="S209" i="28"/>
  <c r="T209" i="28"/>
  <c r="W209" i="28"/>
  <c r="X209" i="28"/>
  <c r="AA209" i="28"/>
  <c r="AB209" i="28"/>
  <c r="S210" i="28"/>
  <c r="T210" i="28"/>
  <c r="W210" i="28"/>
  <c r="X210" i="28"/>
  <c r="AA210" i="28"/>
  <c r="AB210" i="28"/>
  <c r="S211" i="28"/>
  <c r="T211" i="28"/>
  <c r="W211" i="28"/>
  <c r="X211" i="28"/>
  <c r="AA211" i="28"/>
  <c r="AB211" i="28"/>
  <c r="S212" i="28"/>
  <c r="T212" i="28"/>
  <c r="W212" i="28"/>
  <c r="X212" i="28"/>
  <c r="AA212" i="28"/>
  <c r="AB212" i="28"/>
  <c r="S213" i="28"/>
  <c r="T213" i="28"/>
  <c r="W213" i="28"/>
  <c r="X213" i="28"/>
  <c r="AA213" i="28"/>
  <c r="AB213" i="28"/>
  <c r="S214" i="28"/>
  <c r="T214" i="28"/>
  <c r="W214" i="28"/>
  <c r="X214" i="28"/>
  <c r="AA214" i="28"/>
  <c r="AB214" i="28"/>
  <c r="S215" i="28"/>
  <c r="T215" i="28"/>
  <c r="W215" i="28"/>
  <c r="X215" i="28"/>
  <c r="AA215" i="28"/>
  <c r="AB215" i="28"/>
  <c r="S216" i="28"/>
  <c r="T216" i="28"/>
  <c r="W216" i="28"/>
  <c r="X216" i="28"/>
  <c r="AA216" i="28"/>
  <c r="AB216" i="28"/>
  <c r="BA47" i="36"/>
  <c r="BA43" i="36"/>
  <c r="BB42" i="38"/>
  <c r="BA40" i="37"/>
  <c r="BA39" i="36"/>
  <c r="BB38" i="38"/>
  <c r="BA36" i="37"/>
  <c r="BB35" i="36"/>
  <c r="BB34" i="37"/>
  <c r="BA32" i="37"/>
  <c r="BB31" i="36"/>
  <c r="BA31" i="36"/>
  <c r="BA29" i="38"/>
  <c r="BB27" i="36"/>
  <c r="BA25" i="38"/>
  <c r="BB23" i="36"/>
  <c r="BA21" i="38"/>
  <c r="BB19" i="37"/>
  <c r="BB18" i="36"/>
  <c r="BA17" i="38"/>
  <c r="AX47" i="36"/>
  <c r="AW44" i="38"/>
  <c r="AW43" i="37"/>
  <c r="AX41" i="38"/>
  <c r="AW40" i="36"/>
  <c r="AX37" i="38"/>
  <c r="AW36" i="36"/>
  <c r="AW35" i="37"/>
  <c r="AW32" i="36"/>
  <c r="AW28" i="38"/>
  <c r="AW24" i="38"/>
  <c r="AX23" i="37"/>
  <c r="AW20" i="38"/>
  <c r="AX19" i="37"/>
  <c r="AT18" i="36"/>
  <c r="AT19" i="36"/>
  <c r="AT22" i="37"/>
  <c r="AT23" i="36"/>
  <c r="AT30" i="37"/>
  <c r="AS31" i="36"/>
  <c r="AT33" i="36"/>
  <c r="AS38" i="37"/>
  <c r="AS41" i="37"/>
  <c r="AT42" i="36"/>
  <c r="AS47" i="36"/>
  <c r="X21" i="36"/>
  <c r="AB22" i="36"/>
  <c r="AB23" i="36"/>
  <c r="X24" i="36"/>
  <c r="AA24" i="37"/>
  <c r="W26" i="37"/>
  <c r="AB26" i="36"/>
  <c r="AB28" i="36"/>
  <c r="X32" i="36"/>
  <c r="AB34" i="38"/>
  <c r="X36" i="36"/>
  <c r="W38" i="38"/>
  <c r="X40" i="36"/>
  <c r="X44" i="36"/>
  <c r="AB49" i="37"/>
  <c r="W50" i="36"/>
  <c r="X50" i="37"/>
  <c r="AB50" i="37"/>
  <c r="AA51" i="36"/>
  <c r="X52" i="36"/>
  <c r="AB54" i="36"/>
  <c r="AA55" i="36"/>
  <c r="AB55" i="36"/>
  <c r="X56" i="36"/>
  <c r="AB56" i="37"/>
  <c r="W58" i="38"/>
  <c r="AB58" i="36"/>
  <c r="X60" i="36"/>
  <c r="AB61" i="37"/>
  <c r="AB62" i="36"/>
  <c r="AA63" i="36"/>
  <c r="AB63" i="36"/>
  <c r="X64" i="36"/>
  <c r="AB66" i="36"/>
  <c r="X68" i="36"/>
  <c r="AB70" i="36"/>
  <c r="X75" i="36"/>
  <c r="AB75" i="36"/>
  <c r="AA78" i="36"/>
  <c r="AB78" i="36"/>
  <c r="AB83" i="37"/>
  <c r="X84" i="36"/>
  <c r="W85" i="36"/>
  <c r="W86" i="37"/>
  <c r="W87" i="37"/>
  <c r="AB93" i="38"/>
  <c r="X100" i="36"/>
  <c r="W101" i="38"/>
  <c r="W104" i="37"/>
  <c r="T21" i="36"/>
  <c r="S25" i="36"/>
  <c r="T29" i="36"/>
  <c r="T37" i="36"/>
  <c r="S43" i="36"/>
  <c r="T44" i="36"/>
  <c r="T52" i="36"/>
  <c r="T72" i="38"/>
  <c r="S73" i="36"/>
  <c r="T81" i="36"/>
  <c r="S84" i="36"/>
  <c r="T85" i="36"/>
  <c r="S86" i="36"/>
  <c r="T86" i="36"/>
  <c r="T89" i="37"/>
  <c r="T90" i="36"/>
  <c r="T93" i="36"/>
  <c r="S96" i="36"/>
  <c r="T97" i="37"/>
  <c r="T101" i="36"/>
  <c r="S108" i="36"/>
  <c r="S110" i="36"/>
  <c r="S117" i="37"/>
  <c r="T117" i="36"/>
  <c r="T118" i="36"/>
  <c r="S122" i="36"/>
  <c r="T125" i="36"/>
  <c r="S126" i="36"/>
  <c r="AW20" i="37"/>
  <c r="AX41" i="36"/>
  <c r="BB38" i="37"/>
  <c r="BB19" i="38"/>
  <c r="AW24" i="36"/>
  <c r="BB19" i="36"/>
  <c r="AW28" i="36"/>
  <c r="BB42" i="36"/>
  <c r="AW24" i="37"/>
  <c r="AX41" i="37"/>
  <c r="BB264" i="38"/>
  <c r="BB264" i="37"/>
  <c r="BB264" i="36"/>
  <c r="BB262" i="38"/>
  <c r="BB262" i="37"/>
  <c r="BB262" i="36"/>
  <c r="AS46" i="38"/>
  <c r="AS46" i="37"/>
  <c r="AS46" i="36"/>
  <c r="AS30" i="38"/>
  <c r="AS30" i="37"/>
  <c r="AS30" i="36"/>
  <c r="AX20" i="38"/>
  <c r="AX20" i="37"/>
  <c r="AX20" i="36"/>
  <c r="AX36" i="38"/>
  <c r="AX36" i="37"/>
  <c r="AX36" i="36"/>
  <c r="BB24" i="38"/>
  <c r="BB24" i="36"/>
  <c r="BB24" i="37"/>
  <c r="BB44" i="38"/>
  <c r="BB44" i="36"/>
  <c r="BB44" i="37"/>
  <c r="AT41" i="38"/>
  <c r="AT41" i="37"/>
  <c r="AT41" i="36"/>
  <c r="AT21" i="38"/>
  <c r="AT21" i="37"/>
  <c r="AT21" i="36"/>
  <c r="AT44" i="38"/>
  <c r="AT44" i="37"/>
  <c r="AT44" i="36"/>
  <c r="AT40" i="38"/>
  <c r="AT40" i="36"/>
  <c r="AT40" i="37"/>
  <c r="AT36" i="38"/>
  <c r="AT36" i="36"/>
  <c r="AT36" i="37"/>
  <c r="AT20" i="38"/>
  <c r="AT20" i="37"/>
  <c r="AT20" i="36"/>
  <c r="AW18" i="38"/>
  <c r="AW18" i="37"/>
  <c r="AW18" i="36"/>
  <c r="AW22" i="38"/>
  <c r="AW22" i="37"/>
  <c r="AW22" i="36"/>
  <c r="AW26" i="38"/>
  <c r="AW26" i="37"/>
  <c r="AW26" i="36"/>
  <c r="AW30" i="38"/>
  <c r="AW30" i="37"/>
  <c r="AW30" i="36"/>
  <c r="AW34" i="38"/>
  <c r="AW34" i="37"/>
  <c r="AW34" i="36"/>
  <c r="AW38" i="38"/>
  <c r="AW38" i="37"/>
  <c r="AW42" i="38"/>
  <c r="AW42" i="37"/>
  <c r="AW42" i="36"/>
  <c r="AW46" i="38"/>
  <c r="AW46" i="37"/>
  <c r="BA18" i="38"/>
  <c r="BA18" i="36"/>
  <c r="BA22" i="38"/>
  <c r="BA22" i="37"/>
  <c r="BA22" i="36"/>
  <c r="BA26" i="38"/>
  <c r="BA26" i="37"/>
  <c r="BA26" i="36"/>
  <c r="BA30" i="38"/>
  <c r="BA30" i="37"/>
  <c r="BA30" i="36"/>
  <c r="BA34" i="38"/>
  <c r="BA34" i="36"/>
  <c r="BA34" i="37"/>
  <c r="BA38" i="38"/>
  <c r="BA38" i="37"/>
  <c r="BA38" i="36"/>
  <c r="BA42" i="38"/>
  <c r="BA42" i="36"/>
  <c r="BA42" i="37"/>
  <c r="BA46" i="38"/>
  <c r="BA46" i="37"/>
  <c r="BA46" i="36"/>
  <c r="AW46" i="36"/>
  <c r="AX24" i="38"/>
  <c r="AX24" i="37"/>
  <c r="AX24" i="36"/>
  <c r="AX40" i="38"/>
  <c r="AX40" i="37"/>
  <c r="AX40" i="36"/>
  <c r="BB28" i="36"/>
  <c r="BB28" i="38"/>
  <c r="BB28" i="37"/>
  <c r="BB40" i="38"/>
  <c r="BB40" i="37"/>
  <c r="BB40" i="36"/>
  <c r="AT45" i="38"/>
  <c r="AT45" i="37"/>
  <c r="AT45" i="36"/>
  <c r="AT47" i="38"/>
  <c r="AT47" i="37"/>
  <c r="AT47" i="36"/>
  <c r="AT31" i="37"/>
  <c r="AT31" i="38"/>
  <c r="AT31" i="36"/>
  <c r="AS42" i="38"/>
  <c r="AS42" i="36"/>
  <c r="AS42" i="37"/>
  <c r="AX32" i="38"/>
  <c r="AX32" i="37"/>
  <c r="AX32" i="36"/>
  <c r="AX44" i="38"/>
  <c r="AX44" i="37"/>
  <c r="AX44" i="36"/>
  <c r="BB32" i="38"/>
  <c r="BB32" i="37"/>
  <c r="BB32" i="36"/>
  <c r="BB48" i="38"/>
  <c r="BB48" i="37"/>
  <c r="BB48" i="36"/>
  <c r="AT33" i="38"/>
  <c r="AT33" i="37"/>
  <c r="BA18" i="37"/>
  <c r="AS38" i="38"/>
  <c r="AS38" i="36"/>
  <c r="AS18" i="38"/>
  <c r="AS18" i="37"/>
  <c r="AS18" i="36"/>
  <c r="AX28" i="38"/>
  <c r="AX28" i="37"/>
  <c r="AX28" i="36"/>
  <c r="BB20" i="38"/>
  <c r="BB20" i="36"/>
  <c r="BB20" i="37"/>
  <c r="BB36" i="38"/>
  <c r="BB36" i="36"/>
  <c r="BB36" i="37"/>
  <c r="AW17" i="38"/>
  <c r="AW17" i="37"/>
  <c r="AW17" i="36"/>
  <c r="AW21" i="38"/>
  <c r="AW21" i="37"/>
  <c r="AW21" i="36"/>
  <c r="AW25" i="38"/>
  <c r="AW25" i="37"/>
  <c r="AW25" i="36"/>
  <c r="AW29" i="38"/>
  <c r="AW29" i="37"/>
  <c r="AW29" i="36"/>
  <c r="AW33" i="37"/>
  <c r="AW33" i="36"/>
  <c r="AW33" i="38"/>
  <c r="AW37" i="38"/>
  <c r="AW37" i="36"/>
  <c r="AW37" i="37"/>
  <c r="AW41" i="38"/>
  <c r="AW41" i="37"/>
  <c r="AW41" i="36"/>
  <c r="AW45" i="38"/>
  <c r="AW45" i="37"/>
  <c r="AW45" i="36"/>
  <c r="BA33" i="38"/>
  <c r="BA33" i="37"/>
  <c r="BA37" i="38"/>
  <c r="BA37" i="37"/>
  <c r="BA41" i="38"/>
  <c r="BA41" i="37"/>
  <c r="BA45" i="38"/>
  <c r="BA45" i="37"/>
  <c r="BA25" i="36"/>
  <c r="BA33" i="36"/>
  <c r="AS45" i="38"/>
  <c r="AS45" i="37"/>
  <c r="AS33" i="38"/>
  <c r="AS33" i="37"/>
  <c r="AX17" i="38"/>
  <c r="AX17" i="37"/>
  <c r="AX17" i="36"/>
  <c r="AX21" i="38"/>
  <c r="AX21" i="36"/>
  <c r="AX21" i="37"/>
  <c r="AX25" i="38"/>
  <c r="AX25" i="37"/>
  <c r="AX25" i="36"/>
  <c r="AX29" i="38"/>
  <c r="AX29" i="36"/>
  <c r="AX29" i="37"/>
  <c r="AX33" i="38"/>
  <c r="AX33" i="36"/>
  <c r="AX45" i="37"/>
  <c r="AX45" i="38"/>
  <c r="BB17" i="38"/>
  <c r="BB17" i="37"/>
  <c r="BB21" i="38"/>
  <c r="BB21" i="37"/>
  <c r="BB25" i="37"/>
  <c r="BB25" i="38"/>
  <c r="BB29" i="38"/>
  <c r="BB29" i="37"/>
  <c r="BB33" i="38"/>
  <c r="BB33" i="37"/>
  <c r="BB37" i="37"/>
  <c r="BB37" i="38"/>
  <c r="BB37" i="36"/>
  <c r="BB41" i="38"/>
  <c r="BB41" i="37"/>
  <c r="BB41" i="36"/>
  <c r="BB45" i="38"/>
  <c r="BB45" i="36"/>
  <c r="BB25" i="36"/>
  <c r="BB33" i="36"/>
  <c r="BA41" i="36"/>
  <c r="AW44" i="36"/>
  <c r="BA17" i="36"/>
  <c r="BA29" i="37"/>
  <c r="AS44" i="38"/>
  <c r="AS44" i="37"/>
  <c r="AS44" i="36"/>
  <c r="AS40" i="38"/>
  <c r="AS40" i="36"/>
  <c r="AS40" i="37"/>
  <c r="AS36" i="38"/>
  <c r="AS36" i="37"/>
  <c r="AS36" i="36"/>
  <c r="AX18" i="38"/>
  <c r="AX18" i="36"/>
  <c r="AX22" i="38"/>
  <c r="AX22" i="37"/>
  <c r="AX26" i="38"/>
  <c r="AX26" i="37"/>
  <c r="AX30" i="38"/>
  <c r="AX30" i="37"/>
  <c r="AX34" i="38"/>
  <c r="AX34" i="37"/>
  <c r="AX38" i="38"/>
  <c r="AX38" i="37"/>
  <c r="AX38" i="36"/>
  <c r="AX42" i="38"/>
  <c r="AX42" i="37"/>
  <c r="AX42" i="36"/>
  <c r="AX46" i="38"/>
  <c r="AX46" i="37"/>
  <c r="AX46" i="36"/>
  <c r="BB18" i="38"/>
  <c r="BB18" i="37"/>
  <c r="BB22" i="38"/>
  <c r="BB22" i="37"/>
  <c r="BB22" i="36"/>
  <c r="BB26" i="38"/>
  <c r="BB26" i="36"/>
  <c r="BB26" i="37"/>
  <c r="BB30" i="38"/>
  <c r="BB30" i="37"/>
  <c r="BB30" i="36"/>
  <c r="BB34" i="36"/>
  <c r="BB34" i="38"/>
  <c r="BB46" i="38"/>
  <c r="BB46" i="37"/>
  <c r="BB17" i="36"/>
  <c r="AX26" i="36"/>
  <c r="AX34" i="36"/>
  <c r="AS45" i="36"/>
  <c r="BA17" i="37"/>
  <c r="AT23" i="38"/>
  <c r="AT23" i="37"/>
  <c r="AW31" i="38"/>
  <c r="AW31" i="36"/>
  <c r="AW47" i="38"/>
  <c r="AW47" i="36"/>
  <c r="BA19" i="38"/>
  <c r="BA19" i="37"/>
  <c r="BA27" i="38"/>
  <c r="BA27" i="37"/>
  <c r="BA31" i="38"/>
  <c r="BA31" i="37"/>
  <c r="BA35" i="38"/>
  <c r="BA35" i="37"/>
  <c r="BA39" i="38"/>
  <c r="BA39" i="37"/>
  <c r="BA43" i="38"/>
  <c r="BA43" i="37"/>
  <c r="BA47" i="38"/>
  <c r="BA47" i="37"/>
  <c r="BA21" i="36"/>
  <c r="BA29" i="36"/>
  <c r="BA25" i="37"/>
  <c r="AW47" i="37"/>
  <c r="AS47" i="37"/>
  <c r="AS47" i="38"/>
  <c r="AS31" i="38"/>
  <c r="AS31" i="37"/>
  <c r="AX19" i="38"/>
  <c r="AX19" i="36"/>
  <c r="AX23" i="38"/>
  <c r="AX23" i="36"/>
  <c r="AX27" i="38"/>
  <c r="AX27" i="36"/>
  <c r="AX31" i="38"/>
  <c r="AX31" i="36"/>
  <c r="AX31" i="37"/>
  <c r="AX35" i="38"/>
  <c r="AX35" i="37"/>
  <c r="AX35" i="36"/>
  <c r="AX43" i="38"/>
  <c r="AX43" i="37"/>
  <c r="AX47" i="38"/>
  <c r="AX47" i="37"/>
  <c r="BB23" i="38"/>
  <c r="BB23" i="37"/>
  <c r="BB27" i="38"/>
  <c r="BB27" i="37"/>
  <c r="BB31" i="38"/>
  <c r="BB31" i="37"/>
  <c r="BB35" i="38"/>
  <c r="BB35" i="37"/>
  <c r="BB39" i="38"/>
  <c r="BB39" i="37"/>
  <c r="BB39" i="36"/>
  <c r="BB43" i="38"/>
  <c r="BB43" i="37"/>
  <c r="BB43" i="36"/>
  <c r="BB47" i="38"/>
  <c r="BB47" i="36"/>
  <c r="BB21" i="36"/>
  <c r="BB29" i="36"/>
  <c r="BA37" i="36"/>
  <c r="BA45" i="36"/>
  <c r="AW31" i="37"/>
  <c r="BB47" i="37"/>
  <c r="AT19" i="38"/>
  <c r="AT19" i="37"/>
  <c r="AW27" i="38"/>
  <c r="AW27" i="37"/>
  <c r="AW27" i="36"/>
  <c r="AW35" i="38"/>
  <c r="AW35" i="36"/>
  <c r="AW43" i="38"/>
  <c r="AW43" i="36"/>
  <c r="AT46" i="38"/>
  <c r="AT46" i="37"/>
  <c r="AT42" i="38"/>
  <c r="AT42" i="37"/>
  <c r="AT38" i="38"/>
  <c r="AT38" i="37"/>
  <c r="AT30" i="38"/>
  <c r="AT30" i="36"/>
  <c r="AT22" i="38"/>
  <c r="AT22" i="36"/>
  <c r="AT18" i="38"/>
  <c r="AT18" i="37"/>
  <c r="AW32" i="38"/>
  <c r="AW32" i="37"/>
  <c r="AW36" i="38"/>
  <c r="AW36" i="37"/>
  <c r="AW40" i="38"/>
  <c r="AW40" i="37"/>
  <c r="BA24" i="38"/>
  <c r="BA24" i="37"/>
  <c r="BA24" i="36"/>
  <c r="BA28" i="38"/>
  <c r="BA28" i="37"/>
  <c r="BA28" i="36"/>
  <c r="BA32" i="38"/>
  <c r="BA32" i="36"/>
  <c r="BA36" i="38"/>
  <c r="BA36" i="36"/>
  <c r="BA40" i="38"/>
  <c r="BA40" i="36"/>
  <c r="BA44" i="38"/>
  <c r="BA44" i="37"/>
  <c r="BA44" i="36"/>
  <c r="BA48" i="38"/>
  <c r="BA48" i="37"/>
  <c r="BA48" i="36"/>
  <c r="BA19" i="36"/>
  <c r="BA27" i="36"/>
  <c r="AS33" i="36"/>
  <c r="BA35" i="36"/>
  <c r="AT38" i="36"/>
  <c r="AX43" i="36"/>
  <c r="AT46" i="36"/>
  <c r="AX18" i="37"/>
  <c r="BA21" i="37"/>
  <c r="AX37" i="37"/>
  <c r="BB42" i="37"/>
  <c r="T94" i="36"/>
  <c r="S105" i="37"/>
  <c r="S77" i="36"/>
  <c r="S41" i="36"/>
  <c r="S33" i="36"/>
  <c r="S29" i="36"/>
  <c r="AA102" i="37"/>
  <c r="AA102" i="36"/>
  <c r="AA102" i="38"/>
  <c r="AA94" i="36"/>
  <c r="AA86" i="36"/>
  <c r="T20" i="36"/>
  <c r="T76" i="36"/>
  <c r="AA71" i="36"/>
  <c r="T88" i="37"/>
  <c r="X48" i="36"/>
  <c r="X48" i="38"/>
  <c r="AA75" i="36"/>
  <c r="AA37" i="37"/>
  <c r="AB30" i="36"/>
  <c r="T82" i="36"/>
  <c r="W101" i="36"/>
  <c r="X53" i="37"/>
  <c r="AB38" i="36"/>
  <c r="T114" i="36"/>
  <c r="X65" i="37"/>
  <c r="X75" i="38"/>
  <c r="T97" i="36"/>
  <c r="S120" i="38"/>
  <c r="S120" i="37"/>
  <c r="S104" i="38"/>
  <c r="S104" i="37"/>
  <c r="S88" i="37"/>
  <c r="S88" i="38"/>
  <c r="S72" i="38"/>
  <c r="S72" i="37"/>
  <c r="S72" i="36"/>
  <c r="S40" i="38"/>
  <c r="S40" i="37"/>
  <c r="S40" i="36"/>
  <c r="S24" i="37"/>
  <c r="S24" i="36"/>
  <c r="S24" i="38"/>
  <c r="W100" i="38"/>
  <c r="W100" i="37"/>
  <c r="W100" i="36"/>
  <c r="W90" i="38"/>
  <c r="W90" i="37"/>
  <c r="W90" i="36"/>
  <c r="W82" i="38"/>
  <c r="W82" i="37"/>
  <c r="W82" i="36"/>
  <c r="W74" i="38"/>
  <c r="W74" i="37"/>
  <c r="W62" i="38"/>
  <c r="W62" i="37"/>
  <c r="W36" i="38"/>
  <c r="W36" i="37"/>
  <c r="W36" i="36"/>
  <c r="W32" i="38"/>
  <c r="W32" i="37"/>
  <c r="W32" i="36"/>
  <c r="W24" i="38"/>
  <c r="W24" i="37"/>
  <c r="W24" i="36"/>
  <c r="T119" i="38"/>
  <c r="T119" i="37"/>
  <c r="T119" i="36"/>
  <c r="T107" i="38"/>
  <c r="T107" i="37"/>
  <c r="T107" i="36"/>
  <c r="T91" i="38"/>
  <c r="T91" i="37"/>
  <c r="T91" i="36"/>
  <c r="T75" i="38"/>
  <c r="T75" i="37"/>
  <c r="T75" i="36"/>
  <c r="T43" i="38"/>
  <c r="T43" i="37"/>
  <c r="T43" i="36"/>
  <c r="AB89" i="38"/>
  <c r="AB89" i="36"/>
  <c r="AB89" i="37"/>
  <c r="AB81" i="38"/>
  <c r="AB81" i="37"/>
  <c r="AB81" i="36"/>
  <c r="AB73" i="38"/>
  <c r="AB73" i="36"/>
  <c r="AB67" i="37"/>
  <c r="AB59" i="38"/>
  <c r="AB59" i="37"/>
  <c r="AB51" i="37"/>
  <c r="AB51" i="38"/>
  <c r="AB47" i="37"/>
  <c r="AB47" i="38"/>
  <c r="AB43" i="38"/>
  <c r="AB43" i="37"/>
  <c r="AB39" i="38"/>
  <c r="AB39" i="37"/>
  <c r="AB35" i="37"/>
  <c r="AB27" i="38"/>
  <c r="AB27" i="37"/>
  <c r="AB23" i="38"/>
  <c r="AB23" i="37"/>
  <c r="S127" i="38"/>
  <c r="S127" i="37"/>
  <c r="S127" i="36"/>
  <c r="S119" i="38"/>
  <c r="S119" i="37"/>
  <c r="S119" i="36"/>
  <c r="S111" i="38"/>
  <c r="S111" i="37"/>
  <c r="S111" i="36"/>
  <c r="S103" i="38"/>
  <c r="S103" i="37"/>
  <c r="S103" i="36"/>
  <c r="S95" i="38"/>
  <c r="S95" i="37"/>
  <c r="S95" i="36"/>
  <c r="S79" i="38"/>
  <c r="S79" i="37"/>
  <c r="S63" i="38"/>
  <c r="S63" i="37"/>
  <c r="S63" i="36"/>
  <c r="S55" i="38"/>
  <c r="S55" i="37"/>
  <c r="S55" i="36"/>
  <c r="S31" i="38"/>
  <c r="S31" i="37"/>
  <c r="S31" i="36"/>
  <c r="AA93" i="38"/>
  <c r="AA93" i="37"/>
  <c r="AA93" i="36"/>
  <c r="AA89" i="38"/>
  <c r="AA89" i="37"/>
  <c r="AA89" i="36"/>
  <c r="AA81" i="38"/>
  <c r="AA81" i="37"/>
  <c r="AA81" i="36"/>
  <c r="AA77" i="38"/>
  <c r="AA77" i="37"/>
  <c r="AA77" i="36"/>
  <c r="AA73" i="38"/>
  <c r="AA73" i="37"/>
  <c r="AA73" i="36"/>
  <c r="AA69" i="38"/>
  <c r="AA69" i="37"/>
  <c r="AA69" i="36"/>
  <c r="AA65" i="38"/>
  <c r="AA65" i="37"/>
  <c r="AA65" i="36"/>
  <c r="AA57" i="36"/>
  <c r="AA57" i="38"/>
  <c r="AA53" i="38"/>
  <c r="AA53" i="36"/>
  <c r="AA39" i="38"/>
  <c r="AA39" i="37"/>
  <c r="AA37" i="38"/>
  <c r="AA37" i="36"/>
  <c r="AA35" i="38"/>
  <c r="AA35" i="37"/>
  <c r="AA31" i="38"/>
  <c r="AA31" i="37"/>
  <c r="AA27" i="38"/>
  <c r="AA27" i="37"/>
  <c r="AA25" i="38"/>
  <c r="AA25" i="37"/>
  <c r="AA25" i="36"/>
  <c r="AA23" i="38"/>
  <c r="AA23" i="37"/>
  <c r="AA21" i="38"/>
  <c r="AA21" i="37"/>
  <c r="AA21" i="36"/>
  <c r="AB74" i="36"/>
  <c r="T89" i="36"/>
  <c r="S104" i="36"/>
  <c r="W58" i="37"/>
  <c r="AB50" i="38"/>
  <c r="T126" i="38"/>
  <c r="T126" i="37"/>
  <c r="T122" i="38"/>
  <c r="T122" i="37"/>
  <c r="T118" i="38"/>
  <c r="T118" i="37"/>
  <c r="T114" i="38"/>
  <c r="T114" i="37"/>
  <c r="T110" i="38"/>
  <c r="T110" i="37"/>
  <c r="T106" i="38"/>
  <c r="T106" i="37"/>
  <c r="T102" i="38"/>
  <c r="T102" i="37"/>
  <c r="T98" i="38"/>
  <c r="T98" i="37"/>
  <c r="T94" i="37"/>
  <c r="T94" i="38"/>
  <c r="T90" i="38"/>
  <c r="T90" i="37"/>
  <c r="T86" i="38"/>
  <c r="T86" i="37"/>
  <c r="T82" i="37"/>
  <c r="T82" i="38"/>
  <c r="T78" i="38"/>
  <c r="T78" i="37"/>
  <c r="T78" i="36"/>
  <c r="T70" i="38"/>
  <c r="T70" i="37"/>
  <c r="T70" i="36"/>
  <c r="T66" i="38"/>
  <c r="T66" i="36"/>
  <c r="T62" i="38"/>
  <c r="T62" i="37"/>
  <c r="T62" i="36"/>
  <c r="T54" i="38"/>
  <c r="T54" i="37"/>
  <c r="T54" i="36"/>
  <c r="T42" i="38"/>
  <c r="T42" i="37"/>
  <c r="T42" i="36"/>
  <c r="T38" i="38"/>
  <c r="T38" i="37"/>
  <c r="T38" i="36"/>
  <c r="T26" i="37"/>
  <c r="T26" i="38"/>
  <c r="T26" i="36"/>
  <c r="T22" i="38"/>
  <c r="T22" i="36"/>
  <c r="T22" i="37"/>
  <c r="T18" i="38"/>
  <c r="T18" i="37"/>
  <c r="X111" i="38"/>
  <c r="X111" i="37"/>
  <c r="X111" i="36"/>
  <c r="X101" i="38"/>
  <c r="X101" i="37"/>
  <c r="X101" i="36"/>
  <c r="X99" i="38"/>
  <c r="X99" i="37"/>
  <c r="X99" i="36"/>
  <c r="X97" i="37"/>
  <c r="X97" i="38"/>
  <c r="X97" i="36"/>
  <c r="X95" i="38"/>
  <c r="X95" i="37"/>
  <c r="X95" i="36"/>
  <c r="X93" i="38"/>
  <c r="X93" i="37"/>
  <c r="X93" i="36"/>
  <c r="X91" i="38"/>
  <c r="X91" i="37"/>
  <c r="X91" i="36"/>
  <c r="X89" i="38"/>
  <c r="X89" i="37"/>
  <c r="X89" i="36"/>
  <c r="X87" i="38"/>
  <c r="X87" i="37"/>
  <c r="X87" i="36"/>
  <c r="X85" i="38"/>
  <c r="X85" i="37"/>
  <c r="X85" i="36"/>
  <c r="X83" i="38"/>
  <c r="X83" i="37"/>
  <c r="X83" i="36"/>
  <c r="X81" i="38"/>
  <c r="X81" i="37"/>
  <c r="X81" i="36"/>
  <c r="X79" i="38"/>
  <c r="X79" i="36"/>
  <c r="X79" i="37"/>
  <c r="X77" i="38"/>
  <c r="X77" i="37"/>
  <c r="X77" i="36"/>
  <c r="X73" i="38"/>
  <c r="X73" i="37"/>
  <c r="X73" i="36"/>
  <c r="X71" i="38"/>
  <c r="X71" i="37"/>
  <c r="X71" i="36"/>
  <c r="X69" i="38"/>
  <c r="X69" i="37"/>
  <c r="X69" i="36"/>
  <c r="X67" i="38"/>
  <c r="X67" i="37"/>
  <c r="X67" i="36"/>
  <c r="X65" i="38"/>
  <c r="X65" i="36"/>
  <c r="X63" i="38"/>
  <c r="X63" i="37"/>
  <c r="X63" i="36"/>
  <c r="X61" i="38"/>
  <c r="X61" i="37"/>
  <c r="X61" i="36"/>
  <c r="X59" i="38"/>
  <c r="X59" i="37"/>
  <c r="X59" i="36"/>
  <c r="X57" i="38"/>
  <c r="X57" i="37"/>
  <c r="X57" i="36"/>
  <c r="X55" i="38"/>
  <c r="X55" i="37"/>
  <c r="X55" i="36"/>
  <c r="X53" i="38"/>
  <c r="X53" i="36"/>
  <c r="X51" i="38"/>
  <c r="X51" i="37"/>
  <c r="X51" i="36"/>
  <c r="X49" i="38"/>
  <c r="X49" i="36"/>
  <c r="X47" i="38"/>
  <c r="X47" i="37"/>
  <c r="X47" i="36"/>
  <c r="X43" i="38"/>
  <c r="X43" i="37"/>
  <c r="X43" i="36"/>
  <c r="X41" i="38"/>
  <c r="X41" i="36"/>
  <c r="X39" i="38"/>
  <c r="X39" i="37"/>
  <c r="X39" i="36"/>
  <c r="X37" i="38"/>
  <c r="X37" i="37"/>
  <c r="X37" i="36"/>
  <c r="X35" i="38"/>
  <c r="X35" i="37"/>
  <c r="X35" i="36"/>
  <c r="X33" i="38"/>
  <c r="X33" i="37"/>
  <c r="X33" i="36"/>
  <c r="X31" i="38"/>
  <c r="X31" i="36"/>
  <c r="X29" i="38"/>
  <c r="X29" i="37"/>
  <c r="X29" i="36"/>
  <c r="X27" i="37"/>
  <c r="X27" i="36"/>
  <c r="X25" i="38"/>
  <c r="X25" i="37"/>
  <c r="X25" i="36"/>
  <c r="X23" i="38"/>
  <c r="X23" i="37"/>
  <c r="X23" i="36"/>
  <c r="T36" i="36"/>
  <c r="W58" i="36"/>
  <c r="AB59" i="36"/>
  <c r="W70" i="36"/>
  <c r="AB100" i="36"/>
  <c r="AB34" i="37"/>
  <c r="X41" i="37"/>
  <c r="AA53" i="37"/>
  <c r="S124" i="38"/>
  <c r="S124" i="37"/>
  <c r="S108" i="38"/>
  <c r="S108" i="37"/>
  <c r="S92" i="38"/>
  <c r="S92" i="37"/>
  <c r="S76" i="38"/>
  <c r="S76" i="37"/>
  <c r="S76" i="36"/>
  <c r="S44" i="38"/>
  <c r="S44" i="37"/>
  <c r="S44" i="36"/>
  <c r="W94" i="38"/>
  <c r="W94" i="37"/>
  <c r="W94" i="36"/>
  <c r="W84" i="38"/>
  <c r="W84" i="37"/>
  <c r="W84" i="36"/>
  <c r="W76" i="38"/>
  <c r="W76" i="37"/>
  <c r="W76" i="36"/>
  <c r="W68" i="38"/>
  <c r="W68" i="37"/>
  <c r="W68" i="36"/>
  <c r="W60" i="38"/>
  <c r="W60" i="37"/>
  <c r="W60" i="36"/>
  <c r="W52" i="38"/>
  <c r="W52" i="37"/>
  <c r="W52" i="36"/>
  <c r="W42" i="38"/>
  <c r="W42" i="37"/>
  <c r="T115" i="38"/>
  <c r="T115" i="37"/>
  <c r="T115" i="36"/>
  <c r="T99" i="38"/>
  <c r="T99" i="37"/>
  <c r="T99" i="36"/>
  <c r="T83" i="38"/>
  <c r="T83" i="36"/>
  <c r="T35" i="38"/>
  <c r="T35" i="37"/>
  <c r="T35" i="36"/>
  <c r="AB95" i="38"/>
  <c r="AB95" i="37"/>
  <c r="AB87" i="38"/>
  <c r="AB87" i="37"/>
  <c r="AB79" i="38"/>
  <c r="AB79" i="37"/>
  <c r="AB79" i="36"/>
  <c r="AB71" i="37"/>
  <c r="AB71" i="38"/>
  <c r="AB63" i="38"/>
  <c r="AB63" i="37"/>
  <c r="AB57" i="38"/>
  <c r="AB57" i="36"/>
  <c r="AB57" i="37"/>
  <c r="AB49" i="38"/>
  <c r="AB49" i="36"/>
  <c r="AB41" i="38"/>
  <c r="AB41" i="36"/>
  <c r="AB37" i="38"/>
  <c r="AB37" i="37"/>
  <c r="AB37" i="36"/>
  <c r="AB33" i="37"/>
  <c r="AB33" i="36"/>
  <c r="AB33" i="38"/>
  <c r="AB25" i="38"/>
  <c r="AB25" i="37"/>
  <c r="AB25" i="36"/>
  <c r="AB21" i="38"/>
  <c r="AB21" i="37"/>
  <c r="AB21" i="36"/>
  <c r="S123" i="38"/>
  <c r="S123" i="37"/>
  <c r="S123" i="36"/>
  <c r="S115" i="38"/>
  <c r="S115" i="37"/>
  <c r="S115" i="36"/>
  <c r="S107" i="38"/>
  <c r="S107" i="37"/>
  <c r="S107" i="36"/>
  <c r="S99" i="38"/>
  <c r="S99" i="37"/>
  <c r="S99" i="36"/>
  <c r="S91" i="38"/>
  <c r="S91" i="37"/>
  <c r="S91" i="36"/>
  <c r="S83" i="38"/>
  <c r="S83" i="37"/>
  <c r="S83" i="36"/>
  <c r="S75" i="38"/>
  <c r="S75" i="37"/>
  <c r="S43" i="38"/>
  <c r="S43" i="37"/>
  <c r="S35" i="38"/>
  <c r="S35" i="37"/>
  <c r="AA95" i="38"/>
  <c r="AA95" i="37"/>
  <c r="AA95" i="36"/>
  <c r="AA91" i="38"/>
  <c r="AA91" i="37"/>
  <c r="AA91" i="36"/>
  <c r="AA87" i="38"/>
  <c r="AA87" i="37"/>
  <c r="AA87" i="36"/>
  <c r="AA83" i="38"/>
  <c r="AA83" i="37"/>
  <c r="AA83" i="36"/>
  <c r="AA79" i="38"/>
  <c r="AA79" i="37"/>
  <c r="AA79" i="36"/>
  <c r="AA75" i="38"/>
  <c r="AA75" i="37"/>
  <c r="AA71" i="38"/>
  <c r="AA71" i="37"/>
  <c r="AA63" i="37"/>
  <c r="AA63" i="38"/>
  <c r="AA55" i="38"/>
  <c r="AA55" i="37"/>
  <c r="AA51" i="38"/>
  <c r="AA51" i="37"/>
  <c r="AA47" i="38"/>
  <c r="AA47" i="37"/>
  <c r="AA41" i="38"/>
  <c r="AA41" i="37"/>
  <c r="AA41" i="36"/>
  <c r="AA29" i="38"/>
  <c r="AA29" i="37"/>
  <c r="AA29" i="36"/>
  <c r="AB67" i="36"/>
  <c r="AB71" i="36"/>
  <c r="S92" i="36"/>
  <c r="S126" i="38"/>
  <c r="S126" i="37"/>
  <c r="S122" i="38"/>
  <c r="S122" i="37"/>
  <c r="S118" i="37"/>
  <c r="S118" i="38"/>
  <c r="S114" i="37"/>
  <c r="S114" i="38"/>
  <c r="S110" i="37"/>
  <c r="S110" i="38"/>
  <c r="S106" i="38"/>
  <c r="S106" i="37"/>
  <c r="S102" i="38"/>
  <c r="S102" i="37"/>
  <c r="S98" i="38"/>
  <c r="S98" i="37"/>
  <c r="S94" i="38"/>
  <c r="S94" i="37"/>
  <c r="S90" i="37"/>
  <c r="S90" i="38"/>
  <c r="S86" i="38"/>
  <c r="S86" i="37"/>
  <c r="S82" i="38"/>
  <c r="S82" i="37"/>
  <c r="S78" i="38"/>
  <c r="S78" i="37"/>
  <c r="S70" i="38"/>
  <c r="S70" i="37"/>
  <c r="S70" i="36"/>
  <c r="S66" i="38"/>
  <c r="S66" i="37"/>
  <c r="S66" i="36"/>
  <c r="S62" i="38"/>
  <c r="S62" i="37"/>
  <c r="S62" i="36"/>
  <c r="S54" i="38"/>
  <c r="S54" i="37"/>
  <c r="S54" i="36"/>
  <c r="S42" i="38"/>
  <c r="S42" i="37"/>
  <c r="S42" i="36"/>
  <c r="S38" i="38"/>
  <c r="S38" i="37"/>
  <c r="S38" i="36"/>
  <c r="S26" i="38"/>
  <c r="S26" i="37"/>
  <c r="S26" i="36"/>
  <c r="W111" i="38"/>
  <c r="W111" i="37"/>
  <c r="W111" i="36"/>
  <c r="W99" i="38"/>
  <c r="W99" i="37"/>
  <c r="W99" i="36"/>
  <c r="W97" i="38"/>
  <c r="W97" i="37"/>
  <c r="W97" i="36"/>
  <c r="W95" i="38"/>
  <c r="W95" i="37"/>
  <c r="W95" i="36"/>
  <c r="W93" i="38"/>
  <c r="W93" i="37"/>
  <c r="W91" i="37"/>
  <c r="W91" i="38"/>
  <c r="W91" i="36"/>
  <c r="W89" i="37"/>
  <c r="W89" i="38"/>
  <c r="W89" i="36"/>
  <c r="W87" i="38"/>
  <c r="W87" i="36"/>
  <c r="W85" i="37"/>
  <c r="W85" i="38"/>
  <c r="W83" i="38"/>
  <c r="W83" i="37"/>
  <c r="W83" i="36"/>
  <c r="W81" i="38"/>
  <c r="W81" i="37"/>
  <c r="W81" i="36"/>
  <c r="W79" i="38"/>
  <c r="W79" i="37"/>
  <c r="W79" i="36"/>
  <c r="W77" i="38"/>
  <c r="W77" i="37"/>
  <c r="W77" i="36"/>
  <c r="W75" i="38"/>
  <c r="W75" i="37"/>
  <c r="W75" i="36"/>
  <c r="W73" i="38"/>
  <c r="W73" i="37"/>
  <c r="W73" i="36"/>
  <c r="W71" i="38"/>
  <c r="W71" i="37"/>
  <c r="W71" i="36"/>
  <c r="W69" i="38"/>
  <c r="W69" i="36"/>
  <c r="W69" i="37"/>
  <c r="W67" i="38"/>
  <c r="W67" i="37"/>
  <c r="W67" i="36"/>
  <c r="W65" i="38"/>
  <c r="W65" i="37"/>
  <c r="W65" i="36"/>
  <c r="W63" i="38"/>
  <c r="W63" i="37"/>
  <c r="W63" i="36"/>
  <c r="W59" i="37"/>
  <c r="W59" i="38"/>
  <c r="W59" i="36"/>
  <c r="W57" i="38"/>
  <c r="W57" i="37"/>
  <c r="W57" i="36"/>
  <c r="W55" i="38"/>
  <c r="W55" i="37"/>
  <c r="W55" i="36"/>
  <c r="W53" i="38"/>
  <c r="W53" i="37"/>
  <c r="W53" i="36"/>
  <c r="W51" i="38"/>
  <c r="W51" i="37"/>
  <c r="W51" i="36"/>
  <c r="W49" i="38"/>
  <c r="W49" i="37"/>
  <c r="W49" i="36"/>
  <c r="W47" i="38"/>
  <c r="W47" i="37"/>
  <c r="W47" i="36"/>
  <c r="W43" i="38"/>
  <c r="W43" i="37"/>
  <c r="W43" i="36"/>
  <c r="W41" i="38"/>
  <c r="W41" i="37"/>
  <c r="W41" i="36"/>
  <c r="W39" i="38"/>
  <c r="W39" i="37"/>
  <c r="W39" i="36"/>
  <c r="W37" i="38"/>
  <c r="W37" i="36"/>
  <c r="W37" i="37"/>
  <c r="W35" i="38"/>
  <c r="W35" i="37"/>
  <c r="W35" i="36"/>
  <c r="W33" i="38"/>
  <c r="W33" i="37"/>
  <c r="W33" i="36"/>
  <c r="W25" i="38"/>
  <c r="W25" i="37"/>
  <c r="W25" i="36"/>
  <c r="S35" i="36"/>
  <c r="AA47" i="36"/>
  <c r="AB51" i="36"/>
  <c r="W62" i="36"/>
  <c r="S78" i="36"/>
  <c r="S88" i="36"/>
  <c r="S114" i="36"/>
  <c r="S118" i="36"/>
  <c r="T122" i="36"/>
  <c r="T126" i="36"/>
  <c r="AB41" i="37"/>
  <c r="W26" i="38"/>
  <c r="AB35" i="38"/>
  <c r="S128" i="38"/>
  <c r="S128" i="37"/>
  <c r="S112" i="37"/>
  <c r="S112" i="38"/>
  <c r="S96" i="38"/>
  <c r="S96" i="37"/>
  <c r="S80" i="37"/>
  <c r="S80" i="38"/>
  <c r="W104" i="38"/>
  <c r="W104" i="36"/>
  <c r="W96" i="38"/>
  <c r="W96" i="37"/>
  <c r="W96" i="36"/>
  <c r="W88" i="38"/>
  <c r="W88" i="37"/>
  <c r="W88" i="36"/>
  <c r="W80" i="38"/>
  <c r="W80" i="37"/>
  <c r="W80" i="36"/>
  <c r="W72" i="38"/>
  <c r="W72" i="37"/>
  <c r="W72" i="36"/>
  <c r="W56" i="38"/>
  <c r="W56" i="37"/>
  <c r="W56" i="36"/>
  <c r="W40" i="38"/>
  <c r="W40" i="37"/>
  <c r="W40" i="36"/>
  <c r="T127" i="38"/>
  <c r="T127" i="37"/>
  <c r="T127" i="36"/>
  <c r="T111" i="38"/>
  <c r="T111" i="37"/>
  <c r="T111" i="36"/>
  <c r="T95" i="38"/>
  <c r="T95" i="37"/>
  <c r="T95" i="36"/>
  <c r="T79" i="37"/>
  <c r="T79" i="38"/>
  <c r="T63" i="38"/>
  <c r="T63" i="37"/>
  <c r="T63" i="36"/>
  <c r="T31" i="38"/>
  <c r="T31" i="37"/>
  <c r="T31" i="36"/>
  <c r="T19" i="38"/>
  <c r="T19" i="37"/>
  <c r="T19" i="36"/>
  <c r="AB91" i="38"/>
  <c r="AB91" i="37"/>
  <c r="AB77" i="38"/>
  <c r="AB77" i="37"/>
  <c r="AB77" i="36"/>
  <c r="AB69" i="38"/>
  <c r="AB69" i="37"/>
  <c r="AB69" i="36"/>
  <c r="AB61" i="38"/>
  <c r="AB61" i="36"/>
  <c r="AB55" i="38"/>
  <c r="AB55" i="37"/>
  <c r="AB45" i="38"/>
  <c r="AB45" i="37"/>
  <c r="AB45" i="36"/>
  <c r="AB31" i="38"/>
  <c r="AB31" i="37"/>
  <c r="S112" i="36"/>
  <c r="T129" i="38"/>
  <c r="T129" i="37"/>
  <c r="T121" i="38"/>
  <c r="T121" i="37"/>
  <c r="T113" i="38"/>
  <c r="T113" i="37"/>
  <c r="T109" i="38"/>
  <c r="T109" i="37"/>
  <c r="T101" i="38"/>
  <c r="T101" i="37"/>
  <c r="T93" i="38"/>
  <c r="T93" i="37"/>
  <c r="T85" i="38"/>
  <c r="T85" i="37"/>
  <c r="T77" i="38"/>
  <c r="T77" i="37"/>
  <c r="T33" i="38"/>
  <c r="T33" i="37"/>
  <c r="T33" i="36"/>
  <c r="T25" i="38"/>
  <c r="T25" i="37"/>
  <c r="T25" i="36"/>
  <c r="AB100" i="38"/>
  <c r="AB100" i="37"/>
  <c r="AB84" i="38"/>
  <c r="AB84" i="37"/>
  <c r="AB80" i="38"/>
  <c r="AB80" i="37"/>
  <c r="AB76" i="38"/>
  <c r="AB76" i="37"/>
  <c r="AB76" i="36"/>
  <c r="AB72" i="38"/>
  <c r="AB72" i="37"/>
  <c r="AB72" i="36"/>
  <c r="AB68" i="38"/>
  <c r="AB68" i="37"/>
  <c r="AB68" i="36"/>
  <c r="AB64" i="38"/>
  <c r="AB64" i="37"/>
  <c r="AB64" i="36"/>
  <c r="AB60" i="38"/>
  <c r="AB60" i="37"/>
  <c r="AB60" i="36"/>
  <c r="AB56" i="38"/>
  <c r="AB56" i="36"/>
  <c r="AB46" i="38"/>
  <c r="AB46" i="37"/>
  <c r="AB42" i="38"/>
  <c r="AB42" i="37"/>
  <c r="AB40" i="38"/>
  <c r="AB40" i="36"/>
  <c r="AB40" i="37"/>
  <c r="AB36" i="38"/>
  <c r="AB36" i="37"/>
  <c r="AB36" i="36"/>
  <c r="AB30" i="38"/>
  <c r="AB30" i="37"/>
  <c r="AB26" i="38"/>
  <c r="AB26" i="37"/>
  <c r="AB24" i="38"/>
  <c r="AB24" i="36"/>
  <c r="AB22" i="38"/>
  <c r="AB22" i="37"/>
  <c r="AA35" i="36"/>
  <c r="AA39" i="36"/>
  <c r="W42" i="36"/>
  <c r="AB47" i="36"/>
  <c r="T77" i="36"/>
  <c r="S79" i="36"/>
  <c r="AB84" i="36"/>
  <c r="T129" i="36"/>
  <c r="AB24" i="37"/>
  <c r="S129" i="38"/>
  <c r="S129" i="37"/>
  <c r="S129" i="36"/>
  <c r="S125" i="38"/>
  <c r="S125" i="37"/>
  <c r="S125" i="36"/>
  <c r="S121" i="38"/>
  <c r="S121" i="37"/>
  <c r="S121" i="36"/>
  <c r="S117" i="38"/>
  <c r="S117" i="36"/>
  <c r="S113" i="38"/>
  <c r="S113" i="36"/>
  <c r="S113" i="37"/>
  <c r="S109" i="38"/>
  <c r="S109" i="37"/>
  <c r="S109" i="36"/>
  <c r="S105" i="38"/>
  <c r="S105" i="36"/>
  <c r="S101" i="38"/>
  <c r="S101" i="37"/>
  <c r="S101" i="36"/>
  <c r="S97" i="38"/>
  <c r="S97" i="37"/>
  <c r="S97" i="36"/>
  <c r="S93" i="38"/>
  <c r="S93" i="37"/>
  <c r="S93" i="36"/>
  <c r="S89" i="38"/>
  <c r="S89" i="37"/>
  <c r="S89" i="36"/>
  <c r="S85" i="38"/>
  <c r="S85" i="37"/>
  <c r="S85" i="36"/>
  <c r="S81" i="38"/>
  <c r="S81" i="37"/>
  <c r="S81" i="36"/>
  <c r="S77" i="38"/>
  <c r="S77" i="37"/>
  <c r="S73" i="38"/>
  <c r="S73" i="37"/>
  <c r="S49" i="38"/>
  <c r="S49" i="37"/>
  <c r="S41" i="38"/>
  <c r="S41" i="37"/>
  <c r="S37" i="38"/>
  <c r="S37" i="37"/>
  <c r="S33" i="38"/>
  <c r="S33" i="37"/>
  <c r="S29" i="38"/>
  <c r="S29" i="37"/>
  <c r="S25" i="38"/>
  <c r="S25" i="37"/>
  <c r="AA100" i="38"/>
  <c r="AA100" i="37"/>
  <c r="AA100" i="36"/>
  <c r="AA94" i="38"/>
  <c r="AA94" i="37"/>
  <c r="AA90" i="38"/>
  <c r="AA90" i="37"/>
  <c r="AA90" i="36"/>
  <c r="AA86" i="38"/>
  <c r="AA86" i="37"/>
  <c r="AA84" i="38"/>
  <c r="AA84" i="37"/>
  <c r="AA84" i="36"/>
  <c r="AA82" i="38"/>
  <c r="AA82" i="37"/>
  <c r="AA82" i="36"/>
  <c r="AA80" i="38"/>
  <c r="AA80" i="37"/>
  <c r="AA80" i="36"/>
  <c r="AA78" i="38"/>
  <c r="AA78" i="37"/>
  <c r="AA76" i="38"/>
  <c r="AA76" i="37"/>
  <c r="AA76" i="36"/>
  <c r="AA74" i="38"/>
  <c r="AA74" i="37"/>
  <c r="AA74" i="36"/>
  <c r="AA72" i="38"/>
  <c r="AA72" i="37"/>
  <c r="AA72" i="36"/>
  <c r="AA70" i="38"/>
  <c r="AA70" i="37"/>
  <c r="AA70" i="36"/>
  <c r="AA66" i="38"/>
  <c r="AA66" i="37"/>
  <c r="AA66" i="36"/>
  <c r="AA64" i="38"/>
  <c r="AA64" i="37"/>
  <c r="AA64" i="36"/>
  <c r="AA60" i="38"/>
  <c r="AA60" i="37"/>
  <c r="AA60" i="36"/>
  <c r="AA56" i="38"/>
  <c r="AA56" i="37"/>
  <c r="AA56" i="36"/>
  <c r="AA54" i="38"/>
  <c r="AA54" i="37"/>
  <c r="AA54" i="36"/>
  <c r="AA50" i="38"/>
  <c r="AA50" i="37"/>
  <c r="AA50" i="36"/>
  <c r="AA48" i="38"/>
  <c r="AA48" i="37"/>
  <c r="AA48" i="36"/>
  <c r="AA46" i="38"/>
  <c r="AA46" i="37"/>
  <c r="AA46" i="36"/>
  <c r="AA42" i="37"/>
  <c r="AA42" i="38"/>
  <c r="AA42" i="36"/>
  <c r="AA40" i="38"/>
  <c r="AA40" i="37"/>
  <c r="AA40" i="36"/>
  <c r="AA38" i="38"/>
  <c r="AA38" i="37"/>
  <c r="AA38" i="36"/>
  <c r="AA36" i="38"/>
  <c r="AA36" i="37"/>
  <c r="AA36" i="36"/>
  <c r="AA34" i="38"/>
  <c r="AA34" i="37"/>
  <c r="AA34" i="36"/>
  <c r="AA30" i="38"/>
  <c r="AA30" i="37"/>
  <c r="AA30" i="36"/>
  <c r="AA26" i="37"/>
  <c r="AA26" i="38"/>
  <c r="AA26" i="36"/>
  <c r="AA24" i="36"/>
  <c r="AA24" i="38"/>
  <c r="AA27" i="36"/>
  <c r="AA31" i="36"/>
  <c r="AB35" i="36"/>
  <c r="AB39" i="36"/>
  <c r="AB42" i="36"/>
  <c r="T79" i="36"/>
  <c r="AB80" i="36"/>
  <c r="AB83" i="36"/>
  <c r="AB95" i="36"/>
  <c r="S98" i="36"/>
  <c r="S102" i="36"/>
  <c r="T106" i="36"/>
  <c r="T110" i="36"/>
  <c r="T121" i="36"/>
  <c r="S124" i="36"/>
  <c r="X21" i="37"/>
  <c r="T66" i="37"/>
  <c r="X75" i="37"/>
  <c r="W101" i="37"/>
  <c r="AB28" i="38"/>
  <c r="S116" i="38"/>
  <c r="S116" i="37"/>
  <c r="S100" i="38"/>
  <c r="S100" i="37"/>
  <c r="S84" i="38"/>
  <c r="S84" i="37"/>
  <c r="S52" i="38"/>
  <c r="S52" i="37"/>
  <c r="S52" i="36"/>
  <c r="S36" i="37"/>
  <c r="S36" i="36"/>
  <c r="S36" i="38"/>
  <c r="S20" i="37"/>
  <c r="S20" i="38"/>
  <c r="S20" i="36"/>
  <c r="W86" i="38"/>
  <c r="W86" i="36"/>
  <c r="W78" i="38"/>
  <c r="W78" i="37"/>
  <c r="W78" i="36"/>
  <c r="W70" i="38"/>
  <c r="W70" i="37"/>
  <c r="W50" i="38"/>
  <c r="W50" i="37"/>
  <c r="S120" i="36"/>
  <c r="T123" i="38"/>
  <c r="T123" i="37"/>
  <c r="T123" i="36"/>
  <c r="T103" i="38"/>
  <c r="T103" i="36"/>
  <c r="T103" i="37"/>
  <c r="T55" i="38"/>
  <c r="T55" i="37"/>
  <c r="T55" i="36"/>
  <c r="T23" i="38"/>
  <c r="T23" i="36"/>
  <c r="T23" i="37"/>
  <c r="AB93" i="37"/>
  <c r="AB93" i="36"/>
  <c r="AB83" i="38"/>
  <c r="AB75" i="38"/>
  <c r="AB75" i="37"/>
  <c r="AB65" i="38"/>
  <c r="AB65" i="37"/>
  <c r="AB65" i="36"/>
  <c r="AB53" i="38"/>
  <c r="AB53" i="37"/>
  <c r="AB53" i="36"/>
  <c r="AB29" i="38"/>
  <c r="AB29" i="37"/>
  <c r="AB29" i="36"/>
  <c r="W74" i="36"/>
  <c r="S100" i="36"/>
  <c r="T125" i="38"/>
  <c r="T125" i="37"/>
  <c r="T117" i="37"/>
  <c r="T117" i="38"/>
  <c r="T105" i="38"/>
  <c r="T105" i="37"/>
  <c r="T97" i="38"/>
  <c r="T89" i="38"/>
  <c r="T81" i="38"/>
  <c r="T81" i="37"/>
  <c r="T73" i="38"/>
  <c r="T73" i="37"/>
  <c r="T73" i="36"/>
  <c r="T49" i="38"/>
  <c r="T49" i="37"/>
  <c r="T49" i="36"/>
  <c r="T41" i="37"/>
  <c r="T41" i="36"/>
  <c r="T41" i="38"/>
  <c r="T37" i="38"/>
  <c r="T37" i="37"/>
  <c r="T29" i="38"/>
  <c r="T29" i="37"/>
  <c r="T21" i="38"/>
  <c r="T21" i="37"/>
  <c r="AB102" i="38"/>
  <c r="AB102" i="37"/>
  <c r="AB102" i="36"/>
  <c r="AB98" i="38"/>
  <c r="AB98" i="37"/>
  <c r="AB98" i="36"/>
  <c r="AB94" i="38"/>
  <c r="AB94" i="37"/>
  <c r="AB94" i="36"/>
  <c r="AB90" i="38"/>
  <c r="AB90" i="36"/>
  <c r="AB86" i="38"/>
  <c r="AB86" i="37"/>
  <c r="AB86" i="36"/>
  <c r="AB82" i="38"/>
  <c r="AB82" i="37"/>
  <c r="AB82" i="36"/>
  <c r="AB78" i="37"/>
  <c r="AB78" i="38"/>
  <c r="AB74" i="38"/>
  <c r="AB74" i="37"/>
  <c r="AB70" i="38"/>
  <c r="AB70" i="37"/>
  <c r="AB66" i="38"/>
  <c r="AB66" i="37"/>
  <c r="AB62" i="38"/>
  <c r="AB62" i="37"/>
  <c r="AB58" i="38"/>
  <c r="AB58" i="37"/>
  <c r="AB54" i="38"/>
  <c r="AB54" i="37"/>
  <c r="AB52" i="38"/>
  <c r="AB52" i="37"/>
  <c r="AB52" i="36"/>
  <c r="AB48" i="38"/>
  <c r="AB48" i="36"/>
  <c r="AB48" i="37"/>
  <c r="AB44" i="38"/>
  <c r="AB44" i="37"/>
  <c r="AB44" i="36"/>
  <c r="AB38" i="38"/>
  <c r="AB38" i="37"/>
  <c r="AB43" i="36"/>
  <c r="AB50" i="36"/>
  <c r="S80" i="36"/>
  <c r="AB91" i="36"/>
  <c r="W38" i="37"/>
  <c r="AA57" i="37"/>
  <c r="AB73" i="37"/>
  <c r="T83" i="37"/>
  <c r="T128" i="38"/>
  <c r="T128" i="37"/>
  <c r="T128" i="36"/>
  <c r="T124" i="38"/>
  <c r="T124" i="37"/>
  <c r="T124" i="36"/>
  <c r="T120" i="38"/>
  <c r="T120" i="37"/>
  <c r="T120" i="36"/>
  <c r="T116" i="38"/>
  <c r="T116" i="37"/>
  <c r="T116" i="36"/>
  <c r="T112" i="38"/>
  <c r="T112" i="37"/>
  <c r="T112" i="36"/>
  <c r="T108" i="38"/>
  <c r="T108" i="37"/>
  <c r="T108" i="36"/>
  <c r="T104" i="38"/>
  <c r="T104" i="37"/>
  <c r="T104" i="36"/>
  <c r="T100" i="38"/>
  <c r="T100" i="37"/>
  <c r="T100" i="36"/>
  <c r="T96" i="38"/>
  <c r="T96" i="37"/>
  <c r="T96" i="36"/>
  <c r="T92" i="38"/>
  <c r="T92" i="37"/>
  <c r="T92" i="36"/>
  <c r="T88" i="38"/>
  <c r="T88" i="36"/>
  <c r="T84" i="38"/>
  <c r="T84" i="37"/>
  <c r="T84" i="36"/>
  <c r="T80" i="38"/>
  <c r="T80" i="37"/>
  <c r="T80" i="36"/>
  <c r="T76" i="38"/>
  <c r="T76" i="37"/>
  <c r="T72" i="37"/>
  <c r="T72" i="36"/>
  <c r="T52" i="38"/>
  <c r="T52" i="37"/>
  <c r="T44" i="38"/>
  <c r="T44" i="37"/>
  <c r="T40" i="38"/>
  <c r="T40" i="37"/>
  <c r="T40" i="36"/>
  <c r="T36" i="38"/>
  <c r="T36" i="37"/>
  <c r="T24" i="38"/>
  <c r="T24" i="37"/>
  <c r="T24" i="36"/>
  <c r="T20" i="37"/>
  <c r="T20" i="38"/>
  <c r="X104" i="37"/>
  <c r="X104" i="38"/>
  <c r="X104" i="36"/>
  <c r="X100" i="38"/>
  <c r="X100" i="37"/>
  <c r="X96" i="38"/>
  <c r="X96" i="37"/>
  <c r="X96" i="36"/>
  <c r="X94" i="38"/>
  <c r="X94" i="37"/>
  <c r="X94" i="36"/>
  <c r="X90" i="38"/>
  <c r="X90" i="36"/>
  <c r="X90" i="37"/>
  <c r="X88" i="38"/>
  <c r="X88" i="37"/>
  <c r="X88" i="36"/>
  <c r="X86" i="38"/>
  <c r="X86" i="37"/>
  <c r="X86" i="36"/>
  <c r="X84" i="38"/>
  <c r="X84" i="37"/>
  <c r="X82" i="38"/>
  <c r="X82" i="37"/>
  <c r="X82" i="36"/>
  <c r="X80" i="38"/>
  <c r="X80" i="37"/>
  <c r="X80" i="36"/>
  <c r="X78" i="38"/>
  <c r="X78" i="37"/>
  <c r="X78" i="36"/>
  <c r="X76" i="38"/>
  <c r="X76" i="37"/>
  <c r="X74" i="38"/>
  <c r="X74" i="36"/>
  <c r="X74" i="37"/>
  <c r="X72" i="38"/>
  <c r="X72" i="37"/>
  <c r="X70" i="38"/>
  <c r="X70" i="37"/>
  <c r="X70" i="36"/>
  <c r="X68" i="37"/>
  <c r="X68" i="38"/>
  <c r="X66" i="38"/>
  <c r="X66" i="37"/>
  <c r="X66" i="36"/>
  <c r="X64" i="38"/>
  <c r="X64" i="37"/>
  <c r="X62" i="38"/>
  <c r="X62" i="36"/>
  <c r="X62" i="37"/>
  <c r="X60" i="38"/>
  <c r="X60" i="37"/>
  <c r="X58" i="38"/>
  <c r="X58" i="36"/>
  <c r="X58" i="37"/>
  <c r="X56" i="38"/>
  <c r="X56" i="37"/>
  <c r="X54" i="38"/>
  <c r="X54" i="37"/>
  <c r="X54" i="36"/>
  <c r="X52" i="37"/>
  <c r="X52" i="38"/>
  <c r="X50" i="38"/>
  <c r="X50" i="36"/>
  <c r="X48" i="37"/>
  <c r="X44" i="37"/>
  <c r="X44" i="38"/>
  <c r="X42" i="37"/>
  <c r="X42" i="38"/>
  <c r="X42" i="36"/>
  <c r="X40" i="38"/>
  <c r="X40" i="37"/>
  <c r="X38" i="38"/>
  <c r="X38" i="37"/>
  <c r="X38" i="36"/>
  <c r="X36" i="37"/>
  <c r="X36" i="38"/>
  <c r="X32" i="38"/>
  <c r="X32" i="37"/>
  <c r="X26" i="38"/>
  <c r="X26" i="36"/>
  <c r="X26" i="37"/>
  <c r="X24" i="38"/>
  <c r="X24" i="37"/>
  <c r="X22" i="38"/>
  <c r="X22" i="37"/>
  <c r="X22" i="36"/>
  <c r="T18" i="36"/>
  <c r="AA23" i="36"/>
  <c r="W26" i="36"/>
  <c r="AB27" i="36"/>
  <c r="AB31" i="36"/>
  <c r="AB34" i="36"/>
  <c r="W38" i="36"/>
  <c r="AB46" i="36"/>
  <c r="S49" i="36"/>
  <c r="X72" i="36"/>
  <c r="S75" i="36"/>
  <c r="X76" i="36"/>
  <c r="AB87" i="36"/>
  <c r="S90" i="36"/>
  <c r="S94" i="36"/>
  <c r="T98" i="36"/>
  <c r="T102" i="36"/>
  <c r="T109" i="36"/>
  <c r="T113" i="36"/>
  <c r="S116" i="36"/>
  <c r="S128" i="36"/>
  <c r="AB28" i="37"/>
  <c r="X49" i="37"/>
  <c r="AB90" i="37"/>
  <c r="X21" i="38"/>
  <c r="AB67" i="38"/>
  <c r="S3" i="28"/>
  <c r="W3" i="28"/>
  <c r="AA3" i="28"/>
  <c r="AF3" i="28"/>
  <c r="AJ3" i="28"/>
  <c r="AN3" i="28"/>
  <c r="AS3" i="28"/>
  <c r="AW3" i="28"/>
  <c r="BA3" i="28"/>
  <c r="AB9" i="28"/>
  <c r="X9" i="28"/>
  <c r="T9" i="28"/>
  <c r="O9" i="28"/>
  <c r="O12" i="28"/>
  <c r="AB12" i="28"/>
  <c r="X12" i="28"/>
  <c r="T12" i="28"/>
  <c r="G76" i="28"/>
  <c r="F76" i="28"/>
  <c r="G75" i="28"/>
  <c r="F75" i="28"/>
  <c r="G74" i="28"/>
  <c r="F74" i="28"/>
  <c r="G73" i="28"/>
  <c r="F73" i="28"/>
  <c r="G72" i="28"/>
  <c r="F72" i="28"/>
  <c r="G71" i="28"/>
  <c r="F71" i="28"/>
  <c r="G70" i="28"/>
  <c r="F70" i="28"/>
  <c r="G69" i="28"/>
  <c r="F69" i="28"/>
  <c r="G68" i="28"/>
  <c r="F68" i="28"/>
  <c r="G67" i="28"/>
  <c r="F67" i="28"/>
  <c r="G66" i="28"/>
  <c r="F66" i="28"/>
  <c r="G65" i="28"/>
  <c r="F65" i="28"/>
  <c r="G64" i="28"/>
  <c r="F64" i="28"/>
  <c r="G63" i="28"/>
  <c r="F63" i="28"/>
  <c r="G62" i="28"/>
  <c r="F62" i="28"/>
  <c r="G61" i="28"/>
  <c r="F61" i="28"/>
  <c r="G60" i="28"/>
  <c r="F60" i="28"/>
  <c r="G59" i="28"/>
  <c r="F59" i="28"/>
  <c r="G58" i="28"/>
  <c r="F58" i="28"/>
  <c r="G57" i="28"/>
  <c r="F57" i="28"/>
  <c r="G56" i="28"/>
  <c r="F56" i="28"/>
  <c r="G55" i="28"/>
  <c r="F55" i="28"/>
  <c r="G54" i="28"/>
  <c r="F54" i="28"/>
  <c r="G53" i="28"/>
  <c r="F53" i="28"/>
  <c r="G52" i="28"/>
  <c r="F52" i="28"/>
  <c r="G51" i="28"/>
  <c r="F51" i="28"/>
  <c r="G50" i="28"/>
  <c r="F50" i="28"/>
  <c r="G49" i="28"/>
  <c r="F49" i="28"/>
  <c r="G48" i="28"/>
  <c r="F48" i="28"/>
  <c r="G47" i="28"/>
  <c r="F47" i="28"/>
  <c r="G46" i="28"/>
  <c r="F46" i="28"/>
  <c r="G45" i="28"/>
  <c r="F45" i="28"/>
  <c r="G44" i="28"/>
  <c r="F44" i="28"/>
  <c r="G43" i="28"/>
  <c r="F43" i="28"/>
  <c r="G42" i="28"/>
  <c r="F42" i="28"/>
  <c r="G41" i="28"/>
  <c r="F41" i="28"/>
  <c r="G40" i="28"/>
  <c r="F40" i="28"/>
  <c r="G39" i="28"/>
  <c r="F39" i="28"/>
  <c r="G38" i="28"/>
  <c r="F38" i="28"/>
  <c r="G37" i="28"/>
  <c r="F37" i="28"/>
  <c r="G36" i="28"/>
  <c r="F36" i="28"/>
  <c r="G35" i="28"/>
  <c r="F35" i="28"/>
  <c r="G34" i="28"/>
  <c r="F34" i="28"/>
  <c r="G33" i="28"/>
  <c r="F33" i="28"/>
  <c r="G32" i="28"/>
  <c r="F32" i="28"/>
  <c r="G31" i="28"/>
  <c r="F31" i="28"/>
  <c r="G30" i="28"/>
  <c r="F30" i="28"/>
  <c r="G29" i="28"/>
  <c r="F29" i="28"/>
  <c r="G28" i="28"/>
  <c r="F28" i="28"/>
  <c r="G27" i="28"/>
  <c r="F27" i="28"/>
  <c r="G26" i="28"/>
  <c r="F26" i="28"/>
  <c r="G25" i="28"/>
  <c r="F25" i="28"/>
  <c r="G24" i="28"/>
  <c r="F24" i="28"/>
  <c r="G23" i="28"/>
  <c r="F23" i="28"/>
  <c r="G22" i="28"/>
  <c r="F22" i="28"/>
  <c r="G21" i="28"/>
  <c r="F21" i="28"/>
  <c r="G20" i="28"/>
  <c r="F20" i="28"/>
  <c r="G19" i="28"/>
  <c r="F19" i="28"/>
  <c r="G18" i="28"/>
  <c r="F18" i="28"/>
  <c r="G17" i="28"/>
  <c r="F17" i="28"/>
  <c r="K76" i="28"/>
  <c r="J76" i="28"/>
  <c r="K75" i="28"/>
  <c r="J75" i="28"/>
  <c r="K74" i="28"/>
  <c r="J74" i="28"/>
  <c r="K73" i="28"/>
  <c r="J73" i="28"/>
  <c r="K72" i="28"/>
  <c r="J72" i="28"/>
  <c r="K71" i="28"/>
  <c r="J71" i="28"/>
  <c r="K70" i="28"/>
  <c r="J70" i="28"/>
  <c r="K69" i="28"/>
  <c r="J69" i="28"/>
  <c r="K68" i="28"/>
  <c r="J68" i="28"/>
  <c r="K67" i="28"/>
  <c r="J67" i="28"/>
  <c r="K66" i="28"/>
  <c r="J66" i="28"/>
  <c r="K65" i="28"/>
  <c r="J65" i="28"/>
  <c r="K64" i="28"/>
  <c r="J64" i="28"/>
  <c r="K63" i="28"/>
  <c r="J63" i="28"/>
  <c r="K62" i="28"/>
  <c r="J62" i="28"/>
  <c r="K61" i="28"/>
  <c r="J61" i="28"/>
  <c r="K60" i="28"/>
  <c r="J60" i="28"/>
  <c r="K59" i="28"/>
  <c r="J59" i="28"/>
  <c r="K58" i="28"/>
  <c r="J58" i="28"/>
  <c r="K57" i="28"/>
  <c r="J57" i="28"/>
  <c r="K56" i="28"/>
  <c r="J56" i="28"/>
  <c r="K55" i="28"/>
  <c r="J55" i="28"/>
  <c r="K54" i="28"/>
  <c r="J54" i="28"/>
  <c r="K53" i="28"/>
  <c r="J53" i="28"/>
  <c r="K52" i="28"/>
  <c r="J52" i="28"/>
  <c r="K51" i="28"/>
  <c r="J51" i="28"/>
  <c r="K50" i="28"/>
  <c r="J50" i="28"/>
  <c r="K49" i="28"/>
  <c r="J49" i="28"/>
  <c r="K48" i="28"/>
  <c r="J48" i="28"/>
  <c r="K47" i="28"/>
  <c r="J47" i="28"/>
  <c r="K46" i="28"/>
  <c r="J46" i="28"/>
  <c r="K45" i="28"/>
  <c r="J45" i="28"/>
  <c r="K44" i="28"/>
  <c r="J44" i="28"/>
  <c r="K43" i="28"/>
  <c r="J43" i="28"/>
  <c r="K42" i="28"/>
  <c r="J42" i="28"/>
  <c r="K41" i="28"/>
  <c r="J41" i="28"/>
  <c r="K40" i="28"/>
  <c r="J40" i="28"/>
  <c r="K39" i="28"/>
  <c r="J39" i="28"/>
  <c r="K38" i="28"/>
  <c r="J38" i="28"/>
  <c r="K37" i="28"/>
  <c r="J37" i="28"/>
  <c r="K36" i="28"/>
  <c r="J36" i="28"/>
  <c r="K35" i="28"/>
  <c r="J35" i="28"/>
  <c r="K34" i="28"/>
  <c r="J34" i="28"/>
  <c r="K33" i="28"/>
  <c r="J33" i="28"/>
  <c r="K32" i="28"/>
  <c r="J32" i="28"/>
  <c r="K31" i="28"/>
  <c r="J31" i="28"/>
  <c r="K30" i="28"/>
  <c r="J30" i="28"/>
  <c r="K29" i="28"/>
  <c r="J29" i="28"/>
  <c r="K28" i="28"/>
  <c r="J28" i="28"/>
  <c r="K27" i="28"/>
  <c r="J27" i="28"/>
  <c r="K26" i="28"/>
  <c r="J26" i="28"/>
  <c r="K25" i="28"/>
  <c r="J25" i="28"/>
  <c r="K24" i="28"/>
  <c r="J24" i="28"/>
  <c r="K23" i="28"/>
  <c r="J23" i="28"/>
  <c r="K22" i="28"/>
  <c r="J22" i="28"/>
  <c r="K21" i="28"/>
  <c r="J21" i="28"/>
  <c r="K20" i="28"/>
  <c r="J20" i="28"/>
  <c r="K19" i="28"/>
  <c r="J19" i="28"/>
  <c r="K18" i="28"/>
  <c r="J18" i="28"/>
  <c r="K17" i="28"/>
  <c r="J17" i="28"/>
  <c r="O76" i="28"/>
  <c r="N76" i="28"/>
  <c r="O75" i="28"/>
  <c r="N75" i="28"/>
  <c r="O74" i="28"/>
  <c r="N74" i="28"/>
  <c r="O73" i="28"/>
  <c r="N73" i="28"/>
  <c r="O72" i="28"/>
  <c r="N72" i="28"/>
  <c r="O71" i="28"/>
  <c r="N71" i="28"/>
  <c r="O70" i="28"/>
  <c r="N70" i="28"/>
  <c r="O69" i="28"/>
  <c r="N69" i="28"/>
  <c r="O68" i="28"/>
  <c r="N68" i="28"/>
  <c r="O67" i="28"/>
  <c r="N67" i="28"/>
  <c r="O66" i="28"/>
  <c r="N66" i="28"/>
  <c r="O65" i="28"/>
  <c r="N65" i="28"/>
  <c r="O64" i="28"/>
  <c r="N64" i="28"/>
  <c r="O63" i="28"/>
  <c r="N63" i="28"/>
  <c r="O62" i="28"/>
  <c r="N62" i="28"/>
  <c r="O61" i="28"/>
  <c r="N61" i="28"/>
  <c r="O60" i="28"/>
  <c r="N60" i="28"/>
  <c r="O59" i="28"/>
  <c r="N59" i="28"/>
  <c r="O58" i="28"/>
  <c r="N58" i="28"/>
  <c r="O57" i="28"/>
  <c r="N57" i="28"/>
  <c r="O56" i="28"/>
  <c r="N56" i="28"/>
  <c r="O55" i="28"/>
  <c r="N55" i="28"/>
  <c r="O54" i="28"/>
  <c r="N54" i="28"/>
  <c r="O53" i="28"/>
  <c r="N53" i="28"/>
  <c r="O52" i="28"/>
  <c r="N52" i="28"/>
  <c r="O51" i="28"/>
  <c r="N51" i="28"/>
  <c r="O50" i="28"/>
  <c r="N50" i="28"/>
  <c r="O49" i="28"/>
  <c r="N49" i="28"/>
  <c r="O48" i="28"/>
  <c r="N48" i="28"/>
  <c r="O47" i="28"/>
  <c r="N47" i="28"/>
  <c r="O46" i="28"/>
  <c r="N46" i="28"/>
  <c r="O45" i="28"/>
  <c r="N45" i="28"/>
  <c r="O44" i="28"/>
  <c r="N44" i="28"/>
  <c r="O43" i="28"/>
  <c r="N43" i="28"/>
  <c r="O42" i="28"/>
  <c r="N42" i="28"/>
  <c r="O41" i="28"/>
  <c r="N41" i="28"/>
  <c r="O40" i="28"/>
  <c r="N40" i="28"/>
  <c r="O39" i="28"/>
  <c r="N39" i="28"/>
  <c r="O38" i="28"/>
  <c r="N38" i="28"/>
  <c r="O37" i="28"/>
  <c r="N37" i="28"/>
  <c r="O36" i="28"/>
  <c r="N36" i="28"/>
  <c r="O35" i="28"/>
  <c r="N35" i="28"/>
  <c r="O34" i="28"/>
  <c r="N34" i="28"/>
  <c r="O33" i="28"/>
  <c r="N33" i="28"/>
  <c r="O32" i="28"/>
  <c r="N32" i="28"/>
  <c r="O31" i="28"/>
  <c r="N31" i="28"/>
  <c r="O30" i="28"/>
  <c r="N30" i="28"/>
  <c r="O29" i="28"/>
  <c r="N29" i="28"/>
  <c r="O28" i="28"/>
  <c r="N28" i="28"/>
  <c r="O27" i="28"/>
  <c r="N27" i="28"/>
  <c r="O26" i="28"/>
  <c r="N26" i="28"/>
  <c r="O25" i="28"/>
  <c r="N25" i="28"/>
  <c r="O24" i="28"/>
  <c r="N24" i="28"/>
  <c r="O23" i="28"/>
  <c r="N23" i="28"/>
  <c r="O22" i="28"/>
  <c r="N22" i="28"/>
  <c r="O21" i="28"/>
  <c r="N21" i="28"/>
  <c r="O20" i="28"/>
  <c r="N20" i="28"/>
  <c r="O19" i="28"/>
  <c r="N19" i="28"/>
  <c r="O18" i="28"/>
  <c r="N18" i="28"/>
  <c r="O17" i="28"/>
  <c r="N17" i="28"/>
  <c r="T74" i="28"/>
  <c r="S74" i="28"/>
  <c r="T73" i="28"/>
  <c r="S73" i="28"/>
  <c r="T72" i="28"/>
  <c r="S72" i="28"/>
  <c r="T71" i="28"/>
  <c r="S71" i="28"/>
  <c r="T70" i="28"/>
  <c r="S70" i="28"/>
  <c r="T69" i="28"/>
  <c r="S69" i="28"/>
  <c r="T68" i="28"/>
  <c r="S68" i="28"/>
  <c r="T67" i="28"/>
  <c r="S67" i="28"/>
  <c r="T66" i="28"/>
  <c r="S66" i="28"/>
  <c r="T65" i="28"/>
  <c r="S65" i="28"/>
  <c r="T64" i="28"/>
  <c r="S64" i="28"/>
  <c r="T63" i="28"/>
  <c r="S63" i="28"/>
  <c r="T62" i="28"/>
  <c r="S62" i="28"/>
  <c r="T61" i="28"/>
  <c r="S61" i="28"/>
  <c r="T60" i="28"/>
  <c r="S60" i="28"/>
  <c r="T59" i="28"/>
  <c r="S59" i="28"/>
  <c r="T58" i="28"/>
  <c r="S58" i="28"/>
  <c r="T57" i="28"/>
  <c r="S57" i="28"/>
  <c r="T56" i="28"/>
  <c r="S56" i="28"/>
  <c r="T55" i="28"/>
  <c r="S55" i="28"/>
  <c r="T54" i="28"/>
  <c r="S54" i="28"/>
  <c r="T53" i="28"/>
  <c r="S53" i="28"/>
  <c r="T52" i="28"/>
  <c r="S52" i="28"/>
  <c r="T51" i="28"/>
  <c r="S51" i="28"/>
  <c r="T50" i="28"/>
  <c r="S50" i="28"/>
  <c r="T49" i="28"/>
  <c r="S49" i="28"/>
  <c r="T48" i="28"/>
  <c r="S48" i="28"/>
  <c r="T47" i="28"/>
  <c r="S47" i="28"/>
  <c r="T46" i="28"/>
  <c r="S46" i="28"/>
  <c r="T45" i="28"/>
  <c r="S45" i="28"/>
  <c r="T44" i="28"/>
  <c r="S44" i="28"/>
  <c r="T43" i="28"/>
  <c r="S43" i="28"/>
  <c r="T42" i="28"/>
  <c r="S42" i="28"/>
  <c r="T41" i="28"/>
  <c r="S41" i="28"/>
  <c r="T40" i="28"/>
  <c r="S40" i="28"/>
  <c r="T39" i="28"/>
  <c r="S39" i="28"/>
  <c r="T38" i="28"/>
  <c r="S38" i="28"/>
  <c r="T37" i="28"/>
  <c r="S37" i="28"/>
  <c r="T36" i="28"/>
  <c r="S36" i="28"/>
  <c r="T35" i="28"/>
  <c r="S35" i="28"/>
  <c r="T34" i="28"/>
  <c r="S34" i="28"/>
  <c r="T33" i="28"/>
  <c r="S33" i="28"/>
  <c r="T32" i="28"/>
  <c r="S32" i="28"/>
  <c r="T31" i="28"/>
  <c r="S31" i="28"/>
  <c r="T30" i="28"/>
  <c r="S30" i="28"/>
  <c r="T29" i="28"/>
  <c r="S29" i="28"/>
  <c r="T28" i="28"/>
  <c r="S28" i="28"/>
  <c r="T27" i="28"/>
  <c r="S27" i="28"/>
  <c r="T26" i="28"/>
  <c r="S26" i="28"/>
  <c r="T25" i="28"/>
  <c r="S25" i="28"/>
  <c r="T24" i="28"/>
  <c r="S24" i="28"/>
  <c r="T23" i="28"/>
  <c r="S23" i="28"/>
  <c r="T22" i="28"/>
  <c r="S22" i="28"/>
  <c r="T21" i="28"/>
  <c r="S21" i="28"/>
  <c r="T20" i="28"/>
  <c r="S20" i="28"/>
  <c r="T19" i="28"/>
  <c r="S19" i="28"/>
  <c r="T18" i="28"/>
  <c r="S18" i="28"/>
  <c r="T17" i="28"/>
  <c r="S17" i="28"/>
  <c r="X74" i="28"/>
  <c r="W74" i="28"/>
  <c r="X73" i="28"/>
  <c r="W73" i="28"/>
  <c r="X72" i="28"/>
  <c r="W72" i="28"/>
  <c r="X71" i="28"/>
  <c r="W71" i="28"/>
  <c r="X70" i="28"/>
  <c r="W70" i="28"/>
  <c r="X69" i="28"/>
  <c r="W69" i="28"/>
  <c r="X68" i="28"/>
  <c r="W68" i="28"/>
  <c r="X67" i="28"/>
  <c r="W67" i="28"/>
  <c r="X66" i="28"/>
  <c r="W66" i="28"/>
  <c r="X65" i="28"/>
  <c r="W65" i="28"/>
  <c r="X64" i="28"/>
  <c r="W64" i="28"/>
  <c r="X63" i="28"/>
  <c r="W63" i="28"/>
  <c r="X62" i="28"/>
  <c r="W62" i="28"/>
  <c r="X61" i="28"/>
  <c r="W61" i="28"/>
  <c r="X60" i="28"/>
  <c r="W60" i="28"/>
  <c r="X59" i="28"/>
  <c r="W59" i="28"/>
  <c r="X58" i="28"/>
  <c r="W58" i="28"/>
  <c r="X57" i="28"/>
  <c r="W57" i="28"/>
  <c r="X56" i="28"/>
  <c r="W56" i="28"/>
  <c r="X55" i="28"/>
  <c r="W55" i="28"/>
  <c r="X54" i="28"/>
  <c r="W54" i="28"/>
  <c r="X53" i="28"/>
  <c r="W53" i="28"/>
  <c r="X52" i="28"/>
  <c r="W52" i="28"/>
  <c r="X51" i="28"/>
  <c r="W51" i="28"/>
  <c r="X50" i="28"/>
  <c r="W50" i="28"/>
  <c r="X49" i="28"/>
  <c r="W49" i="28"/>
  <c r="X48" i="28"/>
  <c r="W48" i="28"/>
  <c r="X47" i="28"/>
  <c r="W47" i="28"/>
  <c r="X46" i="28"/>
  <c r="W46" i="28"/>
  <c r="X45" i="28"/>
  <c r="W45" i="28"/>
  <c r="X44" i="28"/>
  <c r="W44" i="28"/>
  <c r="X43" i="28"/>
  <c r="W43" i="28"/>
  <c r="X42" i="28"/>
  <c r="W42" i="28"/>
  <c r="X41" i="28"/>
  <c r="W41" i="28"/>
  <c r="X40" i="28"/>
  <c r="W40" i="28"/>
  <c r="X39" i="28"/>
  <c r="W39" i="28"/>
  <c r="X38" i="28"/>
  <c r="W38" i="28"/>
  <c r="X37" i="28"/>
  <c r="W37" i="28"/>
  <c r="X36" i="28"/>
  <c r="W36" i="28"/>
  <c r="X35" i="28"/>
  <c r="W35" i="28"/>
  <c r="X34" i="28"/>
  <c r="W34" i="28"/>
  <c r="X33" i="28"/>
  <c r="W33" i="28"/>
  <c r="X32" i="28"/>
  <c r="W32" i="28"/>
  <c r="X31" i="28"/>
  <c r="W31" i="28"/>
  <c r="X30" i="28"/>
  <c r="W30" i="28"/>
  <c r="X29" i="28"/>
  <c r="W29" i="28"/>
  <c r="X28" i="28"/>
  <c r="W28" i="28"/>
  <c r="X27" i="28"/>
  <c r="W27" i="28"/>
  <c r="X26" i="28"/>
  <c r="W26" i="28"/>
  <c r="X25" i="28"/>
  <c r="W25" i="28"/>
  <c r="X24" i="28"/>
  <c r="W24" i="28"/>
  <c r="X23" i="28"/>
  <c r="W23" i="28"/>
  <c r="X22" i="28"/>
  <c r="W22" i="28"/>
  <c r="X21" i="28"/>
  <c r="W21" i="28"/>
  <c r="X20" i="28"/>
  <c r="W20" i="28"/>
  <c r="X19" i="28"/>
  <c r="W19" i="28"/>
  <c r="X18" i="28"/>
  <c r="W18" i="28"/>
  <c r="X17" i="28"/>
  <c r="W17" i="28"/>
  <c r="AB74" i="28"/>
  <c r="AA74" i="28"/>
  <c r="AB73" i="28"/>
  <c r="AA73" i="28"/>
  <c r="AB72" i="28"/>
  <c r="AA72" i="28"/>
  <c r="AB71" i="28"/>
  <c r="AA71" i="28"/>
  <c r="AB70" i="28"/>
  <c r="AA70" i="28"/>
  <c r="AB69" i="28"/>
  <c r="AA69" i="28"/>
  <c r="AB68" i="28"/>
  <c r="AA68" i="28"/>
  <c r="AB67" i="28"/>
  <c r="AA67" i="28"/>
  <c r="AB66" i="28"/>
  <c r="AA66" i="28"/>
  <c r="AB65" i="28"/>
  <c r="AA65" i="28"/>
  <c r="AB64" i="28"/>
  <c r="AA64" i="28"/>
  <c r="AB63" i="28"/>
  <c r="AA63" i="28"/>
  <c r="AB62" i="28"/>
  <c r="AA62" i="28"/>
  <c r="AB61" i="28"/>
  <c r="AA61" i="28"/>
  <c r="AB60" i="28"/>
  <c r="AA60" i="28"/>
  <c r="AB59" i="28"/>
  <c r="AA59" i="28"/>
  <c r="AB58" i="28"/>
  <c r="AA58" i="28"/>
  <c r="AB57" i="28"/>
  <c r="AA57" i="28"/>
  <c r="AB56" i="28"/>
  <c r="AA56" i="28"/>
  <c r="AB55" i="28"/>
  <c r="AA55" i="28"/>
  <c r="AB54" i="28"/>
  <c r="AA54" i="28"/>
  <c r="AB53" i="28"/>
  <c r="AA53" i="28"/>
  <c r="AB52" i="28"/>
  <c r="AA52" i="28"/>
  <c r="AB51" i="28"/>
  <c r="AA51" i="28"/>
  <c r="AB50" i="28"/>
  <c r="AA50" i="28"/>
  <c r="AB49" i="28"/>
  <c r="AA49" i="28"/>
  <c r="AB48" i="28"/>
  <c r="AA48" i="28"/>
  <c r="AB47" i="28"/>
  <c r="AA47" i="28"/>
  <c r="AB46" i="28"/>
  <c r="AA46" i="28"/>
  <c r="AB45" i="28"/>
  <c r="AA45" i="28"/>
  <c r="AB44" i="28"/>
  <c r="AA44" i="28"/>
  <c r="AB43" i="28"/>
  <c r="AA43" i="28"/>
  <c r="AB42" i="28"/>
  <c r="AA42" i="28"/>
  <c r="AB41" i="28"/>
  <c r="AA41" i="28"/>
  <c r="AB40" i="28"/>
  <c r="AA40" i="28"/>
  <c r="AB39" i="28"/>
  <c r="AA39" i="28"/>
  <c r="AB38" i="28"/>
  <c r="AA38" i="28"/>
  <c r="AB37" i="28"/>
  <c r="AA37" i="28"/>
  <c r="AB36" i="28"/>
  <c r="AA36" i="28"/>
  <c r="AB35" i="28"/>
  <c r="AA35" i="28"/>
  <c r="AB34" i="28"/>
  <c r="AA34" i="28"/>
  <c r="AB33" i="28"/>
  <c r="AA33" i="28"/>
  <c r="AB32" i="28"/>
  <c r="AA32" i="28"/>
  <c r="AB31" i="28"/>
  <c r="AA31" i="28"/>
  <c r="AB30" i="28"/>
  <c r="AA30" i="28"/>
  <c r="AB29" i="28"/>
  <c r="AA29" i="28"/>
  <c r="AB28" i="28"/>
  <c r="AA28" i="28"/>
  <c r="AB27" i="28"/>
  <c r="AA27" i="28"/>
  <c r="AB26" i="28"/>
  <c r="AA26" i="28"/>
  <c r="AB25" i="28"/>
  <c r="AA25" i="28"/>
  <c r="AB24" i="28"/>
  <c r="AA24" i="28"/>
  <c r="AB23" i="28"/>
  <c r="AA23" i="28"/>
  <c r="AB22" i="28"/>
  <c r="AA22" i="28"/>
  <c r="AB21" i="28"/>
  <c r="AA21" i="28"/>
  <c r="AB20" i="28"/>
  <c r="AA20" i="28"/>
  <c r="AB19" i="28"/>
  <c r="AA19" i="28"/>
  <c r="AB18" i="28"/>
  <c r="AA18" i="28"/>
  <c r="AB17" i="28"/>
  <c r="AA17" i="28"/>
  <c r="AK133" i="28"/>
  <c r="AJ133" i="28"/>
  <c r="AK132" i="28"/>
  <c r="AJ132" i="28"/>
  <c r="AK131" i="28"/>
  <c r="AJ131" i="28"/>
  <c r="AK130" i="28"/>
  <c r="AJ130" i="28"/>
  <c r="AK129" i="28"/>
  <c r="AJ129" i="28"/>
  <c r="AK128" i="28"/>
  <c r="AJ128" i="28"/>
  <c r="AK127" i="28"/>
  <c r="AJ127" i="28"/>
  <c r="AK126" i="28"/>
  <c r="AJ126" i="28"/>
  <c r="AK125" i="28"/>
  <c r="AJ125" i="28"/>
  <c r="AK124" i="28"/>
  <c r="AJ124" i="28"/>
  <c r="AK123" i="28"/>
  <c r="AJ123" i="28"/>
  <c r="AK122" i="28"/>
  <c r="AJ122" i="28"/>
  <c r="AK121" i="28"/>
  <c r="AJ121" i="28"/>
  <c r="AK120" i="28"/>
  <c r="AJ120" i="28"/>
  <c r="AK119" i="28"/>
  <c r="AJ119" i="28"/>
  <c r="AK118" i="28"/>
  <c r="AJ118" i="28"/>
  <c r="AK117" i="28"/>
  <c r="AJ117" i="28"/>
  <c r="AK116" i="28"/>
  <c r="AJ116" i="28"/>
  <c r="AK115" i="28"/>
  <c r="AJ115" i="28"/>
  <c r="AK114" i="28"/>
  <c r="AJ114" i="28"/>
  <c r="AK113" i="28"/>
  <c r="AJ113" i="28"/>
  <c r="AK112" i="28"/>
  <c r="AJ112" i="28"/>
  <c r="AK111" i="28"/>
  <c r="AJ111" i="28"/>
  <c r="AK110" i="28"/>
  <c r="AJ110" i="28"/>
  <c r="AK109" i="28"/>
  <c r="AJ109" i="28"/>
  <c r="AK108" i="28"/>
  <c r="AJ108" i="28"/>
  <c r="AK107" i="28"/>
  <c r="AJ107" i="28"/>
  <c r="AK106" i="28"/>
  <c r="AJ106" i="28"/>
  <c r="AK105" i="28"/>
  <c r="AJ105" i="28"/>
  <c r="AK104" i="28"/>
  <c r="AJ104" i="28"/>
  <c r="AK103" i="28"/>
  <c r="AJ103" i="28"/>
  <c r="AK102" i="28"/>
  <c r="AJ102" i="28"/>
  <c r="AK101" i="28"/>
  <c r="AJ101" i="28"/>
  <c r="AK100" i="28"/>
  <c r="AJ100" i="28"/>
  <c r="AK99" i="28"/>
  <c r="AJ99" i="28"/>
  <c r="AK98" i="28"/>
  <c r="AJ98" i="28"/>
  <c r="AK97" i="28"/>
  <c r="AJ97" i="28"/>
  <c r="AK96" i="28"/>
  <c r="AJ96" i="28"/>
  <c r="AK95" i="28"/>
  <c r="AJ95" i="28"/>
  <c r="AK94" i="28"/>
  <c r="AJ94" i="28"/>
  <c r="AK93" i="28"/>
  <c r="AJ93" i="28"/>
  <c r="AK92" i="28"/>
  <c r="AJ92" i="28"/>
  <c r="AK91" i="28"/>
  <c r="AJ91" i="28"/>
  <c r="AK90" i="28"/>
  <c r="AJ90" i="28"/>
  <c r="AK89" i="28"/>
  <c r="AJ89" i="28"/>
  <c r="AK88" i="28"/>
  <c r="AJ88" i="28"/>
  <c r="AK87" i="28"/>
  <c r="AJ87" i="28"/>
  <c r="AK86" i="28"/>
  <c r="AJ86" i="28"/>
  <c r="AK85" i="28"/>
  <c r="AJ85" i="28"/>
  <c r="AK84" i="28"/>
  <c r="AJ84" i="28"/>
  <c r="AK83" i="28"/>
  <c r="AJ83" i="28"/>
  <c r="AK82" i="28"/>
  <c r="AJ82" i="28"/>
  <c r="AK81" i="28"/>
  <c r="AJ81" i="28"/>
  <c r="AK80" i="28"/>
  <c r="AJ80" i="28"/>
  <c r="AG133" i="28"/>
  <c r="AF133" i="28"/>
  <c r="AG132" i="28"/>
  <c r="AF132" i="28"/>
  <c r="AG131" i="28"/>
  <c r="AF131" i="28"/>
  <c r="AG130" i="28"/>
  <c r="AF130" i="28"/>
  <c r="AG129" i="28"/>
  <c r="AF129" i="28"/>
  <c r="AG128" i="28"/>
  <c r="AF128" i="28"/>
  <c r="AG127" i="28"/>
  <c r="AF127" i="28"/>
  <c r="AG126" i="28"/>
  <c r="AF126" i="28"/>
  <c r="AG125" i="28"/>
  <c r="AF125" i="28"/>
  <c r="AG124" i="28"/>
  <c r="AF124" i="28"/>
  <c r="AG123" i="28"/>
  <c r="AF123" i="28"/>
  <c r="AG122" i="28"/>
  <c r="AF122" i="28"/>
  <c r="AG121" i="28"/>
  <c r="AF121" i="28"/>
  <c r="AG120" i="28"/>
  <c r="AF120" i="28"/>
  <c r="AG119" i="28"/>
  <c r="AF119" i="28"/>
  <c r="AG118" i="28"/>
  <c r="AF118" i="28"/>
  <c r="AG117" i="28"/>
  <c r="AF117" i="28"/>
  <c r="AG116" i="28"/>
  <c r="AF116" i="28"/>
  <c r="AG115" i="28"/>
  <c r="AF115" i="28"/>
  <c r="AG114" i="28"/>
  <c r="AF114" i="28"/>
  <c r="AG113" i="28"/>
  <c r="AF113" i="28"/>
  <c r="AG112" i="28"/>
  <c r="AF112" i="28"/>
  <c r="AG111" i="28"/>
  <c r="AF111" i="28"/>
  <c r="AG110" i="28"/>
  <c r="AF110" i="28"/>
  <c r="AG109" i="28"/>
  <c r="AF109" i="28"/>
  <c r="AG108" i="28"/>
  <c r="AF108" i="28"/>
  <c r="AG107" i="28"/>
  <c r="AF107" i="28"/>
  <c r="AG106" i="28"/>
  <c r="AF106" i="28"/>
  <c r="AG105" i="28"/>
  <c r="AF105" i="28"/>
  <c r="AG104" i="28"/>
  <c r="AF104" i="28"/>
  <c r="AG103" i="28"/>
  <c r="AF103" i="28"/>
  <c r="AG102" i="28"/>
  <c r="AF102" i="28"/>
  <c r="AG101" i="28"/>
  <c r="AF101" i="28"/>
  <c r="AG100" i="28"/>
  <c r="AF100" i="28"/>
  <c r="AG99" i="28"/>
  <c r="AF99" i="28"/>
  <c r="AG98" i="28"/>
  <c r="AF98" i="28"/>
  <c r="AG97" i="28"/>
  <c r="AF97" i="28"/>
  <c r="AG96" i="28"/>
  <c r="AF96" i="28"/>
  <c r="AG95" i="28"/>
  <c r="AF95" i="28"/>
  <c r="AG94" i="28"/>
  <c r="AF94" i="28"/>
  <c r="AG93" i="28"/>
  <c r="AF93" i="28"/>
  <c r="AG92" i="28"/>
  <c r="AF92" i="28"/>
  <c r="AG91" i="28"/>
  <c r="AF91" i="28"/>
  <c r="AG90" i="28"/>
  <c r="AF90" i="28"/>
  <c r="AG89" i="28"/>
  <c r="AF89" i="28"/>
  <c r="AG88" i="28"/>
  <c r="AF88" i="28"/>
  <c r="AG87" i="28"/>
  <c r="AF87" i="28"/>
  <c r="AG86" i="28"/>
  <c r="AF86" i="28"/>
  <c r="AG85" i="28"/>
  <c r="AF85" i="28"/>
  <c r="AG84" i="28"/>
  <c r="AF84" i="28"/>
  <c r="AG83" i="28"/>
  <c r="AF83" i="28"/>
  <c r="AG82" i="28"/>
  <c r="AF82" i="28"/>
  <c r="AG81" i="28"/>
  <c r="AF81" i="28"/>
  <c r="AG80" i="28"/>
  <c r="AF80" i="28"/>
  <c r="AG76" i="28"/>
  <c r="AF76" i="28"/>
  <c r="AG75" i="28"/>
  <c r="AF75" i="28"/>
  <c r="AG74" i="28"/>
  <c r="AF74" i="28"/>
  <c r="AG73" i="28"/>
  <c r="AF73" i="28"/>
  <c r="AG72" i="28"/>
  <c r="AF72" i="28"/>
  <c r="AG71" i="28"/>
  <c r="AF71" i="28"/>
  <c r="AG70" i="28"/>
  <c r="AF70" i="28"/>
  <c r="AG69" i="28"/>
  <c r="AF69" i="28"/>
  <c r="AG68" i="28"/>
  <c r="AF68" i="28"/>
  <c r="AG67" i="28"/>
  <c r="AF67" i="28"/>
  <c r="AG66" i="28"/>
  <c r="AF66" i="28"/>
  <c r="AG65" i="28"/>
  <c r="AF65" i="28"/>
  <c r="AG64" i="28"/>
  <c r="AF64" i="28"/>
  <c r="AG63" i="28"/>
  <c r="AF63" i="28"/>
  <c r="AG62" i="28"/>
  <c r="AF62" i="28"/>
  <c r="AG61" i="28"/>
  <c r="AF61" i="28"/>
  <c r="AG60" i="28"/>
  <c r="AF60" i="28"/>
  <c r="AG59" i="28"/>
  <c r="AF59" i="28"/>
  <c r="AG58" i="28"/>
  <c r="AF58" i="28"/>
  <c r="AG57" i="28"/>
  <c r="AF57" i="28"/>
  <c r="AG56" i="28"/>
  <c r="AF56" i="28"/>
  <c r="AG55" i="28"/>
  <c r="AF55" i="28"/>
  <c r="AG54" i="28"/>
  <c r="AF54" i="28"/>
  <c r="AG53" i="28"/>
  <c r="AF53" i="28"/>
  <c r="AG52" i="28"/>
  <c r="AF52" i="28"/>
  <c r="AG51" i="28"/>
  <c r="AF51" i="28"/>
  <c r="AG50" i="28"/>
  <c r="AF50" i="28"/>
  <c r="AG49" i="28"/>
  <c r="AF49" i="28"/>
  <c r="AG48" i="28"/>
  <c r="AF48" i="28"/>
  <c r="AG47" i="28"/>
  <c r="AF47" i="28"/>
  <c r="AG46" i="28"/>
  <c r="AF46" i="28"/>
  <c r="AG45" i="28"/>
  <c r="AF45" i="28"/>
  <c r="AG44" i="28"/>
  <c r="AF44" i="28"/>
  <c r="AG43" i="28"/>
  <c r="AF43" i="28"/>
  <c r="AG42" i="28"/>
  <c r="AF42" i="28"/>
  <c r="AG41" i="28"/>
  <c r="AF41" i="28"/>
  <c r="AG40" i="28"/>
  <c r="AF40" i="28"/>
  <c r="AG39" i="28"/>
  <c r="AF39" i="28"/>
  <c r="AG38" i="28"/>
  <c r="AF38" i="28"/>
  <c r="AG37" i="28"/>
  <c r="AF37" i="28"/>
  <c r="AG36" i="28"/>
  <c r="AF36" i="28"/>
  <c r="AG35" i="28"/>
  <c r="AF35" i="28"/>
  <c r="AG34" i="28"/>
  <c r="AF34" i="28"/>
  <c r="AG33" i="28"/>
  <c r="AF33" i="28"/>
  <c r="AG32" i="28"/>
  <c r="AF32" i="28"/>
  <c r="AG31" i="28"/>
  <c r="AF31" i="28"/>
  <c r="AG30" i="28"/>
  <c r="AF30" i="28"/>
  <c r="AG29" i="28"/>
  <c r="AF29" i="28"/>
  <c r="AG28" i="28"/>
  <c r="AF28" i="28"/>
  <c r="AG27" i="28"/>
  <c r="AF27" i="28"/>
  <c r="AG26" i="28"/>
  <c r="AF26" i="28"/>
  <c r="AG25" i="28"/>
  <c r="AF25" i="28"/>
  <c r="AG24" i="28"/>
  <c r="AF24" i="28"/>
  <c r="AG23" i="28"/>
  <c r="AF23" i="28"/>
  <c r="AG22" i="28"/>
  <c r="AF22" i="28"/>
  <c r="AG21" i="28"/>
  <c r="AF21" i="28"/>
  <c r="AG20" i="28"/>
  <c r="AF20" i="28"/>
  <c r="AG19" i="28"/>
  <c r="AF19" i="28"/>
  <c r="AG18" i="28"/>
  <c r="AF18" i="28"/>
  <c r="AG17" i="28"/>
  <c r="AF17" i="28"/>
  <c r="AK76" i="28"/>
  <c r="AJ76" i="28"/>
  <c r="AK75" i="28"/>
  <c r="AJ75" i="28"/>
  <c r="AK74" i="28"/>
  <c r="AJ74" i="28"/>
  <c r="AK73" i="28"/>
  <c r="AJ73" i="28"/>
  <c r="AK72" i="28"/>
  <c r="AJ72" i="28"/>
  <c r="AK71" i="28"/>
  <c r="AJ71" i="28"/>
  <c r="AK70" i="28"/>
  <c r="AJ70" i="28"/>
  <c r="AK69" i="28"/>
  <c r="AJ69" i="28"/>
  <c r="AK68" i="28"/>
  <c r="AJ68" i="28"/>
  <c r="AK67" i="28"/>
  <c r="AJ67" i="28"/>
  <c r="AK66" i="28"/>
  <c r="AJ66" i="28"/>
  <c r="AK65" i="28"/>
  <c r="AJ65" i="28"/>
  <c r="AK64" i="28"/>
  <c r="AJ64" i="28"/>
  <c r="AK63" i="28"/>
  <c r="AJ63" i="28"/>
  <c r="AK62" i="28"/>
  <c r="AJ62" i="28"/>
  <c r="AK61" i="28"/>
  <c r="AJ61" i="28"/>
  <c r="AK60" i="28"/>
  <c r="AJ60" i="28"/>
  <c r="AK59" i="28"/>
  <c r="AJ59" i="28"/>
  <c r="AK58" i="28"/>
  <c r="AJ58" i="28"/>
  <c r="AK57" i="28"/>
  <c r="AJ57" i="28"/>
  <c r="AK56" i="28"/>
  <c r="AJ56" i="28"/>
  <c r="AK55" i="28"/>
  <c r="AJ55" i="28"/>
  <c r="AK54" i="28"/>
  <c r="AJ54" i="28"/>
  <c r="AK53" i="28"/>
  <c r="AJ53" i="28"/>
  <c r="AK52" i="28"/>
  <c r="AJ52" i="28"/>
  <c r="AK51" i="28"/>
  <c r="AJ51" i="28"/>
  <c r="AK50" i="28"/>
  <c r="AJ50" i="28"/>
  <c r="AK49" i="28"/>
  <c r="AJ49" i="28"/>
  <c r="AK48" i="28"/>
  <c r="AJ48" i="28"/>
  <c r="AK47" i="28"/>
  <c r="AJ47" i="28"/>
  <c r="AK46" i="28"/>
  <c r="AJ46" i="28"/>
  <c r="AK45" i="28"/>
  <c r="AJ45" i="28"/>
  <c r="AK44" i="28"/>
  <c r="AJ44" i="28"/>
  <c r="AK43" i="28"/>
  <c r="AJ43" i="28"/>
  <c r="AK42" i="28"/>
  <c r="AJ42" i="28"/>
  <c r="AK41" i="28"/>
  <c r="AJ41" i="28"/>
  <c r="AK40" i="28"/>
  <c r="AJ40" i="28"/>
  <c r="AK39" i="28"/>
  <c r="AJ39" i="28"/>
  <c r="AK38" i="28"/>
  <c r="AJ38" i="28"/>
  <c r="AK37" i="28"/>
  <c r="AJ37" i="28"/>
  <c r="AK36" i="28"/>
  <c r="AJ36" i="28"/>
  <c r="AK35" i="28"/>
  <c r="AJ35" i="28"/>
  <c r="AK34" i="28"/>
  <c r="AJ34" i="28"/>
  <c r="AK33" i="28"/>
  <c r="AJ33" i="28"/>
  <c r="AK32" i="28"/>
  <c r="AJ32" i="28"/>
  <c r="AK31" i="28"/>
  <c r="AJ31" i="28"/>
  <c r="AK30" i="28"/>
  <c r="AJ30" i="28"/>
  <c r="AK29" i="28"/>
  <c r="AJ29" i="28"/>
  <c r="AK28" i="28"/>
  <c r="AJ28" i="28"/>
  <c r="AK27" i="28"/>
  <c r="AJ27" i="28"/>
  <c r="AK26" i="28"/>
  <c r="AJ26" i="28"/>
  <c r="AK25" i="28"/>
  <c r="AJ25" i="28"/>
  <c r="AK24" i="28"/>
  <c r="AJ24" i="28"/>
  <c r="AK23" i="28"/>
  <c r="AJ23" i="28"/>
  <c r="AK22" i="28"/>
  <c r="AJ22" i="28"/>
  <c r="AK21" i="28"/>
  <c r="AJ21" i="28"/>
  <c r="AK20" i="28"/>
  <c r="AJ20" i="28"/>
  <c r="AK19" i="28"/>
  <c r="AJ19" i="28"/>
  <c r="AK18" i="28"/>
  <c r="AJ18" i="28"/>
  <c r="AK17" i="28"/>
  <c r="AJ17" i="28"/>
  <c r="AO76" i="28"/>
  <c r="AN76" i="28"/>
  <c r="AO75" i="28"/>
  <c r="AN75" i="28"/>
  <c r="AO74" i="28"/>
  <c r="AN74" i="28"/>
  <c r="AO73" i="28"/>
  <c r="AN73" i="28"/>
  <c r="AO72" i="28"/>
  <c r="AN72" i="28"/>
  <c r="AO71" i="28"/>
  <c r="AN71" i="28"/>
  <c r="AO70" i="28"/>
  <c r="AN70" i="28"/>
  <c r="AO69" i="28"/>
  <c r="AN69" i="28"/>
  <c r="AO68" i="28"/>
  <c r="AN68" i="28"/>
  <c r="AO67" i="28"/>
  <c r="AN67" i="28"/>
  <c r="AO66" i="28"/>
  <c r="AN66" i="28"/>
  <c r="AO65" i="28"/>
  <c r="AN65" i="28"/>
  <c r="AO64" i="28"/>
  <c r="AN64" i="28"/>
  <c r="AO63" i="28"/>
  <c r="AN63" i="28"/>
  <c r="AO62" i="28"/>
  <c r="AN62" i="28"/>
  <c r="AO61" i="28"/>
  <c r="AN61" i="28"/>
  <c r="AO60" i="28"/>
  <c r="AN60" i="28"/>
  <c r="AO59" i="28"/>
  <c r="AN59" i="28"/>
  <c r="AO58" i="28"/>
  <c r="AN58" i="28"/>
  <c r="AO57" i="28"/>
  <c r="AN57" i="28"/>
  <c r="AO56" i="28"/>
  <c r="AN56" i="28"/>
  <c r="AO55" i="28"/>
  <c r="AN55" i="28"/>
  <c r="AO54" i="28"/>
  <c r="AN54" i="28"/>
  <c r="AO53" i="28"/>
  <c r="AN53" i="28"/>
  <c r="AO52" i="28"/>
  <c r="AN52" i="28"/>
  <c r="AO51" i="28"/>
  <c r="AN51" i="28"/>
  <c r="AO50" i="28"/>
  <c r="AN50" i="28"/>
  <c r="AO49" i="28"/>
  <c r="AN49" i="28"/>
  <c r="AO48" i="28"/>
  <c r="AN48" i="28"/>
  <c r="AO47" i="28"/>
  <c r="AN47" i="28"/>
  <c r="AO46" i="28"/>
  <c r="AN46" i="28"/>
  <c r="AO45" i="28"/>
  <c r="AN45" i="28"/>
  <c r="AO44" i="28"/>
  <c r="AN44" i="28"/>
  <c r="AO43" i="28"/>
  <c r="AN43" i="28"/>
  <c r="AO42" i="28"/>
  <c r="AN42" i="28"/>
  <c r="AO41" i="28"/>
  <c r="AN41" i="28"/>
  <c r="AO40" i="28"/>
  <c r="AN40" i="28"/>
  <c r="AO39" i="28"/>
  <c r="AN39" i="28"/>
  <c r="AO38" i="28"/>
  <c r="AN38" i="28"/>
  <c r="AO37" i="28"/>
  <c r="AN37" i="28"/>
  <c r="AO36" i="28"/>
  <c r="AN36" i="28"/>
  <c r="AO35" i="28"/>
  <c r="AN35" i="28"/>
  <c r="AO34" i="28"/>
  <c r="AN34" i="28"/>
  <c r="AO33" i="28"/>
  <c r="AN33" i="28"/>
  <c r="AO32" i="28"/>
  <c r="AN32" i="28"/>
  <c r="AO31" i="28"/>
  <c r="AN31" i="28"/>
  <c r="AO30" i="28"/>
  <c r="AN30" i="28"/>
  <c r="AO29" i="28"/>
  <c r="AN29" i="28"/>
  <c r="AO28" i="28"/>
  <c r="AN28" i="28"/>
  <c r="AO27" i="28"/>
  <c r="AN27" i="28"/>
  <c r="AO26" i="28"/>
  <c r="AN26" i="28"/>
  <c r="AO25" i="28"/>
  <c r="AN25" i="28"/>
  <c r="AO24" i="28"/>
  <c r="AN24" i="28"/>
  <c r="AO23" i="28"/>
  <c r="AN23" i="28"/>
  <c r="AO22" i="28"/>
  <c r="AN22" i="28"/>
  <c r="AO21" i="28"/>
  <c r="AN21" i="28"/>
  <c r="AO20" i="28"/>
  <c r="AN20" i="28"/>
  <c r="AO19" i="28"/>
  <c r="AN19" i="28"/>
  <c r="AO18" i="28"/>
  <c r="AN18" i="28"/>
  <c r="AO17" i="28"/>
  <c r="AN17" i="28"/>
  <c r="AO133" i="28"/>
  <c r="AN133" i="28"/>
  <c r="AO132" i="28"/>
  <c r="AN132" i="28"/>
  <c r="AO131" i="28"/>
  <c r="AN131" i="28"/>
  <c r="AO130" i="28"/>
  <c r="AN130" i="28"/>
  <c r="AO129" i="28"/>
  <c r="AN129" i="28"/>
  <c r="AO128" i="28"/>
  <c r="AN128" i="28"/>
  <c r="AO127" i="28"/>
  <c r="AN127" i="28"/>
  <c r="AO126" i="28"/>
  <c r="AN126" i="28"/>
  <c r="AO125" i="28"/>
  <c r="AN125" i="28"/>
  <c r="AO124" i="28"/>
  <c r="AN124" i="28"/>
  <c r="AO123" i="28"/>
  <c r="AN123" i="28"/>
  <c r="AO122" i="28"/>
  <c r="AN122" i="28"/>
  <c r="AO121" i="28"/>
  <c r="AN121" i="28"/>
  <c r="AO120" i="28"/>
  <c r="AN120" i="28"/>
  <c r="AO119" i="28"/>
  <c r="AN119" i="28"/>
  <c r="AO118" i="28"/>
  <c r="AN118" i="28"/>
  <c r="AO117" i="28"/>
  <c r="AN117" i="28"/>
  <c r="AO116" i="28"/>
  <c r="AN116" i="28"/>
  <c r="AO115" i="28"/>
  <c r="AN115" i="28"/>
  <c r="AO114" i="28"/>
  <c r="AN114" i="28"/>
  <c r="AO113" i="28"/>
  <c r="AN113" i="28"/>
  <c r="AO112" i="28"/>
  <c r="AN112" i="28"/>
  <c r="AO111" i="28"/>
  <c r="AN111" i="28"/>
  <c r="AO110" i="28"/>
  <c r="AN110" i="28"/>
  <c r="AO109" i="28"/>
  <c r="AN109" i="28"/>
  <c r="AO108" i="28"/>
  <c r="AN108" i="28"/>
  <c r="AO107" i="28"/>
  <c r="AN107" i="28"/>
  <c r="AO106" i="28"/>
  <c r="AN106" i="28"/>
  <c r="AO105" i="28"/>
  <c r="AN105" i="28"/>
  <c r="AO104" i="28"/>
  <c r="AN104" i="28"/>
  <c r="AO103" i="28"/>
  <c r="AN103" i="28"/>
  <c r="AO102" i="28"/>
  <c r="AN102" i="28"/>
  <c r="AO101" i="28"/>
  <c r="AN101" i="28"/>
  <c r="AO100" i="28"/>
  <c r="AN100" i="28"/>
  <c r="AO99" i="28"/>
  <c r="AN99" i="28"/>
  <c r="AO98" i="28"/>
  <c r="AN98" i="28"/>
  <c r="AO97" i="28"/>
  <c r="AN97" i="28"/>
  <c r="AO96" i="28"/>
  <c r="AN96" i="28"/>
  <c r="AO95" i="28"/>
  <c r="AN95" i="28"/>
  <c r="AO94" i="28"/>
  <c r="AN94" i="28"/>
  <c r="AO93" i="28"/>
  <c r="AN93" i="28"/>
  <c r="AO92" i="28"/>
  <c r="AN92" i="28"/>
  <c r="AO91" i="28"/>
  <c r="AN91" i="28"/>
  <c r="AO90" i="28"/>
  <c r="AN90" i="28"/>
  <c r="AO89" i="28"/>
  <c r="AN89" i="28"/>
  <c r="AO88" i="28"/>
  <c r="AN88" i="28"/>
  <c r="AO87" i="28"/>
  <c r="AN87" i="28"/>
  <c r="AO86" i="28"/>
  <c r="AN86" i="28"/>
  <c r="AO85" i="28"/>
  <c r="AN85" i="28"/>
  <c r="AO84" i="28"/>
  <c r="AN84" i="28"/>
  <c r="AO83" i="28"/>
  <c r="AN83" i="28"/>
  <c r="AO82" i="28"/>
  <c r="AN82" i="28"/>
  <c r="AO81" i="28"/>
  <c r="AN81" i="28"/>
  <c r="AO80" i="28"/>
  <c r="AN80" i="28"/>
  <c r="AT207" i="28"/>
  <c r="AS207" i="28"/>
  <c r="AT206" i="28"/>
  <c r="AS206" i="28"/>
  <c r="AT205" i="28"/>
  <c r="AS205" i="28"/>
  <c r="AT204" i="28"/>
  <c r="AS204" i="28"/>
  <c r="AT203" i="28"/>
  <c r="AS203" i="28"/>
  <c r="AT202" i="28"/>
  <c r="AS202" i="28"/>
  <c r="AT201" i="28"/>
  <c r="AS201" i="28"/>
  <c r="AT200" i="28"/>
  <c r="AS200" i="28"/>
  <c r="AT199" i="28"/>
  <c r="AS199" i="28"/>
  <c r="AT198" i="28"/>
  <c r="AS198" i="28"/>
  <c r="AT197" i="28"/>
  <c r="AS197" i="28"/>
  <c r="AT196" i="28"/>
  <c r="AS196" i="28"/>
  <c r="AT195" i="28"/>
  <c r="AS195" i="28"/>
  <c r="AT194" i="28"/>
  <c r="AS194" i="28"/>
  <c r="AT193" i="28"/>
  <c r="AS193" i="28"/>
  <c r="AT192" i="28"/>
  <c r="AS192" i="28"/>
  <c r="AT191" i="28"/>
  <c r="AS191" i="28"/>
  <c r="AT190" i="28"/>
  <c r="AS190" i="28"/>
  <c r="AT189" i="28"/>
  <c r="AS189" i="28"/>
  <c r="AT188" i="28"/>
  <c r="AS188" i="28"/>
  <c r="AT187" i="28"/>
  <c r="AS187" i="28"/>
  <c r="AT186" i="28"/>
  <c r="AS186" i="28"/>
  <c r="AT185" i="28"/>
  <c r="AS185" i="28"/>
  <c r="AT184" i="28"/>
  <c r="AS184" i="28"/>
  <c r="AT183" i="28"/>
  <c r="AS183" i="28"/>
  <c r="AT182" i="28"/>
  <c r="AS182" i="28"/>
  <c r="AT181" i="28"/>
  <c r="AS181" i="28"/>
  <c r="AT180" i="28"/>
  <c r="AS180" i="28"/>
  <c r="AT179" i="28"/>
  <c r="AS179" i="28"/>
  <c r="AT178" i="28"/>
  <c r="AS178" i="28"/>
  <c r="AT177" i="28"/>
  <c r="AS177" i="28"/>
  <c r="AT176" i="28"/>
  <c r="AS176" i="28"/>
  <c r="AT175" i="28"/>
  <c r="AS175" i="28"/>
  <c r="AT174" i="28"/>
  <c r="AS174" i="28"/>
  <c r="AT173" i="28"/>
  <c r="AS173" i="28"/>
  <c r="AT172" i="28"/>
  <c r="AS172" i="28"/>
  <c r="AT171" i="28"/>
  <c r="AS171" i="28"/>
  <c r="AT170" i="28"/>
  <c r="AS170" i="28"/>
  <c r="AT169" i="28"/>
  <c r="AS169" i="28"/>
  <c r="AT168" i="28"/>
  <c r="AS168" i="28"/>
  <c r="AT167" i="28"/>
  <c r="AS167" i="28"/>
  <c r="AT166" i="28"/>
  <c r="AS166" i="28"/>
  <c r="AT165" i="28"/>
  <c r="AS165" i="28"/>
  <c r="AT164" i="28"/>
  <c r="AS164" i="28"/>
  <c r="AT163" i="28"/>
  <c r="AS163" i="28"/>
  <c r="AT162" i="28"/>
  <c r="AS162" i="28"/>
  <c r="AT161" i="28"/>
  <c r="AS161" i="28"/>
  <c r="AT160" i="28"/>
  <c r="AS160" i="28"/>
  <c r="AT159" i="28"/>
  <c r="AS159" i="28"/>
  <c r="AT158" i="28"/>
  <c r="AS158" i="28"/>
  <c r="AT157" i="28"/>
  <c r="AS157" i="28"/>
  <c r="AT156" i="28"/>
  <c r="AS156" i="28"/>
  <c r="AT155" i="28"/>
  <c r="AS155" i="28"/>
  <c r="AT154" i="28"/>
  <c r="AS154" i="28"/>
  <c r="AT153" i="28"/>
  <c r="AS153" i="28"/>
  <c r="AT152" i="28"/>
  <c r="AS152" i="28"/>
  <c r="AT151" i="28"/>
  <c r="AS151" i="28"/>
  <c r="AT150" i="28"/>
  <c r="AS150" i="28"/>
  <c r="AT149" i="28"/>
  <c r="AS149" i="28"/>
  <c r="AT148" i="28"/>
  <c r="AS148" i="28"/>
  <c r="AT147" i="28"/>
  <c r="AS147" i="28"/>
  <c r="AT146" i="28"/>
  <c r="AS146" i="28"/>
  <c r="AT145" i="28"/>
  <c r="AS145" i="28"/>
  <c r="AT144" i="28"/>
  <c r="AS144" i="28"/>
  <c r="AT143" i="28"/>
  <c r="AS143" i="28"/>
  <c r="AT142" i="28"/>
  <c r="AS142" i="28"/>
  <c r="AT141" i="28"/>
  <c r="AS141" i="28"/>
  <c r="AT140" i="28"/>
  <c r="AS140" i="28"/>
  <c r="AT139" i="28"/>
  <c r="AS139" i="28"/>
  <c r="AT138" i="28"/>
  <c r="AS138" i="28"/>
  <c r="AT137" i="28"/>
  <c r="AS137" i="28"/>
  <c r="AT136" i="28"/>
  <c r="AS136" i="28"/>
  <c r="AT135" i="28"/>
  <c r="AS135" i="28"/>
  <c r="AT134" i="28"/>
  <c r="AS134" i="28"/>
  <c r="AT133" i="28"/>
  <c r="AS133" i="28"/>
  <c r="AT132" i="28"/>
  <c r="AS132" i="28"/>
  <c r="AT131" i="28"/>
  <c r="AS131" i="28"/>
  <c r="AT130" i="28"/>
  <c r="AS130" i="28"/>
  <c r="AT129" i="28"/>
  <c r="AS129" i="28"/>
  <c r="AT128" i="28"/>
  <c r="AS128" i="28"/>
  <c r="AT127" i="28"/>
  <c r="AS127" i="28"/>
  <c r="AT126" i="28"/>
  <c r="AS126" i="28"/>
  <c r="AT125" i="28"/>
  <c r="AS125" i="28"/>
  <c r="AT124" i="28"/>
  <c r="AS124" i="28"/>
  <c r="AT123" i="28"/>
  <c r="AS123" i="28"/>
  <c r="AT122" i="28"/>
  <c r="AS122" i="28"/>
  <c r="AT121" i="28"/>
  <c r="AS121" i="28"/>
  <c r="AT120" i="28"/>
  <c r="AS120" i="28"/>
  <c r="AT119" i="28"/>
  <c r="AS119" i="28"/>
  <c r="AT118" i="28"/>
  <c r="AS118" i="28"/>
  <c r="AT117" i="28"/>
  <c r="AS117" i="28"/>
  <c r="AT116" i="28"/>
  <c r="AS116" i="28"/>
  <c r="AT115" i="28"/>
  <c r="AS115" i="28"/>
  <c r="AT114" i="28"/>
  <c r="AS114" i="28"/>
  <c r="AT113" i="28"/>
  <c r="AS113" i="28"/>
  <c r="AT112" i="28"/>
  <c r="AS112" i="28"/>
  <c r="AT111" i="28"/>
  <c r="AS111" i="28"/>
  <c r="AT110" i="28"/>
  <c r="AS110" i="28"/>
  <c r="AT109" i="28"/>
  <c r="AS109" i="28"/>
  <c r="AT108" i="28"/>
  <c r="AS108" i="28"/>
  <c r="AT107" i="28"/>
  <c r="AS107" i="28"/>
  <c r="AT106" i="28"/>
  <c r="AS106" i="28"/>
  <c r="AT105" i="28"/>
  <c r="AS105" i="28"/>
  <c r="AT104" i="28"/>
  <c r="AS104" i="28"/>
  <c r="AT103" i="28"/>
  <c r="AS103" i="28"/>
  <c r="AT102" i="28"/>
  <c r="AS102" i="28"/>
  <c r="AT101" i="28"/>
  <c r="AS101" i="28"/>
  <c r="AT100" i="28"/>
  <c r="AS100" i="28"/>
  <c r="AT99" i="28"/>
  <c r="AS99" i="28"/>
  <c r="AT98" i="28"/>
  <c r="AS98" i="28"/>
  <c r="AT97" i="28"/>
  <c r="AS97" i="28"/>
  <c r="AT96" i="28"/>
  <c r="AS96" i="28"/>
  <c r="AT95" i="28"/>
  <c r="AS95" i="28"/>
  <c r="AT94" i="28"/>
  <c r="AS94" i="28"/>
  <c r="AT93" i="28"/>
  <c r="AS93" i="28"/>
  <c r="AT92" i="28"/>
  <c r="AS92" i="28"/>
  <c r="AT91" i="28"/>
  <c r="AS91" i="28"/>
  <c r="AT90" i="28"/>
  <c r="AS90" i="28"/>
  <c r="AT89" i="28"/>
  <c r="AS89" i="28"/>
  <c r="AT88" i="28"/>
  <c r="AS88" i="28"/>
  <c r="AT87" i="28"/>
  <c r="AS87" i="28"/>
  <c r="AT86" i="28"/>
  <c r="AS86" i="28"/>
  <c r="AT85" i="28"/>
  <c r="AS85" i="28"/>
  <c r="AT84" i="28"/>
  <c r="AS84" i="28"/>
  <c r="AT83" i="28"/>
  <c r="AS83" i="28"/>
  <c r="AT82" i="28"/>
  <c r="AS82" i="28"/>
  <c r="AT81" i="28"/>
  <c r="AS81" i="28"/>
  <c r="AT80" i="28"/>
  <c r="AS80" i="28"/>
  <c r="AT79" i="28"/>
  <c r="AS79" i="28"/>
  <c r="AT78" i="28"/>
  <c r="AS78" i="28"/>
  <c r="AT77" i="28"/>
  <c r="AS77" i="28"/>
  <c r="AT76" i="28"/>
  <c r="AS76" i="28"/>
  <c r="AT75" i="28"/>
  <c r="AS75" i="28"/>
  <c r="AT74" i="28"/>
  <c r="AS74" i="28"/>
  <c r="AT73" i="28"/>
  <c r="AS73" i="28"/>
  <c r="AT72" i="28"/>
  <c r="AS72" i="28"/>
  <c r="AT71" i="28"/>
  <c r="AS71" i="28"/>
  <c r="AT70" i="28"/>
  <c r="AS70" i="28"/>
  <c r="AT69" i="28"/>
  <c r="AS69" i="28"/>
  <c r="AT68" i="28"/>
  <c r="AS68" i="28"/>
  <c r="AT67" i="28"/>
  <c r="AS67" i="28"/>
  <c r="AT66" i="28"/>
  <c r="AS66" i="28"/>
  <c r="AT65" i="28"/>
  <c r="AS65" i="28"/>
  <c r="AT64" i="28"/>
  <c r="AS64" i="28"/>
  <c r="AT63" i="28"/>
  <c r="AS63" i="28"/>
  <c r="AT62" i="28"/>
  <c r="AS62" i="28"/>
  <c r="AT61" i="28"/>
  <c r="AS61" i="28"/>
  <c r="AT60" i="28"/>
  <c r="AS60" i="28"/>
  <c r="AT59" i="28"/>
  <c r="AS59" i="28"/>
  <c r="AT58" i="28"/>
  <c r="AS58" i="28"/>
  <c r="AT57" i="28"/>
  <c r="AS57" i="28"/>
  <c r="AT56" i="28"/>
  <c r="AS56" i="28"/>
  <c r="AT55" i="28"/>
  <c r="AS55" i="28"/>
  <c r="AT54" i="28"/>
  <c r="AS54" i="28"/>
  <c r="AT53" i="28"/>
  <c r="AS53" i="28"/>
  <c r="AT52" i="28"/>
  <c r="AS52" i="28"/>
  <c r="AT51" i="28"/>
  <c r="AS51" i="28"/>
  <c r="AT50" i="28"/>
  <c r="AS50" i="28"/>
  <c r="AT49" i="28"/>
  <c r="AS49" i="28"/>
  <c r="AT48" i="28"/>
  <c r="AS48" i="28"/>
  <c r="AT47" i="28"/>
  <c r="AS47" i="28"/>
  <c r="AT46" i="28"/>
  <c r="AS46" i="28"/>
  <c r="AT45" i="28"/>
  <c r="AS45" i="28"/>
  <c r="AT44" i="28"/>
  <c r="AS44" i="28"/>
  <c r="AT43" i="28"/>
  <c r="AS43" i="28"/>
  <c r="AT42" i="28"/>
  <c r="AS42" i="28"/>
  <c r="AT41" i="28"/>
  <c r="AS41" i="28"/>
  <c r="AT40" i="28"/>
  <c r="AS40" i="28"/>
  <c r="AT39" i="28"/>
  <c r="AS39" i="28"/>
  <c r="AT38" i="28"/>
  <c r="AS38" i="28"/>
  <c r="AT37" i="28"/>
  <c r="AS37" i="28"/>
  <c r="AT36" i="28"/>
  <c r="AS36" i="28"/>
  <c r="AT35" i="28"/>
  <c r="AS35" i="28"/>
  <c r="AT34" i="28"/>
  <c r="AS34" i="28"/>
  <c r="AT33" i="28"/>
  <c r="AS33" i="28"/>
  <c r="AT32" i="28"/>
  <c r="AS32" i="28"/>
  <c r="AT31" i="28"/>
  <c r="AS31" i="28"/>
  <c r="AT30" i="28"/>
  <c r="AS30" i="28"/>
  <c r="AT29" i="28"/>
  <c r="AS29" i="28"/>
  <c r="AT28" i="28"/>
  <c r="AS28" i="28"/>
  <c r="AT27" i="28"/>
  <c r="AS27" i="28"/>
  <c r="AT26" i="28"/>
  <c r="AS26" i="28"/>
  <c r="AT25" i="28"/>
  <c r="AS25" i="28"/>
  <c r="AT24" i="28"/>
  <c r="AS24" i="28"/>
  <c r="AT23" i="28"/>
  <c r="AS23" i="28"/>
  <c r="AT22" i="28"/>
  <c r="AS22" i="28"/>
  <c r="AT21" i="28"/>
  <c r="AS21" i="28"/>
  <c r="AT20" i="28"/>
  <c r="AS20" i="28"/>
  <c r="AT19" i="28"/>
  <c r="AS19" i="28"/>
  <c r="AT18" i="28"/>
  <c r="AS18" i="28"/>
  <c r="AT17" i="28"/>
  <c r="AS17" i="28"/>
  <c r="BB207" i="28"/>
  <c r="BA207" i="28"/>
  <c r="BB206" i="28"/>
  <c r="BA206" i="28"/>
  <c r="BB205" i="28"/>
  <c r="BA205" i="28"/>
  <c r="BB204" i="28"/>
  <c r="BA204" i="28"/>
  <c r="BB203" i="28"/>
  <c r="BA203" i="28"/>
  <c r="BB202" i="28"/>
  <c r="BA202" i="28"/>
  <c r="BB201" i="28"/>
  <c r="BA201" i="28"/>
  <c r="BB200" i="28"/>
  <c r="BA200" i="28"/>
  <c r="BB199" i="28"/>
  <c r="BA199" i="28"/>
  <c r="BB198" i="28"/>
  <c r="BA198" i="28"/>
  <c r="BB197" i="28"/>
  <c r="BA197" i="28"/>
  <c r="BB196" i="28"/>
  <c r="BA196" i="28"/>
  <c r="BB195" i="28"/>
  <c r="BA195" i="28"/>
  <c r="BB194" i="28"/>
  <c r="BA194" i="28"/>
  <c r="BB193" i="28"/>
  <c r="BA193" i="28"/>
  <c r="BB192" i="28"/>
  <c r="BA192" i="28"/>
  <c r="BB191" i="28"/>
  <c r="BA191" i="28"/>
  <c r="BB190" i="28"/>
  <c r="BA190" i="28"/>
  <c r="BB189" i="28"/>
  <c r="BA189" i="28"/>
  <c r="BB188" i="28"/>
  <c r="BA188" i="28"/>
  <c r="BB187" i="28"/>
  <c r="BA187" i="28"/>
  <c r="BB186" i="28"/>
  <c r="BA186" i="28"/>
  <c r="BB185" i="28"/>
  <c r="BA185" i="28"/>
  <c r="BB184" i="28"/>
  <c r="BA184" i="28"/>
  <c r="BB183" i="28"/>
  <c r="BA183" i="28"/>
  <c r="BB182" i="28"/>
  <c r="BA182" i="28"/>
  <c r="BB181" i="28"/>
  <c r="BA181" i="28"/>
  <c r="BB180" i="28"/>
  <c r="BA180" i="28"/>
  <c r="BB179" i="28"/>
  <c r="BA179" i="28"/>
  <c r="BB178" i="28"/>
  <c r="BA178" i="28"/>
  <c r="BB177" i="28"/>
  <c r="BA177" i="28"/>
  <c r="BB176" i="28"/>
  <c r="BA176" i="28"/>
  <c r="BB175" i="28"/>
  <c r="BA175" i="28"/>
  <c r="BB174" i="28"/>
  <c r="BA174" i="28"/>
  <c r="BB173" i="28"/>
  <c r="BA173" i="28"/>
  <c r="BB172" i="28"/>
  <c r="BA172" i="28"/>
  <c r="BB171" i="28"/>
  <c r="BA171" i="28"/>
  <c r="BB170" i="28"/>
  <c r="BA170" i="28"/>
  <c r="BB169" i="28"/>
  <c r="BA169" i="28"/>
  <c r="BB168" i="28"/>
  <c r="BA168" i="28"/>
  <c r="BB167" i="28"/>
  <c r="BA167" i="28"/>
  <c r="BB166" i="28"/>
  <c r="BA166" i="28"/>
  <c r="BB165" i="28"/>
  <c r="BA165" i="28"/>
  <c r="BB164" i="28"/>
  <c r="BA164" i="28"/>
  <c r="BB163" i="28"/>
  <c r="BA163" i="28"/>
  <c r="BB162" i="28"/>
  <c r="BA162" i="28"/>
  <c r="BB161" i="28"/>
  <c r="BA161" i="28"/>
  <c r="BB160" i="28"/>
  <c r="BA160" i="28"/>
  <c r="BB159" i="28"/>
  <c r="BA159" i="28"/>
  <c r="BB158" i="28"/>
  <c r="BA158" i="28"/>
  <c r="BB157" i="28"/>
  <c r="BA157" i="28"/>
  <c r="BB156" i="28"/>
  <c r="BA156" i="28"/>
  <c r="BB155" i="28"/>
  <c r="BA155" i="28"/>
  <c r="BB154" i="28"/>
  <c r="BA154" i="28"/>
  <c r="BB153" i="28"/>
  <c r="BA153" i="28"/>
  <c r="BB152" i="28"/>
  <c r="BA152" i="28"/>
  <c r="BB151" i="28"/>
  <c r="BA151" i="28"/>
  <c r="BB150" i="28"/>
  <c r="BA150" i="28"/>
  <c r="BB149" i="28"/>
  <c r="BA149" i="28"/>
  <c r="BB148" i="28"/>
  <c r="BA148" i="28"/>
  <c r="BB147" i="28"/>
  <c r="BA147" i="28"/>
  <c r="BB146" i="28"/>
  <c r="BA146" i="28"/>
  <c r="BB145" i="28"/>
  <c r="BA145" i="28"/>
  <c r="BB144" i="28"/>
  <c r="BA144" i="28"/>
  <c r="BB143" i="28"/>
  <c r="BA143" i="28"/>
  <c r="BB142" i="28"/>
  <c r="BA142" i="28"/>
  <c r="BB141" i="28"/>
  <c r="BA141" i="28"/>
  <c r="BB140" i="28"/>
  <c r="BA140" i="28"/>
  <c r="BB139" i="28"/>
  <c r="BA139" i="28"/>
  <c r="BB138" i="28"/>
  <c r="BA138" i="28"/>
  <c r="BB137" i="28"/>
  <c r="BA137" i="28"/>
  <c r="BB136" i="28"/>
  <c r="BA136" i="28"/>
  <c r="BB135" i="28"/>
  <c r="BA135" i="28"/>
  <c r="BB134" i="28"/>
  <c r="BA134" i="28"/>
  <c r="BB133" i="28"/>
  <c r="BA133" i="28"/>
  <c r="BB132" i="28"/>
  <c r="BA132" i="28"/>
  <c r="BB131" i="28"/>
  <c r="BA131" i="28"/>
  <c r="BB130" i="28"/>
  <c r="BA130" i="28"/>
  <c r="BB129" i="28"/>
  <c r="BA129" i="28"/>
  <c r="BB128" i="28"/>
  <c r="BA128" i="28"/>
  <c r="BB127" i="28"/>
  <c r="BA127" i="28"/>
  <c r="BB126" i="28"/>
  <c r="BA126" i="28"/>
  <c r="BB125" i="28"/>
  <c r="BA125" i="28"/>
  <c r="BB124" i="28"/>
  <c r="BA124" i="28"/>
  <c r="BB123" i="28"/>
  <c r="BA123" i="28"/>
  <c r="BB122" i="28"/>
  <c r="BA122" i="28"/>
  <c r="BB121" i="28"/>
  <c r="BA121" i="28"/>
  <c r="BB120" i="28"/>
  <c r="BA120" i="28"/>
  <c r="BB119" i="28"/>
  <c r="BA119" i="28"/>
  <c r="BB118" i="28"/>
  <c r="BA118" i="28"/>
  <c r="BB117" i="28"/>
  <c r="BA117" i="28"/>
  <c r="BB116" i="28"/>
  <c r="BA116" i="28"/>
  <c r="BB115" i="28"/>
  <c r="BA115" i="28"/>
  <c r="BB114" i="28"/>
  <c r="BA114" i="28"/>
  <c r="BB113" i="28"/>
  <c r="BA113" i="28"/>
  <c r="BB112" i="28"/>
  <c r="BA112" i="28"/>
  <c r="BB111" i="28"/>
  <c r="BA111" i="28"/>
  <c r="BB110" i="28"/>
  <c r="BA110" i="28"/>
  <c r="BB109" i="28"/>
  <c r="BA109" i="28"/>
  <c r="BB108" i="28"/>
  <c r="BA108" i="28"/>
  <c r="BB107" i="28"/>
  <c r="BA107" i="28"/>
  <c r="BB106" i="28"/>
  <c r="BA106" i="28"/>
  <c r="BB105" i="28"/>
  <c r="BA105" i="28"/>
  <c r="BB104" i="28"/>
  <c r="BA104" i="28"/>
  <c r="BB103" i="28"/>
  <c r="BA103" i="28"/>
  <c r="BB102" i="28"/>
  <c r="BA102" i="28"/>
  <c r="BB101" i="28"/>
  <c r="BA101" i="28"/>
  <c r="BB100" i="28"/>
  <c r="BA100" i="28"/>
  <c r="BB99" i="28"/>
  <c r="BA99" i="28"/>
  <c r="BB98" i="28"/>
  <c r="BA98" i="28"/>
  <c r="BB97" i="28"/>
  <c r="BA97" i="28"/>
  <c r="BB96" i="28"/>
  <c r="BA96" i="28"/>
  <c r="BB95" i="28"/>
  <c r="BA95" i="28"/>
  <c r="BB94" i="28"/>
  <c r="BA94" i="28"/>
  <c r="BB93" i="28"/>
  <c r="BA93" i="28"/>
  <c r="BB92" i="28"/>
  <c r="BA92" i="28"/>
  <c r="BB91" i="28"/>
  <c r="BA91" i="28"/>
  <c r="BB90" i="28"/>
  <c r="BA90" i="28"/>
  <c r="BB89" i="28"/>
  <c r="BA89" i="28"/>
  <c r="BB88" i="28"/>
  <c r="BA88" i="28"/>
  <c r="BB87" i="28"/>
  <c r="BA87" i="28"/>
  <c r="BB86" i="28"/>
  <c r="BA86" i="28"/>
  <c r="BB85" i="28"/>
  <c r="BA85" i="28"/>
  <c r="BB84" i="28"/>
  <c r="BA84" i="28"/>
  <c r="BB83" i="28"/>
  <c r="BA83" i="28"/>
  <c r="BB82" i="28"/>
  <c r="BA82" i="28"/>
  <c r="BB81" i="28"/>
  <c r="BA81" i="28"/>
  <c r="BB80" i="28"/>
  <c r="BA80" i="28"/>
  <c r="BB79" i="28"/>
  <c r="BA79" i="28"/>
  <c r="BB78" i="28"/>
  <c r="BA78" i="28"/>
  <c r="BB77" i="28"/>
  <c r="BA77" i="28"/>
  <c r="BB76" i="28"/>
  <c r="BA76" i="28"/>
  <c r="BB75" i="28"/>
  <c r="BA75" i="28"/>
  <c r="BB74" i="28"/>
  <c r="BA74" i="28"/>
  <c r="BB73" i="28"/>
  <c r="BA73" i="28"/>
  <c r="BB72" i="28"/>
  <c r="BA72" i="28"/>
  <c r="BB71" i="28"/>
  <c r="BA71" i="28"/>
  <c r="BB70" i="28"/>
  <c r="BA70" i="28"/>
  <c r="BB69" i="28"/>
  <c r="BA69" i="28"/>
  <c r="BB68" i="28"/>
  <c r="BA68" i="28"/>
  <c r="BB67" i="28"/>
  <c r="BA67" i="28"/>
  <c r="BB66" i="28"/>
  <c r="BA66" i="28"/>
  <c r="BB65" i="28"/>
  <c r="BA65" i="28"/>
  <c r="BB64" i="28"/>
  <c r="BA64" i="28"/>
  <c r="BB63" i="28"/>
  <c r="BA63" i="28"/>
  <c r="BB62" i="28"/>
  <c r="BA62" i="28"/>
  <c r="BB61" i="28"/>
  <c r="BA61" i="28"/>
  <c r="BB60" i="28"/>
  <c r="BA60" i="28"/>
  <c r="BB59" i="28"/>
  <c r="BA59" i="28"/>
  <c r="BB58" i="28"/>
  <c r="BA58" i="28"/>
  <c r="BB57" i="28"/>
  <c r="BA57" i="28"/>
  <c r="BB56" i="28"/>
  <c r="BA56" i="28"/>
  <c r="BB55" i="28"/>
  <c r="BA55" i="28"/>
  <c r="BB54" i="28"/>
  <c r="BA54" i="28"/>
  <c r="BB53" i="28"/>
  <c r="BA53" i="28"/>
  <c r="BB52" i="28"/>
  <c r="BA52" i="28"/>
  <c r="BB51" i="28"/>
  <c r="BA51" i="28"/>
  <c r="BB50" i="28"/>
  <c r="BA50" i="28"/>
  <c r="BB49" i="28"/>
  <c r="BA49" i="28"/>
  <c r="BB48" i="28"/>
  <c r="BA48" i="28"/>
  <c r="BB47" i="28"/>
  <c r="BA47" i="28"/>
  <c r="BB46" i="28"/>
  <c r="BA46" i="28"/>
  <c r="BB45" i="28"/>
  <c r="BA45" i="28"/>
  <c r="BB44" i="28"/>
  <c r="BA44" i="28"/>
  <c r="BB43" i="28"/>
  <c r="BA43" i="28"/>
  <c r="BB42" i="28"/>
  <c r="BA42" i="28"/>
  <c r="BB41" i="28"/>
  <c r="BA41" i="28"/>
  <c r="BB40" i="28"/>
  <c r="BA40" i="28"/>
  <c r="BB39" i="28"/>
  <c r="BA39" i="28"/>
  <c r="BB38" i="28"/>
  <c r="BA38" i="28"/>
  <c r="BB37" i="28"/>
  <c r="BA37" i="28"/>
  <c r="BB36" i="28"/>
  <c r="BA36" i="28"/>
  <c r="BB35" i="28"/>
  <c r="BA35" i="28"/>
  <c r="BB34" i="28"/>
  <c r="BA34" i="28"/>
  <c r="BB33" i="28"/>
  <c r="BA33" i="28"/>
  <c r="BB32" i="28"/>
  <c r="BA32" i="28"/>
  <c r="BB31" i="28"/>
  <c r="BA31" i="28"/>
  <c r="BB30" i="28"/>
  <c r="BA30" i="28"/>
  <c r="BB29" i="28"/>
  <c r="BA29" i="28"/>
  <c r="BB28" i="28"/>
  <c r="BA28" i="28"/>
  <c r="BB27" i="28"/>
  <c r="BA27" i="28"/>
  <c r="BB26" i="28"/>
  <c r="BA26" i="28"/>
  <c r="BB25" i="28"/>
  <c r="BA25" i="28"/>
  <c r="BB24" i="28"/>
  <c r="BA24" i="28"/>
  <c r="BB23" i="28"/>
  <c r="BA23" i="28"/>
  <c r="BB22" i="28"/>
  <c r="BA22" i="28"/>
  <c r="BB21" i="28"/>
  <c r="BA21" i="28"/>
  <c r="BB20" i="28"/>
  <c r="BA20" i="28"/>
  <c r="BB19" i="28"/>
  <c r="BA19" i="28"/>
  <c r="BB18" i="28"/>
  <c r="BA18" i="28"/>
  <c r="BB17" i="28"/>
  <c r="BA17" i="28"/>
  <c r="AX207" i="28"/>
  <c r="AW207" i="28"/>
  <c r="AX206" i="28"/>
  <c r="AW206" i="28"/>
  <c r="AX205" i="28"/>
  <c r="AW205" i="28"/>
  <c r="AX204" i="28"/>
  <c r="AW204" i="28"/>
  <c r="AX203" i="28"/>
  <c r="AW203" i="28"/>
  <c r="AX202" i="28"/>
  <c r="AW202" i="28"/>
  <c r="AX201" i="28"/>
  <c r="AW201" i="28"/>
  <c r="AX200" i="28"/>
  <c r="AW200" i="28"/>
  <c r="AX199" i="28"/>
  <c r="AW199" i="28"/>
  <c r="AX198" i="28"/>
  <c r="AW198" i="28"/>
  <c r="AX197" i="28"/>
  <c r="AW197" i="28"/>
  <c r="AX196" i="28"/>
  <c r="AW196" i="28"/>
  <c r="AX195" i="28"/>
  <c r="AW195" i="28"/>
  <c r="AX194" i="28"/>
  <c r="AW194" i="28"/>
  <c r="AX193" i="28"/>
  <c r="AW193" i="28"/>
  <c r="AX192" i="28"/>
  <c r="AW192" i="28"/>
  <c r="AX191" i="28"/>
  <c r="AW191" i="28"/>
  <c r="AX190" i="28"/>
  <c r="AW190" i="28"/>
  <c r="AX189" i="28"/>
  <c r="AW189" i="28"/>
  <c r="AX188" i="28"/>
  <c r="AW188" i="28"/>
  <c r="AX187" i="28"/>
  <c r="AW187" i="28"/>
  <c r="AX186" i="28"/>
  <c r="AW186" i="28"/>
  <c r="AX185" i="28"/>
  <c r="AW185" i="28"/>
  <c r="AX184" i="28"/>
  <c r="AW184" i="28"/>
  <c r="AX183" i="28"/>
  <c r="AW183" i="28"/>
  <c r="AX182" i="28"/>
  <c r="AW182" i="28"/>
  <c r="AX181" i="28"/>
  <c r="AW181" i="28"/>
  <c r="AX180" i="28"/>
  <c r="AW180" i="28"/>
  <c r="AX179" i="28"/>
  <c r="AW179" i="28"/>
  <c r="AX178" i="28"/>
  <c r="AW178" i="28"/>
  <c r="AX177" i="28"/>
  <c r="AW177" i="28"/>
  <c r="AX176" i="28"/>
  <c r="AW176" i="28"/>
  <c r="AX175" i="28"/>
  <c r="AW175" i="28"/>
  <c r="AX174" i="28"/>
  <c r="AW174" i="28"/>
  <c r="AX173" i="28"/>
  <c r="AW173" i="28"/>
  <c r="AX172" i="28"/>
  <c r="AW172" i="28"/>
  <c r="AX171" i="28"/>
  <c r="AW171" i="28"/>
  <c r="AX170" i="28"/>
  <c r="AW170" i="28"/>
  <c r="AX169" i="28"/>
  <c r="AW169" i="28"/>
  <c r="AX168" i="28"/>
  <c r="AW168" i="28"/>
  <c r="AX167" i="28"/>
  <c r="AW167" i="28"/>
  <c r="AX166" i="28"/>
  <c r="AW166" i="28"/>
  <c r="AX165" i="28"/>
  <c r="AW165" i="28"/>
  <c r="AX164" i="28"/>
  <c r="AW164" i="28"/>
  <c r="AX163" i="28"/>
  <c r="AW163" i="28"/>
  <c r="AX162" i="28"/>
  <c r="AW162" i="28"/>
  <c r="AX161" i="28"/>
  <c r="AW161" i="28"/>
  <c r="AX160" i="28"/>
  <c r="AW160" i="28"/>
  <c r="AX159" i="28"/>
  <c r="AW159" i="28"/>
  <c r="AX158" i="28"/>
  <c r="AW158" i="28"/>
  <c r="AX157" i="28"/>
  <c r="AW157" i="28"/>
  <c r="AX156" i="28"/>
  <c r="AW156" i="28"/>
  <c r="AX155" i="28"/>
  <c r="AW155" i="28"/>
  <c r="AX154" i="28"/>
  <c r="AW154" i="28"/>
  <c r="AX153" i="28"/>
  <c r="AW153" i="28"/>
  <c r="AX152" i="28"/>
  <c r="AW152" i="28"/>
  <c r="AX151" i="28"/>
  <c r="AW151" i="28"/>
  <c r="AX150" i="28"/>
  <c r="AW150" i="28"/>
  <c r="AX149" i="28"/>
  <c r="AW149" i="28"/>
  <c r="AX148" i="28"/>
  <c r="AW148" i="28"/>
  <c r="AX147" i="28"/>
  <c r="AW147" i="28"/>
  <c r="AX146" i="28"/>
  <c r="AW146" i="28"/>
  <c r="AX145" i="28"/>
  <c r="AW145" i="28"/>
  <c r="AX144" i="28"/>
  <c r="AW144" i="28"/>
  <c r="AX143" i="28"/>
  <c r="AW143" i="28"/>
  <c r="AX142" i="28"/>
  <c r="AW142" i="28"/>
  <c r="AX141" i="28"/>
  <c r="AW141" i="28"/>
  <c r="AX140" i="28"/>
  <c r="AW140" i="28"/>
  <c r="AX139" i="28"/>
  <c r="AW139" i="28"/>
  <c r="AX138" i="28"/>
  <c r="AW138" i="28"/>
  <c r="AX137" i="28"/>
  <c r="AW137" i="28"/>
  <c r="AX136" i="28"/>
  <c r="AW136" i="28"/>
  <c r="AX135" i="28"/>
  <c r="AW135" i="28"/>
  <c r="AX134" i="28"/>
  <c r="AW134" i="28"/>
  <c r="AX133" i="28"/>
  <c r="AW133" i="28"/>
  <c r="AX132" i="28"/>
  <c r="AW132" i="28"/>
  <c r="AX131" i="28"/>
  <c r="AW131" i="28"/>
  <c r="AX130" i="28"/>
  <c r="AW130" i="28"/>
  <c r="AX129" i="28"/>
  <c r="AW129" i="28"/>
  <c r="AX128" i="28"/>
  <c r="AW128" i="28"/>
  <c r="AX127" i="28"/>
  <c r="AW127" i="28"/>
  <c r="AX126" i="28"/>
  <c r="AW126" i="28"/>
  <c r="AX125" i="28"/>
  <c r="AW125" i="28"/>
  <c r="AX124" i="28"/>
  <c r="AW124" i="28"/>
  <c r="AX123" i="28"/>
  <c r="AW123" i="28"/>
  <c r="AX122" i="28"/>
  <c r="AW122" i="28"/>
  <c r="AX121" i="28"/>
  <c r="AW121" i="28"/>
  <c r="AX120" i="28"/>
  <c r="AW120" i="28"/>
  <c r="AX119" i="28"/>
  <c r="AW119" i="28"/>
  <c r="AX118" i="28"/>
  <c r="AW118" i="28"/>
  <c r="AX117" i="28"/>
  <c r="AW117" i="28"/>
  <c r="AX116" i="28"/>
  <c r="AW116" i="28"/>
  <c r="AX115" i="28"/>
  <c r="AW115" i="28"/>
  <c r="AX114" i="28"/>
  <c r="AW114" i="28"/>
  <c r="AX113" i="28"/>
  <c r="AW113" i="28"/>
  <c r="AX112" i="28"/>
  <c r="AW112" i="28"/>
  <c r="AX111" i="28"/>
  <c r="AW111" i="28"/>
  <c r="AX110" i="28"/>
  <c r="AW110" i="28"/>
  <c r="AX109" i="28"/>
  <c r="AW109" i="28"/>
  <c r="AX108" i="28"/>
  <c r="AW108" i="28"/>
  <c r="AX107" i="28"/>
  <c r="AW107" i="28"/>
  <c r="AX106" i="28"/>
  <c r="AW106" i="28"/>
  <c r="AX105" i="28"/>
  <c r="AW105" i="28"/>
  <c r="AX104" i="28"/>
  <c r="AW104" i="28"/>
  <c r="AX103" i="28"/>
  <c r="AW103" i="28"/>
  <c r="AX102" i="28"/>
  <c r="AW102" i="28"/>
  <c r="AX101" i="28"/>
  <c r="AW101" i="28"/>
  <c r="AX100" i="28"/>
  <c r="AW100" i="28"/>
  <c r="AX99" i="28"/>
  <c r="AW99" i="28"/>
  <c r="AX98" i="28"/>
  <c r="AW98" i="28"/>
  <c r="AX97" i="28"/>
  <c r="AW97" i="28"/>
  <c r="AX96" i="28"/>
  <c r="AW96" i="28"/>
  <c r="AX95" i="28"/>
  <c r="AW95" i="28"/>
  <c r="AX94" i="28"/>
  <c r="AW94" i="28"/>
  <c r="AX93" i="28"/>
  <c r="AW93" i="28"/>
  <c r="AX92" i="28"/>
  <c r="AW92" i="28"/>
  <c r="AX91" i="28"/>
  <c r="AW91" i="28"/>
  <c r="AX90" i="28"/>
  <c r="AW90" i="28"/>
  <c r="AX89" i="28"/>
  <c r="AW89" i="28"/>
  <c r="AX88" i="28"/>
  <c r="AW88" i="28"/>
  <c r="AX87" i="28"/>
  <c r="AW87" i="28"/>
  <c r="AX86" i="28"/>
  <c r="AW86" i="28"/>
  <c r="AX85" i="28"/>
  <c r="AW85" i="28"/>
  <c r="AX84" i="28"/>
  <c r="AW84" i="28"/>
  <c r="AX83" i="28"/>
  <c r="AW83" i="28"/>
  <c r="AX82" i="28"/>
  <c r="AW82" i="28"/>
  <c r="AX81" i="28"/>
  <c r="AW81" i="28"/>
  <c r="AX80" i="28"/>
  <c r="AW80" i="28"/>
  <c r="AX79" i="28"/>
  <c r="AW79" i="28"/>
  <c r="AX78" i="28"/>
  <c r="AW78" i="28"/>
  <c r="AX77" i="28"/>
  <c r="AW77" i="28"/>
  <c r="AX76" i="28"/>
  <c r="AW76" i="28"/>
  <c r="AX75" i="28"/>
  <c r="AW75" i="28"/>
  <c r="AX74" i="28"/>
  <c r="AW74" i="28"/>
  <c r="AX73" i="28"/>
  <c r="AW73" i="28"/>
  <c r="AX72" i="28"/>
  <c r="AW72" i="28"/>
  <c r="AX71" i="28"/>
  <c r="AW71" i="28"/>
  <c r="AX70" i="28"/>
  <c r="AW70" i="28"/>
  <c r="AX69" i="28"/>
  <c r="AW69" i="28"/>
  <c r="AX68" i="28"/>
  <c r="AW68" i="28"/>
  <c r="AX67" i="28"/>
  <c r="AW67" i="28"/>
  <c r="AX66" i="28"/>
  <c r="AW66" i="28"/>
  <c r="AX65" i="28"/>
  <c r="AW65" i="28"/>
  <c r="AX64" i="28"/>
  <c r="AW64" i="28"/>
  <c r="AX63" i="28"/>
  <c r="AW63" i="28"/>
  <c r="AX62" i="28"/>
  <c r="AW62" i="28"/>
  <c r="AX61" i="28"/>
  <c r="AW61" i="28"/>
  <c r="AX60" i="28"/>
  <c r="AW60" i="28"/>
  <c r="AX59" i="28"/>
  <c r="AW59" i="28"/>
  <c r="AX58" i="28"/>
  <c r="AW58" i="28"/>
  <c r="AX57" i="28"/>
  <c r="AW57" i="28"/>
  <c r="AX56" i="28"/>
  <c r="AW56" i="28"/>
  <c r="AX55" i="28"/>
  <c r="AW55" i="28"/>
  <c r="AX54" i="28"/>
  <c r="AW54" i="28"/>
  <c r="AX53" i="28"/>
  <c r="AW53" i="28"/>
  <c r="AX52" i="28"/>
  <c r="AW52" i="28"/>
  <c r="AX51" i="28"/>
  <c r="AW51" i="28"/>
  <c r="AX50" i="28"/>
  <c r="AW50" i="28"/>
  <c r="AX49" i="28"/>
  <c r="AW49" i="28"/>
  <c r="AX48" i="28"/>
  <c r="AW48" i="28"/>
  <c r="AX47" i="28"/>
  <c r="AW47" i="28"/>
  <c r="AX46" i="28"/>
  <c r="AW46" i="28"/>
  <c r="AX45" i="28"/>
  <c r="AW45" i="28"/>
  <c r="AX44" i="28"/>
  <c r="AW44" i="28"/>
  <c r="AX43" i="28"/>
  <c r="AW43" i="28"/>
  <c r="AX42" i="28"/>
  <c r="AW42" i="28"/>
  <c r="AX41" i="28"/>
  <c r="AW41" i="28"/>
  <c r="AX40" i="28"/>
  <c r="AW40" i="28"/>
  <c r="AX39" i="28"/>
  <c r="AW39" i="28"/>
  <c r="AX38" i="28"/>
  <c r="AW38" i="28"/>
  <c r="AX37" i="28"/>
  <c r="AW37" i="28"/>
  <c r="AX36" i="28"/>
  <c r="AW36" i="28"/>
  <c r="AX35" i="28"/>
  <c r="AW35" i="28"/>
  <c r="AX34" i="28"/>
  <c r="AW34" i="28"/>
  <c r="AX33" i="28"/>
  <c r="AW33" i="28"/>
  <c r="AX32" i="28"/>
  <c r="AW32" i="28"/>
  <c r="AX31" i="28"/>
  <c r="AW31" i="28"/>
  <c r="AX30" i="28"/>
  <c r="AW30" i="28"/>
  <c r="AX29" i="28"/>
  <c r="AW29" i="28"/>
  <c r="AX28" i="28"/>
  <c r="AW28" i="28"/>
  <c r="AX27" i="28"/>
  <c r="AW27" i="28"/>
  <c r="AX26" i="28"/>
  <c r="AW26" i="28"/>
  <c r="AX25" i="28"/>
  <c r="AW25" i="28"/>
  <c r="AX24" i="28"/>
  <c r="AW24" i="28"/>
  <c r="AX23" i="28"/>
  <c r="AW23" i="28"/>
  <c r="AX22" i="28"/>
  <c r="AW22" i="28"/>
  <c r="AX21" i="28"/>
  <c r="AW21" i="28"/>
  <c r="AX20" i="28"/>
  <c r="AW20" i="28"/>
  <c r="AX19" i="28"/>
  <c r="AW19" i="28"/>
  <c r="AX18" i="28"/>
  <c r="AW18" i="28"/>
  <c r="AX17" i="28"/>
  <c r="AW17" i="28"/>
  <c r="BB12" i="28"/>
  <c r="AX12" i="28"/>
  <c r="AT12" i="28"/>
  <c r="AO12" i="28"/>
  <c r="AK12" i="28"/>
  <c r="AG12" i="28"/>
  <c r="AT11" i="28"/>
  <c r="AX11" i="28"/>
  <c r="BB11" i="28"/>
  <c r="BB9" i="28"/>
  <c r="AX9" i="28"/>
  <c r="AT9" i="28"/>
  <c r="AG9" i="28"/>
  <c r="AK9" i="28"/>
  <c r="AO9" i="28"/>
  <c r="AO11" i="28"/>
  <c r="AK11" i="28"/>
  <c r="AG11" i="28"/>
  <c r="AA12" i="28"/>
  <c r="W12" i="28"/>
  <c r="S12" i="28"/>
  <c r="G12" i="28"/>
  <c r="N12" i="28"/>
  <c r="J12" i="28"/>
  <c r="F12" i="28"/>
  <c r="C19" i="28"/>
  <c r="B19" i="28"/>
  <c r="C18" i="28"/>
  <c r="B18" i="28"/>
  <c r="C15" i="28"/>
  <c r="B15" i="28"/>
  <c r="C14" i="28"/>
  <c r="B14" i="28"/>
  <c r="C11" i="28"/>
  <c r="B11" i="28"/>
  <c r="C10" i="28"/>
  <c r="B10" i="28"/>
  <c r="C7" i="28"/>
  <c r="B7" i="28"/>
  <c r="C6" i="28"/>
  <c r="B6" i="28"/>
  <c r="K12" i="28"/>
  <c r="K9" i="28"/>
  <c r="G9" i="28"/>
  <c r="AS17" i="38"/>
  <c r="AS17" i="37"/>
  <c r="AS17" i="36"/>
  <c r="AT17" i="38"/>
  <c r="AT17" i="37"/>
  <c r="AT17" i="36"/>
  <c r="AG80" i="37"/>
  <c r="AG80" i="36"/>
  <c r="AG80" i="38"/>
  <c r="AG84" i="37"/>
  <c r="AG84" i="36"/>
  <c r="AG84" i="38"/>
  <c r="AK82" i="38"/>
  <c r="AK82" i="37"/>
  <c r="AK82" i="36"/>
  <c r="AK86" i="38"/>
  <c r="AK86" i="37"/>
  <c r="AK86" i="36"/>
  <c r="AO80" i="37"/>
  <c r="AO80" i="38"/>
  <c r="AO80" i="36"/>
  <c r="AO84" i="36"/>
  <c r="AO84" i="37"/>
  <c r="AO84" i="38"/>
  <c r="AK83" i="38"/>
  <c r="AK83" i="37"/>
  <c r="AK83" i="36"/>
  <c r="AO81" i="36"/>
  <c r="AO81" i="38"/>
  <c r="AO81" i="37"/>
  <c r="AO85" i="38"/>
  <c r="AO85" i="37"/>
  <c r="AO85" i="36"/>
  <c r="AG81" i="37"/>
  <c r="AG81" i="38"/>
  <c r="AG81" i="36"/>
  <c r="AG86" i="37"/>
  <c r="AG86" i="38"/>
  <c r="AG86" i="36"/>
  <c r="AK80" i="38"/>
  <c r="AK80" i="37"/>
  <c r="AK80" i="36"/>
  <c r="AO82" i="38"/>
  <c r="AO82" i="36"/>
  <c r="AO82" i="37"/>
  <c r="AG85" i="36"/>
  <c r="AG85" i="37"/>
  <c r="AG85" i="38"/>
  <c r="AG82" i="37"/>
  <c r="AG82" i="38"/>
  <c r="AG82" i="36"/>
  <c r="AK84" i="38"/>
  <c r="AK84" i="37"/>
  <c r="AK84" i="36"/>
  <c r="AO86" i="38"/>
  <c r="AO86" i="36"/>
  <c r="AO86" i="37"/>
  <c r="AG83" i="38"/>
  <c r="AG83" i="36"/>
  <c r="AG83" i="37"/>
  <c r="AK81" i="38"/>
  <c r="AK81" i="37"/>
  <c r="AK81" i="36"/>
  <c r="AK85" i="38"/>
  <c r="AK85" i="37"/>
  <c r="AK85" i="36"/>
  <c r="AO83" i="37"/>
  <c r="AO83" i="38"/>
  <c r="AO83" i="36"/>
  <c r="AJ27" i="38"/>
  <c r="AJ27" i="37"/>
  <c r="AJ27" i="36"/>
  <c r="AN27" i="38"/>
  <c r="AN27" i="37"/>
  <c r="AN27" i="36"/>
  <c r="AG21" i="38"/>
  <c r="AG21" i="37"/>
  <c r="AG21" i="36"/>
  <c r="AK19" i="38"/>
  <c r="AK19" i="37"/>
  <c r="AK19" i="36"/>
  <c r="AK27" i="38"/>
  <c r="AK27" i="36"/>
  <c r="AK27" i="37"/>
  <c r="AO23" i="38"/>
  <c r="AO23" i="37"/>
  <c r="AO23" i="36"/>
  <c r="AF18" i="37"/>
  <c r="AF18" i="38"/>
  <c r="AF18" i="36"/>
  <c r="AJ20" i="38"/>
  <c r="AJ20" i="37"/>
  <c r="AJ20" i="36"/>
  <c r="AJ28" i="37"/>
  <c r="AJ28" i="38"/>
  <c r="AJ28" i="36"/>
  <c r="AN20" i="38"/>
  <c r="AN20" i="37"/>
  <c r="AN20" i="36"/>
  <c r="AN24" i="37"/>
  <c r="AN24" i="38"/>
  <c r="AN24" i="36"/>
  <c r="AN28" i="38"/>
  <c r="AN28" i="37"/>
  <c r="AN28" i="36"/>
  <c r="AF17" i="38"/>
  <c r="AF17" i="37"/>
  <c r="AF17" i="36"/>
  <c r="AJ23" i="38"/>
  <c r="AJ23" i="36"/>
  <c r="AJ23" i="37"/>
  <c r="AN23" i="38"/>
  <c r="AN23" i="37"/>
  <c r="AN23" i="36"/>
  <c r="AG17" i="38"/>
  <c r="AG17" i="36"/>
  <c r="AG17" i="37"/>
  <c r="AK23" i="36"/>
  <c r="AK23" i="37"/>
  <c r="AK23" i="38"/>
  <c r="AO19" i="38"/>
  <c r="AO19" i="37"/>
  <c r="AO19" i="36"/>
  <c r="AO27" i="38"/>
  <c r="AO27" i="37"/>
  <c r="AO27" i="36"/>
  <c r="AG18" i="38"/>
  <c r="AG18" i="36"/>
  <c r="AG18" i="37"/>
  <c r="AG22" i="38"/>
  <c r="AG22" i="36"/>
  <c r="AG22" i="37"/>
  <c r="AK20" i="38"/>
  <c r="AK20" i="36"/>
  <c r="AK20" i="37"/>
  <c r="AK28" i="38"/>
  <c r="AK28" i="37"/>
  <c r="AK28" i="36"/>
  <c r="AO20" i="38"/>
  <c r="AO20" i="37"/>
  <c r="AO20" i="36"/>
  <c r="AO24" i="38"/>
  <c r="AO24" i="37"/>
  <c r="AO24" i="36"/>
  <c r="AO28" i="37"/>
  <c r="AO28" i="38"/>
  <c r="AO28" i="36"/>
  <c r="AJ21" i="38"/>
  <c r="AJ21" i="37"/>
  <c r="AJ21" i="36"/>
  <c r="AN17" i="37"/>
  <c r="AN17" i="38"/>
  <c r="AN17" i="36"/>
  <c r="AN21" i="38"/>
  <c r="AN21" i="37"/>
  <c r="AN21" i="36"/>
  <c r="AN25" i="38"/>
  <c r="AN25" i="37"/>
  <c r="AN25" i="36"/>
  <c r="AG19" i="38"/>
  <c r="AG19" i="37"/>
  <c r="AG19" i="36"/>
  <c r="AK21" i="38"/>
  <c r="AK21" i="36"/>
  <c r="AK21" i="37"/>
  <c r="AO17" i="38"/>
  <c r="AO17" i="37"/>
  <c r="AO17" i="36"/>
  <c r="AO25" i="38"/>
  <c r="AO25" i="37"/>
  <c r="AO25" i="36"/>
  <c r="AJ18" i="38"/>
  <c r="AJ18" i="37"/>
  <c r="AJ18" i="36"/>
  <c r="AN18" i="38"/>
  <c r="AN18" i="37"/>
  <c r="AN18" i="36"/>
  <c r="AN26" i="37"/>
  <c r="AN26" i="38"/>
  <c r="AN26" i="36"/>
  <c r="AN30" i="38"/>
  <c r="AN30" i="37"/>
  <c r="AN30" i="36"/>
  <c r="AJ17" i="38"/>
  <c r="AJ17" i="37"/>
  <c r="AJ17" i="36"/>
  <c r="AJ25" i="38"/>
  <c r="AJ25" i="37"/>
  <c r="AJ25" i="36"/>
  <c r="AN29" i="38"/>
  <c r="AN29" i="37"/>
  <c r="AN29" i="36"/>
  <c r="AG23" i="38"/>
  <c r="AG23" i="37"/>
  <c r="AG23" i="36"/>
  <c r="AK17" i="38"/>
  <c r="AK17" i="36"/>
  <c r="AK17" i="37"/>
  <c r="AK25" i="38"/>
  <c r="AK25" i="36"/>
  <c r="AK25" i="37"/>
  <c r="AO21" i="38"/>
  <c r="AO21" i="37"/>
  <c r="AO21" i="36"/>
  <c r="AO29" i="38"/>
  <c r="AO29" i="36"/>
  <c r="AO29" i="37"/>
  <c r="AG20" i="38"/>
  <c r="AG20" i="37"/>
  <c r="AG20" i="36"/>
  <c r="AK18" i="38"/>
  <c r="AK18" i="37"/>
  <c r="AK18" i="36"/>
  <c r="AK22" i="38"/>
  <c r="AK22" i="36"/>
  <c r="AK22" i="37"/>
  <c r="AO18" i="38"/>
  <c r="AO18" i="36"/>
  <c r="AO18" i="37"/>
  <c r="AO22" i="38"/>
  <c r="AO22" i="37"/>
  <c r="AO22" i="36"/>
  <c r="AO26" i="38"/>
  <c r="AO26" i="37"/>
  <c r="AO26" i="36"/>
  <c r="AO30" i="37"/>
  <c r="AO30" i="38"/>
  <c r="AO30" i="36"/>
  <c r="X18" i="38"/>
  <c r="X18" i="36"/>
  <c r="X18" i="37"/>
  <c r="AA19" i="38"/>
  <c r="AA19" i="37"/>
  <c r="AA19" i="36"/>
  <c r="AB17" i="38"/>
  <c r="AB17" i="37"/>
  <c r="AB17" i="36"/>
  <c r="AB18" i="38"/>
  <c r="AB18" i="37"/>
  <c r="AB18" i="36"/>
  <c r="X19" i="38"/>
  <c r="X19" i="36"/>
  <c r="X19" i="37"/>
  <c r="AB19" i="38"/>
  <c r="AB19" i="37"/>
  <c r="AB19" i="36"/>
  <c r="X17" i="38"/>
  <c r="X17" i="36"/>
  <c r="X17" i="37"/>
  <c r="T17" i="38"/>
  <c r="T17" i="37"/>
  <c r="T17" i="36"/>
  <c r="X20" i="38"/>
  <c r="X20" i="37"/>
  <c r="X20" i="36"/>
  <c r="AB20" i="38"/>
  <c r="AB20" i="37"/>
  <c r="AB20" i="36"/>
  <c r="AA18" i="38"/>
  <c r="AA18" i="36"/>
  <c r="AA18" i="37"/>
  <c r="J19" i="37"/>
  <c r="J19" i="38"/>
  <c r="J19" i="36"/>
  <c r="J27" i="37"/>
  <c r="J27" i="38"/>
  <c r="J27" i="36"/>
  <c r="J39" i="37"/>
  <c r="J39" i="38"/>
  <c r="J39" i="36"/>
  <c r="J55" i="37"/>
  <c r="J55" i="38"/>
  <c r="J55" i="36"/>
  <c r="N27" i="36"/>
  <c r="N27" i="37"/>
  <c r="N27" i="38"/>
  <c r="N35" i="36"/>
  <c r="N35" i="37"/>
  <c r="N35" i="38"/>
  <c r="N47" i="36"/>
  <c r="N47" i="37"/>
  <c r="N47" i="38"/>
  <c r="N51" i="36"/>
  <c r="N51" i="37"/>
  <c r="N51" i="38"/>
  <c r="N55" i="36"/>
  <c r="N55" i="37"/>
  <c r="N55" i="38"/>
  <c r="N59" i="36"/>
  <c r="N59" i="37"/>
  <c r="N59" i="38"/>
  <c r="K19" i="38"/>
  <c r="K19" i="36"/>
  <c r="K19" i="37"/>
  <c r="K23" i="38"/>
  <c r="K23" i="36"/>
  <c r="K23" i="37"/>
  <c r="K27" i="38"/>
  <c r="K27" i="36"/>
  <c r="K27" i="37"/>
  <c r="K39" i="38"/>
  <c r="K39" i="37"/>
  <c r="K39" i="36"/>
  <c r="K47" i="38"/>
  <c r="K47" i="37"/>
  <c r="K47" i="36"/>
  <c r="K55" i="38"/>
  <c r="K55" i="37"/>
  <c r="K55" i="36"/>
  <c r="O19" i="37"/>
  <c r="O19" i="38"/>
  <c r="O19" i="36"/>
  <c r="O23" i="37"/>
  <c r="O23" i="38"/>
  <c r="O23" i="36"/>
  <c r="O27" i="37"/>
  <c r="O27" i="38"/>
  <c r="O27" i="36"/>
  <c r="O35" i="36"/>
  <c r="O35" i="37"/>
  <c r="O35" i="38"/>
  <c r="O39" i="36"/>
  <c r="O39" i="37"/>
  <c r="O39" i="38"/>
  <c r="O43" i="36"/>
  <c r="O43" i="37"/>
  <c r="O43" i="38"/>
  <c r="O47" i="36"/>
  <c r="O47" i="37"/>
  <c r="O47" i="38"/>
  <c r="O51" i="36"/>
  <c r="O51" i="37"/>
  <c r="O51" i="38"/>
  <c r="O55" i="36"/>
  <c r="O55" i="37"/>
  <c r="O55" i="38"/>
  <c r="O59" i="36"/>
  <c r="O59" i="37"/>
  <c r="O59" i="38"/>
  <c r="J20" i="37"/>
  <c r="J20" i="38"/>
  <c r="J20" i="36"/>
  <c r="J24" i="37"/>
  <c r="J24" i="38"/>
  <c r="J24" i="36"/>
  <c r="J28" i="37"/>
  <c r="J28" i="38"/>
  <c r="J28" i="36"/>
  <c r="J32" i="37"/>
  <c r="J32" i="38"/>
  <c r="J32" i="36"/>
  <c r="J36" i="36"/>
  <c r="J36" i="37"/>
  <c r="J36" i="38"/>
  <c r="J40" i="36"/>
  <c r="J40" i="37"/>
  <c r="J40" i="38"/>
  <c r="J52" i="36"/>
  <c r="J52" i="37"/>
  <c r="J52" i="38"/>
  <c r="J56" i="36"/>
  <c r="J56" i="37"/>
  <c r="J56" i="38"/>
  <c r="N20" i="37"/>
  <c r="N20" i="38"/>
  <c r="N20" i="36"/>
  <c r="N24" i="37"/>
  <c r="N24" i="38"/>
  <c r="N24" i="36"/>
  <c r="N28" i="37"/>
  <c r="N28" i="38"/>
  <c r="N28" i="36"/>
  <c r="N32" i="37"/>
  <c r="N32" i="38"/>
  <c r="N32" i="36"/>
  <c r="N36" i="37"/>
  <c r="N36" i="38"/>
  <c r="N36" i="36"/>
  <c r="N40" i="37"/>
  <c r="N40" i="38"/>
  <c r="N40" i="36"/>
  <c r="N44" i="37"/>
  <c r="N44" i="38"/>
  <c r="N44" i="36"/>
  <c r="N48" i="37"/>
  <c r="N48" i="38"/>
  <c r="N48" i="36"/>
  <c r="N52" i="37"/>
  <c r="N52" i="38"/>
  <c r="N52" i="36"/>
  <c r="N56" i="37"/>
  <c r="N56" i="38"/>
  <c r="N56" i="36"/>
  <c r="J47" i="37"/>
  <c r="J47" i="38"/>
  <c r="J47" i="36"/>
  <c r="N19" i="36"/>
  <c r="N19" i="37"/>
  <c r="N19" i="38"/>
  <c r="N43" i="36"/>
  <c r="N43" i="37"/>
  <c r="N43" i="38"/>
  <c r="K28" i="37"/>
  <c r="K28" i="38"/>
  <c r="K28" i="36"/>
  <c r="K32" i="37"/>
  <c r="K32" i="38"/>
  <c r="K32" i="36"/>
  <c r="K40" i="36"/>
  <c r="K40" i="37"/>
  <c r="K40" i="38"/>
  <c r="K52" i="36"/>
  <c r="K52" i="37"/>
  <c r="K52" i="38"/>
  <c r="K56" i="36"/>
  <c r="K56" i="37"/>
  <c r="K56" i="38"/>
  <c r="O20" i="38"/>
  <c r="O20" i="36"/>
  <c r="O20" i="37"/>
  <c r="O24" i="38"/>
  <c r="O24" i="36"/>
  <c r="O24" i="37"/>
  <c r="O28" i="38"/>
  <c r="O28" i="36"/>
  <c r="O28" i="37"/>
  <c r="O32" i="38"/>
  <c r="O32" i="36"/>
  <c r="O32" i="37"/>
  <c r="O36" i="38"/>
  <c r="O36" i="37"/>
  <c r="O36" i="36"/>
  <c r="O40" i="38"/>
  <c r="O40" i="36"/>
  <c r="O40" i="37"/>
  <c r="O44" i="38"/>
  <c r="O44" i="37"/>
  <c r="O44" i="36"/>
  <c r="O48" i="38"/>
  <c r="O48" i="37"/>
  <c r="O48" i="36"/>
  <c r="O52" i="38"/>
  <c r="O52" i="37"/>
  <c r="O52" i="36"/>
  <c r="O56" i="38"/>
  <c r="O56" i="36"/>
  <c r="O56" i="37"/>
  <c r="J29" i="37"/>
  <c r="J29" i="38"/>
  <c r="J29" i="36"/>
  <c r="J33" i="37"/>
  <c r="J33" i="38"/>
  <c r="J33" i="36"/>
  <c r="J53" i="37"/>
  <c r="J53" i="38"/>
  <c r="J53" i="36"/>
  <c r="J57" i="37"/>
  <c r="J57" i="38"/>
  <c r="J57" i="36"/>
  <c r="J61" i="37"/>
  <c r="J61" i="38"/>
  <c r="J61" i="36"/>
  <c r="N21" i="37"/>
  <c r="N21" i="38"/>
  <c r="N21" i="36"/>
  <c r="N25" i="37"/>
  <c r="N25" i="38"/>
  <c r="N25" i="36"/>
  <c r="N29" i="37"/>
  <c r="N29" i="38"/>
  <c r="N29" i="36"/>
  <c r="N33" i="37"/>
  <c r="N33" i="38"/>
  <c r="N33" i="36"/>
  <c r="N37" i="36"/>
  <c r="N37" i="37"/>
  <c r="N37" i="38"/>
  <c r="N41" i="36"/>
  <c r="N41" i="37"/>
  <c r="N41" i="38"/>
  <c r="N45" i="36"/>
  <c r="N45" i="37"/>
  <c r="N45" i="38"/>
  <c r="N49" i="36"/>
  <c r="N49" i="37"/>
  <c r="N49" i="38"/>
  <c r="N53" i="36"/>
  <c r="N53" i="37"/>
  <c r="N53" i="38"/>
  <c r="N61" i="36"/>
  <c r="N61" i="37"/>
  <c r="N61" i="38"/>
  <c r="K20" i="37"/>
  <c r="K20" i="38"/>
  <c r="K20" i="36"/>
  <c r="K21" i="38"/>
  <c r="K21" i="36"/>
  <c r="K21" i="37"/>
  <c r="K29" i="38"/>
  <c r="K29" i="36"/>
  <c r="K29" i="37"/>
  <c r="K53" i="38"/>
  <c r="K53" i="36"/>
  <c r="K53" i="37"/>
  <c r="K61" i="38"/>
  <c r="K61" i="36"/>
  <c r="K61" i="37"/>
  <c r="O25" i="37"/>
  <c r="O25" i="36"/>
  <c r="O25" i="38"/>
  <c r="J30" i="37"/>
  <c r="J30" i="36"/>
  <c r="J30" i="38"/>
  <c r="J34" i="36"/>
  <c r="J34" i="37"/>
  <c r="J34" i="38"/>
  <c r="J42" i="36"/>
  <c r="J42" i="37"/>
  <c r="J42" i="38"/>
  <c r="J50" i="36"/>
  <c r="J50" i="37"/>
  <c r="J50" i="38"/>
  <c r="J54" i="36"/>
  <c r="J54" i="37"/>
  <c r="J54" i="38"/>
  <c r="J58" i="36"/>
  <c r="J58" i="37"/>
  <c r="J58" i="38"/>
  <c r="J62" i="36"/>
  <c r="J62" i="37"/>
  <c r="J62" i="38"/>
  <c r="N26" i="37"/>
  <c r="N26" i="38"/>
  <c r="N26" i="36"/>
  <c r="N30" i="37"/>
  <c r="N30" i="38"/>
  <c r="N30" i="36"/>
  <c r="N38" i="37"/>
  <c r="N38" i="38"/>
  <c r="N38" i="36"/>
  <c r="N42" i="37"/>
  <c r="N42" i="38"/>
  <c r="N42" i="36"/>
  <c r="N50" i="37"/>
  <c r="N50" i="38"/>
  <c r="N50" i="36"/>
  <c r="N54" i="37"/>
  <c r="N54" i="38"/>
  <c r="N54" i="36"/>
  <c r="N58" i="37"/>
  <c r="N58" i="38"/>
  <c r="N58" i="36"/>
  <c r="N39" i="36"/>
  <c r="N39" i="37"/>
  <c r="N39" i="38"/>
  <c r="K24" i="37"/>
  <c r="K24" i="38"/>
  <c r="K24" i="36"/>
  <c r="K36" i="36"/>
  <c r="K36" i="37"/>
  <c r="K36" i="38"/>
  <c r="K17" i="38"/>
  <c r="K17" i="37"/>
  <c r="K17" i="36"/>
  <c r="K33" i="38"/>
  <c r="K33" i="36"/>
  <c r="K33" i="37"/>
  <c r="K57" i="38"/>
  <c r="K57" i="36"/>
  <c r="K57" i="37"/>
  <c r="O17" i="37"/>
  <c r="O17" i="38"/>
  <c r="O17" i="36"/>
  <c r="O21" i="37"/>
  <c r="O21" i="36"/>
  <c r="O21" i="38"/>
  <c r="O29" i="37"/>
  <c r="O29" i="36"/>
  <c r="O29" i="38"/>
  <c r="O33" i="37"/>
  <c r="O33" i="36"/>
  <c r="O33" i="38"/>
  <c r="O37" i="36"/>
  <c r="O37" i="37"/>
  <c r="O37" i="38"/>
  <c r="O41" i="36"/>
  <c r="O41" i="37"/>
  <c r="O41" i="38"/>
  <c r="O45" i="36"/>
  <c r="O45" i="37"/>
  <c r="O45" i="38"/>
  <c r="O49" i="36"/>
  <c r="O49" i="37"/>
  <c r="O49" i="38"/>
  <c r="O53" i="36"/>
  <c r="O53" i="37"/>
  <c r="O53" i="38"/>
  <c r="O61" i="36"/>
  <c r="O61" i="37"/>
  <c r="O61" i="38"/>
  <c r="K18" i="38"/>
  <c r="K18" i="36"/>
  <c r="K18" i="37"/>
  <c r="K22" i="37"/>
  <c r="K22" i="38"/>
  <c r="K22" i="36"/>
  <c r="K30" i="37"/>
  <c r="K30" i="38"/>
  <c r="K30" i="36"/>
  <c r="K34" i="37"/>
  <c r="K34" i="38"/>
  <c r="K34" i="36"/>
  <c r="K42" i="36"/>
  <c r="K42" i="37"/>
  <c r="K42" i="38"/>
  <c r="K50" i="36"/>
  <c r="K50" i="37"/>
  <c r="K50" i="38"/>
  <c r="K54" i="36"/>
  <c r="K54" i="37"/>
  <c r="K54" i="38"/>
  <c r="K58" i="36"/>
  <c r="K58" i="37"/>
  <c r="K58" i="38"/>
  <c r="K62" i="36"/>
  <c r="K62" i="37"/>
  <c r="K62" i="38"/>
  <c r="O18" i="37"/>
  <c r="O18" i="38"/>
  <c r="O18" i="36"/>
  <c r="O22" i="38"/>
  <c r="O22" i="36"/>
  <c r="O22" i="37"/>
  <c r="O26" i="38"/>
  <c r="O26" i="36"/>
  <c r="O26" i="37"/>
  <c r="O30" i="38"/>
  <c r="O30" i="36"/>
  <c r="O30" i="37"/>
  <c r="O38" i="38"/>
  <c r="O38" i="36"/>
  <c r="O38" i="37"/>
  <c r="O42" i="38"/>
  <c r="O42" i="37"/>
  <c r="O42" i="36"/>
  <c r="O50" i="38"/>
  <c r="O50" i="37"/>
  <c r="O50" i="36"/>
  <c r="O54" i="38"/>
  <c r="O54" i="36"/>
  <c r="O54" i="37"/>
  <c r="O58" i="38"/>
  <c r="O58" i="37"/>
  <c r="O58" i="36"/>
  <c r="F39" i="37"/>
  <c r="F39" i="38"/>
  <c r="F39" i="36"/>
  <c r="G19" i="37"/>
  <c r="G19" i="38"/>
  <c r="G19" i="36"/>
  <c r="G23" i="37"/>
  <c r="G23" i="38"/>
  <c r="G23" i="36"/>
  <c r="G31" i="37"/>
  <c r="G31" i="38"/>
  <c r="G31" i="36"/>
  <c r="G35" i="37"/>
  <c r="G35" i="38"/>
  <c r="G35" i="36"/>
  <c r="G39" i="37"/>
  <c r="G39" i="38"/>
  <c r="G39" i="36"/>
  <c r="G47" i="37"/>
  <c r="G47" i="38"/>
  <c r="G47" i="36"/>
  <c r="G55" i="37"/>
  <c r="G55" i="38"/>
  <c r="G55" i="36"/>
  <c r="F20" i="38"/>
  <c r="F20" i="37"/>
  <c r="F20" i="36"/>
  <c r="F28" i="38"/>
  <c r="F28" i="37"/>
  <c r="F28" i="36"/>
  <c r="F32" i="37"/>
  <c r="F32" i="38"/>
  <c r="F32" i="36"/>
  <c r="F36" i="37"/>
  <c r="F36" i="38"/>
  <c r="F36" i="36"/>
  <c r="F44" i="37"/>
  <c r="F44" i="38"/>
  <c r="F44" i="36"/>
  <c r="F48" i="37"/>
  <c r="F48" i="38"/>
  <c r="F48" i="36"/>
  <c r="F52" i="37"/>
  <c r="F52" i="38"/>
  <c r="F52" i="36"/>
  <c r="F56" i="37"/>
  <c r="F56" i="38"/>
  <c r="F56" i="36"/>
  <c r="F31" i="37"/>
  <c r="F31" i="38"/>
  <c r="F31" i="36"/>
  <c r="F47" i="37"/>
  <c r="F47" i="38"/>
  <c r="F47" i="36"/>
  <c r="G20" i="37"/>
  <c r="G20" i="38"/>
  <c r="G20" i="36"/>
  <c r="G32" i="37"/>
  <c r="G32" i="38"/>
  <c r="G32" i="36"/>
  <c r="G44" i="37"/>
  <c r="G44" i="38"/>
  <c r="G44" i="36"/>
  <c r="G52" i="37"/>
  <c r="G52" i="38"/>
  <c r="G52" i="36"/>
  <c r="F29" i="38"/>
  <c r="F29" i="36"/>
  <c r="F29" i="37"/>
  <c r="F41" i="37"/>
  <c r="F41" i="38"/>
  <c r="F41" i="36"/>
  <c r="F45" i="37"/>
  <c r="F45" i="38"/>
  <c r="F45" i="36"/>
  <c r="F49" i="37"/>
  <c r="F49" i="38"/>
  <c r="F49" i="36"/>
  <c r="F57" i="37"/>
  <c r="F57" i="38"/>
  <c r="F57" i="36"/>
  <c r="F35" i="37"/>
  <c r="F35" i="38"/>
  <c r="F35" i="36"/>
  <c r="F55" i="37"/>
  <c r="F55" i="38"/>
  <c r="F55" i="36"/>
  <c r="G36" i="37"/>
  <c r="G36" i="38"/>
  <c r="G36" i="36"/>
  <c r="G48" i="37"/>
  <c r="G48" i="38"/>
  <c r="G48" i="36"/>
  <c r="G21" i="37"/>
  <c r="G21" i="38"/>
  <c r="G21" i="36"/>
  <c r="G29" i="37"/>
  <c r="G29" i="38"/>
  <c r="G29" i="36"/>
  <c r="G45" i="37"/>
  <c r="G45" i="38"/>
  <c r="G45" i="36"/>
  <c r="G57" i="37"/>
  <c r="G57" i="38"/>
  <c r="G57" i="36"/>
  <c r="F30" i="38"/>
  <c r="F30" i="36"/>
  <c r="F30" i="37"/>
  <c r="F46" i="37"/>
  <c r="F46" i="38"/>
  <c r="F46" i="36"/>
  <c r="F58" i="37"/>
  <c r="F58" i="38"/>
  <c r="F58" i="36"/>
  <c r="G28" i="37"/>
  <c r="G28" i="38"/>
  <c r="G28" i="36"/>
  <c r="G56" i="37"/>
  <c r="G56" i="38"/>
  <c r="G56" i="36"/>
  <c r="G17" i="38"/>
  <c r="G17" i="37"/>
  <c r="G17" i="36"/>
  <c r="G41" i="37"/>
  <c r="G41" i="38"/>
  <c r="G41" i="36"/>
  <c r="G49" i="37"/>
  <c r="G49" i="38"/>
  <c r="G49" i="36"/>
  <c r="F42" i="37"/>
  <c r="F42" i="38"/>
  <c r="F42" i="36"/>
  <c r="F50" i="37"/>
  <c r="F50" i="38"/>
  <c r="F50" i="36"/>
  <c r="G18" i="36"/>
  <c r="G18" i="38"/>
  <c r="G18" i="37"/>
  <c r="G22" i="37"/>
  <c r="G22" i="38"/>
  <c r="G22" i="36"/>
  <c r="G30" i="37"/>
  <c r="G30" i="38"/>
  <c r="G30" i="36"/>
  <c r="G42" i="37"/>
  <c r="G42" i="38"/>
  <c r="G42" i="36"/>
  <c r="G46" i="37"/>
  <c r="G46" i="38"/>
  <c r="G46" i="36"/>
  <c r="G50" i="37"/>
  <c r="G50" i="38"/>
  <c r="G50" i="36"/>
  <c r="G58" i="37"/>
  <c r="G58" i="38"/>
  <c r="G58" i="36"/>
  <c r="E28" i="26"/>
  <c r="D28" i="26"/>
  <c r="C28" i="26"/>
  <c r="B28" i="26"/>
  <c r="E27" i="26"/>
  <c r="D27" i="26"/>
  <c r="C27" i="26"/>
  <c r="B27" i="26"/>
  <c r="E26" i="26"/>
  <c r="D26" i="26"/>
  <c r="C26" i="26"/>
  <c r="B26" i="26"/>
  <c r="E25" i="26"/>
  <c r="D25" i="26"/>
  <c r="C25" i="26"/>
  <c r="B25" i="26"/>
  <c r="E15" i="26"/>
  <c r="D15" i="26"/>
  <c r="C15" i="26"/>
  <c r="B15" i="26"/>
  <c r="E14" i="26"/>
  <c r="D14" i="26"/>
  <c r="C14" i="26"/>
  <c r="B14" i="26"/>
  <c r="E13" i="26"/>
  <c r="D13" i="26"/>
  <c r="C13" i="26"/>
  <c r="B13" i="26"/>
  <c r="E12" i="26"/>
  <c r="D12" i="26"/>
  <c r="C12" i="26"/>
  <c r="B12" i="26"/>
  <c r="D22" i="26"/>
  <c r="D21" i="26"/>
  <c r="D20" i="26"/>
  <c r="D19" i="26"/>
  <c r="D9" i="26"/>
  <c r="D8" i="26"/>
  <c r="D7" i="26"/>
  <c r="E7" i="26"/>
  <c r="D6" i="26"/>
  <c r="E20" i="26"/>
  <c r="C7" i="26"/>
  <c r="C20" i="26"/>
  <c r="C6" i="26"/>
  <c r="E19" i="26"/>
  <c r="E6" i="26"/>
  <c r="B20" i="26"/>
  <c r="C19" i="26"/>
  <c r="B7" i="26"/>
  <c r="B6" i="26"/>
  <c r="B19" i="26"/>
  <c r="E8" i="26"/>
  <c r="E21" i="26"/>
  <c r="B21" i="26"/>
  <c r="B8" i="26"/>
  <c r="C8" i="26"/>
  <c r="C21" i="26"/>
  <c r="E9" i="26"/>
  <c r="E22" i="26"/>
  <c r="B9" i="26"/>
  <c r="B22" i="26"/>
  <c r="C9" i="26"/>
  <c r="C22" i="26"/>
  <c r="AW4" i="38" l="1"/>
  <c r="AW4" i="36"/>
  <c r="AW4" i="39" s="1"/>
  <c r="AS4" i="36"/>
  <c r="AS4" i="39" s="1"/>
  <c r="AS4" i="37"/>
  <c r="AN4" i="39"/>
  <c r="AF4" i="38"/>
  <c r="AF4" i="36"/>
  <c r="AF4" i="39" s="1"/>
  <c r="W4" i="36"/>
  <c r="J4" i="38"/>
  <c r="J4" i="37"/>
  <c r="F4" i="38"/>
  <c r="F4" i="39" s="1"/>
  <c r="W4" i="38"/>
  <c r="AA4" i="38"/>
  <c r="AA4" i="39" s="1"/>
  <c r="W4" i="37"/>
  <c r="W4" i="39" s="1"/>
  <c r="S4" i="37"/>
  <c r="S4" i="36"/>
  <c r="S4" i="38"/>
  <c r="N4" i="37"/>
  <c r="N4" i="39" s="1"/>
  <c r="J4" i="36"/>
  <c r="J4" i="39" s="1"/>
  <c r="F4" i="37"/>
  <c r="S4" i="39" l="1"/>
</calcChain>
</file>

<file path=xl/sharedStrings.xml><?xml version="1.0" encoding="utf-8"?>
<sst xmlns="http://schemas.openxmlformats.org/spreadsheetml/2006/main" count="1807" uniqueCount="34">
  <si>
    <t>Primary Air Kerma</t>
  </si>
  <si>
    <t>Total Air Kerma</t>
  </si>
  <si>
    <t>HVL:</t>
  </si>
  <si>
    <t>QVL:</t>
  </si>
  <si>
    <t>30 keV</t>
  </si>
  <si>
    <t>Time per x-ray</t>
  </si>
  <si>
    <t>Scatter Air Kerma</t>
  </si>
  <si>
    <t>Total:</t>
  </si>
  <si>
    <t>Primary Only</t>
  </si>
  <si>
    <t>Total</t>
  </si>
  <si>
    <t>30 kVp</t>
  </si>
  <si>
    <t>Summary:</t>
  </si>
  <si>
    <t>100 keV</t>
  </si>
  <si>
    <t>100 kVp</t>
  </si>
  <si>
    <t>Mid-Bin Energy [keV]</t>
  </si>
  <si>
    <t>Filter Thickness [mm]:</t>
  </si>
  <si>
    <t>Uncertainty [%]</t>
  </si>
  <si>
    <t>Primary Fluence [ph/mm2 per x-ray]</t>
  </si>
  <si>
    <t>Scatter Fluence [ph/mm2 per x-ray]</t>
  </si>
  <si>
    <t xml:space="preserve">  7.13014e-07</t>
  </si>
  <si>
    <t>HVL</t>
  </si>
  <si>
    <t>QVL</t>
  </si>
  <si>
    <t>EGSnrc</t>
  </si>
  <si>
    <t>Geant4</t>
  </si>
  <si>
    <t>MCNP</t>
  </si>
  <si>
    <t>Penelope</t>
  </si>
  <si>
    <t>R1: Primary Only</t>
  </si>
  <si>
    <t>R3: Total</t>
  </si>
  <si>
    <t>R2: Primary Only</t>
  </si>
  <si>
    <t>R4: Total</t>
  </si>
  <si>
    <t>Time to 1% in purple uncertainty</t>
  </si>
  <si>
    <t>Uncertainties</t>
  </si>
  <si>
    <t>sec*CPU core</t>
  </si>
  <si>
    <t>Results Case 1: Half Value 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</si>
</sst>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00"/>
    <numFmt numFmtId="165" formatCode="0.000E+00"/>
    <numFmt numFmtId="166" formatCode="0.00000000000"/>
    <numFmt numFmtId="167" formatCode="0.0000000000000"/>
    <numFmt numFmtId="168" formatCode="0.0000"/>
    <numFmt numFmtId="169" formatCode="0.000%"/>
    <numFmt numFmtId="170" formatCode="0.00000%"/>
    <numFmt numFmtId="171" formatCode="0.00000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sz val="10"/>
      <name val="Arial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sz val="11"/>
      <color rgb="FF000000"/>
      <name val="Calibri"/>
      <family val="2"/>
      <charset val="1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9" fontId="1" fillId="0" borderId="0" applyFont="0" applyFill="0" applyBorder="0" applyAlignment="0" applyProtection="0"/>
    <xf numFmtId="0" fontId="22" fillId="0" borderId="0"/>
  </cellStyleXfs>
  <cellXfs count="77">
    <xf numFmtId="0" fontId="0" fillId="0" borderId="0" xfId="0"/>
    <xf numFmtId="0" fontId="16" fillId="0" borderId="0" xfId="0" applyFont="1"/>
    <xf numFmtId="0" fontId="18" fillId="2" borderId="0" xfId="6" applyFont="1" applyAlignment="1"/>
    <xf numFmtId="0" fontId="18" fillId="0" borderId="0" xfId="6" applyFont="1" applyFill="1" applyAlignment="1">
      <alignment horizontal="center"/>
    </xf>
    <xf numFmtId="0" fontId="0" fillId="0" borderId="0" xfId="0" applyFill="1"/>
    <xf numFmtId="0" fontId="20" fillId="0" borderId="0" xfId="0" applyFont="1"/>
    <xf numFmtId="9" fontId="0" fillId="0" borderId="0" xfId="43" applyFont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23" fillId="0" borderId="0" xfId="0" applyFont="1"/>
    <xf numFmtId="0" fontId="24" fillId="0" borderId="0" xfId="0" applyFont="1"/>
    <xf numFmtId="0" fontId="23" fillId="0" borderId="0" xfId="6" applyFont="1" applyFill="1" applyAlignment="1">
      <alignment horizontal="center"/>
    </xf>
    <xf numFmtId="0" fontId="24" fillId="0" borderId="0" xfId="0" applyFont="1" applyAlignment="1">
      <alignment horizontal="right"/>
    </xf>
    <xf numFmtId="0" fontId="24" fillId="0" borderId="0" xfId="0" applyFont="1" applyFill="1"/>
    <xf numFmtId="0" fontId="23" fillId="0" borderId="0" xfId="0" applyFont="1" applyFill="1" applyAlignment="1">
      <alignment horizontal="center"/>
    </xf>
    <xf numFmtId="0" fontId="23" fillId="0" borderId="0" xfId="0" applyFont="1" applyFill="1"/>
    <xf numFmtId="164" fontId="24" fillId="0" borderId="0" xfId="0" applyNumberFormat="1" applyFont="1" applyFill="1"/>
    <xf numFmtId="11" fontId="24" fillId="0" borderId="0" xfId="0" applyNumberFormat="1" applyFont="1" applyFill="1"/>
    <xf numFmtId="0" fontId="24" fillId="0" borderId="0" xfId="8" applyFont="1" applyFill="1" applyAlignment="1">
      <alignment horizontal="right"/>
    </xf>
    <xf numFmtId="164" fontId="24" fillId="0" borderId="0" xfId="6" applyNumberFormat="1" applyFont="1" applyFill="1" applyAlignment="1">
      <alignment horizontal="right"/>
    </xf>
    <xf numFmtId="2" fontId="23" fillId="0" borderId="0" xfId="0" applyNumberFormat="1" applyFont="1" applyFill="1"/>
    <xf numFmtId="164" fontId="23" fillId="0" borderId="0" xfId="0" applyNumberFormat="1" applyFont="1" applyFill="1" applyAlignment="1">
      <alignment horizontal="center"/>
    </xf>
    <xf numFmtId="164" fontId="23" fillId="0" borderId="0" xfId="0" applyNumberFormat="1" applyFont="1" applyFill="1" applyAlignment="1">
      <alignment horizontal="right"/>
    </xf>
    <xf numFmtId="164" fontId="24" fillId="0" borderId="0" xfId="0" applyNumberFormat="1" applyFont="1" applyFill="1" applyAlignment="1">
      <alignment horizontal="right"/>
    </xf>
    <xf numFmtId="165" fontId="24" fillId="0" borderId="0" xfId="0" applyNumberFormat="1" applyFont="1" applyFill="1"/>
    <xf numFmtId="0" fontId="24" fillId="0" borderId="0" xfId="0" applyFont="1" applyFill="1" applyAlignment="1">
      <alignment horizontal="right"/>
    </xf>
    <xf numFmtId="165" fontId="24" fillId="0" borderId="0" xfId="0" applyNumberFormat="1" applyFont="1" applyFill="1" applyAlignment="1">
      <alignment horizontal="right"/>
    </xf>
    <xf numFmtId="0" fontId="23" fillId="0" borderId="0" xfId="0" applyFont="1" applyFill="1" applyBorder="1"/>
    <xf numFmtId="0" fontId="24" fillId="0" borderId="0" xfId="0" applyFont="1" applyBorder="1" applyAlignment="1">
      <alignment horizontal="center"/>
    </xf>
    <xf numFmtId="0" fontId="24" fillId="0" borderId="0" xfId="8" applyFont="1" applyFill="1"/>
    <xf numFmtId="0" fontId="24" fillId="0" borderId="0" xfId="0" applyNumberFormat="1" applyFont="1" applyBorder="1" applyAlignment="1">
      <alignment horizontal="center"/>
    </xf>
    <xf numFmtId="0" fontId="24" fillId="0" borderId="0" xfId="7" applyFont="1" applyFill="1"/>
    <xf numFmtId="165" fontId="24" fillId="0" borderId="0" xfId="0" applyNumberFormat="1" applyFont="1" applyBorder="1"/>
    <xf numFmtId="164" fontId="24" fillId="0" borderId="0" xfId="6" applyNumberFormat="1" applyFont="1" applyFill="1"/>
    <xf numFmtId="164" fontId="23" fillId="0" borderId="0" xfId="0" applyNumberFormat="1" applyFont="1" applyFill="1"/>
    <xf numFmtId="0" fontId="24" fillId="0" borderId="0" xfId="0" applyFont="1" applyFill="1" applyBorder="1" applyAlignment="1">
      <alignment horizontal="center"/>
    </xf>
    <xf numFmtId="0" fontId="24" fillId="0" borderId="0" xfId="0" applyNumberFormat="1" applyFont="1" applyFill="1" applyBorder="1" applyAlignment="1">
      <alignment horizontal="center"/>
    </xf>
    <xf numFmtId="11" fontId="24" fillId="0" borderId="0" xfId="8" applyNumberFormat="1" applyFont="1" applyFill="1"/>
    <xf numFmtId="165" fontId="24" fillId="0" borderId="0" xfId="0" applyNumberFormat="1" applyFont="1" applyFill="1" applyBorder="1"/>
    <xf numFmtId="164" fontId="24" fillId="0" borderId="0" xfId="6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Font="1" applyFill="1" applyAlignment="1">
      <alignment horizontal="center"/>
    </xf>
    <xf numFmtId="0" fontId="25" fillId="0" borderId="0" xfId="0" applyFont="1" applyFill="1" applyBorder="1"/>
    <xf numFmtId="9" fontId="24" fillId="0" borderId="0" xfId="43" applyFont="1" applyFill="1"/>
    <xf numFmtId="10" fontId="24" fillId="0" borderId="0" xfId="43" applyNumberFormat="1" applyFont="1" applyFill="1"/>
    <xf numFmtId="9" fontId="23" fillId="0" borderId="0" xfId="43" applyFont="1" applyFill="1"/>
    <xf numFmtId="167" fontId="24" fillId="0" borderId="0" xfId="0" applyNumberFormat="1" applyFont="1" applyFill="1"/>
    <xf numFmtId="166" fontId="23" fillId="0" borderId="0" xfId="0" applyNumberFormat="1" applyFont="1" applyFill="1"/>
    <xf numFmtId="11" fontId="23" fillId="0" borderId="0" xfId="0" applyNumberFormat="1" applyFont="1" applyFill="1"/>
    <xf numFmtId="2" fontId="24" fillId="0" borderId="0" xfId="0" applyNumberFormat="1" applyFont="1" applyFill="1"/>
    <xf numFmtId="164" fontId="23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wrapText="1"/>
    </xf>
    <xf numFmtId="0" fontId="16" fillId="0" borderId="0" xfId="0" applyFont="1" applyBorder="1"/>
    <xf numFmtId="10" fontId="24" fillId="0" borderId="0" xfId="7" applyNumberFormat="1" applyFont="1" applyFill="1"/>
    <xf numFmtId="10" fontId="24" fillId="0" borderId="0" xfId="0" applyNumberFormat="1" applyFont="1" applyFill="1"/>
    <xf numFmtId="10" fontId="24" fillId="0" borderId="0" xfId="8" applyNumberFormat="1" applyFont="1" applyFill="1"/>
    <xf numFmtId="10" fontId="24" fillId="33" borderId="0" xfId="43" applyNumberFormat="1" applyFont="1" applyFill="1"/>
    <xf numFmtId="10" fontId="24" fillId="33" borderId="0" xfId="8" applyNumberFormat="1" applyFont="1" applyFill="1"/>
    <xf numFmtId="164" fontId="23" fillId="0" borderId="0" xfId="0" applyNumberFormat="1" applyFont="1" applyFill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71" fontId="24" fillId="0" borderId="0" xfId="43" applyNumberFormat="1" applyFont="1" applyFill="1"/>
    <xf numFmtId="171" fontId="24" fillId="33" borderId="0" xfId="43" applyNumberFormat="1" applyFont="1" applyFill="1"/>
    <xf numFmtId="171" fontId="24" fillId="33" borderId="0" xfId="8" applyNumberFormat="1" applyFont="1" applyFill="1"/>
    <xf numFmtId="169" fontId="24" fillId="0" borderId="0" xfId="0" applyNumberFormat="1" applyFont="1" applyFill="1"/>
    <xf numFmtId="170" fontId="24" fillId="0" borderId="0" xfId="0" applyNumberFormat="1" applyFont="1" applyFill="1"/>
    <xf numFmtId="165" fontId="0" fillId="0" borderId="0" xfId="0" applyNumberFormat="1"/>
    <xf numFmtId="169" fontId="24" fillId="33" borderId="0" xfId="8" applyNumberFormat="1" applyFont="1" applyFill="1"/>
    <xf numFmtId="169" fontId="24" fillId="33" borderId="0" xfId="43" applyNumberFormat="1" applyFont="1" applyFill="1"/>
    <xf numFmtId="0" fontId="18" fillId="2" borderId="0" xfId="6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2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 wrapText="1"/>
    </xf>
    <xf numFmtId="0" fontId="16" fillId="0" borderId="0" xfId="0" applyFont="1" applyAlignment="1">
      <alignment horizontal="center" wrapText="1"/>
    </xf>
    <xf numFmtId="0" fontId="21" fillId="2" borderId="0" xfId="6" applyFont="1" applyAlignment="1">
      <alignment horizontal="center"/>
    </xf>
    <xf numFmtId="0" fontId="25" fillId="0" borderId="0" xfId="0" applyFont="1" applyFill="1" applyAlignment="1">
      <alignment horizontal="center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4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Half</a:t>
            </a:r>
            <a:r>
              <a:rPr lang="en-US" baseline="0"/>
              <a:t> Value Layer - Primary Only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Graphs!$B$5</c:f>
              <c:strCache>
                <c:ptCount val="1"/>
                <c:pt idx="0">
                  <c:v>EGSnrc</c:v>
                </c:pt>
              </c:strCache>
            </c:strRef>
          </c:tx>
          <c:spPr>
            <a:pattFill prst="dkDnDiag">
              <a:fgClr>
                <a:srgbClr val="0070C0"/>
              </a:fgClr>
              <a:bgClr>
                <a:schemeClr val="bg1"/>
              </a:bgClr>
            </a:pattFill>
          </c:spPr>
          <c:invertIfNegative val="0"/>
          <c:errBars>
            <c:errBarType val="both"/>
            <c:errValType val="cust"/>
            <c:noEndCap val="0"/>
            <c:plus>
              <c:numRef>
                <c:f>Graphs!$G$6:$G$9</c:f>
                <c:numCache>
                  <c:formatCode>General</c:formatCode>
                  <c:ptCount val="4"/>
                  <c:pt idx="0">
                    <c:v>2.3283555533860911E-7</c:v>
                  </c:pt>
                  <c:pt idx="1">
                    <c:v>3.0495925885889957E-7</c:v>
                  </c:pt>
                  <c:pt idx="2">
                    <c:v>2.1388935262031655E-5</c:v>
                  </c:pt>
                  <c:pt idx="3">
                    <c:v>2.3943496178894708E-5</c:v>
                  </c:pt>
                </c:numCache>
              </c:numRef>
            </c:plus>
            <c:minus>
              <c:numRef>
                <c:f>Graphs!$G$6:$G$9</c:f>
                <c:numCache>
                  <c:formatCode>General</c:formatCode>
                  <c:ptCount val="4"/>
                  <c:pt idx="0">
                    <c:v>2.3283555533860911E-7</c:v>
                  </c:pt>
                  <c:pt idx="1">
                    <c:v>3.0495925885889957E-7</c:v>
                  </c:pt>
                  <c:pt idx="2">
                    <c:v>2.1388935262031655E-5</c:v>
                  </c:pt>
                  <c:pt idx="3">
                    <c:v>2.3943496178894708E-5</c:v>
                  </c:pt>
                </c:numCache>
              </c:numRef>
            </c:minus>
          </c:errBars>
          <c:cat>
            <c:strRef>
              <c:f>Graphs!$A$6:$A$9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Graphs!$B$6:$B$9</c:f>
              <c:numCache>
                <c:formatCode>0.000</c:formatCode>
                <c:ptCount val="4"/>
                <c:pt idx="0">
                  <c:v>0.50068940112940119</c:v>
                </c:pt>
                <c:pt idx="1">
                  <c:v>0.49973090497527811</c:v>
                </c:pt>
                <c:pt idx="2">
                  <c:v>0.4998792025369283</c:v>
                </c:pt>
                <c:pt idx="3">
                  <c:v>0.50021304153102208</c:v>
                </c:pt>
              </c:numCache>
            </c:numRef>
          </c:val>
        </c:ser>
        <c:ser>
          <c:idx val="1"/>
          <c:order val="1"/>
          <c:tx>
            <c:strRef>
              <c:f>Graphs!$C$5</c:f>
              <c:strCache>
                <c:ptCount val="1"/>
                <c:pt idx="0">
                  <c:v>Geant4</c:v>
                </c:pt>
              </c:strCache>
            </c:strRef>
          </c:tx>
          <c:spPr>
            <a:pattFill prst="dkUpDiag">
              <a:fgClr>
                <a:srgbClr val="FF0000"/>
              </a:fgClr>
              <a:bgClr>
                <a:schemeClr val="bg1"/>
              </a:bgClr>
            </a:pattFill>
          </c:spPr>
          <c:invertIfNegative val="0"/>
          <c:errBars>
            <c:errBarType val="both"/>
            <c:errValType val="cust"/>
            <c:noEndCap val="0"/>
            <c:plus>
              <c:numRef>
                <c:f>Graphs!$H$6:$H$9</c:f>
                <c:numCache>
                  <c:formatCode>General</c:formatCode>
                  <c:ptCount val="4"/>
                  <c:pt idx="0">
                    <c:v>5.319236422714126E-4</c:v>
                  </c:pt>
                  <c:pt idx="1">
                    <c:v>5.1400990362225933E-4</c:v>
                  </c:pt>
                  <c:pt idx="2">
                    <c:v>4.1688826442602468E-5</c:v>
                  </c:pt>
                  <c:pt idx="3">
                    <c:v>4.0506668997696753E-5</c:v>
                  </c:pt>
                </c:numCache>
              </c:numRef>
            </c:plus>
            <c:minus>
              <c:numRef>
                <c:f>Graphs!$H$6:$H$9</c:f>
                <c:numCache>
                  <c:formatCode>General</c:formatCode>
                  <c:ptCount val="4"/>
                  <c:pt idx="0">
                    <c:v>5.319236422714126E-4</c:v>
                  </c:pt>
                  <c:pt idx="1">
                    <c:v>5.1400990362225933E-4</c:v>
                  </c:pt>
                  <c:pt idx="2">
                    <c:v>4.1688826442602468E-5</c:v>
                  </c:pt>
                  <c:pt idx="3">
                    <c:v>4.0506668997696753E-5</c:v>
                  </c:pt>
                </c:numCache>
              </c:numRef>
            </c:minus>
          </c:errBars>
          <c:cat>
            <c:strRef>
              <c:f>Graphs!$A$6:$A$9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Graphs!$C$6:$C$9</c:f>
              <c:numCache>
                <c:formatCode>0.000</c:formatCode>
                <c:ptCount val="4"/>
                <c:pt idx="0">
                  <c:v>0.50037461472883471</c:v>
                </c:pt>
                <c:pt idx="1">
                  <c:v>0.4992140982137141</c:v>
                </c:pt>
                <c:pt idx="2">
                  <c:v>0.49964190872330411</c:v>
                </c:pt>
                <c:pt idx="3">
                  <c:v>0.49967314330495249</c:v>
                </c:pt>
              </c:numCache>
            </c:numRef>
          </c:val>
        </c:ser>
        <c:ser>
          <c:idx val="2"/>
          <c:order val="2"/>
          <c:tx>
            <c:strRef>
              <c:f>Graphs!$D$5</c:f>
              <c:strCache>
                <c:ptCount val="1"/>
                <c:pt idx="0">
                  <c:v>MCNP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Graphs!$I$6:$I$9</c:f>
                <c:numCache>
                  <c:formatCode>General</c:formatCode>
                  <c:ptCount val="4"/>
                  <c:pt idx="0">
                    <c:v>6.0248833009820548E-4</c:v>
                  </c:pt>
                  <c:pt idx="1">
                    <c:v>5.0154976079879192E-4</c:v>
                  </c:pt>
                  <c:pt idx="2">
                    <c:v>7.4842969218547596E-5</c:v>
                  </c:pt>
                  <c:pt idx="3">
                    <c:v>7.2198119042757818E-5</c:v>
                  </c:pt>
                </c:numCache>
              </c:numRef>
            </c:plus>
            <c:minus>
              <c:numRef>
                <c:f>Graphs!$I$6:$I$9</c:f>
                <c:numCache>
                  <c:formatCode>General</c:formatCode>
                  <c:ptCount val="4"/>
                  <c:pt idx="0">
                    <c:v>6.0248833009820548E-4</c:v>
                  </c:pt>
                  <c:pt idx="1">
                    <c:v>5.0154976079879192E-4</c:v>
                  </c:pt>
                  <c:pt idx="2">
                    <c:v>7.4842969218547596E-5</c:v>
                  </c:pt>
                  <c:pt idx="3">
                    <c:v>7.2198119042757818E-5</c:v>
                  </c:pt>
                </c:numCache>
              </c:numRef>
            </c:minus>
          </c:errBars>
          <c:cat>
            <c:strRef>
              <c:f>Graphs!$A$6:$A$9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Graphs!$D$6:$D$9</c:f>
              <c:numCache>
                <c:formatCode>0.000</c:formatCode>
                <c:ptCount val="4"/>
                <c:pt idx="0">
                  <c:v>0.50033932479283971</c:v>
                </c:pt>
                <c:pt idx="1">
                  <c:v>0.49906066473572203</c:v>
                </c:pt>
                <c:pt idx="2">
                  <c:v>0.49961783690521738</c:v>
                </c:pt>
                <c:pt idx="3">
                  <c:v>0.49978487182691761</c:v>
                </c:pt>
              </c:numCache>
            </c:numRef>
          </c:val>
        </c:ser>
        <c:ser>
          <c:idx val="3"/>
          <c:order val="3"/>
          <c:tx>
            <c:strRef>
              <c:f>Graphs!$E$5</c:f>
              <c:strCache>
                <c:ptCount val="1"/>
                <c:pt idx="0">
                  <c:v>Penelope</c:v>
                </c:pt>
              </c:strCache>
            </c:strRef>
          </c:tx>
          <c:spPr>
            <a:pattFill prst="dkHorz">
              <a:fgClr>
                <a:srgbClr val="00B050"/>
              </a:fgClr>
              <a:bgClr>
                <a:schemeClr val="bg1"/>
              </a:bgClr>
            </a:pattFill>
          </c:spPr>
          <c:invertIfNegative val="0"/>
          <c:errBars>
            <c:errBarType val="both"/>
            <c:errValType val="cust"/>
            <c:noEndCap val="0"/>
            <c:plus>
              <c:numRef>
                <c:f>Graphs!$J$6:$J$9</c:f>
                <c:numCache>
                  <c:formatCode>General</c:formatCode>
                  <c:ptCount val="4"/>
                  <c:pt idx="0">
                    <c:v>2.7974929079421161E-5</c:v>
                  </c:pt>
                  <c:pt idx="1">
                    <c:v>2.7556955327065138E-5</c:v>
                  </c:pt>
                  <c:pt idx="2">
                    <c:v>2.7631458639946368E-5</c:v>
                  </c:pt>
                  <c:pt idx="3">
                    <c:v>2.8705983888386024E-5</c:v>
                  </c:pt>
                </c:numCache>
              </c:numRef>
            </c:plus>
            <c:minus>
              <c:numRef>
                <c:f>Graphs!$J$6:$J$9</c:f>
                <c:numCache>
                  <c:formatCode>General</c:formatCode>
                  <c:ptCount val="4"/>
                  <c:pt idx="0">
                    <c:v>2.7974929079421161E-5</c:v>
                  </c:pt>
                  <c:pt idx="1">
                    <c:v>2.7556955327065138E-5</c:v>
                  </c:pt>
                  <c:pt idx="2">
                    <c:v>2.7631458639946368E-5</c:v>
                  </c:pt>
                  <c:pt idx="3">
                    <c:v>2.8705983888386024E-5</c:v>
                  </c:pt>
                </c:numCache>
              </c:numRef>
            </c:minus>
          </c:errBars>
          <c:cat>
            <c:strRef>
              <c:f>Graphs!$A$6:$A$9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Graphs!$E$6:$E$9</c:f>
              <c:numCache>
                <c:formatCode>0.000</c:formatCode>
                <c:ptCount val="4"/>
                <c:pt idx="0">
                  <c:v>0.4999918044878624</c:v>
                </c:pt>
                <c:pt idx="1">
                  <c:v>0.49781391479626935</c:v>
                </c:pt>
                <c:pt idx="2">
                  <c:v>0.4996233358290611</c:v>
                </c:pt>
                <c:pt idx="3">
                  <c:v>0.49912606445887175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69853952"/>
        <c:axId val="69855872"/>
      </c:barChart>
      <c:catAx>
        <c:axId val="69853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X-Ray Beam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9855872"/>
        <c:crosses val="autoZero"/>
        <c:auto val="1"/>
        <c:lblAlgn val="ctr"/>
        <c:lblOffset val="100"/>
        <c:noMultiLvlLbl val="0"/>
      </c:catAx>
      <c:valAx>
        <c:axId val="69855872"/>
        <c:scaling>
          <c:orientation val="minMax"/>
          <c:min val="0.49700000000000005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R</a:t>
                </a:r>
                <a:r>
                  <a:rPr lang="en-US" sz="1400" baseline="-25000"/>
                  <a:t>1</a:t>
                </a:r>
              </a:p>
            </c:rich>
          </c:tx>
          <c:layout/>
          <c:overlay val="0"/>
        </c:title>
        <c:numFmt formatCode="0.0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9853952"/>
        <c:crosses val="autoZero"/>
        <c:crossBetween val="between"/>
        <c:majorUnit val="1.0000000000000002E-3"/>
      </c:valAx>
    </c:plotArea>
    <c:legend>
      <c:legendPos val="r"/>
      <c:layout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Quarter Value Layer - Primary Only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Graphs!$B$5</c:f>
              <c:strCache>
                <c:ptCount val="1"/>
                <c:pt idx="0">
                  <c:v>EGSnrc</c:v>
                </c:pt>
              </c:strCache>
            </c:strRef>
          </c:tx>
          <c:spPr>
            <a:pattFill prst="dkDnDiag">
              <a:fgClr>
                <a:srgbClr val="0070C0"/>
              </a:fgClr>
              <a:bgClr>
                <a:schemeClr val="bg1"/>
              </a:bgClr>
            </a:pattFill>
          </c:spPr>
          <c:invertIfNegative val="0"/>
          <c:errBars>
            <c:errBarType val="both"/>
            <c:errValType val="cust"/>
            <c:noEndCap val="0"/>
            <c:plus>
              <c:numRef>
                <c:f>Graphs!$G$19:$G$22</c:f>
                <c:numCache>
                  <c:formatCode>General</c:formatCode>
                  <c:ptCount val="4"/>
                  <c:pt idx="0">
                    <c:v>1.3641106478918116E-7</c:v>
                  </c:pt>
                  <c:pt idx="1">
                    <c:v>1.7851887164224028E-7</c:v>
                  </c:pt>
                  <c:pt idx="2">
                    <c:v>1.0887547661665606E-5</c:v>
                  </c:pt>
                  <c:pt idx="3">
                    <c:v>1.2425229627453105E-5</c:v>
                  </c:pt>
                </c:numCache>
              </c:numRef>
            </c:plus>
            <c:minus>
              <c:numRef>
                <c:f>Graphs!$G$19:$G$22</c:f>
                <c:numCache>
                  <c:formatCode>General</c:formatCode>
                  <c:ptCount val="4"/>
                  <c:pt idx="0">
                    <c:v>1.3641106478918116E-7</c:v>
                  </c:pt>
                  <c:pt idx="1">
                    <c:v>1.7851887164224028E-7</c:v>
                  </c:pt>
                  <c:pt idx="2">
                    <c:v>1.0887547661665606E-5</c:v>
                  </c:pt>
                  <c:pt idx="3">
                    <c:v>1.2425229627453105E-5</c:v>
                  </c:pt>
                </c:numCache>
              </c:numRef>
            </c:minus>
          </c:errBars>
          <c:cat>
            <c:strRef>
              <c:f>Graphs!$A$19:$A$22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Graphs!$B$19:$B$22</c:f>
              <c:numCache>
                <c:formatCode>0.000</c:formatCode>
                <c:ptCount val="4"/>
                <c:pt idx="0">
                  <c:v>0.25068984462517041</c:v>
                </c:pt>
                <c:pt idx="1">
                  <c:v>0.24973098137931701</c:v>
                </c:pt>
                <c:pt idx="2">
                  <c:v>0.25000652250269517</c:v>
                </c:pt>
                <c:pt idx="3">
                  <c:v>0.2502441281502199</c:v>
                </c:pt>
              </c:numCache>
            </c:numRef>
          </c:val>
        </c:ser>
        <c:ser>
          <c:idx val="1"/>
          <c:order val="1"/>
          <c:tx>
            <c:strRef>
              <c:f>Graphs!$C$5</c:f>
              <c:strCache>
                <c:ptCount val="1"/>
                <c:pt idx="0">
                  <c:v>Geant4</c:v>
                </c:pt>
              </c:strCache>
            </c:strRef>
          </c:tx>
          <c:spPr>
            <a:pattFill prst="dkUpDiag">
              <a:fgClr>
                <a:srgbClr val="FF0000"/>
              </a:fgClr>
              <a:bgClr>
                <a:schemeClr val="bg1"/>
              </a:bgClr>
            </a:pattFill>
          </c:spPr>
          <c:invertIfNegative val="0"/>
          <c:errBars>
            <c:errBarType val="both"/>
            <c:errValType val="cust"/>
            <c:noEndCap val="0"/>
            <c:plus>
              <c:numRef>
                <c:f>Graphs!$H$19:$H$22</c:f>
                <c:numCache>
                  <c:formatCode>General</c:formatCode>
                  <c:ptCount val="4"/>
                  <c:pt idx="0">
                    <c:v>4.4898790925171426E-4</c:v>
                  </c:pt>
                  <c:pt idx="1">
                    <c:v>4.3970229204080992E-4</c:v>
                  </c:pt>
                  <c:pt idx="2">
                    <c:v>2.5772268229332093E-5</c:v>
                  </c:pt>
                  <c:pt idx="3">
                    <c:v>2.3993533799346931E-5</c:v>
                  </c:pt>
                </c:numCache>
              </c:numRef>
            </c:plus>
            <c:minus>
              <c:numRef>
                <c:f>Graphs!$H$19:$H$22</c:f>
                <c:numCache>
                  <c:formatCode>General</c:formatCode>
                  <c:ptCount val="4"/>
                  <c:pt idx="0">
                    <c:v>4.4898790925171426E-4</c:v>
                  </c:pt>
                  <c:pt idx="1">
                    <c:v>4.3970229204080992E-4</c:v>
                  </c:pt>
                  <c:pt idx="2">
                    <c:v>2.5772268229332093E-5</c:v>
                  </c:pt>
                  <c:pt idx="3">
                    <c:v>2.3993533799346931E-5</c:v>
                  </c:pt>
                </c:numCache>
              </c:numRef>
            </c:minus>
          </c:errBars>
          <c:cat>
            <c:strRef>
              <c:f>Graphs!$A$19:$A$22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Graphs!$C$19:$C$22</c:f>
              <c:numCache>
                <c:formatCode>0.000</c:formatCode>
                <c:ptCount val="4"/>
                <c:pt idx="0">
                  <c:v>0.25076152534592433</c:v>
                </c:pt>
                <c:pt idx="1">
                  <c:v>0.24982233177540181</c:v>
                </c:pt>
                <c:pt idx="2">
                  <c:v>0.24988314838859882</c:v>
                </c:pt>
                <c:pt idx="3">
                  <c:v>0.24968695113492073</c:v>
                </c:pt>
              </c:numCache>
            </c:numRef>
          </c:val>
        </c:ser>
        <c:ser>
          <c:idx val="2"/>
          <c:order val="2"/>
          <c:tx>
            <c:strRef>
              <c:f>Graphs!$D$5</c:f>
              <c:strCache>
                <c:ptCount val="1"/>
                <c:pt idx="0">
                  <c:v>MCNP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Graphs!$I$19:$I$22</c:f>
                <c:numCache>
                  <c:formatCode>General</c:formatCode>
                  <c:ptCount val="4"/>
                  <c:pt idx="0">
                    <c:v>5.0137386239525053E-4</c:v>
                  </c:pt>
                  <c:pt idx="1">
                    <c:v>4.7393112545434632E-4</c:v>
                  </c:pt>
                  <c:pt idx="2">
                    <c:v>5.0941567360188926E-5</c:v>
                  </c:pt>
                  <c:pt idx="3">
                    <c:v>4.5949268596817839E-5</c:v>
                  </c:pt>
                </c:numCache>
              </c:numRef>
            </c:plus>
            <c:minus>
              <c:numRef>
                <c:f>Graphs!$I$19:$I$22</c:f>
                <c:numCache>
                  <c:formatCode>General</c:formatCode>
                  <c:ptCount val="4"/>
                  <c:pt idx="0">
                    <c:v>5.0137386239525053E-4</c:v>
                  </c:pt>
                  <c:pt idx="1">
                    <c:v>4.7393112545434632E-4</c:v>
                  </c:pt>
                  <c:pt idx="2">
                    <c:v>5.0941567360188926E-5</c:v>
                  </c:pt>
                  <c:pt idx="3">
                    <c:v>4.5949268596817839E-5</c:v>
                  </c:pt>
                </c:numCache>
              </c:numRef>
            </c:minus>
          </c:errBars>
          <c:cat>
            <c:strRef>
              <c:f>Graphs!$A$19:$A$22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Graphs!$D$19:$D$22</c:f>
              <c:numCache>
                <c:formatCode>0.000</c:formatCode>
                <c:ptCount val="4"/>
                <c:pt idx="0">
                  <c:v>0.25037415885973757</c:v>
                </c:pt>
                <c:pt idx="1">
                  <c:v>0.24909266934438559</c:v>
                </c:pt>
                <c:pt idx="2">
                  <c:v>0.24993814948003729</c:v>
                </c:pt>
                <c:pt idx="3">
                  <c:v>0.24985928859821629</c:v>
                </c:pt>
              </c:numCache>
            </c:numRef>
          </c:val>
        </c:ser>
        <c:ser>
          <c:idx val="3"/>
          <c:order val="3"/>
          <c:tx>
            <c:strRef>
              <c:f>Graphs!$E$5</c:f>
              <c:strCache>
                <c:ptCount val="1"/>
                <c:pt idx="0">
                  <c:v>Penelope</c:v>
                </c:pt>
              </c:strCache>
            </c:strRef>
          </c:tx>
          <c:spPr>
            <a:pattFill prst="dkHorz">
              <a:fgClr>
                <a:srgbClr val="00B050"/>
              </a:fgClr>
              <a:bgClr>
                <a:schemeClr val="bg1"/>
              </a:bgClr>
            </a:pattFill>
          </c:spPr>
          <c:invertIfNegative val="0"/>
          <c:errBars>
            <c:errBarType val="both"/>
            <c:errValType val="cust"/>
            <c:noEndCap val="0"/>
            <c:plus>
              <c:numRef>
                <c:f>Graphs!$J$19:$J$22</c:f>
                <c:numCache>
                  <c:formatCode>General</c:formatCode>
                  <c:ptCount val="4"/>
                  <c:pt idx="0">
                    <c:v>1.8055307939184479E-5</c:v>
                  </c:pt>
                  <c:pt idx="1">
                    <c:v>1.7720321505985337E-5</c:v>
                  </c:pt>
                  <c:pt idx="2">
                    <c:v>1.7537272282781345E-5</c:v>
                  </c:pt>
                  <c:pt idx="3">
                    <c:v>1.6972928464154998E-5</c:v>
                  </c:pt>
                </c:numCache>
              </c:numRef>
            </c:plus>
            <c:minus>
              <c:numRef>
                <c:f>Graphs!$J$19:$J$22</c:f>
                <c:numCache>
                  <c:formatCode>General</c:formatCode>
                  <c:ptCount val="4"/>
                  <c:pt idx="0">
                    <c:v>1.8055307939184479E-5</c:v>
                  </c:pt>
                  <c:pt idx="1">
                    <c:v>1.7720321505985337E-5</c:v>
                  </c:pt>
                  <c:pt idx="2">
                    <c:v>1.7537272282781345E-5</c:v>
                  </c:pt>
                  <c:pt idx="3">
                    <c:v>1.6972928464154998E-5</c:v>
                  </c:pt>
                </c:numCache>
              </c:numRef>
            </c:minus>
          </c:errBars>
          <c:cat>
            <c:strRef>
              <c:f>Graphs!$A$19:$A$22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Graphs!$E$19:$E$22</c:f>
              <c:numCache>
                <c:formatCode>0.000</c:formatCode>
                <c:ptCount val="4"/>
                <c:pt idx="0">
                  <c:v>0.2499393532101821</c:v>
                </c:pt>
                <c:pt idx="1">
                  <c:v>0.24721000175974656</c:v>
                </c:pt>
                <c:pt idx="2">
                  <c:v>0.24982751316465227</c:v>
                </c:pt>
                <c:pt idx="3">
                  <c:v>0.24901207870753389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71220608"/>
        <c:axId val="71230976"/>
      </c:barChart>
      <c:catAx>
        <c:axId val="7122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X-Ray </a:t>
                </a:r>
                <a:r>
                  <a:rPr lang="en-US" sz="1400" b="1" i="0" u="none" strike="noStrike" baseline="0">
                    <a:effectLst/>
                  </a:rPr>
                  <a:t>Beam</a:t>
                </a:r>
                <a:endParaRPr lang="en-US" sz="1400"/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71230976"/>
        <c:crosses val="autoZero"/>
        <c:auto val="1"/>
        <c:lblAlgn val="ctr"/>
        <c:lblOffset val="100"/>
        <c:noMultiLvlLbl val="0"/>
      </c:catAx>
      <c:valAx>
        <c:axId val="71230976"/>
        <c:scaling>
          <c:orientation val="minMax"/>
          <c:min val="0.24600000000000002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R</a:t>
                </a:r>
                <a:r>
                  <a:rPr lang="en-US" sz="1400" baseline="-25000"/>
                  <a:t>2</a:t>
                </a:r>
              </a:p>
            </c:rich>
          </c:tx>
          <c:layout/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71220608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Half Value Layer - Total Fluence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Graphs!$B$5</c:f>
              <c:strCache>
                <c:ptCount val="1"/>
                <c:pt idx="0">
                  <c:v>EGSnrc</c:v>
                </c:pt>
              </c:strCache>
            </c:strRef>
          </c:tx>
          <c:spPr>
            <a:pattFill prst="dkDnDiag">
              <a:fgClr>
                <a:srgbClr val="0070C0"/>
              </a:fgClr>
              <a:bgClr>
                <a:schemeClr val="bg1"/>
              </a:bgClr>
            </a:pattFill>
          </c:spPr>
          <c:invertIfNegative val="0"/>
          <c:errBars>
            <c:errBarType val="both"/>
            <c:errValType val="cust"/>
            <c:noEndCap val="0"/>
            <c:plus>
              <c:numRef>
                <c:f>Graphs!$G$12:$G$15</c:f>
                <c:numCache>
                  <c:formatCode>General</c:formatCode>
                  <c:ptCount val="4"/>
                  <c:pt idx="0">
                    <c:v>3.2897064690510355E-6</c:v>
                  </c:pt>
                  <c:pt idx="1">
                    <c:v>3.0494102862147437E-7</c:v>
                  </c:pt>
                  <c:pt idx="2">
                    <c:v>2.1388176157018381E-5</c:v>
                  </c:pt>
                  <c:pt idx="3">
                    <c:v>2.3944667285811025E-5</c:v>
                  </c:pt>
                </c:numCache>
              </c:numRef>
            </c:plus>
            <c:minus>
              <c:numRef>
                <c:f>Graphs!$G$12:$G$15</c:f>
                <c:numCache>
                  <c:formatCode>General</c:formatCode>
                  <c:ptCount val="4"/>
                  <c:pt idx="0">
                    <c:v>3.2897064690510355E-6</c:v>
                  </c:pt>
                  <c:pt idx="1">
                    <c:v>3.0494102862147437E-7</c:v>
                  </c:pt>
                  <c:pt idx="2">
                    <c:v>2.1388176157018381E-5</c:v>
                  </c:pt>
                  <c:pt idx="3">
                    <c:v>2.3944667285811025E-5</c:v>
                  </c:pt>
                </c:numCache>
              </c:numRef>
            </c:minus>
          </c:errBars>
          <c:cat>
            <c:strRef>
              <c:f>Graphs!$A$12:$A$15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Graphs!$B$12:$B$15</c:f>
              <c:numCache>
                <c:formatCode>0.000</c:formatCode>
                <c:ptCount val="4"/>
                <c:pt idx="0">
                  <c:v>0.50069935699725454</c:v>
                </c:pt>
                <c:pt idx="1">
                  <c:v>0.49979233423698516</c:v>
                </c:pt>
                <c:pt idx="2">
                  <c:v>0.49986146155057115</c:v>
                </c:pt>
                <c:pt idx="3">
                  <c:v>0.50023750758845131</c:v>
                </c:pt>
              </c:numCache>
            </c:numRef>
          </c:val>
        </c:ser>
        <c:ser>
          <c:idx val="1"/>
          <c:order val="1"/>
          <c:tx>
            <c:strRef>
              <c:f>Graphs!$C$5</c:f>
              <c:strCache>
                <c:ptCount val="1"/>
                <c:pt idx="0">
                  <c:v>Geant4</c:v>
                </c:pt>
              </c:strCache>
            </c:strRef>
          </c:tx>
          <c:spPr>
            <a:pattFill prst="dkUpDiag">
              <a:fgClr>
                <a:srgbClr val="FF0000"/>
              </a:fgClr>
              <a:bgClr>
                <a:schemeClr val="bg1"/>
              </a:bgClr>
            </a:pattFill>
          </c:spPr>
          <c:invertIfNegative val="0"/>
          <c:errBars>
            <c:errBarType val="both"/>
            <c:errValType val="cust"/>
            <c:noEndCap val="0"/>
            <c:plus>
              <c:numRef>
                <c:f>Graphs!$H$12:$H$15</c:f>
                <c:numCache>
                  <c:formatCode>General</c:formatCode>
                  <c:ptCount val="4"/>
                  <c:pt idx="0">
                    <c:v>5.3338826883062701E-4</c:v>
                  </c:pt>
                  <c:pt idx="1">
                    <c:v>5.1669395855672882E-4</c:v>
                  </c:pt>
                  <c:pt idx="2">
                    <c:v>4.1714517329656585E-5</c:v>
                  </c:pt>
                  <c:pt idx="3">
                    <c:v>4.0506631979427349E-5</c:v>
                  </c:pt>
                </c:numCache>
              </c:numRef>
            </c:plus>
            <c:minus>
              <c:numRef>
                <c:f>Graphs!$H$12:$H$15</c:f>
                <c:numCache>
                  <c:formatCode>General</c:formatCode>
                  <c:ptCount val="4"/>
                  <c:pt idx="0">
                    <c:v>5.3338826883062701E-4</c:v>
                  </c:pt>
                  <c:pt idx="1">
                    <c:v>5.1669395855672882E-4</c:v>
                  </c:pt>
                  <c:pt idx="2">
                    <c:v>4.1714517329656585E-5</c:v>
                  </c:pt>
                  <c:pt idx="3">
                    <c:v>4.0506631979427349E-5</c:v>
                  </c:pt>
                </c:numCache>
              </c:numRef>
            </c:minus>
          </c:errBars>
          <c:cat>
            <c:strRef>
              <c:f>Graphs!$A$12:$A$15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Graphs!$C$12:$C$15</c:f>
              <c:numCache>
                <c:formatCode>0.000</c:formatCode>
                <c:ptCount val="4"/>
                <c:pt idx="0">
                  <c:v>0.50046288349294032</c:v>
                </c:pt>
                <c:pt idx="1">
                  <c:v>0.49902652093376665</c:v>
                </c:pt>
                <c:pt idx="2">
                  <c:v>0.49961995718753233</c:v>
                </c:pt>
                <c:pt idx="3">
                  <c:v>0.49967313812356384</c:v>
                </c:pt>
              </c:numCache>
            </c:numRef>
          </c:val>
        </c:ser>
        <c:ser>
          <c:idx val="2"/>
          <c:order val="2"/>
          <c:tx>
            <c:strRef>
              <c:f>Graphs!$D$5</c:f>
              <c:strCache>
                <c:ptCount val="1"/>
                <c:pt idx="0">
                  <c:v>MCNP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Graphs!$I$12:$I$15</c:f>
                <c:numCache>
                  <c:formatCode>General</c:formatCode>
                  <c:ptCount val="4"/>
                  <c:pt idx="0">
                    <c:v>6.0232766204615774E-4</c:v>
                  </c:pt>
                  <c:pt idx="1">
                    <c:v>5.0147611690115189E-4</c:v>
                  </c:pt>
                  <c:pt idx="2">
                    <c:v>7.4850168957610357E-5</c:v>
                  </c:pt>
                  <c:pt idx="3">
                    <c:v>7.2207301678736579E-5</c:v>
                  </c:pt>
                </c:numCache>
              </c:numRef>
            </c:plus>
            <c:minus>
              <c:numRef>
                <c:f>Graphs!$I$12:$I$15</c:f>
                <c:numCache>
                  <c:formatCode>General</c:formatCode>
                  <c:ptCount val="4"/>
                  <c:pt idx="0">
                    <c:v>6.0232766204615774E-4</c:v>
                  </c:pt>
                  <c:pt idx="1">
                    <c:v>5.0147611690115189E-4</c:v>
                  </c:pt>
                  <c:pt idx="2">
                    <c:v>7.4850168957610357E-5</c:v>
                  </c:pt>
                  <c:pt idx="3">
                    <c:v>7.2207301678736579E-5</c:v>
                  </c:pt>
                </c:numCache>
              </c:numRef>
            </c:minus>
          </c:errBars>
          <c:cat>
            <c:strRef>
              <c:f>Graphs!$A$12:$A$15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Graphs!$D$12:$D$15</c:f>
              <c:numCache>
                <c:formatCode>0.000</c:formatCode>
                <c:ptCount val="4"/>
                <c:pt idx="0">
                  <c:v>0.50034811153465697</c:v>
                </c:pt>
                <c:pt idx="1">
                  <c:v>0.49912152669801224</c:v>
                </c:pt>
                <c:pt idx="2">
                  <c:v>0.49966079154191761</c:v>
                </c:pt>
                <c:pt idx="3">
                  <c:v>0.49983296553050149</c:v>
                </c:pt>
              </c:numCache>
            </c:numRef>
          </c:val>
        </c:ser>
        <c:ser>
          <c:idx val="3"/>
          <c:order val="3"/>
          <c:tx>
            <c:strRef>
              <c:f>Graphs!$E$5</c:f>
              <c:strCache>
                <c:ptCount val="1"/>
                <c:pt idx="0">
                  <c:v>Penelope</c:v>
                </c:pt>
              </c:strCache>
            </c:strRef>
          </c:tx>
          <c:spPr>
            <a:pattFill prst="dkHorz">
              <a:fgClr>
                <a:srgbClr val="00B050"/>
              </a:fgClr>
              <a:bgClr>
                <a:schemeClr val="bg1"/>
              </a:bgClr>
            </a:pattFill>
          </c:spPr>
          <c:invertIfNegative val="0"/>
          <c:errBars>
            <c:errBarType val="both"/>
            <c:errValType val="cust"/>
            <c:noEndCap val="0"/>
            <c:plus>
              <c:numRef>
                <c:f>Graphs!$J$12:$J$15</c:f>
                <c:numCache>
                  <c:formatCode>General</c:formatCode>
                  <c:ptCount val="4"/>
                  <c:pt idx="0">
                    <c:v>2.7973392646034164E-5</c:v>
                  </c:pt>
                  <c:pt idx="1">
                    <c:v>2.7557490204240383E-5</c:v>
                  </c:pt>
                  <c:pt idx="2">
                    <c:v>2.7628509699139602E-5</c:v>
                  </c:pt>
                  <c:pt idx="3">
                    <c:v>2.8702488793535229E-5</c:v>
                  </c:pt>
                </c:numCache>
              </c:numRef>
            </c:plus>
            <c:minus>
              <c:numRef>
                <c:f>Graphs!$J$12:$J$15</c:f>
                <c:numCache>
                  <c:formatCode>General</c:formatCode>
                  <c:ptCount val="4"/>
                  <c:pt idx="0">
                    <c:v>2.7973392646034164E-5</c:v>
                  </c:pt>
                  <c:pt idx="1">
                    <c:v>2.7557490204240383E-5</c:v>
                  </c:pt>
                  <c:pt idx="2">
                    <c:v>2.7628509699139602E-5</c:v>
                  </c:pt>
                  <c:pt idx="3">
                    <c:v>2.8702488793535229E-5</c:v>
                  </c:pt>
                </c:numCache>
              </c:numRef>
            </c:minus>
          </c:errBars>
          <c:cat>
            <c:strRef>
              <c:f>Graphs!$A$12:$A$15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Graphs!$E$12:$E$15</c:f>
              <c:numCache>
                <c:formatCode>0.000</c:formatCode>
                <c:ptCount val="4"/>
                <c:pt idx="0">
                  <c:v>0.50000085632430014</c:v>
                </c:pt>
                <c:pt idx="1">
                  <c:v>0.49785645904161457</c:v>
                </c:pt>
                <c:pt idx="2">
                  <c:v>0.49962009208151625</c:v>
                </c:pt>
                <c:pt idx="3">
                  <c:v>0.49913651712245793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71289088"/>
        <c:axId val="71295360"/>
      </c:barChart>
      <c:catAx>
        <c:axId val="7128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X-Ray </a:t>
                </a:r>
                <a:r>
                  <a:rPr lang="en-US" sz="1400" b="1" i="0" u="none" strike="noStrike" baseline="0">
                    <a:effectLst/>
                  </a:rPr>
                  <a:t>Beam</a:t>
                </a:r>
                <a:endParaRPr lang="en-US" sz="1400"/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71295360"/>
        <c:crosses val="autoZero"/>
        <c:auto val="1"/>
        <c:lblAlgn val="ctr"/>
        <c:lblOffset val="100"/>
        <c:noMultiLvlLbl val="0"/>
      </c:catAx>
      <c:valAx>
        <c:axId val="71295360"/>
        <c:scaling>
          <c:orientation val="minMax"/>
          <c:min val="0.49700000000000005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R</a:t>
                </a:r>
                <a:r>
                  <a:rPr lang="en-US" sz="1400" baseline="-25000"/>
                  <a:t>3</a:t>
                </a:r>
              </a:p>
            </c:rich>
          </c:tx>
          <c:layout/>
          <c:overlay val="0"/>
        </c:title>
        <c:numFmt formatCode="0.0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71289088"/>
        <c:crosses val="autoZero"/>
        <c:crossBetween val="between"/>
        <c:majorUnit val="1.0000000000000002E-3"/>
      </c:valAx>
    </c:plotArea>
    <c:legend>
      <c:legendPos val="r"/>
      <c:layout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Quarter Value Layer - Total Fluence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Graphs!$B$5</c:f>
              <c:strCache>
                <c:ptCount val="1"/>
                <c:pt idx="0">
                  <c:v>EGSnrc</c:v>
                </c:pt>
              </c:strCache>
            </c:strRef>
          </c:tx>
          <c:spPr>
            <a:pattFill prst="dkDnDiag">
              <a:fgClr>
                <a:srgbClr val="0070C0"/>
              </a:fgClr>
              <a:bgClr>
                <a:schemeClr val="bg1"/>
              </a:bgClr>
            </a:pattFill>
          </c:spPr>
          <c:invertIfNegative val="0"/>
          <c:errBars>
            <c:errBarType val="both"/>
            <c:errValType val="cust"/>
            <c:noEndCap val="0"/>
            <c:plus>
              <c:numRef>
                <c:f>Graphs!$G$25:$G$28</c:f>
                <c:numCache>
                  <c:formatCode>General</c:formatCode>
                  <c:ptCount val="4"/>
                  <c:pt idx="0">
                    <c:v>2.7819281569179508E-6</c:v>
                  </c:pt>
                  <c:pt idx="1">
                    <c:v>1.785128639324615E-7</c:v>
                  </c:pt>
                  <c:pt idx="2">
                    <c:v>1.0887049998072059E-5</c:v>
                  </c:pt>
                  <c:pt idx="3">
                    <c:v>1.2426455539411988E-5</c:v>
                  </c:pt>
                </c:numCache>
              </c:numRef>
            </c:plus>
            <c:minus>
              <c:numRef>
                <c:f>Graphs!$G$25:$G$28</c:f>
                <c:numCache>
                  <c:formatCode>General</c:formatCode>
                  <c:ptCount val="4"/>
                  <c:pt idx="0">
                    <c:v>2.7819281569179508E-6</c:v>
                  </c:pt>
                  <c:pt idx="1">
                    <c:v>1.785128639324615E-7</c:v>
                  </c:pt>
                  <c:pt idx="2">
                    <c:v>1.0887049998072059E-5</c:v>
                  </c:pt>
                  <c:pt idx="3">
                    <c:v>1.2426455539411988E-5</c:v>
                  </c:pt>
                </c:numCache>
              </c:numRef>
            </c:minus>
          </c:errBars>
          <c:cat>
            <c:strRef>
              <c:f>Graphs!$A$25:$A$28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Graphs!$B$25:$B$28</c:f>
              <c:numCache>
                <c:formatCode>0.000</c:formatCode>
                <c:ptCount val="4"/>
                <c:pt idx="0">
                  <c:v>0.25069961434028354</c:v>
                </c:pt>
                <c:pt idx="1">
                  <c:v>0.24979820003152983</c:v>
                </c:pt>
                <c:pt idx="2">
                  <c:v>0.24999509484715093</c:v>
                </c:pt>
                <c:pt idx="3">
                  <c:v>0.25026881801741252</c:v>
                </c:pt>
              </c:numCache>
            </c:numRef>
          </c:val>
        </c:ser>
        <c:ser>
          <c:idx val="1"/>
          <c:order val="1"/>
          <c:tx>
            <c:strRef>
              <c:f>Graphs!$C$5</c:f>
              <c:strCache>
                <c:ptCount val="1"/>
                <c:pt idx="0">
                  <c:v>Geant4</c:v>
                </c:pt>
              </c:strCache>
            </c:strRef>
          </c:tx>
          <c:spPr>
            <a:pattFill prst="dkUpDiag">
              <a:fgClr>
                <a:srgbClr val="FF0000"/>
              </a:fgClr>
              <a:bgClr>
                <a:schemeClr val="bg1"/>
              </a:bgClr>
            </a:pattFill>
          </c:spPr>
          <c:invertIfNegative val="0"/>
          <c:errBars>
            <c:errBarType val="both"/>
            <c:errValType val="cust"/>
            <c:noEndCap val="0"/>
            <c:plus>
              <c:numRef>
                <c:f>Graphs!$H$25:$H$28</c:f>
                <c:numCache>
                  <c:formatCode>General</c:formatCode>
                  <c:ptCount val="4"/>
                  <c:pt idx="0">
                    <c:v>4.4898459321749936E-4</c:v>
                  </c:pt>
                  <c:pt idx="1">
                    <c:v>4.4038093124442595E-4</c:v>
                  </c:pt>
                  <c:pt idx="2">
                    <c:v>2.5787693136505151E-5</c:v>
                  </c:pt>
                  <c:pt idx="3">
                    <c:v>2.3993513467665561E-5</c:v>
                  </c:pt>
                </c:numCache>
              </c:numRef>
            </c:plus>
            <c:minus>
              <c:numRef>
                <c:f>Graphs!$H$25:$H$28</c:f>
                <c:numCache>
                  <c:formatCode>General</c:formatCode>
                  <c:ptCount val="4"/>
                  <c:pt idx="0">
                    <c:v>4.4898459321749936E-4</c:v>
                  </c:pt>
                  <c:pt idx="1">
                    <c:v>4.4038093124442595E-4</c:v>
                  </c:pt>
                  <c:pt idx="2">
                    <c:v>2.5787693136505151E-5</c:v>
                  </c:pt>
                  <c:pt idx="3">
                    <c:v>2.3993513467665561E-5</c:v>
                  </c:pt>
                </c:numCache>
              </c:numRef>
            </c:minus>
          </c:errBars>
          <c:cat>
            <c:strRef>
              <c:f>Graphs!$A$25:$A$28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Graphs!$C$25:$C$28</c:f>
              <c:numCache>
                <c:formatCode>0.000</c:formatCode>
                <c:ptCount val="4"/>
                <c:pt idx="0">
                  <c:v>0.25075290014230434</c:v>
                </c:pt>
                <c:pt idx="1">
                  <c:v>0.24972846224400788</c:v>
                </c:pt>
                <c:pt idx="2">
                  <c:v>0.24986685595680644</c:v>
                </c:pt>
                <c:pt idx="3">
                  <c:v>0.24968699260166066</c:v>
                </c:pt>
              </c:numCache>
            </c:numRef>
          </c:val>
        </c:ser>
        <c:ser>
          <c:idx val="2"/>
          <c:order val="2"/>
          <c:tx>
            <c:strRef>
              <c:f>Graphs!$D$5</c:f>
              <c:strCache>
                <c:ptCount val="1"/>
                <c:pt idx="0">
                  <c:v>MCNP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Graphs!$I$25:$I$28</c:f>
                <c:numCache>
                  <c:formatCode>General</c:formatCode>
                  <c:ptCount val="4"/>
                  <c:pt idx="0">
                    <c:v>5.0124136830451659E-4</c:v>
                  </c:pt>
                  <c:pt idx="1">
                    <c:v>4.7386129587223248E-4</c:v>
                  </c:pt>
                  <c:pt idx="2">
                    <c:v>5.0947855150158448E-5</c:v>
                  </c:pt>
                  <c:pt idx="3">
                    <c:v>4.5957353460575093E-5</c:v>
                  </c:pt>
                </c:numCache>
              </c:numRef>
            </c:plus>
            <c:minus>
              <c:numRef>
                <c:f>Graphs!$I$25:$I$28</c:f>
                <c:numCache>
                  <c:formatCode>General</c:formatCode>
                  <c:ptCount val="4"/>
                  <c:pt idx="0">
                    <c:v>5.0124136830451659E-4</c:v>
                  </c:pt>
                  <c:pt idx="1">
                    <c:v>4.7386129587223248E-4</c:v>
                  </c:pt>
                  <c:pt idx="2">
                    <c:v>5.0947855150158448E-5</c:v>
                  </c:pt>
                  <c:pt idx="3">
                    <c:v>4.5957353460575093E-5</c:v>
                  </c:pt>
                </c:numCache>
              </c:numRef>
            </c:minus>
          </c:errBars>
          <c:cat>
            <c:strRef>
              <c:f>Graphs!$A$25:$A$28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Graphs!$D$25:$D$28</c:f>
              <c:numCache>
                <c:formatCode>0.000</c:formatCode>
                <c:ptCount val="4"/>
                <c:pt idx="0">
                  <c:v>0.25038324668051243</c:v>
                </c:pt>
                <c:pt idx="1">
                  <c:v>0.24915568541791344</c:v>
                </c:pt>
                <c:pt idx="2">
                  <c:v>0.24996078519797948</c:v>
                </c:pt>
                <c:pt idx="3">
                  <c:v>0.24989252864065939</c:v>
                </c:pt>
              </c:numCache>
            </c:numRef>
          </c:val>
        </c:ser>
        <c:ser>
          <c:idx val="3"/>
          <c:order val="3"/>
          <c:tx>
            <c:strRef>
              <c:f>Graphs!$E$5</c:f>
              <c:strCache>
                <c:ptCount val="1"/>
                <c:pt idx="0">
                  <c:v>Penelope</c:v>
                </c:pt>
              </c:strCache>
            </c:strRef>
          </c:tx>
          <c:spPr>
            <a:pattFill prst="dkHorz">
              <a:fgClr>
                <a:srgbClr val="00B050"/>
              </a:fgClr>
              <a:bgClr>
                <a:schemeClr val="bg1"/>
              </a:bgClr>
            </a:pattFill>
          </c:spPr>
          <c:invertIfNegative val="0"/>
          <c:errBars>
            <c:errBarType val="both"/>
            <c:errValType val="cust"/>
            <c:noEndCap val="0"/>
            <c:plus>
              <c:numRef>
                <c:f>Graphs!$J$25:$J$28</c:f>
                <c:numCache>
                  <c:formatCode>General</c:formatCode>
                  <c:ptCount val="4"/>
                  <c:pt idx="0">
                    <c:v>1.805442200426382E-5</c:v>
                  </c:pt>
                  <c:pt idx="1">
                    <c:v>1.7722317514292179E-5</c:v>
                  </c:pt>
                  <c:pt idx="2">
                    <c:v>1.7535355407841189E-5</c:v>
                  </c:pt>
                  <c:pt idx="3">
                    <c:v>1.6973964616118246E-5</c:v>
                  </c:pt>
                </c:numCache>
              </c:numRef>
            </c:plus>
            <c:minus>
              <c:numRef>
                <c:f>Graphs!$J$25:$J$28</c:f>
                <c:numCache>
                  <c:formatCode>General</c:formatCode>
                  <c:ptCount val="4"/>
                  <c:pt idx="0">
                    <c:v>1.805442200426382E-5</c:v>
                  </c:pt>
                  <c:pt idx="1">
                    <c:v>1.7722317514292179E-5</c:v>
                  </c:pt>
                  <c:pt idx="2">
                    <c:v>1.7535355407841189E-5</c:v>
                  </c:pt>
                  <c:pt idx="3">
                    <c:v>1.6973964616118246E-5</c:v>
                  </c:pt>
                </c:numCache>
              </c:numRef>
            </c:minus>
          </c:errBars>
          <c:cat>
            <c:strRef>
              <c:f>Graphs!$A$25:$A$28</c:f>
              <c:strCache>
                <c:ptCount val="4"/>
                <c:pt idx="0">
                  <c:v>30 keV</c:v>
                </c:pt>
                <c:pt idx="1">
                  <c:v>100 keV</c:v>
                </c:pt>
                <c:pt idx="2">
                  <c:v>30 kVp</c:v>
                </c:pt>
                <c:pt idx="3">
                  <c:v>100 kVp</c:v>
                </c:pt>
              </c:strCache>
            </c:strRef>
          </c:cat>
          <c:val>
            <c:numRef>
              <c:f>Graphs!$E$25:$E$28</c:f>
              <c:numCache>
                <c:formatCode>0.000</c:formatCode>
                <c:ptCount val="4"/>
                <c:pt idx="0">
                  <c:v>0.24994833428408297</c:v>
                </c:pt>
                <c:pt idx="1">
                  <c:v>0.24727331063520422</c:v>
                </c:pt>
                <c:pt idx="2">
                  <c:v>0.24982547246556591</c:v>
                </c:pt>
                <c:pt idx="3">
                  <c:v>0.24902728023005077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71353472"/>
        <c:axId val="71355392"/>
      </c:barChart>
      <c:catAx>
        <c:axId val="7135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X-Ray </a:t>
                </a:r>
                <a:r>
                  <a:rPr lang="en-US" sz="1400" b="1" i="0" u="none" strike="noStrike" baseline="0">
                    <a:effectLst/>
                  </a:rPr>
                  <a:t>Beam</a:t>
                </a:r>
                <a:endParaRPr lang="en-US" sz="1400"/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71355392"/>
        <c:crosses val="autoZero"/>
        <c:auto val="1"/>
        <c:lblAlgn val="ctr"/>
        <c:lblOffset val="100"/>
        <c:noMultiLvlLbl val="0"/>
      </c:catAx>
      <c:valAx>
        <c:axId val="71355392"/>
        <c:scaling>
          <c:orientation val="minMax"/>
          <c:min val="0.24600000000000002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R</a:t>
                </a:r>
                <a:r>
                  <a:rPr lang="en-US" sz="1400" baseline="-25000"/>
                  <a:t>4</a:t>
                </a:r>
              </a:p>
            </c:rich>
          </c:tx>
          <c:layout/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71353472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5599</xdr:colOff>
      <xdr:row>0</xdr:row>
      <xdr:rowOff>186016</xdr:rowOff>
    </xdr:from>
    <xdr:to>
      <xdr:col>14</xdr:col>
      <xdr:colOff>369792</xdr:colOff>
      <xdr:row>23</xdr:row>
      <xdr:rowOff>179293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25</xdr:row>
      <xdr:rowOff>0</xdr:rowOff>
    </xdr:from>
    <xdr:to>
      <xdr:col>14</xdr:col>
      <xdr:colOff>381000</xdr:colOff>
      <xdr:row>47</xdr:row>
      <xdr:rowOff>183777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1</xdr:row>
      <xdr:rowOff>0</xdr:rowOff>
    </xdr:from>
    <xdr:to>
      <xdr:col>25</xdr:col>
      <xdr:colOff>465044</xdr:colOff>
      <xdr:row>23</xdr:row>
      <xdr:rowOff>183777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25</xdr:row>
      <xdr:rowOff>0</xdr:rowOff>
    </xdr:from>
    <xdr:to>
      <xdr:col>25</xdr:col>
      <xdr:colOff>465044</xdr:colOff>
      <xdr:row>47</xdr:row>
      <xdr:rowOff>183777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0.15135</cdr:x>
      <cdr:y>0.4118</cdr:y>
    </cdr:from>
    <cdr:to>
      <cdr:x>0.82354</cdr:x>
      <cdr:y>0.4118</cdr:y>
    </cdr:to>
    <cdr:cxnSp macro="">
      <cdr:nvCxnSpPr>
        <cdr:cNvPr id="3" name="Straight Connector 2"/>
        <cdr:cNvCxnSpPr/>
      </cdr:nvCxnSpPr>
      <cdr:spPr>
        <a:xfrm xmlns:a="http://schemas.openxmlformats.org/drawingml/2006/main">
          <a:off x="898989" y="1801542"/>
          <a:ext cx="3992656" cy="0"/>
        </a:xfrm>
        <a:prstGeom xmlns:a="http://schemas.openxmlformats.org/drawingml/2006/main" prst="line">
          <a:avLst/>
        </a:prstGeom>
        <a:effectLst xmlns:a="http://schemas.openxmlformats.org/drawingml/2006/main"/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0.14625</cdr:x>
      <cdr:y>0.36424</cdr:y>
    </cdr:from>
    <cdr:to>
      <cdr:x>0.83143</cdr:x>
      <cdr:y>0.36424</cdr:y>
    </cdr:to>
    <cdr:cxnSp macro="">
      <cdr:nvCxnSpPr>
        <cdr:cNvPr id="2" name="Straight Connector 1"/>
        <cdr:cNvCxnSpPr/>
      </cdr:nvCxnSpPr>
      <cdr:spPr>
        <a:xfrm xmlns:a="http://schemas.openxmlformats.org/drawingml/2006/main">
          <a:off x="903112" y="1593455"/>
          <a:ext cx="4231096" cy="0"/>
        </a:xfrm>
        <a:prstGeom xmlns:a="http://schemas.openxmlformats.org/drawingml/2006/main" prst="line">
          <a:avLst/>
        </a:prstGeom>
        <a:effectLst xmlns:a="http://schemas.openxmlformats.org/drawingml/2006/main"/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0.1509</cdr:x>
      <cdr:y>0.41132</cdr:y>
    </cdr:from>
    <cdr:to>
      <cdr:x>0.82481</cdr:x>
      <cdr:y>0.41132</cdr:y>
    </cdr:to>
    <cdr:cxnSp macro="">
      <cdr:nvCxnSpPr>
        <cdr:cNvPr id="2" name="Straight Connector 1"/>
        <cdr:cNvCxnSpPr/>
      </cdr:nvCxnSpPr>
      <cdr:spPr>
        <a:xfrm xmlns:a="http://schemas.openxmlformats.org/drawingml/2006/main">
          <a:off x="896807" y="1799432"/>
          <a:ext cx="4005083" cy="0"/>
        </a:xfrm>
        <a:prstGeom xmlns:a="http://schemas.openxmlformats.org/drawingml/2006/main" prst="line">
          <a:avLst/>
        </a:prstGeom>
        <a:effectLst xmlns:a="http://schemas.openxmlformats.org/drawingml/2006/main"/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0.15232</cdr:x>
      <cdr:y>0.36355</cdr:y>
    </cdr:from>
    <cdr:to>
      <cdr:x>0.82481</cdr:x>
      <cdr:y>0.36355</cdr:y>
    </cdr:to>
    <cdr:cxnSp macro="">
      <cdr:nvCxnSpPr>
        <cdr:cNvPr id="2" name="Straight Connector 1"/>
        <cdr:cNvCxnSpPr/>
      </cdr:nvCxnSpPr>
      <cdr:spPr>
        <a:xfrm xmlns:a="http://schemas.openxmlformats.org/drawingml/2006/main">
          <a:off x="905250" y="1590450"/>
          <a:ext cx="3996640" cy="0"/>
        </a:xfrm>
        <a:prstGeom xmlns:a="http://schemas.openxmlformats.org/drawingml/2006/main" prst="line">
          <a:avLst/>
        </a:prstGeom>
        <a:effectLst xmlns:a="http://schemas.openxmlformats.org/drawingml/2006/main"/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"/>
  <sheetViews>
    <sheetView tabSelected="1" zoomScale="85" zoomScaleNormal="85" workbookViewId="0"/>
  </sheetViews>
  <sheetFormatPr defaultRowHeight="15" x14ac:dyDescent="0.25"/>
  <cols>
    <col min="1" max="1" width="15.7109375" bestFit="1" customWidth="1"/>
    <col min="2" max="5" width="14.28515625" customWidth="1"/>
    <col min="6" max="7" width="16.140625" bestFit="1" customWidth="1"/>
    <col min="8" max="10" width="10.28515625" bestFit="1" customWidth="1"/>
  </cols>
  <sheetData>
    <row r="1" spans="1:10" x14ac:dyDescent="0.25">
      <c r="A1" s="1" t="s">
        <v>33</v>
      </c>
    </row>
    <row r="3" spans="1:10" x14ac:dyDescent="0.25">
      <c r="A3" s="1"/>
    </row>
    <row r="4" spans="1:10" x14ac:dyDescent="0.25">
      <c r="A4" s="1" t="s">
        <v>20</v>
      </c>
    </row>
    <row r="5" spans="1:10" x14ac:dyDescent="0.25">
      <c r="A5" s="9" t="s">
        <v>26</v>
      </c>
      <c r="B5" s="7" t="s">
        <v>22</v>
      </c>
      <c r="C5" s="7" t="s">
        <v>23</v>
      </c>
      <c r="D5" s="7" t="s">
        <v>24</v>
      </c>
      <c r="E5" s="7" t="s">
        <v>25</v>
      </c>
      <c r="G5" s="8" t="s">
        <v>22</v>
      </c>
      <c r="H5" s="8" t="s">
        <v>23</v>
      </c>
      <c r="I5" s="8" t="s">
        <v>24</v>
      </c>
      <c r="J5" s="8" t="s">
        <v>25</v>
      </c>
    </row>
    <row r="6" spans="1:10" x14ac:dyDescent="0.25">
      <c r="A6" s="1" t="s">
        <v>4</v>
      </c>
      <c r="B6" s="40">
        <f>EGSnrc!B6</f>
        <v>0.50068940112940119</v>
      </c>
      <c r="C6" s="40">
        <f>Geant4!B6</f>
        <v>0.50037461472883471</v>
      </c>
      <c r="D6" s="40">
        <f>MCNP!B6</f>
        <v>0.50033932479283971</v>
      </c>
      <c r="E6" s="40">
        <f>Penelope!B6</f>
        <v>0.4999918044878624</v>
      </c>
      <c r="G6" s="66">
        <f>+EGSnrc!$B23*B6</f>
        <v>2.3283555533860911E-7</v>
      </c>
      <c r="H6" s="66">
        <f>+Geant4!$B23*C6</f>
        <v>5.319236422714126E-4</v>
      </c>
      <c r="I6" s="66">
        <f>+MCNP!$B23*D6</f>
        <v>6.0248833009820548E-4</v>
      </c>
      <c r="J6" s="66">
        <f>+Penelope!$B23*E6</f>
        <v>2.7974929079421161E-5</v>
      </c>
    </row>
    <row r="7" spans="1:10" x14ac:dyDescent="0.25">
      <c r="A7" s="1" t="s">
        <v>12</v>
      </c>
      <c r="B7" s="40">
        <f>EGSnrc!B10</f>
        <v>0.49973090497527811</v>
      </c>
      <c r="C7" s="40">
        <f>Geant4!B10</f>
        <v>0.4992140982137141</v>
      </c>
      <c r="D7" s="40">
        <f>MCNP!B10</f>
        <v>0.49906066473572203</v>
      </c>
      <c r="E7" s="40">
        <f>Penelope!B10</f>
        <v>0.49781391479626935</v>
      </c>
      <c r="G7" s="66">
        <f>+EGSnrc!$B27*B7</f>
        <v>3.0495925885889957E-7</v>
      </c>
      <c r="H7" s="66">
        <f>+Geant4!$B27*C7</f>
        <v>5.1400990362225933E-4</v>
      </c>
      <c r="I7" s="66">
        <f>+MCNP!$B27*D7</f>
        <v>5.0154976079879192E-4</v>
      </c>
      <c r="J7" s="66">
        <f>+Penelope!$B27*E7</f>
        <v>2.7556955327065138E-5</v>
      </c>
    </row>
    <row r="8" spans="1:10" x14ac:dyDescent="0.25">
      <c r="A8" s="1" t="s">
        <v>10</v>
      </c>
      <c r="B8" s="40">
        <f>EGSnrc!B14</f>
        <v>0.4998792025369283</v>
      </c>
      <c r="C8" s="40">
        <f>Geant4!B14</f>
        <v>0.49964190872330411</v>
      </c>
      <c r="D8" s="40">
        <f>MCNP!B14</f>
        <v>0.49961783690521738</v>
      </c>
      <c r="E8" s="40">
        <f>Penelope!B14</f>
        <v>0.4996233358290611</v>
      </c>
      <c r="G8" s="66">
        <f>+EGSnrc!$B31*B8</f>
        <v>2.1388935262031655E-5</v>
      </c>
      <c r="H8" s="66">
        <f>+Geant4!$B31*C8</f>
        <v>4.1688826442602468E-5</v>
      </c>
      <c r="I8" s="66">
        <f>+MCNP!$B31*D8</f>
        <v>7.4842969218547596E-5</v>
      </c>
      <c r="J8" s="66">
        <f>+Penelope!$B31*E8</f>
        <v>2.7631458639946368E-5</v>
      </c>
    </row>
    <row r="9" spans="1:10" x14ac:dyDescent="0.25">
      <c r="A9" s="1" t="s">
        <v>13</v>
      </c>
      <c r="B9" s="40">
        <f>EGSnrc!B18</f>
        <v>0.50021304153102208</v>
      </c>
      <c r="C9" s="40">
        <f>Geant4!B18</f>
        <v>0.49967314330495249</v>
      </c>
      <c r="D9" s="40">
        <f>MCNP!B18</f>
        <v>0.49978487182691761</v>
      </c>
      <c r="E9" s="40">
        <f>Penelope!B18</f>
        <v>0.49912606445887175</v>
      </c>
      <c r="G9" s="66">
        <f>+EGSnrc!$B35*B9</f>
        <v>2.3943496178894708E-5</v>
      </c>
      <c r="H9" s="66">
        <f>+Geant4!$B35*C9</f>
        <v>4.0506668997696753E-5</v>
      </c>
      <c r="I9" s="66">
        <f>+MCNP!$B35*D9</f>
        <v>7.2198119042757818E-5</v>
      </c>
      <c r="J9" s="66">
        <f>+Penelope!$B35*E9</f>
        <v>2.8705983888386024E-5</v>
      </c>
    </row>
    <row r="11" spans="1:10" x14ac:dyDescent="0.25">
      <c r="A11" s="9" t="s">
        <v>27</v>
      </c>
      <c r="B11" s="8" t="s">
        <v>22</v>
      </c>
      <c r="C11" s="8" t="s">
        <v>23</v>
      </c>
      <c r="D11" s="8" t="s">
        <v>24</v>
      </c>
      <c r="E11" s="8" t="s">
        <v>25</v>
      </c>
    </row>
    <row r="12" spans="1:10" ht="15" customHeight="1" x14ac:dyDescent="0.25">
      <c r="A12" s="1" t="s">
        <v>4</v>
      </c>
      <c r="B12" s="40">
        <f>EGSnrc!C6</f>
        <v>0.50069935699725454</v>
      </c>
      <c r="C12" s="40">
        <f>Geant4!C6</f>
        <v>0.50046288349294032</v>
      </c>
      <c r="D12" s="40">
        <f>MCNP!C6</f>
        <v>0.50034811153465697</v>
      </c>
      <c r="E12" s="40">
        <f>Penelope!C6</f>
        <v>0.50000085632430014</v>
      </c>
      <c r="G12" s="66">
        <f>+EGSnrc!$C23*B12</f>
        <v>3.2897064690510355E-6</v>
      </c>
      <c r="H12" s="66">
        <f>+Geant4!$C23*C12</f>
        <v>5.3338826883062701E-4</v>
      </c>
      <c r="I12" s="66">
        <f>+MCNP!$C23*D12</f>
        <v>6.0232766204615774E-4</v>
      </c>
      <c r="J12" s="66">
        <f>+Penelope!$C23*E12</f>
        <v>2.7973392646034164E-5</v>
      </c>
    </row>
    <row r="13" spans="1:10" x14ac:dyDescent="0.25">
      <c r="A13" s="1" t="s">
        <v>12</v>
      </c>
      <c r="B13" s="40">
        <f>EGSnrc!C10</f>
        <v>0.49979233423698516</v>
      </c>
      <c r="C13" s="40">
        <f>Geant4!C10</f>
        <v>0.49902652093376665</v>
      </c>
      <c r="D13" s="40">
        <f>MCNP!C10</f>
        <v>0.49912152669801224</v>
      </c>
      <c r="E13" s="40">
        <f>Penelope!C10</f>
        <v>0.49785645904161457</v>
      </c>
      <c r="G13" s="66">
        <f>+EGSnrc!$C27*B13</f>
        <v>3.0494102862147437E-7</v>
      </c>
      <c r="H13" s="66">
        <f>+Geant4!$C27*C13</f>
        <v>5.1669395855672882E-4</v>
      </c>
      <c r="I13" s="66">
        <f>+MCNP!$C27*D13</f>
        <v>5.0147611690115189E-4</v>
      </c>
      <c r="J13" s="66">
        <f>+Penelope!$C27*E13</f>
        <v>2.7557490204240383E-5</v>
      </c>
    </row>
    <row r="14" spans="1:10" x14ac:dyDescent="0.25">
      <c r="A14" s="1" t="s">
        <v>10</v>
      </c>
      <c r="B14" s="40">
        <f>EGSnrc!C14</f>
        <v>0.49986146155057115</v>
      </c>
      <c r="C14" s="40">
        <f>Geant4!C14</f>
        <v>0.49961995718753233</v>
      </c>
      <c r="D14" s="40">
        <f>MCNP!C14</f>
        <v>0.49966079154191761</v>
      </c>
      <c r="E14" s="40">
        <f>Penelope!C14</f>
        <v>0.49962009208151625</v>
      </c>
      <c r="G14" s="66">
        <f>+EGSnrc!$C31*B14</f>
        <v>2.1388176157018381E-5</v>
      </c>
      <c r="H14" s="66">
        <f>+Geant4!$C31*C14</f>
        <v>4.1714517329656585E-5</v>
      </c>
      <c r="I14" s="66">
        <f>+MCNP!$C31*D14</f>
        <v>7.4850168957610357E-5</v>
      </c>
      <c r="J14" s="66">
        <f>+Penelope!$C31*E14</f>
        <v>2.7628509699139602E-5</v>
      </c>
    </row>
    <row r="15" spans="1:10" x14ac:dyDescent="0.25">
      <c r="A15" s="1" t="s">
        <v>13</v>
      </c>
      <c r="B15" s="40">
        <f>EGSnrc!C18</f>
        <v>0.50023750758845131</v>
      </c>
      <c r="C15" s="40">
        <f>Geant4!C18</f>
        <v>0.49967313812356384</v>
      </c>
      <c r="D15" s="40">
        <f>MCNP!C18</f>
        <v>0.49983296553050149</v>
      </c>
      <c r="E15" s="40">
        <f>Penelope!C18</f>
        <v>0.49913651712245793</v>
      </c>
      <c r="G15" s="66">
        <f>+EGSnrc!$C35*B15</f>
        <v>2.3944667285811025E-5</v>
      </c>
      <c r="H15" s="66">
        <f>+Geant4!$C35*C15</f>
        <v>4.0506631979427349E-5</v>
      </c>
      <c r="I15" s="66">
        <f>+MCNP!$C35*D15</f>
        <v>7.2207301678736579E-5</v>
      </c>
      <c r="J15" s="66">
        <f>+Penelope!$C35*E15</f>
        <v>2.8702488793535229E-5</v>
      </c>
    </row>
    <row r="16" spans="1:10" x14ac:dyDescent="0.25">
      <c r="B16" s="4"/>
      <c r="C16" s="4"/>
      <c r="D16" s="4"/>
      <c r="E16" s="4"/>
    </row>
    <row r="17" spans="1:10" ht="15" customHeight="1" x14ac:dyDescent="0.25">
      <c r="A17" s="1" t="s">
        <v>21</v>
      </c>
      <c r="B17" s="4"/>
      <c r="C17" s="4"/>
      <c r="D17" s="4"/>
      <c r="E17" s="4"/>
    </row>
    <row r="18" spans="1:10" x14ac:dyDescent="0.25">
      <c r="A18" s="9" t="s">
        <v>28</v>
      </c>
      <c r="B18" s="8" t="s">
        <v>22</v>
      </c>
      <c r="C18" s="8" t="s">
        <v>23</v>
      </c>
      <c r="D18" s="8" t="s">
        <v>24</v>
      </c>
      <c r="E18" s="8" t="s">
        <v>25</v>
      </c>
    </row>
    <row r="19" spans="1:10" x14ac:dyDescent="0.25">
      <c r="A19" s="1" t="s">
        <v>4</v>
      </c>
      <c r="B19" s="40">
        <f>EGSnrc!B7</f>
        <v>0.25068984462517041</v>
      </c>
      <c r="C19" s="40">
        <f>Geant4!B7</f>
        <v>0.25076152534592433</v>
      </c>
      <c r="D19" s="40">
        <f>MCNP!B7</f>
        <v>0.25037415885973757</v>
      </c>
      <c r="E19" s="40">
        <f>Penelope!B7</f>
        <v>0.2499393532101821</v>
      </c>
      <c r="G19" s="66">
        <f>+EGSnrc!$B24*B19</f>
        <v>1.3641106478918116E-7</v>
      </c>
      <c r="H19" s="66">
        <f>+Geant4!$B24*C19</f>
        <v>4.4898790925171426E-4</v>
      </c>
      <c r="I19" s="66">
        <f>+MCNP!$B24*D19</f>
        <v>5.0137386239525053E-4</v>
      </c>
      <c r="J19" s="66">
        <f>+Penelope!$B24*E19</f>
        <v>1.8055307939184479E-5</v>
      </c>
    </row>
    <row r="20" spans="1:10" x14ac:dyDescent="0.25">
      <c r="A20" s="1" t="s">
        <v>12</v>
      </c>
      <c r="B20" s="40">
        <f>EGSnrc!B11</f>
        <v>0.24973098137931701</v>
      </c>
      <c r="C20" s="40">
        <f>Geant4!B11</f>
        <v>0.24982233177540181</v>
      </c>
      <c r="D20" s="40">
        <f>MCNP!B11</f>
        <v>0.24909266934438559</v>
      </c>
      <c r="E20" s="40">
        <f>Penelope!B11</f>
        <v>0.24721000175974656</v>
      </c>
      <c r="G20" s="66">
        <f>+EGSnrc!$B28*B20</f>
        <v>1.7851887164224028E-7</v>
      </c>
      <c r="H20" s="66">
        <f>+Geant4!$B28*C20</f>
        <v>4.3970229204080992E-4</v>
      </c>
      <c r="I20" s="66">
        <f>+MCNP!$B28*D20</f>
        <v>4.7393112545434632E-4</v>
      </c>
      <c r="J20" s="66">
        <f>+Penelope!$B28*E20</f>
        <v>1.7720321505985337E-5</v>
      </c>
    </row>
    <row r="21" spans="1:10" x14ac:dyDescent="0.25">
      <c r="A21" s="1" t="s">
        <v>10</v>
      </c>
      <c r="B21" s="40">
        <f>EGSnrc!B15</f>
        <v>0.25000652250269517</v>
      </c>
      <c r="C21" s="40">
        <f>Geant4!B15</f>
        <v>0.24988314838859882</v>
      </c>
      <c r="D21" s="40">
        <f>MCNP!B15</f>
        <v>0.24993814948003729</v>
      </c>
      <c r="E21" s="40">
        <f>Penelope!B15</f>
        <v>0.24982751316465227</v>
      </c>
      <c r="G21" s="66">
        <f>+EGSnrc!$B32*B21</f>
        <v>1.0887547661665606E-5</v>
      </c>
      <c r="H21" s="66">
        <f>+Geant4!$B32*C21</f>
        <v>2.5772268229332093E-5</v>
      </c>
      <c r="I21" s="66">
        <f>+MCNP!$B32*D21</f>
        <v>5.0941567360188926E-5</v>
      </c>
      <c r="J21" s="66">
        <f>+Penelope!$B32*E21</f>
        <v>1.7537272282781345E-5</v>
      </c>
    </row>
    <row r="22" spans="1:10" x14ac:dyDescent="0.25">
      <c r="A22" s="1" t="s">
        <v>13</v>
      </c>
      <c r="B22" s="40">
        <f>EGSnrc!B19</f>
        <v>0.2502441281502199</v>
      </c>
      <c r="C22" s="40">
        <f>Geant4!B19</f>
        <v>0.24968695113492073</v>
      </c>
      <c r="D22" s="40">
        <f>MCNP!B19</f>
        <v>0.24985928859821629</v>
      </c>
      <c r="E22" s="40">
        <f>Penelope!B19</f>
        <v>0.24901207870753389</v>
      </c>
      <c r="G22" s="66">
        <f>+EGSnrc!$B36*B22</f>
        <v>1.2425229627453105E-5</v>
      </c>
      <c r="H22" s="66">
        <f>+Geant4!$B36*C22</f>
        <v>2.3993533799346931E-5</v>
      </c>
      <c r="I22" s="66">
        <f>+MCNP!$B36*D22</f>
        <v>4.5949268596817839E-5</v>
      </c>
      <c r="J22" s="66">
        <f>+Penelope!$B36*E22</f>
        <v>1.6972928464154998E-5</v>
      </c>
    </row>
    <row r="23" spans="1:10" x14ac:dyDescent="0.25">
      <c r="B23" s="14"/>
      <c r="C23" s="14"/>
      <c r="D23" s="14"/>
      <c r="E23" s="14"/>
    </row>
    <row r="24" spans="1:10" x14ac:dyDescent="0.25">
      <c r="A24" s="9" t="s">
        <v>29</v>
      </c>
      <c r="B24" s="8" t="s">
        <v>22</v>
      </c>
      <c r="C24" s="8" t="s">
        <v>23</v>
      </c>
      <c r="D24" s="8" t="s">
        <v>24</v>
      </c>
      <c r="E24" s="8" t="s">
        <v>25</v>
      </c>
    </row>
    <row r="25" spans="1:10" x14ac:dyDescent="0.25">
      <c r="A25" s="1" t="s">
        <v>4</v>
      </c>
      <c r="B25" s="40">
        <f>EGSnrc!C7</f>
        <v>0.25069961434028354</v>
      </c>
      <c r="C25" s="40">
        <f>Geant4!C7</f>
        <v>0.25075290014230434</v>
      </c>
      <c r="D25" s="40">
        <f>MCNP!C7</f>
        <v>0.25038324668051243</v>
      </c>
      <c r="E25" s="40">
        <f>Penelope!C7</f>
        <v>0.24994833428408297</v>
      </c>
      <c r="G25" s="66">
        <f>+EGSnrc!$C24*B25</f>
        <v>2.7819281569179508E-6</v>
      </c>
      <c r="H25" s="66">
        <f>+Geant4!$C24*C25</f>
        <v>4.4898459321749936E-4</v>
      </c>
      <c r="I25" s="66">
        <f>+MCNP!$C24*D25</f>
        <v>5.0124136830451659E-4</v>
      </c>
      <c r="J25" s="66">
        <f>+Penelope!$C24*E25</f>
        <v>1.805442200426382E-5</v>
      </c>
    </row>
    <row r="26" spans="1:10" x14ac:dyDescent="0.25">
      <c r="A26" s="1" t="s">
        <v>12</v>
      </c>
      <c r="B26" s="40">
        <f>EGSnrc!C11</f>
        <v>0.24979820003152983</v>
      </c>
      <c r="C26" s="40">
        <f>Geant4!C11</f>
        <v>0.24972846224400788</v>
      </c>
      <c r="D26" s="40">
        <f>MCNP!C11</f>
        <v>0.24915568541791344</v>
      </c>
      <c r="E26" s="40">
        <f>Penelope!C11</f>
        <v>0.24727331063520422</v>
      </c>
      <c r="G26" s="66">
        <f>+EGSnrc!$C28*B26</f>
        <v>1.785128639324615E-7</v>
      </c>
      <c r="H26" s="66">
        <f>+Geant4!$C28*C26</f>
        <v>4.4038093124442595E-4</v>
      </c>
      <c r="I26" s="66">
        <f>+MCNP!$C28*D26</f>
        <v>4.7386129587223248E-4</v>
      </c>
      <c r="J26" s="66">
        <f>+Penelope!$C28*E26</f>
        <v>1.7722317514292179E-5</v>
      </c>
    </row>
    <row r="27" spans="1:10" x14ac:dyDescent="0.25">
      <c r="A27" s="1" t="s">
        <v>10</v>
      </c>
      <c r="B27" s="40">
        <f>EGSnrc!C15</f>
        <v>0.24999509484715093</v>
      </c>
      <c r="C27" s="40">
        <f>Geant4!C15</f>
        <v>0.24986685595680644</v>
      </c>
      <c r="D27" s="40">
        <f>MCNP!C15</f>
        <v>0.24996078519797948</v>
      </c>
      <c r="E27" s="40">
        <f>Penelope!C15</f>
        <v>0.24982547246556591</v>
      </c>
      <c r="G27" s="66">
        <f>+EGSnrc!$C32*B27</f>
        <v>1.0887049998072059E-5</v>
      </c>
      <c r="H27" s="66">
        <f>+Geant4!$C32*C27</f>
        <v>2.5787693136505151E-5</v>
      </c>
      <c r="I27" s="66">
        <f>+MCNP!$C32*D27</f>
        <v>5.0947855150158448E-5</v>
      </c>
      <c r="J27" s="66">
        <f>+Penelope!$C32*E27</f>
        <v>1.7535355407841189E-5</v>
      </c>
    </row>
    <row r="28" spans="1:10" x14ac:dyDescent="0.25">
      <c r="A28" s="1" t="s">
        <v>13</v>
      </c>
      <c r="B28" s="40">
        <f>EGSnrc!C19</f>
        <v>0.25026881801741252</v>
      </c>
      <c r="C28" s="40">
        <f>Geant4!C19</f>
        <v>0.24968699260166066</v>
      </c>
      <c r="D28" s="40">
        <f>MCNP!C19</f>
        <v>0.24989252864065939</v>
      </c>
      <c r="E28" s="40">
        <f>Penelope!C19</f>
        <v>0.24902728023005077</v>
      </c>
      <c r="G28" s="66">
        <f>+EGSnrc!$C36*B28</f>
        <v>1.2426455539411988E-5</v>
      </c>
      <c r="H28" s="66">
        <f>+Geant4!$C36*C28</f>
        <v>2.3993513467665561E-5</v>
      </c>
      <c r="I28" s="66">
        <f>+MCNP!$C36*D28</f>
        <v>4.5957353460575093E-5</v>
      </c>
      <c r="J28" s="66">
        <f>+Penelope!$C36*E28</f>
        <v>1.6973964616118246E-5</v>
      </c>
    </row>
    <row r="31" spans="1:10" x14ac:dyDescent="0.25">
      <c r="A31" s="16"/>
      <c r="B31" s="15"/>
      <c r="C31" s="14"/>
    </row>
    <row r="32" spans="1:10" x14ac:dyDescent="0.25">
      <c r="A32" s="16"/>
      <c r="B32" s="14"/>
      <c r="C32" s="14"/>
    </row>
    <row r="33" spans="1:6" x14ac:dyDescent="0.25">
      <c r="A33" s="16"/>
      <c r="B33" s="61"/>
      <c r="C33" s="61"/>
      <c r="D33" s="61"/>
      <c r="E33" s="61"/>
      <c r="F33" s="61"/>
    </row>
    <row r="34" spans="1:6" x14ac:dyDescent="0.25">
      <c r="A34" s="16"/>
      <c r="B34" s="61"/>
      <c r="C34" s="61"/>
      <c r="D34" s="61"/>
      <c r="E34" s="61"/>
      <c r="F34" s="61"/>
    </row>
    <row r="35" spans="1:6" x14ac:dyDescent="0.25">
      <c r="A35" s="14"/>
      <c r="B35" s="14"/>
      <c r="C35" s="14"/>
      <c r="D35" s="14"/>
      <c r="E35" s="14"/>
      <c r="F35" s="14"/>
    </row>
    <row r="36" spans="1:6" x14ac:dyDescent="0.25">
      <c r="A36" s="16"/>
      <c r="B36" s="14"/>
      <c r="C36" s="14"/>
      <c r="D36" s="14"/>
      <c r="E36" s="14"/>
      <c r="F36" s="14"/>
    </row>
    <row r="37" spans="1:6" x14ac:dyDescent="0.25">
      <c r="A37" s="16"/>
      <c r="B37" s="61"/>
      <c r="C37" s="61"/>
      <c r="D37" s="61"/>
      <c r="E37" s="61"/>
      <c r="F37" s="61"/>
    </row>
    <row r="38" spans="1:6" x14ac:dyDescent="0.25">
      <c r="A38" s="16"/>
      <c r="B38" s="61"/>
      <c r="C38" s="61"/>
      <c r="D38" s="61"/>
      <c r="E38" s="61"/>
      <c r="F38" s="61"/>
    </row>
    <row r="39" spans="1:6" x14ac:dyDescent="0.25">
      <c r="A39" s="14"/>
      <c r="B39" s="14"/>
      <c r="C39" s="14"/>
      <c r="D39" s="14"/>
      <c r="E39" s="14"/>
      <c r="F39" s="14"/>
    </row>
    <row r="40" spans="1:6" x14ac:dyDescent="0.25">
      <c r="A40" s="16"/>
      <c r="B40" s="14"/>
      <c r="C40" s="14"/>
      <c r="D40" s="14"/>
      <c r="E40" s="14"/>
      <c r="F40" s="14"/>
    </row>
    <row r="41" spans="1:6" x14ac:dyDescent="0.25">
      <c r="A41" s="16"/>
      <c r="B41" s="61"/>
      <c r="C41" s="61"/>
      <c r="D41" s="61"/>
      <c r="E41" s="61"/>
      <c r="F41" s="61"/>
    </row>
    <row r="42" spans="1:6" x14ac:dyDescent="0.25">
      <c r="A42" s="16"/>
      <c r="B42" s="61"/>
      <c r="C42" s="61"/>
      <c r="D42" s="61"/>
      <c r="E42" s="61"/>
      <c r="F42" s="61"/>
    </row>
    <row r="43" spans="1:6" x14ac:dyDescent="0.25">
      <c r="A43" s="14"/>
      <c r="B43" s="14"/>
      <c r="C43" s="14"/>
      <c r="D43" s="14"/>
      <c r="E43" s="14"/>
      <c r="F43" s="14"/>
    </row>
    <row r="44" spans="1:6" x14ac:dyDescent="0.25">
      <c r="A44" s="16"/>
      <c r="B44" s="14"/>
      <c r="C44" s="14"/>
      <c r="D44" s="14"/>
      <c r="E44" s="14"/>
      <c r="F44" s="14"/>
    </row>
    <row r="45" spans="1:6" x14ac:dyDescent="0.25">
      <c r="A45" s="16"/>
      <c r="B45" s="61"/>
      <c r="C45" s="61"/>
      <c r="D45" s="61"/>
      <c r="E45" s="61"/>
      <c r="F45" s="61"/>
    </row>
    <row r="46" spans="1:6" x14ac:dyDescent="0.25">
      <c r="A46" s="16"/>
      <c r="B46" s="61"/>
      <c r="C46" s="61"/>
      <c r="D46" s="61"/>
      <c r="E46" s="61"/>
      <c r="F46" s="61"/>
    </row>
    <row r="47" spans="1:6" x14ac:dyDescent="0.25">
      <c r="A47" s="14"/>
      <c r="B47" s="14"/>
      <c r="C47" s="14"/>
    </row>
    <row r="80" ht="15" customHeight="1" x14ac:dyDescent="0.25"/>
    <row r="220" ht="15" customHeight="1" x14ac:dyDescent="0.25"/>
  </sheetData>
  <pageMargins left="0.78749999999999998" right="0.78749999999999998" top="1.05277777777778" bottom="1.05277777777778" header="0.78749999999999998" footer="0.78749999999999998"/>
  <pageSetup firstPageNumber="0" orientation="portrait" r:id="rId1"/>
  <headerFooter>
    <oddHeader>&amp;C&amp;"Times New Roman,Normal"&amp;12&amp;A</oddHeader>
    <oddFooter>&amp;C&amp;"Times New Roman,Normal"&amp;12Page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87"/>
  <sheetViews>
    <sheetView zoomScale="85" zoomScaleNormal="85" workbookViewId="0"/>
  </sheetViews>
  <sheetFormatPr defaultRowHeight="15" x14ac:dyDescent="0.25"/>
  <cols>
    <col min="1" max="1" width="17.28515625" bestFit="1" customWidth="1"/>
    <col min="2" max="2" width="12.5703125" bestFit="1" customWidth="1"/>
    <col min="3" max="3" width="10.5703125" customWidth="1"/>
    <col min="5" max="5" width="30.42578125" style="1" bestFit="1" customWidth="1"/>
    <col min="6" max="6" width="18.85546875" bestFit="1" customWidth="1"/>
    <col min="7" max="7" width="21" bestFit="1" customWidth="1"/>
    <col min="8" max="8" width="15" bestFit="1" customWidth="1"/>
    <col min="9" max="9" width="6" bestFit="1" customWidth="1"/>
    <col min="10" max="10" width="18.85546875" bestFit="1" customWidth="1"/>
    <col min="11" max="11" width="21" bestFit="1" customWidth="1"/>
    <col min="12" max="12" width="15.140625" bestFit="1" customWidth="1"/>
    <col min="13" max="13" width="4.7109375" customWidth="1"/>
    <col min="14" max="14" width="18.85546875" bestFit="1" customWidth="1"/>
    <col min="15" max="15" width="21" bestFit="1" customWidth="1"/>
    <col min="16" max="16" width="15.140625" bestFit="1" customWidth="1"/>
    <col min="17" max="17" width="11.5703125" customWidth="1"/>
    <col min="18" max="18" width="30.42578125" style="1" bestFit="1" customWidth="1"/>
    <col min="19" max="19" width="18.85546875" bestFit="1" customWidth="1"/>
    <col min="20" max="20" width="21" bestFit="1" customWidth="1"/>
    <col min="21" max="21" width="15" bestFit="1" customWidth="1"/>
    <col min="22" max="22" width="6" bestFit="1" customWidth="1"/>
    <col min="23" max="23" width="18.85546875" bestFit="1" customWidth="1"/>
    <col min="24" max="24" width="21" bestFit="1" customWidth="1"/>
    <col min="25" max="25" width="15.140625" bestFit="1" customWidth="1"/>
    <col min="26" max="26" width="4.7109375" customWidth="1"/>
    <col min="27" max="27" width="18.85546875" bestFit="1" customWidth="1"/>
    <col min="28" max="28" width="21" bestFit="1" customWidth="1"/>
    <col min="29" max="29" width="15.140625" bestFit="1" customWidth="1"/>
    <col min="30" max="30" width="11.5703125" customWidth="1"/>
    <col min="31" max="31" width="30.42578125" style="1" bestFit="1" customWidth="1"/>
    <col min="32" max="33" width="21" bestFit="1" customWidth="1"/>
    <col min="34" max="34" width="15" bestFit="1" customWidth="1"/>
    <col min="35" max="35" width="6" bestFit="1" customWidth="1"/>
    <col min="36" max="36" width="18.85546875" bestFit="1" customWidth="1"/>
    <col min="37" max="37" width="21" bestFit="1" customWidth="1"/>
    <col min="38" max="38" width="15.140625" bestFit="1" customWidth="1"/>
    <col min="39" max="39" width="4.7109375" customWidth="1"/>
    <col min="40" max="40" width="18.85546875" bestFit="1" customWidth="1"/>
    <col min="41" max="41" width="21" bestFit="1" customWidth="1"/>
    <col min="42" max="42" width="15.140625" bestFit="1" customWidth="1"/>
    <col min="43" max="43" width="11.5703125" customWidth="1"/>
    <col min="44" max="44" width="30.42578125" style="1" bestFit="1" customWidth="1"/>
    <col min="45" max="46" width="21" bestFit="1" customWidth="1"/>
    <col min="47" max="47" width="15" bestFit="1" customWidth="1"/>
    <col min="48" max="48" width="14.5703125" bestFit="1" customWidth="1"/>
    <col min="49" max="49" width="18.85546875" bestFit="1" customWidth="1"/>
    <col min="50" max="50" width="21" bestFit="1" customWidth="1"/>
    <col min="51" max="51" width="15.140625" bestFit="1" customWidth="1"/>
    <col min="52" max="52" width="14.5703125" bestFit="1" customWidth="1"/>
    <col min="53" max="53" width="18.85546875" bestFit="1" customWidth="1"/>
    <col min="54" max="54" width="21" bestFit="1" customWidth="1"/>
    <col min="55" max="55" width="15.140625" bestFit="1" customWidth="1"/>
    <col min="56" max="56" width="15.140625" style="4" customWidth="1"/>
    <col min="57" max="57" width="11.5703125" customWidth="1"/>
  </cols>
  <sheetData>
    <row r="1" spans="1:57" x14ac:dyDescent="0.25">
      <c r="A1" s="1"/>
      <c r="E1" s="69" t="s">
        <v>4</v>
      </c>
      <c r="F1" s="69"/>
      <c r="G1" s="69"/>
      <c r="H1" s="69"/>
      <c r="I1" s="2"/>
      <c r="J1" s="69" t="s">
        <v>4</v>
      </c>
      <c r="K1" s="69"/>
      <c r="L1" s="69"/>
      <c r="M1" s="2"/>
      <c r="N1" s="69" t="s">
        <v>4</v>
      </c>
      <c r="O1" s="69"/>
      <c r="P1" s="69"/>
      <c r="R1" s="69" t="s">
        <v>12</v>
      </c>
      <c r="S1" s="69"/>
      <c r="T1" s="69"/>
      <c r="U1" s="69"/>
      <c r="V1" s="2"/>
      <c r="W1" s="69" t="s">
        <v>12</v>
      </c>
      <c r="X1" s="69"/>
      <c r="Y1" s="69"/>
      <c r="Z1" s="2"/>
      <c r="AA1" s="69" t="s">
        <v>12</v>
      </c>
      <c r="AB1" s="69"/>
      <c r="AC1" s="69"/>
      <c r="AE1" s="69" t="s">
        <v>10</v>
      </c>
      <c r="AF1" s="69"/>
      <c r="AG1" s="69"/>
      <c r="AH1" s="69"/>
      <c r="AI1" s="2"/>
      <c r="AJ1" s="69" t="s">
        <v>10</v>
      </c>
      <c r="AK1" s="69"/>
      <c r="AL1" s="69"/>
      <c r="AM1" s="2"/>
      <c r="AN1" s="69" t="s">
        <v>10</v>
      </c>
      <c r="AO1" s="69"/>
      <c r="AP1" s="69"/>
      <c r="AR1" s="69" t="s">
        <v>13</v>
      </c>
      <c r="AS1" s="69"/>
      <c r="AT1" s="69"/>
      <c r="AU1" s="69"/>
      <c r="AV1" s="2"/>
      <c r="AW1" s="69" t="s">
        <v>13</v>
      </c>
      <c r="AX1" s="69"/>
      <c r="AY1" s="69"/>
      <c r="AZ1" s="2"/>
      <c r="BA1" s="69" t="s">
        <v>13</v>
      </c>
      <c r="BB1" s="69"/>
      <c r="BC1" s="69"/>
      <c r="BD1" s="3"/>
    </row>
    <row r="2" spans="1:57" s="14" customFormat="1" x14ac:dyDescent="0.25">
      <c r="E2" s="16"/>
      <c r="R2" s="16"/>
      <c r="AE2" s="16"/>
      <c r="AR2" s="16"/>
    </row>
    <row r="3" spans="1:57" s="14" customFormat="1" x14ac:dyDescent="0.25">
      <c r="A3" s="16" t="s">
        <v>11</v>
      </c>
      <c r="B3" s="15" t="s">
        <v>8</v>
      </c>
      <c r="C3" s="15" t="s">
        <v>9</v>
      </c>
      <c r="E3" s="16" t="s">
        <v>5</v>
      </c>
      <c r="F3" s="18">
        <f>+AVERAGE(EGSnrc!F3,Geant4!F3,Penelope!F3,MCNP!F3)</f>
        <v>1.0407129761904762E-5</v>
      </c>
      <c r="G3" s="16" t="s">
        <v>32</v>
      </c>
      <c r="H3" s="17"/>
      <c r="J3" s="18">
        <f>+AVERAGE(EGSnrc!J3,Geant4!J3,Penelope!J3,MCNP!J3)</f>
        <v>1.1619570476190475E-4</v>
      </c>
      <c r="K3" s="16" t="s">
        <v>32</v>
      </c>
      <c r="L3" s="17"/>
      <c r="N3" s="18">
        <f>+AVERAGE(EGSnrc!N3,Geant4!N3,Penelope!N3,MCNP!N3)</f>
        <v>1.9414175476190477E-4</v>
      </c>
      <c r="O3" s="16" t="s">
        <v>32</v>
      </c>
      <c r="P3" s="17"/>
      <c r="R3" s="16" t="s">
        <v>5</v>
      </c>
      <c r="S3" s="18">
        <f>+AVERAGE(EGSnrc!S3,Geant4!S3,Penelope!S3,MCNP!S3)</f>
        <v>7.7218249999999995E-6</v>
      </c>
      <c r="T3" s="16" t="s">
        <v>32</v>
      </c>
      <c r="U3" s="17"/>
      <c r="W3" s="18">
        <f>+AVERAGE(EGSnrc!W3,Geant4!W3,Penelope!W3,MCNP!W3)</f>
        <v>8.5112124999999996E-5</v>
      </c>
      <c r="X3" s="16" t="s">
        <v>32</v>
      </c>
      <c r="Y3" s="17"/>
      <c r="AA3" s="18">
        <f>+AVERAGE(EGSnrc!AA3,Geant4!AA3,Penelope!AA3,MCNP!AA3)</f>
        <v>1.4304165000000001E-4</v>
      </c>
      <c r="AB3" s="16" t="s">
        <v>32</v>
      </c>
      <c r="AC3" s="17"/>
      <c r="AE3" s="16" t="s">
        <v>5</v>
      </c>
      <c r="AF3" s="18">
        <f>+AVERAGE(EGSnrc!AF3,Geant4!AF3,Penelope!AF3,MCNP!AF3)</f>
        <v>3.7995420622765227E-5</v>
      </c>
      <c r="AG3" s="16" t="s">
        <v>32</v>
      </c>
      <c r="AH3" s="17"/>
      <c r="AJ3" s="18">
        <f>+AVERAGE(EGSnrc!AJ3,Geant4!AJ3,Penelope!AJ3,MCNP!AJ3)</f>
        <v>8.0334191122765218E-5</v>
      </c>
      <c r="AK3" s="16" t="s">
        <v>32</v>
      </c>
      <c r="AL3" s="17"/>
      <c r="AN3" s="18">
        <f>+AVERAGE(EGSnrc!AN3,Geant4!AN3,Penelope!AN3,MCNP!AN3)</f>
        <v>1.2304991612276523E-4</v>
      </c>
      <c r="AO3" s="16" t="s">
        <v>32</v>
      </c>
      <c r="AP3" s="17"/>
      <c r="AR3" s="16" t="s">
        <v>5</v>
      </c>
      <c r="AS3" s="18">
        <f>+AVERAGE(EGSnrc!AS3,Geant4!AS3,Penelope!AS3,MCNP!AS3)</f>
        <v>6.6222448202421246E-6</v>
      </c>
      <c r="AT3" s="16" t="s">
        <v>32</v>
      </c>
      <c r="AU3" s="17"/>
      <c r="AW3" s="18">
        <f>+AVERAGE(EGSnrc!AW3,Geant4!AW3,Penelope!AW3,MCNP!AW3)</f>
        <v>5.4156269820242126E-5</v>
      </c>
      <c r="AX3" s="16" t="s">
        <v>32</v>
      </c>
      <c r="AY3" s="17"/>
      <c r="BA3" s="18">
        <f>+AVERAGE(EGSnrc!BA3,Geant4!BA3,Penelope!BA3,MCNP!BA3)</f>
        <v>9.5006819820242134E-5</v>
      </c>
      <c r="BB3" s="16" t="s">
        <v>32</v>
      </c>
      <c r="BC3" s="17"/>
    </row>
    <row r="4" spans="1:57" s="14" customFormat="1" x14ac:dyDescent="0.25">
      <c r="E4" s="16" t="s">
        <v>30</v>
      </c>
      <c r="F4" s="18">
        <f>+AVERAGE(EGSnrc!F4,Geant4!F4,Penelope!F4,MCNP!F4)</f>
        <v>0.17097089403494137</v>
      </c>
      <c r="G4" s="16" t="s">
        <v>32</v>
      </c>
      <c r="J4" s="18">
        <f>+AVERAGE(EGSnrc!J4,Geant4!J4,Penelope!J4,MCNP!J4)</f>
        <v>20.903694698572785</v>
      </c>
      <c r="K4" s="16" t="s">
        <v>32</v>
      </c>
      <c r="N4" s="18">
        <f>+AVERAGE(EGSnrc!N4,Geant4!N4,Penelope!N4,MCNP!N4)</f>
        <v>56.352504316656429</v>
      </c>
      <c r="O4" s="16" t="s">
        <v>32</v>
      </c>
      <c r="R4" s="16" t="s">
        <v>30</v>
      </c>
      <c r="S4" s="18">
        <f>+AVERAGE(EGSnrc!S4,Geant4!S4,Penelope!S4,MCNP!S4)</f>
        <v>0.14497158087335457</v>
      </c>
      <c r="T4" s="16" t="s">
        <v>32</v>
      </c>
      <c r="W4" s="18">
        <f>+AVERAGE(EGSnrc!W4,Geant4!W4,Penelope!W4,MCNP!W4)</f>
        <v>15.617387069053132</v>
      </c>
      <c r="X4" s="16" t="s">
        <v>32</v>
      </c>
      <c r="AA4" s="18">
        <f>+AVERAGE(EGSnrc!AA4,Geant4!AA4,Penelope!AA4,MCNP!AA4)</f>
        <v>74.889325738525613</v>
      </c>
      <c r="AB4" s="16" t="s">
        <v>32</v>
      </c>
      <c r="AE4" s="16" t="s">
        <v>30</v>
      </c>
      <c r="AF4" s="18">
        <f>+AVERAGE(EGSnrc!AF4,Geant4!AF4,Penelope!AF4,MCNP!AF4)</f>
        <v>208.39730135122389</v>
      </c>
      <c r="AG4" s="16" t="s">
        <v>32</v>
      </c>
      <c r="AJ4" s="18">
        <f>+AVERAGE(EGSnrc!AJ4,Geant4!AJ4,Penelope!AJ4,MCNP!AJ4)</f>
        <v>688.95848878465495</v>
      </c>
      <c r="AK4" s="16" t="s">
        <v>32</v>
      </c>
      <c r="AN4" s="18">
        <f>+AVERAGE(EGSnrc!AN4,Geant4!AN4,Penelope!AN4,MCNP!AN4)</f>
        <v>1449.3176570693893</v>
      </c>
      <c r="AO4" s="16" t="s">
        <v>32</v>
      </c>
      <c r="AR4" s="16" t="s">
        <v>30</v>
      </c>
      <c r="AS4" s="18">
        <f>+AVERAGE(EGSnrc!AS4,Geant4!AS4,Penelope!AS4,MCNP!AS4)</f>
        <v>11.765779782564062</v>
      </c>
      <c r="AT4" s="16" t="s">
        <v>32</v>
      </c>
      <c r="AW4" s="18">
        <f>+AVERAGE(EGSnrc!AW4,Geant4!AW4,Penelope!AW4,MCNP!AW4)</f>
        <v>136.64016573784022</v>
      </c>
      <c r="AX4" s="16" t="s">
        <v>32</v>
      </c>
      <c r="BA4" s="18">
        <f>+AVERAGE(EGSnrc!BA4,Geant4!BA4,Penelope!BA4,MCNP!BA4)</f>
        <v>330.79263808045198</v>
      </c>
      <c r="BB4" s="16" t="s">
        <v>32</v>
      </c>
    </row>
    <row r="5" spans="1:57" s="14" customFormat="1" x14ac:dyDescent="0.25">
      <c r="A5" s="16" t="s">
        <v>4</v>
      </c>
      <c r="E5" s="16"/>
      <c r="R5" s="16"/>
      <c r="AE5" s="16"/>
      <c r="AR5" s="16"/>
    </row>
    <row r="6" spans="1:57" s="14" customFormat="1" x14ac:dyDescent="0.25">
      <c r="A6" s="16" t="s">
        <v>2</v>
      </c>
      <c r="B6" s="34">
        <f>+AVERAGE(EGSnrc!B6,Geant4!B6,Penelope!B6,MCNP!B6)</f>
        <v>0.50034878628473456</v>
      </c>
      <c r="C6" s="34">
        <f>+AVERAGE(EGSnrc!C6,Geant4!C6,Penelope!C6,MCNP!C6)</f>
        <v>0.50037780208728799</v>
      </c>
      <c r="E6" s="16" t="s">
        <v>15</v>
      </c>
      <c r="F6" s="70">
        <v>0</v>
      </c>
      <c r="G6" s="70"/>
      <c r="H6" s="70"/>
      <c r="I6" s="16"/>
      <c r="J6" s="70">
        <v>2.272932</v>
      </c>
      <c r="K6" s="70"/>
      <c r="L6" s="70"/>
      <c r="M6" s="16"/>
      <c r="N6" s="70">
        <v>4.5458639999999999</v>
      </c>
      <c r="O6" s="70"/>
      <c r="P6" s="70"/>
      <c r="R6" s="16" t="s">
        <v>15</v>
      </c>
      <c r="S6" s="70">
        <v>0</v>
      </c>
      <c r="T6" s="70"/>
      <c r="U6" s="70"/>
      <c r="V6" s="16"/>
      <c r="W6" s="71">
        <v>15.11</v>
      </c>
      <c r="X6" s="71"/>
      <c r="Y6" s="71"/>
      <c r="Z6" s="21"/>
      <c r="AA6" s="71">
        <v>30.22</v>
      </c>
      <c r="AB6" s="71"/>
      <c r="AC6" s="71"/>
      <c r="AE6" s="16" t="s">
        <v>15</v>
      </c>
      <c r="AF6" s="70">
        <v>0</v>
      </c>
      <c r="AG6" s="70"/>
      <c r="AH6" s="70"/>
      <c r="AI6" s="16"/>
      <c r="AJ6" s="72">
        <v>0.34310000000000002</v>
      </c>
      <c r="AK6" s="72"/>
      <c r="AL6" s="72"/>
      <c r="AM6" s="16"/>
      <c r="AN6" s="72">
        <v>0.76629999999999998</v>
      </c>
      <c r="AO6" s="72"/>
      <c r="AP6" s="72"/>
      <c r="AR6" s="16" t="s">
        <v>15</v>
      </c>
      <c r="AS6" s="70">
        <v>0</v>
      </c>
      <c r="AT6" s="70"/>
      <c r="AU6" s="70"/>
      <c r="AV6" s="16"/>
      <c r="AW6" s="70">
        <v>3.9497840000000002</v>
      </c>
      <c r="AX6" s="70"/>
      <c r="AY6" s="70"/>
      <c r="AZ6" s="16"/>
      <c r="BA6" s="70">
        <v>9.8399979999999996</v>
      </c>
      <c r="BB6" s="70"/>
      <c r="BC6" s="70"/>
      <c r="BD6" s="22"/>
    </row>
    <row r="7" spans="1:57" s="14" customFormat="1" x14ac:dyDescent="0.25">
      <c r="A7" s="16" t="s">
        <v>3</v>
      </c>
      <c r="B7" s="34">
        <f>+AVERAGE(EGSnrc!B7,Geant4!B7,Penelope!B7,MCNP!B7)</f>
        <v>0.25044122051025364</v>
      </c>
      <c r="C7" s="34">
        <f>+AVERAGE(EGSnrc!C7,Geant4!C7,Penelope!C7,MCNP!C7)</f>
        <v>0.25044602386179582</v>
      </c>
      <c r="E7" s="16"/>
      <c r="R7" s="16"/>
      <c r="AE7" s="16"/>
      <c r="AR7" s="16"/>
    </row>
    <row r="8" spans="1:57" s="14" customFormat="1" x14ac:dyDescent="0.25">
      <c r="B8" s="35"/>
      <c r="C8" s="35"/>
      <c r="E8" s="16"/>
      <c r="G8" s="16" t="s">
        <v>1</v>
      </c>
      <c r="K8" s="16" t="s">
        <v>1</v>
      </c>
      <c r="O8" s="16" t="s">
        <v>1</v>
      </c>
      <c r="R8" s="16"/>
      <c r="T8" s="16" t="s">
        <v>1</v>
      </c>
      <c r="X8" s="16" t="s">
        <v>1</v>
      </c>
      <c r="AB8" s="16" t="s">
        <v>1</v>
      </c>
      <c r="AE8" s="16"/>
      <c r="AG8" s="16" t="s">
        <v>1</v>
      </c>
      <c r="AK8" s="16" t="s">
        <v>1</v>
      </c>
      <c r="AO8" s="16" t="s">
        <v>1</v>
      </c>
      <c r="AR8" s="16"/>
      <c r="AT8" s="16" t="s">
        <v>1</v>
      </c>
      <c r="AX8" s="16" t="s">
        <v>1</v>
      </c>
      <c r="BB8" s="16" t="s">
        <v>1</v>
      </c>
    </row>
    <row r="9" spans="1:57" s="14" customFormat="1" x14ac:dyDescent="0.25">
      <c r="A9" s="16" t="s">
        <v>12</v>
      </c>
      <c r="B9" s="17"/>
      <c r="C9" s="17"/>
      <c r="E9" s="16"/>
      <c r="G9" s="25">
        <f>+AVERAGE(EGSnrc!G9,Geant4!G9,Penelope!G9,MCNP!G9)</f>
        <v>5.7326417765267881E-2</v>
      </c>
      <c r="K9" s="25">
        <f>+AVERAGE(EGSnrc!K9,Geant4!K9,Penelope!K9,MCNP!K9)</f>
        <v>2.8684866686387693E-2</v>
      </c>
      <c r="O9" s="25">
        <f>+AVERAGE(EGSnrc!O9,Geant4!O9,Penelope!O9,MCNP!O9)</f>
        <v>1.4357172375030236E-2</v>
      </c>
      <c r="R9" s="16"/>
      <c r="T9" s="25">
        <f>+AVERAGE(EGSnrc!T9,Geant4!T9,Penelope!T9,MCNP!T9)</f>
        <v>2.9024604871075738E-2</v>
      </c>
      <c r="X9" s="25">
        <f>+AVERAGE(EGSnrc!X9,Geant4!X9,Penelope!X9,MCNP!X9)</f>
        <v>1.4481801839085874E-2</v>
      </c>
      <c r="AB9" s="25">
        <f>+AVERAGE(EGSnrc!AB9,Geant4!AB9,Penelope!AB9,MCNP!AB9)</f>
        <v>7.2268019519690467E-3</v>
      </c>
      <c r="AE9" s="16"/>
      <c r="AG9" s="25">
        <f>+AVERAGE(EGSnrc!AG9,Geant4!AG9,Penelope!AG9,MCNP!AG9)</f>
        <v>0.18575299011746682</v>
      </c>
      <c r="AK9" s="25">
        <f>+AVERAGE(EGSnrc!AK9,Geant4!AK9,Penelope!AK9,MCNP!AK9)</f>
        <v>9.2819013136392417E-2</v>
      </c>
      <c r="AO9" s="25">
        <f>+AVERAGE(EGSnrc!AO9,Geant4!AO9,Penelope!AO9,MCNP!AO9)</f>
        <v>4.6421904397079786E-2</v>
      </c>
      <c r="AR9" s="16"/>
      <c r="AT9" s="25">
        <f>+AVERAGE(EGSnrc!AT9,Geant4!AT9,Penelope!AT9,MCNP!AT9)</f>
        <v>3.4523953454368192E-2</v>
      </c>
      <c r="AX9" s="25">
        <f>+AVERAGE(EGSnrc!AX9,Geant4!AX9,Penelope!AX9,MCNP!AX9)</f>
        <v>1.7252308592970826E-2</v>
      </c>
      <c r="BB9" s="25">
        <f>+AVERAGE(EGSnrc!BB9,Geant4!BB9,Penelope!BB9,MCNP!BB9)</f>
        <v>8.6212807842274732E-3</v>
      </c>
    </row>
    <row r="10" spans="1:57" s="14" customFormat="1" x14ac:dyDescent="0.25">
      <c r="A10" s="16" t="s">
        <v>2</v>
      </c>
      <c r="B10" s="34">
        <f>+AVERAGE(EGSnrc!B10,Geant4!B10,Penelope!B10,MCNP!B10)</f>
        <v>0.49895489568024587</v>
      </c>
      <c r="C10" s="34">
        <f>+AVERAGE(EGSnrc!C10,Geant4!C10,Penelope!C10,MCNP!C10)</f>
        <v>0.49894921022759464</v>
      </c>
      <c r="E10" s="16"/>
      <c r="F10" s="73" t="s">
        <v>17</v>
      </c>
      <c r="J10" s="73" t="s">
        <v>17</v>
      </c>
      <c r="N10" s="73" t="s">
        <v>17</v>
      </c>
      <c r="R10" s="16"/>
      <c r="S10" s="73" t="s">
        <v>17</v>
      </c>
      <c r="W10" s="73" t="s">
        <v>17</v>
      </c>
      <c r="AA10" s="73" t="s">
        <v>17</v>
      </c>
      <c r="AE10" s="16"/>
      <c r="AR10" s="16"/>
      <c r="AX10" s="25"/>
      <c r="BB10" s="25"/>
    </row>
    <row r="11" spans="1:57" s="14" customFormat="1" x14ac:dyDescent="0.25">
      <c r="A11" s="16" t="s">
        <v>3</v>
      </c>
      <c r="B11" s="34">
        <f>+AVERAGE(EGSnrc!B11,Geant4!B11,Penelope!B11,MCNP!B11)</f>
        <v>0.24896399606471276</v>
      </c>
      <c r="C11" s="34">
        <f>+AVERAGE(EGSnrc!C11,Geant4!C11,Penelope!C11,MCNP!C11)</f>
        <v>0.24898891458216385</v>
      </c>
      <c r="E11" s="16"/>
      <c r="F11" s="73"/>
      <c r="G11" s="16" t="s">
        <v>0</v>
      </c>
      <c r="H11" s="16"/>
      <c r="J11" s="73"/>
      <c r="K11" s="16" t="s">
        <v>0</v>
      </c>
      <c r="L11" s="16"/>
      <c r="N11" s="73"/>
      <c r="O11" s="16" t="s">
        <v>0</v>
      </c>
      <c r="P11" s="16"/>
      <c r="R11" s="16"/>
      <c r="S11" s="73"/>
      <c r="T11" s="16" t="s">
        <v>0</v>
      </c>
      <c r="U11" s="16"/>
      <c r="W11" s="73"/>
      <c r="X11" s="16" t="s">
        <v>0</v>
      </c>
      <c r="Y11" s="16"/>
      <c r="AA11" s="73"/>
      <c r="AB11" s="16" t="s">
        <v>0</v>
      </c>
      <c r="AC11" s="16"/>
      <c r="AE11" s="16" t="s">
        <v>7</v>
      </c>
      <c r="AF11" s="16" t="s">
        <v>0</v>
      </c>
      <c r="AG11" s="25">
        <f>+AVERAGE(EGSnrc!AG11,Geant4!AG11,Penelope!AG11,MCNP!AG11)</f>
        <v>0.18568800363036267</v>
      </c>
      <c r="AJ11" s="16" t="s">
        <v>0</v>
      </c>
      <c r="AK11" s="25">
        <f>+AVERAGE(EGSnrc!AK11,Geant4!AK11,Penelope!AK11,MCNP!AK11)</f>
        <v>9.2786540380051227E-2</v>
      </c>
      <c r="AN11" s="16" t="s">
        <v>0</v>
      </c>
      <c r="AO11" s="25">
        <f>+AVERAGE(EGSnrc!AO11,Geant4!AO11,Penelope!AO11,MCNP!AO11)</f>
        <v>4.6405994843578935E-2</v>
      </c>
      <c r="AR11" s="16" t="s">
        <v>7</v>
      </c>
      <c r="AS11" s="16" t="s">
        <v>0</v>
      </c>
      <c r="AT11" s="25">
        <f>+AVERAGE(EGSnrc!AT11,Geant4!AT11,Penelope!AT11,MCNP!AT11)</f>
        <v>3.4520323755701625E-2</v>
      </c>
      <c r="AW11" s="16" t="s">
        <v>0</v>
      </c>
      <c r="AX11" s="25">
        <f>+AVERAGE(EGSnrc!AX11,Geant4!AX11,Penelope!AX11,MCNP!AX11)</f>
        <v>1.7249778342512283E-2</v>
      </c>
      <c r="BA11" s="16" t="s">
        <v>0</v>
      </c>
      <c r="BB11" s="25">
        <f>+AVERAGE(EGSnrc!BB11,Geant4!BB11,Penelope!BB11,MCNP!BB11)</f>
        <v>8.6197428023491226E-3</v>
      </c>
    </row>
    <row r="12" spans="1:57" s="14" customFormat="1" ht="15" customHeight="1" x14ac:dyDescent="0.25">
      <c r="B12" s="17"/>
      <c r="C12" s="17"/>
      <c r="D12" s="26"/>
      <c r="E12" s="16" t="s">
        <v>4</v>
      </c>
      <c r="F12" s="30">
        <f>+AVERAGE(EGSnrc!F12,Geant4!F12,Penelope!F12,MCNP!F12)</f>
        <v>1.2200831509283631E-2</v>
      </c>
      <c r="G12" s="25">
        <f>+AVERAGE(EGSnrc!G12,Geant4!G12,Penelope!G12,MCNP!G12)</f>
        <v>5.7316129738693322E-2</v>
      </c>
      <c r="H12" s="16"/>
      <c r="J12" s="30">
        <f>+AVERAGE(EGSnrc!J12,Geant4!J12,Penelope!J12,MCNP!J12)</f>
        <v>6.1046712083344485E-3</v>
      </c>
      <c r="K12" s="25">
        <f>+AVERAGE(EGSnrc!K12,Geant4!K12,Penelope!K12,MCNP!K12)</f>
        <v>2.8678055813058843E-2</v>
      </c>
      <c r="L12" s="16"/>
      <c r="N12" s="30">
        <f>+AVERAGE(EGSnrc!N12,Geant4!N12,Penelope!N12,MCNP!N12)</f>
        <v>3.0555909338559222E-3</v>
      </c>
      <c r="O12" s="25">
        <f>+AVERAGE(EGSnrc!O12,Geant4!O12,Penelope!O12,MCNP!O12)</f>
        <v>1.4354320544464602E-2</v>
      </c>
      <c r="P12" s="16"/>
      <c r="R12" s="16" t="s">
        <v>12</v>
      </c>
      <c r="S12" s="30">
        <f>+AVERAGE(EGSnrc!S12,Geant4!S12,Penelope!S12,MCNP!S12)</f>
        <v>1.2498463231817098E-2</v>
      </c>
      <c r="T12" s="25">
        <f>+AVERAGE(EGSnrc!T12,Geant4!T12,Penelope!T12,MCNP!T12)</f>
        <v>2.9019437717775813E-2</v>
      </c>
      <c r="U12" s="16"/>
      <c r="W12" s="30">
        <f>+AVERAGE(EGSnrc!W12,Geant4!W12,Penelope!W12,MCNP!W12)</f>
        <v>6.2361682845789362E-3</v>
      </c>
      <c r="X12" s="25">
        <f>+AVERAGE(EGSnrc!X12,Geant4!X12,Penelope!X12,MCNP!X12)</f>
        <v>1.4479387887561661E-2</v>
      </c>
      <c r="Y12" s="16"/>
      <c r="AA12" s="30">
        <f>+AVERAGE(EGSnrc!AA12,Geant4!AA12,Penelope!AA12,MCNP!AA12)</f>
        <v>3.1116652153615524E-3</v>
      </c>
      <c r="AB12" s="25">
        <f>+AVERAGE(EGSnrc!AB12,Geant4!AB12,Penelope!AB12,MCNP!AB12)</f>
        <v>7.2247902194793167E-3</v>
      </c>
      <c r="AC12" s="16"/>
      <c r="AE12" s="16"/>
      <c r="AF12" s="16" t="s">
        <v>6</v>
      </c>
      <c r="AG12" s="25">
        <f>+AVERAGE(EGSnrc!AG12,Geant4!AG12,Penelope!AG12,MCNP!AG12)</f>
        <v>6.4986487104181688E-5</v>
      </c>
      <c r="AJ12" s="16" t="s">
        <v>6</v>
      </c>
      <c r="AK12" s="25">
        <f>+AVERAGE(EGSnrc!AK12,Geant4!AK12,Penelope!AK12,MCNP!AK12)</f>
        <v>3.2472756341199858E-5</v>
      </c>
      <c r="AN12" s="16" t="s">
        <v>6</v>
      </c>
      <c r="AO12" s="25">
        <f>+AVERAGE(EGSnrc!AO12,Geant4!AO12,Penelope!AO12,MCNP!AO12)</f>
        <v>1.5909553500847877E-5</v>
      </c>
      <c r="AR12" s="16"/>
      <c r="AS12" s="16" t="s">
        <v>6</v>
      </c>
      <c r="AT12" s="25">
        <f>+AVERAGE(EGSnrc!AT12,Geant4!AT12,Penelope!AT12,MCNP!AT12)</f>
        <v>3.6296986665568015E-6</v>
      </c>
      <c r="AW12" s="16" t="s">
        <v>6</v>
      </c>
      <c r="AX12" s="25">
        <f>+AVERAGE(EGSnrc!AX12,Geant4!AX12,Penelope!AX12,MCNP!AX12)</f>
        <v>2.5302504585426426E-6</v>
      </c>
      <c r="BA12" s="16" t="s">
        <v>6</v>
      </c>
      <c r="BB12" s="25">
        <f>+AVERAGE(EGSnrc!BB12,Geant4!BB12,Penelope!BB12,MCNP!BB12)</f>
        <v>1.5379818783504843E-6</v>
      </c>
    </row>
    <row r="13" spans="1:57" s="14" customFormat="1" x14ac:dyDescent="0.25">
      <c r="A13" s="16" t="s">
        <v>10</v>
      </c>
      <c r="B13" s="17"/>
      <c r="C13" s="17"/>
      <c r="E13" s="16"/>
      <c r="H13" s="16"/>
      <c r="L13" s="16"/>
      <c r="P13" s="16"/>
      <c r="R13" s="16"/>
      <c r="U13" s="16"/>
      <c r="Y13" s="16"/>
      <c r="AE13" s="16"/>
      <c r="AF13" s="16"/>
      <c r="AG13" s="25"/>
      <c r="AJ13" s="16"/>
      <c r="AK13" s="25"/>
      <c r="AN13" s="16"/>
      <c r="AO13" s="25"/>
      <c r="AR13" s="16"/>
      <c r="AS13" s="16"/>
      <c r="AT13" s="25"/>
      <c r="AW13" s="16"/>
      <c r="AX13" s="25"/>
      <c r="BA13" s="16"/>
      <c r="BB13" s="25"/>
    </row>
    <row r="14" spans="1:57" s="14" customFormat="1" x14ac:dyDescent="0.25">
      <c r="A14" s="16" t="s">
        <v>2</v>
      </c>
      <c r="B14" s="34">
        <f>+AVERAGE(EGSnrc!B14,Geant4!B14,Penelope!B14,MCNP!B14)</f>
        <v>0.49969057099862774</v>
      </c>
      <c r="C14" s="34">
        <f>+AVERAGE(EGSnrc!C14,Geant4!C14,Penelope!C14,MCNP!C14)</f>
        <v>0.49969057559038432</v>
      </c>
      <c r="E14" s="16"/>
      <c r="H14" s="16"/>
      <c r="L14" s="16"/>
      <c r="P14" s="16"/>
      <c r="R14" s="16"/>
      <c r="U14" s="16"/>
      <c r="Y14" s="16"/>
      <c r="AE14" s="16"/>
      <c r="AR14" s="16"/>
    </row>
    <row r="15" spans="1:57" s="14" customFormat="1" x14ac:dyDescent="0.25">
      <c r="A15" s="16" t="s">
        <v>3</v>
      </c>
      <c r="B15" s="34">
        <f>+AVERAGE(EGSnrc!B15,Geant4!B15,Penelope!B15,MCNP!B15)</f>
        <v>0.24991383338399586</v>
      </c>
      <c r="C15" s="34">
        <f>+AVERAGE(EGSnrc!C15,Geant4!C15,Penelope!C15,MCNP!C15)</f>
        <v>0.24991205211687567</v>
      </c>
      <c r="E15" s="16"/>
      <c r="F15" s="73" t="s">
        <v>18</v>
      </c>
      <c r="G15" s="16" t="s">
        <v>6</v>
      </c>
      <c r="H15" s="16"/>
      <c r="J15" s="73" t="s">
        <v>18</v>
      </c>
      <c r="K15" s="16" t="s">
        <v>6</v>
      </c>
      <c r="L15" s="16"/>
      <c r="N15" s="73" t="s">
        <v>18</v>
      </c>
      <c r="O15" s="16" t="s">
        <v>6</v>
      </c>
      <c r="P15" s="16"/>
      <c r="R15" s="16"/>
      <c r="S15" s="73" t="s">
        <v>18</v>
      </c>
      <c r="T15" s="16" t="s">
        <v>6</v>
      </c>
      <c r="U15" s="16"/>
      <c r="W15" s="73" t="s">
        <v>18</v>
      </c>
      <c r="X15" s="16" t="s">
        <v>6</v>
      </c>
      <c r="Y15" s="16"/>
      <c r="AA15" s="73" t="s">
        <v>18</v>
      </c>
      <c r="AB15" s="16" t="s">
        <v>6</v>
      </c>
      <c r="AC15" s="16"/>
      <c r="AE15" s="16"/>
      <c r="AF15" s="73" t="s">
        <v>17</v>
      </c>
      <c r="AG15" s="16" t="s">
        <v>0</v>
      </c>
      <c r="AH15" s="16"/>
      <c r="AJ15" s="73" t="s">
        <v>17</v>
      </c>
      <c r="AK15" s="16" t="s">
        <v>0</v>
      </c>
      <c r="AL15" s="16"/>
      <c r="AN15" s="73" t="s">
        <v>17</v>
      </c>
      <c r="AO15" s="16" t="s">
        <v>0</v>
      </c>
      <c r="AP15" s="16"/>
      <c r="AR15" s="16"/>
      <c r="AS15" s="73" t="s">
        <v>17</v>
      </c>
      <c r="AT15" s="16" t="s">
        <v>0</v>
      </c>
      <c r="AU15" s="16"/>
      <c r="AW15" s="73" t="s">
        <v>17</v>
      </c>
      <c r="AX15" s="16" t="s">
        <v>0</v>
      </c>
      <c r="AY15" s="16"/>
      <c r="BA15" s="73" t="s">
        <v>17</v>
      </c>
      <c r="BB15" s="16" t="s">
        <v>0</v>
      </c>
      <c r="BC15" s="16"/>
      <c r="BD15" s="16"/>
    </row>
    <row r="16" spans="1:57" s="14" customFormat="1" x14ac:dyDescent="0.25">
      <c r="B16" s="17"/>
      <c r="C16" s="17"/>
      <c r="D16" s="16"/>
      <c r="E16" s="28" t="s">
        <v>14</v>
      </c>
      <c r="F16" s="73"/>
      <c r="H16" s="16"/>
      <c r="J16" s="73"/>
      <c r="L16" s="16"/>
      <c r="N16" s="73"/>
      <c r="P16" s="16"/>
      <c r="R16" s="28" t="s">
        <v>14</v>
      </c>
      <c r="S16" s="73"/>
      <c r="U16" s="16"/>
      <c r="W16" s="73"/>
      <c r="Y16" s="16"/>
      <c r="AA16" s="73"/>
      <c r="AC16" s="16"/>
      <c r="AE16" s="28" t="s">
        <v>14</v>
      </c>
      <c r="AF16" s="73"/>
      <c r="AH16" s="16"/>
      <c r="AJ16" s="73"/>
      <c r="AL16" s="16"/>
      <c r="AN16" s="73"/>
      <c r="AP16" s="16"/>
      <c r="AR16" s="28" t="s">
        <v>14</v>
      </c>
      <c r="AS16" s="73"/>
      <c r="AU16" s="16"/>
      <c r="AW16" s="73"/>
      <c r="AY16" s="16"/>
      <c r="BA16" s="73"/>
      <c r="BE16" s="36"/>
    </row>
    <row r="17" spans="1:57" s="14" customFormat="1" ht="15" customHeight="1" x14ac:dyDescent="0.25">
      <c r="A17" s="16" t="s">
        <v>13</v>
      </c>
      <c r="B17" s="17"/>
      <c r="C17" s="17"/>
      <c r="E17" s="16">
        <v>0.25</v>
      </c>
      <c r="F17" s="30">
        <f>+AVERAGE(EGSnrc!F17,Geant4!F17,Penelope!F17,MCNP!F17)</f>
        <v>2.165605E-10</v>
      </c>
      <c r="G17" s="25">
        <f>+AVERAGE(EGSnrc!G17,Geant4!G17,Penelope!G17,MCNP!G17)</f>
        <v>0</v>
      </c>
      <c r="H17" s="16"/>
      <c r="J17" s="30">
        <f>+AVERAGE(EGSnrc!J17,Geant4!J17,Penelope!J17,MCNP!J17)</f>
        <v>1.1464975E-10</v>
      </c>
      <c r="K17" s="25">
        <f>+AVERAGE(EGSnrc!K17,Geant4!K17,Penelope!K17,MCNP!K17)</f>
        <v>0</v>
      </c>
      <c r="L17" s="16"/>
      <c r="N17" s="30">
        <f>+AVERAGE(EGSnrc!N17,Geant4!N17,Penelope!N17,MCNP!N17)</f>
        <v>6.6878999999999997E-11</v>
      </c>
      <c r="O17" s="25">
        <f>+AVERAGE(EGSnrc!O17,Geant4!O17,Penelope!O17,MCNP!O17)</f>
        <v>0</v>
      </c>
      <c r="P17" s="16"/>
      <c r="R17" s="16">
        <v>0.25</v>
      </c>
      <c r="S17" s="30">
        <f>+AVERAGE(EGSnrc!S17,Geant4!S17,Penelope!S17,MCNP!S17)</f>
        <v>1.8789800000000003E-10</v>
      </c>
      <c r="T17" s="25">
        <f>+AVERAGE(EGSnrc!T17,Geant4!T17,Penelope!T17,MCNP!T17)</f>
        <v>0</v>
      </c>
      <c r="U17" s="16"/>
      <c r="W17" s="30">
        <f>+AVERAGE(EGSnrc!W17,Geant4!W17,Penelope!W17,MCNP!W17)</f>
        <v>1.8789800000000003E-10</v>
      </c>
      <c r="X17" s="25">
        <f>+AVERAGE(EGSnrc!X17,Geant4!X17,Penelope!X17,MCNP!X17)</f>
        <v>0</v>
      </c>
      <c r="Y17" s="16"/>
      <c r="AA17" s="30">
        <f>+AVERAGE(EGSnrc!AA17,Geant4!AA17,Penelope!AA17,MCNP!AA17)</f>
        <v>4.1401250000000005E-11</v>
      </c>
      <c r="AB17" s="25">
        <f>+AVERAGE(EGSnrc!AB17,Geant4!AB17,Penelope!AB17,MCNP!AB17)</f>
        <v>0</v>
      </c>
      <c r="AC17" s="16"/>
      <c r="AE17" s="16">
        <v>0.25</v>
      </c>
      <c r="AF17" s="30">
        <f>+AVERAGE(EGSnrc!AF17,Geant4!AF17,Penelope!AF17,MCNP!AF17)</f>
        <v>0</v>
      </c>
      <c r="AG17" s="25">
        <f>+AVERAGE(EGSnrc!AG17,Geant4!AG17,Penelope!AG17,MCNP!AG17)</f>
        <v>0</v>
      </c>
      <c r="AH17" s="16"/>
      <c r="AJ17" s="30">
        <f>+AVERAGE(EGSnrc!AJ17,Geant4!AJ17,Penelope!AJ17,MCNP!AJ17)</f>
        <v>0</v>
      </c>
      <c r="AK17" s="25">
        <f>+AVERAGE(EGSnrc!AK17,Geant4!AK17,Penelope!AK17,MCNP!AK17)</f>
        <v>0</v>
      </c>
      <c r="AL17" s="16"/>
      <c r="AN17" s="30">
        <f>+AVERAGE(EGSnrc!AN17,Geant4!AN17,Penelope!AN17,MCNP!AN17)</f>
        <v>0</v>
      </c>
      <c r="AO17" s="25">
        <f>+AVERAGE(EGSnrc!AO17,Geant4!AO17,Penelope!AO17,MCNP!AO17)</f>
        <v>0</v>
      </c>
      <c r="AP17" s="16"/>
      <c r="AR17" s="16">
        <v>0.25</v>
      </c>
      <c r="AS17" s="30">
        <f>+AVERAGE(EGSnrc!AS17,Geant4!AS17,Penelope!AS17,MCNP!AS17)</f>
        <v>0</v>
      </c>
      <c r="AT17" s="25">
        <f>+AVERAGE(EGSnrc!AT17,Geant4!AT17,Penelope!AT17,MCNP!AT17)</f>
        <v>0</v>
      </c>
      <c r="AU17" s="16"/>
      <c r="AW17" s="30">
        <f>+AVERAGE(EGSnrc!AW17,Geant4!AW17,Penelope!AW17,MCNP!AW17)</f>
        <v>0</v>
      </c>
      <c r="AX17" s="25">
        <f>+AVERAGE(EGSnrc!AX17,Geant4!AX17,Penelope!AX17,MCNP!AX17)</f>
        <v>0</v>
      </c>
      <c r="AY17" s="16"/>
      <c r="BA17" s="30">
        <f>+AVERAGE(EGSnrc!BA17,Geant4!BA17,Penelope!BA17,MCNP!BA17)</f>
        <v>0</v>
      </c>
      <c r="BB17" s="25">
        <f>+AVERAGE(EGSnrc!BB17,Geant4!BB17,Penelope!BB17,MCNP!BB17)</f>
        <v>0</v>
      </c>
      <c r="BC17" s="30"/>
      <c r="BD17" s="30"/>
      <c r="BE17" s="37"/>
    </row>
    <row r="18" spans="1:57" s="14" customFormat="1" x14ac:dyDescent="0.25">
      <c r="A18" s="16" t="s">
        <v>2</v>
      </c>
      <c r="B18" s="34">
        <f>+AVERAGE(EGSnrc!B18,Geant4!B18,Penelope!B18,MCNP!B18)</f>
        <v>0.49969928028044097</v>
      </c>
      <c r="C18" s="34">
        <f>+AVERAGE(EGSnrc!C18,Geant4!C18,Penelope!C18,MCNP!C18)</f>
        <v>0.4997200320912436</v>
      </c>
      <c r="E18" s="16">
        <v>0.75</v>
      </c>
      <c r="F18" s="30">
        <f>+AVERAGE(EGSnrc!F18,Geant4!F18,Penelope!F18,MCNP!F18)</f>
        <v>4.4586000000000002E-11</v>
      </c>
      <c r="G18" s="25">
        <f>+AVERAGE(EGSnrc!G18,Geant4!G18,Penelope!G18,MCNP!G18)</f>
        <v>0</v>
      </c>
      <c r="H18" s="16"/>
      <c r="J18" s="38">
        <f>+AVERAGE(EGSnrc!J18,Geant4!J18,Penelope!J18,MCNP!J18)</f>
        <v>1.2738849999999998E-11</v>
      </c>
      <c r="K18" s="25">
        <f>+AVERAGE(EGSnrc!K18,Geant4!K18,Penelope!K18,MCNP!K18)</f>
        <v>0</v>
      </c>
      <c r="L18" s="16"/>
      <c r="N18" s="30">
        <f>+AVERAGE(EGSnrc!N18,Geant4!N18,Penelope!N18,MCNP!N18)</f>
        <v>3.1847249999999998E-12</v>
      </c>
      <c r="O18" s="25">
        <f>+AVERAGE(EGSnrc!O18,Geant4!O18,Penelope!O18,MCNP!O18)</f>
        <v>0</v>
      </c>
      <c r="P18" s="16"/>
      <c r="R18" s="16">
        <v>0.75</v>
      </c>
      <c r="S18" s="30">
        <f>+AVERAGE(EGSnrc!S18,Geant4!S18,Penelope!S18,MCNP!S18)</f>
        <v>1.5923575000000001E-11</v>
      </c>
      <c r="T18" s="25">
        <f>+AVERAGE(EGSnrc!T18,Geant4!T18,Penelope!T18,MCNP!T18)</f>
        <v>0</v>
      </c>
      <c r="U18" s="16"/>
      <c r="W18" s="38">
        <f>+AVERAGE(EGSnrc!W18,Geant4!W18,Penelope!W18,MCNP!W18)</f>
        <v>1.5923575000000001E-11</v>
      </c>
      <c r="X18" s="25">
        <f>+AVERAGE(EGSnrc!X18,Geant4!X18,Penelope!X18,MCNP!X18)</f>
        <v>0</v>
      </c>
      <c r="Y18" s="16"/>
      <c r="AA18" s="30">
        <f>+AVERAGE(EGSnrc!AA18,Geant4!AA18,Penelope!AA18,MCNP!AA18)</f>
        <v>0</v>
      </c>
      <c r="AB18" s="25">
        <f>+AVERAGE(EGSnrc!AB18,Geant4!AB18,Penelope!AB18,MCNP!AB18)</f>
        <v>0</v>
      </c>
      <c r="AC18" s="16"/>
      <c r="AE18" s="16">
        <v>0.75</v>
      </c>
      <c r="AF18" s="30">
        <f>+AVERAGE(EGSnrc!AF18,Geant4!AF18,Penelope!AF18,MCNP!AF18)</f>
        <v>0</v>
      </c>
      <c r="AG18" s="25">
        <f>+AVERAGE(EGSnrc!AG18,Geant4!AG18,Penelope!AG18,MCNP!AG18)</f>
        <v>0</v>
      </c>
      <c r="AH18" s="16"/>
      <c r="AJ18" s="30">
        <f>+AVERAGE(EGSnrc!AJ18,Geant4!AJ18,Penelope!AJ18,MCNP!AJ18)</f>
        <v>0</v>
      </c>
      <c r="AK18" s="25">
        <f>+AVERAGE(EGSnrc!AK18,Geant4!AK18,Penelope!AK18,MCNP!AK18)</f>
        <v>0</v>
      </c>
      <c r="AL18" s="16"/>
      <c r="AN18" s="30">
        <f>+AVERAGE(EGSnrc!AN18,Geant4!AN18,Penelope!AN18,MCNP!AN18)</f>
        <v>0</v>
      </c>
      <c r="AO18" s="25">
        <f>+AVERAGE(EGSnrc!AO18,Geant4!AO18,Penelope!AO18,MCNP!AO18)</f>
        <v>0</v>
      </c>
      <c r="AP18" s="16"/>
      <c r="AR18" s="16">
        <v>0.75</v>
      </c>
      <c r="AS18" s="30">
        <f>+AVERAGE(EGSnrc!AS18,Geant4!AS18,Penelope!AS18,MCNP!AS18)</f>
        <v>0</v>
      </c>
      <c r="AT18" s="25">
        <f>+AVERAGE(EGSnrc!AT18,Geant4!AT18,Penelope!AT18,MCNP!AT18)</f>
        <v>0</v>
      </c>
      <c r="AU18" s="16"/>
      <c r="AW18" s="30">
        <f>+AVERAGE(EGSnrc!AW18,Geant4!AW18,Penelope!AW18,MCNP!AW18)</f>
        <v>0</v>
      </c>
      <c r="AX18" s="25">
        <f>+AVERAGE(EGSnrc!AX18,Geant4!AX18,Penelope!AX18,MCNP!AX18)</f>
        <v>0</v>
      </c>
      <c r="AY18" s="16"/>
      <c r="BA18" s="30">
        <f>+AVERAGE(EGSnrc!BA18,Geant4!BA18,Penelope!BA18,MCNP!BA18)</f>
        <v>0</v>
      </c>
      <c r="BB18" s="25">
        <f>+AVERAGE(EGSnrc!BB18,Geant4!BB18,Penelope!BB18,MCNP!BB18)</f>
        <v>0</v>
      </c>
      <c r="BC18" s="30"/>
      <c r="BD18" s="30"/>
      <c r="BE18" s="37"/>
    </row>
    <row r="19" spans="1:57" s="14" customFormat="1" x14ac:dyDescent="0.25">
      <c r="A19" s="16" t="s">
        <v>3</v>
      </c>
      <c r="B19" s="34">
        <f>+AVERAGE(EGSnrc!B19,Geant4!B19,Penelope!B19,MCNP!B19)</f>
        <v>0.2497006116477227</v>
      </c>
      <c r="C19" s="34">
        <f>+AVERAGE(EGSnrc!C19,Geant4!C19,Penelope!C19,MCNP!C19)</f>
        <v>0.24971890487244583</v>
      </c>
      <c r="E19" s="16">
        <v>1.25</v>
      </c>
      <c r="F19" s="30">
        <f>+AVERAGE(EGSnrc!F19,Geant4!F19,Penelope!F19,MCNP!F19)</f>
        <v>9.55415E-12</v>
      </c>
      <c r="G19" s="25">
        <f>+AVERAGE(EGSnrc!G19,Geant4!G19,Penelope!G19,MCNP!G19)</f>
        <v>0</v>
      </c>
      <c r="H19" s="16"/>
      <c r="J19" s="30">
        <f>+AVERAGE(EGSnrc!J19,Geant4!J19,Penelope!J19,MCNP!J19)</f>
        <v>0</v>
      </c>
      <c r="K19" s="25">
        <f>+AVERAGE(EGSnrc!K19,Geant4!K19,Penelope!K19,MCNP!K19)</f>
        <v>0</v>
      </c>
      <c r="L19" s="16"/>
      <c r="N19" s="30">
        <f>+AVERAGE(EGSnrc!N19,Geant4!N19,Penelope!N19,MCNP!N19)</f>
        <v>0</v>
      </c>
      <c r="O19" s="25">
        <f>+AVERAGE(EGSnrc!O19,Geant4!O19,Penelope!O19,MCNP!O19)</f>
        <v>0</v>
      </c>
      <c r="P19" s="16"/>
      <c r="R19" s="16">
        <v>1.25</v>
      </c>
      <c r="S19" s="30">
        <f>+AVERAGE(EGSnrc!S19,Geant4!S19,Penelope!S19,MCNP!S19)</f>
        <v>1.2738849999999998E-11</v>
      </c>
      <c r="T19" s="25">
        <f>+AVERAGE(EGSnrc!T19,Geant4!T19,Penelope!T19,MCNP!T19)</f>
        <v>0</v>
      </c>
      <c r="U19" s="16"/>
      <c r="W19" s="30">
        <f>+AVERAGE(EGSnrc!W19,Geant4!W19,Penelope!W19,MCNP!W19)</f>
        <v>1.2738849999999998E-11</v>
      </c>
      <c r="X19" s="25">
        <f>+AVERAGE(EGSnrc!X19,Geant4!X19,Penelope!X19,MCNP!X19)</f>
        <v>0</v>
      </c>
      <c r="Y19" s="16"/>
      <c r="AA19" s="30">
        <f>+AVERAGE(EGSnrc!AA19,Geant4!AA19,Penelope!AA19,MCNP!AA19)</f>
        <v>0</v>
      </c>
      <c r="AB19" s="25">
        <f>+AVERAGE(EGSnrc!AB19,Geant4!AB19,Penelope!AB19,MCNP!AB19)</f>
        <v>0</v>
      </c>
      <c r="AC19" s="16"/>
      <c r="AE19" s="16">
        <v>1.25</v>
      </c>
      <c r="AF19" s="30">
        <f>+AVERAGE(EGSnrc!AF19,Geant4!AF19,Penelope!AF19,MCNP!AF19)</f>
        <v>1.082985E-10</v>
      </c>
      <c r="AG19" s="25">
        <f>+AVERAGE(EGSnrc!AG19,Geant4!AG19,Penelope!AG19,MCNP!AG19)</f>
        <v>0</v>
      </c>
      <c r="AH19" s="16"/>
      <c r="AJ19" s="30">
        <f>+AVERAGE(EGSnrc!AJ19,Geant4!AJ19,Penelope!AJ19,MCNP!AJ19)</f>
        <v>4.231E-11</v>
      </c>
      <c r="AK19" s="25">
        <f>+AVERAGE(EGSnrc!AK19,Geant4!AK19,Penelope!AK19,MCNP!AK19)</f>
        <v>0</v>
      </c>
      <c r="AL19" s="16"/>
      <c r="AN19" s="30">
        <f>+AVERAGE(EGSnrc!AN19,Geant4!AN19,Penelope!AN19,MCNP!AN19)</f>
        <v>4.231E-11</v>
      </c>
      <c r="AO19" s="25">
        <f>+AVERAGE(EGSnrc!AO19,Geant4!AO19,Penelope!AO19,MCNP!AO19)</f>
        <v>0</v>
      </c>
      <c r="AP19" s="16"/>
      <c r="AR19" s="16">
        <v>1.25</v>
      </c>
      <c r="AS19" s="30">
        <f>+AVERAGE(EGSnrc!AS19,Geant4!AS19,Penelope!AS19,MCNP!AS19)</f>
        <v>1.9707575000000001E-11</v>
      </c>
      <c r="AT19" s="25">
        <f>+AVERAGE(EGSnrc!AT19,Geant4!AT19,Penelope!AT19,MCNP!AT19)</f>
        <v>0</v>
      </c>
      <c r="AU19" s="16"/>
      <c r="AW19" s="30">
        <f>+AVERAGE(EGSnrc!AW19,Geant4!AW19,Penelope!AW19,MCNP!AW19)</f>
        <v>3.3314000000000001E-11</v>
      </c>
      <c r="AX19" s="25">
        <f>+AVERAGE(EGSnrc!AX19,Geant4!AX19,Penelope!AX19,MCNP!AX19)</f>
        <v>0</v>
      </c>
      <c r="AY19" s="16"/>
      <c r="BA19" s="30">
        <f>+AVERAGE(EGSnrc!BA19,Geant4!BA19,Penelope!BA19,MCNP!BA19)</f>
        <v>0</v>
      </c>
      <c r="BB19" s="25">
        <f>+AVERAGE(EGSnrc!BB19,Geant4!BB19,Penelope!BB19,MCNP!BB19)</f>
        <v>0</v>
      </c>
      <c r="BC19" s="30"/>
      <c r="BD19" s="30"/>
      <c r="BE19" s="37"/>
    </row>
    <row r="20" spans="1:57" s="14" customFormat="1" x14ac:dyDescent="0.25">
      <c r="E20" s="16">
        <v>1.75</v>
      </c>
      <c r="F20" s="30">
        <f>+AVERAGE(EGSnrc!F20,Geant4!F20,Penelope!F20,MCNP!F20)</f>
        <v>0</v>
      </c>
      <c r="G20" s="25">
        <f>+AVERAGE(EGSnrc!G20,Geant4!G20,Penelope!G20,MCNP!G20)</f>
        <v>0</v>
      </c>
      <c r="H20" s="16"/>
      <c r="J20" s="30">
        <f>+AVERAGE(EGSnrc!J20,Geant4!J20,Penelope!J20,MCNP!J20)</f>
        <v>0</v>
      </c>
      <c r="K20" s="25">
        <f>+AVERAGE(EGSnrc!K20,Geant4!K20,Penelope!K20,MCNP!K20)</f>
        <v>0</v>
      </c>
      <c r="L20" s="16"/>
      <c r="N20" s="30">
        <f>+AVERAGE(EGSnrc!N20,Geant4!N20,Penelope!N20,MCNP!N20)</f>
        <v>0</v>
      </c>
      <c r="O20" s="25">
        <f>+AVERAGE(EGSnrc!O20,Geant4!O20,Penelope!O20,MCNP!O20)</f>
        <v>0</v>
      </c>
      <c r="P20" s="16"/>
      <c r="R20" s="16">
        <v>1.75</v>
      </c>
      <c r="S20" s="30">
        <f>+AVERAGE(EGSnrc!S20,Geant4!S20,Penelope!S20,MCNP!S20)</f>
        <v>0</v>
      </c>
      <c r="T20" s="25">
        <f>+AVERAGE(EGSnrc!T20,Geant4!T20,Penelope!T20,MCNP!T20)</f>
        <v>0</v>
      </c>
      <c r="U20" s="16"/>
      <c r="W20" s="30">
        <f>+AVERAGE(EGSnrc!W20,Geant4!W20,Penelope!W20,MCNP!W20)</f>
        <v>3.1830999999999999E-9</v>
      </c>
      <c r="X20" s="25">
        <f>+AVERAGE(EGSnrc!X20,Geant4!X20,Penelope!X20,MCNP!X20)</f>
        <v>0</v>
      </c>
      <c r="Y20" s="16"/>
      <c r="AA20" s="30">
        <f>+AVERAGE(EGSnrc!AA20,Geant4!AA20,Penelope!AA20,MCNP!AA20)</f>
        <v>3.1847249999999998E-12</v>
      </c>
      <c r="AB20" s="25">
        <f>+AVERAGE(EGSnrc!AB20,Geant4!AB20,Penelope!AB20,MCNP!AB20)</f>
        <v>0</v>
      </c>
      <c r="AC20" s="16"/>
      <c r="AE20" s="16">
        <v>1.75</v>
      </c>
      <c r="AF20" s="30">
        <f>+AVERAGE(EGSnrc!AF20,Geant4!AF20,Penelope!AF20,MCNP!AF20)</f>
        <v>1.0222775E-10</v>
      </c>
      <c r="AG20" s="25">
        <f>+AVERAGE(EGSnrc!AG20,Geant4!AG20,Penelope!AG20,MCNP!AG20)</f>
        <v>0</v>
      </c>
      <c r="AH20" s="16"/>
      <c r="AJ20" s="30">
        <f>+AVERAGE(EGSnrc!AJ20,Geant4!AJ20,Penelope!AJ20,MCNP!AJ20)</f>
        <v>0</v>
      </c>
      <c r="AK20" s="25">
        <f>+AVERAGE(EGSnrc!AK20,Geant4!AK20,Penelope!AK20,MCNP!AK20)</f>
        <v>0</v>
      </c>
      <c r="AL20" s="16"/>
      <c r="AN20" s="30">
        <f>+AVERAGE(EGSnrc!AN20,Geant4!AN20,Penelope!AN20,MCNP!AN20)</f>
        <v>0</v>
      </c>
      <c r="AO20" s="25">
        <f>+AVERAGE(EGSnrc!AO20,Geant4!AO20,Penelope!AO20,MCNP!AO20)</f>
        <v>0</v>
      </c>
      <c r="AP20" s="16"/>
      <c r="AR20" s="16">
        <v>1.75</v>
      </c>
      <c r="AS20" s="30">
        <f>+AVERAGE(EGSnrc!AS20,Geant4!AS20,Penelope!AS20,MCNP!AS20)</f>
        <v>1.6911425000000002E-11</v>
      </c>
      <c r="AT20" s="25">
        <f>+AVERAGE(EGSnrc!AT20,Geant4!AT20,Penelope!AT20,MCNP!AT20)</f>
        <v>0</v>
      </c>
      <c r="AU20" s="16"/>
      <c r="AW20" s="30">
        <f>+AVERAGE(EGSnrc!AW20,Geant4!AW20,Penelope!AW20,MCNP!AW20)</f>
        <v>0</v>
      </c>
      <c r="AX20" s="25">
        <f>+AVERAGE(EGSnrc!AX20,Geant4!AX20,Penelope!AX20,MCNP!AX20)</f>
        <v>0</v>
      </c>
      <c r="AY20" s="16"/>
      <c r="BA20" s="30">
        <f>+AVERAGE(EGSnrc!BA20,Geant4!BA20,Penelope!BA20,MCNP!BA20)</f>
        <v>3.2203750000000002E-11</v>
      </c>
      <c r="BB20" s="25">
        <f>+AVERAGE(EGSnrc!BB20,Geant4!BB20,Penelope!BB20,MCNP!BB20)</f>
        <v>0</v>
      </c>
      <c r="BC20" s="30"/>
      <c r="BD20" s="30"/>
      <c r="BE20" s="37"/>
    </row>
    <row r="21" spans="1:57" s="14" customFormat="1" x14ac:dyDescent="0.25">
      <c r="E21" s="16">
        <v>2.25</v>
      </c>
      <c r="F21" s="30">
        <f>+AVERAGE(EGSnrc!F21,Geant4!F21,Penelope!F21,MCNP!F21)</f>
        <v>6.3694249999999998E-12</v>
      </c>
      <c r="G21" s="25">
        <f>+AVERAGE(EGSnrc!G21,Geant4!G21,Penelope!G21,MCNP!G21)</f>
        <v>0</v>
      </c>
      <c r="H21" s="16"/>
      <c r="J21" s="38">
        <f>+AVERAGE(EGSnrc!J21,Geant4!J21,Penelope!J21,MCNP!J21)</f>
        <v>6.369424999999999E-12</v>
      </c>
      <c r="K21" s="25">
        <f>+AVERAGE(EGSnrc!K21,Geant4!K21,Penelope!K21,MCNP!K21)</f>
        <v>0</v>
      </c>
      <c r="L21" s="16"/>
      <c r="N21" s="30">
        <f>+AVERAGE(EGSnrc!N21,Geant4!N21,Penelope!N21,MCNP!N21)</f>
        <v>0</v>
      </c>
      <c r="O21" s="25">
        <f>+AVERAGE(EGSnrc!O21,Geant4!O21,Penelope!O21,MCNP!O21)</f>
        <v>0</v>
      </c>
      <c r="P21" s="16"/>
      <c r="R21" s="16">
        <v>2.25</v>
      </c>
      <c r="S21" s="30">
        <f>+AVERAGE(EGSnrc!S21,Geant4!S21,Penelope!S21,MCNP!S21)</f>
        <v>3.1862847249999997E-9</v>
      </c>
      <c r="T21" s="25">
        <f>+AVERAGE(EGSnrc!T21,Geant4!T21,Penelope!T21,MCNP!T21)</f>
        <v>0</v>
      </c>
      <c r="U21" s="16"/>
      <c r="W21" s="30">
        <f>+AVERAGE(EGSnrc!W21,Geant4!W21,Penelope!W21,MCNP!W21)</f>
        <v>3.1847249999999998E-12</v>
      </c>
      <c r="X21" s="25">
        <f>+AVERAGE(EGSnrc!X21,Geant4!X21,Penelope!X21,MCNP!X21)</f>
        <v>0</v>
      </c>
      <c r="Y21" s="16"/>
      <c r="AA21" s="30">
        <f>+AVERAGE(EGSnrc!AA21,Geant4!AA21,Penelope!AA21,MCNP!AA21)</f>
        <v>0</v>
      </c>
      <c r="AB21" s="25">
        <f>+AVERAGE(EGSnrc!AB21,Geant4!AB21,Penelope!AB21,MCNP!AB21)</f>
        <v>0</v>
      </c>
      <c r="AC21" s="16"/>
      <c r="AE21" s="16">
        <v>2.25</v>
      </c>
      <c r="AF21" s="30">
        <f>+AVERAGE(EGSnrc!AF21,Geant4!AF21,Penelope!AF21,MCNP!AF21)</f>
        <v>9.9943499999999997E-11</v>
      </c>
      <c r="AG21" s="25">
        <f>+AVERAGE(EGSnrc!AG21,Geant4!AG21,Penelope!AG21,MCNP!AG21)</f>
        <v>0</v>
      </c>
      <c r="AH21" s="16"/>
      <c r="AJ21" s="30">
        <f>+AVERAGE(EGSnrc!AJ21,Geant4!AJ21,Penelope!AJ21,MCNP!AJ21)</f>
        <v>0</v>
      </c>
      <c r="AK21" s="25">
        <f>+AVERAGE(EGSnrc!AK21,Geant4!AK21,Penelope!AK21,MCNP!AK21)</f>
        <v>0</v>
      </c>
      <c r="AL21" s="16"/>
      <c r="AN21" s="30">
        <f>+AVERAGE(EGSnrc!AN21,Geant4!AN21,Penelope!AN21,MCNP!AN21)</f>
        <v>0</v>
      </c>
      <c r="AO21" s="25">
        <f>+AVERAGE(EGSnrc!AO21,Geant4!AO21,Penelope!AO21,MCNP!AO21)</f>
        <v>0</v>
      </c>
      <c r="AP21" s="16"/>
      <c r="AR21" s="16">
        <v>2.25</v>
      </c>
      <c r="AS21" s="30">
        <f>+AVERAGE(EGSnrc!AS21,Geant4!AS21,Penelope!AS21,MCNP!AS21)</f>
        <v>2.3356025E-11</v>
      </c>
      <c r="AT21" s="25">
        <f>+AVERAGE(EGSnrc!AT21,Geant4!AT21,Penelope!AT21,MCNP!AT21)</f>
        <v>0</v>
      </c>
      <c r="AU21" s="16"/>
      <c r="AW21" s="30">
        <f>+AVERAGE(EGSnrc!AW21,Geant4!AW21,Penelope!AW21,MCNP!AW21)</f>
        <v>0</v>
      </c>
      <c r="AX21" s="25">
        <f>+AVERAGE(EGSnrc!AX21,Geant4!AX21,Penelope!AX21,MCNP!AX21)</f>
        <v>0</v>
      </c>
      <c r="AY21" s="16"/>
      <c r="BA21" s="30">
        <f>+AVERAGE(EGSnrc!BA21,Geant4!BA21,Penelope!BA21,MCNP!BA21)</f>
        <v>0</v>
      </c>
      <c r="BB21" s="25">
        <f>+AVERAGE(EGSnrc!BB21,Geant4!BB21,Penelope!BB21,MCNP!BB21)</f>
        <v>0</v>
      </c>
      <c r="BC21" s="30"/>
      <c r="BD21" s="30"/>
      <c r="BE21" s="37"/>
    </row>
    <row r="22" spans="1:57" s="14" customFormat="1" x14ac:dyDescent="0.25">
      <c r="E22" s="16">
        <v>2.75</v>
      </c>
      <c r="F22" s="38">
        <f>+AVERAGE(EGSnrc!F22,Geant4!F22,Penelope!F22,MCNP!F22)</f>
        <v>2.3318120724930226E-8</v>
      </c>
      <c r="G22" s="25">
        <f>+AVERAGE(EGSnrc!G22,Geant4!G22,Penelope!G22,MCNP!G22)</f>
        <v>0</v>
      </c>
      <c r="H22" s="16"/>
      <c r="J22" s="30">
        <f>+AVERAGE(EGSnrc!J22,Geant4!J22,Penelope!J22,MCNP!J22)</f>
        <v>8.8338650899308759E-9</v>
      </c>
      <c r="K22" s="25">
        <f>+AVERAGE(EGSnrc!K22,Geant4!K22,Penelope!K22,MCNP!K22)</f>
        <v>0</v>
      </c>
      <c r="L22" s="16"/>
      <c r="N22" s="30">
        <f>+AVERAGE(EGSnrc!N22,Geant4!N22,Penelope!N22,MCNP!N22)</f>
        <v>2.9659672254802079E-9</v>
      </c>
      <c r="O22" s="25">
        <f>+AVERAGE(EGSnrc!O22,Geant4!O22,Penelope!O22,MCNP!O22)</f>
        <v>0</v>
      </c>
      <c r="P22" s="16"/>
      <c r="R22" s="16">
        <v>2.75</v>
      </c>
      <c r="S22" s="30">
        <f>+AVERAGE(EGSnrc!S22,Geant4!S22,Penelope!S22,MCNP!S22)</f>
        <v>2.2660025E-10</v>
      </c>
      <c r="T22" s="25">
        <f>+AVERAGE(EGSnrc!T22,Geant4!T22,Penelope!T22,MCNP!T22)</f>
        <v>0</v>
      </c>
      <c r="U22" s="16"/>
      <c r="W22" s="30">
        <f>+AVERAGE(EGSnrc!W22,Geant4!W22,Penelope!W22,MCNP!W22)</f>
        <v>1.1535599999999999E-10</v>
      </c>
      <c r="X22" s="25">
        <f>+AVERAGE(EGSnrc!X22,Geant4!X22,Penelope!X22,MCNP!X22)</f>
        <v>0</v>
      </c>
      <c r="Y22" s="16"/>
      <c r="AA22" s="30">
        <f>+AVERAGE(EGSnrc!AA22,Geant4!AA22,Penelope!AA22,MCNP!AA22)</f>
        <v>4.2584325000000005E-11</v>
      </c>
      <c r="AB22" s="25">
        <f>+AVERAGE(EGSnrc!AB22,Geant4!AB22,Penelope!AB22,MCNP!AB22)</f>
        <v>0</v>
      </c>
      <c r="AC22" s="16"/>
      <c r="AE22" s="16">
        <v>2.75</v>
      </c>
      <c r="AF22" s="30">
        <f>+AVERAGE(EGSnrc!AF22,Geant4!AF22,Penelope!AF22,MCNP!AF22)</f>
        <v>4.2427000000000002E-11</v>
      </c>
      <c r="AG22" s="25">
        <f>+AVERAGE(EGSnrc!AG22,Geant4!AG22,Penelope!AG22,MCNP!AG22)</f>
        <v>0</v>
      </c>
      <c r="AH22" s="16"/>
      <c r="AJ22" s="30">
        <f>+AVERAGE(EGSnrc!AJ22,Geant4!AJ22,Penelope!AJ22,MCNP!AJ22)</f>
        <v>3.3719749999999999E-11</v>
      </c>
      <c r="AK22" s="25">
        <f>+AVERAGE(EGSnrc!AK22,Geant4!AK22,Penelope!AK22,MCNP!AK22)</f>
        <v>0</v>
      </c>
      <c r="AL22" s="16"/>
      <c r="AN22" s="30">
        <f>+AVERAGE(EGSnrc!AN22,Geant4!AN22,Penelope!AN22,MCNP!AN22)</f>
        <v>3.3719749999999999E-11</v>
      </c>
      <c r="AO22" s="25">
        <f>+AVERAGE(EGSnrc!AO22,Geant4!AO22,Penelope!AO22,MCNP!AO22)</f>
        <v>0</v>
      </c>
      <c r="AP22" s="16"/>
      <c r="AR22" s="16">
        <v>2.75</v>
      </c>
      <c r="AS22" s="30">
        <f>+AVERAGE(EGSnrc!AS22,Geant4!AS22,Penelope!AS22,MCNP!AS22)</f>
        <v>5.2204250000000002E-11</v>
      </c>
      <c r="AT22" s="25">
        <f>+AVERAGE(EGSnrc!AT22,Geant4!AT22,Penelope!AT22,MCNP!AT22)</f>
        <v>0</v>
      </c>
      <c r="AU22" s="16"/>
      <c r="AW22" s="30">
        <f>+AVERAGE(EGSnrc!AW22,Geant4!AW22,Penelope!AW22,MCNP!AW22)</f>
        <v>0</v>
      </c>
      <c r="AX22" s="25">
        <f>+AVERAGE(EGSnrc!AX22,Geant4!AX22,Penelope!AX22,MCNP!AX22)</f>
        <v>0</v>
      </c>
      <c r="AY22" s="16"/>
      <c r="BA22" s="30">
        <f>+AVERAGE(EGSnrc!BA22,Geant4!BA22,Penelope!BA22,MCNP!BA22)</f>
        <v>0</v>
      </c>
      <c r="BB22" s="25">
        <f>+AVERAGE(EGSnrc!BB22,Geant4!BB22,Penelope!BB22,MCNP!BB22)</f>
        <v>0</v>
      </c>
      <c r="BC22" s="30"/>
      <c r="BD22" s="30"/>
      <c r="BE22" s="37"/>
    </row>
    <row r="23" spans="1:57" s="14" customFormat="1" x14ac:dyDescent="0.25">
      <c r="E23" s="16">
        <v>3.25</v>
      </c>
      <c r="F23" s="30">
        <f>+AVERAGE(EGSnrc!F23,Geant4!F23,Penelope!F23,MCNP!F23)</f>
        <v>3.3996605E-9</v>
      </c>
      <c r="G23" s="25">
        <f>+AVERAGE(EGSnrc!G23,Geant4!G23,Penelope!G23,MCNP!G23)</f>
        <v>0</v>
      </c>
      <c r="H23" s="16"/>
      <c r="J23" s="30">
        <f>+AVERAGE(EGSnrc!J23,Geant4!J23,Penelope!J23,MCNP!J23)</f>
        <v>7.6433000000000001E-11</v>
      </c>
      <c r="K23" s="25">
        <f>+AVERAGE(EGSnrc!K23,Geant4!K23,Penelope!K23,MCNP!K23)</f>
        <v>0</v>
      </c>
      <c r="L23" s="16"/>
      <c r="N23" s="30">
        <f>+AVERAGE(EGSnrc!N23,Geant4!N23,Penelope!N23,MCNP!N23)</f>
        <v>5.0955499999999998E-11</v>
      </c>
      <c r="O23" s="25">
        <f>+AVERAGE(EGSnrc!O23,Geant4!O23,Penelope!O23,MCNP!O23)</f>
        <v>0</v>
      </c>
      <c r="P23" s="16"/>
      <c r="R23" s="16">
        <v>3.25</v>
      </c>
      <c r="S23" s="30">
        <f>+AVERAGE(EGSnrc!S23,Geant4!S23,Penelope!S23,MCNP!S23)</f>
        <v>3.1847249999999998E-12</v>
      </c>
      <c r="T23" s="25">
        <f>+AVERAGE(EGSnrc!T23,Geant4!T23,Penelope!T23,MCNP!T23)</f>
        <v>0</v>
      </c>
      <c r="U23" s="16"/>
      <c r="W23" s="30">
        <f>+AVERAGE(EGSnrc!W23,Geant4!W23,Penelope!W23,MCNP!W23)</f>
        <v>3.1847249999999998E-12</v>
      </c>
      <c r="X23" s="25">
        <f>+AVERAGE(EGSnrc!X23,Geant4!X23,Penelope!X23,MCNP!X23)</f>
        <v>0</v>
      </c>
      <c r="Y23" s="16"/>
      <c r="AA23" s="30">
        <f>+AVERAGE(EGSnrc!AA23,Geant4!AA23,Penelope!AA23,MCNP!AA23)</f>
        <v>0</v>
      </c>
      <c r="AB23" s="25">
        <f>+AVERAGE(EGSnrc!AB23,Geant4!AB23,Penelope!AB23,MCNP!AB23)</f>
        <v>0</v>
      </c>
      <c r="AC23" s="16"/>
      <c r="AE23" s="16">
        <v>3.25</v>
      </c>
      <c r="AF23" s="30">
        <f>+AVERAGE(EGSnrc!AF23,Geant4!AF23,Penelope!AF23,MCNP!AF23)</f>
        <v>5.420325E-11</v>
      </c>
      <c r="AG23" s="25">
        <f>+AVERAGE(EGSnrc!AG23,Geant4!AG23,Penelope!AG23,MCNP!AG23)</f>
        <v>0</v>
      </c>
      <c r="AH23" s="16"/>
      <c r="AJ23" s="30">
        <f>+AVERAGE(EGSnrc!AJ23,Geant4!AJ23,Penelope!AJ23,MCNP!AJ23)</f>
        <v>0</v>
      </c>
      <c r="AK23" s="25">
        <f>+AVERAGE(EGSnrc!AK23,Geant4!AK23,Penelope!AK23,MCNP!AK23)</f>
        <v>0</v>
      </c>
      <c r="AL23" s="16"/>
      <c r="AN23" s="30">
        <f>+AVERAGE(EGSnrc!AN23,Geant4!AN23,Penelope!AN23,MCNP!AN23)</f>
        <v>0</v>
      </c>
      <c r="AO23" s="25">
        <f>+AVERAGE(EGSnrc!AO23,Geant4!AO23,Penelope!AO23,MCNP!AO23)</f>
        <v>0</v>
      </c>
      <c r="AP23" s="16"/>
      <c r="AR23" s="16">
        <v>3.25</v>
      </c>
      <c r="AS23" s="30">
        <f>+AVERAGE(EGSnrc!AS23,Geant4!AS23,Penelope!AS23,MCNP!AS23)</f>
        <v>1.92771E-11</v>
      </c>
      <c r="AT23" s="25">
        <f>+AVERAGE(EGSnrc!AT23,Geant4!AT23,Penelope!AT23,MCNP!AT23)</f>
        <v>0</v>
      </c>
      <c r="AU23" s="16"/>
      <c r="AW23" s="30">
        <f>+AVERAGE(EGSnrc!AW23,Geant4!AW23,Penelope!AW23,MCNP!AW23)</f>
        <v>3.2012749999999999E-11</v>
      </c>
      <c r="AX23" s="25">
        <f>+AVERAGE(EGSnrc!AX23,Geant4!AX23,Penelope!AX23,MCNP!AX23)</f>
        <v>0</v>
      </c>
      <c r="AY23" s="16"/>
      <c r="BA23" s="30">
        <f>+AVERAGE(EGSnrc!BA23,Geant4!BA23,Penelope!BA23,MCNP!BA23)</f>
        <v>3.2012749999999999E-11</v>
      </c>
      <c r="BB23" s="25">
        <f>+AVERAGE(EGSnrc!BB23,Geant4!BB23,Penelope!BB23,MCNP!BB23)</f>
        <v>0</v>
      </c>
      <c r="BC23" s="30"/>
      <c r="BD23" s="30"/>
      <c r="BE23" s="37"/>
    </row>
    <row r="24" spans="1:57" s="14" customFormat="1" x14ac:dyDescent="0.25">
      <c r="E24" s="16">
        <v>3.75</v>
      </c>
      <c r="F24" s="30">
        <f>+AVERAGE(EGSnrc!F24,Geant4!F24,Penelope!F24,MCNP!F24)</f>
        <v>3.1847249999999998E-12</v>
      </c>
      <c r="G24" s="25">
        <f>+AVERAGE(EGSnrc!G24,Geant4!G24,Penelope!G24,MCNP!G24)</f>
        <v>4.5562937037515452E-10</v>
      </c>
      <c r="H24" s="16"/>
      <c r="J24" s="30">
        <f>+AVERAGE(EGSnrc!J24,Geant4!J24,Penelope!J24,MCNP!J24)</f>
        <v>0</v>
      </c>
      <c r="K24" s="25">
        <f>+AVERAGE(EGSnrc!K24,Geant4!K24,Penelope!K24,MCNP!K24)</f>
        <v>0</v>
      </c>
      <c r="L24" s="16"/>
      <c r="N24" s="30">
        <f>+AVERAGE(EGSnrc!N24,Geant4!N24,Penelope!N24,MCNP!N24)</f>
        <v>0</v>
      </c>
      <c r="O24" s="25">
        <f>+AVERAGE(EGSnrc!O24,Geant4!O24,Penelope!O24,MCNP!O24)</f>
        <v>0</v>
      </c>
      <c r="P24" s="16"/>
      <c r="R24" s="16">
        <v>3.75</v>
      </c>
      <c r="S24" s="30">
        <f>+AVERAGE(EGSnrc!S24,Geant4!S24,Penelope!S24,MCNP!S24)</f>
        <v>0</v>
      </c>
      <c r="T24" s="25">
        <f>+AVERAGE(EGSnrc!T24,Geant4!T24,Penelope!T24,MCNP!T24)</f>
        <v>0</v>
      </c>
      <c r="U24" s="16"/>
      <c r="W24" s="30">
        <f>+AVERAGE(EGSnrc!W24,Geant4!W24,Penelope!W24,MCNP!W24)</f>
        <v>0</v>
      </c>
      <c r="X24" s="25">
        <f>+AVERAGE(EGSnrc!X24,Geant4!X24,Penelope!X24,MCNP!X24)</f>
        <v>0</v>
      </c>
      <c r="Y24" s="16"/>
      <c r="AA24" s="30">
        <f>+AVERAGE(EGSnrc!AA24,Geant4!AA24,Penelope!AA24,MCNP!AA24)</f>
        <v>0</v>
      </c>
      <c r="AB24" s="25">
        <f>+AVERAGE(EGSnrc!AB24,Geant4!AB24,Penelope!AB24,MCNP!AB24)</f>
        <v>0</v>
      </c>
      <c r="AC24" s="16"/>
      <c r="AE24" s="16">
        <v>3.75</v>
      </c>
      <c r="AF24" s="30">
        <f>+AVERAGE(EGSnrc!AF24,Geant4!AF24,Penelope!AF24,MCNP!AF24)</f>
        <v>6.27195E-11</v>
      </c>
      <c r="AG24" s="25">
        <f>+AVERAGE(EGSnrc!AG24,Geant4!AG24,Penelope!AG24,MCNP!AG24)</f>
        <v>8.9730969849027791E-9</v>
      </c>
      <c r="AH24" s="16"/>
      <c r="AJ24" s="30">
        <f>+AVERAGE(EGSnrc!AJ24,Geant4!AJ24,Penelope!AJ24,MCNP!AJ24)</f>
        <v>4.5415749999999999E-11</v>
      </c>
      <c r="AK24" s="25">
        <f>+AVERAGE(EGSnrc!AK24,Geant4!AK24,Penelope!AK24,MCNP!AK24)</f>
        <v>6.4974996514975152E-9</v>
      </c>
      <c r="AL24" s="16"/>
      <c r="AN24" s="30">
        <f>+AVERAGE(EGSnrc!AN24,Geant4!AN24,Penelope!AN24,MCNP!AN24)</f>
        <v>0</v>
      </c>
      <c r="AO24" s="25">
        <f>+AVERAGE(EGSnrc!AO24,Geant4!AO24,Penelope!AO24,MCNP!AO24)</f>
        <v>0</v>
      </c>
      <c r="AP24" s="16"/>
      <c r="AR24" s="16">
        <v>3.75</v>
      </c>
      <c r="AS24" s="30">
        <f>+AVERAGE(EGSnrc!AS24,Geant4!AS24,Penelope!AS24,MCNP!AS24)</f>
        <v>7.2007999999999998E-12</v>
      </c>
      <c r="AT24" s="25">
        <f>+AVERAGE(EGSnrc!AT24,Geant4!AT24,Penelope!AT24,MCNP!AT24)</f>
        <v>1.0301975744208409E-9</v>
      </c>
      <c r="AU24" s="16"/>
      <c r="AW24" s="30">
        <f>+AVERAGE(EGSnrc!AW24,Geant4!AW24,Penelope!AW24,MCNP!AW24)</f>
        <v>0</v>
      </c>
      <c r="AX24" s="25">
        <f>+AVERAGE(EGSnrc!AX24,Geant4!AX24,Penelope!AX24,MCNP!AX24)</f>
        <v>0</v>
      </c>
      <c r="AY24" s="16"/>
      <c r="BA24" s="30">
        <f>+AVERAGE(EGSnrc!BA24,Geant4!BA24,Penelope!BA24,MCNP!BA24)</f>
        <v>0</v>
      </c>
      <c r="BB24" s="25">
        <f>+AVERAGE(EGSnrc!BB24,Geant4!BB24,Penelope!BB24,MCNP!BB24)</f>
        <v>0</v>
      </c>
      <c r="BC24" s="30"/>
      <c r="BD24" s="30"/>
      <c r="BE24" s="37"/>
    </row>
    <row r="25" spans="1:57" s="14" customFormat="1" x14ac:dyDescent="0.25">
      <c r="E25" s="16">
        <v>4.25</v>
      </c>
      <c r="F25" s="30">
        <f>+AVERAGE(EGSnrc!F25,Geant4!F25,Penelope!F25,MCNP!F25)</f>
        <v>6.3694249999999998E-12</v>
      </c>
      <c r="G25" s="25">
        <f>+AVERAGE(EGSnrc!G25,Geant4!G25,Penelope!G25,MCNP!G25)</f>
        <v>1.7611526184689697E-9</v>
      </c>
      <c r="H25" s="16"/>
      <c r="J25" s="30">
        <f>+AVERAGE(EGSnrc!J25,Geant4!J25,Penelope!J25,MCNP!J25)</f>
        <v>3.1847249999999998E-12</v>
      </c>
      <c r="K25" s="25">
        <f>+AVERAGE(EGSnrc!K25,Geant4!K25,Penelope!K25,MCNP!K25)</f>
        <v>8.8057976549744901E-10</v>
      </c>
      <c r="L25" s="16"/>
      <c r="N25" s="30">
        <f>+AVERAGE(EGSnrc!N25,Geant4!N25,Penelope!N25,MCNP!N25)</f>
        <v>0</v>
      </c>
      <c r="O25" s="25">
        <f>+AVERAGE(EGSnrc!O25,Geant4!O25,Penelope!O25,MCNP!O25)</f>
        <v>0</v>
      </c>
      <c r="P25" s="16"/>
      <c r="R25" s="16">
        <v>4.25</v>
      </c>
      <c r="S25" s="30">
        <f>+AVERAGE(EGSnrc!S25,Geant4!S25,Penelope!S25,MCNP!S25)</f>
        <v>0</v>
      </c>
      <c r="T25" s="25">
        <f>+AVERAGE(EGSnrc!T25,Geant4!T25,Penelope!T25,MCNP!T25)</f>
        <v>0</v>
      </c>
      <c r="U25" s="16"/>
      <c r="W25" s="30">
        <f>+AVERAGE(EGSnrc!W25,Geant4!W25,Penelope!W25,MCNP!W25)</f>
        <v>0</v>
      </c>
      <c r="X25" s="25">
        <f>+AVERAGE(EGSnrc!X25,Geant4!X25,Penelope!X25,MCNP!X25)</f>
        <v>0</v>
      </c>
      <c r="Y25" s="16"/>
      <c r="AA25" s="30">
        <f>+AVERAGE(EGSnrc!AA25,Geant4!AA25,Penelope!AA25,MCNP!AA25)</f>
        <v>0</v>
      </c>
      <c r="AB25" s="25">
        <f>+AVERAGE(EGSnrc!AB25,Geant4!AB25,Penelope!AB25,MCNP!AB25)</f>
        <v>0</v>
      </c>
      <c r="AC25" s="16"/>
      <c r="AE25" s="16">
        <v>4.25</v>
      </c>
      <c r="AF25" s="30">
        <f>+AVERAGE(EGSnrc!AF25,Geant4!AF25,Penelope!AF25,MCNP!AF25)</f>
        <v>7.4894249999999997E-11</v>
      </c>
      <c r="AG25" s="25">
        <f>+AVERAGE(EGSnrc!AG25,Geant4!AG25,Penelope!AG25,MCNP!AG25)</f>
        <v>2.0708337800628728E-8</v>
      </c>
      <c r="AH25" s="16"/>
      <c r="AJ25" s="30">
        <f>+AVERAGE(EGSnrc!AJ25,Geant4!AJ25,Penelope!AJ25,MCNP!AJ25)</f>
        <v>0</v>
      </c>
      <c r="AK25" s="25">
        <f>+AVERAGE(EGSnrc!AK25,Geant4!AK25,Penelope!AK25,MCNP!AK25)</f>
        <v>0</v>
      </c>
      <c r="AL25" s="16"/>
      <c r="AN25" s="30">
        <f>+AVERAGE(EGSnrc!AN25,Geant4!AN25,Penelope!AN25,MCNP!AN25)</f>
        <v>0</v>
      </c>
      <c r="AO25" s="25">
        <f>+AVERAGE(EGSnrc!AO25,Geant4!AO25,Penelope!AO25,MCNP!AO25)</f>
        <v>0</v>
      </c>
      <c r="AP25" s="16"/>
      <c r="AR25" s="16">
        <v>4.25</v>
      </c>
      <c r="AS25" s="30">
        <f>+AVERAGE(EGSnrc!AS25,Geant4!AS25,Penelope!AS25,MCNP!AS25)</f>
        <v>3.1959749999999998E-12</v>
      </c>
      <c r="AT25" s="25">
        <f>+AVERAGE(EGSnrc!AT25,Geant4!AT25,Penelope!AT25,MCNP!AT25)</f>
        <v>8.8369040216524493E-10</v>
      </c>
      <c r="AU25" s="16"/>
      <c r="AW25" s="30">
        <f>+AVERAGE(EGSnrc!AW25,Geant4!AW25,Penelope!AW25,MCNP!AW25)</f>
        <v>0</v>
      </c>
      <c r="AX25" s="25">
        <f>+AVERAGE(EGSnrc!AX25,Geant4!AX25,Penelope!AX25,MCNP!AX25)</f>
        <v>0</v>
      </c>
      <c r="AY25" s="16"/>
      <c r="BA25" s="30">
        <f>+AVERAGE(EGSnrc!BA25,Geant4!BA25,Penelope!BA25,MCNP!BA25)</f>
        <v>0</v>
      </c>
      <c r="BB25" s="25">
        <f>+AVERAGE(EGSnrc!BB25,Geant4!BB25,Penelope!BB25,MCNP!BB25)</f>
        <v>0</v>
      </c>
      <c r="BC25" s="30"/>
      <c r="BD25" s="30"/>
      <c r="BE25" s="37"/>
    </row>
    <row r="26" spans="1:57" s="14" customFormat="1" x14ac:dyDescent="0.25">
      <c r="E26" s="16">
        <v>4.75</v>
      </c>
      <c r="F26" s="30">
        <f>+AVERAGE(EGSnrc!F26,Geant4!F26,Penelope!F26,MCNP!F26)</f>
        <v>3.1847249999999998E-12</v>
      </c>
      <c r="G26" s="25">
        <f>+AVERAGE(EGSnrc!G26,Geant4!G26,Penelope!G26,MCNP!G26)</f>
        <v>7.0446381239795925E-10</v>
      </c>
      <c r="H26" s="16"/>
      <c r="J26" s="30">
        <f>+AVERAGE(EGSnrc!J26,Geant4!J26,Penelope!J26,MCNP!J26)</f>
        <v>3.1847249999999998E-12</v>
      </c>
      <c r="K26" s="25">
        <f>+AVERAGE(EGSnrc!K26,Geant4!K26,Penelope!K26,MCNP!K26)</f>
        <v>7.0446381239795925E-10</v>
      </c>
      <c r="L26" s="16"/>
      <c r="N26" s="30">
        <f>+AVERAGE(EGSnrc!N26,Geant4!N26,Penelope!N26,MCNP!N26)</f>
        <v>0</v>
      </c>
      <c r="O26" s="25">
        <f>+AVERAGE(EGSnrc!O26,Geant4!O26,Penelope!O26,MCNP!O26)</f>
        <v>0</v>
      </c>
      <c r="P26" s="16"/>
      <c r="R26" s="16">
        <v>4.75</v>
      </c>
      <c r="S26" s="30">
        <f>+AVERAGE(EGSnrc!S26,Geant4!S26,Penelope!S26,MCNP!S26)</f>
        <v>0</v>
      </c>
      <c r="T26" s="25">
        <f>+AVERAGE(EGSnrc!T26,Geant4!T26,Penelope!T26,MCNP!T26)</f>
        <v>0</v>
      </c>
      <c r="U26" s="16"/>
      <c r="W26" s="30">
        <f>+AVERAGE(EGSnrc!W26,Geant4!W26,Penelope!W26,MCNP!W26)</f>
        <v>0</v>
      </c>
      <c r="X26" s="25">
        <f>+AVERAGE(EGSnrc!X26,Geant4!X26,Penelope!X26,MCNP!X26)</f>
        <v>0</v>
      </c>
      <c r="Y26" s="16"/>
      <c r="AA26" s="30">
        <f>+AVERAGE(EGSnrc!AA26,Geant4!AA26,Penelope!AA26,MCNP!AA26)</f>
        <v>0</v>
      </c>
      <c r="AB26" s="25">
        <f>+AVERAGE(EGSnrc!AB26,Geant4!AB26,Penelope!AB26,MCNP!AB26)</f>
        <v>0</v>
      </c>
      <c r="AC26" s="16"/>
      <c r="AE26" s="16">
        <v>4.75</v>
      </c>
      <c r="AF26" s="30">
        <f>+AVERAGE(EGSnrc!AF26,Geant4!AF26,Penelope!AF26,MCNP!AF26)</f>
        <v>1.6366599999999999E-11</v>
      </c>
      <c r="AG26" s="25">
        <f>+AVERAGE(EGSnrc!AG26,Geant4!AG26,Penelope!AG26,MCNP!AG26)</f>
        <v>3.6203054995305528E-9</v>
      </c>
      <c r="AH26" s="16"/>
      <c r="AJ26" s="30">
        <f>+AVERAGE(EGSnrc!AJ26,Geant4!AJ26,Penelope!AJ26,MCNP!AJ26)</f>
        <v>3.9500499999999997E-11</v>
      </c>
      <c r="AK26" s="25">
        <f>+AVERAGE(EGSnrc!AK26,Geant4!AK26,Penelope!AK26,MCNP!AK26)</f>
        <v>8.7375433739571203E-9</v>
      </c>
      <c r="AL26" s="16"/>
      <c r="AN26" s="30">
        <f>+AVERAGE(EGSnrc!AN26,Geant4!AN26,Penelope!AN26,MCNP!AN26)</f>
        <v>0</v>
      </c>
      <c r="AO26" s="25">
        <f>+AVERAGE(EGSnrc!AO26,Geant4!AO26,Penelope!AO26,MCNP!AO26)</f>
        <v>0</v>
      </c>
      <c r="AP26" s="16"/>
      <c r="AR26" s="16">
        <v>4.75</v>
      </c>
      <c r="AS26" s="30">
        <f>+AVERAGE(EGSnrc!AS26,Geant4!AS26,Penelope!AS26,MCNP!AS26)</f>
        <v>1.3043749999999999E-11</v>
      </c>
      <c r="AT26" s="25">
        <f>+AVERAGE(EGSnrc!AT26,Geant4!AT26,Penelope!AT26,MCNP!AT26)</f>
        <v>2.8852883225289091E-9</v>
      </c>
      <c r="AU26" s="16"/>
      <c r="AW26" s="30">
        <f>+AVERAGE(EGSnrc!AW26,Geant4!AW26,Penelope!AW26,MCNP!AW26)</f>
        <v>0</v>
      </c>
      <c r="AX26" s="25">
        <f>+AVERAGE(EGSnrc!AX26,Geant4!AX26,Penelope!AX26,MCNP!AX26)</f>
        <v>0</v>
      </c>
      <c r="AY26" s="16"/>
      <c r="BA26" s="30">
        <f>+AVERAGE(EGSnrc!BA26,Geant4!BA26,Penelope!BA26,MCNP!BA26)</f>
        <v>0</v>
      </c>
      <c r="BB26" s="25">
        <f>+AVERAGE(EGSnrc!BB26,Geant4!BB26,Penelope!BB26,MCNP!BB26)</f>
        <v>0</v>
      </c>
      <c r="BC26" s="30"/>
      <c r="BD26" s="30"/>
      <c r="BE26" s="37"/>
    </row>
    <row r="27" spans="1:57" s="14" customFormat="1" x14ac:dyDescent="0.25">
      <c r="E27" s="16">
        <v>5.25</v>
      </c>
      <c r="F27" s="30">
        <f>+AVERAGE(EGSnrc!F27,Geant4!F27,Penelope!F27,MCNP!F27)</f>
        <v>1.273885E-11</v>
      </c>
      <c r="G27" s="25">
        <f>+AVERAGE(EGSnrc!G27,Geant4!G27,Penelope!G27,MCNP!G27)</f>
        <v>2.3015333997076635E-9</v>
      </c>
      <c r="H27" s="16"/>
      <c r="J27" s="30">
        <f>+AVERAGE(EGSnrc!J27,Geant4!J27,Penelope!J27,MCNP!J27)</f>
        <v>0</v>
      </c>
      <c r="K27" s="25">
        <f>+AVERAGE(EGSnrc!K27,Geant4!K27,Penelope!K27,MCNP!K27)</f>
        <v>0</v>
      </c>
      <c r="L27" s="16"/>
      <c r="N27" s="30">
        <f>+AVERAGE(EGSnrc!N27,Geant4!N27,Penelope!N27,MCNP!N27)</f>
        <v>0</v>
      </c>
      <c r="O27" s="25">
        <f>+AVERAGE(EGSnrc!O27,Geant4!O27,Penelope!O27,MCNP!O27)</f>
        <v>0</v>
      </c>
      <c r="P27" s="16"/>
      <c r="R27" s="16">
        <v>5.25</v>
      </c>
      <c r="S27" s="30">
        <f>+AVERAGE(EGSnrc!S27,Geant4!S27,Penelope!S27,MCNP!S27)</f>
        <v>3.1830999999999999E-9</v>
      </c>
      <c r="T27" s="25">
        <f>+AVERAGE(EGSnrc!T27,Geant4!T27,Penelope!T27,MCNP!T27)</f>
        <v>5.7509201887214807E-7</v>
      </c>
      <c r="U27" s="16"/>
      <c r="W27" s="30">
        <f>+AVERAGE(EGSnrc!W27,Geant4!W27,Penelope!W27,MCNP!W27)</f>
        <v>3.1830999999999999E-9</v>
      </c>
      <c r="X27" s="25">
        <f>+AVERAGE(EGSnrc!X27,Geant4!X27,Penelope!X27,MCNP!X27)</f>
        <v>0</v>
      </c>
      <c r="Y27" s="16"/>
      <c r="AA27" s="30">
        <f>+AVERAGE(EGSnrc!AA27,Geant4!AA27,Penelope!AA27,MCNP!AA27)</f>
        <v>0</v>
      </c>
      <c r="AB27" s="25">
        <f>+AVERAGE(EGSnrc!AB27,Geant4!AB27,Penelope!AB27,MCNP!AB27)</f>
        <v>0</v>
      </c>
      <c r="AC27" s="16"/>
      <c r="AE27" s="16">
        <v>5.25</v>
      </c>
      <c r="AF27" s="30">
        <f>+AVERAGE(EGSnrc!AF27,Geant4!AF27,Penelope!AF27,MCNP!AF27)</f>
        <v>1.6985574999999999E-11</v>
      </c>
      <c r="AG27" s="25">
        <f>+AVERAGE(EGSnrc!AG27,Geant4!AG27,Penelope!AG27,MCNP!AG27)</f>
        <v>3.0687909957130736E-9</v>
      </c>
      <c r="AH27" s="16"/>
      <c r="AJ27" s="30">
        <f>+AVERAGE(EGSnrc!AJ27,Geant4!AJ27,Penelope!AJ27,MCNP!AJ27)</f>
        <v>0</v>
      </c>
      <c r="AK27" s="25">
        <f>+AVERAGE(EGSnrc!AK27,Geant4!AK27,Penelope!AK27,MCNP!AK27)</f>
        <v>0</v>
      </c>
      <c r="AL27" s="16"/>
      <c r="AN27" s="30">
        <f>+AVERAGE(EGSnrc!AN27,Geant4!AN27,Penelope!AN27,MCNP!AN27)</f>
        <v>0</v>
      </c>
      <c r="AO27" s="25">
        <f>+AVERAGE(EGSnrc!AO27,Geant4!AO27,Penelope!AO27,MCNP!AO27)</f>
        <v>0</v>
      </c>
      <c r="AP27" s="16"/>
      <c r="AR27" s="16">
        <v>5.25</v>
      </c>
      <c r="AS27" s="30">
        <f>+AVERAGE(EGSnrc!AS27,Geant4!AS27,Penelope!AS27,MCNP!AS27)</f>
        <v>6.8299999999999998E-12</v>
      </c>
      <c r="AT27" s="25">
        <f>+AVERAGE(EGSnrc!AT27,Geant4!AT27,Penelope!AT27,MCNP!AT27)</f>
        <v>1.2339789792644815E-9</v>
      </c>
      <c r="AU27" s="16"/>
      <c r="AW27" s="30">
        <f>+AVERAGE(EGSnrc!AW27,Geant4!AW27,Penelope!AW27,MCNP!AW27)</f>
        <v>0</v>
      </c>
      <c r="AX27" s="25">
        <f>+AVERAGE(EGSnrc!AX27,Geant4!AX27,Penelope!AX27,MCNP!AX27)</f>
        <v>0</v>
      </c>
      <c r="AY27" s="16"/>
      <c r="BA27" s="30">
        <f>+AVERAGE(EGSnrc!BA27,Geant4!BA27,Penelope!BA27,MCNP!BA27)</f>
        <v>0</v>
      </c>
      <c r="BB27" s="25">
        <f>+AVERAGE(EGSnrc!BB27,Geant4!BB27,Penelope!BB27,MCNP!BB27)</f>
        <v>0</v>
      </c>
      <c r="BC27" s="30"/>
      <c r="BD27" s="30"/>
      <c r="BE27" s="37"/>
    </row>
    <row r="28" spans="1:57" s="14" customFormat="1" x14ac:dyDescent="0.25">
      <c r="E28" s="16">
        <v>5.75</v>
      </c>
      <c r="F28" s="30">
        <f>+AVERAGE(EGSnrc!F28,Geant4!F28,Penelope!F28,MCNP!F28)</f>
        <v>0</v>
      </c>
      <c r="G28" s="25">
        <f>+AVERAGE(EGSnrc!G28,Geant4!G28,Penelope!G28,MCNP!G28)</f>
        <v>0</v>
      </c>
      <c r="H28" s="16"/>
      <c r="J28" s="30">
        <f>+AVERAGE(EGSnrc!J28,Geant4!J28,Penelope!J28,MCNP!J28)</f>
        <v>0</v>
      </c>
      <c r="K28" s="25">
        <f>+AVERAGE(EGSnrc!K28,Geant4!K28,Penelope!K28,MCNP!K28)</f>
        <v>0</v>
      </c>
      <c r="L28" s="16"/>
      <c r="N28" s="30">
        <f>+AVERAGE(EGSnrc!N28,Geant4!N28,Penelope!N28,MCNP!N28)</f>
        <v>0</v>
      </c>
      <c r="O28" s="25">
        <f>+AVERAGE(EGSnrc!O28,Geant4!O28,Penelope!O28,MCNP!O28)</f>
        <v>0</v>
      </c>
      <c r="P28" s="16"/>
      <c r="R28" s="16">
        <v>5.75</v>
      </c>
      <c r="S28" s="30">
        <f>+AVERAGE(EGSnrc!S28,Geant4!S28,Penelope!S28,MCNP!S28)</f>
        <v>3.1847249999999998E-12</v>
      </c>
      <c r="T28" s="25">
        <f>+AVERAGE(EGSnrc!T28,Geant4!T28,Penelope!T28,MCNP!T28)</f>
        <v>4.7779013787603941E-10</v>
      </c>
      <c r="U28" s="16"/>
      <c r="W28" s="30">
        <f>+AVERAGE(EGSnrc!W28,Geant4!W28,Penelope!W28,MCNP!W28)</f>
        <v>3.1847249999999998E-12</v>
      </c>
      <c r="X28" s="25">
        <f>+AVERAGE(EGSnrc!X28,Geant4!X28,Penelope!X28,MCNP!X28)</f>
        <v>4.7779013787603941E-10</v>
      </c>
      <c r="Y28" s="16"/>
      <c r="AA28" s="30">
        <f>+AVERAGE(EGSnrc!AA28,Geant4!AA28,Penelope!AA28,MCNP!AA28)</f>
        <v>3.1830999999999999E-9</v>
      </c>
      <c r="AB28" s="25">
        <f>+AVERAGE(EGSnrc!AB28,Geant4!AB28,Penelope!AB28,MCNP!AB28)</f>
        <v>0</v>
      </c>
      <c r="AC28" s="16"/>
      <c r="AE28" s="16">
        <v>5.75</v>
      </c>
      <c r="AF28" s="30">
        <f>+AVERAGE(EGSnrc!AF28,Geant4!AF28,Penelope!AF28,MCNP!AF28)</f>
        <v>1.7766100000000001E-11</v>
      </c>
      <c r="AG28" s="25">
        <f>+AVERAGE(EGSnrc!AG28,Geant4!AG28,Penelope!AG28,MCNP!AG28)</f>
        <v>2.665369025118183E-9</v>
      </c>
      <c r="AH28" s="16"/>
      <c r="AJ28" s="30">
        <f>+AVERAGE(EGSnrc!AJ28,Geant4!AJ28,Penelope!AJ28,MCNP!AJ28)</f>
        <v>0</v>
      </c>
      <c r="AK28" s="25">
        <f>+AVERAGE(EGSnrc!AK28,Geant4!AK28,Penelope!AK28,MCNP!AK28)</f>
        <v>0</v>
      </c>
      <c r="AL28" s="16"/>
      <c r="AN28" s="30">
        <f>+AVERAGE(EGSnrc!AN28,Geant4!AN28,Penelope!AN28,MCNP!AN28)</f>
        <v>0</v>
      </c>
      <c r="AO28" s="25">
        <f>+AVERAGE(EGSnrc!AO28,Geant4!AO28,Penelope!AO28,MCNP!AO28)</f>
        <v>0</v>
      </c>
      <c r="AP28" s="16"/>
      <c r="AR28" s="16">
        <v>5.75</v>
      </c>
      <c r="AS28" s="30">
        <f>+AVERAGE(EGSnrc!AS28,Geant4!AS28,Penelope!AS28,MCNP!AS28)</f>
        <v>3.2022749999999999E-12</v>
      </c>
      <c r="AT28" s="25">
        <f>+AVERAGE(EGSnrc!AT28,Geant4!AT28,Penelope!AT28,MCNP!AT28)</f>
        <v>4.8042308637857091E-10</v>
      </c>
      <c r="AU28" s="16"/>
      <c r="AW28" s="30">
        <f>+AVERAGE(EGSnrc!AW28,Geant4!AW28,Penelope!AW28,MCNP!AW28)</f>
        <v>0</v>
      </c>
      <c r="AX28" s="25">
        <f>+AVERAGE(EGSnrc!AX28,Geant4!AX28,Penelope!AX28,MCNP!AX28)</f>
        <v>0</v>
      </c>
      <c r="AY28" s="16"/>
      <c r="BA28" s="30">
        <f>+AVERAGE(EGSnrc!BA28,Geant4!BA28,Penelope!BA28,MCNP!BA28)</f>
        <v>0</v>
      </c>
      <c r="BB28" s="25">
        <f>+AVERAGE(EGSnrc!BB28,Geant4!BB28,Penelope!BB28,MCNP!BB28)</f>
        <v>0</v>
      </c>
      <c r="BC28" s="30"/>
      <c r="BD28" s="30"/>
      <c r="BE28" s="37"/>
    </row>
    <row r="29" spans="1:57" s="14" customFormat="1" x14ac:dyDescent="0.25">
      <c r="E29" s="16">
        <v>6.25</v>
      </c>
      <c r="F29" s="30">
        <f>+AVERAGE(EGSnrc!F29,Geant4!F29,Penelope!F29,MCNP!F29)</f>
        <v>0</v>
      </c>
      <c r="G29" s="25">
        <f>+AVERAGE(EGSnrc!G29,Geant4!G29,Penelope!G29,MCNP!G29)</f>
        <v>0</v>
      </c>
      <c r="H29" s="16"/>
      <c r="J29" s="30">
        <f>+AVERAGE(EGSnrc!J29,Geant4!J29,Penelope!J29,MCNP!J29)</f>
        <v>0</v>
      </c>
      <c r="K29" s="25">
        <f>+AVERAGE(EGSnrc!K29,Geant4!K29,Penelope!K29,MCNP!K29)</f>
        <v>0</v>
      </c>
      <c r="L29" s="16"/>
      <c r="N29" s="30">
        <f>+AVERAGE(EGSnrc!N29,Geant4!N29,Penelope!N29,MCNP!N29)</f>
        <v>0</v>
      </c>
      <c r="O29" s="25">
        <f>+AVERAGE(EGSnrc!O29,Geant4!O29,Penelope!O29,MCNP!O29)</f>
        <v>0</v>
      </c>
      <c r="P29" s="16"/>
      <c r="R29" s="16">
        <v>6.25</v>
      </c>
      <c r="S29" s="30">
        <f>+AVERAGE(EGSnrc!S29,Geant4!S29,Penelope!S29,MCNP!S29)</f>
        <v>0</v>
      </c>
      <c r="T29" s="25">
        <f>+AVERAGE(EGSnrc!T29,Geant4!T29,Penelope!T29,MCNP!T29)</f>
        <v>0</v>
      </c>
      <c r="U29" s="16"/>
      <c r="W29" s="30">
        <f>+AVERAGE(EGSnrc!W29,Geant4!W29,Penelope!W29,MCNP!W29)</f>
        <v>3.1830999999999999E-9</v>
      </c>
      <c r="X29" s="25">
        <f>+AVERAGE(EGSnrc!X29,Geant4!X29,Penelope!X29,MCNP!X29)</f>
        <v>0</v>
      </c>
      <c r="Y29" s="16"/>
      <c r="AA29" s="30">
        <f>+AVERAGE(EGSnrc!AA29,Geant4!AA29,Penelope!AA29,MCNP!AA29)</f>
        <v>0</v>
      </c>
      <c r="AB29" s="25">
        <f>+AVERAGE(EGSnrc!AB29,Geant4!AB29,Penelope!AB29,MCNP!AB29)</f>
        <v>0</v>
      </c>
      <c r="AC29" s="16"/>
      <c r="AE29" s="16">
        <v>6.25</v>
      </c>
      <c r="AF29" s="30">
        <f>+AVERAGE(EGSnrc!AF29,Geant4!AF29,Penelope!AF29,MCNP!AF29)</f>
        <v>4.32525E-12</v>
      </c>
      <c r="AG29" s="25">
        <f>+AVERAGE(EGSnrc!AG29,Geant4!AG29,Penelope!AG29,MCNP!AG29)</f>
        <v>5.4792542567799226E-10</v>
      </c>
      <c r="AH29" s="16"/>
      <c r="AJ29" s="30">
        <f>+AVERAGE(EGSnrc!AJ29,Geant4!AJ29,Penelope!AJ29,MCNP!AJ29)</f>
        <v>7.8591000000000006E-11</v>
      </c>
      <c r="AK29" s="25">
        <f>+AVERAGE(EGSnrc!AK29,Geant4!AK29,Penelope!AK29,MCNP!AK29)</f>
        <v>9.9559579514384346E-9</v>
      </c>
      <c r="AL29" s="16"/>
      <c r="AN29" s="30">
        <f>+AVERAGE(EGSnrc!AN29,Geant4!AN29,Penelope!AN29,MCNP!AN29)</f>
        <v>0</v>
      </c>
      <c r="AO29" s="25">
        <f>+AVERAGE(EGSnrc!AO29,Geant4!AO29,Penelope!AO29,MCNP!AO29)</f>
        <v>0</v>
      </c>
      <c r="AP29" s="16"/>
      <c r="AR29" s="16">
        <v>6.25</v>
      </c>
      <c r="AS29" s="30">
        <f>+AVERAGE(EGSnrc!AS29,Geant4!AS29,Penelope!AS29,MCNP!AS29)</f>
        <v>3.1930250000000001E-12</v>
      </c>
      <c r="AT29" s="25">
        <f>+AVERAGE(EGSnrc!AT29,Geant4!AT29,Penelope!AT29,MCNP!AT29)</f>
        <v>4.0449444132141983E-10</v>
      </c>
      <c r="AU29" s="16"/>
      <c r="AW29" s="30">
        <f>+AVERAGE(EGSnrc!AW29,Geant4!AW29,Penelope!AW29,MCNP!AW29)</f>
        <v>0</v>
      </c>
      <c r="AX29" s="25">
        <f>+AVERAGE(EGSnrc!AX29,Geant4!AX29,Penelope!AX29,MCNP!AX29)</f>
        <v>0</v>
      </c>
      <c r="AY29" s="16"/>
      <c r="BA29" s="30">
        <f>+AVERAGE(EGSnrc!BA29,Geant4!BA29,Penelope!BA29,MCNP!BA29)</f>
        <v>0</v>
      </c>
      <c r="BB29" s="25">
        <f>+AVERAGE(EGSnrc!BB29,Geant4!BB29,Penelope!BB29,MCNP!BB29)</f>
        <v>0</v>
      </c>
      <c r="BC29" s="30"/>
      <c r="BD29" s="30"/>
      <c r="BE29" s="37"/>
    </row>
    <row r="30" spans="1:57" s="14" customFormat="1" x14ac:dyDescent="0.25">
      <c r="E30" s="16">
        <v>6.75</v>
      </c>
      <c r="F30" s="30">
        <f>+AVERAGE(EGSnrc!F30,Geant4!F30,Penelope!F30,MCNP!F30)</f>
        <v>0</v>
      </c>
      <c r="G30" s="25">
        <f>+AVERAGE(EGSnrc!G30,Geant4!G30,Penelope!G30,MCNP!G30)</f>
        <v>0</v>
      </c>
      <c r="H30" s="16"/>
      <c r="J30" s="30">
        <f>+AVERAGE(EGSnrc!J30,Geant4!J30,Penelope!J30,MCNP!J30)</f>
        <v>0</v>
      </c>
      <c r="K30" s="25">
        <f>+AVERAGE(EGSnrc!K30,Geant4!K30,Penelope!K30,MCNP!K30)</f>
        <v>0</v>
      </c>
      <c r="L30" s="16"/>
      <c r="N30" s="30">
        <f>+AVERAGE(EGSnrc!N30,Geant4!N30,Penelope!N30,MCNP!N30)</f>
        <v>0</v>
      </c>
      <c r="O30" s="25">
        <f>+AVERAGE(EGSnrc!O30,Geant4!O30,Penelope!O30,MCNP!O30)</f>
        <v>0</v>
      </c>
      <c r="P30" s="16"/>
      <c r="R30" s="16">
        <v>6.75</v>
      </c>
      <c r="S30" s="30">
        <f>+AVERAGE(EGSnrc!S30,Geant4!S30,Penelope!S30,MCNP!S30)</f>
        <v>3.1862847249999997E-9</v>
      </c>
      <c r="T30" s="25">
        <f>+AVERAGE(EGSnrc!T30,Geant4!T30,Penelope!T30,MCNP!T30)</f>
        <v>3.4548045847647188E-7</v>
      </c>
      <c r="U30" s="16"/>
      <c r="W30" s="30">
        <f>+AVERAGE(EGSnrc!W30,Geant4!W30,Penelope!W30,MCNP!W30)</f>
        <v>3.1847249999999998E-12</v>
      </c>
      <c r="X30" s="25">
        <f>+AVERAGE(EGSnrc!X30,Geant4!X30,Penelope!X30,MCNP!X30)</f>
        <v>3.4531134160381061E-10</v>
      </c>
      <c r="Y30" s="16"/>
      <c r="AA30" s="30">
        <f>+AVERAGE(EGSnrc!AA30,Geant4!AA30,Penelope!AA30,MCNP!AA30)</f>
        <v>0</v>
      </c>
      <c r="AB30" s="25">
        <f>+AVERAGE(EGSnrc!AB30,Geant4!AB30,Penelope!AB30,MCNP!AB30)</f>
        <v>0</v>
      </c>
      <c r="AC30" s="16"/>
      <c r="AE30" s="16">
        <v>6.75</v>
      </c>
      <c r="AF30" s="30">
        <f>+AVERAGE(EGSnrc!AF30,Geant4!AF30,Penelope!AF30,MCNP!AF30)</f>
        <v>1.7581912999999999E-9</v>
      </c>
      <c r="AG30" s="25">
        <f>+AVERAGE(EGSnrc!AG30,Geant4!AG30,Penelope!AG30,MCNP!AG30)</f>
        <v>1.9063605071054734E-7</v>
      </c>
      <c r="AH30" s="16"/>
      <c r="AJ30" s="30">
        <f>+AVERAGE(EGSnrc!AJ30,Geant4!AJ30,Penelope!AJ30,MCNP!AJ30)</f>
        <v>3.1847249999999998E-12</v>
      </c>
      <c r="AK30" s="25">
        <f>+AVERAGE(EGSnrc!AK30,Geant4!AK30,Penelope!AK30,MCNP!AK30)</f>
        <v>3.4531134160381061E-10</v>
      </c>
      <c r="AL30" s="16"/>
      <c r="AN30" s="30">
        <f>+AVERAGE(EGSnrc!AN30,Geant4!AN30,Penelope!AN30,MCNP!AN30)</f>
        <v>0</v>
      </c>
      <c r="AO30" s="25">
        <f>+AVERAGE(EGSnrc!AO30,Geant4!AO30,Penelope!AO30,MCNP!AO30)</f>
        <v>0</v>
      </c>
      <c r="AP30" s="16"/>
      <c r="AR30" s="16">
        <v>6.75</v>
      </c>
      <c r="AS30" s="30">
        <f>+AVERAGE(EGSnrc!AS30,Geant4!AS30,Penelope!AS30,MCNP!AS30)</f>
        <v>0</v>
      </c>
      <c r="AT30" s="25">
        <f>+AVERAGE(EGSnrc!AT30,Geant4!AT30,Penelope!AT30,MCNP!AT30)</f>
        <v>0</v>
      </c>
      <c r="AU30" s="16"/>
      <c r="AW30" s="30">
        <f>+AVERAGE(EGSnrc!AW30,Geant4!AW30,Penelope!AW30,MCNP!AW30)</f>
        <v>0</v>
      </c>
      <c r="AX30" s="25">
        <f>+AVERAGE(EGSnrc!AX30,Geant4!AX30,Penelope!AX30,MCNP!AX30)</f>
        <v>0</v>
      </c>
      <c r="AY30" s="16"/>
      <c r="BA30" s="30">
        <f>+AVERAGE(EGSnrc!BA30,Geant4!BA30,Penelope!BA30,MCNP!BA30)</f>
        <v>0</v>
      </c>
      <c r="BB30" s="25">
        <f>+AVERAGE(EGSnrc!BB30,Geant4!BB30,Penelope!BB30,MCNP!BB30)</f>
        <v>0</v>
      </c>
      <c r="BC30" s="30"/>
      <c r="BD30" s="30"/>
      <c r="BE30" s="37"/>
    </row>
    <row r="31" spans="1:57" s="14" customFormat="1" x14ac:dyDescent="0.25">
      <c r="E31" s="16">
        <v>7.25</v>
      </c>
      <c r="F31" s="30">
        <f>+AVERAGE(EGSnrc!F31,Geant4!F31,Penelope!F31,MCNP!F31)</f>
        <v>0</v>
      </c>
      <c r="G31" s="25">
        <f>+AVERAGE(EGSnrc!G31,Geant4!G31,Penelope!G31,MCNP!G31)</f>
        <v>0</v>
      </c>
      <c r="H31" s="16"/>
      <c r="J31" s="30">
        <f>+AVERAGE(EGSnrc!J31,Geant4!J31,Penelope!J31,MCNP!J31)</f>
        <v>9.5492999999999997E-9</v>
      </c>
      <c r="K31" s="25">
        <f>+AVERAGE(EGSnrc!K31,Geant4!K31,Penelope!K31,MCNP!K31)</f>
        <v>8.9427194348285349E-7</v>
      </c>
      <c r="L31" s="16"/>
      <c r="N31" s="30">
        <f>+AVERAGE(EGSnrc!N31,Geant4!N31,Penelope!N31,MCNP!N31)</f>
        <v>6.3694249999999998E-12</v>
      </c>
      <c r="O31" s="25">
        <f>+AVERAGE(EGSnrc!O31,Geant4!O31,Penelope!O31,MCNP!O31)</f>
        <v>5.9648331015030156E-10</v>
      </c>
      <c r="P31" s="16"/>
      <c r="R31" s="16">
        <v>7.25</v>
      </c>
      <c r="S31" s="30">
        <f>+AVERAGE(EGSnrc!S31,Geant4!S31,Penelope!S31,MCNP!S31)</f>
        <v>0</v>
      </c>
      <c r="T31" s="25">
        <f>+AVERAGE(EGSnrc!T31,Geant4!T31,Penelope!T31,MCNP!T31)</f>
        <v>0</v>
      </c>
      <c r="U31" s="16"/>
      <c r="W31" s="30">
        <f>+AVERAGE(EGSnrc!W31,Geant4!W31,Penelope!W31,MCNP!W31)</f>
        <v>3.1830999999999999E-9</v>
      </c>
      <c r="X31" s="25">
        <f>+AVERAGE(EGSnrc!X31,Geant4!X31,Penelope!X31,MCNP!X31)</f>
        <v>0</v>
      </c>
      <c r="Y31" s="16"/>
      <c r="AA31" s="30">
        <f>+AVERAGE(EGSnrc!AA31,Geant4!AA31,Penelope!AA31,MCNP!AA31)</f>
        <v>0</v>
      </c>
      <c r="AB31" s="25">
        <f>+AVERAGE(EGSnrc!AB31,Geant4!AB31,Penelope!AB31,MCNP!AB31)</f>
        <v>0</v>
      </c>
      <c r="AC31" s="16"/>
      <c r="AE31" s="16">
        <v>7.25</v>
      </c>
      <c r="AF31" s="38">
        <f>+AVERAGE(EGSnrc!AF31,Geant4!AF31,Penelope!AF31,MCNP!AF31)</f>
        <v>4.032040031806739E-7</v>
      </c>
      <c r="AG31" s="25">
        <f>+AVERAGE(EGSnrc!AG31,Geant4!AG31,Penelope!AG31,MCNP!AG31)</f>
        <v>3.7759210365623408E-5</v>
      </c>
      <c r="AH31" s="16"/>
      <c r="AJ31" s="38">
        <f>+AVERAGE(EGSnrc!AJ31,Geant4!AJ31,Penelope!AJ31,MCNP!AJ31)</f>
        <v>9.4642495735622498E-10</v>
      </c>
      <c r="AK31" s="25">
        <f>+AVERAGE(EGSnrc!AK31,Geant4!AK31,Penelope!AK31,MCNP!AK31)</f>
        <v>8.8630714918960288E-8</v>
      </c>
      <c r="AL31" s="16"/>
      <c r="AN31" s="30">
        <f>+AVERAGE(EGSnrc!AN31,Geant4!AN31,Penelope!AN31,MCNP!AN31)</f>
        <v>1.3557395332963247E-13</v>
      </c>
      <c r="AO31" s="25">
        <f>+AVERAGE(EGSnrc!AO31,Geant4!AO31,Penelope!AO31,MCNP!AO31)</f>
        <v>1.2696216762458376E-11</v>
      </c>
      <c r="AP31" s="16"/>
      <c r="AR31" s="16">
        <v>7.25</v>
      </c>
      <c r="AS31" s="30">
        <f>+AVERAGE(EGSnrc!AS31,Geant4!AS31,Penelope!AS31,MCNP!AS31)</f>
        <v>0</v>
      </c>
      <c r="AT31" s="25">
        <f>+AVERAGE(EGSnrc!AT31,Geant4!AT31,Penelope!AT31,MCNP!AT31)</f>
        <v>0</v>
      </c>
      <c r="AU31" s="16"/>
      <c r="AW31" s="30">
        <f>+AVERAGE(EGSnrc!AW31,Geant4!AW31,Penelope!AW31,MCNP!AW31)</f>
        <v>0</v>
      </c>
      <c r="AX31" s="25">
        <f>+AVERAGE(EGSnrc!AX31,Geant4!AX31,Penelope!AX31,MCNP!AX31)</f>
        <v>0</v>
      </c>
      <c r="AY31" s="16"/>
      <c r="BA31" s="30">
        <f>+AVERAGE(EGSnrc!BA31,Geant4!BA31,Penelope!BA31,MCNP!BA31)</f>
        <v>0</v>
      </c>
      <c r="BB31" s="25">
        <f>+AVERAGE(EGSnrc!BB31,Geant4!BB31,Penelope!BB31,MCNP!BB31)</f>
        <v>0</v>
      </c>
      <c r="BC31" s="30"/>
      <c r="BD31" s="30"/>
      <c r="BE31" s="37"/>
    </row>
    <row r="32" spans="1:57" s="14" customFormat="1" x14ac:dyDescent="0.25">
      <c r="E32" s="16">
        <v>7.75</v>
      </c>
      <c r="F32" s="30">
        <f>+AVERAGE(EGSnrc!F32,Geant4!F32,Penelope!F32,MCNP!F32)</f>
        <v>0</v>
      </c>
      <c r="G32" s="25">
        <f>+AVERAGE(EGSnrc!G32,Geant4!G32,Penelope!G32,MCNP!G32)</f>
        <v>0</v>
      </c>
      <c r="H32" s="16"/>
      <c r="J32" s="30">
        <f>+AVERAGE(EGSnrc!J32,Geant4!J32,Penelope!J32,MCNP!J32)</f>
        <v>0</v>
      </c>
      <c r="K32" s="25">
        <f>+AVERAGE(EGSnrc!K32,Geant4!K32,Penelope!K32,MCNP!K32)</f>
        <v>0</v>
      </c>
      <c r="L32" s="16"/>
      <c r="N32" s="30">
        <f>+AVERAGE(EGSnrc!N32,Geant4!N32,Penelope!N32,MCNP!N32)</f>
        <v>0</v>
      </c>
      <c r="O32" s="25">
        <f>+AVERAGE(EGSnrc!O32,Geant4!O32,Penelope!O32,MCNP!O32)</f>
        <v>0</v>
      </c>
      <c r="P32" s="16"/>
      <c r="R32" s="16">
        <v>7.75</v>
      </c>
      <c r="S32" s="30">
        <f>+AVERAGE(EGSnrc!S32,Geant4!S32,Penelope!S32,MCNP!S32)</f>
        <v>6.3661999999999998E-9</v>
      </c>
      <c r="T32" s="25">
        <f>+AVERAGE(EGSnrc!T32,Geant4!T32,Penelope!T32,MCNP!T32)</f>
        <v>5.1824393311911336E-7</v>
      </c>
      <c r="U32" s="16"/>
      <c r="W32" s="30">
        <f>+AVERAGE(EGSnrc!W32,Geant4!W32,Penelope!W32,MCNP!W32)</f>
        <v>0</v>
      </c>
      <c r="X32" s="25">
        <f>+AVERAGE(EGSnrc!X32,Geant4!X32,Penelope!X32,MCNP!X32)</f>
        <v>0</v>
      </c>
      <c r="Y32" s="16"/>
      <c r="AA32" s="30">
        <f>+AVERAGE(EGSnrc!AA32,Geant4!AA32,Penelope!AA32,MCNP!AA32)</f>
        <v>3.1847249999999998E-12</v>
      </c>
      <c r="AB32" s="25">
        <f>+AVERAGE(EGSnrc!AB32,Geant4!AB32,Penelope!AB32,MCNP!AB32)</f>
        <v>2.5925425055806729E-10</v>
      </c>
      <c r="AC32" s="16"/>
      <c r="AE32" s="16">
        <v>7.75</v>
      </c>
      <c r="AF32" s="38">
        <f>+AVERAGE(EGSnrc!AF32,Geant4!AF32,Penelope!AF32,MCNP!AF32)</f>
        <v>1.6225403609897173E-6</v>
      </c>
      <c r="AG32" s="25">
        <f>+AVERAGE(EGSnrc!AG32,Geant4!AG32,Penelope!AG32,MCNP!AG32)</f>
        <v>1.3208377027486046E-4</v>
      </c>
      <c r="AH32" s="16"/>
      <c r="AJ32" s="38">
        <f>+AVERAGE(EGSnrc!AJ32,Geant4!AJ32,Penelope!AJ32,MCNP!AJ32)</f>
        <v>1.0566552980237951E-8</v>
      </c>
      <c r="AK32" s="25">
        <f>+AVERAGE(EGSnrc!AK32,Geant4!AK32,Penelope!AK32,MCNP!AK32)</f>
        <v>8.6017592535421484E-7</v>
      </c>
      <c r="AL32" s="16"/>
      <c r="AN32" s="30">
        <f>+AVERAGE(EGSnrc!AN32,Geant4!AN32,Penelope!AN32,MCNP!AN32)</f>
        <v>9.6153237564221563E-11</v>
      </c>
      <c r="AO32" s="25">
        <f>+AVERAGE(EGSnrc!AO32,Geant4!AO32,Penelope!AO32,MCNP!AO32)</f>
        <v>7.8274059906095726E-9</v>
      </c>
      <c r="AP32" s="16"/>
      <c r="AR32" s="16">
        <v>7.75</v>
      </c>
      <c r="AS32" s="30">
        <f>+AVERAGE(EGSnrc!AS32,Geant4!AS32,Penelope!AS32,MCNP!AS32)</f>
        <v>3.2284250000000002E-12</v>
      </c>
      <c r="AT32" s="25">
        <f>+AVERAGE(EGSnrc!AT32,Geant4!AT32,Penelope!AT32,MCNP!AT32)</f>
        <v>2.6281167254878479E-10</v>
      </c>
      <c r="AU32" s="16"/>
      <c r="AW32" s="30">
        <f>+AVERAGE(EGSnrc!AW32,Geant4!AW32,Penelope!AW32,MCNP!AW32)</f>
        <v>0</v>
      </c>
      <c r="AX32" s="25">
        <f>+AVERAGE(EGSnrc!AX32,Geant4!AX32,Penelope!AX32,MCNP!AX32)</f>
        <v>0</v>
      </c>
      <c r="AY32" s="16"/>
      <c r="BA32" s="30">
        <f>+AVERAGE(EGSnrc!BA32,Geant4!BA32,Penelope!BA32,MCNP!BA32)</f>
        <v>0</v>
      </c>
      <c r="BB32" s="25">
        <f>+AVERAGE(EGSnrc!BB32,Geant4!BB32,Penelope!BB32,MCNP!BB32)</f>
        <v>0</v>
      </c>
      <c r="BC32" s="30"/>
      <c r="BD32" s="30"/>
      <c r="BE32" s="37"/>
    </row>
    <row r="33" spans="5:57" s="14" customFormat="1" x14ac:dyDescent="0.25">
      <c r="E33" s="16">
        <v>8.25</v>
      </c>
      <c r="F33" s="30">
        <f>+AVERAGE(EGSnrc!F33,Geant4!F33,Penelope!F33,MCNP!F33)</f>
        <v>6.3694249999999998E-12</v>
      </c>
      <c r="G33" s="25">
        <f>+AVERAGE(EGSnrc!G33,Geant4!G33,Penelope!G33,MCNP!G33)</f>
        <v>4.544656303054792E-10</v>
      </c>
      <c r="H33" s="16"/>
      <c r="J33" s="30">
        <f>+AVERAGE(EGSnrc!J33,Geant4!J33,Penelope!J33,MCNP!J33)</f>
        <v>0</v>
      </c>
      <c r="K33" s="25">
        <f>+AVERAGE(EGSnrc!K33,Geant4!K33,Penelope!K33,MCNP!K33)</f>
        <v>0</v>
      </c>
      <c r="L33" s="16"/>
      <c r="N33" s="30">
        <f>+AVERAGE(EGSnrc!N33,Geant4!N33,Penelope!N33,MCNP!N33)</f>
        <v>0</v>
      </c>
      <c r="O33" s="25">
        <f>+AVERAGE(EGSnrc!O33,Geant4!O33,Penelope!O33,MCNP!O33)</f>
        <v>0</v>
      </c>
      <c r="P33" s="16"/>
      <c r="R33" s="16">
        <v>8.25</v>
      </c>
      <c r="S33" s="30">
        <f>+AVERAGE(EGSnrc!S33,Geant4!S33,Penelope!S33,MCNP!S33)</f>
        <v>0</v>
      </c>
      <c r="T33" s="25">
        <f>+AVERAGE(EGSnrc!T33,Geant4!T33,Penelope!T33,MCNP!T33)</f>
        <v>0</v>
      </c>
      <c r="U33" s="16"/>
      <c r="W33" s="30">
        <f>+AVERAGE(EGSnrc!W33,Geant4!W33,Penelope!W33,MCNP!W33)</f>
        <v>0</v>
      </c>
      <c r="X33" s="25">
        <f>+AVERAGE(EGSnrc!X33,Geant4!X33,Penelope!X33,MCNP!X33)</f>
        <v>0</v>
      </c>
      <c r="Y33" s="16"/>
      <c r="AA33" s="30">
        <f>+AVERAGE(EGSnrc!AA33,Geant4!AA33,Penelope!AA33,MCNP!AA33)</f>
        <v>3.1830999999999999E-9</v>
      </c>
      <c r="AB33" s="25">
        <f>+AVERAGE(EGSnrc!AB33,Geant4!AB33,Penelope!AB33,MCNP!AB33)</f>
        <v>0</v>
      </c>
      <c r="AC33" s="16"/>
      <c r="AE33" s="16">
        <v>8.25</v>
      </c>
      <c r="AF33" s="38">
        <f>+AVERAGE(EGSnrc!AF33,Geant4!AF33,Penelope!AF33,MCNP!AF33)</f>
        <v>5.160990114887221E-6</v>
      </c>
      <c r="AG33" s="25">
        <f>+AVERAGE(EGSnrc!AG33,Geant4!AG33,Penelope!AG33,MCNP!AG33)</f>
        <v>3.682424434799952E-4</v>
      </c>
      <c r="AH33" s="16"/>
      <c r="AJ33" s="38">
        <f>+AVERAGE(EGSnrc!AJ33,Geant4!AJ33,Penelope!AJ33,MCNP!AJ33)</f>
        <v>7.567606592857794E-8</v>
      </c>
      <c r="AK33" s="25">
        <f>+AVERAGE(EGSnrc!AK33,Geant4!AK33,Penelope!AK33,MCNP!AK33)</f>
        <v>5.3995723320818081E-6</v>
      </c>
      <c r="AL33" s="16"/>
      <c r="AN33" s="38">
        <f>+AVERAGE(EGSnrc!AN33,Geant4!AN33,Penelope!AN33,MCNP!AN33)</f>
        <v>5.4664513254852329E-10</v>
      </c>
      <c r="AO33" s="25">
        <f>+AVERAGE(EGSnrc!AO33,Geant4!AO33,Penelope!AO33,MCNP!AO33)</f>
        <v>3.9003744406612344E-8</v>
      </c>
      <c r="AP33" s="16"/>
      <c r="AR33" s="16">
        <v>8.25</v>
      </c>
      <c r="AS33" s="30">
        <f>+AVERAGE(EGSnrc!AS33,Geant4!AS33,Penelope!AS33,MCNP!AS33)</f>
        <v>0</v>
      </c>
      <c r="AT33" s="25">
        <f>+AVERAGE(EGSnrc!AT33,Geant4!AT33,Penelope!AT33,MCNP!AT33)</f>
        <v>0</v>
      </c>
      <c r="AU33" s="16"/>
      <c r="AW33" s="30">
        <f>+AVERAGE(EGSnrc!AW33,Geant4!AW33,Penelope!AW33,MCNP!AW33)</f>
        <v>0</v>
      </c>
      <c r="AX33" s="25">
        <f>+AVERAGE(EGSnrc!AX33,Geant4!AX33,Penelope!AX33,MCNP!AX33)</f>
        <v>0</v>
      </c>
      <c r="AY33" s="16"/>
      <c r="BA33" s="30">
        <f>+AVERAGE(EGSnrc!BA33,Geant4!BA33,Penelope!BA33,MCNP!BA33)</f>
        <v>0</v>
      </c>
      <c r="BB33" s="25">
        <f>+AVERAGE(EGSnrc!BB33,Geant4!BB33,Penelope!BB33,MCNP!BB33)</f>
        <v>0</v>
      </c>
      <c r="BC33" s="30"/>
      <c r="BD33" s="30"/>
      <c r="BE33" s="37"/>
    </row>
    <row r="34" spans="5:57" s="14" customFormat="1" x14ac:dyDescent="0.25">
      <c r="E34" s="16">
        <v>8.75</v>
      </c>
      <c r="F34" s="30">
        <f>+AVERAGE(EGSnrc!F34,Geant4!F34,Penelope!F34,MCNP!F34)</f>
        <v>3.1847249999999998E-12</v>
      </c>
      <c r="G34" s="25">
        <f>+AVERAGE(EGSnrc!G34,Geant4!G34,Penelope!G34,MCNP!G34)</f>
        <v>2.0117109238063527E-10</v>
      </c>
      <c r="H34" s="16"/>
      <c r="J34" s="30">
        <f>+AVERAGE(EGSnrc!J34,Geant4!J34,Penelope!J34,MCNP!J34)</f>
        <v>0</v>
      </c>
      <c r="K34" s="25">
        <f>+AVERAGE(EGSnrc!K34,Geant4!K34,Penelope!K34,MCNP!K34)</f>
        <v>0</v>
      </c>
      <c r="L34" s="16"/>
      <c r="N34" s="30">
        <f>+AVERAGE(EGSnrc!N34,Geant4!N34,Penelope!N34,MCNP!N34)</f>
        <v>3.1847249999999998E-12</v>
      </c>
      <c r="O34" s="25">
        <f>+AVERAGE(EGSnrc!O34,Geant4!O34,Penelope!O34,MCNP!O34)</f>
        <v>2.0117109238063527E-10</v>
      </c>
      <c r="P34" s="16"/>
      <c r="R34" s="16">
        <v>8.75</v>
      </c>
      <c r="S34" s="30">
        <f>+AVERAGE(EGSnrc!S34,Geant4!S34,Penelope!S34,MCNP!S34)</f>
        <v>3.1847249999999998E-12</v>
      </c>
      <c r="T34" s="25">
        <f>+AVERAGE(EGSnrc!T34,Geant4!T34,Penelope!T34,MCNP!T34)</f>
        <v>2.0117109238063527E-10</v>
      </c>
      <c r="U34" s="16"/>
      <c r="W34" s="30">
        <f>+AVERAGE(EGSnrc!W34,Geant4!W34,Penelope!W34,MCNP!W34)</f>
        <v>3.1847249999999998E-12</v>
      </c>
      <c r="X34" s="25">
        <f>+AVERAGE(EGSnrc!X34,Geant4!X34,Penelope!X34,MCNP!X34)</f>
        <v>2.0117109238063527E-10</v>
      </c>
      <c r="Y34" s="16"/>
      <c r="AA34" s="30">
        <f>+AVERAGE(EGSnrc!AA34,Geant4!AA34,Penelope!AA34,MCNP!AA34)</f>
        <v>0</v>
      </c>
      <c r="AB34" s="25">
        <f>+AVERAGE(EGSnrc!AB34,Geant4!AB34,Penelope!AB34,MCNP!AB34)</f>
        <v>0</v>
      </c>
      <c r="AC34" s="16"/>
      <c r="AE34" s="16">
        <v>8.75</v>
      </c>
      <c r="AF34" s="30">
        <f>+AVERAGE(EGSnrc!AF34,Geant4!AF34,Penelope!AF34,MCNP!AF34)</f>
        <v>1.2322819874123128E-5</v>
      </c>
      <c r="AG34" s="25">
        <f>+AVERAGE(EGSnrc!AG34,Geant4!AG34,Penelope!AG34,MCNP!AG34)</f>
        <v>7.7840163131421137E-4</v>
      </c>
      <c r="AH34" s="16"/>
      <c r="AJ34" s="38">
        <f>+AVERAGE(EGSnrc!AJ34,Geant4!AJ34,Penelope!AJ34,MCNP!AJ34)</f>
        <v>3.4836809137974223E-7</v>
      </c>
      <c r="AK34" s="25">
        <f>+AVERAGE(EGSnrc!AK34,Geant4!AK34,Penelope!AK34,MCNP!AK34)</f>
        <v>2.2005538780717239E-5</v>
      </c>
      <c r="AL34" s="16"/>
      <c r="AN34" s="38">
        <f>+AVERAGE(EGSnrc!AN34,Geant4!AN34,Penelope!AN34,MCNP!AN34)</f>
        <v>4.3775672179855028E-9</v>
      </c>
      <c r="AO34" s="25">
        <f>+AVERAGE(EGSnrc!AO34,Geant4!AO34,Penelope!AO34,MCNP!AO34)</f>
        <v>2.7651994417470965E-7</v>
      </c>
      <c r="AP34" s="16"/>
      <c r="AR34" s="16">
        <v>8.75</v>
      </c>
      <c r="AS34" s="30">
        <f>+AVERAGE(EGSnrc!AS34,Geant4!AS34,Penelope!AS34,MCNP!AS34)</f>
        <v>2.0248975000000001E-11</v>
      </c>
      <c r="AT34" s="25">
        <f>+AVERAGE(EGSnrc!AT34,Geant4!AT34,Penelope!AT34,MCNP!AT34)</f>
        <v>1.2790769753552269E-9</v>
      </c>
      <c r="AU34" s="16"/>
      <c r="AW34" s="30">
        <f>+AVERAGE(EGSnrc!AW34,Geant4!AW34,Penelope!AW34,MCNP!AW34)</f>
        <v>0</v>
      </c>
      <c r="AX34" s="25">
        <f>+AVERAGE(EGSnrc!AX34,Geant4!AX34,Penelope!AX34,MCNP!AX34)</f>
        <v>0</v>
      </c>
      <c r="AY34" s="16"/>
      <c r="BA34" s="30">
        <f>+AVERAGE(EGSnrc!BA34,Geant4!BA34,Penelope!BA34,MCNP!BA34)</f>
        <v>0</v>
      </c>
      <c r="BB34" s="25">
        <f>+AVERAGE(EGSnrc!BB34,Geant4!BB34,Penelope!BB34,MCNP!BB34)</f>
        <v>0</v>
      </c>
      <c r="BC34" s="30"/>
      <c r="BD34" s="30"/>
      <c r="BE34" s="37"/>
    </row>
    <row r="35" spans="5:57" s="14" customFormat="1" x14ac:dyDescent="0.25">
      <c r="E35" s="16">
        <v>9.25</v>
      </c>
      <c r="F35" s="30">
        <f>+AVERAGE(EGSnrc!F35,Geant4!F35,Penelope!F35,MCNP!F35)</f>
        <v>0</v>
      </c>
      <c r="G35" s="25">
        <f>+AVERAGE(EGSnrc!G35,Geant4!G35,Penelope!G35,MCNP!G35)</f>
        <v>0</v>
      </c>
      <c r="H35" s="16"/>
      <c r="J35" s="30">
        <f>+AVERAGE(EGSnrc!J35,Geant4!J35,Penelope!J35,MCNP!J35)</f>
        <v>3.1847249999999998E-12</v>
      </c>
      <c r="K35" s="25">
        <f>+AVERAGE(EGSnrc!K35,Geant4!K35,Penelope!K35,MCNP!K35)</f>
        <v>1.7890454135863499E-10</v>
      </c>
      <c r="L35" s="16"/>
      <c r="N35" s="30">
        <f>+AVERAGE(EGSnrc!N35,Geant4!N35,Penelope!N35,MCNP!N35)</f>
        <v>0</v>
      </c>
      <c r="O35" s="25">
        <f>+AVERAGE(EGSnrc!O35,Geant4!O35,Penelope!O35,MCNP!O35)</f>
        <v>0</v>
      </c>
      <c r="P35" s="16"/>
      <c r="R35" s="16">
        <v>9.25</v>
      </c>
      <c r="S35" s="30">
        <f>+AVERAGE(EGSnrc!S35,Geant4!S35,Penelope!S35,MCNP!S35)</f>
        <v>0</v>
      </c>
      <c r="T35" s="25">
        <f>+AVERAGE(EGSnrc!T35,Geant4!T35,Penelope!T35,MCNP!T35)</f>
        <v>0</v>
      </c>
      <c r="U35" s="16"/>
      <c r="W35" s="30">
        <f>+AVERAGE(EGSnrc!W35,Geant4!W35,Penelope!W35,MCNP!W35)</f>
        <v>0</v>
      </c>
      <c r="X35" s="25">
        <f>+AVERAGE(EGSnrc!X35,Geant4!X35,Penelope!X35,MCNP!X35)</f>
        <v>0</v>
      </c>
      <c r="Y35" s="16"/>
      <c r="AA35" s="30">
        <f>+AVERAGE(EGSnrc!AA35,Geant4!AA35,Penelope!AA35,MCNP!AA35)</f>
        <v>0</v>
      </c>
      <c r="AB35" s="25">
        <f>+AVERAGE(EGSnrc!AB35,Geant4!AB35,Penelope!AB35,MCNP!AB35)</f>
        <v>0</v>
      </c>
      <c r="AC35" s="16"/>
      <c r="AE35" s="16">
        <v>9.25</v>
      </c>
      <c r="AF35" s="30">
        <f>+AVERAGE(EGSnrc!AF35,Geant4!AF35,Penelope!AF35,MCNP!AF35)</f>
        <v>2.5047200055643474E-5</v>
      </c>
      <c r="AG35" s="25">
        <f>+AVERAGE(EGSnrc!AG35,Geant4!AG35,Penelope!AG35,MCNP!AG35)</f>
        <v>1.4070470254960387E-3</v>
      </c>
      <c r="AH35" s="16"/>
      <c r="AJ35" s="38">
        <f>+AVERAGE(EGSnrc!AJ35,Geant4!AJ35,Penelope!AJ35,MCNP!AJ35)</f>
        <v>1.2049190134717329E-6</v>
      </c>
      <c r="AK35" s="25">
        <f>+AVERAGE(EGSnrc!AK35,Geant4!AK35,Penelope!AK35,MCNP!AK35)</f>
        <v>6.7687314753851351E-5</v>
      </c>
      <c r="AL35" s="16"/>
      <c r="AN35" s="38">
        <f>+AVERAGE(EGSnrc!AN35,Geant4!AN35,Penelope!AN35,MCNP!AN35)</f>
        <v>2.9713510609439249E-8</v>
      </c>
      <c r="AO35" s="25">
        <f>+AVERAGE(EGSnrc!AO35,Geant4!AO35,Penelope!AO35,MCNP!AO35)</f>
        <v>1.6691808516392038E-6</v>
      </c>
      <c r="AP35" s="16"/>
      <c r="AR35" s="16">
        <v>9.25</v>
      </c>
      <c r="AS35" s="30">
        <f>+AVERAGE(EGSnrc!AS35,Geant4!AS35,Penelope!AS35,MCNP!AS35)</f>
        <v>5.0025749999999998E-12</v>
      </c>
      <c r="AT35" s="25">
        <f>+AVERAGE(EGSnrc!AT35,Geant4!AT35,Penelope!AT35,MCNP!AT35)</f>
        <v>2.8102375746325769E-10</v>
      </c>
      <c r="AU35" s="16"/>
      <c r="AW35" s="30">
        <f>+AVERAGE(EGSnrc!AW35,Geant4!AW35,Penelope!AW35,MCNP!AW35)</f>
        <v>0</v>
      </c>
      <c r="AX35" s="25">
        <f>+AVERAGE(EGSnrc!AX35,Geant4!AX35,Penelope!AX35,MCNP!AX35)</f>
        <v>0</v>
      </c>
      <c r="AY35" s="16"/>
      <c r="BA35" s="30">
        <f>+AVERAGE(EGSnrc!BA35,Geant4!BA35,Penelope!BA35,MCNP!BA35)</f>
        <v>0</v>
      </c>
      <c r="BB35" s="25">
        <f>+AVERAGE(EGSnrc!BB35,Geant4!BB35,Penelope!BB35,MCNP!BB35)</f>
        <v>0</v>
      </c>
      <c r="BC35" s="30"/>
      <c r="BD35" s="30"/>
      <c r="BE35" s="37"/>
    </row>
    <row r="36" spans="5:57" s="14" customFormat="1" x14ac:dyDescent="0.25">
      <c r="E36" s="16">
        <v>9.75</v>
      </c>
      <c r="F36" s="30">
        <f>+AVERAGE(EGSnrc!F36,Geant4!F36,Penelope!F36,MCNP!F36)</f>
        <v>0</v>
      </c>
      <c r="G36" s="25">
        <f>+AVERAGE(EGSnrc!G36,Geant4!G36,Penelope!G36,MCNP!G36)</f>
        <v>0</v>
      </c>
      <c r="H36" s="16"/>
      <c r="J36" s="30">
        <f>+AVERAGE(EGSnrc!J36,Geant4!J36,Penelope!J36,MCNP!J36)</f>
        <v>0</v>
      </c>
      <c r="K36" s="25">
        <f>+AVERAGE(EGSnrc!K36,Geant4!K36,Penelope!K36,MCNP!K36)</f>
        <v>0</v>
      </c>
      <c r="L36" s="16"/>
      <c r="N36" s="30">
        <f>+AVERAGE(EGSnrc!N36,Geant4!N36,Penelope!N36,MCNP!N36)</f>
        <v>0</v>
      </c>
      <c r="O36" s="25">
        <f>+AVERAGE(EGSnrc!O36,Geant4!O36,Penelope!O36,MCNP!O36)</f>
        <v>0</v>
      </c>
      <c r="P36" s="16"/>
      <c r="R36" s="16">
        <v>9.75</v>
      </c>
      <c r="S36" s="30">
        <f>+AVERAGE(EGSnrc!S36,Geant4!S36,Penelope!S36,MCNP!S36)</f>
        <v>0</v>
      </c>
      <c r="T36" s="25">
        <f>+AVERAGE(EGSnrc!T36,Geant4!T36,Penelope!T36,MCNP!T36)</f>
        <v>0</v>
      </c>
      <c r="U36" s="16"/>
      <c r="W36" s="30">
        <f>+AVERAGE(EGSnrc!W36,Geant4!W36,Penelope!W36,MCNP!W36)</f>
        <v>0</v>
      </c>
      <c r="X36" s="25">
        <f>+AVERAGE(EGSnrc!X36,Geant4!X36,Penelope!X36,MCNP!X36)</f>
        <v>0</v>
      </c>
      <c r="Y36" s="16"/>
      <c r="AA36" s="30">
        <f>+AVERAGE(EGSnrc!AA36,Geant4!AA36,Penelope!AA36,MCNP!AA36)</f>
        <v>0</v>
      </c>
      <c r="AB36" s="25">
        <f>+AVERAGE(EGSnrc!AB36,Geant4!AB36,Penelope!AB36,MCNP!AB36)</f>
        <v>0</v>
      </c>
      <c r="AC36" s="16"/>
      <c r="AE36" s="16">
        <v>9.75</v>
      </c>
      <c r="AF36" s="30">
        <f>+AVERAGE(EGSnrc!AF36,Geant4!AF36,Penelope!AF36,MCNP!AF36)</f>
        <v>4.4643973617710094E-5</v>
      </c>
      <c r="AG36" s="25">
        <f>+AVERAGE(EGSnrc!AG36,Geant4!AG36,Penelope!AG36,MCNP!AG36)</f>
        <v>2.2435018686746762E-3</v>
      </c>
      <c r="AH36" s="16"/>
      <c r="AJ36" s="38">
        <f>+AVERAGE(EGSnrc!AJ36,Geant4!AJ36,Penelope!AJ36,MCNP!AJ36)</f>
        <v>3.2786925164624567E-6</v>
      </c>
      <c r="AK36" s="25">
        <f>+AVERAGE(EGSnrc!AK36,Geant4!AK36,Penelope!AK36,MCNP!AK36)</f>
        <v>1.6476474183237127E-4</v>
      </c>
      <c r="AL36" s="16"/>
      <c r="AN36" s="38">
        <f>+AVERAGE(EGSnrc!AN36,Geant4!AN36,Penelope!AN36,MCNP!AN36)</f>
        <v>1.330082355749913E-7</v>
      </c>
      <c r="AO36" s="25">
        <f>+AVERAGE(EGSnrc!AO36,Geant4!AO36,Penelope!AO36,MCNP!AO36)</f>
        <v>6.6840874787910608E-6</v>
      </c>
      <c r="AP36" s="16"/>
      <c r="AR36" s="16">
        <v>9.75</v>
      </c>
      <c r="AS36" s="30">
        <f>+AVERAGE(EGSnrc!AS36,Geant4!AS36,Penelope!AS36,MCNP!AS36)</f>
        <v>0</v>
      </c>
      <c r="AT36" s="25">
        <f>+AVERAGE(EGSnrc!AT36,Geant4!AT36,Penelope!AT36,MCNP!AT36)</f>
        <v>0</v>
      </c>
      <c r="AU36" s="16"/>
      <c r="AW36" s="30">
        <f>+AVERAGE(EGSnrc!AW36,Geant4!AW36,Penelope!AW36,MCNP!AW36)</f>
        <v>0</v>
      </c>
      <c r="AX36" s="25">
        <f>+AVERAGE(EGSnrc!AX36,Geant4!AX36,Penelope!AX36,MCNP!AX36)</f>
        <v>0</v>
      </c>
      <c r="AY36" s="16"/>
      <c r="BA36" s="30">
        <f>+AVERAGE(EGSnrc!BA36,Geant4!BA36,Penelope!BA36,MCNP!BA36)</f>
        <v>0</v>
      </c>
      <c r="BB36" s="25">
        <f>+AVERAGE(EGSnrc!BB36,Geant4!BB36,Penelope!BB36,MCNP!BB36)</f>
        <v>0</v>
      </c>
      <c r="BC36" s="30"/>
      <c r="BD36" s="30"/>
      <c r="BE36" s="37"/>
    </row>
    <row r="37" spans="5:57" s="14" customFormat="1" x14ac:dyDescent="0.25">
      <c r="E37" s="16">
        <v>10.25</v>
      </c>
      <c r="F37" s="30">
        <f>+AVERAGE(EGSnrc!F37,Geant4!F37,Penelope!F37,MCNP!F37)</f>
        <v>3.1830999999999999E-9</v>
      </c>
      <c r="G37" s="25">
        <f>+AVERAGE(EGSnrc!G37,Geant4!G37,Penelope!G37,MCNP!G37)</f>
        <v>1.4390582998574651E-7</v>
      </c>
      <c r="H37" s="16"/>
      <c r="J37" s="30">
        <f>+AVERAGE(EGSnrc!J37,Geant4!J37,Penelope!J37,MCNP!J37)</f>
        <v>3.1847249999999998E-12</v>
      </c>
      <c r="K37" s="25">
        <f>+AVERAGE(EGSnrc!K37,Geant4!K37,Penelope!K37,MCNP!K37)</f>
        <v>1.4397929515295044E-10</v>
      </c>
      <c r="L37" s="16"/>
      <c r="N37" s="30">
        <f>+AVERAGE(EGSnrc!N37,Geant4!N37,Penelope!N37,MCNP!N37)</f>
        <v>0</v>
      </c>
      <c r="O37" s="25">
        <f>+AVERAGE(EGSnrc!O37,Geant4!O37,Penelope!O37,MCNP!O37)</f>
        <v>0</v>
      </c>
      <c r="P37" s="16"/>
      <c r="R37" s="16">
        <v>10.25</v>
      </c>
      <c r="S37" s="30">
        <f>+AVERAGE(EGSnrc!S37,Geant4!S37,Penelope!S37,MCNP!S37)</f>
        <v>0</v>
      </c>
      <c r="T37" s="25">
        <f>+AVERAGE(EGSnrc!T37,Geant4!T37,Penelope!T37,MCNP!T37)</f>
        <v>0</v>
      </c>
      <c r="U37" s="16"/>
      <c r="W37" s="30">
        <f>+AVERAGE(EGSnrc!W37,Geant4!W37,Penelope!W37,MCNP!W37)</f>
        <v>0</v>
      </c>
      <c r="X37" s="25">
        <f>+AVERAGE(EGSnrc!X37,Geant4!X37,Penelope!X37,MCNP!X37)</f>
        <v>0</v>
      </c>
      <c r="Y37" s="16"/>
      <c r="AA37" s="30">
        <f>+AVERAGE(EGSnrc!AA37,Geant4!AA37,Penelope!AA37,MCNP!AA37)</f>
        <v>0</v>
      </c>
      <c r="AB37" s="25">
        <f>+AVERAGE(EGSnrc!AB37,Geant4!AB37,Penelope!AB37,MCNP!AB37)</f>
        <v>0</v>
      </c>
      <c r="AC37" s="16"/>
      <c r="AE37" s="16">
        <v>10.25</v>
      </c>
      <c r="AF37" s="30">
        <f>+AVERAGE(EGSnrc!AF37,Geant4!AF37,Penelope!AF37,MCNP!AF37)</f>
        <v>7.0175489059102567E-5</v>
      </c>
      <c r="AG37" s="25">
        <f>+AVERAGE(EGSnrc!AG37,Geant4!AG37,Penelope!AG37,MCNP!AG37)</f>
        <v>3.1725870999044425E-3</v>
      </c>
      <c r="AH37" s="16"/>
      <c r="AJ37" s="30">
        <f>+AVERAGE(EGSnrc!AJ37,Geant4!AJ37,Penelope!AJ37,MCNP!AJ37)</f>
        <v>7.3731597149062941E-6</v>
      </c>
      <c r="AK37" s="25">
        <f>+AVERAGE(EGSnrc!AK37,Geant4!AK37,Penelope!AK37,MCNP!AK37)</f>
        <v>3.3333563770885635E-4</v>
      </c>
      <c r="AL37" s="16"/>
      <c r="AN37" s="38">
        <f>+AVERAGE(EGSnrc!AN37,Geant4!AN37,Penelope!AN37,MCNP!AN37)</f>
        <v>4.5993288754699557E-7</v>
      </c>
      <c r="AO37" s="25">
        <f>+AVERAGE(EGSnrc!AO37,Geant4!AO37,Penelope!AO37,MCNP!AO37)</f>
        <v>2.0793259376140062E-5</v>
      </c>
      <c r="AP37" s="16"/>
      <c r="AR37" s="16">
        <v>10.25</v>
      </c>
      <c r="AS37" s="30">
        <f>+AVERAGE(EGSnrc!AS37,Geant4!AS37,Penelope!AS37,MCNP!AS37)</f>
        <v>6.7461499999999999E-12</v>
      </c>
      <c r="AT37" s="25">
        <f>+AVERAGE(EGSnrc!AT37,Geant4!AT37,Penelope!AT37,MCNP!AT37)</f>
        <v>3.0498894629711412E-10</v>
      </c>
      <c r="AU37" s="16"/>
      <c r="AW37" s="30">
        <f>+AVERAGE(EGSnrc!AW37,Geant4!AW37,Penelope!AW37,MCNP!AW37)</f>
        <v>0</v>
      </c>
      <c r="AX37" s="25">
        <f>+AVERAGE(EGSnrc!AX37,Geant4!AX37,Penelope!AX37,MCNP!AX37)</f>
        <v>0</v>
      </c>
      <c r="AY37" s="16"/>
      <c r="BA37" s="30">
        <f>+AVERAGE(EGSnrc!BA37,Geant4!BA37,Penelope!BA37,MCNP!BA37)</f>
        <v>0</v>
      </c>
      <c r="BB37" s="25">
        <f>+AVERAGE(EGSnrc!BB37,Geant4!BB37,Penelope!BB37,MCNP!BB37)</f>
        <v>0</v>
      </c>
      <c r="BC37" s="30"/>
      <c r="BD37" s="30"/>
      <c r="BE37" s="37"/>
    </row>
    <row r="38" spans="5:57" s="14" customFormat="1" x14ac:dyDescent="0.25">
      <c r="E38" s="16">
        <v>10.75</v>
      </c>
      <c r="F38" s="30">
        <f>+AVERAGE(EGSnrc!F38,Geant4!F38,Penelope!F38,MCNP!F38)</f>
        <v>3.1847249999999998E-12</v>
      </c>
      <c r="G38" s="25">
        <f>+AVERAGE(EGSnrc!G38,Geant4!G38,Penelope!G38,MCNP!G38)</f>
        <v>1.3021714418442335E-10</v>
      </c>
      <c r="H38" s="16"/>
      <c r="J38" s="30">
        <f>+AVERAGE(EGSnrc!J38,Geant4!J38,Penelope!J38,MCNP!J38)</f>
        <v>3.1830999999999999E-9</v>
      </c>
      <c r="K38" s="25">
        <f>+AVERAGE(EGSnrc!K38,Geant4!K38,Penelope!K38,MCNP!K38)</f>
        <v>1.3015070112912042E-7</v>
      </c>
      <c r="L38" s="16"/>
      <c r="N38" s="30">
        <f>+AVERAGE(EGSnrc!N38,Geant4!N38,Penelope!N38,MCNP!N38)</f>
        <v>0</v>
      </c>
      <c r="O38" s="25">
        <f>+AVERAGE(EGSnrc!O38,Geant4!O38,Penelope!O38,MCNP!O38)</f>
        <v>0</v>
      </c>
      <c r="P38" s="16"/>
      <c r="R38" s="16">
        <v>10.75</v>
      </c>
      <c r="S38" s="30">
        <f>+AVERAGE(EGSnrc!S38,Geant4!S38,Penelope!S38,MCNP!S38)</f>
        <v>0</v>
      </c>
      <c r="T38" s="25">
        <f>+AVERAGE(EGSnrc!T38,Geant4!T38,Penelope!T38,MCNP!T38)</f>
        <v>0</v>
      </c>
      <c r="U38" s="16"/>
      <c r="W38" s="30">
        <f>+AVERAGE(EGSnrc!W38,Geant4!W38,Penelope!W38,MCNP!W38)</f>
        <v>0</v>
      </c>
      <c r="X38" s="25">
        <f>+AVERAGE(EGSnrc!X38,Geant4!X38,Penelope!X38,MCNP!X38)</f>
        <v>0</v>
      </c>
      <c r="Y38" s="16"/>
      <c r="AA38" s="30">
        <f>+AVERAGE(EGSnrc!AA38,Geant4!AA38,Penelope!AA38,MCNP!AA38)</f>
        <v>0</v>
      </c>
      <c r="AB38" s="25">
        <f>+AVERAGE(EGSnrc!AB38,Geant4!AB38,Penelope!AB38,MCNP!AB38)</f>
        <v>0</v>
      </c>
      <c r="AC38" s="16"/>
      <c r="AE38" s="16">
        <v>10.75</v>
      </c>
      <c r="AF38" s="30">
        <f>+AVERAGE(EGSnrc!AF38,Geant4!AF38,Penelope!AF38,MCNP!AF38)</f>
        <v>1.0172783042544242E-4</v>
      </c>
      <c r="AG38" s="25">
        <f>+AVERAGE(EGSnrc!AG38,Geant4!AG38,Penelope!AG38,MCNP!AG38)</f>
        <v>4.1594509924964959E-3</v>
      </c>
      <c r="AH38" s="16"/>
      <c r="AJ38" s="30">
        <f>+AVERAGE(EGSnrc!AJ38,Geant4!AJ38,Penelope!AJ38,MCNP!AJ38)</f>
        <v>1.4335801893392855E-5</v>
      </c>
      <c r="AK38" s="25">
        <f>+AVERAGE(EGSnrc!AK38,Geant4!AK38,Penelope!AK38,MCNP!AK38)</f>
        <v>5.8616275570143935E-4</v>
      </c>
      <c r="AL38" s="16"/>
      <c r="AN38" s="38">
        <f>+AVERAGE(EGSnrc!AN38,Geant4!AN38,Penelope!AN38,MCNP!AN38)</f>
        <v>1.2920942687514267E-6</v>
      </c>
      <c r="AO38" s="25">
        <f>+AVERAGE(EGSnrc!AO38,Geant4!AO38,Penelope!AO38,MCNP!AO38)</f>
        <v>5.2831194434015976E-5</v>
      </c>
      <c r="AP38" s="16"/>
      <c r="AR38" s="16">
        <v>10.75</v>
      </c>
      <c r="AS38" s="30">
        <f>+AVERAGE(EGSnrc!AS38,Geant4!AS38,Penelope!AS38,MCNP!AS38)</f>
        <v>0</v>
      </c>
      <c r="AT38" s="25">
        <f>+AVERAGE(EGSnrc!AT38,Geant4!AT38,Penelope!AT38,MCNP!AT38)</f>
        <v>0</v>
      </c>
      <c r="AU38" s="16"/>
      <c r="AW38" s="30">
        <f>+AVERAGE(EGSnrc!AW38,Geant4!AW38,Penelope!AW38,MCNP!AW38)</f>
        <v>0</v>
      </c>
      <c r="AX38" s="25">
        <f>+AVERAGE(EGSnrc!AX38,Geant4!AX38,Penelope!AX38,MCNP!AX38)</f>
        <v>0</v>
      </c>
      <c r="AY38" s="16"/>
      <c r="BA38" s="30">
        <f>+AVERAGE(EGSnrc!BA38,Geant4!BA38,Penelope!BA38,MCNP!BA38)</f>
        <v>0</v>
      </c>
      <c r="BB38" s="25">
        <f>+AVERAGE(EGSnrc!BB38,Geant4!BB38,Penelope!BB38,MCNP!BB38)</f>
        <v>0</v>
      </c>
      <c r="BC38" s="30"/>
      <c r="BD38" s="30"/>
      <c r="BE38" s="37"/>
    </row>
    <row r="39" spans="5:57" s="14" customFormat="1" x14ac:dyDescent="0.25">
      <c r="E39" s="16">
        <v>11.25</v>
      </c>
      <c r="F39" s="30">
        <f>+AVERAGE(EGSnrc!F39,Geant4!F39,Penelope!F39,MCNP!F39)</f>
        <v>0</v>
      </c>
      <c r="G39" s="25">
        <f>+AVERAGE(EGSnrc!G39,Geant4!G39,Penelope!G39,MCNP!G39)</f>
        <v>0</v>
      </c>
      <c r="H39" s="16"/>
      <c r="J39" s="30">
        <f>+AVERAGE(EGSnrc!J39,Geant4!J39,Penelope!J39,MCNP!J39)</f>
        <v>0</v>
      </c>
      <c r="K39" s="25">
        <f>+AVERAGE(EGSnrc!K39,Geant4!K39,Penelope!K39,MCNP!K39)</f>
        <v>0</v>
      </c>
      <c r="L39" s="16"/>
      <c r="N39" s="30">
        <f>+AVERAGE(EGSnrc!N39,Geant4!N39,Penelope!N39,MCNP!N39)</f>
        <v>0</v>
      </c>
      <c r="O39" s="25">
        <f>+AVERAGE(EGSnrc!O39,Geant4!O39,Penelope!O39,MCNP!O39)</f>
        <v>0</v>
      </c>
      <c r="P39" s="16"/>
      <c r="R39" s="16">
        <v>11.25</v>
      </c>
      <c r="S39" s="30">
        <f>+AVERAGE(EGSnrc!S39,Geant4!S39,Penelope!S39,MCNP!S39)</f>
        <v>3.1830999999999999E-9</v>
      </c>
      <c r="T39" s="25">
        <f>+AVERAGE(EGSnrc!T39,Geant4!T39,Penelope!T39,MCNP!T39)</f>
        <v>1.1819403850353783E-7</v>
      </c>
      <c r="U39" s="16"/>
      <c r="W39" s="30">
        <f>+AVERAGE(EGSnrc!W39,Geant4!W39,Penelope!W39,MCNP!W39)</f>
        <v>0</v>
      </c>
      <c r="X39" s="25">
        <f>+AVERAGE(EGSnrc!X39,Geant4!X39,Penelope!X39,MCNP!X39)</f>
        <v>0</v>
      </c>
      <c r="Y39" s="16"/>
      <c r="AA39" s="30">
        <f>+AVERAGE(EGSnrc!AA39,Geant4!AA39,Penelope!AA39,MCNP!AA39)</f>
        <v>0</v>
      </c>
      <c r="AB39" s="25">
        <f>+AVERAGE(EGSnrc!AB39,Geant4!AB39,Penelope!AB39,MCNP!AB39)</f>
        <v>0</v>
      </c>
      <c r="AC39" s="16"/>
      <c r="AE39" s="16">
        <v>11.25</v>
      </c>
      <c r="AF39" s="30">
        <f>+AVERAGE(EGSnrc!AF39,Geant4!AF39,Penelope!AF39,MCNP!AF39)</f>
        <v>1.3716524676300851E-4</v>
      </c>
      <c r="AG39" s="25">
        <f>+AVERAGE(EGSnrc!AG39,Geant4!AG39,Penelope!AG39,MCNP!AG39)</f>
        <v>5.093184146666551E-3</v>
      </c>
      <c r="AH39" s="16"/>
      <c r="AJ39" s="30">
        <f>+AVERAGE(EGSnrc!AJ39,Geant4!AJ39,Penelope!AJ39,MCNP!AJ39)</f>
        <v>2.4693057196929361E-5</v>
      </c>
      <c r="AK39" s="25">
        <f>+AVERAGE(EGSnrc!AK39,Geant4!AK39,Penelope!AK39,MCNP!AK39)</f>
        <v>9.1689615566709548E-4</v>
      </c>
      <c r="AL39" s="16"/>
      <c r="AN39" s="38">
        <f>+AVERAGE(EGSnrc!AN39,Geant4!AN39,Penelope!AN39,MCNP!AN39)</f>
        <v>2.9977349428190758E-6</v>
      </c>
      <c r="AO39" s="25">
        <f>+AVERAGE(EGSnrc!AO39,Geant4!AO39,Penelope!AO39,MCNP!AO39)</f>
        <v>1.1131111157518101E-4</v>
      </c>
      <c r="AP39" s="16"/>
      <c r="AR39" s="16">
        <v>11.25</v>
      </c>
      <c r="AS39" s="30">
        <f>+AVERAGE(EGSnrc!AS39,Geant4!AS39,Penelope!AS39,MCNP!AS39)</f>
        <v>1.2000674999999999E-11</v>
      </c>
      <c r="AT39" s="25">
        <f>+AVERAGE(EGSnrc!AT39,Geant4!AT39,Penelope!AT39,MCNP!AT39)</f>
        <v>4.4560593227308089E-10</v>
      </c>
      <c r="AU39" s="16"/>
      <c r="AW39" s="30">
        <f>+AVERAGE(EGSnrc!AW39,Geant4!AW39,Penelope!AW39,MCNP!AW39)</f>
        <v>3.6269499999999997E-11</v>
      </c>
      <c r="AX39" s="25">
        <f>+AVERAGE(EGSnrc!AX39,Geant4!AX39,Penelope!AX39,MCNP!AX39)</f>
        <v>1.346749608716052E-9</v>
      </c>
      <c r="AY39" s="16"/>
      <c r="BA39" s="30">
        <f>+AVERAGE(EGSnrc!BA39,Geant4!BA39,Penelope!BA39,MCNP!BA39)</f>
        <v>0</v>
      </c>
      <c r="BB39" s="25">
        <f>+AVERAGE(EGSnrc!BB39,Geant4!BB39,Penelope!BB39,MCNP!BB39)</f>
        <v>0</v>
      </c>
      <c r="BC39" s="30"/>
      <c r="BD39" s="30"/>
      <c r="BE39" s="37"/>
    </row>
    <row r="40" spans="5:57" s="14" customFormat="1" x14ac:dyDescent="0.25">
      <c r="E40" s="16">
        <v>11.75</v>
      </c>
      <c r="F40" s="30">
        <f>+AVERAGE(EGSnrc!F40,Geant4!F40,Penelope!F40,MCNP!F40)</f>
        <v>3.1847249999999998E-12</v>
      </c>
      <c r="G40" s="25">
        <f>+AVERAGE(EGSnrc!G40,Geant4!G40,Penelope!G40,MCNP!G40)</f>
        <v>1.077890273721253E-10</v>
      </c>
      <c r="H40" s="16"/>
      <c r="J40" s="30">
        <f>+AVERAGE(EGSnrc!J40,Geant4!J40,Penelope!J40,MCNP!J40)</f>
        <v>0</v>
      </c>
      <c r="K40" s="25">
        <f>+AVERAGE(EGSnrc!K40,Geant4!K40,Penelope!K40,MCNP!K40)</f>
        <v>0</v>
      </c>
      <c r="L40" s="16"/>
      <c r="N40" s="30">
        <f>+AVERAGE(EGSnrc!N40,Geant4!N40,Penelope!N40,MCNP!N40)</f>
        <v>0</v>
      </c>
      <c r="O40" s="25">
        <f>+AVERAGE(EGSnrc!O40,Geant4!O40,Penelope!O40,MCNP!O40)</f>
        <v>0</v>
      </c>
      <c r="P40" s="16"/>
      <c r="R40" s="16">
        <v>11.75</v>
      </c>
      <c r="S40" s="30">
        <f>+AVERAGE(EGSnrc!S40,Geant4!S40,Penelope!S40,MCNP!S40)</f>
        <v>0</v>
      </c>
      <c r="T40" s="25">
        <f>+AVERAGE(EGSnrc!T40,Geant4!T40,Penelope!T40,MCNP!T40)</f>
        <v>0</v>
      </c>
      <c r="U40" s="16"/>
      <c r="W40" s="30">
        <f>+AVERAGE(EGSnrc!W40,Geant4!W40,Penelope!W40,MCNP!W40)</f>
        <v>0</v>
      </c>
      <c r="X40" s="25">
        <f>+AVERAGE(EGSnrc!X40,Geant4!X40,Penelope!X40,MCNP!X40)</f>
        <v>0</v>
      </c>
      <c r="Y40" s="16"/>
      <c r="AA40" s="30">
        <f>+AVERAGE(EGSnrc!AA40,Geant4!AA40,Penelope!AA40,MCNP!AA40)</f>
        <v>0</v>
      </c>
      <c r="AB40" s="25">
        <f>+AVERAGE(EGSnrc!AB40,Geant4!AB40,Penelope!AB40,MCNP!AB40)</f>
        <v>0</v>
      </c>
      <c r="AC40" s="16"/>
      <c r="AE40" s="16">
        <v>11.75</v>
      </c>
      <c r="AF40" s="30">
        <f>+AVERAGE(EGSnrc!AF40,Geant4!AF40,Penelope!AF40,MCNP!AF40)</f>
        <v>1.7442337971541489E-4</v>
      </c>
      <c r="AG40" s="25">
        <f>+AVERAGE(EGSnrc!AG40,Geant4!AG40,Penelope!AG40,MCNP!AG40)</f>
        <v>5.9034693577886491E-3</v>
      </c>
      <c r="AH40" s="16"/>
      <c r="AJ40" s="30">
        <f>+AVERAGE(EGSnrc!AJ40,Geant4!AJ40,Penelope!AJ40,MCNP!AJ40)</f>
        <v>3.8550528230085868E-5</v>
      </c>
      <c r="AK40" s="25">
        <f>+AVERAGE(EGSnrc!AK40,Geant4!AK40,Penelope!AK40,MCNP!AK40)</f>
        <v>1.3047669555778327E-3</v>
      </c>
      <c r="AL40" s="16"/>
      <c r="AN40" s="30">
        <f>+AVERAGE(EGSnrc!AN40,Geant4!AN40,Penelope!AN40,MCNP!AN40)</f>
        <v>6.0164795260557038E-6</v>
      </c>
      <c r="AO40" s="25">
        <f>+AVERAGE(EGSnrc!AO40,Geant4!AO40,Penelope!AO40,MCNP!AO40)</f>
        <v>2.0363154630866071E-4</v>
      </c>
      <c r="AP40" s="16"/>
      <c r="AR40" s="16">
        <v>11.75</v>
      </c>
      <c r="AS40" s="30">
        <f>+AVERAGE(EGSnrc!AS40,Geant4!AS40,Penelope!AS40,MCNP!AS40)</f>
        <v>0</v>
      </c>
      <c r="AT40" s="25">
        <f>+AVERAGE(EGSnrc!AT40,Geant4!AT40,Penelope!AT40,MCNP!AT40)</f>
        <v>0</v>
      </c>
      <c r="AU40" s="16"/>
      <c r="AW40" s="30">
        <f>+AVERAGE(EGSnrc!AW40,Geant4!AW40,Penelope!AW40,MCNP!AW40)</f>
        <v>0</v>
      </c>
      <c r="AX40" s="25">
        <f>+AVERAGE(EGSnrc!AX40,Geant4!AX40,Penelope!AX40,MCNP!AX40)</f>
        <v>0</v>
      </c>
      <c r="AY40" s="16"/>
      <c r="BA40" s="30">
        <f>+AVERAGE(EGSnrc!BA40,Geant4!BA40,Penelope!BA40,MCNP!BA40)</f>
        <v>0</v>
      </c>
      <c r="BB40" s="25">
        <f>+AVERAGE(EGSnrc!BB40,Geant4!BB40,Penelope!BB40,MCNP!BB40)</f>
        <v>0</v>
      </c>
      <c r="BC40" s="30"/>
      <c r="BD40" s="30"/>
      <c r="BE40" s="37"/>
    </row>
    <row r="41" spans="5:57" s="14" customFormat="1" x14ac:dyDescent="0.25">
      <c r="E41" s="16">
        <v>12.25</v>
      </c>
      <c r="F41" s="30">
        <f>+AVERAGE(EGSnrc!F41,Geant4!F41,Penelope!F41,MCNP!F41)</f>
        <v>0</v>
      </c>
      <c r="G41" s="25">
        <f>+AVERAGE(EGSnrc!G41,Geant4!G41,Penelope!G41,MCNP!G41)</f>
        <v>0</v>
      </c>
      <c r="H41" s="16"/>
      <c r="J41" s="38">
        <f>+AVERAGE(EGSnrc!J41,Geant4!J41,Penelope!J41,MCNP!J41)</f>
        <v>3.1847249999999998E-12</v>
      </c>
      <c r="K41" s="25">
        <f>+AVERAGE(EGSnrc!K41,Geant4!K41,Penelope!K41,MCNP!K41)</f>
        <v>9.8621261921353305E-11</v>
      </c>
      <c r="L41" s="16"/>
      <c r="N41" s="30">
        <f>+AVERAGE(EGSnrc!N41,Geant4!N41,Penelope!N41,MCNP!N41)</f>
        <v>0</v>
      </c>
      <c r="O41" s="25">
        <f>+AVERAGE(EGSnrc!O41,Geant4!O41,Penelope!O41,MCNP!O41)</f>
        <v>0</v>
      </c>
      <c r="P41" s="16"/>
      <c r="R41" s="16">
        <v>12.25</v>
      </c>
      <c r="S41" s="30">
        <f>+AVERAGE(EGSnrc!S41,Geant4!S41,Penelope!S41,MCNP!S41)</f>
        <v>0</v>
      </c>
      <c r="T41" s="25">
        <f>+AVERAGE(EGSnrc!T41,Geant4!T41,Penelope!T41,MCNP!T41)</f>
        <v>0</v>
      </c>
      <c r="U41" s="16"/>
      <c r="W41" s="30">
        <f>+AVERAGE(EGSnrc!W41,Geant4!W41,Penelope!W41,MCNP!W41)</f>
        <v>0</v>
      </c>
      <c r="X41" s="25">
        <f>+AVERAGE(EGSnrc!X41,Geant4!X41,Penelope!X41,MCNP!X41)</f>
        <v>0</v>
      </c>
      <c r="Y41" s="16"/>
      <c r="AA41" s="30">
        <f>+AVERAGE(EGSnrc!AA41,Geant4!AA41,Penelope!AA41,MCNP!AA41)</f>
        <v>0</v>
      </c>
      <c r="AB41" s="25">
        <f>+AVERAGE(EGSnrc!AB41,Geant4!AB41,Penelope!AB41,MCNP!AB41)</f>
        <v>0</v>
      </c>
      <c r="AC41" s="16"/>
      <c r="AE41" s="16">
        <v>12.25</v>
      </c>
      <c r="AF41" s="30">
        <f>+AVERAGE(EGSnrc!AF41,Geant4!AF41,Penelope!AF41,MCNP!AF41)</f>
        <v>2.1253639597910127E-4</v>
      </c>
      <c r="AG41" s="25">
        <f>+AVERAGE(EGSnrc!AG41,Geant4!AG41,Penelope!AG41,MCNP!AG41)</f>
        <v>6.5816067558974196E-3</v>
      </c>
      <c r="AH41" s="16"/>
      <c r="AJ41" s="30">
        <f>+AVERAGE(EGSnrc!AJ41,Geant4!AJ41,Penelope!AJ41,MCNP!AJ41)</f>
        <v>5.5897916607390219E-5</v>
      </c>
      <c r="AK41" s="25">
        <f>+AVERAGE(EGSnrc!AK41,Geant4!AK41,Penelope!AK41,MCNP!AK41)</f>
        <v>1.7309887273140999E-3</v>
      </c>
      <c r="AL41" s="16"/>
      <c r="AN41" s="30">
        <f>+AVERAGE(EGSnrc!AN41,Geant4!AN41,Penelope!AN41,MCNP!AN41)</f>
        <v>1.0801152891499603E-5</v>
      </c>
      <c r="AO41" s="25">
        <f>+AVERAGE(EGSnrc!AO41,Geant4!AO41,Penelope!AO41,MCNP!AO41)</f>
        <v>3.3447890425866131E-4</v>
      </c>
      <c r="AP41" s="16"/>
      <c r="AR41" s="16">
        <v>12.25</v>
      </c>
      <c r="AS41" s="30">
        <f>+AVERAGE(EGSnrc!AS41,Geant4!AS41,Penelope!AS41,MCNP!AS41)</f>
        <v>0</v>
      </c>
      <c r="AT41" s="25">
        <f>+AVERAGE(EGSnrc!AT41,Geant4!AT41,Penelope!AT41,MCNP!AT41)</f>
        <v>0</v>
      </c>
      <c r="AU41" s="16"/>
      <c r="AW41" s="30">
        <f>+AVERAGE(EGSnrc!AW41,Geant4!AW41,Penelope!AW41,MCNP!AW41)</f>
        <v>0</v>
      </c>
      <c r="AX41" s="25">
        <f>+AVERAGE(EGSnrc!AX41,Geant4!AX41,Penelope!AX41,MCNP!AX41)</f>
        <v>0</v>
      </c>
      <c r="AY41" s="16"/>
      <c r="BA41" s="30">
        <f>+AVERAGE(EGSnrc!BA41,Geant4!BA41,Penelope!BA41,MCNP!BA41)</f>
        <v>0</v>
      </c>
      <c r="BB41" s="25">
        <f>+AVERAGE(EGSnrc!BB41,Geant4!BB41,Penelope!BB41,MCNP!BB41)</f>
        <v>0</v>
      </c>
      <c r="BC41" s="30"/>
      <c r="BD41" s="30"/>
      <c r="BE41" s="37"/>
    </row>
    <row r="42" spans="5:57" s="14" customFormat="1" x14ac:dyDescent="0.25">
      <c r="E42" s="16">
        <v>12.75</v>
      </c>
      <c r="F42" s="30">
        <f>+AVERAGE(EGSnrc!F42,Geant4!F42,Penelope!F42,MCNP!F42)</f>
        <v>0</v>
      </c>
      <c r="G42" s="25">
        <f>+AVERAGE(EGSnrc!G42,Geant4!G42,Penelope!G42,MCNP!G42)</f>
        <v>0</v>
      </c>
      <c r="H42" s="16"/>
      <c r="J42" s="30">
        <f>+AVERAGE(EGSnrc!J42,Geant4!J42,Penelope!J42,MCNP!J42)</f>
        <v>0</v>
      </c>
      <c r="K42" s="25">
        <f>+AVERAGE(EGSnrc!K42,Geant4!K42,Penelope!K42,MCNP!K42)</f>
        <v>0</v>
      </c>
      <c r="L42" s="16"/>
      <c r="N42" s="30">
        <f>+AVERAGE(EGSnrc!N42,Geant4!N42,Penelope!N42,MCNP!N42)</f>
        <v>0</v>
      </c>
      <c r="O42" s="25">
        <f>+AVERAGE(EGSnrc!O42,Geant4!O42,Penelope!O42,MCNP!O42)</f>
        <v>0</v>
      </c>
      <c r="P42" s="16"/>
      <c r="R42" s="16">
        <v>12.75</v>
      </c>
      <c r="S42" s="30">
        <f>+AVERAGE(EGSnrc!S42,Geant4!S42,Penelope!S42,MCNP!S42)</f>
        <v>0</v>
      </c>
      <c r="T42" s="25">
        <f>+AVERAGE(EGSnrc!T42,Geant4!T42,Penelope!T42,MCNP!T42)</f>
        <v>0</v>
      </c>
      <c r="U42" s="16"/>
      <c r="W42" s="30">
        <f>+AVERAGE(EGSnrc!W42,Geant4!W42,Penelope!W42,MCNP!W42)</f>
        <v>0</v>
      </c>
      <c r="X42" s="25">
        <f>+AVERAGE(EGSnrc!X42,Geant4!X42,Penelope!X42,MCNP!X42)</f>
        <v>0</v>
      </c>
      <c r="Y42" s="16"/>
      <c r="AA42" s="30">
        <f>+AVERAGE(EGSnrc!AA42,Geant4!AA42,Penelope!AA42,MCNP!AA42)</f>
        <v>0</v>
      </c>
      <c r="AB42" s="25">
        <f>+AVERAGE(EGSnrc!AB42,Geant4!AB42,Penelope!AB42,MCNP!AB42)</f>
        <v>0</v>
      </c>
      <c r="AC42" s="16"/>
      <c r="AE42" s="16">
        <v>12.75</v>
      </c>
      <c r="AF42" s="30">
        <f>+AVERAGE(EGSnrc!AF42,Geant4!AF42,Penelope!AF42,MCNP!AF42)</f>
        <v>2.5036612881494647E-4</v>
      </c>
      <c r="AG42" s="25">
        <f>+AVERAGE(EGSnrc!AG42,Geant4!AG42,Penelope!AG42,MCNP!AG42)</f>
        <v>7.1186732596600528E-3</v>
      </c>
      <c r="AH42" s="16"/>
      <c r="AJ42" s="30">
        <f>+AVERAGE(EGSnrc!AJ42,Geant4!AJ42,Penelope!AJ42,MCNP!AJ42)</f>
        <v>7.6431161655690801E-5</v>
      </c>
      <c r="AK42" s="25">
        <f>+AVERAGE(EGSnrc!AK42,Geant4!AK42,Penelope!AK42,MCNP!AK42)</f>
        <v>2.1731712243123506E-3</v>
      </c>
      <c r="AL42" s="16"/>
      <c r="AN42" s="30">
        <f>+AVERAGE(EGSnrc!AN42,Geant4!AN42,Penelope!AN42,MCNP!AN42)</f>
        <v>1.770123285684328E-5</v>
      </c>
      <c r="AO42" s="25">
        <f>+AVERAGE(EGSnrc!AO42,Geant4!AO42,Penelope!AO42,MCNP!AO42)</f>
        <v>5.0330008135470925E-4</v>
      </c>
      <c r="AP42" s="16"/>
      <c r="AR42" s="16">
        <v>12.75</v>
      </c>
      <c r="AS42" s="30">
        <f>+AVERAGE(EGSnrc!AS42,Geant4!AS42,Penelope!AS42,MCNP!AS42)</f>
        <v>0</v>
      </c>
      <c r="AT42" s="25">
        <f>+AVERAGE(EGSnrc!AT42,Geant4!AT42,Penelope!AT42,MCNP!AT42)</f>
        <v>0</v>
      </c>
      <c r="AU42" s="16"/>
      <c r="AW42" s="30">
        <f>+AVERAGE(EGSnrc!AW42,Geant4!AW42,Penelope!AW42,MCNP!AW42)</f>
        <v>0</v>
      </c>
      <c r="AX42" s="25">
        <f>+AVERAGE(EGSnrc!AX42,Geant4!AX42,Penelope!AX42,MCNP!AX42)</f>
        <v>0</v>
      </c>
      <c r="AY42" s="16"/>
      <c r="BA42" s="30">
        <f>+AVERAGE(EGSnrc!BA42,Geant4!BA42,Penelope!BA42,MCNP!BA42)</f>
        <v>0</v>
      </c>
      <c r="BB42" s="25">
        <f>+AVERAGE(EGSnrc!BB42,Geant4!BB42,Penelope!BB42,MCNP!BB42)</f>
        <v>0</v>
      </c>
      <c r="BC42" s="30"/>
      <c r="BD42" s="30"/>
      <c r="BE42" s="37"/>
    </row>
    <row r="43" spans="5:57" s="14" customFormat="1" x14ac:dyDescent="0.25">
      <c r="E43" s="16">
        <v>13.25</v>
      </c>
      <c r="F43" s="30">
        <f>+AVERAGE(EGSnrc!F43,Geant4!F43,Penelope!F43,MCNP!F43)</f>
        <v>3.1847249999999998E-12</v>
      </c>
      <c r="G43" s="25">
        <f>+AVERAGE(EGSnrc!G43,Geant4!G43,Penelope!G43,MCNP!G43)</f>
        <v>8.3380129650801825E-11</v>
      </c>
      <c r="H43" s="16"/>
      <c r="J43" s="30">
        <f>+AVERAGE(EGSnrc!J43,Geant4!J43,Penelope!J43,MCNP!J43)</f>
        <v>3.1830999999999999E-9</v>
      </c>
      <c r="K43" s="25">
        <f>+AVERAGE(EGSnrc!K43,Geant4!K43,Penelope!K43,MCNP!K43)</f>
        <v>8.3337585094935127E-8</v>
      </c>
      <c r="L43" s="16"/>
      <c r="N43" s="30">
        <f>+AVERAGE(EGSnrc!N43,Geant4!N43,Penelope!N43,MCNP!N43)</f>
        <v>0</v>
      </c>
      <c r="O43" s="25">
        <f>+AVERAGE(EGSnrc!O43,Geant4!O43,Penelope!O43,MCNP!O43)</f>
        <v>0</v>
      </c>
      <c r="P43" s="16"/>
      <c r="R43" s="16">
        <v>13.25</v>
      </c>
      <c r="S43" s="30">
        <f>+AVERAGE(EGSnrc!S43,Geant4!S43,Penelope!S43,MCNP!S43)</f>
        <v>0</v>
      </c>
      <c r="T43" s="25">
        <f>+AVERAGE(EGSnrc!T43,Geant4!T43,Penelope!T43,MCNP!T43)</f>
        <v>0</v>
      </c>
      <c r="U43" s="16"/>
      <c r="W43" s="30">
        <f>+AVERAGE(EGSnrc!W43,Geant4!W43,Penelope!W43,MCNP!W43)</f>
        <v>0</v>
      </c>
      <c r="X43" s="25">
        <f>+AVERAGE(EGSnrc!X43,Geant4!X43,Penelope!X43,MCNP!X43)</f>
        <v>0</v>
      </c>
      <c r="Y43" s="16"/>
      <c r="AA43" s="30">
        <f>+AVERAGE(EGSnrc!AA43,Geant4!AA43,Penelope!AA43,MCNP!AA43)</f>
        <v>3.1830999999999999E-9</v>
      </c>
      <c r="AB43" s="25">
        <f>+AVERAGE(EGSnrc!AB43,Geant4!AB43,Penelope!AB43,MCNP!AB43)</f>
        <v>0</v>
      </c>
      <c r="AC43" s="16"/>
      <c r="AE43" s="16">
        <v>13.25</v>
      </c>
      <c r="AF43" s="30">
        <f>+AVERAGE(EGSnrc!AF43,Geant4!AF43,Penelope!AF43,MCNP!AF43)</f>
        <v>2.8412983349295536E-4</v>
      </c>
      <c r="AG43" s="25">
        <f>+AVERAGE(EGSnrc!AG43,Geant4!AG43,Penelope!AG43,MCNP!AG43)</f>
        <v>7.4388785073446987E-3</v>
      </c>
      <c r="AH43" s="16"/>
      <c r="AJ43" s="30">
        <f>+AVERAGE(EGSnrc!AJ43,Geant4!AJ43,Penelope!AJ43,MCNP!AJ43)</f>
        <v>9.8428086300040289E-5</v>
      </c>
      <c r="AK43" s="25">
        <f>+AVERAGE(EGSnrc!AK43,Geant4!AK43,Penelope!AK43,MCNP!AK43)</f>
        <v>2.5769718255038241E-3</v>
      </c>
      <c r="AL43" s="16"/>
      <c r="AN43" s="30">
        <f>+AVERAGE(EGSnrc!AN43,Geant4!AN43,Penelope!AN43,MCNP!AN43)</f>
        <v>2.6700170113387974E-5</v>
      </c>
      <c r="AO43" s="25">
        <f>+AVERAGE(EGSnrc!AO43,Geant4!AO43,Penelope!AO43,MCNP!AO43)</f>
        <v>6.9904423325491301E-4</v>
      </c>
      <c r="AP43" s="16"/>
      <c r="AR43" s="16">
        <v>13.25</v>
      </c>
      <c r="AS43" s="30">
        <f>+AVERAGE(EGSnrc!AS43,Geant4!AS43,Penelope!AS43,MCNP!AS43)</f>
        <v>3.19955E-12</v>
      </c>
      <c r="AT43" s="25">
        <f>+AVERAGE(EGSnrc!AT43,Geant4!AT43,Penelope!AT43,MCNP!AT43)</f>
        <v>8.3768266906631807E-11</v>
      </c>
      <c r="AU43" s="16"/>
      <c r="AW43" s="30">
        <f>+AVERAGE(EGSnrc!AW43,Geant4!AW43,Penelope!AW43,MCNP!AW43)</f>
        <v>0</v>
      </c>
      <c r="AX43" s="25">
        <f>+AVERAGE(EGSnrc!AX43,Geant4!AX43,Penelope!AX43,MCNP!AX43)</f>
        <v>0</v>
      </c>
      <c r="AY43" s="16"/>
      <c r="BA43" s="30">
        <f>+AVERAGE(EGSnrc!BA43,Geant4!BA43,Penelope!BA43,MCNP!BA43)</f>
        <v>0</v>
      </c>
      <c r="BB43" s="25">
        <f>+AVERAGE(EGSnrc!BB43,Geant4!BB43,Penelope!BB43,MCNP!BB43)</f>
        <v>0</v>
      </c>
      <c r="BC43" s="30"/>
      <c r="BD43" s="30"/>
      <c r="BE43" s="37"/>
    </row>
    <row r="44" spans="5:57" s="14" customFormat="1" x14ac:dyDescent="0.25">
      <c r="E44" s="16">
        <v>13.75</v>
      </c>
      <c r="F44" s="30">
        <f>+AVERAGE(EGSnrc!F44,Geant4!F44,Penelope!F44,MCNP!F44)</f>
        <v>0</v>
      </c>
      <c r="G44" s="25">
        <f>+AVERAGE(EGSnrc!G44,Geant4!G44,Penelope!G44,MCNP!G44)</f>
        <v>0</v>
      </c>
      <c r="H44" s="16"/>
      <c r="J44" s="30">
        <f>+AVERAGE(EGSnrc!J44,Geant4!J44,Penelope!J44,MCNP!J44)</f>
        <v>3.1847249999999998E-12</v>
      </c>
      <c r="K44" s="25">
        <f>+AVERAGE(EGSnrc!K44,Geant4!K44,Penelope!K44,MCNP!K44)</f>
        <v>7.7005558966684127E-11</v>
      </c>
      <c r="L44" s="16"/>
      <c r="N44" s="30">
        <f>+AVERAGE(EGSnrc!N44,Geant4!N44,Penelope!N44,MCNP!N44)</f>
        <v>0</v>
      </c>
      <c r="O44" s="25">
        <f>+AVERAGE(EGSnrc!O44,Geant4!O44,Penelope!O44,MCNP!O44)</f>
        <v>0</v>
      </c>
      <c r="P44" s="16"/>
      <c r="R44" s="16">
        <v>13.75</v>
      </c>
      <c r="S44" s="30">
        <f>+AVERAGE(EGSnrc!S44,Geant4!S44,Penelope!S44,MCNP!S44)</f>
        <v>0</v>
      </c>
      <c r="T44" s="25">
        <f>+AVERAGE(EGSnrc!T44,Geant4!T44,Penelope!T44,MCNP!T44)</f>
        <v>0</v>
      </c>
      <c r="U44" s="16"/>
      <c r="W44" s="30">
        <f>+AVERAGE(EGSnrc!W44,Geant4!W44,Penelope!W44,MCNP!W44)</f>
        <v>3.1830999999999999E-9</v>
      </c>
      <c r="X44" s="25">
        <f>+AVERAGE(EGSnrc!X44,Geant4!X44,Penelope!X44,MCNP!X44)</f>
        <v>0</v>
      </c>
      <c r="Y44" s="16"/>
      <c r="AA44" s="30">
        <f>+AVERAGE(EGSnrc!AA44,Geant4!AA44,Penelope!AA44,MCNP!AA44)</f>
        <v>3.1830999999999999E-9</v>
      </c>
      <c r="AB44" s="25">
        <f>+AVERAGE(EGSnrc!AB44,Geant4!AB44,Penelope!AB44,MCNP!AB44)</f>
        <v>0</v>
      </c>
      <c r="AC44" s="16"/>
      <c r="AE44" s="16">
        <v>13.75</v>
      </c>
      <c r="AF44" s="30">
        <f>+AVERAGE(EGSnrc!AF44,Geant4!AF44,Penelope!AF44,MCNP!AF44)</f>
        <v>3.151182128608048E-4</v>
      </c>
      <c r="AG44" s="25">
        <f>+AVERAGE(EGSnrc!AG44,Geant4!AG44,Penelope!AG44,MCNP!AG44)</f>
        <v>7.6194503832917471E-3</v>
      </c>
      <c r="AH44" s="16"/>
      <c r="AJ44" s="30">
        <f>+AVERAGE(EGSnrc!AJ44,Geant4!AJ44,Penelope!AJ44,MCNP!AJ44)</f>
        <v>1.2178214017548819E-4</v>
      </c>
      <c r="AK44" s="25">
        <f>+AVERAGE(EGSnrc!AK44,Geant4!AK44,Penelope!AK44,MCNP!AK44)</f>
        <v>2.9446504098069827E-3</v>
      </c>
      <c r="AL44" s="16"/>
      <c r="AN44" s="30">
        <f>+AVERAGE(EGSnrc!AN44,Geant4!AN44,Penelope!AN44,MCNP!AN44)</f>
        <v>3.7747257859808196E-5</v>
      </c>
      <c r="AO44" s="25">
        <f>+AVERAGE(EGSnrc!AO44,Geant4!AO44,Penelope!AO44,MCNP!AO44)</f>
        <v>9.1271575754706905E-4</v>
      </c>
      <c r="AP44" s="16"/>
      <c r="AR44" s="16">
        <v>13.75</v>
      </c>
      <c r="AS44" s="30">
        <f>+AVERAGE(EGSnrc!AS44,Geant4!AS44,Penelope!AS44,MCNP!AS44)</f>
        <v>0</v>
      </c>
      <c r="AT44" s="25">
        <f>+AVERAGE(EGSnrc!AT44,Geant4!AT44,Penelope!AT44,MCNP!AT44)</f>
        <v>0</v>
      </c>
      <c r="AU44" s="16"/>
      <c r="AW44" s="30">
        <f>+AVERAGE(EGSnrc!AW44,Geant4!AW44,Penelope!AW44,MCNP!AW44)</f>
        <v>0</v>
      </c>
      <c r="AX44" s="25">
        <f>+AVERAGE(EGSnrc!AX44,Geant4!AX44,Penelope!AX44,MCNP!AX44)</f>
        <v>0</v>
      </c>
      <c r="AY44" s="16"/>
      <c r="BA44" s="30">
        <f>+AVERAGE(EGSnrc!BA44,Geant4!BA44,Penelope!BA44,MCNP!BA44)</f>
        <v>0</v>
      </c>
      <c r="BB44" s="25">
        <f>+AVERAGE(EGSnrc!BB44,Geant4!BB44,Penelope!BB44,MCNP!BB44)</f>
        <v>0</v>
      </c>
      <c r="BC44" s="30"/>
      <c r="BD44" s="30"/>
      <c r="BE44" s="37"/>
    </row>
    <row r="45" spans="5:57" s="14" customFormat="1" x14ac:dyDescent="0.25">
      <c r="E45" s="16">
        <v>14.25</v>
      </c>
      <c r="F45" s="30">
        <f>+AVERAGE(EGSnrc!F45,Geant4!F45,Penelope!F45,MCNP!F45)</f>
        <v>0</v>
      </c>
      <c r="G45" s="25">
        <f>+AVERAGE(EGSnrc!G45,Geant4!G45,Penelope!G45,MCNP!G45)</f>
        <v>0</v>
      </c>
      <c r="H45" s="16"/>
      <c r="J45" s="30">
        <f>+AVERAGE(EGSnrc!J45,Geant4!J45,Penelope!J45,MCNP!J45)</f>
        <v>3.1830999999999999E-9</v>
      </c>
      <c r="K45" s="25">
        <f>+AVERAGE(EGSnrc!K45,Geant4!K45,Penelope!K45,MCNP!K45)</f>
        <v>7.1293442978935555E-8</v>
      </c>
      <c r="L45" s="16"/>
      <c r="N45" s="30">
        <f>+AVERAGE(EGSnrc!N45,Geant4!N45,Penelope!N45,MCNP!N45)</f>
        <v>0</v>
      </c>
      <c r="O45" s="25">
        <f>+AVERAGE(EGSnrc!O45,Geant4!O45,Penelope!O45,MCNP!O45)</f>
        <v>0</v>
      </c>
      <c r="P45" s="16"/>
      <c r="R45" s="16">
        <v>14.25</v>
      </c>
      <c r="S45" s="30">
        <f>+AVERAGE(EGSnrc!S45,Geant4!S45,Penelope!S45,MCNP!S45)</f>
        <v>3.1847249999999998E-12</v>
      </c>
      <c r="T45" s="25">
        <f>+AVERAGE(EGSnrc!T45,Geant4!T45,Penelope!T45,MCNP!T45)</f>
        <v>7.1329838896387348E-11</v>
      </c>
      <c r="U45" s="16"/>
      <c r="W45" s="30">
        <f>+AVERAGE(EGSnrc!W45,Geant4!W45,Penelope!W45,MCNP!W45)</f>
        <v>3.1847249999999998E-12</v>
      </c>
      <c r="X45" s="25">
        <f>+AVERAGE(EGSnrc!X45,Geant4!X45,Penelope!X45,MCNP!X45)</f>
        <v>7.1329838896387348E-11</v>
      </c>
      <c r="Y45" s="16"/>
      <c r="AA45" s="30">
        <f>+AVERAGE(EGSnrc!AA45,Geant4!AA45,Penelope!AA45,MCNP!AA45)</f>
        <v>3.1830999999999999E-9</v>
      </c>
      <c r="AB45" s="25">
        <f>+AVERAGE(EGSnrc!AB45,Geant4!AB45,Penelope!AB45,MCNP!AB45)</f>
        <v>0</v>
      </c>
      <c r="AC45" s="16"/>
      <c r="AE45" s="16">
        <v>14.25</v>
      </c>
      <c r="AF45" s="30">
        <f>+AVERAGE(EGSnrc!AF45,Geant4!AF45,Penelope!AF45,MCNP!AF45)</f>
        <v>3.4270603810231424E-4</v>
      </c>
      <c r="AG45" s="25">
        <f>+AVERAGE(EGSnrc!AG45,Geant4!AG45,Penelope!AG45,MCNP!AG45)</f>
        <v>7.6757542603073303E-3</v>
      </c>
      <c r="AH45" s="16"/>
      <c r="AJ45" s="30">
        <f>+AVERAGE(EGSnrc!AJ45,Geant4!AJ45,Penelope!AJ45,MCNP!AJ45)</f>
        <v>1.4560964934923554E-4</v>
      </c>
      <c r="AK45" s="25">
        <f>+AVERAGE(EGSnrc!AK45,Geant4!AK45,Penelope!AK45,MCNP!AK45)</f>
        <v>3.2612903248602082E-3</v>
      </c>
      <c r="AL45" s="16"/>
      <c r="AN45" s="30">
        <f>+AVERAGE(EGSnrc!AN45,Geant4!AN45,Penelope!AN45,MCNP!AN45)</f>
        <v>5.0685816462100775E-5</v>
      </c>
      <c r="AO45" s="25">
        <f>+AVERAGE(EGSnrc!AO45,Geant4!AO45,Penelope!AO45,MCNP!AO45)</f>
        <v>1.1352349488805177E-3</v>
      </c>
      <c r="AP45" s="16"/>
      <c r="AR45" s="16">
        <v>14.25</v>
      </c>
      <c r="AS45" s="30">
        <f>+AVERAGE(EGSnrc!AS45,Geant4!AS45,Penelope!AS45,MCNP!AS45)</f>
        <v>0</v>
      </c>
      <c r="AT45" s="25">
        <f>+AVERAGE(EGSnrc!AT45,Geant4!AT45,Penelope!AT45,MCNP!AT45)</f>
        <v>0</v>
      </c>
      <c r="AU45" s="16"/>
      <c r="AW45" s="30">
        <f>+AVERAGE(EGSnrc!AW45,Geant4!AW45,Penelope!AW45,MCNP!AW45)</f>
        <v>0</v>
      </c>
      <c r="AX45" s="25">
        <f>+AVERAGE(EGSnrc!AX45,Geant4!AX45,Penelope!AX45,MCNP!AX45)</f>
        <v>0</v>
      </c>
      <c r="AY45" s="16"/>
      <c r="BA45" s="30">
        <f>+AVERAGE(EGSnrc!BA45,Geant4!BA45,Penelope!BA45,MCNP!BA45)</f>
        <v>0</v>
      </c>
      <c r="BB45" s="25">
        <f>+AVERAGE(EGSnrc!BB45,Geant4!BB45,Penelope!BB45,MCNP!BB45)</f>
        <v>0</v>
      </c>
      <c r="BC45" s="30"/>
      <c r="BD45" s="30"/>
      <c r="BE45" s="37"/>
    </row>
    <row r="46" spans="5:57" s="14" customFormat="1" x14ac:dyDescent="0.25">
      <c r="E46" s="16">
        <v>14.75</v>
      </c>
      <c r="F46" s="30">
        <f>+AVERAGE(EGSnrc!F46,Geant4!F46,Penelope!F46,MCNP!F46)</f>
        <v>0</v>
      </c>
      <c r="G46" s="25">
        <f>+AVERAGE(EGSnrc!G46,Geant4!G46,Penelope!G46,MCNP!G46)</f>
        <v>0</v>
      </c>
      <c r="H46" s="16"/>
      <c r="J46" s="30">
        <f>+AVERAGE(EGSnrc!J46,Geant4!J46,Penelope!J46,MCNP!J46)</f>
        <v>3.1830999999999999E-9</v>
      </c>
      <c r="K46" s="25">
        <f>+AVERAGE(EGSnrc!K46,Geant4!K46,Penelope!K46,MCNP!K46)</f>
        <v>6.6217702361941091E-8</v>
      </c>
      <c r="L46" s="16"/>
      <c r="N46" s="30">
        <f>+AVERAGE(EGSnrc!N46,Geant4!N46,Penelope!N46,MCNP!N46)</f>
        <v>3.1847249999999998E-12</v>
      </c>
      <c r="O46" s="25">
        <f>+AVERAGE(EGSnrc!O46,Geant4!O46,Penelope!O46,MCNP!O46)</f>
        <v>6.6251507070036402E-11</v>
      </c>
      <c r="P46" s="16"/>
      <c r="R46" s="16">
        <v>14.75</v>
      </c>
      <c r="S46" s="30">
        <f>+AVERAGE(EGSnrc!S46,Geant4!S46,Penelope!S46,MCNP!S46)</f>
        <v>3.1862847249999997E-9</v>
      </c>
      <c r="T46" s="25">
        <f>+AVERAGE(EGSnrc!T46,Geant4!T46,Penelope!T46,MCNP!T46)</f>
        <v>6.6283953869011124E-8</v>
      </c>
      <c r="U46" s="16"/>
      <c r="W46" s="30">
        <f>+AVERAGE(EGSnrc!W46,Geant4!W46,Penelope!W46,MCNP!W46)</f>
        <v>3.1847249999999998E-12</v>
      </c>
      <c r="X46" s="25">
        <f>+AVERAGE(EGSnrc!X46,Geant4!X46,Penelope!X46,MCNP!X46)</f>
        <v>6.6251507070036402E-11</v>
      </c>
      <c r="Y46" s="16"/>
      <c r="AA46" s="30">
        <f>+AVERAGE(EGSnrc!AA46,Geant4!AA46,Penelope!AA46,MCNP!AA46)</f>
        <v>0</v>
      </c>
      <c r="AB46" s="25">
        <f>+AVERAGE(EGSnrc!AB46,Geant4!AB46,Penelope!AB46,MCNP!AB46)</f>
        <v>0</v>
      </c>
      <c r="AC46" s="16"/>
      <c r="AE46" s="16">
        <v>14.75</v>
      </c>
      <c r="AF46" s="30">
        <f>+AVERAGE(EGSnrc!AF46,Geant4!AF46,Penelope!AF46,MCNP!AF46)</f>
        <v>3.6713644907621946E-4</v>
      </c>
      <c r="AG46" s="25">
        <f>+AVERAGE(EGSnrc!AG46,Geant4!AG46,Penelope!AG46,MCNP!AG46)</f>
        <v>7.6375018413336205E-3</v>
      </c>
      <c r="AH46" s="16"/>
      <c r="AJ46" s="30">
        <f>+AVERAGE(EGSnrc!AJ46,Geant4!AJ46,Penelope!AJ46,MCNP!AJ46)</f>
        <v>1.6937093494031385E-4</v>
      </c>
      <c r="AK46" s="25">
        <f>+AVERAGE(EGSnrc!AK46,Geant4!AK46,Penelope!AK46,MCNP!AK46)</f>
        <v>3.5234061633757632E-3</v>
      </c>
      <c r="AL46" s="16"/>
      <c r="AN46" s="30">
        <f>+AVERAGE(EGSnrc!AN46,Geant4!AN46,Penelope!AN46,MCNP!AN46)</f>
        <v>6.5257695225709469E-5</v>
      </c>
      <c r="AO46" s="25">
        <f>+AVERAGE(EGSnrc!AO46,Geant4!AO46,Penelope!AO46,MCNP!AO46)</f>
        <v>1.357549131124468E-3</v>
      </c>
      <c r="AP46" s="16"/>
      <c r="AR46" s="16">
        <v>14.75</v>
      </c>
      <c r="AS46" s="30">
        <f>+AVERAGE(EGSnrc!AS46,Geant4!AS46,Penelope!AS46,MCNP!AS46)</f>
        <v>0</v>
      </c>
      <c r="AT46" s="25">
        <f>+AVERAGE(EGSnrc!AT46,Geant4!AT46,Penelope!AT46,MCNP!AT46)</f>
        <v>0</v>
      </c>
      <c r="AU46" s="16"/>
      <c r="AW46" s="30">
        <f>+AVERAGE(EGSnrc!AW46,Geant4!AW46,Penelope!AW46,MCNP!AW46)</f>
        <v>0</v>
      </c>
      <c r="AX46" s="25">
        <f>+AVERAGE(EGSnrc!AX46,Geant4!AX46,Penelope!AX46,MCNP!AX46)</f>
        <v>0</v>
      </c>
      <c r="AY46" s="16"/>
      <c r="BA46" s="30">
        <f>+AVERAGE(EGSnrc!BA46,Geant4!BA46,Penelope!BA46,MCNP!BA46)</f>
        <v>0</v>
      </c>
      <c r="BB46" s="25">
        <f>+AVERAGE(EGSnrc!BB46,Geant4!BB46,Penelope!BB46,MCNP!BB46)</f>
        <v>0</v>
      </c>
      <c r="BC46" s="30"/>
      <c r="BD46" s="30"/>
      <c r="BE46" s="37"/>
    </row>
    <row r="47" spans="5:57" s="14" customFormat="1" x14ac:dyDescent="0.25">
      <c r="E47" s="16">
        <v>15.25</v>
      </c>
      <c r="F47" s="30">
        <f>+AVERAGE(EGSnrc!F47,Geant4!F47,Penelope!F47,MCNP!F47)</f>
        <v>0</v>
      </c>
      <c r="G47" s="25">
        <f>+AVERAGE(EGSnrc!G47,Geant4!G47,Penelope!G47,MCNP!G47)</f>
        <v>0</v>
      </c>
      <c r="H47" s="16"/>
      <c r="J47" s="30">
        <f>+AVERAGE(EGSnrc!J47,Geant4!J47,Penelope!J47,MCNP!J47)</f>
        <v>0</v>
      </c>
      <c r="K47" s="25">
        <f>+AVERAGE(EGSnrc!K47,Geant4!K47,Penelope!K47,MCNP!K47)</f>
        <v>0</v>
      </c>
      <c r="L47" s="16"/>
      <c r="N47" s="30">
        <f>+AVERAGE(EGSnrc!N47,Geant4!N47,Penelope!N47,MCNP!N47)</f>
        <v>0</v>
      </c>
      <c r="O47" s="25">
        <f>+AVERAGE(EGSnrc!O47,Geant4!O47,Penelope!O47,MCNP!O47)</f>
        <v>0</v>
      </c>
      <c r="P47" s="16"/>
      <c r="R47" s="16">
        <v>15.25</v>
      </c>
      <c r="S47" s="30">
        <f>+AVERAGE(EGSnrc!S47,Geant4!S47,Penelope!S47,MCNP!S47)</f>
        <v>3.1830999999999999E-9</v>
      </c>
      <c r="T47" s="25">
        <f>+AVERAGE(EGSnrc!T47,Geant4!T47,Penelope!T47,MCNP!T47)</f>
        <v>6.1641173477568883E-8</v>
      </c>
      <c r="U47" s="16"/>
      <c r="W47" s="30">
        <f>+AVERAGE(EGSnrc!W47,Geant4!W47,Penelope!W47,MCNP!W47)</f>
        <v>0</v>
      </c>
      <c r="X47" s="25">
        <f>+AVERAGE(EGSnrc!X47,Geant4!X47,Penelope!X47,MCNP!X47)</f>
        <v>0</v>
      </c>
      <c r="Y47" s="16"/>
      <c r="AA47" s="30">
        <f>+AVERAGE(EGSnrc!AA47,Geant4!AA47,Penelope!AA47,MCNP!AA47)</f>
        <v>0</v>
      </c>
      <c r="AB47" s="25">
        <f>+AVERAGE(EGSnrc!AB47,Geant4!AB47,Penelope!AB47,MCNP!AB47)</f>
        <v>0</v>
      </c>
      <c r="AC47" s="16"/>
      <c r="AE47" s="16">
        <v>15.25</v>
      </c>
      <c r="AF47" s="30">
        <f>+AVERAGE(EGSnrc!AF47,Geant4!AF47,Penelope!AF47,MCNP!AF47)</f>
        <v>3.8530883495477747E-4</v>
      </c>
      <c r="AG47" s="25">
        <f>+AVERAGE(EGSnrc!AG47,Geant4!AG47,Penelope!AG47,MCNP!AG47)</f>
        <v>7.4615590895313923E-3</v>
      </c>
      <c r="AH47" s="16"/>
      <c r="AJ47" s="30">
        <f>+AVERAGE(EGSnrc!AJ47,Geant4!AJ47,Penelope!AJ47,MCNP!AJ47)</f>
        <v>1.9111755301647287E-4</v>
      </c>
      <c r="AK47" s="25">
        <f>+AVERAGE(EGSnrc!AK47,Geant4!AK47,Penelope!AK47,MCNP!AK47)</f>
        <v>3.7010179510844348E-3</v>
      </c>
      <c r="AL47" s="16"/>
      <c r="AN47" s="30">
        <f>+AVERAGE(EGSnrc!AN47,Geant4!AN47,Penelope!AN47,MCNP!AN47)</f>
        <v>8.0453673938151159E-5</v>
      </c>
      <c r="AO47" s="25">
        <f>+AVERAGE(EGSnrc!AO47,Geant4!AO47,Penelope!AO47,MCNP!AO47)</f>
        <v>1.5579965669094073E-3</v>
      </c>
      <c r="AP47" s="16"/>
      <c r="AR47" s="16">
        <v>15.25</v>
      </c>
      <c r="AS47" s="30">
        <f>+AVERAGE(EGSnrc!AS47,Geant4!AS47,Penelope!AS47,MCNP!AS47)</f>
        <v>0</v>
      </c>
      <c r="AT47" s="25">
        <f>+AVERAGE(EGSnrc!AT47,Geant4!AT47,Penelope!AT47,MCNP!AT47)</f>
        <v>0</v>
      </c>
      <c r="AU47" s="16"/>
      <c r="AW47" s="30">
        <f>+AVERAGE(EGSnrc!AW47,Geant4!AW47,Penelope!AW47,MCNP!AW47)</f>
        <v>0</v>
      </c>
      <c r="AX47" s="25">
        <f>+AVERAGE(EGSnrc!AX47,Geant4!AX47,Penelope!AX47,MCNP!AX47)</f>
        <v>0</v>
      </c>
      <c r="AY47" s="16"/>
      <c r="BA47" s="30">
        <f>+AVERAGE(EGSnrc!BA47,Geant4!BA47,Penelope!BA47,MCNP!BA47)</f>
        <v>0</v>
      </c>
      <c r="BB47" s="25">
        <f>+AVERAGE(EGSnrc!BB47,Geant4!BB47,Penelope!BB47,MCNP!BB47)</f>
        <v>0</v>
      </c>
      <c r="BC47" s="30"/>
      <c r="BD47" s="30"/>
      <c r="BE47" s="37"/>
    </row>
    <row r="48" spans="5:57" s="14" customFormat="1" x14ac:dyDescent="0.25">
      <c r="E48" s="16">
        <v>15.75</v>
      </c>
      <c r="F48" s="30">
        <f>+AVERAGE(EGSnrc!F48,Geant4!F48,Penelope!F48,MCNP!F48)</f>
        <v>0</v>
      </c>
      <c r="G48" s="25">
        <f>+AVERAGE(EGSnrc!G48,Geant4!G48,Penelope!G48,MCNP!G48)</f>
        <v>0</v>
      </c>
      <c r="H48" s="16"/>
      <c r="J48" s="30">
        <f>+AVERAGE(EGSnrc!J48,Geant4!J48,Penelope!J48,MCNP!J48)</f>
        <v>3.1830999999999999E-9</v>
      </c>
      <c r="K48" s="25">
        <f>+AVERAGE(EGSnrc!K48,Geant4!K48,Penelope!K48,MCNP!K48)</f>
        <v>5.7462651443568239E-8</v>
      </c>
      <c r="L48" s="16"/>
      <c r="N48" s="30">
        <f>+AVERAGE(EGSnrc!N48,Geant4!N48,Penelope!N48,MCNP!N48)</f>
        <v>0</v>
      </c>
      <c r="O48" s="25">
        <f>+AVERAGE(EGSnrc!O48,Geant4!O48,Penelope!O48,MCNP!O48)</f>
        <v>0</v>
      </c>
      <c r="P48" s="16"/>
      <c r="R48" s="16">
        <v>15.75</v>
      </c>
      <c r="S48" s="30">
        <f>+AVERAGE(EGSnrc!S48,Geant4!S48,Penelope!S48,MCNP!S48)</f>
        <v>3.1830999999999999E-9</v>
      </c>
      <c r="T48" s="25">
        <f>+AVERAGE(EGSnrc!T48,Geant4!T48,Penelope!T48,MCNP!T48)</f>
        <v>5.7462651443568239E-8</v>
      </c>
      <c r="U48" s="16"/>
      <c r="W48" s="30">
        <f>+AVERAGE(EGSnrc!W48,Geant4!W48,Penelope!W48,MCNP!W48)</f>
        <v>3.1830999999999999E-9</v>
      </c>
      <c r="X48" s="25">
        <f>+AVERAGE(EGSnrc!X48,Geant4!X48,Penelope!X48,MCNP!X48)</f>
        <v>0</v>
      </c>
      <c r="Y48" s="16"/>
      <c r="AA48" s="30">
        <f>+AVERAGE(EGSnrc!AA48,Geant4!AA48,Penelope!AA48,MCNP!AA48)</f>
        <v>0</v>
      </c>
      <c r="AB48" s="25">
        <f>+AVERAGE(EGSnrc!AB48,Geant4!AB48,Penelope!AB48,MCNP!AB48)</f>
        <v>0</v>
      </c>
      <c r="AC48" s="16"/>
      <c r="AE48" s="16">
        <v>15.75</v>
      </c>
      <c r="AF48" s="30">
        <f>+AVERAGE(EGSnrc!AF48,Geant4!AF48,Penelope!AF48,MCNP!AF48)</f>
        <v>4.0158602319071562E-4</v>
      </c>
      <c r="AG48" s="25">
        <f>+AVERAGE(EGSnrc!AG48,Geant4!AG48,Penelope!AG48,MCNP!AG48)</f>
        <v>7.2495987167279785E-3</v>
      </c>
      <c r="AH48" s="16"/>
      <c r="AJ48" s="30">
        <f>+AVERAGE(EGSnrc!AJ48,Geant4!AJ48,Penelope!AJ48,MCNP!AJ48)</f>
        <v>2.1211994019685305E-4</v>
      </c>
      <c r="AK48" s="25">
        <f>+AVERAGE(EGSnrc!AK48,Geant4!AK48,Penelope!AK48,MCNP!AK48)</f>
        <v>3.8292778070944415E-3</v>
      </c>
      <c r="AL48" s="16"/>
      <c r="AN48" s="30">
        <f>+AVERAGE(EGSnrc!AN48,Geant4!AN48,Penelope!AN48,MCNP!AN48)</f>
        <v>9.6652555793149496E-5</v>
      </c>
      <c r="AO48" s="25">
        <f>+AVERAGE(EGSnrc!AO48,Geant4!AO48,Penelope!AO48,MCNP!AO48)</f>
        <v>1.7448123290728494E-3</v>
      </c>
      <c r="AP48" s="16"/>
      <c r="AR48" s="16">
        <v>15.75</v>
      </c>
      <c r="AS48" s="30">
        <f>+AVERAGE(EGSnrc!AS48,Geant4!AS48,Penelope!AS48,MCNP!AS48)</f>
        <v>7.6815249999999997E-9</v>
      </c>
      <c r="AT48" s="25">
        <f>+AVERAGE(EGSnrc!AT48,Geant4!AT48,Penelope!AT48,MCNP!AT48)</f>
        <v>1.3867009947223005E-7</v>
      </c>
      <c r="AU48" s="16"/>
      <c r="AW48" s="30">
        <f>+AVERAGE(EGSnrc!AW48,Geant4!AW48,Penelope!AW48,MCNP!AW48)</f>
        <v>9.55415E-12</v>
      </c>
      <c r="AX48" s="25">
        <f>+AVERAGE(EGSnrc!AX48,Geant4!AX48,Penelope!AX48,MCNP!AX48)</f>
        <v>1.7247550855755946E-10</v>
      </c>
      <c r="AY48" s="16"/>
      <c r="BA48" s="30">
        <f>+AVERAGE(EGSnrc!BA48,Geant4!BA48,Penelope!BA48,MCNP!BA48)</f>
        <v>0</v>
      </c>
      <c r="BB48" s="25">
        <f>+AVERAGE(EGSnrc!BB48,Geant4!BB48,Penelope!BB48,MCNP!BB48)</f>
        <v>0</v>
      </c>
      <c r="BC48" s="30"/>
      <c r="BD48" s="30"/>
      <c r="BE48" s="37"/>
    </row>
    <row r="49" spans="5:57" s="14" customFormat="1" x14ac:dyDescent="0.25">
      <c r="E49" s="16">
        <v>16.25</v>
      </c>
      <c r="F49" s="30">
        <f>+AVERAGE(EGSnrc!F49,Geant4!F49,Penelope!F49,MCNP!F49)</f>
        <v>0</v>
      </c>
      <c r="G49" s="25">
        <f>+AVERAGE(EGSnrc!G49,Geant4!G49,Penelope!G49,MCNP!G49)</f>
        <v>0</v>
      </c>
      <c r="H49" s="16"/>
      <c r="J49" s="30">
        <f>+AVERAGE(EGSnrc!J49,Geant4!J49,Penelope!J49,MCNP!J49)</f>
        <v>3.1847249999999998E-12</v>
      </c>
      <c r="K49" s="25">
        <f>+AVERAGE(EGSnrc!K49,Geant4!K49,Penelope!K49,MCNP!K49)</f>
        <v>5.3709461427891083E-11</v>
      </c>
      <c r="L49" s="16"/>
      <c r="N49" s="30">
        <f>+AVERAGE(EGSnrc!N49,Geant4!N49,Penelope!N49,MCNP!N49)</f>
        <v>0</v>
      </c>
      <c r="O49" s="25">
        <f>+AVERAGE(EGSnrc!O49,Geant4!O49,Penelope!O49,MCNP!O49)</f>
        <v>0</v>
      </c>
      <c r="P49" s="16"/>
      <c r="R49" s="16">
        <v>16.25</v>
      </c>
      <c r="S49" s="30">
        <f>+AVERAGE(EGSnrc!S49,Geant4!S49,Penelope!S49,MCNP!S49)</f>
        <v>0</v>
      </c>
      <c r="T49" s="25">
        <f>+AVERAGE(EGSnrc!T49,Geant4!T49,Penelope!T49,MCNP!T49)</f>
        <v>0</v>
      </c>
      <c r="U49" s="16"/>
      <c r="W49" s="30">
        <f>+AVERAGE(EGSnrc!W49,Geant4!W49,Penelope!W49,MCNP!W49)</f>
        <v>0</v>
      </c>
      <c r="X49" s="25">
        <f>+AVERAGE(EGSnrc!X49,Geant4!X49,Penelope!X49,MCNP!X49)</f>
        <v>0</v>
      </c>
      <c r="Y49" s="16"/>
      <c r="AA49" s="30">
        <f>+AVERAGE(EGSnrc!AA49,Geant4!AA49,Penelope!AA49,MCNP!AA49)</f>
        <v>3.1830999999999999E-9</v>
      </c>
      <c r="AB49" s="25">
        <f>+AVERAGE(EGSnrc!AB49,Geant4!AB49,Penelope!AB49,MCNP!AB49)</f>
        <v>0</v>
      </c>
      <c r="AC49" s="16"/>
      <c r="AE49" s="16">
        <v>16.25</v>
      </c>
      <c r="AF49" s="30">
        <f>+AVERAGE(EGSnrc!AF49,Geant4!AF49,Penelope!AF49,MCNP!AF49)</f>
        <v>4.1310988458926939E-4</v>
      </c>
      <c r="AG49" s="25">
        <f>+AVERAGE(EGSnrc!AG49,Geant4!AG49,Penelope!AG49,MCNP!AG49)</f>
        <v>6.9669781258438045E-3</v>
      </c>
      <c r="AH49" s="16"/>
      <c r="AJ49" s="30">
        <f>+AVERAGE(EGSnrc!AJ49,Geant4!AJ49,Penelope!AJ49,MCNP!AJ49)</f>
        <v>2.3081489359517908E-4</v>
      </c>
      <c r="AK49" s="25">
        <f>+AVERAGE(EGSnrc!AK49,Geant4!AK49,Penelope!AK49,MCNP!AK49)</f>
        <v>3.8926260900181524E-3</v>
      </c>
      <c r="AL49" s="16"/>
      <c r="AN49" s="30">
        <f>+AVERAGE(EGSnrc!AN49,Geant4!AN49,Penelope!AN49,MCNP!AN49)</f>
        <v>1.1260923907380457E-4</v>
      </c>
      <c r="AO49" s="25">
        <f>+AVERAGE(EGSnrc!AO49,Geant4!AO49,Penelope!AO49,MCNP!AO49)</f>
        <v>1.899122085096413E-3</v>
      </c>
      <c r="AP49" s="16"/>
      <c r="AR49" s="16">
        <v>16.25</v>
      </c>
      <c r="AS49" s="30">
        <f>+AVERAGE(EGSnrc!AS49,Geant4!AS49,Penelope!AS49,MCNP!AS49)</f>
        <v>1.55048799157263E-6</v>
      </c>
      <c r="AT49" s="25">
        <f>+AVERAGE(EGSnrc!AT49,Geant4!AT49,Penelope!AT49,MCNP!AT49)</f>
        <v>2.6148529300890502E-5</v>
      </c>
      <c r="AU49" s="16"/>
      <c r="AW49" s="30">
        <f>+AVERAGE(EGSnrc!AW49,Geant4!AW49,Penelope!AW49,MCNP!AW49)</f>
        <v>1.9740269308440615E-9</v>
      </c>
      <c r="AX49" s="25">
        <f>+AVERAGE(EGSnrc!AX49,Geant4!AX49,Penelope!AX49,MCNP!AX49)</f>
        <v>3.329139040255826E-8</v>
      </c>
      <c r="AY49" s="16"/>
      <c r="BA49" s="30">
        <f>+AVERAGE(EGSnrc!BA49,Geant4!BA49,Penelope!BA49,MCNP!BA49)</f>
        <v>2.3621773918882573E-14</v>
      </c>
      <c r="BB49" s="25">
        <f>+AVERAGE(EGSnrc!BB49,Geant4!BB49,Penelope!BB49,MCNP!BB49)</f>
        <v>3.9837435105215933E-13</v>
      </c>
      <c r="BC49" s="30"/>
      <c r="BD49" s="30"/>
      <c r="BE49" s="37"/>
    </row>
    <row r="50" spans="5:57" s="14" customFormat="1" x14ac:dyDescent="0.25">
      <c r="E50" s="16">
        <v>16.75</v>
      </c>
      <c r="F50" s="30">
        <f>+AVERAGE(EGSnrc!F50,Geant4!F50,Penelope!F50,MCNP!F50)</f>
        <v>0</v>
      </c>
      <c r="G50" s="25">
        <f>+AVERAGE(EGSnrc!G50,Geant4!G50,Penelope!G50,MCNP!G50)</f>
        <v>0</v>
      </c>
      <c r="H50" s="16"/>
      <c r="J50" s="30">
        <f>+AVERAGE(EGSnrc!J50,Geant4!J50,Penelope!J50,MCNP!J50)</f>
        <v>0</v>
      </c>
      <c r="K50" s="25">
        <f>+AVERAGE(EGSnrc!K50,Geant4!K50,Penelope!K50,MCNP!K50)</f>
        <v>0</v>
      </c>
      <c r="L50" s="16"/>
      <c r="N50" s="30">
        <f>+AVERAGE(EGSnrc!N50,Geant4!N50,Penelope!N50,MCNP!N50)</f>
        <v>0</v>
      </c>
      <c r="O50" s="25">
        <f>+AVERAGE(EGSnrc!O50,Geant4!O50,Penelope!O50,MCNP!O50)</f>
        <v>0</v>
      </c>
      <c r="P50" s="16"/>
      <c r="R50" s="16">
        <v>16.75</v>
      </c>
      <c r="S50" s="30">
        <f>+AVERAGE(EGSnrc!S50,Geant4!S50,Penelope!S50,MCNP!S50)</f>
        <v>3.1830999999999999E-9</v>
      </c>
      <c r="T50" s="25">
        <f>+AVERAGE(EGSnrc!T50,Geant4!T50,Penelope!T50,MCNP!T50)</f>
        <v>5.0299319750288072E-8</v>
      </c>
      <c r="U50" s="16"/>
      <c r="W50" s="30">
        <f>+AVERAGE(EGSnrc!W50,Geant4!W50,Penelope!W50,MCNP!W50)</f>
        <v>0</v>
      </c>
      <c r="X50" s="25">
        <f>+AVERAGE(EGSnrc!X50,Geant4!X50,Penelope!X50,MCNP!X50)</f>
        <v>0</v>
      </c>
      <c r="Y50" s="16"/>
      <c r="AA50" s="30">
        <f>+AVERAGE(EGSnrc!AA50,Geant4!AA50,Penelope!AA50,MCNP!AA50)</f>
        <v>0</v>
      </c>
      <c r="AB50" s="25">
        <f>+AVERAGE(EGSnrc!AB50,Geant4!AB50,Penelope!AB50,MCNP!AB50)</f>
        <v>0</v>
      </c>
      <c r="AC50" s="16"/>
      <c r="AE50" s="16">
        <v>16.75</v>
      </c>
      <c r="AF50" s="30">
        <f>+AVERAGE(EGSnrc!AF50,Geant4!AF50,Penelope!AF50,MCNP!AF50)</f>
        <v>4.3793725408477021E-4</v>
      </c>
      <c r="AG50" s="25">
        <f>+AVERAGE(EGSnrc!AG50,Geant4!AG50,Penelope!AG50,MCNP!AG50)</f>
        <v>6.9202808500433578E-3</v>
      </c>
      <c r="AH50" s="16"/>
      <c r="AJ50" s="30">
        <f>+AVERAGE(EGSnrc!AJ50,Geant4!AJ50,Penelope!AJ50,MCNP!AJ50)</f>
        <v>2.5728278192088276E-4</v>
      </c>
      <c r="AK50" s="25">
        <f>+AVERAGE(EGSnrc!AK50,Geant4!AK50,Penelope!AK50,MCNP!AK50)</f>
        <v>4.0655803820433285E-3</v>
      </c>
      <c r="AL50" s="16"/>
      <c r="AN50" s="30">
        <f>+AVERAGE(EGSnrc!AN50,Geant4!AN50,Penelope!AN50,MCNP!AN50)</f>
        <v>1.3347463102253673E-4</v>
      </c>
      <c r="AO50" s="25">
        <f>+AVERAGE(EGSnrc!AO50,Geant4!AO50,Penelope!AO50,MCNP!AO50)</f>
        <v>2.1091650103214777E-3</v>
      </c>
      <c r="AP50" s="16"/>
      <c r="AR50" s="16">
        <v>16.75</v>
      </c>
      <c r="AS50" s="30">
        <f>+AVERAGE(EGSnrc!AS50,Geant4!AS50,Penelope!AS50,MCNP!AS50)</f>
        <v>2.3839721909833084E-6</v>
      </c>
      <c r="AT50" s="25">
        <f>+AVERAGE(EGSnrc!AT50,Geant4!AT50,Penelope!AT50,MCNP!AT50)</f>
        <v>3.7671508752494193E-5</v>
      </c>
      <c r="AU50" s="16"/>
      <c r="AW50" s="30">
        <f>+AVERAGE(EGSnrc!AW50,Geant4!AW50,Penelope!AW50,MCNP!AW50)</f>
        <v>5.0855714480619008E-9</v>
      </c>
      <c r="AX50" s="25">
        <f>+AVERAGE(EGSnrc!AX50,Geant4!AX50,Penelope!AX50,MCNP!AX50)</f>
        <v>8.0362157764129653E-8</v>
      </c>
      <c r="AY50" s="16"/>
      <c r="BA50" s="30">
        <f>+AVERAGE(EGSnrc!BA50,Geant4!BA50,Penelope!BA50,MCNP!BA50)</f>
        <v>1.4661317899463946E-13</v>
      </c>
      <c r="BB50" s="25">
        <f>+AVERAGE(EGSnrc!BB50,Geant4!BB50,Penelope!BB50,MCNP!BB50)</f>
        <v>2.3167802362029439E-12</v>
      </c>
      <c r="BC50" s="30"/>
      <c r="BD50" s="30"/>
      <c r="BE50" s="37"/>
    </row>
    <row r="51" spans="5:57" s="14" customFormat="1" x14ac:dyDescent="0.25">
      <c r="E51" s="16">
        <v>17.25</v>
      </c>
      <c r="F51" s="30">
        <f>+AVERAGE(EGSnrc!F51,Geant4!F51,Penelope!F51,MCNP!F51)</f>
        <v>3.1830999999999999E-9</v>
      </c>
      <c r="G51" s="25">
        <f>+AVERAGE(EGSnrc!G51,Geant4!G51,Penelope!G51,MCNP!G51)</f>
        <v>4.7216465744756799E-8</v>
      </c>
      <c r="H51" s="16"/>
      <c r="J51" s="30">
        <f>+AVERAGE(EGSnrc!J51,Geant4!J51,Penelope!J51,MCNP!J51)</f>
        <v>3.1830999999999999E-9</v>
      </c>
      <c r="K51" s="25">
        <f>+AVERAGE(EGSnrc!K51,Geant4!K51,Penelope!K51,MCNP!K51)</f>
        <v>4.7216465744756799E-8</v>
      </c>
      <c r="L51" s="16"/>
      <c r="N51" s="30">
        <f>+AVERAGE(EGSnrc!N51,Geant4!N51,Penelope!N51,MCNP!N51)</f>
        <v>0</v>
      </c>
      <c r="O51" s="25">
        <f>+AVERAGE(EGSnrc!O51,Geant4!O51,Penelope!O51,MCNP!O51)</f>
        <v>0</v>
      </c>
      <c r="P51" s="16"/>
      <c r="R51" s="16">
        <v>17.25</v>
      </c>
      <c r="S51" s="30">
        <f>+AVERAGE(EGSnrc!S51,Geant4!S51,Penelope!S51,MCNP!S51)</f>
        <v>3.1830999999999999E-9</v>
      </c>
      <c r="T51" s="25">
        <f>+AVERAGE(EGSnrc!T51,Geant4!T51,Penelope!T51,MCNP!T51)</f>
        <v>4.7216465744756799E-8</v>
      </c>
      <c r="U51" s="16"/>
      <c r="W51" s="30">
        <f>+AVERAGE(EGSnrc!W51,Geant4!W51,Penelope!W51,MCNP!W51)</f>
        <v>0</v>
      </c>
      <c r="X51" s="25">
        <f>+AVERAGE(EGSnrc!X51,Geant4!X51,Penelope!X51,MCNP!X51)</f>
        <v>0</v>
      </c>
      <c r="Y51" s="16"/>
      <c r="AA51" s="30">
        <f>+AVERAGE(EGSnrc!AA51,Geant4!AA51,Penelope!AA51,MCNP!AA51)</f>
        <v>0</v>
      </c>
      <c r="AB51" s="25">
        <f>+AVERAGE(EGSnrc!AB51,Geant4!AB51,Penelope!AB51,MCNP!AB51)</f>
        <v>0</v>
      </c>
      <c r="AC51" s="16"/>
      <c r="AE51" s="16">
        <v>17.25</v>
      </c>
      <c r="AF51" s="30">
        <f>+AVERAGE(EGSnrc!AF51,Geant4!AF51,Penelope!AF51,MCNP!AF51)</f>
        <v>3.8166313591087224E-3</v>
      </c>
      <c r="AG51" s="25">
        <f>+AVERAGE(EGSnrc!AG51,Geant4!AG51,Penelope!AG51,MCNP!AG51)</f>
        <v>5.6613943585725114E-2</v>
      </c>
      <c r="AH51" s="16"/>
      <c r="AJ51" s="30">
        <f>+AVERAGE(EGSnrc!AJ51,Geant4!AJ51,Penelope!AJ51,MCNP!AJ51)</f>
        <v>2.3401941600164596E-3</v>
      </c>
      <c r="AK51" s="25">
        <f>+AVERAGE(EGSnrc!AK51,Geant4!AK51,Penelope!AK51,MCNP!AK51)</f>
        <v>3.4713234705946117E-2</v>
      </c>
      <c r="AL51" s="16"/>
      <c r="AN51" s="30">
        <f>+AVERAGE(EGSnrc!AN51,Geant4!AN51,Penelope!AN51,MCNP!AN51)</f>
        <v>1.2802391035415086E-3</v>
      </c>
      <c r="AO51" s="25">
        <f>+AVERAGE(EGSnrc!AO51,Geant4!AO51,Penelope!AO51,MCNP!AO51)</f>
        <v>1.8990407394510321E-2</v>
      </c>
      <c r="AP51" s="16"/>
      <c r="AR51" s="16">
        <v>17.25</v>
      </c>
      <c r="AS51" s="30">
        <f>+AVERAGE(EGSnrc!AS51,Geant4!AS51,Penelope!AS51,MCNP!AS51)</f>
        <v>3.4625138757960724E-6</v>
      </c>
      <c r="AT51" s="25">
        <f>+AVERAGE(EGSnrc!AT51,Geant4!AT51,Penelope!AT51,MCNP!AT51)</f>
        <v>5.1361147248679075E-5</v>
      </c>
      <c r="AU51" s="16"/>
      <c r="AW51" s="30">
        <f>+AVERAGE(EGSnrc!AW51,Geant4!AW51,Penelope!AW51,MCNP!AW51)</f>
        <v>1.252467119560213E-8</v>
      </c>
      <c r="AX51" s="25">
        <f>+AVERAGE(EGSnrc!AX51,Geant4!AX51,Penelope!AX51,MCNP!AX51)</f>
        <v>1.8578452089833503E-7</v>
      </c>
      <c r="AY51" s="16"/>
      <c r="BA51" s="30">
        <f>+AVERAGE(EGSnrc!BA51,Geant4!BA51,Penelope!BA51,MCNP!BA51)</f>
        <v>7.340306307491675E-13</v>
      </c>
      <c r="BB51" s="25">
        <f>+AVERAGE(EGSnrc!BB51,Geant4!BB51,Penelope!BB51,MCNP!BB51)</f>
        <v>1.0888232268031262E-11</v>
      </c>
      <c r="BC51" s="30"/>
      <c r="BD51" s="30"/>
      <c r="BE51" s="37"/>
    </row>
    <row r="52" spans="5:57" s="14" customFormat="1" x14ac:dyDescent="0.25">
      <c r="E52" s="16">
        <v>17.75</v>
      </c>
      <c r="F52" s="30">
        <f>+AVERAGE(EGSnrc!F52,Geant4!F52,Penelope!F52,MCNP!F52)</f>
        <v>0</v>
      </c>
      <c r="G52" s="25">
        <f>+AVERAGE(EGSnrc!G52,Geant4!G52,Penelope!G52,MCNP!G52)</f>
        <v>0</v>
      </c>
      <c r="H52" s="16"/>
      <c r="J52" s="38">
        <f>+AVERAGE(EGSnrc!J52,Geant4!J52,Penelope!J52,MCNP!J52)</f>
        <v>0</v>
      </c>
      <c r="K52" s="25">
        <f>+AVERAGE(EGSnrc!K52,Geant4!K52,Penelope!K52,MCNP!K52)</f>
        <v>0</v>
      </c>
      <c r="L52" s="16"/>
      <c r="N52" s="38">
        <f>+AVERAGE(EGSnrc!N52,Geant4!N52,Penelope!N52,MCNP!N52)</f>
        <v>0</v>
      </c>
      <c r="O52" s="25">
        <f>+AVERAGE(EGSnrc!O52,Geant4!O52,Penelope!O52,MCNP!O52)</f>
        <v>0</v>
      </c>
      <c r="P52" s="16"/>
      <c r="R52" s="16">
        <v>17.75</v>
      </c>
      <c r="S52" s="30">
        <f>+AVERAGE(EGSnrc!S52,Geant4!S52,Penelope!S52,MCNP!S52)</f>
        <v>0</v>
      </c>
      <c r="T52" s="25">
        <f>+AVERAGE(EGSnrc!T52,Geant4!T52,Penelope!T52,MCNP!T52)</f>
        <v>0</v>
      </c>
      <c r="U52" s="16"/>
      <c r="W52" s="30">
        <f>+AVERAGE(EGSnrc!W52,Geant4!W52,Penelope!W52,MCNP!W52)</f>
        <v>0</v>
      </c>
      <c r="X52" s="25">
        <f>+AVERAGE(EGSnrc!X52,Geant4!X52,Penelope!X52,MCNP!X52)</f>
        <v>0</v>
      </c>
      <c r="Y52" s="16"/>
      <c r="AA52" s="30">
        <f>+AVERAGE(EGSnrc!AA52,Geant4!AA52,Penelope!AA52,MCNP!AA52)</f>
        <v>3.1830999999999999E-9</v>
      </c>
      <c r="AB52" s="25">
        <f>+AVERAGE(EGSnrc!AB52,Geant4!AB52,Penelope!AB52,MCNP!AB52)</f>
        <v>0</v>
      </c>
      <c r="AC52" s="16"/>
      <c r="AE52" s="16">
        <v>17.75</v>
      </c>
      <c r="AF52" s="30">
        <f>+AVERAGE(EGSnrc!AF52,Geant4!AF52,Penelope!AF52,MCNP!AF52)</f>
        <v>4.2346924791711088E-4</v>
      </c>
      <c r="AG52" s="25">
        <f>+AVERAGE(EGSnrc!AG52,Geant4!AG52,Penelope!AG52,MCNP!AG52)</f>
        <v>5.9108924631203702E-3</v>
      </c>
      <c r="AH52" s="16"/>
      <c r="AJ52" s="30">
        <f>+AVERAGE(EGSnrc!AJ52,Geant4!AJ52,Penelope!AJ52,MCNP!AJ52)</f>
        <v>2.6996173738668501E-4</v>
      </c>
      <c r="AK52" s="25">
        <f>+AVERAGE(EGSnrc!AK52,Geant4!AK52,Penelope!AK52,MCNP!AK52)</f>
        <v>3.768195227158926E-3</v>
      </c>
      <c r="AL52" s="16"/>
      <c r="AN52" s="30">
        <f>+AVERAGE(EGSnrc!AN52,Geant4!AN52,Penelope!AN52,MCNP!AN52)</f>
        <v>1.550150466085491E-4</v>
      </c>
      <c r="AO52" s="25">
        <f>+AVERAGE(EGSnrc!AO52,Geant4!AO52,Penelope!AO52,MCNP!AO52)</f>
        <v>2.1637398115106491E-3</v>
      </c>
      <c r="AP52" s="16"/>
      <c r="AR52" s="16">
        <v>17.75</v>
      </c>
      <c r="AS52" s="30">
        <f>+AVERAGE(EGSnrc!AS52,Geant4!AS52,Penelope!AS52,MCNP!AS52)</f>
        <v>4.8666234061031166E-6</v>
      </c>
      <c r="AT52" s="25">
        <f>+AVERAGE(EGSnrc!AT52,Geant4!AT52,Penelope!AT52,MCNP!AT52)</f>
        <v>6.792957872022557E-5</v>
      </c>
      <c r="AU52" s="16"/>
      <c r="AW52" s="30">
        <f>+AVERAGE(EGSnrc!AW52,Geant4!AW52,Penelope!AW52,MCNP!AW52)</f>
        <v>2.774324582907446E-8</v>
      </c>
      <c r="AX52" s="25">
        <f>+AVERAGE(EGSnrc!AX52,Geant4!AX52,Penelope!AX52,MCNP!AX52)</f>
        <v>3.8724734672037032E-7</v>
      </c>
      <c r="AY52" s="16"/>
      <c r="BA52" s="30">
        <f>+AVERAGE(EGSnrc!BA52,Geant4!BA52,Penelope!BA52,MCNP!BA52)</f>
        <v>3.1519874647657971E-12</v>
      </c>
      <c r="BB52" s="25">
        <f>+AVERAGE(EGSnrc!BB52,Geant4!BB52,Penelope!BB52,MCNP!BB52)</f>
        <v>4.3996250119632886E-11</v>
      </c>
      <c r="BC52" s="30"/>
      <c r="BD52" s="30"/>
      <c r="BE52" s="37"/>
    </row>
    <row r="53" spans="5:57" s="14" customFormat="1" x14ac:dyDescent="0.25">
      <c r="E53" s="16">
        <v>18.25</v>
      </c>
      <c r="F53" s="38">
        <f>+AVERAGE(EGSnrc!F53,Geant4!F53,Penelope!F53,MCNP!F53)</f>
        <v>3.1830999999999999E-9</v>
      </c>
      <c r="G53" s="25">
        <f>+AVERAGE(EGSnrc!G53,Geant4!G53,Penelope!G53,MCNP!G53)</f>
        <v>4.1846311944470614E-8</v>
      </c>
      <c r="H53" s="16"/>
      <c r="J53" s="30">
        <f>+AVERAGE(EGSnrc!J53,Geant4!J53,Penelope!J53,MCNP!J53)</f>
        <v>0</v>
      </c>
      <c r="K53" s="25">
        <f>+AVERAGE(EGSnrc!K53,Geant4!K53,Penelope!K53,MCNP!K53)</f>
        <v>0</v>
      </c>
      <c r="L53" s="16"/>
      <c r="N53" s="30">
        <f>+AVERAGE(EGSnrc!N53,Geant4!N53,Penelope!N53,MCNP!N53)</f>
        <v>0</v>
      </c>
      <c r="O53" s="25">
        <f>+AVERAGE(EGSnrc!O53,Geant4!O53,Penelope!O53,MCNP!O53)</f>
        <v>0</v>
      </c>
      <c r="P53" s="16"/>
      <c r="R53" s="16">
        <v>18.25</v>
      </c>
      <c r="S53" s="30">
        <f>+AVERAGE(EGSnrc!S53,Geant4!S53,Penelope!S53,MCNP!S53)</f>
        <v>3.1830999999999999E-9</v>
      </c>
      <c r="T53" s="25">
        <f>+AVERAGE(EGSnrc!T53,Geant4!T53,Penelope!T53,MCNP!T53)</f>
        <v>4.1846311944470614E-8</v>
      </c>
      <c r="U53" s="16"/>
      <c r="W53" s="30">
        <f>+AVERAGE(EGSnrc!W53,Geant4!W53,Penelope!W53,MCNP!W53)</f>
        <v>0</v>
      </c>
      <c r="X53" s="25">
        <f>+AVERAGE(EGSnrc!X53,Geant4!X53,Penelope!X53,MCNP!X53)</f>
        <v>0</v>
      </c>
      <c r="Y53" s="16"/>
      <c r="AA53" s="30">
        <f>+AVERAGE(EGSnrc!AA53,Geant4!AA53,Penelope!AA53,MCNP!AA53)</f>
        <v>0</v>
      </c>
      <c r="AB53" s="25">
        <f>+AVERAGE(EGSnrc!AB53,Geant4!AB53,Penelope!AB53,MCNP!AB53)</f>
        <v>0</v>
      </c>
      <c r="AC53" s="16"/>
      <c r="AE53" s="16">
        <v>18.25</v>
      </c>
      <c r="AF53" s="30">
        <f>+AVERAGE(EGSnrc!AF53,Geant4!AF53,Penelope!AF53,MCNP!AF53)</f>
        <v>4.1950462746717383E-4</v>
      </c>
      <c r="AG53" s="25">
        <f>+AVERAGE(EGSnrc!AG53,Geant4!AG53,Penelope!AG53,MCNP!AG53)</f>
        <v>5.5149764390500736E-3</v>
      </c>
      <c r="AH53" s="16"/>
      <c r="AJ53" s="30">
        <f>+AVERAGE(EGSnrc!AJ53,Geant4!AJ53,Penelope!AJ53,MCNP!AJ53)</f>
        <v>2.7693692808386918E-4</v>
      </c>
      <c r="AK53" s="25">
        <f>+AVERAGE(EGSnrc!AK53,Geant4!AK53,Penelope!AK53,MCNP!AK53)</f>
        <v>3.6407241624645836E-3</v>
      </c>
      <c r="AL53" s="16"/>
      <c r="AN53" s="30">
        <f>+AVERAGE(EGSnrc!AN53,Geant4!AN53,Penelope!AN53,MCNP!AN53)</f>
        <v>1.6600816755209989E-4</v>
      </c>
      <c r="AO53" s="25">
        <f>+AVERAGE(EGSnrc!AO53,Geant4!AO53,Penelope!AO53,MCNP!AO53)</f>
        <v>2.1824100922732924E-3</v>
      </c>
      <c r="AP53" s="16"/>
      <c r="AR53" s="16">
        <v>18.25</v>
      </c>
      <c r="AS53" s="30">
        <f>+AVERAGE(EGSnrc!AS53,Geant4!AS53,Penelope!AS53,MCNP!AS53)</f>
        <v>6.6182579880600422E-6</v>
      </c>
      <c r="AT53" s="25">
        <f>+AVERAGE(EGSnrc!AT53,Geant4!AT53,Penelope!AT53,MCNP!AT53)</f>
        <v>8.7006279506564364E-5</v>
      </c>
      <c r="AU53" s="16"/>
      <c r="AW53" s="30">
        <f>+AVERAGE(EGSnrc!AW53,Geant4!AW53,Penelope!AW53,MCNP!AW53)</f>
        <v>5.6683316037127526E-8</v>
      </c>
      <c r="AX53" s="25">
        <f>+AVERAGE(EGSnrc!AX53,Geant4!AX53,Penelope!AX53,MCNP!AX53)</f>
        <v>7.451816546563577E-7</v>
      </c>
      <c r="AY53" s="16"/>
      <c r="BA53" s="30">
        <f>+AVERAGE(EGSnrc!BA53,Geant4!BA53,Penelope!BA53,MCNP!BA53)</f>
        <v>3.7050983943813114E-11</v>
      </c>
      <c r="BB53" s="25">
        <f>+AVERAGE(EGSnrc!BB53,Geant4!BB53,Penelope!BB53,MCNP!BB53)</f>
        <v>4.8708712637440726E-10</v>
      </c>
      <c r="BC53" s="32"/>
      <c r="BD53" s="32"/>
      <c r="BE53" s="37"/>
    </row>
    <row r="54" spans="5:57" s="14" customFormat="1" x14ac:dyDescent="0.25">
      <c r="E54" s="16">
        <v>18.75</v>
      </c>
      <c r="F54" s="30">
        <f>+AVERAGE(EGSnrc!F54,Geant4!F54,Penelope!F54,MCNP!F54)</f>
        <v>3.1830999999999999E-9</v>
      </c>
      <c r="G54" s="25">
        <f>+AVERAGE(EGSnrc!G54,Geant4!G54,Penelope!G54,MCNP!G54)</f>
        <v>3.9458271609690278E-8</v>
      </c>
      <c r="H54" s="16"/>
      <c r="J54" s="38">
        <f>+AVERAGE(EGSnrc!J54,Geant4!J54,Penelope!J54,MCNP!J54)</f>
        <v>0</v>
      </c>
      <c r="K54" s="25">
        <f>+AVERAGE(EGSnrc!K54,Geant4!K54,Penelope!K54,MCNP!K54)</f>
        <v>0</v>
      </c>
      <c r="L54" s="16"/>
      <c r="N54" s="30">
        <f>+AVERAGE(EGSnrc!N54,Geant4!N54,Penelope!N54,MCNP!N54)</f>
        <v>0</v>
      </c>
      <c r="O54" s="25">
        <f>+AVERAGE(EGSnrc!O54,Geant4!O54,Penelope!O54,MCNP!O54)</f>
        <v>0</v>
      </c>
      <c r="P54" s="16"/>
      <c r="R54" s="16">
        <v>18.75</v>
      </c>
      <c r="S54" s="30">
        <f>+AVERAGE(EGSnrc!S54,Geant4!S54,Penelope!S54,MCNP!S54)</f>
        <v>0</v>
      </c>
      <c r="T54" s="25">
        <f>+AVERAGE(EGSnrc!T54,Geant4!T54,Penelope!T54,MCNP!T54)</f>
        <v>0</v>
      </c>
      <c r="U54" s="16"/>
      <c r="W54" s="30">
        <f>+AVERAGE(EGSnrc!W54,Geant4!W54,Penelope!W54,MCNP!W54)</f>
        <v>3.1830999999999999E-9</v>
      </c>
      <c r="X54" s="25">
        <f>+AVERAGE(EGSnrc!X54,Geant4!X54,Penelope!X54,MCNP!X54)</f>
        <v>0</v>
      </c>
      <c r="Y54" s="16"/>
      <c r="AA54" s="30">
        <f>+AVERAGE(EGSnrc!AA54,Geant4!AA54,Penelope!AA54,MCNP!AA54)</f>
        <v>0</v>
      </c>
      <c r="AB54" s="25">
        <f>+AVERAGE(EGSnrc!AB54,Geant4!AB54,Penelope!AB54,MCNP!AB54)</f>
        <v>0</v>
      </c>
      <c r="AC54" s="16"/>
      <c r="AE54" s="16">
        <v>18.75</v>
      </c>
      <c r="AF54" s="30">
        <f>+AVERAGE(EGSnrc!AF54,Geant4!AF54,Penelope!AF54,MCNP!AF54)</f>
        <v>4.1849647404836694E-4</v>
      </c>
      <c r="AG54" s="25">
        <f>+AVERAGE(EGSnrc!AG54,Geant4!AG54,Penelope!AG54,MCNP!AG54)</f>
        <v>5.1877564451943579E-3</v>
      </c>
      <c r="AH54" s="16"/>
      <c r="AJ54" s="30">
        <f>+AVERAGE(EGSnrc!AJ54,Geant4!AJ54,Penelope!AJ54,MCNP!AJ54)</f>
        <v>2.8510971383712659E-4</v>
      </c>
      <c r="AK54" s="25">
        <f>+AVERAGE(EGSnrc!AK54,Geant4!AK54,Penelope!AK54,MCNP!AK54)</f>
        <v>3.5342705309749649E-3</v>
      </c>
      <c r="AL54" s="16"/>
      <c r="AN54" s="30">
        <f>+AVERAGE(EGSnrc!AN54,Geant4!AN54,Penelope!AN54,MCNP!AN54)</f>
        <v>1.7766847769393735E-4</v>
      </c>
      <c r="AO54" s="25">
        <f>+AVERAGE(EGSnrc!AO54,Geant4!AO54,Penelope!AO54,MCNP!AO54)</f>
        <v>2.20240993035958E-3</v>
      </c>
      <c r="AP54" s="16"/>
      <c r="AR54" s="16">
        <v>18.75</v>
      </c>
      <c r="AS54" s="30">
        <f>+AVERAGE(EGSnrc!AS54,Geant4!AS54,Penelope!AS54,MCNP!AS54)</f>
        <v>8.7384849605394405E-6</v>
      </c>
      <c r="AT54" s="25">
        <f>+AVERAGE(EGSnrc!AT54,Geant4!AT54,Penelope!AT54,MCNP!AT54)</f>
        <v>1.0832380793256853E-4</v>
      </c>
      <c r="AU54" s="16"/>
      <c r="AW54" s="30">
        <f>+AVERAGE(EGSnrc!AW54,Geant4!AW54,Penelope!AW54,MCNP!AW54)</f>
        <v>1.0520943963664164E-7</v>
      </c>
      <c r="AX54" s="25">
        <f>+AVERAGE(EGSnrc!AX54,Geant4!AX54,Penelope!AX54,MCNP!AX54)</f>
        <v>1.304194855670862E-6</v>
      </c>
      <c r="AY54" s="16"/>
      <c r="BA54" s="30">
        <f>+AVERAGE(EGSnrc!BA54,Geant4!BA54,Penelope!BA54,MCNP!BA54)</f>
        <v>1.4857404444964883E-10</v>
      </c>
      <c r="BB54" s="25">
        <f>+AVERAGE(EGSnrc!BB54,Geant4!BB54,Penelope!BB54,MCNP!BB54)</f>
        <v>1.841750180655474E-9</v>
      </c>
      <c r="BC54" s="32"/>
      <c r="BD54" s="32"/>
      <c r="BE54" s="37"/>
    </row>
    <row r="55" spans="5:57" s="14" customFormat="1" x14ac:dyDescent="0.25">
      <c r="E55" s="16">
        <v>19.25</v>
      </c>
      <c r="F55" s="30">
        <f>+AVERAGE(EGSnrc!F55,Geant4!F55,Penelope!F55,MCNP!F55)</f>
        <v>0</v>
      </c>
      <c r="G55" s="25">
        <f>+AVERAGE(EGSnrc!G55,Geant4!G55,Penelope!G55,MCNP!G55)</f>
        <v>0</v>
      </c>
      <c r="H55" s="16"/>
      <c r="J55" s="38">
        <f>+AVERAGE(EGSnrc!J55,Geant4!J55,Penelope!J55,MCNP!J55)</f>
        <v>0</v>
      </c>
      <c r="K55" s="25">
        <f>+AVERAGE(EGSnrc!K55,Geant4!K55,Penelope!K55,MCNP!K55)</f>
        <v>0</v>
      </c>
      <c r="L55" s="16"/>
      <c r="N55" s="30">
        <f>+AVERAGE(EGSnrc!N55,Geant4!N55,Penelope!N55,MCNP!N55)</f>
        <v>0</v>
      </c>
      <c r="O55" s="25">
        <f>+AVERAGE(EGSnrc!O55,Geant4!O55,Penelope!O55,MCNP!O55)</f>
        <v>0</v>
      </c>
      <c r="P55" s="16"/>
      <c r="R55" s="16">
        <v>19.25</v>
      </c>
      <c r="S55" s="30">
        <f>+AVERAGE(EGSnrc!S55,Geant4!S55,Penelope!S55,MCNP!S55)</f>
        <v>0</v>
      </c>
      <c r="T55" s="25">
        <f>+AVERAGE(EGSnrc!T55,Geant4!T55,Penelope!T55,MCNP!T55)</f>
        <v>0</v>
      </c>
      <c r="U55" s="16"/>
      <c r="W55" s="30">
        <f>+AVERAGE(EGSnrc!W55,Geant4!W55,Penelope!W55,MCNP!W55)</f>
        <v>0</v>
      </c>
      <c r="X55" s="25">
        <f>+AVERAGE(EGSnrc!X55,Geant4!X55,Penelope!X55,MCNP!X55)</f>
        <v>0</v>
      </c>
      <c r="Y55" s="16"/>
      <c r="AA55" s="30">
        <f>+AVERAGE(EGSnrc!AA55,Geant4!AA55,Penelope!AA55,MCNP!AA55)</f>
        <v>0</v>
      </c>
      <c r="AB55" s="25">
        <f>+AVERAGE(EGSnrc!AB55,Geant4!AB55,Penelope!AB55,MCNP!AB55)</f>
        <v>0</v>
      </c>
      <c r="AC55" s="16"/>
      <c r="AE55" s="16">
        <v>19.25</v>
      </c>
      <c r="AF55" s="30">
        <f>+AVERAGE(EGSnrc!AF55,Geant4!AF55,Penelope!AF55,MCNP!AF55)</f>
        <v>1.0519962607095589E-3</v>
      </c>
      <c r="AG55" s="25">
        <f>+AVERAGE(EGSnrc!AG55,Geant4!AG55,Penelope!AG55,MCNP!AG55)</f>
        <v>1.2318101321968209E-2</v>
      </c>
      <c r="AH55" s="16"/>
      <c r="AJ55" s="30">
        <f>+AVERAGE(EGSnrc!AJ55,Geant4!AJ55,Penelope!AJ55,MCNP!AJ55)</f>
        <v>7.3704181666051994E-4</v>
      </c>
      <c r="AK55" s="25">
        <f>+AVERAGE(EGSnrc!AK55,Geant4!AK55,Penelope!AK55,MCNP!AK55)</f>
        <v>8.630216774751797E-3</v>
      </c>
      <c r="AL55" s="16"/>
      <c r="AN55" s="30">
        <f>+AVERAGE(EGSnrc!AN55,Geant4!AN55,Penelope!AN55,MCNP!AN55)</f>
        <v>4.7541353804966813E-4</v>
      </c>
      <c r="AO55" s="25">
        <f>+AVERAGE(EGSnrc!AO55,Geant4!AO55,Penelope!AO55,MCNP!AO55)</f>
        <v>5.5667423452449051E-3</v>
      </c>
      <c r="AP55" s="16"/>
      <c r="AR55" s="16">
        <v>19.25</v>
      </c>
      <c r="AS55" s="30">
        <f>+AVERAGE(EGSnrc!AS55,Geant4!AS55,Penelope!AS55,MCNP!AS55)</f>
        <v>1.1256012166817316E-5</v>
      </c>
      <c r="AT55" s="25">
        <f>+AVERAGE(EGSnrc!AT55,Geant4!AT55,Penelope!AT55,MCNP!AT55)</f>
        <v>1.3179961139656813E-4</v>
      </c>
      <c r="AU55" s="16"/>
      <c r="AW55" s="30">
        <f>+AVERAGE(EGSnrc!AW55,Geant4!AW55,Penelope!AW55,MCNP!AW55)</f>
        <v>1.9090768909370338E-7</v>
      </c>
      <c r="AX55" s="25">
        <f>+AVERAGE(EGSnrc!AX55,Geant4!AX55,Penelope!AX55,MCNP!AX55)</f>
        <v>2.2353884184083537E-6</v>
      </c>
      <c r="AY55" s="16"/>
      <c r="BA55" s="30">
        <f>+AVERAGE(EGSnrc!BA55,Geant4!BA55,Penelope!BA55,MCNP!BA55)</f>
        <v>4.8535707625932692E-10</v>
      </c>
      <c r="BB55" s="25">
        <f>+AVERAGE(EGSnrc!BB55,Geant4!BB55,Penelope!BB55,MCNP!BB55)</f>
        <v>5.6831738533596043E-9</v>
      </c>
      <c r="BC55" s="32"/>
      <c r="BD55" s="32"/>
      <c r="BE55" s="37"/>
    </row>
    <row r="56" spans="5:57" s="14" customFormat="1" x14ac:dyDescent="0.25">
      <c r="E56" s="16">
        <v>19.75</v>
      </c>
      <c r="F56" s="38">
        <f>+AVERAGE(EGSnrc!F56,Geant4!F56,Penelope!F56,MCNP!F56)</f>
        <v>0</v>
      </c>
      <c r="G56" s="25">
        <f>+AVERAGE(EGSnrc!G56,Geant4!G56,Penelope!G56,MCNP!G56)</f>
        <v>0</v>
      </c>
      <c r="H56" s="16"/>
      <c r="J56" s="38">
        <f>+AVERAGE(EGSnrc!J56,Geant4!J56,Penelope!J56,MCNP!J56)</f>
        <v>0</v>
      </c>
      <c r="K56" s="25">
        <f>+AVERAGE(EGSnrc!K56,Geant4!K56,Penelope!K56,MCNP!K56)</f>
        <v>0</v>
      </c>
      <c r="L56" s="16"/>
      <c r="N56" s="30">
        <f>+AVERAGE(EGSnrc!N56,Geant4!N56,Penelope!N56,MCNP!N56)</f>
        <v>0</v>
      </c>
      <c r="O56" s="25">
        <f>+AVERAGE(EGSnrc!O56,Geant4!O56,Penelope!O56,MCNP!O56)</f>
        <v>0</v>
      </c>
      <c r="P56" s="16"/>
      <c r="R56" s="16">
        <v>19.75</v>
      </c>
      <c r="S56" s="30">
        <f>+AVERAGE(EGSnrc!S56,Geant4!S56,Penelope!S56,MCNP!S56)</f>
        <v>6.3661999999999998E-9</v>
      </c>
      <c r="T56" s="25">
        <f>+AVERAGE(EGSnrc!T56,Geant4!T56,Penelope!T56,MCNP!T56)</f>
        <v>7.0563028381356537E-8</v>
      </c>
      <c r="U56" s="16"/>
      <c r="W56" s="30">
        <f>+AVERAGE(EGSnrc!W56,Geant4!W56,Penelope!W56,MCNP!W56)</f>
        <v>0</v>
      </c>
      <c r="X56" s="25">
        <f>+AVERAGE(EGSnrc!X56,Geant4!X56,Penelope!X56,MCNP!X56)</f>
        <v>0</v>
      </c>
      <c r="Y56" s="16"/>
      <c r="AA56" s="30">
        <f>+AVERAGE(EGSnrc!AA56,Geant4!AA56,Penelope!AA56,MCNP!AA56)</f>
        <v>0</v>
      </c>
      <c r="AB56" s="25">
        <f>+AVERAGE(EGSnrc!AB56,Geant4!AB56,Penelope!AB56,MCNP!AB56)</f>
        <v>0</v>
      </c>
      <c r="AC56" s="16"/>
      <c r="AE56" s="16">
        <v>19.75</v>
      </c>
      <c r="AF56" s="30">
        <f>+AVERAGE(EGSnrc!AF56,Geant4!AF56,Penelope!AF56,MCNP!AF56)</f>
        <v>2.5141327312533453E-5</v>
      </c>
      <c r="AG56" s="25">
        <f>+AVERAGE(EGSnrc!AG56,Geant4!AG56,Penelope!AG56,MCNP!AG56)</f>
        <v>2.7866673882367379E-4</v>
      </c>
      <c r="AH56" s="16"/>
      <c r="AJ56" s="30">
        <f>+AVERAGE(EGSnrc!AJ56,Geant4!AJ56,Penelope!AJ56,MCNP!AJ56)</f>
        <v>1.8094488344619957E-5</v>
      </c>
      <c r="AK56" s="25">
        <f>+AVERAGE(EGSnrc!AK56,Geant4!AK56,Penelope!AK56,MCNP!AK56)</f>
        <v>2.0055950089653844E-4</v>
      </c>
      <c r="AL56" s="16"/>
      <c r="AN56" s="30">
        <f>+AVERAGE(EGSnrc!AN56,Geant4!AN56,Penelope!AN56,MCNP!AN56)</f>
        <v>1.2036882719669134E-5</v>
      </c>
      <c r="AO56" s="25">
        <f>+AVERAGE(EGSnrc!AO56,Geant4!AO56,Penelope!AO56,MCNP!AO56)</f>
        <v>1.334169358441571E-4</v>
      </c>
      <c r="AP56" s="16"/>
      <c r="AR56" s="16">
        <v>19.75</v>
      </c>
      <c r="AS56" s="30">
        <f>+AVERAGE(EGSnrc!AS56,Geant4!AS56,Penelope!AS56,MCNP!AS56)</f>
        <v>1.4144507622222067E-5</v>
      </c>
      <c r="AT56" s="25">
        <f>+AVERAGE(EGSnrc!AT56,Geant4!AT56,Penelope!AT56,MCNP!AT56)</f>
        <v>1.5677787263786394E-4</v>
      </c>
      <c r="AU56" s="16"/>
      <c r="AW56" s="30">
        <f>+AVERAGE(EGSnrc!AW56,Geant4!AW56,Penelope!AW56,MCNP!AW56)</f>
        <v>3.1756687887287048E-7</v>
      </c>
      <c r="AX56" s="25">
        <f>+AVERAGE(EGSnrc!AX56,Geant4!AX56,Penelope!AX56,MCNP!AX56)</f>
        <v>3.5199146566060078E-6</v>
      </c>
      <c r="AY56" s="16"/>
      <c r="BA56" s="30">
        <f>+AVERAGE(EGSnrc!BA56,Geant4!BA56,Penelope!BA56,MCNP!BA56)</f>
        <v>1.0365703992469457E-9</v>
      </c>
      <c r="BB56" s="25">
        <f>+AVERAGE(EGSnrc!BB56,Geant4!BB56,Penelope!BB56,MCNP!BB56)</f>
        <v>1.14893573091226E-8</v>
      </c>
      <c r="BC56" s="32"/>
      <c r="BD56" s="32"/>
      <c r="BE56" s="37"/>
    </row>
    <row r="57" spans="5:57" s="14" customFormat="1" x14ac:dyDescent="0.25">
      <c r="E57" s="16">
        <v>20.25</v>
      </c>
      <c r="F57" s="30">
        <f>+AVERAGE(EGSnrc!F57,Geant4!F57,Penelope!F57,MCNP!F57)</f>
        <v>0</v>
      </c>
      <c r="G57" s="25">
        <f>+AVERAGE(EGSnrc!G57,Geant4!G57,Penelope!G57,MCNP!G57)</f>
        <v>0</v>
      </c>
      <c r="H57" s="16"/>
      <c r="J57" s="38">
        <f>+AVERAGE(EGSnrc!J57,Geant4!J57,Penelope!J57,MCNP!J57)</f>
        <v>0</v>
      </c>
      <c r="K57" s="25">
        <f>+AVERAGE(EGSnrc!K57,Geant4!K57,Penelope!K57,MCNP!K57)</f>
        <v>0</v>
      </c>
      <c r="L57" s="16"/>
      <c r="N57" s="30">
        <f>+AVERAGE(EGSnrc!N57,Geant4!N57,Penelope!N57,MCNP!N57)</f>
        <v>3.1830999999999999E-9</v>
      </c>
      <c r="O57" s="25">
        <f>+AVERAGE(EGSnrc!O57,Geant4!O57,Penelope!O57,MCNP!O57)</f>
        <v>3.3590750310682579E-8</v>
      </c>
      <c r="P57" s="16"/>
      <c r="R57" s="16">
        <v>20.25</v>
      </c>
      <c r="S57" s="30">
        <f>+AVERAGE(EGSnrc!S57,Geant4!S57,Penelope!S57,MCNP!S57)</f>
        <v>3.1830999999999999E-9</v>
      </c>
      <c r="T57" s="25">
        <f>+AVERAGE(EGSnrc!T57,Geant4!T57,Penelope!T57,MCNP!T57)</f>
        <v>3.3590750310682579E-8</v>
      </c>
      <c r="U57" s="16"/>
      <c r="W57" s="30">
        <f>+AVERAGE(EGSnrc!W57,Geant4!W57,Penelope!W57,MCNP!W57)</f>
        <v>0</v>
      </c>
      <c r="X57" s="25">
        <f>+AVERAGE(EGSnrc!X57,Geant4!X57,Penelope!X57,MCNP!X57)</f>
        <v>0</v>
      </c>
      <c r="Y57" s="16"/>
      <c r="AA57" s="30">
        <f>+AVERAGE(EGSnrc!AA57,Geant4!AA57,Penelope!AA57,MCNP!AA57)</f>
        <v>0</v>
      </c>
      <c r="AB57" s="25">
        <f>+AVERAGE(EGSnrc!AB57,Geant4!AB57,Penelope!AB57,MCNP!AB57)</f>
        <v>0</v>
      </c>
      <c r="AC57" s="16"/>
      <c r="AE57" s="16">
        <v>20.25</v>
      </c>
      <c r="AF57" s="30">
        <f>+AVERAGE(EGSnrc!AF57,Geant4!AF57,Penelope!AF57,MCNP!AF57)</f>
        <v>2.3813671682784517E-5</v>
      </c>
      <c r="AG57" s="25">
        <f>+AVERAGE(EGSnrc!AG57,Geant4!AG57,Penelope!AG57,MCNP!AG57)</f>
        <v>2.5130190678174962E-4</v>
      </c>
      <c r="AH57" s="16"/>
      <c r="AJ57" s="30">
        <f>+AVERAGE(EGSnrc!AJ57,Geant4!AJ57,Penelope!AJ57,MCNP!AJ57)</f>
        <v>1.7501226518955124E-5</v>
      </c>
      <c r="AK57" s="25">
        <f>+AVERAGE(EGSnrc!AK57,Geant4!AK57,Penelope!AK57,MCNP!AK57)</f>
        <v>1.8468767243533607E-4</v>
      </c>
      <c r="AL57" s="16"/>
      <c r="AN57" s="30">
        <f>+AVERAGE(EGSnrc!AN57,Geant4!AN57,Penelope!AN57,MCNP!AN57)</f>
        <v>1.196925143052355E-5</v>
      </c>
      <c r="AO57" s="25">
        <f>+AVERAGE(EGSnrc!AO57,Geant4!AO57,Penelope!AO57,MCNP!AO57)</f>
        <v>1.2630961522053875E-4</v>
      </c>
      <c r="AP57" s="16"/>
      <c r="AR57" s="16">
        <v>20.25</v>
      </c>
      <c r="AS57" s="30">
        <f>+AVERAGE(EGSnrc!AS57,Geant4!AS57,Penelope!AS57,MCNP!AS57)</f>
        <v>1.7350647613825815E-5</v>
      </c>
      <c r="AT57" s="25">
        <f>+AVERAGE(EGSnrc!AT57,Geant4!AT57,Penelope!AT57,MCNP!AT57)</f>
        <v>1.830986370910947E-4</v>
      </c>
      <c r="AU57" s="16"/>
      <c r="AW57" s="30">
        <f>+AVERAGE(EGSnrc!AW57,Geant4!AW57,Penelope!AW57,MCNP!AW57)</f>
        <v>5.0670680073683666E-7</v>
      </c>
      <c r="AX57" s="25">
        <f>+AVERAGE(EGSnrc!AX57,Geant4!AX57,Penelope!AX57,MCNP!AX57)</f>
        <v>5.3471966398403681E-6</v>
      </c>
      <c r="AY57" s="16"/>
      <c r="BA57" s="30">
        <f>+AVERAGE(EGSnrc!BA57,Geant4!BA57,Penelope!BA57,MCNP!BA57)</f>
        <v>2.685415934863989E-9</v>
      </c>
      <c r="BB57" s="25">
        <f>+AVERAGE(EGSnrc!BB57,Geant4!BB57,Penelope!BB57,MCNP!BB57)</f>
        <v>2.8338769171042226E-8</v>
      </c>
      <c r="BC57" s="32"/>
      <c r="BD57" s="32"/>
      <c r="BE57" s="37"/>
    </row>
    <row r="58" spans="5:57" s="14" customFormat="1" x14ac:dyDescent="0.25">
      <c r="E58" s="16">
        <v>20.75</v>
      </c>
      <c r="F58" s="38">
        <f>+AVERAGE(EGSnrc!F58,Geant4!F58,Penelope!F58,MCNP!F58)</f>
        <v>0</v>
      </c>
      <c r="G58" s="25">
        <f>+AVERAGE(EGSnrc!G58,Geant4!G58,Penelope!G58,MCNP!G58)</f>
        <v>0</v>
      </c>
      <c r="H58" s="16"/>
      <c r="J58" s="30">
        <f>+AVERAGE(EGSnrc!J58,Geant4!J58,Penelope!J58,MCNP!J58)</f>
        <v>0</v>
      </c>
      <c r="K58" s="25">
        <f>+AVERAGE(EGSnrc!K58,Geant4!K58,Penelope!K58,MCNP!K58)</f>
        <v>0</v>
      </c>
      <c r="L58" s="16"/>
      <c r="N58" s="30">
        <f>+AVERAGE(EGSnrc!N58,Geant4!N58,Penelope!N58,MCNP!N58)</f>
        <v>0</v>
      </c>
      <c r="O58" s="25">
        <f>+AVERAGE(EGSnrc!O58,Geant4!O58,Penelope!O58,MCNP!O58)</f>
        <v>0</v>
      </c>
      <c r="P58" s="16"/>
      <c r="R58" s="16">
        <v>20.75</v>
      </c>
      <c r="S58" s="30">
        <f>+AVERAGE(EGSnrc!S58,Geant4!S58,Penelope!S58,MCNP!S58)</f>
        <v>3.1830999999999999E-9</v>
      </c>
      <c r="T58" s="25">
        <f>+AVERAGE(EGSnrc!T58,Geant4!T58,Penelope!T58,MCNP!T58)</f>
        <v>3.2000651414376056E-8</v>
      </c>
      <c r="U58" s="16"/>
      <c r="W58" s="30">
        <f>+AVERAGE(EGSnrc!W58,Geant4!W58,Penelope!W58,MCNP!W58)</f>
        <v>0</v>
      </c>
      <c r="X58" s="25">
        <f>+AVERAGE(EGSnrc!X58,Geant4!X58,Penelope!X58,MCNP!X58)</f>
        <v>0</v>
      </c>
      <c r="Y58" s="16"/>
      <c r="AA58" s="30">
        <f>+AVERAGE(EGSnrc!AA58,Geant4!AA58,Penelope!AA58,MCNP!AA58)</f>
        <v>3.1830999999999999E-9</v>
      </c>
      <c r="AB58" s="25">
        <f>+AVERAGE(EGSnrc!AB58,Geant4!AB58,Penelope!AB58,MCNP!AB58)</f>
        <v>0</v>
      </c>
      <c r="AC58" s="16"/>
      <c r="AE58" s="16">
        <v>20.75</v>
      </c>
      <c r="AF58" s="30">
        <f>+AVERAGE(EGSnrc!AF58,Geant4!AF58,Penelope!AF58,MCNP!AF58)</f>
        <v>2.3855185312243921E-5</v>
      </c>
      <c r="AG58" s="25">
        <f>+AVERAGE(EGSnrc!AG58,Geant4!AG58,Penelope!AG58,MCNP!AG58)</f>
        <v>2.3982327592675734E-4</v>
      </c>
      <c r="AH58" s="16"/>
      <c r="AJ58" s="30">
        <f>+AVERAGE(EGSnrc!AJ58,Geant4!AJ58,Penelope!AJ58,MCNP!AJ58)</f>
        <v>1.7892428284584939E-5</v>
      </c>
      <c r="AK58" s="25">
        <f>+AVERAGE(EGSnrc!AK58,Geant4!AK58,Penelope!AK58,MCNP!AK58)</f>
        <v>1.7987790534124755E-4</v>
      </c>
      <c r="AL58" s="16"/>
      <c r="AN58" s="30">
        <f>+AVERAGE(EGSnrc!AN58,Geant4!AN58,Penelope!AN58,MCNP!AN58)</f>
        <v>1.2564195751253515E-5</v>
      </c>
      <c r="AO58" s="25">
        <f>+AVERAGE(EGSnrc!AO58,Geant4!AO58,Penelope!AO58,MCNP!AO58)</f>
        <v>1.2631159829658146E-4</v>
      </c>
      <c r="AP58" s="16"/>
      <c r="AR58" s="16">
        <v>20.75</v>
      </c>
      <c r="AS58" s="30">
        <f>+AVERAGE(EGSnrc!AS58,Geant4!AS58,Penelope!AS58,MCNP!AS58)</f>
        <v>2.1088193823502802E-5</v>
      </c>
      <c r="AT58" s="25">
        <f>+AVERAGE(EGSnrc!AT58,Geant4!AT58,Penelope!AT58,MCNP!AT58)</f>
        <v>2.1200588718692828E-4</v>
      </c>
      <c r="AU58" s="16"/>
      <c r="AW58" s="30">
        <f>+AVERAGE(EGSnrc!AW58,Geant4!AW58,Penelope!AW58,MCNP!AW58)</f>
        <v>7.7624425027458763E-7</v>
      </c>
      <c r="AX58" s="25">
        <f>+AVERAGE(EGSnrc!AX58,Geant4!AX58,Penelope!AX58,MCNP!AX58)</f>
        <v>7.8038144153343485E-6</v>
      </c>
      <c r="AY58" s="16"/>
      <c r="BA58" s="30">
        <f>+AVERAGE(EGSnrc!BA58,Geant4!BA58,Penelope!BA58,MCNP!BA58)</f>
        <v>6.2088385870458398E-9</v>
      </c>
      <c r="BB58" s="25">
        <f>+AVERAGE(EGSnrc!BB58,Geant4!BB58,Penelope!BB58,MCNP!BB58)</f>
        <v>6.241930172227736E-8</v>
      </c>
      <c r="BC58" s="32"/>
      <c r="BD58" s="32"/>
      <c r="BE58" s="37"/>
    </row>
    <row r="59" spans="5:57" s="14" customFormat="1" x14ac:dyDescent="0.25">
      <c r="E59" s="16">
        <v>21.25</v>
      </c>
      <c r="F59" s="30">
        <f>+AVERAGE(EGSnrc!F59,Geant4!F59,Penelope!F59,MCNP!F59)</f>
        <v>3.1830999999999999E-9</v>
      </c>
      <c r="G59" s="25">
        <f>+AVERAGE(EGSnrc!G59,Geant4!G59,Penelope!G59,MCNP!G59)</f>
        <v>3.0410602122046965E-8</v>
      </c>
      <c r="H59" s="16"/>
      <c r="J59" s="38">
        <f>+AVERAGE(EGSnrc!J59,Geant4!J59,Penelope!J59,MCNP!J59)</f>
        <v>3.1830999999999999E-9</v>
      </c>
      <c r="K59" s="25">
        <f>+AVERAGE(EGSnrc!K59,Geant4!K59,Penelope!K59,MCNP!K59)</f>
        <v>3.0410602122046965E-8</v>
      </c>
      <c r="L59" s="16"/>
      <c r="N59" s="30">
        <f>+AVERAGE(EGSnrc!N59,Geant4!N59,Penelope!N59,MCNP!N59)</f>
        <v>0</v>
      </c>
      <c r="O59" s="25">
        <f>+AVERAGE(EGSnrc!O59,Geant4!O59,Penelope!O59,MCNP!O59)</f>
        <v>0</v>
      </c>
      <c r="P59" s="16"/>
      <c r="R59" s="16">
        <v>21.25</v>
      </c>
      <c r="S59" s="30">
        <f>+AVERAGE(EGSnrc!S59,Geant4!S59,Penelope!S59,MCNP!S59)</f>
        <v>6.3661999999999998E-9</v>
      </c>
      <c r="T59" s="25">
        <f>+AVERAGE(EGSnrc!T59,Geant4!T59,Penelope!T59,MCNP!T59)</f>
        <v>6.0821204244093929E-8</v>
      </c>
      <c r="U59" s="16"/>
      <c r="W59" s="30">
        <f>+AVERAGE(EGSnrc!W59,Geant4!W59,Penelope!W59,MCNP!W59)</f>
        <v>0</v>
      </c>
      <c r="X59" s="25">
        <f>+AVERAGE(EGSnrc!X59,Geant4!X59,Penelope!X59,MCNP!X59)</f>
        <v>0</v>
      </c>
      <c r="Y59" s="16"/>
      <c r="AA59" s="30">
        <f>+AVERAGE(EGSnrc!AA59,Geant4!AA59,Penelope!AA59,MCNP!AA59)</f>
        <v>3.1830999999999999E-9</v>
      </c>
      <c r="AB59" s="25">
        <f>+AVERAGE(EGSnrc!AB59,Geant4!AB59,Penelope!AB59,MCNP!AB59)</f>
        <v>0</v>
      </c>
      <c r="AC59" s="16"/>
      <c r="AE59" s="16">
        <v>21.25</v>
      </c>
      <c r="AF59" s="30">
        <f>+AVERAGE(EGSnrc!AF59,Geant4!AF59,Penelope!AF59,MCNP!AF59)</f>
        <v>2.4610265445845737E-5</v>
      </c>
      <c r="AG59" s="25">
        <f>+AVERAGE(EGSnrc!AG59,Geant4!AG59,Penelope!AG59,MCNP!AG59)</f>
        <v>2.3512079123859622E-4</v>
      </c>
      <c r="AH59" s="16"/>
      <c r="AJ59" s="30">
        <f>+AVERAGE(EGSnrc!AJ59,Geant4!AJ59,Penelope!AJ59,MCNP!AJ59)</f>
        <v>1.8832273660145172E-5</v>
      </c>
      <c r="AK59" s="25">
        <f>+AVERAGE(EGSnrc!AK59,Geant4!AK59,Penelope!AK59,MCNP!AK59)</f>
        <v>1.7991919240117494E-4</v>
      </c>
      <c r="AL59" s="16"/>
      <c r="AN59" s="30">
        <f>+AVERAGE(EGSnrc!AN59,Geant4!AN59,Penelope!AN59,MCNP!AN59)</f>
        <v>1.353977015602612E-5</v>
      </c>
      <c r="AO59" s="25">
        <f>+AVERAGE(EGSnrc!AO59,Geant4!AO59,Penelope!AO59,MCNP!AO59)</f>
        <v>1.2935583646095825E-4</v>
      </c>
      <c r="AP59" s="16"/>
      <c r="AR59" s="16">
        <v>21.25</v>
      </c>
      <c r="AS59" s="30">
        <f>+AVERAGE(EGSnrc!AS59,Geant4!AS59,Penelope!AS59,MCNP!AS59)</f>
        <v>2.502113280943984E-5</v>
      </c>
      <c r="AT59" s="25">
        <f>+AVERAGE(EGSnrc!AT59,Geant4!AT59,Penelope!AT59,MCNP!AT59)</f>
        <v>2.3904612312235568E-4</v>
      </c>
      <c r="AU59" s="16"/>
      <c r="AW59" s="30">
        <f>+AVERAGE(EGSnrc!AW59,Geant4!AW59,Penelope!AW59,MCNP!AW59)</f>
        <v>1.145801108478302E-6</v>
      </c>
      <c r="AX59" s="25">
        <f>+AVERAGE(EGSnrc!AX59,Geant4!AX59,Penelope!AX59,MCNP!AX59)</f>
        <v>1.0946719116877892E-5</v>
      </c>
      <c r="AY59" s="16"/>
      <c r="BA59" s="30">
        <f>+AVERAGE(EGSnrc!BA59,Geant4!BA59,Penelope!BA59,MCNP!BA59)</f>
        <v>1.1912170288001289E-8</v>
      </c>
      <c r="BB59" s="25">
        <f>+AVERAGE(EGSnrc!BB59,Geant4!BB59,Penelope!BB59,MCNP!BB59)</f>
        <v>1.138061232881395E-7</v>
      </c>
      <c r="BC59" s="32"/>
      <c r="BD59" s="32"/>
      <c r="BE59" s="37"/>
    </row>
    <row r="60" spans="5:57" s="14" customFormat="1" x14ac:dyDescent="0.25">
      <c r="E60" s="16">
        <v>21.75</v>
      </c>
      <c r="F60" s="38">
        <f>+AVERAGE(EGSnrc!F60,Geant4!F60,Penelope!F60,MCNP!F60)</f>
        <v>3.1830999999999999E-9</v>
      </c>
      <c r="G60" s="25">
        <f>+AVERAGE(EGSnrc!G60,Geant4!G60,Penelope!G60,MCNP!G60)</f>
        <v>2.8918805841727768E-8</v>
      </c>
      <c r="H60" s="16"/>
      <c r="J60" s="38">
        <f>+AVERAGE(EGSnrc!J60,Geant4!J60,Penelope!J60,MCNP!J60)</f>
        <v>6.3661999999999998E-9</v>
      </c>
      <c r="K60" s="25">
        <f>+AVERAGE(EGSnrc!K60,Geant4!K60,Penelope!K60,MCNP!K60)</f>
        <v>5.7837611683455536E-8</v>
      </c>
      <c r="L60" s="16"/>
      <c r="N60" s="30">
        <f>+AVERAGE(EGSnrc!N60,Geant4!N60,Penelope!N60,MCNP!N60)</f>
        <v>3.1847249999999998E-12</v>
      </c>
      <c r="O60" s="25">
        <f>+AVERAGE(EGSnrc!O60,Geant4!O60,Penelope!O60,MCNP!O60)</f>
        <v>2.8933569141496174E-11</v>
      </c>
      <c r="P60" s="16"/>
      <c r="R60" s="16">
        <v>21.75</v>
      </c>
      <c r="S60" s="30">
        <f>+AVERAGE(EGSnrc!S60,Geant4!S60,Penelope!S60,MCNP!S60)</f>
        <v>3.1830999999999999E-9</v>
      </c>
      <c r="T60" s="25">
        <f>+AVERAGE(EGSnrc!T60,Geant4!T60,Penelope!T60,MCNP!T60)</f>
        <v>2.8918805841727768E-8</v>
      </c>
      <c r="U60" s="16"/>
      <c r="W60" s="30">
        <f>+AVERAGE(EGSnrc!W60,Geant4!W60,Penelope!W60,MCNP!W60)</f>
        <v>0</v>
      </c>
      <c r="X60" s="25">
        <f>+AVERAGE(EGSnrc!X60,Geant4!X60,Penelope!X60,MCNP!X60)</f>
        <v>0</v>
      </c>
      <c r="Y60" s="16"/>
      <c r="AA60" s="30">
        <f>+AVERAGE(EGSnrc!AA60,Geant4!AA60,Penelope!AA60,MCNP!AA60)</f>
        <v>0</v>
      </c>
      <c r="AB60" s="25">
        <f>+AVERAGE(EGSnrc!AB60,Geant4!AB60,Penelope!AB60,MCNP!AB60)</f>
        <v>0</v>
      </c>
      <c r="AC60" s="16"/>
      <c r="AE60" s="16">
        <v>21.75</v>
      </c>
      <c r="AF60" s="30">
        <f>+AVERAGE(EGSnrc!AF60,Geant4!AF60,Penelope!AF60,MCNP!AF60)</f>
        <v>2.5844683088695212E-5</v>
      </c>
      <c r="AG60" s="25">
        <f>+AVERAGE(EGSnrc!AG60,Geant4!AG60,Penelope!AG60,MCNP!AG60)</f>
        <v>2.3480172545096355E-4</v>
      </c>
      <c r="AH60" s="16"/>
      <c r="AJ60" s="30">
        <f>+AVERAGE(EGSnrc!AJ60,Geant4!AJ60,Penelope!AJ60,MCNP!AJ60)</f>
        <v>2.0122546417495047E-5</v>
      </c>
      <c r="AK60" s="25">
        <f>+AVERAGE(EGSnrc!AK60,Geant4!AK60,Penelope!AK60,MCNP!AK60)</f>
        <v>1.8281549837852851E-4</v>
      </c>
      <c r="AL60" s="16"/>
      <c r="AN60" s="30">
        <f>+AVERAGE(EGSnrc!AN60,Geant4!AN60,Penelope!AN60,MCNP!AN60)</f>
        <v>1.4776692405662041E-5</v>
      </c>
      <c r="AO60" s="25">
        <f>+AVERAGE(EGSnrc!AO60,Geant4!AO60,Penelope!AO60,MCNP!AO60)</f>
        <v>1.3424783973556403E-4</v>
      </c>
      <c r="AP60" s="16"/>
      <c r="AR60" s="16">
        <v>21.75</v>
      </c>
      <c r="AS60" s="30">
        <f>+AVERAGE(EGSnrc!AS60,Geant4!AS60,Penelope!AS60,MCNP!AS60)</f>
        <v>2.9364805051815144E-5</v>
      </c>
      <c r="AT60" s="25">
        <f>+AVERAGE(EGSnrc!AT60,Geant4!AT60,Penelope!AT60,MCNP!AT60)</f>
        <v>2.6678241207427642E-4</v>
      </c>
      <c r="AU60" s="16"/>
      <c r="AW60" s="30">
        <f>+AVERAGE(EGSnrc!AW60,Geant4!AW60,Penelope!AW60,MCNP!AW60)</f>
        <v>1.639502759711689E-6</v>
      </c>
      <c r="AX60" s="25">
        <f>+AVERAGE(EGSnrc!AX60,Geant4!AX60,Penelope!AX60,MCNP!AX60)</f>
        <v>1.4895058900153686E-5</v>
      </c>
      <c r="AY60" s="16"/>
      <c r="BA60" s="30">
        <f>+AVERAGE(EGSnrc!BA60,Geant4!BA60,Penelope!BA60,MCNP!BA60)</f>
        <v>2.0978933201147969E-8</v>
      </c>
      <c r="BB60" s="25">
        <f>+AVERAGE(EGSnrc!BB60,Geant4!BB60,Penelope!BB60,MCNP!BB60)</f>
        <v>1.9059586441223172E-7</v>
      </c>
      <c r="BC60" s="32"/>
      <c r="BD60" s="32"/>
      <c r="BE60" s="37"/>
    </row>
    <row r="61" spans="5:57" s="14" customFormat="1" x14ac:dyDescent="0.25">
      <c r="E61" s="16">
        <v>22.25</v>
      </c>
      <c r="F61" s="30">
        <f>+AVERAGE(EGSnrc!F61,Geant4!F61,Penelope!F61,MCNP!F61)</f>
        <v>3.1830999999999999E-9</v>
      </c>
      <c r="G61" s="25">
        <f>+AVERAGE(EGSnrc!G61,Geant4!G61,Penelope!G61,MCNP!G61)</f>
        <v>2.7625799390885883E-8</v>
      </c>
      <c r="H61" s="16"/>
      <c r="J61" s="30">
        <f>+AVERAGE(EGSnrc!J61,Geant4!J61,Penelope!J61,MCNP!J61)</f>
        <v>0</v>
      </c>
      <c r="K61" s="25">
        <f>+AVERAGE(EGSnrc!K61,Geant4!K61,Penelope!K61,MCNP!K61)</f>
        <v>0</v>
      </c>
      <c r="L61" s="16"/>
      <c r="N61" s="30">
        <f>+AVERAGE(EGSnrc!N61,Geant4!N61,Penelope!N61,MCNP!N61)</f>
        <v>0</v>
      </c>
      <c r="O61" s="25">
        <f>+AVERAGE(EGSnrc!O61,Geant4!O61,Penelope!O61,MCNP!O61)</f>
        <v>0</v>
      </c>
      <c r="P61" s="16"/>
      <c r="R61" s="16">
        <v>22.25</v>
      </c>
      <c r="S61" s="30">
        <f>+AVERAGE(EGSnrc!S61,Geant4!S61,Penelope!S61,MCNP!S61)</f>
        <v>3.1830999999999999E-9</v>
      </c>
      <c r="T61" s="25">
        <f>+AVERAGE(EGSnrc!T61,Geant4!T61,Penelope!T61,MCNP!T61)</f>
        <v>2.7625799390885883E-8</v>
      </c>
      <c r="U61" s="16"/>
      <c r="W61" s="30">
        <f>+AVERAGE(EGSnrc!W61,Geant4!W61,Penelope!W61,MCNP!W61)</f>
        <v>3.1830999999999999E-9</v>
      </c>
      <c r="X61" s="25">
        <f>+AVERAGE(EGSnrc!X61,Geant4!X61,Penelope!X61,MCNP!X61)</f>
        <v>0</v>
      </c>
      <c r="Y61" s="16"/>
      <c r="AA61" s="30">
        <f>+AVERAGE(EGSnrc!AA61,Geant4!AA61,Penelope!AA61,MCNP!AA61)</f>
        <v>3.1830999999999999E-9</v>
      </c>
      <c r="AB61" s="25">
        <f>+AVERAGE(EGSnrc!AB61,Geant4!AB61,Penelope!AB61,MCNP!AB61)</f>
        <v>0</v>
      </c>
      <c r="AC61" s="16"/>
      <c r="AE61" s="16">
        <v>22.25</v>
      </c>
      <c r="AF61" s="30">
        <f>+AVERAGE(EGSnrc!AF61,Geant4!AF61,Penelope!AF61,MCNP!AF61)</f>
        <v>2.7550004615964751E-5</v>
      </c>
      <c r="AG61" s="25">
        <f>+AVERAGE(EGSnrc!AG61,Geant4!AG61,Penelope!AG61,MCNP!AG61)</f>
        <v>2.3910367275254384E-4</v>
      </c>
      <c r="AH61" s="16"/>
      <c r="AJ61" s="30">
        <f>+AVERAGE(EGSnrc!AJ61,Geant4!AJ61,Penelope!AJ61,MCNP!AJ61)</f>
        <v>2.1754059677365594E-5</v>
      </c>
      <c r="AK61" s="25">
        <f>+AVERAGE(EGSnrc!AK61,Geant4!AK61,Penelope!AK61,MCNP!AK61)</f>
        <v>1.8880125933343648E-4</v>
      </c>
      <c r="AL61" s="16"/>
      <c r="AN61" s="30">
        <f>+AVERAGE(EGSnrc!AN61,Geant4!AN61,Penelope!AN61,MCNP!AN61)</f>
        <v>1.6277651673483253E-5</v>
      </c>
      <c r="AO61" s="25">
        <f>+AVERAGE(EGSnrc!AO61,Geant4!AO61,Penelope!AO61,MCNP!AO61)</f>
        <v>1.4127207429435651E-4</v>
      </c>
      <c r="AP61" s="16"/>
      <c r="AR61" s="16">
        <v>22.25</v>
      </c>
      <c r="AS61" s="30">
        <f>+AVERAGE(EGSnrc!AS61,Geant4!AS61,Penelope!AS61,MCNP!AS61)</f>
        <v>3.3907459392226814E-5</v>
      </c>
      <c r="AT61" s="25">
        <f>+AVERAGE(EGSnrc!AT61,Geant4!AT61,Penelope!AT61,MCNP!AT61)</f>
        <v>2.942793726317952E-4</v>
      </c>
      <c r="AU61" s="16"/>
      <c r="AW61" s="30">
        <f>+AVERAGE(EGSnrc!AW61,Geant4!AW61,Penelope!AW61,MCNP!AW61)</f>
        <v>2.2527568457365493E-6</v>
      </c>
      <c r="AX61" s="25">
        <f>+AVERAGE(EGSnrc!AX61,Geant4!AX61,Penelope!AX61,MCNP!AX61)</f>
        <v>1.9551446293475784E-5</v>
      </c>
      <c r="AY61" s="16"/>
      <c r="BA61" s="30">
        <f>+AVERAGE(EGSnrc!BA61,Geant4!BA61,Penelope!BA61,MCNP!BA61)</f>
        <v>3.9701526025217582E-8</v>
      </c>
      <c r="BB61" s="25">
        <f>+AVERAGE(EGSnrc!BB61,Geant4!BB61,Penelope!BB61,MCNP!BB61)</f>
        <v>3.4456548442860597E-7</v>
      </c>
      <c r="BC61" s="32"/>
      <c r="BD61" s="32"/>
      <c r="BE61" s="37"/>
    </row>
    <row r="62" spans="5:57" s="14" customFormat="1" x14ac:dyDescent="0.25">
      <c r="E62" s="16">
        <v>22.75</v>
      </c>
      <c r="F62" s="38">
        <f>+AVERAGE(EGSnrc!F62,Geant4!F62,Penelope!F62,MCNP!F62)</f>
        <v>3.1862847249999997E-9</v>
      </c>
      <c r="G62" s="25">
        <f>+AVERAGE(EGSnrc!G62,Geant4!G62,Penelope!G62,MCNP!G62)</f>
        <v>2.6459762466080048E-8</v>
      </c>
      <c r="H62" s="16"/>
      <c r="J62" s="30">
        <f>+AVERAGE(EGSnrc!J62,Geant4!J62,Penelope!J62,MCNP!J62)</f>
        <v>0</v>
      </c>
      <c r="K62" s="25">
        <f>+AVERAGE(EGSnrc!K62,Geant4!K62,Penelope!K62,MCNP!K62)</f>
        <v>0</v>
      </c>
      <c r="L62" s="16"/>
      <c r="N62" s="38">
        <f>+AVERAGE(EGSnrc!N62,Geant4!N62,Penelope!N62,MCNP!N62)</f>
        <v>3.1830999999999999E-9</v>
      </c>
      <c r="O62" s="25">
        <f>+AVERAGE(EGSnrc!O62,Geant4!O62,Penelope!O62,MCNP!O62)</f>
        <v>2.6433315655988465E-8</v>
      </c>
      <c r="P62" s="16"/>
      <c r="R62" s="16">
        <v>22.75</v>
      </c>
      <c r="S62" s="30">
        <f>+AVERAGE(EGSnrc!S62,Geant4!S62,Penelope!S62,MCNP!S62)</f>
        <v>0</v>
      </c>
      <c r="T62" s="25">
        <f>+AVERAGE(EGSnrc!T62,Geant4!T62,Penelope!T62,MCNP!T62)</f>
        <v>0</v>
      </c>
      <c r="U62" s="16"/>
      <c r="W62" s="30">
        <f>+AVERAGE(EGSnrc!W62,Geant4!W62,Penelope!W62,MCNP!W62)</f>
        <v>0</v>
      </c>
      <c r="X62" s="25">
        <f>+AVERAGE(EGSnrc!X62,Geant4!X62,Penelope!X62,MCNP!X62)</f>
        <v>0</v>
      </c>
      <c r="Y62" s="16"/>
      <c r="AA62" s="30">
        <f>+AVERAGE(EGSnrc!AA62,Geant4!AA62,Penelope!AA62,MCNP!AA62)</f>
        <v>3.1830999999999999E-9</v>
      </c>
      <c r="AB62" s="25">
        <f>+AVERAGE(EGSnrc!AB62,Geant4!AB62,Penelope!AB62,MCNP!AB62)</f>
        <v>0</v>
      </c>
      <c r="AC62" s="16"/>
      <c r="AE62" s="16">
        <v>22.75</v>
      </c>
      <c r="AF62" s="30">
        <f>+AVERAGE(EGSnrc!AF62,Geant4!AF62,Penelope!AF62,MCNP!AF62)</f>
        <v>2.9335871722881826E-5</v>
      </c>
      <c r="AG62" s="25">
        <f>+AVERAGE(EGSnrc!AG62,Geant4!AG62,Penelope!AG62,MCNP!AG62)</f>
        <v>2.4361294250715399E-4</v>
      </c>
      <c r="AH62" s="16"/>
      <c r="AJ62" s="30">
        <f>+AVERAGE(EGSnrc!AJ62,Geant4!AJ62,Penelope!AJ62,MCNP!AJ62)</f>
        <v>2.3526141826198743E-5</v>
      </c>
      <c r="AK62" s="25">
        <f>+AVERAGE(EGSnrc!AK62,Geant4!AK62,Penelope!AK62,MCNP!AK62)</f>
        <v>1.9536738809948308E-4</v>
      </c>
      <c r="AL62" s="16"/>
      <c r="AN62" s="30">
        <f>+AVERAGE(EGSnrc!AN62,Geant4!AN62,Penelope!AN62,MCNP!AN62)</f>
        <v>1.7907874615646593E-5</v>
      </c>
      <c r="AO62" s="25">
        <f>+AVERAGE(EGSnrc!AO62,Geant4!AO62,Penelope!AO62,MCNP!AO62)</f>
        <v>1.4871179116058233E-4</v>
      </c>
      <c r="AP62" s="16"/>
      <c r="AR62" s="16">
        <v>22.75</v>
      </c>
      <c r="AS62" s="30">
        <f>+AVERAGE(EGSnrc!AS62,Geant4!AS62,Penelope!AS62,MCNP!AS62)</f>
        <v>3.8753293682441254E-5</v>
      </c>
      <c r="AT62" s="25">
        <f>+AVERAGE(EGSnrc!AT62,Geant4!AT62,Penelope!AT62,MCNP!AT62)</f>
        <v>3.218177388763135E-4</v>
      </c>
      <c r="AU62" s="16"/>
      <c r="AW62" s="30">
        <f>+AVERAGE(EGSnrc!AW62,Geant4!AW62,Penelope!AW62,MCNP!AW62)</f>
        <v>3.0471874368289649E-6</v>
      </c>
      <c r="AX62" s="25">
        <f>+AVERAGE(EGSnrc!AX62,Geant4!AX62,Penelope!AX62,MCNP!AX62)</f>
        <v>2.5304661298942063E-5</v>
      </c>
      <c r="AY62" s="16"/>
      <c r="BA62" s="30">
        <f>+AVERAGE(EGSnrc!BA62,Geant4!BA62,Penelope!BA62,MCNP!BA62)</f>
        <v>6.8543585293483005E-8</v>
      </c>
      <c r="BB62" s="25">
        <f>+AVERAGE(EGSnrc!BB62,Geant4!BB62,Penelope!BB62,MCNP!BB62)</f>
        <v>5.6920430594571497E-7</v>
      </c>
      <c r="BC62" s="32"/>
      <c r="BD62" s="32"/>
      <c r="BE62" s="37"/>
    </row>
    <row r="63" spans="5:57" s="14" customFormat="1" x14ac:dyDescent="0.25">
      <c r="E63" s="16">
        <v>23.25</v>
      </c>
      <c r="F63" s="30">
        <f>+AVERAGE(EGSnrc!F63,Geant4!F63,Penelope!F63,MCNP!F63)</f>
        <v>1.2735584724999999E-8</v>
      </c>
      <c r="G63" s="25">
        <f>+AVERAGE(EGSnrc!G63,Geant4!G63,Penelope!G63,MCNP!G63)</f>
        <v>1.0098869448693053E-7</v>
      </c>
      <c r="H63" s="16"/>
      <c r="J63" s="30">
        <f>+AVERAGE(EGSnrc!J63,Geant4!J63,Penelope!J63,MCNP!J63)</f>
        <v>3.189469425E-9</v>
      </c>
      <c r="K63" s="25">
        <f>+AVERAGE(EGSnrc!K63,Geant4!K63,Penelope!K63,MCNP!K63)</f>
        <v>2.5291367478750059E-8</v>
      </c>
      <c r="L63" s="16"/>
      <c r="N63" s="30">
        <f>+AVERAGE(EGSnrc!N63,Geant4!N63,Penelope!N63,MCNP!N63)</f>
        <v>3.1847249999999998E-12</v>
      </c>
      <c r="O63" s="25">
        <f>+AVERAGE(EGSnrc!O63,Geant4!O63,Penelope!O63,MCNP!O63)</f>
        <v>2.5253745862060519E-11</v>
      </c>
      <c r="P63" s="16"/>
      <c r="R63" s="16">
        <v>23.25</v>
      </c>
      <c r="S63" s="30">
        <f>+AVERAGE(EGSnrc!S63,Geant4!S63,Penelope!S63,MCNP!S63)</f>
        <v>0</v>
      </c>
      <c r="T63" s="25">
        <f>+AVERAGE(EGSnrc!T63,Geant4!T63,Penelope!T63,MCNP!T63)</f>
        <v>0</v>
      </c>
      <c r="U63" s="16"/>
      <c r="W63" s="30">
        <f>+AVERAGE(EGSnrc!W63,Geant4!W63,Penelope!W63,MCNP!W63)</f>
        <v>0</v>
      </c>
      <c r="X63" s="25">
        <f>+AVERAGE(EGSnrc!X63,Geant4!X63,Penelope!X63,MCNP!X63)</f>
        <v>0</v>
      </c>
      <c r="Y63" s="16"/>
      <c r="AA63" s="30">
        <f>+AVERAGE(EGSnrc!AA63,Geant4!AA63,Penelope!AA63,MCNP!AA63)</f>
        <v>0</v>
      </c>
      <c r="AB63" s="25">
        <f>+AVERAGE(EGSnrc!AB63,Geant4!AB63,Penelope!AB63,MCNP!AB63)</f>
        <v>0</v>
      </c>
      <c r="AC63" s="16"/>
      <c r="AE63" s="16">
        <v>23.25</v>
      </c>
      <c r="AF63" s="30">
        <f>+AVERAGE(EGSnrc!AF63,Geant4!AF63,Penelope!AF63,MCNP!AF63)</f>
        <v>3.1261791543223135E-5</v>
      </c>
      <c r="AG63" s="25">
        <f>+AVERAGE(EGSnrc!AG63,Geant4!AG63,Penelope!AG63,MCNP!AG63)</f>
        <v>2.4789497957445933E-4</v>
      </c>
      <c r="AH63" s="16"/>
      <c r="AJ63" s="30">
        <f>+AVERAGE(EGSnrc!AJ63,Geant4!AJ63,Penelope!AJ63,MCNP!AJ63)</f>
        <v>2.542713794912814E-5</v>
      </c>
      <c r="AK63" s="25">
        <f>+AVERAGE(EGSnrc!AK63,Geant4!AK63,Penelope!AK63,MCNP!AK63)</f>
        <v>2.0162823470373006E-4</v>
      </c>
      <c r="AL63" s="16"/>
      <c r="AN63" s="30">
        <f>+AVERAGE(EGSnrc!AN63,Geant4!AN63,Penelope!AN63,MCNP!AN63)</f>
        <v>1.9659876296002286E-5</v>
      </c>
      <c r="AO63" s="25">
        <f>+AVERAGE(EGSnrc!AO63,Geant4!AO63,Penelope!AO63,MCNP!AO63)</f>
        <v>1.5589588415288271E-4</v>
      </c>
      <c r="AP63" s="16"/>
      <c r="AR63" s="16">
        <v>23.25</v>
      </c>
      <c r="AS63" s="30">
        <f>+AVERAGE(EGSnrc!AS63,Geant4!AS63,Penelope!AS63,MCNP!AS63)</f>
        <v>4.3564863956522153E-5</v>
      </c>
      <c r="AT63" s="25">
        <f>+AVERAGE(EGSnrc!AT63,Geant4!AT63,Penelope!AT63,MCNP!AT63)</f>
        <v>3.4545400399508619E-4</v>
      </c>
      <c r="AU63" s="16"/>
      <c r="AW63" s="30">
        <f>+AVERAGE(EGSnrc!AW63,Geant4!AW63,Penelope!AW63,MCNP!AW63)</f>
        <v>3.9801537427230355E-6</v>
      </c>
      <c r="AX63" s="25">
        <f>+AVERAGE(EGSnrc!AX63,Geant4!AX63,Penelope!AX63,MCNP!AX63)</f>
        <v>3.1561215210310637E-5</v>
      </c>
      <c r="AY63" s="16"/>
      <c r="BA63" s="30">
        <f>+AVERAGE(EGSnrc!BA63,Geant4!BA63,Penelope!BA63,MCNP!BA63)</f>
        <v>1.1060231566945418E-7</v>
      </c>
      <c r="BB63" s="25">
        <f>+AVERAGE(EGSnrc!BB63,Geant4!BB63,Penelope!BB63,MCNP!BB63)</f>
        <v>8.7703734911861774E-7</v>
      </c>
      <c r="BC63" s="32"/>
      <c r="BD63" s="32"/>
      <c r="BE63" s="37"/>
    </row>
    <row r="64" spans="5:57" s="14" customFormat="1" x14ac:dyDescent="0.25">
      <c r="E64" s="16">
        <v>23.75</v>
      </c>
      <c r="F64" s="38">
        <f>+AVERAGE(EGSnrc!F64,Geant4!F64,Penelope!F64,MCNP!F64)</f>
        <v>6.3704176000000001E-9</v>
      </c>
      <c r="G64" s="25">
        <f>+AVERAGE(EGSnrc!G64,Geant4!G64,Penelope!G64,MCNP!G64)</f>
        <v>4.8128725360660894E-8</v>
      </c>
      <c r="H64" s="16"/>
      <c r="J64" s="30">
        <f>+AVERAGE(EGSnrc!J64,Geant4!J64,Penelope!J64,MCNP!J64)</f>
        <v>3.225775E-12</v>
      </c>
      <c r="K64" s="25">
        <f>+AVERAGE(EGSnrc!K64,Geant4!K64,Penelope!K64,MCNP!K64)</f>
        <v>2.4370841724769487E-11</v>
      </c>
      <c r="L64" s="16"/>
      <c r="N64" s="30">
        <f>+AVERAGE(EGSnrc!N64,Geant4!N64,Penelope!N64,MCNP!N64)</f>
        <v>3.1926541499999998E-9</v>
      </c>
      <c r="O64" s="25">
        <f>+AVERAGE(EGSnrc!O64,Geant4!O64,Penelope!O64,MCNP!O64)</f>
        <v>2.4120612557161756E-8</v>
      </c>
      <c r="P64" s="16"/>
      <c r="R64" s="16">
        <v>23.75</v>
      </c>
      <c r="S64" s="30">
        <f>+AVERAGE(EGSnrc!S64,Geant4!S64,Penelope!S64,MCNP!S64)</f>
        <v>3.1830999999999999E-9</v>
      </c>
      <c r="T64" s="25">
        <f>+AVERAGE(EGSnrc!T64,Geant4!T64,Penelope!T64,MCNP!T64)</f>
        <v>2.4048430623373841E-8</v>
      </c>
      <c r="U64" s="16"/>
      <c r="W64" s="30">
        <f>+AVERAGE(EGSnrc!W64,Geant4!W64,Penelope!W64,MCNP!W64)</f>
        <v>3.1830999999999999E-9</v>
      </c>
      <c r="X64" s="25">
        <f>+AVERAGE(EGSnrc!X64,Geant4!X64,Penelope!X64,MCNP!X64)</f>
        <v>0</v>
      </c>
      <c r="Y64" s="16"/>
      <c r="AA64" s="30">
        <f>+AVERAGE(EGSnrc!AA64,Geant4!AA64,Penelope!AA64,MCNP!AA64)</f>
        <v>0</v>
      </c>
      <c r="AB64" s="25">
        <f>+AVERAGE(EGSnrc!AB64,Geant4!AB64,Penelope!AB64,MCNP!AB64)</f>
        <v>0</v>
      </c>
      <c r="AC64" s="16"/>
      <c r="AE64" s="16">
        <v>23.75</v>
      </c>
      <c r="AF64" s="30">
        <f>+AVERAGE(EGSnrc!AF64,Geant4!AF64,Penelope!AF64,MCNP!AF64)</f>
        <v>3.3073968690269905E-5</v>
      </c>
      <c r="AG64" s="25">
        <f>+AVERAGE(EGSnrc!AG64,Geant4!AG64,Penelope!AG64,MCNP!AG64)</f>
        <v>2.4987497769080286E-4</v>
      </c>
      <c r="AH64" s="16"/>
      <c r="AJ64" s="30">
        <f>+AVERAGE(EGSnrc!AJ64,Geant4!AJ64,Penelope!AJ64,MCNP!AJ64)</f>
        <v>2.7204284752188811E-5</v>
      </c>
      <c r="AK64" s="25">
        <f>+AVERAGE(EGSnrc!AK64,Geant4!AK64,Penelope!AK64,MCNP!AK64)</f>
        <v>2.0552931246945418E-4</v>
      </c>
      <c r="AL64" s="16"/>
      <c r="AN64" s="30">
        <f>+AVERAGE(EGSnrc!AN64,Geant4!AN64,Penelope!AN64,MCNP!AN64)</f>
        <v>2.1375382662753065E-5</v>
      </c>
      <c r="AO64" s="25">
        <f>+AVERAGE(EGSnrc!AO64,Geant4!AO64,Penelope!AO64,MCNP!AO64)</f>
        <v>1.6149175552552077E-4</v>
      </c>
      <c r="AP64" s="16"/>
      <c r="AR64" s="16">
        <v>23.75</v>
      </c>
      <c r="AS64" s="30">
        <f>+AVERAGE(EGSnrc!AS64,Geant4!AS64,Penelope!AS64,MCNP!AS64)</f>
        <v>4.8874611154844024E-5</v>
      </c>
      <c r="AT64" s="25">
        <f>+AVERAGE(EGSnrc!AT64,Geant4!AT64,Penelope!AT64,MCNP!AT64)</f>
        <v>3.6924937815388775E-4</v>
      </c>
      <c r="AU64" s="16"/>
      <c r="AW64" s="30">
        <f>+AVERAGE(EGSnrc!AW64,Geant4!AW64,Penelope!AW64,MCNP!AW64)</f>
        <v>5.125146200235865E-6</v>
      </c>
      <c r="AX64" s="25">
        <f>+AVERAGE(EGSnrc!AX64,Geant4!AX64,Penelope!AX64,MCNP!AX64)</f>
        <v>3.8720656853702447E-5</v>
      </c>
      <c r="AY64" s="16"/>
      <c r="BA64" s="30">
        <f>+AVERAGE(EGSnrc!BA64,Geant4!BA64,Penelope!BA64,MCNP!BA64)</f>
        <v>1.7804604055496081E-7</v>
      </c>
      <c r="BB64" s="25">
        <f>+AVERAGE(EGSnrc!BB64,Geant4!BB64,Penelope!BB64,MCNP!BB64)</f>
        <v>1.3451439961208826E-6</v>
      </c>
      <c r="BC64" s="32"/>
      <c r="BD64" s="32"/>
      <c r="BE64" s="37"/>
    </row>
    <row r="65" spans="5:57" s="14" customFormat="1" x14ac:dyDescent="0.25">
      <c r="E65" s="16">
        <v>24.25</v>
      </c>
      <c r="F65" s="38">
        <f>+AVERAGE(EGSnrc!F65,Geant4!F65,Penelope!F65,MCNP!F65)</f>
        <v>1.5947753500000001E-8</v>
      </c>
      <c r="G65" s="25">
        <f>+AVERAGE(EGSnrc!G65,Geant4!G65,Penelope!G65,MCNP!G65)</f>
        <v>1.1500433005755754E-7</v>
      </c>
      <c r="H65" s="16"/>
      <c r="J65" s="38">
        <f>+AVERAGE(EGSnrc!J65,Geant4!J65,Penelope!J65,MCNP!J65)</f>
        <v>3.2246223499999999E-9</v>
      </c>
      <c r="K65" s="25">
        <f>+AVERAGE(EGSnrc!K65,Geant4!K65,Penelope!K65,MCNP!K65)</f>
        <v>2.3253778850442906E-8</v>
      </c>
      <c r="L65" s="16"/>
      <c r="N65" s="30">
        <f>+AVERAGE(EGSnrc!N65,Geant4!N65,Penelope!N65,MCNP!N65)</f>
        <v>3.1862847249999997E-9</v>
      </c>
      <c r="O65" s="25">
        <f>+AVERAGE(EGSnrc!O65,Geant4!O65,Penelope!O65,MCNP!O65)</f>
        <v>2.2977314025530554E-8</v>
      </c>
      <c r="P65" s="16"/>
      <c r="R65" s="16">
        <v>24.25</v>
      </c>
      <c r="S65" s="30">
        <f>+AVERAGE(EGSnrc!S65,Geant4!S65,Penelope!S65,MCNP!S65)</f>
        <v>3.1830999999999999E-9</v>
      </c>
      <c r="T65" s="25">
        <f>+AVERAGE(EGSnrc!T65,Geant4!T65,Penelope!T65,MCNP!T65)</f>
        <v>2.2954347959178792E-8</v>
      </c>
      <c r="U65" s="16"/>
      <c r="W65" s="30">
        <f>+AVERAGE(EGSnrc!W65,Geant4!W65,Penelope!W65,MCNP!W65)</f>
        <v>0</v>
      </c>
      <c r="X65" s="25">
        <f>+AVERAGE(EGSnrc!X65,Geant4!X65,Penelope!X65,MCNP!X65)</f>
        <v>0</v>
      </c>
      <c r="Y65" s="16"/>
      <c r="AA65" s="30">
        <f>+AVERAGE(EGSnrc!AA65,Geant4!AA65,Penelope!AA65,MCNP!AA65)</f>
        <v>0</v>
      </c>
      <c r="AB65" s="25">
        <f>+AVERAGE(EGSnrc!AB65,Geant4!AB65,Penelope!AB65,MCNP!AB65)</f>
        <v>0</v>
      </c>
      <c r="AC65" s="16"/>
      <c r="AE65" s="16">
        <v>24.25</v>
      </c>
      <c r="AF65" s="30">
        <f>+AVERAGE(EGSnrc!AF65,Geant4!AF65,Penelope!AF65,MCNP!AF65)</f>
        <v>3.4799996568219355E-5</v>
      </c>
      <c r="AG65" s="25">
        <f>+AVERAGE(EGSnrc!AG65,Geant4!AG65,Penelope!AG65,MCNP!AG65)</f>
        <v>2.5095385950963983E-4</v>
      </c>
      <c r="AH65" s="16"/>
      <c r="AJ65" s="30">
        <f>+AVERAGE(EGSnrc!AJ65,Geant4!AJ65,Penelope!AJ65,MCNP!AJ65)</f>
        <v>2.8924332270514979E-5</v>
      </c>
      <c r="AK65" s="25">
        <f>+AVERAGE(EGSnrc!AK65,Geant4!AK65,Penelope!AK65,MCNP!AK65)</f>
        <v>2.0858257278260329E-4</v>
      </c>
      <c r="AL65" s="16"/>
      <c r="AN65" s="30">
        <f>+AVERAGE(EGSnrc!AN65,Geant4!AN65,Penelope!AN65,MCNP!AN65)</f>
        <v>2.3010080034653711E-5</v>
      </c>
      <c r="AO65" s="25">
        <f>+AVERAGE(EGSnrc!AO65,Geant4!AO65,Penelope!AO65,MCNP!AO65)</f>
        <v>1.6593301614275201E-4</v>
      </c>
      <c r="AP65" s="16"/>
      <c r="AR65" s="16">
        <v>24.25</v>
      </c>
      <c r="AS65" s="30">
        <f>+AVERAGE(EGSnrc!AS65,Geant4!AS65,Penelope!AS65,MCNP!AS65)</f>
        <v>5.3955389228012323E-5</v>
      </c>
      <c r="AT65" s="25">
        <f>+AVERAGE(EGSnrc!AT65,Geant4!AT65,Penelope!AT65,MCNP!AT65)</f>
        <v>3.8908949722368818E-4</v>
      </c>
      <c r="AU65" s="16"/>
      <c r="AW65" s="30">
        <f>+AVERAGE(EGSnrc!AW65,Geant4!AW65,Penelope!AW65,MCNP!AW65)</f>
        <v>6.4145197997401599E-6</v>
      </c>
      <c r="AX65" s="25">
        <f>+AVERAGE(EGSnrc!AX65,Geant4!AX65,Penelope!AX65,MCNP!AX65)</f>
        <v>4.6257145384775048E-5</v>
      </c>
      <c r="AY65" s="16"/>
      <c r="BA65" s="30">
        <f>+AVERAGE(EGSnrc!BA65,Geant4!BA65,Penelope!BA65,MCNP!BA65)</f>
        <v>2.6939832744281557E-7</v>
      </c>
      <c r="BB65" s="25">
        <f>+AVERAGE(EGSnrc!BB65,Geant4!BB65,Penelope!BB65,MCNP!BB65)</f>
        <v>1.9427171460975691E-6</v>
      </c>
      <c r="BC65" s="30"/>
      <c r="BD65" s="30"/>
      <c r="BE65" s="37"/>
    </row>
    <row r="66" spans="5:57" s="14" customFormat="1" x14ac:dyDescent="0.25">
      <c r="E66" s="16">
        <v>24.75</v>
      </c>
      <c r="F66" s="38">
        <f>+AVERAGE(EGSnrc!F66,Geant4!F66,Penelope!F66,MCNP!F66)</f>
        <v>3.8664594250000001E-9</v>
      </c>
      <c r="G66" s="25">
        <f>+AVERAGE(EGSnrc!G66,Geant4!G66,Penelope!G66,MCNP!G66)</f>
        <v>2.6675275950554291E-8</v>
      </c>
      <c r="H66" s="16"/>
      <c r="J66" s="30">
        <f>+AVERAGE(EGSnrc!J66,Geant4!J66,Penelope!J66,MCNP!J66)</f>
        <v>3.5135116499999999E-9</v>
      </c>
      <c r="K66" s="25">
        <f>+AVERAGE(EGSnrc!K66,Geant4!K66,Penelope!K66,MCNP!K66)</f>
        <v>2.4240237001643261E-8</v>
      </c>
      <c r="L66" s="16"/>
      <c r="N66" s="30">
        <f>+AVERAGE(EGSnrc!N66,Geant4!N66,Penelope!N66,MCNP!N66)</f>
        <v>2.0510392500000001E-10</v>
      </c>
      <c r="O66" s="25">
        <f>+AVERAGE(EGSnrc!O66,Geant4!O66,Penelope!O66,MCNP!O66)</f>
        <v>1.415042341461217E-9</v>
      </c>
      <c r="P66" s="16"/>
      <c r="R66" s="16">
        <v>24.75</v>
      </c>
      <c r="S66" s="30">
        <f>+AVERAGE(EGSnrc!S66,Geant4!S66,Penelope!S66,MCNP!S66)</f>
        <v>0</v>
      </c>
      <c r="T66" s="25">
        <f>+AVERAGE(EGSnrc!T66,Geant4!T66,Penelope!T66,MCNP!T66)</f>
        <v>0</v>
      </c>
      <c r="U66" s="16"/>
      <c r="W66" s="30">
        <f>+AVERAGE(EGSnrc!W66,Geant4!W66,Penelope!W66,MCNP!W66)</f>
        <v>3.1830999999999999E-9</v>
      </c>
      <c r="X66" s="25">
        <f>+AVERAGE(EGSnrc!X66,Geant4!X66,Penelope!X66,MCNP!X66)</f>
        <v>0</v>
      </c>
      <c r="Y66" s="16"/>
      <c r="AA66" s="30">
        <f>+AVERAGE(EGSnrc!AA66,Geant4!AA66,Penelope!AA66,MCNP!AA66)</f>
        <v>0</v>
      </c>
      <c r="AB66" s="25">
        <f>+AVERAGE(EGSnrc!AB66,Geant4!AB66,Penelope!AB66,MCNP!AB66)</f>
        <v>0</v>
      </c>
      <c r="AC66" s="16"/>
      <c r="AE66" s="16">
        <v>24.75</v>
      </c>
      <c r="AF66" s="30">
        <f>+AVERAGE(EGSnrc!AF66,Geant4!AF66,Penelope!AF66,MCNP!AF66)</f>
        <v>3.5999018174887029E-5</v>
      </c>
      <c r="AG66" s="25">
        <f>+AVERAGE(EGSnrc!AG66,Geant4!AG66,Penelope!AG66,MCNP!AG66)</f>
        <v>2.4836255556053867E-4</v>
      </c>
      <c r="AH66" s="16"/>
      <c r="AJ66" s="30">
        <f>+AVERAGE(EGSnrc!AJ66,Geant4!AJ66,Penelope!AJ66,MCNP!AJ66)</f>
        <v>3.021812345501064E-5</v>
      </c>
      <c r="AK66" s="25">
        <f>+AVERAGE(EGSnrc!AK66,Geant4!AK66,Penelope!AK66,MCNP!AK66)</f>
        <v>2.0847930710415411E-4</v>
      </c>
      <c r="AL66" s="16"/>
      <c r="AN66" s="30">
        <f>+AVERAGE(EGSnrc!AN66,Geant4!AN66,Penelope!AN66,MCNP!AN66)</f>
        <v>2.4354124856813349E-5</v>
      </c>
      <c r="AO66" s="25">
        <f>+AVERAGE(EGSnrc!AO66,Geant4!AO66,Penelope!AO66,MCNP!AO66)</f>
        <v>1.6802271268881864E-4</v>
      </c>
      <c r="AP66" s="16"/>
      <c r="AR66" s="16">
        <v>24.75</v>
      </c>
      <c r="AS66" s="30">
        <f>+AVERAGE(EGSnrc!AS66,Geant4!AS66,Penelope!AS66,MCNP!AS66)</f>
        <v>5.8963271835261519E-5</v>
      </c>
      <c r="AT66" s="25">
        <f>+AVERAGE(EGSnrc!AT66,Geant4!AT66,Penelope!AT66,MCNP!AT66)</f>
        <v>4.0679634111332938E-4</v>
      </c>
      <c r="AU66" s="16"/>
      <c r="AW66" s="30">
        <f>+AVERAGE(EGSnrc!AW66,Geant4!AW66,Penelope!AW66,MCNP!AW66)</f>
        <v>7.9045810787543098E-6</v>
      </c>
      <c r="AX66" s="25">
        <f>+AVERAGE(EGSnrc!AX66,Geant4!AX66,Penelope!AX66,MCNP!AX66)</f>
        <v>5.4534875029576029E-5</v>
      </c>
      <c r="AY66" s="16"/>
      <c r="BA66" s="30">
        <f>+AVERAGE(EGSnrc!BA66,Geant4!BA66,Penelope!BA66,MCNP!BA66)</f>
        <v>3.9606922665360871E-7</v>
      </c>
      <c r="BB66" s="25">
        <f>+AVERAGE(EGSnrc!BB66,Geant4!BB66,Penelope!BB66,MCNP!BB66)</f>
        <v>2.7325402274220554E-6</v>
      </c>
      <c r="BC66" s="30"/>
      <c r="BD66" s="30"/>
      <c r="BE66" s="37"/>
    </row>
    <row r="67" spans="5:57" s="14" customFormat="1" x14ac:dyDescent="0.25">
      <c r="E67" s="16">
        <v>25.25</v>
      </c>
      <c r="F67" s="38">
        <f>+AVERAGE(EGSnrc!F67,Geant4!F67,Penelope!F67,MCNP!F67)</f>
        <v>5.6937363499999999E-9</v>
      </c>
      <c r="G67" s="25">
        <f>+AVERAGE(EGSnrc!G67,Geant4!G67,Penelope!G67,MCNP!G67)</f>
        <v>3.7680490901298624E-8</v>
      </c>
      <c r="H67" s="16"/>
      <c r="J67" s="38">
        <f>+AVERAGE(EGSnrc!J67,Geant4!J67,Penelope!J67,MCNP!J67)</f>
        <v>7.5771122250000004E-9</v>
      </c>
      <c r="K67" s="25">
        <f>+AVERAGE(EGSnrc!K67,Geant4!K67,Penelope!K67,MCNP!K67)</f>
        <v>5.0144455363169583E-8</v>
      </c>
      <c r="L67" s="16"/>
      <c r="N67" s="30">
        <f>+AVERAGE(EGSnrc!N67,Geant4!N67,Penelope!N67,MCNP!N67)</f>
        <v>4.2682692500000002E-10</v>
      </c>
      <c r="O67" s="25">
        <f>+AVERAGE(EGSnrc!O67,Geant4!O67,Penelope!O67,MCNP!O67)</f>
        <v>2.8246913933575045E-9</v>
      </c>
      <c r="P67" s="16"/>
      <c r="R67" s="16">
        <v>25.25</v>
      </c>
      <c r="S67" s="30">
        <f>+AVERAGE(EGSnrc!S67,Geant4!S67,Penelope!S67,MCNP!S67)</f>
        <v>6.3661999999999998E-9</v>
      </c>
      <c r="T67" s="25">
        <f>+AVERAGE(EGSnrc!T67,Geant4!T67,Penelope!T67,MCNP!T67)</f>
        <v>4.2130777828489954E-8</v>
      </c>
      <c r="U67" s="16"/>
      <c r="W67" s="30">
        <f>+AVERAGE(EGSnrc!W67,Geant4!W67,Penelope!W67,MCNP!W67)</f>
        <v>0</v>
      </c>
      <c r="X67" s="25">
        <f>+AVERAGE(EGSnrc!X67,Geant4!X67,Penelope!X67,MCNP!X67)</f>
        <v>0</v>
      </c>
      <c r="Y67" s="16"/>
      <c r="AA67" s="30">
        <f>+AVERAGE(EGSnrc!AA67,Geant4!AA67,Penelope!AA67,MCNP!AA67)</f>
        <v>3.1830999999999999E-9</v>
      </c>
      <c r="AB67" s="25">
        <f>+AVERAGE(EGSnrc!AB67,Geant4!AB67,Penelope!AB67,MCNP!AB67)</f>
        <v>0</v>
      </c>
      <c r="AC67" s="16"/>
      <c r="AE67" s="16">
        <v>25.25</v>
      </c>
      <c r="AF67" s="30">
        <f>+AVERAGE(EGSnrc!AF67,Geant4!AF67,Penelope!AF67,MCNP!AF67)</f>
        <v>3.6806866452940415E-5</v>
      </c>
      <c r="AG67" s="25">
        <f>+AVERAGE(EGSnrc!AG67,Geant4!AG67,Penelope!AG67,MCNP!AG67)</f>
        <v>2.4358359980706436E-4</v>
      </c>
      <c r="AH67" s="16"/>
      <c r="AJ67" s="30">
        <f>+AVERAGE(EGSnrc!AJ67,Geant4!AJ67,Penelope!AJ67,MCNP!AJ67)</f>
        <v>3.1233338002227699E-5</v>
      </c>
      <c r="AK67" s="25">
        <f>+AVERAGE(EGSnrc!AK67,Geant4!AK67,Penelope!AK67,MCNP!AK67)</f>
        <v>2.0669863092802419E-4</v>
      </c>
      <c r="AL67" s="16"/>
      <c r="AN67" s="30">
        <f>+AVERAGE(EGSnrc!AN67,Geant4!AN67,Penelope!AN67,MCNP!AN67)</f>
        <v>2.5455986699748578E-5</v>
      </c>
      <c r="AO67" s="25">
        <f>+AVERAGE(EGSnrc!AO67,Geant4!AO67,Penelope!AO67,MCNP!AO67)</f>
        <v>1.6846478590872149E-4</v>
      </c>
      <c r="AP67" s="16"/>
      <c r="AR67" s="16">
        <v>25.25</v>
      </c>
      <c r="AS67" s="30">
        <f>+AVERAGE(EGSnrc!AS67,Geant4!AS67,Penelope!AS67,MCNP!AS67)</f>
        <v>6.4319343049838148E-5</v>
      </c>
      <c r="AT67" s="25">
        <f>+AVERAGE(EGSnrc!AT67,Geant4!AT67,Penelope!AT67,MCNP!AT67)</f>
        <v>4.2565799882302805E-4</v>
      </c>
      <c r="AU67" s="16"/>
      <c r="AW67" s="30">
        <f>+AVERAGE(EGSnrc!AW67,Geant4!AW67,Penelope!AW67,MCNP!AW67)</f>
        <v>9.575551032518887E-6</v>
      </c>
      <c r="AX67" s="25">
        <f>+AVERAGE(EGSnrc!AX67,Geant4!AX67,Penelope!AX67,MCNP!AX67)</f>
        <v>6.3369893050237326E-5</v>
      </c>
      <c r="AY67" s="16"/>
      <c r="BA67" s="30">
        <f>+AVERAGE(EGSnrc!BA67,Geant4!BA67,Penelope!BA67,MCNP!BA67)</f>
        <v>5.5806792478631943E-7</v>
      </c>
      <c r="BB67" s="25">
        <f>+AVERAGE(EGSnrc!BB67,Geant4!BB67,Penelope!BB67,MCNP!BB67)</f>
        <v>3.693229203037741E-6</v>
      </c>
      <c r="BC67" s="30"/>
      <c r="BD67" s="30"/>
      <c r="BE67" s="37"/>
    </row>
    <row r="68" spans="5:57" s="14" customFormat="1" x14ac:dyDescent="0.25">
      <c r="E68" s="16">
        <v>25.75</v>
      </c>
      <c r="F68" s="38">
        <f>+AVERAGE(EGSnrc!F68,Geant4!F68,Penelope!F68,MCNP!F68)</f>
        <v>1.5135424999999999E-8</v>
      </c>
      <c r="G68" s="25">
        <f>+AVERAGE(EGSnrc!G68,Geant4!G68,Penelope!G68,MCNP!G68)</f>
        <v>9.6244345719812522E-8</v>
      </c>
      <c r="H68" s="16"/>
      <c r="J68" s="30">
        <f>+AVERAGE(EGSnrc!J68,Geant4!J68,Penelope!J68,MCNP!J68)</f>
        <v>9.5002382172650681E-9</v>
      </c>
      <c r="K68" s="25">
        <f>+AVERAGE(EGSnrc!K68,Geant4!K68,Penelope!K68,MCNP!K68)</f>
        <v>6.0410871277353282E-8</v>
      </c>
      <c r="L68" s="16"/>
      <c r="N68" s="38">
        <f>+AVERAGE(EGSnrc!N68,Geant4!N68,Penelope!N68,MCNP!N68)</f>
        <v>1.1808641499999999E-9</v>
      </c>
      <c r="O68" s="25">
        <f>+AVERAGE(EGSnrc!O68,Geant4!O68,Penelope!O68,MCNP!O68)</f>
        <v>7.5089729889139262E-9</v>
      </c>
      <c r="P68" s="16"/>
      <c r="R68" s="16">
        <v>25.75</v>
      </c>
      <c r="S68" s="30">
        <f>+AVERAGE(EGSnrc!S68,Geant4!S68,Penelope!S68,MCNP!S68)</f>
        <v>3.1830999999999999E-9</v>
      </c>
      <c r="T68" s="25">
        <f>+AVERAGE(EGSnrc!T68,Geant4!T68,Penelope!T68,MCNP!T68)</f>
        <v>2.0240949749394896E-8</v>
      </c>
      <c r="U68" s="16"/>
      <c r="W68" s="30">
        <f>+AVERAGE(EGSnrc!W68,Geant4!W68,Penelope!W68,MCNP!W68)</f>
        <v>0</v>
      </c>
      <c r="X68" s="25">
        <f>+AVERAGE(EGSnrc!X68,Geant4!X68,Penelope!X68,MCNP!X68)</f>
        <v>0</v>
      </c>
      <c r="Y68" s="16"/>
      <c r="AA68" s="30">
        <f>+AVERAGE(EGSnrc!AA68,Geant4!AA68,Penelope!AA68,MCNP!AA68)</f>
        <v>3.1830999999999999E-9</v>
      </c>
      <c r="AB68" s="25">
        <f>+AVERAGE(EGSnrc!AB68,Geant4!AB68,Penelope!AB68,MCNP!AB68)</f>
        <v>0</v>
      </c>
      <c r="AC68" s="16"/>
      <c r="AE68" s="16">
        <v>25.75</v>
      </c>
      <c r="AF68" s="30">
        <f>+AVERAGE(EGSnrc!AF68,Geant4!AF68,Penelope!AF68,MCNP!AF68)</f>
        <v>3.6830328336069235E-5</v>
      </c>
      <c r="AG68" s="25">
        <f>+AVERAGE(EGSnrc!AG68,Geant4!AG68,Penelope!AG68,MCNP!AG68)</f>
        <v>2.3419962461251377E-4</v>
      </c>
      <c r="AH68" s="16"/>
      <c r="AJ68" s="30">
        <f>+AVERAGE(EGSnrc!AJ68,Geant4!AJ68,Penelope!AJ68,MCNP!AJ68)</f>
        <v>3.1484122219054327E-5</v>
      </c>
      <c r="AK68" s="25">
        <f>+AVERAGE(EGSnrc!AK68,Geant4!AK68,Penelope!AK68,MCNP!AK68)</f>
        <v>2.0020374343868752E-4</v>
      </c>
      <c r="AL68" s="16"/>
      <c r="AN68" s="30">
        <f>+AVERAGE(EGSnrc!AN68,Geant4!AN68,Penelope!AN68,MCNP!AN68)</f>
        <v>2.5952554104773873E-5</v>
      </c>
      <c r="AO68" s="25">
        <f>+AVERAGE(EGSnrc!AO68,Geant4!AO68,Penelope!AO68,MCNP!AO68)</f>
        <v>1.6502916763632319E-4</v>
      </c>
      <c r="AP68" s="16"/>
      <c r="AR68" s="16">
        <v>25.75</v>
      </c>
      <c r="AS68" s="30">
        <f>+AVERAGE(EGSnrc!AS68,Geant4!AS68,Penelope!AS68,MCNP!AS68)</f>
        <v>6.9541799349018892E-5</v>
      </c>
      <c r="AT68" s="25">
        <f>+AVERAGE(EGSnrc!AT68,Geant4!AT68,Penelope!AT68,MCNP!AT68)</f>
        <v>4.4220793129527654E-4</v>
      </c>
      <c r="AU68" s="16"/>
      <c r="AW68" s="30">
        <f>+AVERAGE(EGSnrc!AW68,Geant4!AW68,Penelope!AW68,MCNP!AW68)</f>
        <v>1.1455599641536867E-5</v>
      </c>
      <c r="AX68" s="25">
        <f>+AVERAGE(EGSnrc!AX68,Geant4!AX68,Penelope!AX68,MCNP!AX68)</f>
        <v>7.2844779206915919E-5</v>
      </c>
      <c r="AY68" s="16"/>
      <c r="BA68" s="30">
        <f>+AVERAGE(EGSnrc!BA68,Geant4!BA68,Penelope!BA68,MCNP!BA68)</f>
        <v>7.7221019145907058E-7</v>
      </c>
      <c r="BB68" s="25">
        <f>+AVERAGE(EGSnrc!BB68,Geant4!BB68,Penelope!BB68,MCNP!BB68)</f>
        <v>4.9103916563393128E-6</v>
      </c>
      <c r="BC68" s="30"/>
      <c r="BD68" s="30"/>
      <c r="BE68" s="37"/>
    </row>
    <row r="69" spans="5:57" s="14" customFormat="1" x14ac:dyDescent="0.25">
      <c r="E69" s="16">
        <v>26.25</v>
      </c>
      <c r="F69" s="38">
        <f>+AVERAGE(EGSnrc!F69,Geant4!F69,Penelope!F69,MCNP!F69)</f>
        <v>2.6048638849999999E-8</v>
      </c>
      <c r="G69" s="25">
        <f>+AVERAGE(EGSnrc!G69,Geant4!G69,Penelope!G69,MCNP!G69)</f>
        <v>1.5896932566101958E-7</v>
      </c>
      <c r="H69" s="16"/>
      <c r="J69" s="30">
        <f>+AVERAGE(EGSnrc!J69,Geant4!J69,Penelope!J69,MCNP!J69)</f>
        <v>1.123325415E-8</v>
      </c>
      <c r="K69" s="25">
        <f>+AVERAGE(EGSnrc!K69,Geant4!K69,Penelope!K69,MCNP!K69)</f>
        <v>6.8554170814355238E-8</v>
      </c>
      <c r="L69" s="16"/>
      <c r="N69" s="38">
        <f>+AVERAGE(EGSnrc!N69,Geant4!N69,Penelope!N69,MCNP!N69)</f>
        <v>3.7646847250000001E-9</v>
      </c>
      <c r="O69" s="25">
        <f>+AVERAGE(EGSnrc!O69,Geant4!O69,Penelope!O69,MCNP!O69)</f>
        <v>2.2975073496386972E-8</v>
      </c>
      <c r="P69" s="16"/>
      <c r="R69" s="16">
        <v>26.25</v>
      </c>
      <c r="S69" s="30">
        <f>+AVERAGE(EGSnrc!S69,Geant4!S69,Penelope!S69,MCNP!S69)</f>
        <v>3.1830999999999999E-9</v>
      </c>
      <c r="T69" s="25">
        <f>+AVERAGE(EGSnrc!T69,Geant4!T69,Penelope!T69,MCNP!T69)</f>
        <v>1.9425785102456188E-8</v>
      </c>
      <c r="U69" s="16"/>
      <c r="W69" s="30">
        <f>+AVERAGE(EGSnrc!W69,Geant4!W69,Penelope!W69,MCNP!W69)</f>
        <v>0</v>
      </c>
      <c r="X69" s="25">
        <f>+AVERAGE(EGSnrc!X69,Geant4!X69,Penelope!X69,MCNP!X69)</f>
        <v>0</v>
      </c>
      <c r="Y69" s="16"/>
      <c r="AA69" s="30">
        <f>+AVERAGE(EGSnrc!AA69,Geant4!AA69,Penelope!AA69,MCNP!AA69)</f>
        <v>0</v>
      </c>
      <c r="AB69" s="25">
        <f>+AVERAGE(EGSnrc!AB69,Geant4!AB69,Penelope!AB69,MCNP!AB69)</f>
        <v>0</v>
      </c>
      <c r="AC69" s="16"/>
      <c r="AE69" s="16">
        <v>26.25</v>
      </c>
      <c r="AF69" s="30">
        <f>+AVERAGE(EGSnrc!AF69,Geant4!AF69,Penelope!AF69,MCNP!AF69)</f>
        <v>3.6057892520141449E-5</v>
      </c>
      <c r="AG69" s="25">
        <f>+AVERAGE(EGSnrc!AG69,Geant4!AG69,Penelope!AG69,MCNP!AG69)</f>
        <v>2.200536807966228E-4</v>
      </c>
      <c r="AH69" s="16"/>
      <c r="AJ69" s="30">
        <f>+AVERAGE(EGSnrc!AJ69,Geant4!AJ69,Penelope!AJ69,MCNP!AJ69)</f>
        <v>3.1070493711968185E-5</v>
      </c>
      <c r="AK69" s="25">
        <f>+AVERAGE(EGSnrc!AK69,Geant4!AK69,Penelope!AK69,MCNP!AK69)</f>
        <v>1.8961664222798849E-4</v>
      </c>
      <c r="AL69" s="16"/>
      <c r="AN69" s="30">
        <f>+AVERAGE(EGSnrc!AN69,Geant4!AN69,Penelope!AN69,MCNP!AN69)</f>
        <v>2.5863314652209215E-5</v>
      </c>
      <c r="AO69" s="25">
        <f>+AVERAGE(EGSnrc!AO69,Geant4!AO69,Penelope!AO69,MCNP!AO69)</f>
        <v>1.5783833133455516E-4</v>
      </c>
      <c r="AP69" s="16"/>
      <c r="AR69" s="16">
        <v>26.25</v>
      </c>
      <c r="AS69" s="30">
        <f>+AVERAGE(EGSnrc!AS69,Geant4!AS69,Penelope!AS69,MCNP!AS69)</f>
        <v>7.4478428404509717E-5</v>
      </c>
      <c r="AT69" s="25">
        <f>+AVERAGE(EGSnrc!AT69,Geant4!AT69,Penelope!AT69,MCNP!AT69)</f>
        <v>4.5452607362466601E-4</v>
      </c>
      <c r="AU69" s="16"/>
      <c r="AW69" s="30">
        <f>+AVERAGE(EGSnrc!AW69,Geant4!AW69,Penelope!AW69,MCNP!AW69)</f>
        <v>1.3449666897724896E-5</v>
      </c>
      <c r="AX69" s="25">
        <f>+AVERAGE(EGSnrc!AX69,Geant4!AX69,Penelope!AX69,MCNP!AX69)</f>
        <v>8.2080468365688261E-5</v>
      </c>
      <c r="AY69" s="16"/>
      <c r="BA69" s="30">
        <f>+AVERAGE(EGSnrc!BA69,Geant4!BA69,Penelope!BA69,MCNP!BA69)</f>
        <v>1.0469160866653672E-6</v>
      </c>
      <c r="BB69" s="25">
        <f>+AVERAGE(EGSnrc!BB69,Geant4!BB69,Penelope!BB69,MCNP!BB69)</f>
        <v>6.3891071345122103E-6</v>
      </c>
      <c r="BC69" s="30"/>
      <c r="BD69" s="30"/>
      <c r="BE69" s="37"/>
    </row>
    <row r="70" spans="5:57" s="14" customFormat="1" x14ac:dyDescent="0.25">
      <c r="E70" s="16">
        <v>26.75</v>
      </c>
      <c r="F70" s="38">
        <f>+AVERAGE(EGSnrc!F70,Geant4!F70,Penelope!F70,MCNP!F70)</f>
        <v>5.56433055E-8</v>
      </c>
      <c r="G70" s="25">
        <f>+AVERAGE(EGSnrc!G70,Geant4!G70,Penelope!G70,MCNP!G70)</f>
        <v>3.2637523028518074E-7</v>
      </c>
      <c r="H70" s="16"/>
      <c r="J70" s="38">
        <f>+AVERAGE(EGSnrc!J70,Geant4!J70,Penelope!J70,MCNP!J70)</f>
        <v>3.2894492999999998E-8</v>
      </c>
      <c r="K70" s="25">
        <f>+AVERAGE(EGSnrc!K70,Geant4!K70,Penelope!K70,MCNP!K70)</f>
        <v>1.9294230692296424E-7</v>
      </c>
      <c r="L70" s="16"/>
      <c r="N70" s="30">
        <f>+AVERAGE(EGSnrc!N70,Geant4!N70,Penelope!N70,MCNP!N70)</f>
        <v>1.5868742999999999E-8</v>
      </c>
      <c r="O70" s="25">
        <f>+AVERAGE(EGSnrc!O70,Geant4!O70,Penelope!O70,MCNP!O70)</f>
        <v>9.3077947192791225E-8</v>
      </c>
      <c r="P70" s="16"/>
      <c r="R70" s="16">
        <v>26.75</v>
      </c>
      <c r="S70" s="30">
        <f>+AVERAGE(EGSnrc!S70,Geant4!S70,Penelope!S70,MCNP!S70)</f>
        <v>0</v>
      </c>
      <c r="T70" s="25">
        <f>+AVERAGE(EGSnrc!T70,Geant4!T70,Penelope!T70,MCNP!T70)</f>
        <v>0</v>
      </c>
      <c r="U70" s="16"/>
      <c r="W70" s="30">
        <f>+AVERAGE(EGSnrc!W70,Geant4!W70,Penelope!W70,MCNP!W70)</f>
        <v>0</v>
      </c>
      <c r="X70" s="25">
        <f>+AVERAGE(EGSnrc!X70,Geant4!X70,Penelope!X70,MCNP!X70)</f>
        <v>0</v>
      </c>
      <c r="Y70" s="16"/>
      <c r="AA70" s="30">
        <f>+AVERAGE(EGSnrc!AA70,Geant4!AA70,Penelope!AA70,MCNP!AA70)</f>
        <v>0</v>
      </c>
      <c r="AB70" s="25">
        <f>+AVERAGE(EGSnrc!AB70,Geant4!AB70,Penelope!AB70,MCNP!AB70)</f>
        <v>0</v>
      </c>
      <c r="AC70" s="16"/>
      <c r="AE70" s="16">
        <v>26.75</v>
      </c>
      <c r="AF70" s="30">
        <f>+AVERAGE(EGSnrc!AF70,Geant4!AF70,Penelope!AF70,MCNP!AF70)</f>
        <v>3.4132887164142135E-5</v>
      </c>
      <c r="AG70" s="25">
        <f>+AVERAGE(EGSnrc!AG70,Geant4!AG70,Penelope!AG70,MCNP!AG70)</f>
        <v>2.0020609502602215E-4</v>
      </c>
      <c r="AH70" s="16"/>
      <c r="AJ70" s="30">
        <f>+AVERAGE(EGSnrc!AJ70,Geant4!AJ70,Penelope!AJ70,MCNP!AJ70)</f>
        <v>2.962479323977136E-5</v>
      </c>
      <c r="AK70" s="25">
        <f>+AVERAGE(EGSnrc!AK70,Geant4!AK70,Penelope!AK70,MCNP!AK70)</f>
        <v>1.7376391695100228E-4</v>
      </c>
      <c r="AL70" s="16"/>
      <c r="AN70" s="30">
        <f>+AVERAGE(EGSnrc!AN70,Geant4!AN70,Penelope!AN70,MCNP!AN70)</f>
        <v>2.487572890085899E-5</v>
      </c>
      <c r="AO70" s="25">
        <f>+AVERAGE(EGSnrc!AO70,Geant4!AO70,Penelope!AO70,MCNP!AO70)</f>
        <v>1.4590832941313274E-4</v>
      </c>
      <c r="AP70" s="16"/>
      <c r="AR70" s="16">
        <v>26.75</v>
      </c>
      <c r="AS70" s="30">
        <f>+AVERAGE(EGSnrc!AS70,Geant4!AS70,Penelope!AS70,MCNP!AS70)</f>
        <v>7.961695338042508E-5</v>
      </c>
      <c r="AT70" s="25">
        <f>+AVERAGE(EGSnrc!AT70,Geant4!AT70,Penelope!AT70,MCNP!AT70)</f>
        <v>4.6699241284543639E-4</v>
      </c>
      <c r="AU70" s="16"/>
      <c r="AW70" s="30">
        <f>+AVERAGE(EGSnrc!AW70,Geant4!AW70,Penelope!AW70,MCNP!AW70)</f>
        <v>1.5660068995225178E-5</v>
      </c>
      <c r="AX70" s="25">
        <f>+AVERAGE(EGSnrc!AX70,Geant4!AX70,Penelope!AX70,MCNP!AX70)</f>
        <v>9.1853971985874169E-5</v>
      </c>
      <c r="AY70" s="16"/>
      <c r="BA70" s="30">
        <f>+AVERAGE(EGSnrc!BA70,Geant4!BA70,Penelope!BA70,MCNP!BA70)</f>
        <v>1.3776647535378633E-6</v>
      </c>
      <c r="BB70" s="25">
        <f>+AVERAGE(EGSnrc!BB70,Geant4!BB70,Penelope!BB70,MCNP!BB70)</f>
        <v>8.0806782981592823E-6</v>
      </c>
      <c r="BC70" s="30"/>
      <c r="BD70" s="30"/>
      <c r="BE70" s="37"/>
    </row>
    <row r="71" spans="5:57" s="14" customFormat="1" x14ac:dyDescent="0.25">
      <c r="E71" s="16">
        <v>27.25</v>
      </c>
      <c r="F71" s="30">
        <f>+AVERAGE(EGSnrc!F71,Geant4!F71,Penelope!F71,MCNP!F71)</f>
        <v>7.0948577499999998E-8</v>
      </c>
      <c r="G71" s="25">
        <f>+AVERAGE(EGSnrc!G71,Geant4!G71,Penelope!G71,MCNP!G71)</f>
        <v>4.0019826873465789E-7</v>
      </c>
      <c r="H71" s="16"/>
      <c r="J71" s="38">
        <f>+AVERAGE(EGSnrc!J71,Geant4!J71,Penelope!J71,MCNP!J71)</f>
        <v>3.85821985E-8</v>
      </c>
      <c r="K71" s="25">
        <f>+AVERAGE(EGSnrc!K71,Geant4!K71,Penelope!K71,MCNP!K71)</f>
        <v>2.1762986077736255E-7</v>
      </c>
      <c r="L71" s="16"/>
      <c r="N71" s="30">
        <f>+AVERAGE(EGSnrc!N71,Geant4!N71,Penelope!N71,MCNP!N71)</f>
        <v>2.0038186E-8</v>
      </c>
      <c r="O71" s="25">
        <f>+AVERAGE(EGSnrc!O71,Geant4!O71,Penelope!O71,MCNP!O71)</f>
        <v>1.1302900816838872E-7</v>
      </c>
      <c r="P71" s="16"/>
      <c r="R71" s="16">
        <v>27.25</v>
      </c>
      <c r="S71" s="30">
        <f>+AVERAGE(EGSnrc!S71,Geant4!S71,Penelope!S71,MCNP!S71)</f>
        <v>3.1830999999999999E-9</v>
      </c>
      <c r="T71" s="25">
        <f>+AVERAGE(EGSnrc!T71,Geant4!T71,Penelope!T71,MCNP!T71)</f>
        <v>1.7954850598791634E-8</v>
      </c>
      <c r="U71" s="16"/>
      <c r="W71" s="30">
        <f>+AVERAGE(EGSnrc!W71,Geant4!W71,Penelope!W71,MCNP!W71)</f>
        <v>0</v>
      </c>
      <c r="X71" s="25">
        <f>+AVERAGE(EGSnrc!X71,Geant4!X71,Penelope!X71,MCNP!X71)</f>
        <v>0</v>
      </c>
      <c r="Y71" s="16"/>
      <c r="AA71" s="30">
        <f>+AVERAGE(EGSnrc!AA71,Geant4!AA71,Penelope!AA71,MCNP!AA71)</f>
        <v>0</v>
      </c>
      <c r="AB71" s="25">
        <f>+AVERAGE(EGSnrc!AB71,Geant4!AB71,Penelope!AB71,MCNP!AB71)</f>
        <v>0</v>
      </c>
      <c r="AC71" s="16"/>
      <c r="AE71" s="16">
        <v>27.25</v>
      </c>
      <c r="AF71" s="30">
        <f>+AVERAGE(EGSnrc!AF71,Geant4!AF71,Penelope!AF71,MCNP!AF71)</f>
        <v>3.1162641111666275E-5</v>
      </c>
      <c r="AG71" s="25">
        <f>+AVERAGE(EGSnrc!AG71,Geant4!AG71,Penelope!AG71,MCNP!AG71)</f>
        <v>1.7577850693466425E-4</v>
      </c>
      <c r="AH71" s="16"/>
      <c r="AJ71" s="30">
        <f>+AVERAGE(EGSnrc!AJ71,Geant4!AJ71,Penelope!AJ71,MCNP!AJ71)</f>
        <v>2.7260983738591919E-5</v>
      </c>
      <c r="AK71" s="25">
        <f>+AVERAGE(EGSnrc!AK71,Geant4!AK71,Penelope!AK71,MCNP!AK71)</f>
        <v>1.5377050366074138E-4</v>
      </c>
      <c r="AL71" s="16"/>
      <c r="AN71" s="30">
        <f>+AVERAGE(EGSnrc!AN71,Geant4!AN71,Penelope!AN71,MCNP!AN71)</f>
        <v>2.3090210651993811E-5</v>
      </c>
      <c r="AO71" s="25">
        <f>+AVERAGE(EGSnrc!AO71,Geant4!AO71,Penelope!AO71,MCNP!AO71)</f>
        <v>1.3024450458709304E-4</v>
      </c>
      <c r="AP71" s="16"/>
      <c r="AR71" s="16">
        <v>27.25</v>
      </c>
      <c r="AS71" s="30">
        <f>+AVERAGE(EGSnrc!AS71,Geant4!AS71,Penelope!AS71,MCNP!AS71)</f>
        <v>8.4377679897346128E-5</v>
      </c>
      <c r="AT71" s="25">
        <f>+AVERAGE(EGSnrc!AT71,Geant4!AT71,Penelope!AT71,MCNP!AT71)</f>
        <v>4.7594754686610942E-4</v>
      </c>
      <c r="AU71" s="16"/>
      <c r="AW71" s="30">
        <f>+AVERAGE(EGSnrc!AW71,Geant4!AW71,Penelope!AW71,MCNP!AW71)</f>
        <v>1.7933859034742194E-5</v>
      </c>
      <c r="AX71" s="25">
        <f>+AVERAGE(EGSnrc!AX71,Geant4!AX71,Penelope!AX71,MCNP!AX71)</f>
        <v>1.0115917175978935E-4</v>
      </c>
      <c r="AY71" s="16"/>
      <c r="BA71" s="30">
        <f>+AVERAGE(EGSnrc!BA71,Geant4!BA71,Penelope!BA71,MCNP!BA71)</f>
        <v>1.7798823479587165E-6</v>
      </c>
      <c r="BB71" s="25">
        <f>+AVERAGE(EGSnrc!BB71,Geant4!BB71,Penelope!BB71,MCNP!BB71)</f>
        <v>1.0039747931584054E-5</v>
      </c>
      <c r="BC71" s="30"/>
      <c r="BD71" s="30"/>
      <c r="BE71" s="37"/>
    </row>
    <row r="72" spans="5:57" s="14" customFormat="1" x14ac:dyDescent="0.25">
      <c r="E72" s="16">
        <v>27.75</v>
      </c>
      <c r="F72" s="38">
        <f>+AVERAGE(EGSnrc!F72,Geant4!F72,Penelope!F72,MCNP!F72)</f>
        <v>4.9911522499999999E-8</v>
      </c>
      <c r="G72" s="25">
        <f>+AVERAGE(EGSnrc!G72,Geant4!G72,Penelope!G72,MCNP!G72)</f>
        <v>2.7093775532248331E-7</v>
      </c>
      <c r="H72" s="16"/>
      <c r="J72" s="38">
        <f>+AVERAGE(EGSnrc!J72,Geant4!J72,Penelope!J72,MCNP!J72)</f>
        <v>2.6600072499999998E-8</v>
      </c>
      <c r="K72" s="25">
        <f>+AVERAGE(EGSnrc!K72,Geant4!K72,Penelope!K72,MCNP!K72)</f>
        <v>1.443947924963683E-7</v>
      </c>
      <c r="L72" s="16"/>
      <c r="N72" s="30">
        <f>+AVERAGE(EGSnrc!N72,Geant4!N72,Penelope!N72,MCNP!N72)</f>
        <v>1.0800602499999999E-8</v>
      </c>
      <c r="O72" s="25">
        <f>+AVERAGE(EGSnrc!O72,Geant4!O72,Penelope!O72,MCNP!O72)</f>
        <v>5.8629567901488114E-8</v>
      </c>
      <c r="P72" s="16"/>
      <c r="R72" s="16">
        <v>27.75</v>
      </c>
      <c r="S72" s="30">
        <f>+AVERAGE(EGSnrc!S72,Geant4!S72,Penelope!S72,MCNP!S72)</f>
        <v>0</v>
      </c>
      <c r="T72" s="25">
        <f>+AVERAGE(EGSnrc!T72,Geant4!T72,Penelope!T72,MCNP!T72)</f>
        <v>0</v>
      </c>
      <c r="U72" s="16"/>
      <c r="W72" s="30">
        <f>+AVERAGE(EGSnrc!W72,Geant4!W72,Penelope!W72,MCNP!W72)</f>
        <v>0</v>
      </c>
      <c r="X72" s="25">
        <f>+AVERAGE(EGSnrc!X72,Geant4!X72,Penelope!X72,MCNP!X72)</f>
        <v>0</v>
      </c>
      <c r="Y72" s="16"/>
      <c r="AA72" s="30">
        <f>+AVERAGE(EGSnrc!AA72,Geant4!AA72,Penelope!AA72,MCNP!AA72)</f>
        <v>0</v>
      </c>
      <c r="AB72" s="25">
        <f>+AVERAGE(EGSnrc!AB72,Geant4!AB72,Penelope!AB72,MCNP!AB72)</f>
        <v>0</v>
      </c>
      <c r="AC72" s="16"/>
      <c r="AE72" s="16">
        <v>27.75</v>
      </c>
      <c r="AF72" s="30">
        <f>+AVERAGE(EGSnrc!AF72,Geant4!AF72,Penelope!AF72,MCNP!AF72)</f>
        <v>2.7059600679758876E-5</v>
      </c>
      <c r="AG72" s="25">
        <f>+AVERAGE(EGSnrc!AG72,Geant4!AG72,Penelope!AG72,MCNP!AG72)</f>
        <v>1.4688927728254768E-4</v>
      </c>
      <c r="AH72" s="16"/>
      <c r="AJ72" s="30">
        <f>+AVERAGE(EGSnrc!AJ72,Geant4!AJ72,Penelope!AJ72,MCNP!AJ72)</f>
        <v>2.3805236408294874E-5</v>
      </c>
      <c r="AK72" s="25">
        <f>+AVERAGE(EGSnrc!AK72,Geant4!AK72,Penelope!AK72,MCNP!AK72)</f>
        <v>1.2922341363929486E-4</v>
      </c>
      <c r="AL72" s="16"/>
      <c r="AN72" s="30">
        <f>+AVERAGE(EGSnrc!AN72,Geant4!AN72,Penelope!AN72,MCNP!AN72)</f>
        <v>2.0306395729446274E-5</v>
      </c>
      <c r="AO72" s="25">
        <f>+AVERAGE(EGSnrc!AO72,Geant4!AO72,Penelope!AO72,MCNP!AO72)</f>
        <v>1.1023044383441194E-4</v>
      </c>
      <c r="AP72" s="16"/>
      <c r="AR72" s="16">
        <v>27.75</v>
      </c>
      <c r="AS72" s="30">
        <f>+AVERAGE(EGSnrc!AS72,Geant4!AS72,Penelope!AS72,MCNP!AS72)</f>
        <v>8.9296196223654316E-5</v>
      </c>
      <c r="AT72" s="25">
        <f>+AVERAGE(EGSnrc!AT72,Geant4!AT72,Penelope!AT72,MCNP!AT72)</f>
        <v>4.8473197674290386E-4</v>
      </c>
      <c r="AU72" s="16"/>
      <c r="AW72" s="30">
        <f>+AVERAGE(EGSnrc!AW72,Geant4!AW72,Penelope!AW72,MCNP!AW72)</f>
        <v>2.043069089703398E-5</v>
      </c>
      <c r="AX72" s="25">
        <f>+AVERAGE(EGSnrc!AX72,Geant4!AX72,Penelope!AX72,MCNP!AX72)</f>
        <v>1.1090516285753221E-4</v>
      </c>
      <c r="AY72" s="16"/>
      <c r="BA72" s="30">
        <f>+AVERAGE(EGSnrc!BA72,Geant4!BA72,Penelope!BA72,MCNP!BA72)</f>
        <v>2.2700834867672116E-6</v>
      </c>
      <c r="BB72" s="25">
        <f>+AVERAGE(EGSnrc!BB72,Geant4!BB72,Penelope!BB72,MCNP!BB72)</f>
        <v>1.2322832353978881E-5</v>
      </c>
      <c r="BC72" s="30"/>
      <c r="BD72" s="30"/>
      <c r="BE72" s="37"/>
    </row>
    <row r="73" spans="5:57" s="14" customFormat="1" x14ac:dyDescent="0.25">
      <c r="E73" s="16">
        <v>28.25</v>
      </c>
      <c r="F73" s="38">
        <f>+AVERAGE(EGSnrc!F73,Geant4!F73,Penelope!F73,MCNP!F73)</f>
        <v>6.0884056664905163E-8</v>
      </c>
      <c r="G73" s="25">
        <f>+AVERAGE(EGSnrc!G73,Geant4!G73,Penelope!G73,MCNP!G73)</f>
        <v>3.1833410437407593E-7</v>
      </c>
      <c r="H73" s="16"/>
      <c r="J73" s="38">
        <f>+AVERAGE(EGSnrc!J73,Geant4!J73,Penelope!J73,MCNP!J73)</f>
        <v>2.5943110000000001E-8</v>
      </c>
      <c r="K73" s="25">
        <f>+AVERAGE(EGSnrc!K73,Geant4!K73,Penelope!K73,MCNP!K73)</f>
        <v>1.3564432363601925E-7</v>
      </c>
      <c r="L73" s="16"/>
      <c r="N73" s="30">
        <f>+AVERAGE(EGSnrc!N73,Geant4!N73,Penelope!N73,MCNP!N73)</f>
        <v>1.5811427388122946E-8</v>
      </c>
      <c r="O73" s="25">
        <f>+AVERAGE(EGSnrc!O73,Geant4!O73,Penelope!O73,MCNP!O73)</f>
        <v>8.2670519216160573E-8</v>
      </c>
      <c r="P73" s="16"/>
      <c r="R73" s="16">
        <v>28.25</v>
      </c>
      <c r="S73" s="30">
        <f>+AVERAGE(EGSnrc!S73,Geant4!S73,Penelope!S73,MCNP!S73)</f>
        <v>0</v>
      </c>
      <c r="T73" s="25">
        <f>+AVERAGE(EGSnrc!T73,Geant4!T73,Penelope!T73,MCNP!T73)</f>
        <v>0</v>
      </c>
      <c r="U73" s="16"/>
      <c r="W73" s="30">
        <f>+AVERAGE(EGSnrc!W73,Geant4!W73,Penelope!W73,MCNP!W73)</f>
        <v>0</v>
      </c>
      <c r="X73" s="25">
        <f>+AVERAGE(EGSnrc!X73,Geant4!X73,Penelope!X73,MCNP!X73)</f>
        <v>0</v>
      </c>
      <c r="Y73" s="16"/>
      <c r="AA73" s="30">
        <f>+AVERAGE(EGSnrc!AA73,Geant4!AA73,Penelope!AA73,MCNP!AA73)</f>
        <v>0</v>
      </c>
      <c r="AB73" s="25">
        <f>+AVERAGE(EGSnrc!AB73,Geant4!AB73,Penelope!AB73,MCNP!AB73)</f>
        <v>0</v>
      </c>
      <c r="AC73" s="16"/>
      <c r="AE73" s="16">
        <v>28.25</v>
      </c>
      <c r="AF73" s="30">
        <f>+AVERAGE(EGSnrc!AF73,Geant4!AF73,Penelope!AF73,MCNP!AF73)</f>
        <v>2.2017864347925684E-5</v>
      </c>
      <c r="AG73" s="25">
        <f>+AVERAGE(EGSnrc!AG73,Geant4!AG73,Penelope!AG73,MCNP!AG73)</f>
        <v>1.1512105978751204E-4</v>
      </c>
      <c r="AH73" s="16"/>
      <c r="AJ73" s="30">
        <f>+AVERAGE(EGSnrc!AJ73,Geant4!AJ73,Penelope!AJ73,MCNP!AJ73)</f>
        <v>1.9466424513114771E-5</v>
      </c>
      <c r="AK73" s="25">
        <f>+AVERAGE(EGSnrc!AK73,Geant4!AK73,Penelope!AK73,MCNP!AK73)</f>
        <v>1.0178078058849069E-4</v>
      </c>
      <c r="AL73" s="16"/>
      <c r="AN73" s="30">
        <f>+AVERAGE(EGSnrc!AN73,Geant4!AN73,Penelope!AN73,MCNP!AN73)</f>
        <v>1.6739377112562E-5</v>
      </c>
      <c r="AO73" s="25">
        <f>+AVERAGE(EGSnrc!AO73,Geant4!AO73,Penelope!AO73,MCNP!AO73)</f>
        <v>8.7522331999584217E-5</v>
      </c>
      <c r="AP73" s="16"/>
      <c r="AR73" s="16">
        <v>28.25</v>
      </c>
      <c r="AS73" s="30">
        <f>+AVERAGE(EGSnrc!AS73,Geant4!AS73,Penelope!AS73,MCNP!AS73)</f>
        <v>9.3699427582933956E-5</v>
      </c>
      <c r="AT73" s="25">
        <f>+AVERAGE(EGSnrc!AT73,Geant4!AT73,Penelope!AT73,MCNP!AT73)</f>
        <v>4.8991024898592517E-4</v>
      </c>
      <c r="AU73" s="16"/>
      <c r="AW73" s="30">
        <f>+AVERAGE(EGSnrc!AW73,Geant4!AW73,Penelope!AW73,MCNP!AW73)</f>
        <v>2.2945597812534286E-5</v>
      </c>
      <c r="AX73" s="25">
        <f>+AVERAGE(EGSnrc!AX73,Geant4!AX73,Penelope!AX73,MCNP!AX73)</f>
        <v>1.1997174184996849E-4</v>
      </c>
      <c r="AY73" s="16"/>
      <c r="BA73" s="30">
        <f>+AVERAGE(EGSnrc!BA73,Geant4!BA73,Penelope!BA73,MCNP!BA73)</f>
        <v>2.8208399936485442E-6</v>
      </c>
      <c r="BB73" s="25">
        <f>+AVERAGE(EGSnrc!BB73,Geant4!BB73,Penelope!BB73,MCNP!BB73)</f>
        <v>1.4748845956552227E-5</v>
      </c>
      <c r="BC73" s="30"/>
      <c r="BD73" s="30"/>
      <c r="BE73" s="37"/>
    </row>
    <row r="74" spans="5:57" s="14" customFormat="1" x14ac:dyDescent="0.25">
      <c r="E74" s="16">
        <v>28.75</v>
      </c>
      <c r="F74" s="38">
        <f>+AVERAGE(EGSnrc!F74,Geant4!F74,Penelope!F74,MCNP!F74)</f>
        <v>1.0324409289304405E-7</v>
      </c>
      <c r="G74" s="25">
        <f>+AVERAGE(EGSnrc!G74,Geant4!G74,Penelope!G74,MCNP!G74)</f>
        <v>5.2047278551495653E-7</v>
      </c>
      <c r="H74" s="16"/>
      <c r="J74" s="38">
        <f>+AVERAGE(EGSnrc!J74,Geant4!J74,Penelope!J74,MCNP!J74)</f>
        <v>5.7050706076001273E-8</v>
      </c>
      <c r="K74" s="25">
        <f>+AVERAGE(EGSnrc!K74,Geant4!K74,Penelope!K74,MCNP!K74)</f>
        <v>2.876032814558438E-7</v>
      </c>
      <c r="L74" s="16"/>
      <c r="N74" s="38">
        <f>+AVERAGE(EGSnrc!N74,Geant4!N74,Penelope!N74,MCNP!N74)</f>
        <v>1.825620437290877E-8</v>
      </c>
      <c r="O74" s="25">
        <f>+AVERAGE(EGSnrc!O74,Geant4!O74,Penelope!O74,MCNP!O74)</f>
        <v>9.2032941320348759E-8</v>
      </c>
      <c r="P74" s="16"/>
      <c r="R74" s="16">
        <v>28.75</v>
      </c>
      <c r="S74" s="30">
        <f>+AVERAGE(EGSnrc!S74,Geant4!S74,Penelope!S74,MCNP!S74)</f>
        <v>3.1830999999999999E-9</v>
      </c>
      <c r="T74" s="25">
        <f>+AVERAGE(EGSnrc!T74,Geant4!T74,Penelope!T74,MCNP!T74)</f>
        <v>1.6046602543052404E-8</v>
      </c>
      <c r="U74" s="16"/>
      <c r="W74" s="30">
        <f>+AVERAGE(EGSnrc!W74,Geant4!W74,Penelope!W74,MCNP!W74)</f>
        <v>0</v>
      </c>
      <c r="X74" s="25">
        <f>+AVERAGE(EGSnrc!X74,Geant4!X74,Penelope!X74,MCNP!X74)</f>
        <v>0</v>
      </c>
      <c r="Y74" s="16"/>
      <c r="AA74" s="30">
        <f>+AVERAGE(EGSnrc!AA74,Geant4!AA74,Penelope!AA74,MCNP!AA74)</f>
        <v>0</v>
      </c>
      <c r="AB74" s="25">
        <f>+AVERAGE(EGSnrc!AB74,Geant4!AB74,Penelope!AB74,MCNP!AB74)</f>
        <v>0</v>
      </c>
      <c r="AC74" s="16"/>
      <c r="AE74" s="16">
        <v>28.75</v>
      </c>
      <c r="AF74" s="30">
        <f>+AVERAGE(EGSnrc!AF74,Geant4!AF74,Penelope!AF74,MCNP!AF74)</f>
        <v>1.5658451840815826E-5</v>
      </c>
      <c r="AG74" s="25">
        <f>+AVERAGE(EGSnrc!AG74,Geant4!AG74,Penelope!AG74,MCNP!AG74)</f>
        <v>7.8937184860387258E-5</v>
      </c>
      <c r="AH74" s="16"/>
      <c r="AJ74" s="30">
        <f>+AVERAGE(EGSnrc!AJ74,Geant4!AJ74,Penelope!AJ74,MCNP!AJ74)</f>
        <v>1.3930106457931509E-5</v>
      </c>
      <c r="AK74" s="25">
        <f>+AVERAGE(EGSnrc!AK74,Geant4!AK74,Penelope!AK74,MCNP!AK74)</f>
        <v>7.0224272474265451E-5</v>
      </c>
      <c r="AL74" s="16"/>
      <c r="AN74" s="30">
        <f>+AVERAGE(EGSnrc!AN74,Geant4!AN74,Penelope!AN74,MCNP!AN74)</f>
        <v>1.2067471819271149E-5</v>
      </c>
      <c r="AO74" s="25">
        <f>+AVERAGE(EGSnrc!AO74,Geant4!AO74,Penelope!AO74,MCNP!AO74)</f>
        <v>6.0834382829106714E-5</v>
      </c>
      <c r="AP74" s="16"/>
      <c r="AR74" s="16">
        <v>28.75</v>
      </c>
      <c r="AS74" s="30">
        <f>+AVERAGE(EGSnrc!AS74,Geant4!AS74,Penelope!AS74,MCNP!AS74)</f>
        <v>9.8142709769178716E-5</v>
      </c>
      <c r="AT74" s="25">
        <f>+AVERAGE(EGSnrc!AT74,Geant4!AT74,Penelope!AT74,MCNP!AT74)</f>
        <v>4.9475575890300548E-4</v>
      </c>
      <c r="AU74" s="16"/>
      <c r="AW74" s="30">
        <f>+AVERAGE(EGSnrc!AW74,Geant4!AW74,Penelope!AW74,MCNP!AW74)</f>
        <v>2.5616020631035559E-5</v>
      </c>
      <c r="AX74" s="25">
        <f>+AVERAGE(EGSnrc!AX74,Geant4!AX74,Penelope!AX74,MCNP!AX74)</f>
        <v>1.2913515183338815E-4</v>
      </c>
      <c r="AY74" s="16"/>
      <c r="BA74" s="30">
        <f>+AVERAGE(EGSnrc!BA74,Geant4!BA74,Penelope!BA74,MCNP!BA74)</f>
        <v>3.4516947221542223E-6</v>
      </c>
      <c r="BB74" s="25">
        <f>+AVERAGE(EGSnrc!BB74,Geant4!BB74,Penelope!BB74,MCNP!BB74)</f>
        <v>1.7400638781804053E-5</v>
      </c>
      <c r="BC74" s="30"/>
      <c r="BD74" s="30"/>
      <c r="BE74" s="37"/>
    </row>
    <row r="75" spans="5:57" s="14" customFormat="1" x14ac:dyDescent="0.25">
      <c r="E75" s="16">
        <v>29.25</v>
      </c>
      <c r="F75" s="38">
        <f>+AVERAGE(EGSnrc!F75,Geant4!F75,Penelope!F75,MCNP!F75)</f>
        <v>1.8786719134587884E-7</v>
      </c>
      <c r="G75" s="25">
        <f>+AVERAGE(EGSnrc!G75,Geant4!G75,Penelope!G75,MCNP!G75)</f>
        <v>9.1364286353617162E-7</v>
      </c>
      <c r="H75" s="16"/>
      <c r="J75" s="38">
        <f>+AVERAGE(EGSnrc!J75,Geant4!J75,Penelope!J75,MCNP!J75)</f>
        <v>9.8499661032627884E-8</v>
      </c>
      <c r="K75" s="25">
        <f>+AVERAGE(EGSnrc!K75,Geant4!K75,Penelope!K75,MCNP!K75)</f>
        <v>4.7902729432680469E-7</v>
      </c>
      <c r="L75" s="16"/>
      <c r="N75" s="38">
        <f>+AVERAGE(EGSnrc!N75,Geant4!N75,Penelope!N75,MCNP!N75)</f>
        <v>4.444328380487141E-8</v>
      </c>
      <c r="O75" s="25">
        <f>+AVERAGE(EGSnrc!O75,Geant4!O75,Penelope!O75,MCNP!O75)</f>
        <v>2.1613826655701595E-7</v>
      </c>
      <c r="P75" s="16"/>
      <c r="R75" s="16">
        <v>29.25</v>
      </c>
      <c r="S75" s="30">
        <f>+AVERAGE(EGSnrc!S75,Geant4!S75,Penelope!S75,MCNP!S75)</f>
        <v>0</v>
      </c>
      <c r="T75" s="25">
        <f>+AVERAGE(EGSnrc!T75,Geant4!T75,Penelope!T75,MCNP!T75)</f>
        <v>0</v>
      </c>
      <c r="U75" s="16"/>
      <c r="W75" s="30">
        <f>+AVERAGE(EGSnrc!W75,Geant4!W75,Penelope!W75,MCNP!W75)</f>
        <v>0</v>
      </c>
      <c r="X75" s="25">
        <f>+AVERAGE(EGSnrc!X75,Geant4!X75,Penelope!X75,MCNP!X75)</f>
        <v>0</v>
      </c>
      <c r="Y75" s="16"/>
      <c r="AA75" s="30">
        <f>+AVERAGE(EGSnrc!AA75,Geant4!AA75,Penelope!AA75,MCNP!AA75)</f>
        <v>0</v>
      </c>
      <c r="AB75" s="25">
        <f>+AVERAGE(EGSnrc!AB75,Geant4!AB75,Penelope!AB75,MCNP!AB75)</f>
        <v>0</v>
      </c>
      <c r="AC75" s="16"/>
      <c r="AE75" s="16">
        <v>29.25</v>
      </c>
      <c r="AF75" s="30">
        <f>+AVERAGE(EGSnrc!AF75,Geant4!AF75,Penelope!AF75,MCNP!AF75)</f>
        <v>8.1157720461350347E-6</v>
      </c>
      <c r="AG75" s="25">
        <f>+AVERAGE(EGSnrc!AG75,Geant4!AG75,Penelope!AG75,MCNP!AG75)</f>
        <v>3.946893099810153E-5</v>
      </c>
      <c r="AH75" s="16"/>
      <c r="AJ75" s="30">
        <f>+AVERAGE(EGSnrc!AJ75,Geant4!AJ75,Penelope!AJ75,MCNP!AJ75)</f>
        <v>7.2601327811273077E-6</v>
      </c>
      <c r="AK75" s="25">
        <f>+AVERAGE(EGSnrc!AK75,Geant4!AK75,Penelope!AK75,MCNP!AK75)</f>
        <v>3.5307753611910756E-5</v>
      </c>
      <c r="AL75" s="16"/>
      <c r="AN75" s="30">
        <f>+AVERAGE(EGSnrc!AN75,Geant4!AN75,Penelope!AN75,MCNP!AN75)</f>
        <v>6.3225756639684701E-6</v>
      </c>
      <c r="AO75" s="25">
        <f>+AVERAGE(EGSnrc!AO75,Geant4!AO75,Penelope!AO75,MCNP!AO75)</f>
        <v>3.0748190214421828E-5</v>
      </c>
      <c r="AP75" s="16"/>
      <c r="AR75" s="16">
        <v>29.25</v>
      </c>
      <c r="AS75" s="30">
        <f>+AVERAGE(EGSnrc!AS75,Geant4!AS75,Penelope!AS75,MCNP!AS75)</f>
        <v>1.0192587831904831E-4</v>
      </c>
      <c r="AT75" s="25">
        <f>+AVERAGE(EGSnrc!AT75,Geant4!AT75,Penelope!AT75,MCNP!AT75)</f>
        <v>4.9568980442362656E-4</v>
      </c>
      <c r="AU75" s="16"/>
      <c r="AW75" s="30">
        <f>+AVERAGE(EGSnrc!AW75,Geant4!AW75,Penelope!AW75,MCNP!AW75)</f>
        <v>2.8217424471217084E-5</v>
      </c>
      <c r="AX75" s="25">
        <f>+AVERAGE(EGSnrc!AX75,Geant4!AX75,Penelope!AX75,MCNP!AX75)</f>
        <v>1.3722805089492262E-4</v>
      </c>
      <c r="AY75" s="16"/>
      <c r="BA75" s="30">
        <f>+AVERAGE(EGSnrc!BA75,Geant4!BA75,Penelope!BA75,MCNP!BA75)</f>
        <v>4.1663308131802945E-6</v>
      </c>
      <c r="BB75" s="25">
        <f>+AVERAGE(EGSnrc!BB75,Geant4!BB75,Penelope!BB75,MCNP!BB75)</f>
        <v>2.026185832301545E-5</v>
      </c>
      <c r="BC75" s="30"/>
      <c r="BD75" s="30"/>
      <c r="BE75" s="37"/>
    </row>
    <row r="76" spans="5:57" s="14" customFormat="1" x14ac:dyDescent="0.25">
      <c r="E76" s="16">
        <v>29.75</v>
      </c>
      <c r="F76" s="38">
        <f>+AVERAGE(EGSnrc!F76,Geant4!F76,Penelope!F76,MCNP!F76)</f>
        <v>1.3969176962744164E-6</v>
      </c>
      <c r="G76" s="25">
        <f>+AVERAGE(EGSnrc!G76,Geant4!G76,Penelope!G76,MCNP!G76)</f>
        <v>6.56233272732426E-6</v>
      </c>
      <c r="H76" s="16"/>
      <c r="J76" s="38">
        <f>+AVERAGE(EGSnrc!J76,Geant4!J76,Penelope!J76,MCNP!J76)</f>
        <v>7.7939377442247756E-7</v>
      </c>
      <c r="K76" s="25">
        <f>+AVERAGE(EGSnrc!K76,Geant4!K76,Penelope!K76,MCNP!K76)</f>
        <v>3.6613762478678383E-6</v>
      </c>
      <c r="L76" s="16"/>
      <c r="N76" s="38">
        <f>+AVERAGE(EGSnrc!N76,Geant4!N76,Penelope!N76,MCNP!N76)</f>
        <v>4.3712418633570084E-7</v>
      </c>
      <c r="O76" s="25">
        <f>+AVERAGE(EGSnrc!O76,Geant4!O76,Penelope!O76,MCNP!O76)</f>
        <v>2.0534884492810149E-6</v>
      </c>
      <c r="P76" s="16"/>
      <c r="R76" s="16">
        <v>29.75</v>
      </c>
      <c r="S76" s="30">
        <f>+AVERAGE(EGSnrc!S76,Geant4!S76,Penelope!S76,MCNP!S76)</f>
        <v>0</v>
      </c>
      <c r="T76" s="25">
        <f>+AVERAGE(EGSnrc!T76,Geant4!T76,Penelope!T76,MCNP!T76)</f>
        <v>0</v>
      </c>
      <c r="U76" s="16"/>
      <c r="W76" s="30">
        <f>+AVERAGE(EGSnrc!W76,Geant4!W76,Penelope!W76,MCNP!W76)</f>
        <v>0</v>
      </c>
      <c r="X76" s="25">
        <f>+AVERAGE(EGSnrc!X76,Geant4!X76,Penelope!X76,MCNP!X76)</f>
        <v>0</v>
      </c>
      <c r="Y76" s="16"/>
      <c r="AA76" s="30">
        <f>+AVERAGE(EGSnrc!AA76,Geant4!AA76,Penelope!AA76,MCNP!AA76)</f>
        <v>0</v>
      </c>
      <c r="AB76" s="25">
        <f>+AVERAGE(EGSnrc!AB76,Geant4!AB76,Penelope!AB76,MCNP!AB76)</f>
        <v>0</v>
      </c>
      <c r="AC76" s="16"/>
      <c r="AE76" s="16">
        <v>29.75</v>
      </c>
      <c r="AF76" s="30">
        <f>+AVERAGE(EGSnrc!AF76,Geant4!AF76,Penelope!AF76,MCNP!AF76)</f>
        <v>4.9778008258660534E-7</v>
      </c>
      <c r="AG76" s="25">
        <f>+AVERAGE(EGSnrc!AG76,Geant4!AG76,Penelope!AG76,MCNP!AG76)</f>
        <v>2.338433062792663E-6</v>
      </c>
      <c r="AH76" s="16"/>
      <c r="AJ76" s="38">
        <f>+AVERAGE(EGSnrc!AJ76,Geant4!AJ76,Penelope!AJ76,MCNP!AJ76)</f>
        <v>4.4437623531606676E-7</v>
      </c>
      <c r="AK76" s="25">
        <f>+AVERAGE(EGSnrc!AK76,Geant4!AK76,Penelope!AK76,MCNP!AK76)</f>
        <v>2.0875565683197648E-6</v>
      </c>
      <c r="AL76" s="16"/>
      <c r="AN76" s="38">
        <f>+AVERAGE(EGSnrc!AN76,Geant4!AN76,Penelope!AN76,MCNP!AN76)</f>
        <v>3.9017853339967148E-7</v>
      </c>
      <c r="AO76" s="25">
        <f>+AVERAGE(EGSnrc!AO76,Geant4!AO76,Penelope!AO76,MCNP!AO76)</f>
        <v>1.8329507644271799E-6</v>
      </c>
      <c r="AP76" s="16"/>
      <c r="AR76" s="16">
        <v>29.75</v>
      </c>
      <c r="AS76" s="30">
        <f>+AVERAGE(EGSnrc!AS76,Geant4!AS76,Penelope!AS76,MCNP!AS76)</f>
        <v>1.0577707516966472E-4</v>
      </c>
      <c r="AT76" s="25">
        <f>+AVERAGE(EGSnrc!AT76,Geant4!AT76,Penelope!AT76,MCNP!AT76)</f>
        <v>4.9691142437225506E-4</v>
      </c>
      <c r="AU76" s="16"/>
      <c r="AW76" s="30">
        <f>+AVERAGE(EGSnrc!AW76,Geant4!AW76,Penelope!AW76,MCNP!AW76)</f>
        <v>3.092276102559481E-5</v>
      </c>
      <c r="AX76" s="25">
        <f>+AVERAGE(EGSnrc!AX76,Geant4!AX76,Penelope!AX76,MCNP!AX76)</f>
        <v>1.4526657314077322E-4</v>
      </c>
      <c r="AY76" s="16"/>
      <c r="BA76" s="30">
        <f>+AVERAGE(EGSnrc!BA76,Geant4!BA76,Penelope!BA76,MCNP!BA76)</f>
        <v>4.9481075680733035E-6</v>
      </c>
      <c r="BB76" s="25">
        <f>+AVERAGE(EGSnrc!BB76,Geant4!BB76,Penelope!BB76,MCNP!BB76)</f>
        <v>2.3244839920697473E-5</v>
      </c>
      <c r="BC76" s="30"/>
      <c r="BD76" s="30"/>
      <c r="BE76" s="37"/>
    </row>
    <row r="77" spans="5:57" s="14" customFormat="1" x14ac:dyDescent="0.25">
      <c r="E77" s="16"/>
      <c r="R77" s="16">
        <v>30.25</v>
      </c>
      <c r="S77" s="30">
        <f>+AVERAGE(EGSnrc!S77,Geant4!S77,Penelope!S77,MCNP!S77)</f>
        <v>0</v>
      </c>
      <c r="T77" s="25">
        <f>+AVERAGE(EGSnrc!T77,Geant4!T77,Penelope!T77,MCNP!T77)</f>
        <v>0</v>
      </c>
      <c r="U77" s="16"/>
      <c r="W77" s="30">
        <f>+AVERAGE(EGSnrc!W77,Geant4!W77,Penelope!W77,MCNP!W77)</f>
        <v>0</v>
      </c>
      <c r="X77" s="25">
        <f>+AVERAGE(EGSnrc!X77,Geant4!X77,Penelope!X77,MCNP!X77)</f>
        <v>0</v>
      </c>
      <c r="Y77" s="16"/>
      <c r="AA77" s="30">
        <f>+AVERAGE(EGSnrc!AA77,Geant4!AA77,Penelope!AA77,MCNP!AA77)</f>
        <v>0</v>
      </c>
      <c r="AB77" s="25">
        <f>+AVERAGE(EGSnrc!AB77,Geant4!AB77,Penelope!AB77,MCNP!AB77)</f>
        <v>0</v>
      </c>
      <c r="AC77" s="16"/>
      <c r="AE77" s="16"/>
      <c r="AH77" s="16"/>
      <c r="AL77" s="16"/>
      <c r="AP77" s="16"/>
      <c r="AR77" s="16">
        <v>30.25</v>
      </c>
      <c r="AS77" s="30">
        <f>+AVERAGE(EGSnrc!AS77,Geant4!AS77,Penelope!AS77,MCNP!AS77)</f>
        <v>1.0956675923403013E-4</v>
      </c>
      <c r="AT77" s="25">
        <f>+AVERAGE(EGSnrc!AT77,Geant4!AT77,Penelope!AT77,MCNP!AT77)</f>
        <v>4.9761421518042812E-4</v>
      </c>
      <c r="AU77" s="16"/>
      <c r="AW77" s="30">
        <f>+AVERAGE(EGSnrc!AW77,Geant4!AW77,Penelope!AW77,MCNP!AW77)</f>
        <v>3.3730679433492138E-5</v>
      </c>
      <c r="AX77" s="25">
        <f>+AVERAGE(EGSnrc!AX77,Geant4!AX77,Penelope!AX77,MCNP!AX77)</f>
        <v>1.5319304587578435E-4</v>
      </c>
      <c r="AY77" s="16"/>
      <c r="BA77" s="30">
        <f>+AVERAGE(EGSnrc!BA77,Geant4!BA77,Penelope!BA77,MCNP!BA77)</f>
        <v>5.8208715294485581E-6</v>
      </c>
      <c r="BB77" s="25">
        <f>+AVERAGE(EGSnrc!BB77,Geant4!BB77,Penelope!BB77,MCNP!BB77)</f>
        <v>2.6436379409613945E-5</v>
      </c>
      <c r="BC77" s="30"/>
      <c r="BD77" s="30"/>
      <c r="BE77" s="37"/>
    </row>
    <row r="78" spans="5:57" s="14" customFormat="1" x14ac:dyDescent="0.25">
      <c r="E78" s="16"/>
      <c r="R78" s="16">
        <v>30.75</v>
      </c>
      <c r="S78" s="30">
        <f>+AVERAGE(EGSnrc!S78,Geant4!S78,Penelope!S78,MCNP!S78)</f>
        <v>0</v>
      </c>
      <c r="T78" s="25">
        <f>+AVERAGE(EGSnrc!T78,Geant4!T78,Penelope!T78,MCNP!T78)</f>
        <v>0</v>
      </c>
      <c r="U78" s="16"/>
      <c r="W78" s="30">
        <f>+AVERAGE(EGSnrc!W78,Geant4!W78,Penelope!W78,MCNP!W78)</f>
        <v>0</v>
      </c>
      <c r="X78" s="25">
        <f>+AVERAGE(EGSnrc!X78,Geant4!X78,Penelope!X78,MCNP!X78)</f>
        <v>0</v>
      </c>
      <c r="Y78" s="16"/>
      <c r="AA78" s="30">
        <f>+AVERAGE(EGSnrc!AA78,Geant4!AA78,Penelope!AA78,MCNP!AA78)</f>
        <v>0</v>
      </c>
      <c r="AB78" s="25">
        <f>+AVERAGE(EGSnrc!AB78,Geant4!AB78,Penelope!AB78,MCNP!AB78)</f>
        <v>0</v>
      </c>
      <c r="AC78" s="16"/>
      <c r="AE78" s="16"/>
      <c r="AF78" s="73" t="s">
        <v>18</v>
      </c>
      <c r="AG78" s="16" t="s">
        <v>6</v>
      </c>
      <c r="AH78" s="16"/>
      <c r="AJ78" s="73" t="s">
        <v>18</v>
      </c>
      <c r="AK78" s="16" t="s">
        <v>6</v>
      </c>
      <c r="AL78" s="16"/>
      <c r="AN78" s="73" t="s">
        <v>18</v>
      </c>
      <c r="AO78" s="16" t="s">
        <v>6</v>
      </c>
      <c r="AP78" s="16"/>
      <c r="AR78" s="16">
        <v>30.75</v>
      </c>
      <c r="AS78" s="30">
        <f>+AVERAGE(EGSnrc!AS78,Geant4!AS78,Penelope!AS78,MCNP!AS78)</f>
        <v>1.1264557455036539E-4</v>
      </c>
      <c r="AT78" s="25">
        <f>+AVERAGE(EGSnrc!AT78,Geant4!AT78,Penelope!AT78,MCNP!AT78)</f>
        <v>4.9471410414626544E-4</v>
      </c>
      <c r="AU78" s="16"/>
      <c r="AW78" s="30">
        <f>+AVERAGE(EGSnrc!AW78,Geant4!AW78,Penelope!AW78,MCNP!AW78)</f>
        <v>3.6419804140889678E-5</v>
      </c>
      <c r="AX78" s="25">
        <f>+AVERAGE(EGSnrc!AX78,Geant4!AX78,Penelope!AX78,MCNP!AX78)</f>
        <v>1.599476131278185E-4</v>
      </c>
      <c r="AY78" s="16"/>
      <c r="BA78" s="30">
        <f>+AVERAGE(EGSnrc!BA78,Geant4!BA78,Penelope!BA78,MCNP!BA78)</f>
        <v>6.7540537976621886E-6</v>
      </c>
      <c r="BB78" s="25">
        <f>+AVERAGE(EGSnrc!BB78,Geant4!BB78,Penelope!BB78,MCNP!BB78)</f>
        <v>2.9662289772175461E-5</v>
      </c>
      <c r="BC78" s="30"/>
      <c r="BD78" s="30"/>
      <c r="BE78" s="37"/>
    </row>
    <row r="79" spans="5:57" s="14" customFormat="1" x14ac:dyDescent="0.25">
      <c r="E79" s="16"/>
      <c r="R79" s="16">
        <v>31.25</v>
      </c>
      <c r="S79" s="30">
        <f>+AVERAGE(EGSnrc!S79,Geant4!S79,Penelope!S79,MCNP!S79)</f>
        <v>0</v>
      </c>
      <c r="T79" s="25">
        <f>+AVERAGE(EGSnrc!T79,Geant4!T79,Penelope!T79,MCNP!T79)</f>
        <v>0</v>
      </c>
      <c r="U79" s="16"/>
      <c r="W79" s="30">
        <f>+AVERAGE(EGSnrc!W79,Geant4!W79,Penelope!W79,MCNP!W79)</f>
        <v>0</v>
      </c>
      <c r="X79" s="25">
        <f>+AVERAGE(EGSnrc!X79,Geant4!X79,Penelope!X79,MCNP!X79)</f>
        <v>0</v>
      </c>
      <c r="Y79" s="16"/>
      <c r="AA79" s="30">
        <f>+AVERAGE(EGSnrc!AA79,Geant4!AA79,Penelope!AA79,MCNP!AA79)</f>
        <v>0</v>
      </c>
      <c r="AB79" s="25">
        <f>+AVERAGE(EGSnrc!AB79,Geant4!AB79,Penelope!AB79,MCNP!AB79)</f>
        <v>0</v>
      </c>
      <c r="AC79" s="16"/>
      <c r="AE79" s="28" t="s">
        <v>14</v>
      </c>
      <c r="AF79" s="73"/>
      <c r="AH79" s="16"/>
      <c r="AJ79" s="73"/>
      <c r="AL79" s="16"/>
      <c r="AN79" s="73"/>
      <c r="AP79" s="16"/>
      <c r="AR79" s="16">
        <v>31.25</v>
      </c>
      <c r="AS79" s="30">
        <f>+AVERAGE(EGSnrc!AS79,Geant4!AS79,Penelope!AS79,MCNP!AS79)</f>
        <v>1.1592401482507165E-4</v>
      </c>
      <c r="AT79" s="25">
        <f>+AVERAGE(EGSnrc!AT79,Geant4!AT79,Penelope!AT79,MCNP!AT79)</f>
        <v>4.9282652279111056E-4</v>
      </c>
      <c r="AU79" s="16"/>
      <c r="AW79" s="30">
        <f>+AVERAGE(EGSnrc!AW79,Geant4!AW79,Penelope!AW79,MCNP!AW79)</f>
        <v>3.9249007987776473E-5</v>
      </c>
      <c r="AX79" s="25">
        <f>+AVERAGE(EGSnrc!AX79,Geant4!AX79,Penelope!AX79,MCNP!AX79)</f>
        <v>1.6685888733930374E-4</v>
      </c>
      <c r="AY79" s="16"/>
      <c r="BA79" s="30">
        <f>+AVERAGE(EGSnrc!BA79,Geant4!BA79,Penelope!BA79,MCNP!BA79)</f>
        <v>7.8059738083612233E-6</v>
      </c>
      <c r="BB79" s="25">
        <f>+AVERAGE(EGSnrc!BB79,Geant4!BB79,Penelope!BB79,MCNP!BB79)</f>
        <v>3.318545285701346E-5</v>
      </c>
      <c r="BC79" s="30"/>
      <c r="BD79" s="30"/>
      <c r="BE79" s="37"/>
    </row>
    <row r="80" spans="5:57" s="14" customFormat="1" x14ac:dyDescent="0.25">
      <c r="E80" s="16"/>
      <c r="R80" s="16">
        <v>31.75</v>
      </c>
      <c r="S80" s="30">
        <f>+AVERAGE(EGSnrc!S80,Geant4!S80,Penelope!S80,MCNP!S80)</f>
        <v>0</v>
      </c>
      <c r="T80" s="25">
        <f>+AVERAGE(EGSnrc!T80,Geant4!T80,Penelope!T80,MCNP!T80)</f>
        <v>0</v>
      </c>
      <c r="U80" s="16"/>
      <c r="W80" s="30">
        <f>+AVERAGE(EGSnrc!W80,Geant4!W80,Penelope!W80,MCNP!W80)</f>
        <v>0</v>
      </c>
      <c r="X80" s="25">
        <f>+AVERAGE(EGSnrc!X80,Geant4!X80,Penelope!X80,MCNP!X80)</f>
        <v>0</v>
      </c>
      <c r="Y80" s="16"/>
      <c r="AA80" s="30">
        <f>+AVERAGE(EGSnrc!AA80,Geant4!AA80,Penelope!AA80,MCNP!AA80)</f>
        <v>0</v>
      </c>
      <c r="AB80" s="25">
        <f>+AVERAGE(EGSnrc!AB80,Geant4!AB80,Penelope!AB80,MCNP!AB80)</f>
        <v>0</v>
      </c>
      <c r="AC80" s="16"/>
      <c r="AE80" s="16">
        <v>3.25</v>
      </c>
      <c r="AF80" s="38">
        <f>+AVERAGE(EGSnrc!AF80,Geant4!AF80,Penelope!AF80,MCNP!AF80)</f>
        <v>2.0235575E-9</v>
      </c>
      <c r="AG80" s="25">
        <f>+AVERAGE(EGSnrc!AG80,Geant4!AG80,Penelope!AG80,MCNP!AG80)</f>
        <v>0</v>
      </c>
      <c r="AH80" s="16"/>
      <c r="AJ80" s="38">
        <f>+AVERAGE(EGSnrc!AJ80,Geant4!AJ80,Penelope!AJ80,MCNP!AJ80)</f>
        <v>1.0189775E-9</v>
      </c>
      <c r="AK80" s="25">
        <f>+AVERAGE(EGSnrc!AK80,Geant4!AK80,Penelope!AK80,MCNP!AK80)</f>
        <v>0</v>
      </c>
      <c r="AL80" s="16"/>
      <c r="AN80" s="38">
        <f>+AVERAGE(EGSnrc!AN80,Geant4!AN80,Penelope!AN80,MCNP!AN80)</f>
        <v>4.9993775000000004E-10</v>
      </c>
      <c r="AO80" s="25">
        <f>+AVERAGE(EGSnrc!AO80,Geant4!AO80,Penelope!AO80,MCNP!AO80)</f>
        <v>0</v>
      </c>
      <c r="AP80" s="16"/>
      <c r="AR80" s="16">
        <v>31.75</v>
      </c>
      <c r="AS80" s="30">
        <f>+AVERAGE(EGSnrc!AS80,Geant4!AS80,Penelope!AS80,MCNP!AS80)</f>
        <v>1.1865932117315468E-4</v>
      </c>
      <c r="AT80" s="25">
        <f>+AVERAGE(EGSnrc!AT80,Geant4!AT80,Penelope!AT80,MCNP!AT80)</f>
        <v>4.8889339090139731E-4</v>
      </c>
      <c r="AU80" s="16"/>
      <c r="AW80" s="30">
        <f>+AVERAGE(EGSnrc!AW80,Geant4!AW80,Penelope!AW80,MCNP!AW80)</f>
        <v>4.1879514394956721E-5</v>
      </c>
      <c r="AX80" s="25">
        <f>+AVERAGE(EGSnrc!AX80,Geant4!AX80,Penelope!AX80,MCNP!AX80)</f>
        <v>1.7254959491953015E-4</v>
      </c>
      <c r="AY80" s="16"/>
      <c r="BA80" s="30">
        <f>+AVERAGE(EGSnrc!BA80,Geant4!BA80,Penelope!BA80,MCNP!BA80)</f>
        <v>8.8689013852870054E-6</v>
      </c>
      <c r="BB80" s="25">
        <f>+AVERAGE(EGSnrc!BB80,Geant4!BB80,Penelope!BB80,MCNP!BB80)</f>
        <v>3.6541143409170472E-5</v>
      </c>
      <c r="BC80" s="30"/>
      <c r="BD80" s="30"/>
      <c r="BE80" s="37"/>
    </row>
    <row r="81" spans="5:57" s="14" customFormat="1" x14ac:dyDescent="0.25">
      <c r="E81" s="16"/>
      <c r="R81" s="16">
        <v>32.25</v>
      </c>
      <c r="S81" s="30">
        <f>+AVERAGE(EGSnrc!S81,Geant4!S81,Penelope!S81,MCNP!S81)</f>
        <v>0</v>
      </c>
      <c r="T81" s="25">
        <f>+AVERAGE(EGSnrc!T81,Geant4!T81,Penelope!T81,MCNP!T81)</f>
        <v>0</v>
      </c>
      <c r="U81" s="16"/>
      <c r="W81" s="30">
        <f>+AVERAGE(EGSnrc!W81,Geant4!W81,Penelope!W81,MCNP!W81)</f>
        <v>0</v>
      </c>
      <c r="X81" s="25">
        <f>+AVERAGE(EGSnrc!X81,Geant4!X81,Penelope!X81,MCNP!X81)</f>
        <v>0</v>
      </c>
      <c r="Y81" s="16"/>
      <c r="AA81" s="30">
        <f>+AVERAGE(EGSnrc!AA81,Geant4!AA81,Penelope!AA81,MCNP!AA81)</f>
        <v>0</v>
      </c>
      <c r="AB81" s="25">
        <f>+AVERAGE(EGSnrc!AB81,Geant4!AB81,Penelope!AB81,MCNP!AB81)</f>
        <v>0</v>
      </c>
      <c r="AC81" s="16"/>
      <c r="AE81" s="16">
        <v>3.75</v>
      </c>
      <c r="AF81" s="38">
        <f>+AVERAGE(EGSnrc!AF81,Geant4!AF81,Penelope!AF81,MCNP!AF81)</f>
        <v>2.0372675E-9</v>
      </c>
      <c r="AG81" s="25">
        <f>+AVERAGE(EGSnrc!AG81,Geant4!AG81,Penelope!AG81,MCNP!AG81)</f>
        <v>0</v>
      </c>
      <c r="AH81" s="16"/>
      <c r="AJ81" s="38">
        <f>+AVERAGE(EGSnrc!AJ81,Geant4!AJ81,Penelope!AJ81,MCNP!AJ81)</f>
        <v>7.8943725000000007E-10</v>
      </c>
      <c r="AK81" s="25">
        <f>+AVERAGE(EGSnrc!AK81,Geant4!AK81,Penelope!AK81,MCNP!AK81)</f>
        <v>0</v>
      </c>
      <c r="AL81" s="16"/>
      <c r="AN81" s="38">
        <f>+AVERAGE(EGSnrc!AN81,Geant4!AN81,Penelope!AN81,MCNP!AN81)</f>
        <v>3.819915E-10</v>
      </c>
      <c r="AO81" s="25">
        <f>+AVERAGE(EGSnrc!AO81,Geant4!AO81,Penelope!AO81,MCNP!AO81)</f>
        <v>0</v>
      </c>
      <c r="AP81" s="16"/>
      <c r="AR81" s="16">
        <v>32.25</v>
      </c>
      <c r="AS81" s="30">
        <f>+AVERAGE(EGSnrc!AS81,Geant4!AS81,Penelope!AS81,MCNP!AS81)</f>
        <v>1.2134293823561003E-4</v>
      </c>
      <c r="AT81" s="25">
        <f>+AVERAGE(EGSnrc!AT81,Geant4!AT81,Penelope!AT81,MCNP!AT81)</f>
        <v>4.8517599535050212E-4</v>
      </c>
      <c r="AU81" s="16"/>
      <c r="AW81" s="30">
        <f>+AVERAGE(EGSnrc!AW81,Geant4!AW81,Penelope!AW81,MCNP!AW81)</f>
        <v>4.4561785382644515E-5</v>
      </c>
      <c r="AX81" s="25">
        <f>+AVERAGE(EGSnrc!AX81,Geant4!AX81,Penelope!AX81,MCNP!AX81)</f>
        <v>1.7817525182751168E-4</v>
      </c>
      <c r="AY81" s="16"/>
      <c r="BA81" s="30">
        <f>+AVERAGE(EGSnrc!BA81,Geant4!BA81,Penelope!BA81,MCNP!BA81)</f>
        <v>1.0026538681834474E-5</v>
      </c>
      <c r="BB81" s="25">
        <f>+AVERAGE(EGSnrc!BB81,Geant4!BB81,Penelope!BB81,MCNP!BB81)</f>
        <v>4.0089979323178672E-5</v>
      </c>
      <c r="BC81" s="30"/>
      <c r="BD81" s="30"/>
      <c r="BE81" s="37"/>
    </row>
    <row r="82" spans="5:57" s="14" customFormat="1" x14ac:dyDescent="0.25">
      <c r="E82" s="16"/>
      <c r="R82" s="16">
        <v>32.75</v>
      </c>
      <c r="S82" s="30">
        <f>+AVERAGE(EGSnrc!S82,Geant4!S82,Penelope!S82,MCNP!S82)</f>
        <v>0</v>
      </c>
      <c r="T82" s="25">
        <f>+AVERAGE(EGSnrc!T82,Geant4!T82,Penelope!T82,MCNP!T82)</f>
        <v>0</v>
      </c>
      <c r="U82" s="16"/>
      <c r="W82" s="30">
        <f>+AVERAGE(EGSnrc!W82,Geant4!W82,Penelope!W82,MCNP!W82)</f>
        <v>0</v>
      </c>
      <c r="X82" s="25">
        <f>+AVERAGE(EGSnrc!X82,Geant4!X82,Penelope!X82,MCNP!X82)</f>
        <v>0</v>
      </c>
      <c r="Y82" s="16"/>
      <c r="AA82" s="30">
        <f>+AVERAGE(EGSnrc!AA82,Geant4!AA82,Penelope!AA82,MCNP!AA82)</f>
        <v>0</v>
      </c>
      <c r="AB82" s="25">
        <f>+AVERAGE(EGSnrc!AB82,Geant4!AB82,Penelope!AB82,MCNP!AB82)</f>
        <v>0</v>
      </c>
      <c r="AC82" s="16"/>
      <c r="AE82" s="16">
        <v>4.25</v>
      </c>
      <c r="AF82" s="38">
        <f>+AVERAGE(EGSnrc!AF82,Geant4!AF82,Penelope!AF82,MCNP!AF82)</f>
        <v>2.6690311999999998E-9</v>
      </c>
      <c r="AG82" s="25">
        <f>+AVERAGE(EGSnrc!AG82,Geant4!AG82,Penelope!AG82,MCNP!AG82)</f>
        <v>0</v>
      </c>
      <c r="AH82" s="16"/>
      <c r="AJ82" s="38">
        <f>+AVERAGE(EGSnrc!AJ82,Geant4!AJ82,Penelope!AJ82,MCNP!AJ82)</f>
        <v>1.2064055E-9</v>
      </c>
      <c r="AK82" s="25">
        <f>+AVERAGE(EGSnrc!AK82,Geant4!AK82,Penelope!AK82,MCNP!AK82)</f>
        <v>0</v>
      </c>
      <c r="AL82" s="16"/>
      <c r="AN82" s="38">
        <f>+AVERAGE(EGSnrc!AN82,Geant4!AN82,Penelope!AN82,MCNP!AN82)</f>
        <v>5.0293635E-10</v>
      </c>
      <c r="AO82" s="25">
        <f>+AVERAGE(EGSnrc!AO82,Geant4!AO82,Penelope!AO82,MCNP!AO82)</f>
        <v>0</v>
      </c>
      <c r="AP82" s="16"/>
      <c r="AR82" s="16">
        <v>32.75</v>
      </c>
      <c r="AS82" s="30">
        <f>+AVERAGE(EGSnrc!AS82,Geant4!AS82,Penelope!AS82,MCNP!AS82)</f>
        <v>1.237044761293306E-4</v>
      </c>
      <c r="AT82" s="25">
        <f>+AVERAGE(EGSnrc!AT82,Geant4!AT82,Penelope!AT82,MCNP!AT82)</f>
        <v>4.799457628731162E-4</v>
      </c>
      <c r="AU82" s="16"/>
      <c r="AW82" s="30">
        <f>+AVERAGE(EGSnrc!AW82,Geant4!AW82,Penelope!AW82,MCNP!AW82)</f>
        <v>4.7179662180601174E-5</v>
      </c>
      <c r="AX82" s="25">
        <f>+AVERAGE(EGSnrc!AX82,Geant4!AX82,Penelope!AX82,MCNP!AX82)</f>
        <v>1.8304656117448028E-4</v>
      </c>
      <c r="AY82" s="16"/>
      <c r="BA82" s="30">
        <f>+AVERAGE(EGSnrc!BA82,Geant4!BA82,Penelope!BA82,MCNP!BA82)</f>
        <v>1.1202244811759507E-5</v>
      </c>
      <c r="BB82" s="25">
        <f>+AVERAGE(EGSnrc!BB82,Geant4!BB82,Penelope!BB82,MCNP!BB82)</f>
        <v>4.3462210101842498E-5</v>
      </c>
      <c r="BC82" s="30"/>
      <c r="BD82" s="30"/>
      <c r="BE82" s="37"/>
    </row>
    <row r="83" spans="5:57" s="14" customFormat="1" x14ac:dyDescent="0.25">
      <c r="E83" s="16"/>
      <c r="R83" s="16">
        <v>33.25</v>
      </c>
      <c r="S83" s="30">
        <f>+AVERAGE(EGSnrc!S83,Geant4!S83,Penelope!S83,MCNP!S83)</f>
        <v>0</v>
      </c>
      <c r="T83" s="25">
        <f>+AVERAGE(EGSnrc!T83,Geant4!T83,Penelope!T83,MCNP!T83)</f>
        <v>0</v>
      </c>
      <c r="U83" s="16"/>
      <c r="W83" s="30">
        <f>+AVERAGE(EGSnrc!W83,Geant4!W83,Penelope!W83,MCNP!W83)</f>
        <v>0</v>
      </c>
      <c r="X83" s="25">
        <f>+AVERAGE(EGSnrc!X83,Geant4!X83,Penelope!X83,MCNP!X83)</f>
        <v>0</v>
      </c>
      <c r="Y83" s="16"/>
      <c r="AA83" s="30">
        <f>+AVERAGE(EGSnrc!AA83,Geant4!AA83,Penelope!AA83,MCNP!AA83)</f>
        <v>0</v>
      </c>
      <c r="AB83" s="25">
        <f>+AVERAGE(EGSnrc!AB83,Geant4!AB83,Penelope!AB83,MCNP!AB83)</f>
        <v>0</v>
      </c>
      <c r="AC83" s="16"/>
      <c r="AE83" s="16">
        <v>4.75</v>
      </c>
      <c r="AF83" s="38">
        <f>+AVERAGE(EGSnrc!AF83,Geant4!AF83,Penelope!AF83,MCNP!AF83)</f>
        <v>2.8918699999999999E-9</v>
      </c>
      <c r="AG83" s="25">
        <f>+AVERAGE(EGSnrc!AG83,Geant4!AG83,Penelope!AG83,MCNP!AG83)</f>
        <v>0</v>
      </c>
      <c r="AH83" s="16"/>
      <c r="AJ83" s="38">
        <f>+AVERAGE(EGSnrc!AJ83,Geant4!AJ83,Penelope!AJ83,MCNP!AJ83)</f>
        <v>1.27325275E-9</v>
      </c>
      <c r="AK83" s="25">
        <f>+AVERAGE(EGSnrc!AK83,Geant4!AK83,Penelope!AK83,MCNP!AK83)</f>
        <v>0</v>
      </c>
      <c r="AL83" s="16"/>
      <c r="AN83" s="38">
        <f>+AVERAGE(EGSnrc!AN83,Geant4!AN83,Penelope!AN83,MCNP!AN83)</f>
        <v>5.22031925E-10</v>
      </c>
      <c r="AO83" s="25">
        <f>+AVERAGE(EGSnrc!AO83,Geant4!AO83,Penelope!AO83,MCNP!AO83)</f>
        <v>0</v>
      </c>
      <c r="AP83" s="16"/>
      <c r="AR83" s="16">
        <v>33.25</v>
      </c>
      <c r="AS83" s="30">
        <f>+AVERAGE(EGSnrc!AS83,Geant4!AS83,Penelope!AS83,MCNP!AS83)</f>
        <v>1.2581546930772955E-4</v>
      </c>
      <c r="AT83" s="25">
        <f>+AVERAGE(EGSnrc!AT83,Geant4!AT83,Penelope!AT83,MCNP!AT83)</f>
        <v>4.7399252403428066E-4</v>
      </c>
      <c r="AU83" s="16"/>
      <c r="AW83" s="30">
        <f>+AVERAGE(EGSnrc!AW83,Geant4!AW83,Penelope!AW83,MCNP!AW83)</f>
        <v>4.9683070563189398E-5</v>
      </c>
      <c r="AX83" s="25">
        <f>+AVERAGE(EGSnrc!AX83,Geant4!AX83,Penelope!AX83,MCNP!AX83)</f>
        <v>1.8717415392236386E-4</v>
      </c>
      <c r="AY83" s="16"/>
      <c r="BA83" s="30">
        <f>+AVERAGE(EGSnrc!BA83,Geant4!BA83,Penelope!BA83,MCNP!BA83)</f>
        <v>1.2446019662105635E-5</v>
      </c>
      <c r="BB83" s="25">
        <f>+AVERAGE(EGSnrc!BB83,Geant4!BB83,Penelope!BB83,MCNP!BB83)</f>
        <v>4.6888672007356326E-5</v>
      </c>
      <c r="BC83" s="30"/>
      <c r="BD83" s="30"/>
      <c r="BE83" s="37"/>
    </row>
    <row r="84" spans="5:57" s="14" customFormat="1" x14ac:dyDescent="0.25">
      <c r="E84" s="16"/>
      <c r="R84" s="16">
        <v>33.75</v>
      </c>
      <c r="S84" s="30">
        <f>+AVERAGE(EGSnrc!S84,Geant4!S84,Penelope!S84,MCNP!S84)</f>
        <v>0</v>
      </c>
      <c r="T84" s="25">
        <f>+AVERAGE(EGSnrc!T84,Geant4!T84,Penelope!T84,MCNP!T84)</f>
        <v>0</v>
      </c>
      <c r="U84" s="16"/>
      <c r="W84" s="30">
        <f>+AVERAGE(EGSnrc!W84,Geant4!W84,Penelope!W84,MCNP!W84)</f>
        <v>0</v>
      </c>
      <c r="X84" s="25">
        <f>+AVERAGE(EGSnrc!X84,Geant4!X84,Penelope!X84,MCNP!X84)</f>
        <v>0</v>
      </c>
      <c r="Y84" s="16"/>
      <c r="AA84" s="30">
        <f>+AVERAGE(EGSnrc!AA84,Geant4!AA84,Penelope!AA84,MCNP!AA84)</f>
        <v>0</v>
      </c>
      <c r="AB84" s="25">
        <f>+AVERAGE(EGSnrc!AB84,Geant4!AB84,Penelope!AB84,MCNP!AB84)</f>
        <v>0</v>
      </c>
      <c r="AC84" s="16"/>
      <c r="AE84" s="16">
        <v>5.25</v>
      </c>
      <c r="AF84" s="38">
        <f>+AVERAGE(EGSnrc!AF84,Geant4!AF84,Penelope!AF84,MCNP!AF84)</f>
        <v>3.3963817500000004E-9</v>
      </c>
      <c r="AG84" s="25">
        <f>+AVERAGE(EGSnrc!AG84,Geant4!AG84,Penelope!AG84,MCNP!AG84)</f>
        <v>0</v>
      </c>
      <c r="AH84" s="16"/>
      <c r="AJ84" s="38">
        <f>+AVERAGE(EGSnrc!AJ84,Geant4!AJ84,Penelope!AJ84,MCNP!AJ84)</f>
        <v>1.314628575E-9</v>
      </c>
      <c r="AK84" s="25">
        <f>+AVERAGE(EGSnrc!AK84,Geant4!AK84,Penelope!AK84,MCNP!AK84)</f>
        <v>0</v>
      </c>
      <c r="AL84" s="16"/>
      <c r="AN84" s="38">
        <f>+AVERAGE(EGSnrc!AN84,Geant4!AN84,Penelope!AN84,MCNP!AN84)</f>
        <v>5.82509725E-10</v>
      </c>
      <c r="AO84" s="25">
        <f>+AVERAGE(EGSnrc!AO84,Geant4!AO84,Penelope!AO84,MCNP!AO84)</f>
        <v>0</v>
      </c>
      <c r="AP84" s="16"/>
      <c r="AR84" s="16">
        <v>33.75</v>
      </c>
      <c r="AS84" s="30">
        <f>+AVERAGE(EGSnrc!AS84,Geant4!AS84,Penelope!AS84,MCNP!AS84)</f>
        <v>1.277171088578047E-4</v>
      </c>
      <c r="AT84" s="25">
        <f>+AVERAGE(EGSnrc!AT84,Geant4!AT84,Penelope!AT84,MCNP!AT84)</f>
        <v>4.6799852659764978E-4</v>
      </c>
      <c r="AU84" s="16"/>
      <c r="AW84" s="30">
        <f>+AVERAGE(EGSnrc!AW84,Geant4!AW84,Penelope!AW84,MCNP!AW84)</f>
        <v>5.2156607282264758E-5</v>
      </c>
      <c r="AX84" s="25">
        <f>+AVERAGE(EGSnrc!AX84,Geant4!AX84,Penelope!AX84,MCNP!AX84)</f>
        <v>1.9111938548192818E-4</v>
      </c>
      <c r="AY84" s="16"/>
      <c r="BA84" s="30">
        <f>+AVERAGE(EGSnrc!BA84,Geant4!BA84,Penelope!BA84,MCNP!BA84)</f>
        <v>1.3728426287377151E-5</v>
      </c>
      <c r="BB84" s="25">
        <f>+AVERAGE(EGSnrc!BB84,Geant4!BB84,Penelope!BB84,MCNP!BB84)</f>
        <v>5.0305580297391228E-5</v>
      </c>
      <c r="BC84" s="30"/>
      <c r="BD84" s="30"/>
      <c r="BE84" s="37"/>
    </row>
    <row r="85" spans="5:57" s="14" customFormat="1" x14ac:dyDescent="0.25">
      <c r="E85" s="16"/>
      <c r="R85" s="16">
        <v>34.25</v>
      </c>
      <c r="S85" s="30">
        <f>+AVERAGE(EGSnrc!S85,Geant4!S85,Penelope!S85,MCNP!S85)</f>
        <v>0</v>
      </c>
      <c r="T85" s="25">
        <f>+AVERAGE(EGSnrc!T85,Geant4!T85,Penelope!T85,MCNP!T85)</f>
        <v>0</v>
      </c>
      <c r="U85" s="16"/>
      <c r="W85" s="30">
        <f>+AVERAGE(EGSnrc!W85,Geant4!W85,Penelope!W85,MCNP!W85)</f>
        <v>0</v>
      </c>
      <c r="X85" s="25">
        <f>+AVERAGE(EGSnrc!X85,Geant4!X85,Penelope!X85,MCNP!X85)</f>
        <v>0</v>
      </c>
      <c r="Y85" s="16"/>
      <c r="AA85" s="30">
        <f>+AVERAGE(EGSnrc!AA85,Geant4!AA85,Penelope!AA85,MCNP!AA85)</f>
        <v>3.1831249999999999E-12</v>
      </c>
      <c r="AB85" s="25">
        <f>+AVERAGE(EGSnrc!AB85,Geant4!AB85,Penelope!AB85,MCNP!AB85)</f>
        <v>1.134610993591889E-11</v>
      </c>
      <c r="AC85" s="16"/>
      <c r="AE85" s="16">
        <v>5.75</v>
      </c>
      <c r="AF85" s="38">
        <f>+AVERAGE(EGSnrc!AF85,Geant4!AF85,Penelope!AF85,MCNP!AF85)</f>
        <v>6.4101452051520459E-8</v>
      </c>
      <c r="AG85" s="25">
        <f>+AVERAGE(EGSnrc!AG85,Geant4!AG85,Penelope!AG85,MCNP!AG85)</f>
        <v>0</v>
      </c>
      <c r="AH85" s="16"/>
      <c r="AJ85" s="38">
        <f>+AVERAGE(EGSnrc!AJ85,Geant4!AJ85,Penelope!AJ85,MCNP!AJ85)</f>
        <v>4.3386379504800363E-8</v>
      </c>
      <c r="AK85" s="25">
        <f>+AVERAGE(EGSnrc!AK85,Geant4!AK85,Penelope!AK85,MCNP!AK85)</f>
        <v>0</v>
      </c>
      <c r="AL85" s="16"/>
      <c r="AN85" s="38">
        <f>+AVERAGE(EGSnrc!AN85,Geant4!AN85,Penelope!AN85,MCNP!AN85)</f>
        <v>1.9504701216948996E-8</v>
      </c>
      <c r="AO85" s="25">
        <f>+AVERAGE(EGSnrc!AO85,Geant4!AO85,Penelope!AO85,MCNP!AO85)</f>
        <v>0</v>
      </c>
      <c r="AP85" s="16"/>
      <c r="AR85" s="16">
        <v>34.25</v>
      </c>
      <c r="AS85" s="30">
        <f>+AVERAGE(EGSnrc!AS85,Geant4!AS85,Penelope!AS85,MCNP!AS85)</f>
        <v>1.2944758401644126E-4</v>
      </c>
      <c r="AT85" s="25">
        <f>+AVERAGE(EGSnrc!AT85,Geant4!AT85,Penelope!AT85,MCNP!AT85)</f>
        <v>4.6141025539042212E-4</v>
      </c>
      <c r="AU85" s="16"/>
      <c r="AW85" s="30">
        <f>+AVERAGE(EGSnrc!AW85,Geant4!AW85,Penelope!AW85,MCNP!AW85)</f>
        <v>5.4467197048836075E-5</v>
      </c>
      <c r="AX85" s="25">
        <f>+AVERAGE(EGSnrc!AX85,Geant4!AX85,Penelope!AX85,MCNP!AX85)</f>
        <v>1.9414594325307683E-4</v>
      </c>
      <c r="AY85" s="16"/>
      <c r="BA85" s="30">
        <f>+AVERAGE(EGSnrc!BA85,Geant4!BA85,Penelope!BA85,MCNP!BA85)</f>
        <v>1.4999035640287366E-5</v>
      </c>
      <c r="BB85" s="25">
        <f>+AVERAGE(EGSnrc!BB85,Geant4!BB85,Penelope!BB85,MCNP!BB85)</f>
        <v>5.3463406968769942E-5</v>
      </c>
      <c r="BC85" s="30"/>
      <c r="BD85" s="30"/>
      <c r="BE85" s="37"/>
    </row>
    <row r="86" spans="5:57" s="14" customFormat="1" x14ac:dyDescent="0.25">
      <c r="E86" s="16"/>
      <c r="R86" s="16">
        <v>34.75</v>
      </c>
      <c r="S86" s="30">
        <f>+AVERAGE(EGSnrc!S86,Geant4!S86,Penelope!S86,MCNP!S86)</f>
        <v>0</v>
      </c>
      <c r="T86" s="25">
        <f>+AVERAGE(EGSnrc!T86,Geant4!T86,Penelope!T86,MCNP!T86)</f>
        <v>0</v>
      </c>
      <c r="U86" s="16"/>
      <c r="W86" s="30">
        <f>+AVERAGE(EGSnrc!W86,Geant4!W86,Penelope!W86,MCNP!W86)</f>
        <v>0</v>
      </c>
      <c r="X86" s="25">
        <f>+AVERAGE(EGSnrc!X86,Geant4!X86,Penelope!X86,MCNP!X86)</f>
        <v>0</v>
      </c>
      <c r="Y86" s="16"/>
      <c r="AA86" s="30">
        <f>+AVERAGE(EGSnrc!AA86,Geant4!AA86,Penelope!AA86,MCNP!AA86)</f>
        <v>0</v>
      </c>
      <c r="AB86" s="25">
        <f>+AVERAGE(EGSnrc!AB86,Geant4!AB86,Penelope!AB86,MCNP!AB86)</f>
        <v>0</v>
      </c>
      <c r="AC86" s="16"/>
      <c r="AE86" s="16">
        <v>6.25</v>
      </c>
      <c r="AF86" s="38">
        <f>+AVERAGE(EGSnrc!AF86,Geant4!AF86,Penelope!AF86,MCNP!AF86)</f>
        <v>7.6565072950923726E-9</v>
      </c>
      <c r="AG86" s="25">
        <f>+AVERAGE(EGSnrc!AG86,Geant4!AG86,Penelope!AG86,MCNP!AG86)</f>
        <v>0</v>
      </c>
      <c r="AH86" s="16"/>
      <c r="AJ86" s="38">
        <f>+AVERAGE(EGSnrc!AJ86,Geant4!AJ86,Penelope!AJ86,MCNP!AJ86)</f>
        <v>3.4930861047006441E-9</v>
      </c>
      <c r="AK86" s="25">
        <f>+AVERAGE(EGSnrc!AK86,Geant4!AK86,Penelope!AK86,MCNP!AK86)</f>
        <v>0</v>
      </c>
      <c r="AL86" s="16"/>
      <c r="AN86" s="38">
        <f>+AVERAGE(EGSnrc!AN86,Geant4!AN86,Penelope!AN86,MCNP!AN86)</f>
        <v>1.5890796521526604E-9</v>
      </c>
      <c r="AO86" s="25">
        <f>+AVERAGE(EGSnrc!AO86,Geant4!AO86,Penelope!AO86,MCNP!AO86)</f>
        <v>0</v>
      </c>
      <c r="AP86" s="16"/>
      <c r="AR86" s="16">
        <v>34.75</v>
      </c>
      <c r="AS86" s="30">
        <f>+AVERAGE(EGSnrc!AS86,Geant4!AS86,Penelope!AS86,MCNP!AS86)</f>
        <v>1.3074870964298107E-4</v>
      </c>
      <c r="AT86" s="25">
        <f>+AVERAGE(EGSnrc!AT86,Geant4!AT86,Penelope!AT86,MCNP!AT86)</f>
        <v>4.5339400098502812E-4</v>
      </c>
      <c r="AU86" s="16"/>
      <c r="AW86" s="30">
        <f>+AVERAGE(EGSnrc!AW86,Geant4!AW86,Penelope!AW86,MCNP!AW86)</f>
        <v>5.6683049176596313E-5</v>
      </c>
      <c r="AX86" s="25">
        <f>+AVERAGE(EGSnrc!AX86,Geant4!AX86,Penelope!AX86,MCNP!AX86)</f>
        <v>1.9655837923282889E-4</v>
      </c>
      <c r="AY86" s="16"/>
      <c r="BA86" s="30">
        <f>+AVERAGE(EGSnrc!BA86,Geant4!BA86,Penelope!BA86,MCNP!BA86)</f>
        <v>1.6316733023148746E-5</v>
      </c>
      <c r="BB86" s="25">
        <f>+AVERAGE(EGSnrc!BB86,Geant4!BB86,Penelope!BB86,MCNP!BB86)</f>
        <v>5.6581123351583931E-5</v>
      </c>
      <c r="BC86" s="30"/>
      <c r="BD86" s="30"/>
      <c r="BE86" s="37"/>
    </row>
    <row r="87" spans="5:57" s="14" customFormat="1" x14ac:dyDescent="0.25">
      <c r="E87" s="16"/>
      <c r="R87" s="16">
        <v>35.25</v>
      </c>
      <c r="S87" s="30">
        <f>+AVERAGE(EGSnrc!S87,Geant4!S87,Penelope!S87,MCNP!S87)</f>
        <v>3.1830999999999999E-9</v>
      </c>
      <c r="T87" s="25">
        <f>+AVERAGE(EGSnrc!T87,Geant4!T87,Penelope!T87,MCNP!T87)</f>
        <v>1.0749762741691666E-8</v>
      </c>
      <c r="U87" s="16"/>
      <c r="W87" s="30">
        <f>+AVERAGE(EGSnrc!W87,Geant4!W87,Penelope!W87,MCNP!W87)</f>
        <v>0</v>
      </c>
      <c r="X87" s="25">
        <f>+AVERAGE(EGSnrc!X87,Geant4!X87,Penelope!X87,MCNP!X87)</f>
        <v>0</v>
      </c>
      <c r="Y87" s="16"/>
      <c r="AA87" s="30">
        <f>+AVERAGE(EGSnrc!AA87,Geant4!AA87,Penelope!AA87,MCNP!AA87)</f>
        <v>0</v>
      </c>
      <c r="AB87" s="25">
        <f>+AVERAGE(EGSnrc!AB87,Geant4!AB87,Penelope!AB87,MCNP!AB87)</f>
        <v>0</v>
      </c>
      <c r="AC87" s="16"/>
      <c r="AE87" s="16">
        <v>6.75</v>
      </c>
      <c r="AF87" s="38">
        <f>+AVERAGE(EGSnrc!AF87,Geant4!AF87,Penelope!AF87,MCNP!AF87)</f>
        <v>4.7221214999999999E-9</v>
      </c>
      <c r="AG87" s="25">
        <f>+AVERAGE(EGSnrc!AG87,Geant4!AG87,Penelope!AG87,MCNP!AG87)</f>
        <v>6.755802293384767E-7</v>
      </c>
      <c r="AH87" s="16"/>
      <c r="AJ87" s="38">
        <f>+AVERAGE(EGSnrc!AJ87,Geant4!AJ87,Penelope!AJ87,MCNP!AJ87)</f>
        <v>2.0180869250000003E-9</v>
      </c>
      <c r="AK87" s="25">
        <f>+AVERAGE(EGSnrc!AK87,Geant4!AK87,Penelope!AK87,MCNP!AK87)</f>
        <v>2.8872184411529466E-7</v>
      </c>
      <c r="AL87" s="16"/>
      <c r="AN87" s="38">
        <f>+AVERAGE(EGSnrc!AN87,Geant4!AN87,Penelope!AN87,MCNP!AN87)</f>
        <v>9.7403192499999999E-10</v>
      </c>
      <c r="AO87" s="25">
        <f>+AVERAGE(EGSnrc!AO87,Geant4!AO87,Penelope!AO87,MCNP!AO87)</f>
        <v>1.3935192291737893E-7</v>
      </c>
      <c r="AP87" s="16"/>
      <c r="AR87" s="16">
        <v>35.25</v>
      </c>
      <c r="AS87" s="30">
        <f>+AVERAGE(EGSnrc!AS87,Geant4!AS87,Penelope!AS87,MCNP!AS87)</f>
        <v>1.3205975004681707E-4</v>
      </c>
      <c r="AT87" s="25">
        <f>+AVERAGE(EGSnrc!AT87,Geant4!AT87,Penelope!AT87,MCNP!AT87)</f>
        <v>4.4598378333397896E-4</v>
      </c>
      <c r="AU87" s="16"/>
      <c r="AW87" s="30">
        <f>+AVERAGE(EGSnrc!AW87,Geant4!AW87,Penelope!AW87,MCNP!AW87)</f>
        <v>5.892731128640346E-5</v>
      </c>
      <c r="AX87" s="25">
        <f>+AVERAGE(EGSnrc!AX87,Geant4!AX87,Penelope!AX87,MCNP!AX87)</f>
        <v>1.990055654345282E-4</v>
      </c>
      <c r="AY87" s="16"/>
      <c r="BA87" s="30">
        <f>+AVERAGE(EGSnrc!BA87,Geant4!BA87,Penelope!BA87,MCNP!BA87)</f>
        <v>1.7681766904901934E-5</v>
      </c>
      <c r="BB87" s="25">
        <f>+AVERAGE(EGSnrc!BB87,Geant4!BB87,Penelope!BB87,MCNP!BB87)</f>
        <v>5.9713737891235441E-5</v>
      </c>
      <c r="BC87" s="30"/>
      <c r="BD87" s="30"/>
      <c r="BE87" s="37"/>
    </row>
    <row r="88" spans="5:57" s="14" customFormat="1" x14ac:dyDescent="0.25">
      <c r="E88" s="16"/>
      <c r="R88" s="16">
        <v>35.75</v>
      </c>
      <c r="S88" s="30">
        <f>+AVERAGE(EGSnrc!S88,Geant4!S88,Penelope!S88,MCNP!S88)</f>
        <v>0</v>
      </c>
      <c r="T88" s="25">
        <f>+AVERAGE(EGSnrc!T88,Geant4!T88,Penelope!T88,MCNP!T88)</f>
        <v>0</v>
      </c>
      <c r="U88" s="16"/>
      <c r="W88" s="30">
        <f>+AVERAGE(EGSnrc!W88,Geant4!W88,Penelope!W88,MCNP!W88)</f>
        <v>0</v>
      </c>
      <c r="X88" s="25">
        <f>+AVERAGE(EGSnrc!X88,Geant4!X88,Penelope!X88,MCNP!X88)</f>
        <v>0</v>
      </c>
      <c r="Y88" s="16"/>
      <c r="AA88" s="30">
        <f>+AVERAGE(EGSnrc!AA88,Geant4!AA88,Penelope!AA88,MCNP!AA88)</f>
        <v>3.1833500000000002E-12</v>
      </c>
      <c r="AB88" s="25">
        <f>+AVERAGE(EGSnrc!AB88,Geant4!AB88,Penelope!AB88,MCNP!AB88)</f>
        <v>1.048226534152214E-11</v>
      </c>
      <c r="AC88" s="16"/>
      <c r="AE88" s="16">
        <v>7.25</v>
      </c>
      <c r="AF88" s="38">
        <f>+AVERAGE(EGSnrc!AF88,Geant4!AF88,Penelope!AF88,MCNP!AF88)</f>
        <v>5.704133275E-9</v>
      </c>
      <c r="AG88" s="25">
        <f>+AVERAGE(EGSnrc!AG88,Geant4!AG88,Penelope!AG88,MCNP!AG88)</f>
        <v>1.5771987665075308E-6</v>
      </c>
      <c r="AH88" s="16"/>
      <c r="AJ88" s="38">
        <f>+AVERAGE(EGSnrc!AJ88,Geant4!AJ88,Penelope!AJ88,MCNP!AJ88)</f>
        <v>2.307747225E-9</v>
      </c>
      <c r="AK88" s="25">
        <f>+AVERAGE(EGSnrc!AK88,Geant4!AK88,Penelope!AK88,MCNP!AK88)</f>
        <v>6.3809450116348788E-7</v>
      </c>
      <c r="AL88" s="16"/>
      <c r="AN88" s="38">
        <f>+AVERAGE(EGSnrc!AN88,Geant4!AN88,Penelope!AN88,MCNP!AN88)</f>
        <v>1.012225E-9</v>
      </c>
      <c r="AO88" s="25">
        <f>+AVERAGE(EGSnrc!AO88,Geant4!AO88,Penelope!AO88,MCNP!AO88)</f>
        <v>2.7988126231641833E-7</v>
      </c>
      <c r="AP88" s="16"/>
      <c r="AR88" s="16">
        <v>35.75</v>
      </c>
      <c r="AS88" s="30">
        <f>+AVERAGE(EGSnrc!AS88,Geant4!AS88,Penelope!AS88,MCNP!AS88)</f>
        <v>1.3307042696050563E-4</v>
      </c>
      <c r="AT88" s="25">
        <f>+AVERAGE(EGSnrc!AT88,Geant4!AT88,Penelope!AT88,MCNP!AT88)</f>
        <v>4.3817975544934167E-4</v>
      </c>
      <c r="AU88" s="16"/>
      <c r="AW88" s="30">
        <f>+AVERAGE(EGSnrc!AW88,Geant4!AW88,Penelope!AW88,MCNP!AW88)</f>
        <v>6.0970225562518527E-5</v>
      </c>
      <c r="AX88" s="25">
        <f>+AVERAGE(EGSnrc!AX88,Geant4!AX88,Penelope!AX88,MCNP!AX88)</f>
        <v>2.0076525744224647E-4</v>
      </c>
      <c r="AY88" s="16"/>
      <c r="BA88" s="30">
        <f>+AVERAGE(EGSnrc!BA88,Geant4!BA88,Penelope!BA88,MCNP!BA88)</f>
        <v>1.9023357834526201E-5</v>
      </c>
      <c r="BB88" s="25">
        <f>+AVERAGE(EGSnrc!BB88,Geant4!BB88,Penelope!BB88,MCNP!BB88)</f>
        <v>6.264089230157781E-5</v>
      </c>
      <c r="BC88" s="30"/>
      <c r="BD88" s="30"/>
      <c r="BE88" s="37"/>
    </row>
    <row r="89" spans="5:57" s="14" customFormat="1" x14ac:dyDescent="0.25">
      <c r="E89" s="16"/>
      <c r="R89" s="16">
        <v>36.25</v>
      </c>
      <c r="S89" s="30">
        <f>+AVERAGE(EGSnrc!S89,Geant4!S89,Penelope!S89,MCNP!S89)</f>
        <v>0</v>
      </c>
      <c r="T89" s="25">
        <f>+AVERAGE(EGSnrc!T89,Geant4!T89,Penelope!T89,MCNP!T89)</f>
        <v>0</v>
      </c>
      <c r="U89" s="16"/>
      <c r="W89" s="30">
        <f>+AVERAGE(EGSnrc!W89,Geant4!W89,Penelope!W89,MCNP!W89)</f>
        <v>0</v>
      </c>
      <c r="X89" s="25">
        <f>+AVERAGE(EGSnrc!X89,Geant4!X89,Penelope!X89,MCNP!X89)</f>
        <v>0</v>
      </c>
      <c r="Y89" s="16"/>
      <c r="AA89" s="30">
        <f>+AVERAGE(EGSnrc!AA89,Geant4!AA89,Penelope!AA89,MCNP!AA89)</f>
        <v>0</v>
      </c>
      <c r="AB89" s="25">
        <f>+AVERAGE(EGSnrc!AB89,Geant4!AB89,Penelope!AB89,MCNP!AB89)</f>
        <v>0</v>
      </c>
      <c r="AC89" s="16"/>
      <c r="AE89" s="16">
        <v>7.75</v>
      </c>
      <c r="AF89" s="38">
        <f>+AVERAGE(EGSnrc!AF89,Geant4!AF89,Penelope!AF89,MCNP!AF89)</f>
        <v>6.2452582749999999E-9</v>
      </c>
      <c r="AG89" s="25">
        <f>+AVERAGE(EGSnrc!AG89,Geant4!AG89,Penelope!AG89,MCNP!AG89)</f>
        <v>1.3814563121828108E-6</v>
      </c>
      <c r="AH89" s="16"/>
      <c r="AJ89" s="38">
        <f>+AVERAGE(EGSnrc!AJ89,Geant4!AJ89,Penelope!AJ89,MCNP!AJ89)</f>
        <v>2.5114791499999998E-9</v>
      </c>
      <c r="AK89" s="25">
        <f>+AVERAGE(EGSnrc!AK89,Geant4!AK89,Penelope!AK89,MCNP!AK89)</f>
        <v>5.5554127177919166E-7</v>
      </c>
      <c r="AL89" s="16"/>
      <c r="AN89" s="38">
        <f>+AVERAGE(EGSnrc!AN89,Geant4!AN89,Penelope!AN89,MCNP!AN89)</f>
        <v>1.1522825E-9</v>
      </c>
      <c r="AO89" s="25">
        <f>+AVERAGE(EGSnrc!AO89,Geant4!AO89,Penelope!AO89,MCNP!AO89)</f>
        <v>2.548858450602333E-7</v>
      </c>
      <c r="AP89" s="16"/>
      <c r="AR89" s="16">
        <v>36.25</v>
      </c>
      <c r="AS89" s="30">
        <f>+AVERAGE(EGSnrc!AS89,Geant4!AS89,Penelope!AS89,MCNP!AS89)</f>
        <v>1.3381593950712682E-4</v>
      </c>
      <c r="AT89" s="25">
        <f>+AVERAGE(EGSnrc!AT89,Geant4!AT89,Penelope!AT89,MCNP!AT89)</f>
        <v>4.301899507368363E-4</v>
      </c>
      <c r="AU89" s="16"/>
      <c r="AW89" s="30">
        <f>+AVERAGE(EGSnrc!AW89,Geant4!AW89,Penelope!AW89,MCNP!AW89)</f>
        <v>6.2846075498374656E-5</v>
      </c>
      <c r="AX89" s="25">
        <f>+AVERAGE(EGSnrc!AX89,Geant4!AX89,Penelope!AX89,MCNP!AX89)</f>
        <v>2.0203684420725835E-4</v>
      </c>
      <c r="AY89" s="16"/>
      <c r="BA89" s="30">
        <f>+AVERAGE(EGSnrc!BA89,Geant4!BA89,Penelope!BA89,MCNP!BA89)</f>
        <v>2.0373751555760628E-5</v>
      </c>
      <c r="BB89" s="25">
        <f>+AVERAGE(EGSnrc!BB89,Geant4!BB89,Penelope!BB89,MCNP!BB89)</f>
        <v>6.5497303313634151E-5</v>
      </c>
      <c r="BC89" s="30"/>
      <c r="BD89" s="30"/>
      <c r="BE89" s="37"/>
    </row>
    <row r="90" spans="5:57" s="14" customFormat="1" x14ac:dyDescent="0.25">
      <c r="E90" s="16"/>
      <c r="R90" s="16">
        <v>36.75</v>
      </c>
      <c r="S90" s="30">
        <f>+AVERAGE(EGSnrc!S90,Geant4!S90,Penelope!S90,MCNP!S90)</f>
        <v>0</v>
      </c>
      <c r="T90" s="25">
        <f>+AVERAGE(EGSnrc!T90,Geant4!T90,Penelope!T90,MCNP!T90)</f>
        <v>0</v>
      </c>
      <c r="U90" s="16"/>
      <c r="W90" s="30">
        <f>+AVERAGE(EGSnrc!W90,Geant4!W90,Penelope!W90,MCNP!W90)</f>
        <v>0</v>
      </c>
      <c r="X90" s="25">
        <f>+AVERAGE(EGSnrc!X90,Geant4!X90,Penelope!X90,MCNP!X90)</f>
        <v>0</v>
      </c>
      <c r="Y90" s="16"/>
      <c r="AA90" s="30">
        <f>+AVERAGE(EGSnrc!AA90,Geant4!AA90,Penelope!AA90,MCNP!AA90)</f>
        <v>0</v>
      </c>
      <c r="AB90" s="25">
        <f>+AVERAGE(EGSnrc!AB90,Geant4!AB90,Penelope!AB90,MCNP!AB90)</f>
        <v>0</v>
      </c>
      <c r="AC90" s="16"/>
      <c r="AE90" s="16">
        <v>8.25</v>
      </c>
      <c r="AF90" s="38">
        <f>+AVERAGE(EGSnrc!AF90,Geant4!AF90,Penelope!AF90,MCNP!AF90)</f>
        <v>7.1953867749999997E-9</v>
      </c>
      <c r="AG90" s="25">
        <f>+AVERAGE(EGSnrc!AG90,Geant4!AG90,Penelope!AG90,MCNP!AG90)</f>
        <v>1.2999935619366985E-6</v>
      </c>
      <c r="AH90" s="16"/>
      <c r="AJ90" s="38">
        <f>+AVERAGE(EGSnrc!AJ90,Geant4!AJ90,Penelope!AJ90,MCNP!AJ90)</f>
        <v>2.7692944250000002E-9</v>
      </c>
      <c r="AK90" s="25">
        <f>+AVERAGE(EGSnrc!AK90,Geant4!AK90,Penelope!AK90,MCNP!AK90)</f>
        <v>5.0032959119243327E-7</v>
      </c>
      <c r="AL90" s="16"/>
      <c r="AN90" s="38">
        <f>+AVERAGE(EGSnrc!AN90,Geant4!AN90,Penelope!AN90,MCNP!AN90)</f>
        <v>1.244592225E-9</v>
      </c>
      <c r="AO90" s="25">
        <f>+AVERAGE(EGSnrc!AO90,Geant4!AO90,Penelope!AO90,MCNP!AO90)</f>
        <v>2.2486100196281258E-7</v>
      </c>
      <c r="AP90" s="16"/>
      <c r="AR90" s="16">
        <v>36.75</v>
      </c>
      <c r="AS90" s="30">
        <f>+AVERAGE(EGSnrc!AS90,Geant4!AS90,Penelope!AS90,MCNP!AS90)</f>
        <v>1.3458312270427008E-4</v>
      </c>
      <c r="AT90" s="25">
        <f>+AVERAGE(EGSnrc!AT90,Geant4!AT90,Penelope!AT90,MCNP!AT90)</f>
        <v>4.2257476487304543E-4</v>
      </c>
      <c r="AU90" s="16"/>
      <c r="AW90" s="30">
        <f>+AVERAGE(EGSnrc!AW90,Geant4!AW90,Penelope!AW90,MCNP!AW90)</f>
        <v>6.4721444760230604E-5</v>
      </c>
      <c r="AX90" s="25">
        <f>+AVERAGE(EGSnrc!AX90,Geant4!AX90,Penelope!AX90,MCNP!AX90)</f>
        <v>2.0321752647912438E-4</v>
      </c>
      <c r="AY90" s="16"/>
      <c r="BA90" s="30">
        <f>+AVERAGE(EGSnrc!BA90,Geant4!BA90,Penelope!BA90,MCNP!BA90)</f>
        <v>2.1699792589364817E-5</v>
      </c>
      <c r="BB90" s="25">
        <f>+AVERAGE(EGSnrc!BB90,Geant4!BB90,Penelope!BB90,MCNP!BB90)</f>
        <v>6.8134730172624751E-5</v>
      </c>
      <c r="BC90" s="30"/>
      <c r="BD90" s="30"/>
      <c r="BE90" s="37"/>
    </row>
    <row r="91" spans="5:57" s="14" customFormat="1" x14ac:dyDescent="0.25">
      <c r="E91" s="16"/>
      <c r="R91" s="16">
        <v>37.25</v>
      </c>
      <c r="S91" s="30">
        <f>+AVERAGE(EGSnrc!S91,Geant4!S91,Penelope!S91,MCNP!S91)</f>
        <v>0</v>
      </c>
      <c r="T91" s="25">
        <f>+AVERAGE(EGSnrc!T91,Geant4!T91,Penelope!T91,MCNP!T91)</f>
        <v>0</v>
      </c>
      <c r="U91" s="16"/>
      <c r="W91" s="30">
        <f>+AVERAGE(EGSnrc!W91,Geant4!W91,Penelope!W91,MCNP!W91)</f>
        <v>0</v>
      </c>
      <c r="X91" s="25">
        <f>+AVERAGE(EGSnrc!X91,Geant4!X91,Penelope!X91,MCNP!X91)</f>
        <v>0</v>
      </c>
      <c r="Y91" s="16"/>
      <c r="AA91" s="30">
        <f>+AVERAGE(EGSnrc!AA91,Geant4!AA91,Penelope!AA91,MCNP!AA91)</f>
        <v>0</v>
      </c>
      <c r="AB91" s="25">
        <f>+AVERAGE(EGSnrc!AB91,Geant4!AB91,Penelope!AB91,MCNP!AB91)</f>
        <v>0</v>
      </c>
      <c r="AC91" s="16"/>
      <c r="AE91" s="16">
        <v>8.75</v>
      </c>
      <c r="AF91" s="38">
        <f>+AVERAGE(EGSnrc!AF91,Geant4!AF91,Penelope!AF91,MCNP!AF91)</f>
        <v>7.9466117749999999E-9</v>
      </c>
      <c r="AG91" s="25">
        <f>+AVERAGE(EGSnrc!AG91,Geant4!AG91,Penelope!AG91,MCNP!AG91)</f>
        <v>1.192194847474934E-6</v>
      </c>
      <c r="AH91" s="16"/>
      <c r="AJ91" s="38">
        <f>+AVERAGE(EGSnrc!AJ91,Geant4!AJ91,Penelope!AJ91,MCNP!AJ91)</f>
        <v>3.3358944249999999E-9</v>
      </c>
      <c r="AK91" s="25">
        <f>+AVERAGE(EGSnrc!AK91,Geant4!AK91,Penelope!AK91,MCNP!AK91)</f>
        <v>5.0046941486648339E-7</v>
      </c>
      <c r="AL91" s="16"/>
      <c r="AN91" s="38">
        <f>+AVERAGE(EGSnrc!AN91,Geant4!AN91,Penelope!AN91,MCNP!AN91)</f>
        <v>1.1968449999999999E-9</v>
      </c>
      <c r="AO91" s="25">
        <f>+AVERAGE(EGSnrc!AO91,Geant4!AO91,Penelope!AO91,MCNP!AO91)</f>
        <v>1.7955733621152483E-7</v>
      </c>
      <c r="AP91" s="16"/>
      <c r="AR91" s="16">
        <v>37.25</v>
      </c>
      <c r="AS91" s="30">
        <f>+AVERAGE(EGSnrc!AS91,Geant4!AS91,Penelope!AS91,MCNP!AS91)</f>
        <v>1.3510652862502634E-4</v>
      </c>
      <c r="AT91" s="25">
        <f>+AVERAGE(EGSnrc!AT91,Geant4!AT91,Penelope!AT91,MCNP!AT91)</f>
        <v>4.1451635424621355E-4</v>
      </c>
      <c r="AU91" s="16"/>
      <c r="AW91" s="30">
        <f>+AVERAGE(EGSnrc!AW91,Geant4!AW91,Penelope!AW91,MCNP!AW91)</f>
        <v>6.6424088668715626E-5</v>
      </c>
      <c r="AX91" s="25">
        <f>+AVERAGE(EGSnrc!AX91,Geant4!AX91,Penelope!AX91,MCNP!AX91)</f>
        <v>2.0379378664594756E-4</v>
      </c>
      <c r="AY91" s="16"/>
      <c r="BA91" s="30">
        <f>+AVERAGE(EGSnrc!BA91,Geant4!BA91,Penelope!BA91,MCNP!BA91)</f>
        <v>2.3039381139438774E-5</v>
      </c>
      <c r="BB91" s="25">
        <f>+AVERAGE(EGSnrc!BB91,Geant4!BB91,Penelope!BB91,MCNP!BB91)</f>
        <v>7.0686445512301537E-5</v>
      </c>
      <c r="BC91" s="30"/>
      <c r="BD91" s="30"/>
      <c r="BE91" s="37"/>
    </row>
    <row r="92" spans="5:57" s="14" customFormat="1" x14ac:dyDescent="0.25">
      <c r="E92" s="16"/>
      <c r="R92" s="16">
        <v>37.75</v>
      </c>
      <c r="S92" s="30">
        <f>+AVERAGE(EGSnrc!S92,Geant4!S92,Penelope!S92,MCNP!S92)</f>
        <v>0</v>
      </c>
      <c r="T92" s="25">
        <f>+AVERAGE(EGSnrc!T92,Geant4!T92,Penelope!T92,MCNP!T92)</f>
        <v>0</v>
      </c>
      <c r="U92" s="16"/>
      <c r="W92" s="30">
        <f>+AVERAGE(EGSnrc!W92,Geant4!W92,Penelope!W92,MCNP!W92)</f>
        <v>3.1832E-12</v>
      </c>
      <c r="X92" s="25">
        <f>+AVERAGE(EGSnrc!X92,Geant4!X92,Penelope!X92,MCNP!X92)</f>
        <v>9.5477034231677337E-12</v>
      </c>
      <c r="Y92" s="16"/>
      <c r="AA92" s="30">
        <f>+AVERAGE(EGSnrc!AA92,Geant4!AA92,Penelope!AA92,MCNP!AA92)</f>
        <v>6.3666499999999997E-12</v>
      </c>
      <c r="AB92" s="25">
        <f>+AVERAGE(EGSnrc!AB92,Geant4!AB92,Penelope!AB92,MCNP!AB92)</f>
        <v>1.9096156697383403E-11</v>
      </c>
      <c r="AC92" s="16"/>
      <c r="AE92" s="16">
        <v>9.25</v>
      </c>
      <c r="AF92" s="38">
        <f>+AVERAGE(EGSnrc!AF92,Geant4!AF92,Penelope!AF92,MCNP!AF92)</f>
        <v>8.4224944249999985E-9</v>
      </c>
      <c r="AG92" s="25">
        <f>+AVERAGE(EGSnrc!AG92,Geant4!AG92,Penelope!AG92,MCNP!AG92)</f>
        <v>1.0669669598494053E-6</v>
      </c>
      <c r="AH92" s="16"/>
      <c r="AJ92" s="38">
        <f>+AVERAGE(EGSnrc!AJ92,Geant4!AJ92,Penelope!AJ92,MCNP!AJ92)</f>
        <v>3.4536597249999998E-9</v>
      </c>
      <c r="AK92" s="25">
        <f>+AVERAGE(EGSnrc!AK92,Geant4!AK92,Penelope!AK92,MCNP!AK92)</f>
        <v>4.3751181433849202E-7</v>
      </c>
      <c r="AL92" s="16"/>
      <c r="AN92" s="38">
        <f>+AVERAGE(EGSnrc!AN92,Geant4!AN92,Penelope!AN92,MCNP!AN92)</f>
        <v>1.7634375000000001E-9</v>
      </c>
      <c r="AO92" s="25">
        <f>+AVERAGE(EGSnrc!AO92,Geant4!AO92,Penelope!AO92,MCNP!AO92)</f>
        <v>2.2339338601098998E-7</v>
      </c>
      <c r="AP92" s="16"/>
      <c r="AR92" s="16">
        <v>37.75</v>
      </c>
      <c r="AS92" s="30">
        <f>+AVERAGE(EGSnrc!AS92,Geant4!AS92,Penelope!AS92,MCNP!AS92)</f>
        <v>1.3558476679531654E-4</v>
      </c>
      <c r="AT92" s="25">
        <f>+AVERAGE(EGSnrc!AT92,Geant4!AT92,Penelope!AT92,MCNP!AT92)</f>
        <v>4.0667351786285587E-4</v>
      </c>
      <c r="AU92" s="16"/>
      <c r="AW92" s="30">
        <f>+AVERAGE(EGSnrc!AW92,Geant4!AW92,Penelope!AW92,MCNP!AW92)</f>
        <v>6.8052407331669457E-5</v>
      </c>
      <c r="AX92" s="25">
        <f>+AVERAGE(EGSnrc!AX92,Geant4!AX92,Penelope!AX92,MCNP!AX92)</f>
        <v>2.0411667580905551E-4</v>
      </c>
      <c r="AY92" s="16"/>
      <c r="BA92" s="30">
        <f>+AVERAGE(EGSnrc!BA92,Geant4!BA92,Penelope!BA92,MCNP!BA92)</f>
        <v>2.4337502426249192E-5</v>
      </c>
      <c r="BB92" s="25">
        <f>+AVERAGE(EGSnrc!BB92,Geant4!BB92,Penelope!BB92,MCNP!BB92)</f>
        <v>7.299800679393455E-5</v>
      </c>
      <c r="BC92" s="30"/>
      <c r="BD92" s="30"/>
      <c r="BE92" s="37"/>
    </row>
    <row r="93" spans="5:57" s="14" customFormat="1" x14ac:dyDescent="0.25">
      <c r="E93" s="16"/>
      <c r="R93" s="16">
        <v>38.25</v>
      </c>
      <c r="S93" s="30">
        <f>+AVERAGE(EGSnrc!S93,Geant4!S93,Penelope!S93,MCNP!S93)</f>
        <v>0</v>
      </c>
      <c r="T93" s="25">
        <f>+AVERAGE(EGSnrc!T93,Geant4!T93,Penelope!T93,MCNP!T93)</f>
        <v>0</v>
      </c>
      <c r="U93" s="16"/>
      <c r="W93" s="30">
        <f>+AVERAGE(EGSnrc!W93,Geant4!W93,Penelope!W93,MCNP!W93)</f>
        <v>0</v>
      </c>
      <c r="X93" s="25">
        <f>+AVERAGE(EGSnrc!X93,Geant4!X93,Penelope!X93,MCNP!X93)</f>
        <v>0</v>
      </c>
      <c r="Y93" s="16"/>
      <c r="AA93" s="30">
        <f>+AVERAGE(EGSnrc!AA93,Geant4!AA93,Penelope!AA93,MCNP!AA93)</f>
        <v>0</v>
      </c>
      <c r="AB93" s="25">
        <f>+AVERAGE(EGSnrc!AB93,Geant4!AB93,Penelope!AB93,MCNP!AB93)</f>
        <v>0</v>
      </c>
      <c r="AC93" s="16"/>
      <c r="AE93" s="16">
        <v>9.75</v>
      </c>
      <c r="AF93" s="38">
        <f>+AVERAGE(EGSnrc!AF93,Geant4!AF93,Penelope!AF93,MCNP!AF93)</f>
        <v>9.6591117749999995E-9</v>
      </c>
      <c r="AG93" s="25">
        <f>+AVERAGE(EGSnrc!AG93,Geant4!AG93,Penelope!AG93,MCNP!AG93)</f>
        <v>1.0473120428691409E-6</v>
      </c>
      <c r="AH93" s="16"/>
      <c r="AJ93" s="38">
        <f>+AVERAGE(EGSnrc!AJ93,Geant4!AJ93,Penelope!AJ93,MCNP!AJ93)</f>
        <v>4.0584597249999996E-9</v>
      </c>
      <c r="AK93" s="25">
        <f>+AVERAGE(EGSnrc!AK93,Geant4!AK93,Penelope!AK93,MCNP!AK93)</f>
        <v>4.4004809598467257E-7</v>
      </c>
      <c r="AL93" s="16"/>
      <c r="AN93" s="38">
        <f>+AVERAGE(EGSnrc!AN93,Geant4!AN93,Penelope!AN93,MCNP!AN93)</f>
        <v>1.8748472249999999E-9</v>
      </c>
      <c r="AO93" s="25">
        <f>+AVERAGE(EGSnrc!AO93,Geant4!AO93,Penelope!AO93,MCNP!AO93)</f>
        <v>2.0328474532869663E-7</v>
      </c>
      <c r="AP93" s="16"/>
      <c r="AR93" s="16">
        <v>38.25</v>
      </c>
      <c r="AS93" s="30">
        <f>+AVERAGE(EGSnrc!AS93,Geant4!AS93,Penelope!AS93,MCNP!AS93)</f>
        <v>1.3575570099366057E-4</v>
      </c>
      <c r="AT93" s="25">
        <f>+AVERAGE(EGSnrc!AT93,Geant4!AT93,Penelope!AT93,MCNP!AT93)</f>
        <v>3.9828533690069502E-4</v>
      </c>
      <c r="AU93" s="16"/>
      <c r="AW93" s="30">
        <f>+AVERAGE(EGSnrc!AW93,Geant4!AW93,Penelope!AW93,MCNP!AW93)</f>
        <v>6.9541225438166768E-5</v>
      </c>
      <c r="AX93" s="25">
        <f>+AVERAGE(EGSnrc!AX93,Geant4!AX93,Penelope!AX93,MCNP!AX93)</f>
        <v>2.0402274231872463E-4</v>
      </c>
      <c r="AY93" s="16"/>
      <c r="BA93" s="30">
        <f>+AVERAGE(EGSnrc!BA93,Geant4!BA93,Penelope!BA93,MCNP!BA93)</f>
        <v>2.5638942647511054E-5</v>
      </c>
      <c r="BB93" s="25">
        <f>+AVERAGE(EGSnrc!BB93,Geant4!BB93,Penelope!BB93,MCNP!BB93)</f>
        <v>7.5220523597888505E-5</v>
      </c>
      <c r="BC93" s="30"/>
      <c r="BD93" s="30"/>
      <c r="BE93" s="37"/>
    </row>
    <row r="94" spans="5:57" s="14" customFormat="1" x14ac:dyDescent="0.25">
      <c r="E94" s="16"/>
      <c r="R94" s="16">
        <v>38.75</v>
      </c>
      <c r="S94" s="30">
        <f>+AVERAGE(EGSnrc!S94,Geant4!S94,Penelope!S94,MCNP!S94)</f>
        <v>0</v>
      </c>
      <c r="T94" s="25">
        <f>+AVERAGE(EGSnrc!T94,Geant4!T94,Penelope!T94,MCNP!T94)</f>
        <v>0</v>
      </c>
      <c r="U94" s="16"/>
      <c r="W94" s="30">
        <f>+AVERAGE(EGSnrc!W94,Geant4!W94,Penelope!W94,MCNP!W94)</f>
        <v>0</v>
      </c>
      <c r="X94" s="25">
        <f>+AVERAGE(EGSnrc!X94,Geant4!X94,Penelope!X94,MCNP!X94)</f>
        <v>0</v>
      </c>
      <c r="Y94" s="16"/>
      <c r="AA94" s="30">
        <f>+AVERAGE(EGSnrc!AA94,Geant4!AA94,Penelope!AA94,MCNP!AA94)</f>
        <v>0</v>
      </c>
      <c r="AB94" s="25">
        <f>+AVERAGE(EGSnrc!AB94,Geant4!AB94,Penelope!AB94,MCNP!AB94)</f>
        <v>0</v>
      </c>
      <c r="AC94" s="16"/>
      <c r="AE94" s="16">
        <v>10.25</v>
      </c>
      <c r="AF94" s="38">
        <f>+AVERAGE(EGSnrc!AF94,Geant4!AF94,Penelope!AF94,MCNP!AF94)</f>
        <v>1.1114721868180289E-8</v>
      </c>
      <c r="AG94" s="25">
        <f>+AVERAGE(EGSnrc!AG94,Geant4!AG94,Penelope!AG94,MCNP!AG94)</f>
        <v>1.040870422578509E-6</v>
      </c>
      <c r="AH94" s="16"/>
      <c r="AJ94" s="38">
        <f>+AVERAGE(EGSnrc!AJ94,Geant4!AJ94,Penelope!AJ94,MCNP!AJ94)</f>
        <v>4.1833793963696982E-9</v>
      </c>
      <c r="AK94" s="25">
        <f>+AVERAGE(EGSnrc!AK94,Geant4!AK94,Penelope!AK94,MCNP!AK94)</f>
        <v>3.9176471815920082E-7</v>
      </c>
      <c r="AL94" s="16"/>
      <c r="AN94" s="38">
        <f>+AVERAGE(EGSnrc!AN94,Geant4!AN94,Penelope!AN94,MCNP!AN94)</f>
        <v>1.8971280305052032E-9</v>
      </c>
      <c r="AO94" s="25">
        <f>+AVERAGE(EGSnrc!AO94,Geant4!AO94,Penelope!AO94,MCNP!AO94)</f>
        <v>1.776620664211708E-7</v>
      </c>
      <c r="AP94" s="16"/>
      <c r="AR94" s="16">
        <v>38.75</v>
      </c>
      <c r="AS94" s="30">
        <f>+AVERAGE(EGSnrc!AS94,Geant4!AS94,Penelope!AS94,MCNP!AS94)</f>
        <v>1.3577959181908171E-4</v>
      </c>
      <c r="AT94" s="25">
        <f>+AVERAGE(EGSnrc!AT94,Geant4!AT94,Penelope!AT94,MCNP!AT94)</f>
        <v>3.8987958616683641E-4</v>
      </c>
      <c r="AU94" s="16"/>
      <c r="AW94" s="30">
        <f>+AVERAGE(EGSnrc!AW94,Geant4!AW94,Penelope!AW94,MCNP!AW94)</f>
        <v>7.0902104750704848E-5</v>
      </c>
      <c r="AX94" s="25">
        <f>+AVERAGE(EGSnrc!AX94,Geant4!AX94,Penelope!AX94,MCNP!AX94)</f>
        <v>2.0358938252955963E-4</v>
      </c>
      <c r="AY94" s="16"/>
      <c r="BA94" s="30">
        <f>+AVERAGE(EGSnrc!BA94,Geant4!BA94,Penelope!BA94,MCNP!BA94)</f>
        <v>2.6903424438296812E-5</v>
      </c>
      <c r="BB94" s="25">
        <f>+AVERAGE(EGSnrc!BB94,Geant4!BB94,Penelope!BB94,MCNP!BB94)</f>
        <v>7.7250902333319833E-5</v>
      </c>
      <c r="BC94" s="30"/>
      <c r="BD94" s="30"/>
      <c r="BE94" s="37"/>
    </row>
    <row r="95" spans="5:57" s="14" customFormat="1" x14ac:dyDescent="0.25">
      <c r="E95" s="16"/>
      <c r="R95" s="16">
        <v>39.25</v>
      </c>
      <c r="S95" s="30">
        <f>+AVERAGE(EGSnrc!S95,Geant4!S95,Penelope!S95,MCNP!S95)</f>
        <v>0</v>
      </c>
      <c r="T95" s="25">
        <f>+AVERAGE(EGSnrc!T95,Geant4!T95,Penelope!T95,MCNP!T95)</f>
        <v>0</v>
      </c>
      <c r="U95" s="16"/>
      <c r="W95" s="30">
        <f>+AVERAGE(EGSnrc!W95,Geant4!W95,Penelope!W95,MCNP!W95)</f>
        <v>0</v>
      </c>
      <c r="X95" s="25">
        <f>+AVERAGE(EGSnrc!X95,Geant4!X95,Penelope!X95,MCNP!X95)</f>
        <v>0</v>
      </c>
      <c r="Y95" s="16"/>
      <c r="AA95" s="30">
        <f>+AVERAGE(EGSnrc!AA95,Geant4!AA95,Penelope!AA95,MCNP!AA95)</f>
        <v>0</v>
      </c>
      <c r="AB95" s="25">
        <f>+AVERAGE(EGSnrc!AB95,Geant4!AB95,Penelope!AB95,MCNP!AB95)</f>
        <v>0</v>
      </c>
      <c r="AC95" s="16"/>
      <c r="AE95" s="16">
        <v>10.75</v>
      </c>
      <c r="AF95" s="38">
        <f>+AVERAGE(EGSnrc!AF95,Geant4!AF95,Penelope!AF95,MCNP!AF95)</f>
        <v>1.2812147416016313E-8</v>
      </c>
      <c r="AG95" s="25">
        <f>+AVERAGE(EGSnrc!AG95,Geant4!AG95,Penelope!AG95,MCNP!AG95)</f>
        <v>1.042979747506861E-6</v>
      </c>
      <c r="AH95" s="16"/>
      <c r="AJ95" s="38">
        <f>+AVERAGE(EGSnrc!AJ95,Geant4!AJ95,Penelope!AJ95,MCNP!AJ95)</f>
        <v>4.6420501825741407E-9</v>
      </c>
      <c r="AK95" s="25">
        <f>+AVERAGE(EGSnrc!AK95,Geant4!AK95,Penelope!AK95,MCNP!AK95)</f>
        <v>3.7788859042341131E-7</v>
      </c>
      <c r="AL95" s="16"/>
      <c r="AN95" s="38">
        <f>+AVERAGE(EGSnrc!AN95,Geant4!AN95,Penelope!AN95,MCNP!AN95)</f>
        <v>2.1454280870778886E-9</v>
      </c>
      <c r="AO95" s="25">
        <f>+AVERAGE(EGSnrc!AO95,Geant4!AO95,Penelope!AO95,MCNP!AO95)</f>
        <v>1.7464972669276189E-7</v>
      </c>
      <c r="AP95" s="16"/>
      <c r="AR95" s="16">
        <v>39.25</v>
      </c>
      <c r="AS95" s="30">
        <f>+AVERAGE(EGSnrc!AS95,Geant4!AS95,Penelope!AS95,MCNP!AS95)</f>
        <v>1.3574382486348979E-4</v>
      </c>
      <c r="AT95" s="25">
        <f>+AVERAGE(EGSnrc!AT95,Geant4!AT95,Penelope!AT95,MCNP!AT95)</f>
        <v>3.817242600735649E-4</v>
      </c>
      <c r="AU95" s="16"/>
      <c r="AW95" s="30">
        <f>+AVERAGE(EGSnrc!AW95,Geant4!AW95,Penelope!AW95,MCNP!AW95)</f>
        <v>7.2145622464837156E-5</v>
      </c>
      <c r="AX95" s="25">
        <f>+AVERAGE(EGSnrc!AX95,Geant4!AX95,Penelope!AX95,MCNP!AX95)</f>
        <v>2.0288020011688889E-4</v>
      </c>
      <c r="AY95" s="16"/>
      <c r="BA95" s="30">
        <f>+AVERAGE(EGSnrc!BA95,Geant4!BA95,Penelope!BA95,MCNP!BA95)</f>
        <v>2.8113201236636394E-5</v>
      </c>
      <c r="BB95" s="25">
        <f>+AVERAGE(EGSnrc!BB95,Geant4!BB95,Penelope!BB95,MCNP!BB95)</f>
        <v>7.9056936484192476E-5</v>
      </c>
      <c r="BC95" s="30"/>
      <c r="BD95" s="30"/>
      <c r="BE95" s="37"/>
    </row>
    <row r="96" spans="5:57" s="14" customFormat="1" x14ac:dyDescent="0.25">
      <c r="E96" s="16"/>
      <c r="R96" s="16">
        <v>39.75</v>
      </c>
      <c r="S96" s="30">
        <f>+AVERAGE(EGSnrc!S96,Geant4!S96,Penelope!S96,MCNP!S96)</f>
        <v>0</v>
      </c>
      <c r="T96" s="25">
        <f>+AVERAGE(EGSnrc!T96,Geant4!T96,Penelope!T96,MCNP!T96)</f>
        <v>0</v>
      </c>
      <c r="U96" s="16"/>
      <c r="W96" s="30">
        <f>+AVERAGE(EGSnrc!W96,Geant4!W96,Penelope!W96,MCNP!W96)</f>
        <v>0</v>
      </c>
      <c r="X96" s="25">
        <f>+AVERAGE(EGSnrc!X96,Geant4!X96,Penelope!X96,MCNP!X96)</f>
        <v>0</v>
      </c>
      <c r="Y96" s="16"/>
      <c r="AA96" s="30">
        <f>+AVERAGE(EGSnrc!AA96,Geant4!AA96,Penelope!AA96,MCNP!AA96)</f>
        <v>3.1847249999999998E-12</v>
      </c>
      <c r="AB96" s="25">
        <f>+AVERAGE(EGSnrc!AB96,Geant4!AB96,Penelope!AB96,MCNP!AB96)</f>
        <v>8.7768221401863262E-12</v>
      </c>
      <c r="AC96" s="16"/>
      <c r="AE96" s="16">
        <v>11.25</v>
      </c>
      <c r="AF96" s="38">
        <f>+AVERAGE(EGSnrc!AF96,Geant4!AF96,Penelope!AF96,MCNP!AF96)</f>
        <v>1.37522975E-8</v>
      </c>
      <c r="AG96" s="25">
        <f>+AVERAGE(EGSnrc!AG96,Geant4!AG96,Penelope!AG96,MCNP!AG96)</f>
        <v>9.8124187842481296E-7</v>
      </c>
      <c r="AH96" s="16"/>
      <c r="AJ96" s="38">
        <f>+AVERAGE(EGSnrc!AJ96,Geant4!AJ96,Penelope!AJ96,MCNP!AJ96)</f>
        <v>5.2110214750000001E-9</v>
      </c>
      <c r="AK96" s="25">
        <f>+AVERAGE(EGSnrc!AK96,Geant4!AK96,Penelope!AK96,MCNP!AK96)</f>
        <v>3.7181223723825349E-7</v>
      </c>
      <c r="AL96" s="16"/>
      <c r="AN96" s="38">
        <f>+AVERAGE(EGSnrc!AN96,Geant4!AN96,Penelope!AN96,MCNP!AN96)</f>
        <v>2.473269725E-9</v>
      </c>
      <c r="AO96" s="25">
        <f>+AVERAGE(EGSnrc!AO96,Geant4!AO96,Penelope!AO96,MCNP!AO96)</f>
        <v>1.7647057379395853E-7</v>
      </c>
      <c r="AP96" s="16"/>
      <c r="AR96" s="16">
        <v>39.75</v>
      </c>
      <c r="AS96" s="30">
        <f>+AVERAGE(EGSnrc!AS96,Geant4!AS96,Penelope!AS96,MCNP!AS96)</f>
        <v>1.3564875827589158E-4</v>
      </c>
      <c r="AT96" s="25">
        <f>+AVERAGE(EGSnrc!AT96,Geant4!AT96,Penelope!AT96,MCNP!AT96)</f>
        <v>3.7383605332473867E-4</v>
      </c>
      <c r="AU96" s="16"/>
      <c r="AW96" s="30">
        <f>+AVERAGE(EGSnrc!AW96,Geant4!AW96,Penelope!AW96,MCNP!AW96)</f>
        <v>7.3320473918948203E-5</v>
      </c>
      <c r="AX96" s="25">
        <f>+AVERAGE(EGSnrc!AX96,Geant4!AX96,Penelope!AX96,MCNP!AX96)</f>
        <v>2.0206478073327478E-4</v>
      </c>
      <c r="AY96" s="16"/>
      <c r="BA96" s="30">
        <f>+AVERAGE(EGSnrc!BA96,Geant4!BA96,Penelope!BA96,MCNP!BA96)</f>
        <v>2.9327888306014079E-5</v>
      </c>
      <c r="BB96" s="25">
        <f>+AVERAGE(EGSnrc!BB96,Geant4!BB96,Penelope!BB96,MCNP!BB96)</f>
        <v>8.0825082042919251E-5</v>
      </c>
      <c r="BC96" s="30"/>
      <c r="BD96" s="30"/>
      <c r="BE96" s="37"/>
    </row>
    <row r="97" spans="5:57" s="14" customFormat="1" x14ac:dyDescent="0.25">
      <c r="E97" s="16"/>
      <c r="R97" s="16">
        <v>40.25</v>
      </c>
      <c r="S97" s="30">
        <f>+AVERAGE(EGSnrc!S97,Geant4!S97,Penelope!S97,MCNP!S97)</f>
        <v>0</v>
      </c>
      <c r="T97" s="25">
        <f>+AVERAGE(EGSnrc!T97,Geant4!T97,Penelope!T97,MCNP!T97)</f>
        <v>0</v>
      </c>
      <c r="U97" s="16"/>
      <c r="W97" s="30">
        <f>+AVERAGE(EGSnrc!W97,Geant4!W97,Penelope!W97,MCNP!W97)</f>
        <v>0</v>
      </c>
      <c r="X97" s="25">
        <f>+AVERAGE(EGSnrc!X97,Geant4!X97,Penelope!X97,MCNP!X97)</f>
        <v>0</v>
      </c>
      <c r="Y97" s="16"/>
      <c r="AA97" s="30">
        <f>+AVERAGE(EGSnrc!AA97,Geant4!AA97,Penelope!AA97,MCNP!AA97)</f>
        <v>6.369424999999999E-12</v>
      </c>
      <c r="AB97" s="25">
        <f>+AVERAGE(EGSnrc!AB97,Geant4!AB97,Penelope!AB97,MCNP!AB97)</f>
        <v>1.7215491731777925E-11</v>
      </c>
      <c r="AC97" s="16"/>
      <c r="AE97" s="16">
        <v>11.75</v>
      </c>
      <c r="AF97" s="38">
        <f>+AVERAGE(EGSnrc!AF97,Geant4!AF97,Penelope!AF97,MCNP!AF97)</f>
        <v>1.8766945677644739E-8</v>
      </c>
      <c r="AG97" s="25">
        <f>+AVERAGE(EGSnrc!AG97,Geant4!AG97,Penelope!AG97,MCNP!AG97)</f>
        <v>1.1854608993303452E-6</v>
      </c>
      <c r="AH97" s="16"/>
      <c r="AJ97" s="38">
        <f>+AVERAGE(EGSnrc!AJ97,Geant4!AJ97,Penelope!AJ97,MCNP!AJ97)</f>
        <v>6.0451784215196218E-9</v>
      </c>
      <c r="AK97" s="25">
        <f>+AVERAGE(EGSnrc!AK97,Geant4!AK97,Penelope!AK97,MCNP!AK97)</f>
        <v>3.8185876227710303E-7</v>
      </c>
      <c r="AL97" s="16"/>
      <c r="AN97" s="38">
        <f>+AVERAGE(EGSnrc!AN97,Geant4!AN97,Penelope!AN97,MCNP!AN97)</f>
        <v>2.5095691131063945E-9</v>
      </c>
      <c r="AO97" s="25">
        <f>+AVERAGE(EGSnrc!AO97,Geant4!AO97,Penelope!AO97,MCNP!AO97)</f>
        <v>1.5852318799529488E-7</v>
      </c>
      <c r="AP97" s="16"/>
      <c r="AR97" s="16">
        <v>40.25</v>
      </c>
      <c r="AS97" s="30">
        <f>+AVERAGE(EGSnrc!AS97,Geant4!AS97,Penelope!AS97,MCNP!AS97)</f>
        <v>1.3535993935483799E-4</v>
      </c>
      <c r="AT97" s="25">
        <f>+AVERAGE(EGSnrc!AT97,Geant4!AT97,Penelope!AT97,MCNP!AT97)</f>
        <v>3.6585530354422502E-4</v>
      </c>
      <c r="AU97" s="16"/>
      <c r="AW97" s="30">
        <f>+AVERAGE(EGSnrc!AW97,Geant4!AW97,Penelope!AW97,MCNP!AW97)</f>
        <v>7.4357651414070654E-5</v>
      </c>
      <c r="AX97" s="25">
        <f>+AVERAGE(EGSnrc!AX97,Geant4!AX97,Penelope!AX97,MCNP!AX97)</f>
        <v>2.0097630996728256E-4</v>
      </c>
      <c r="AY97" s="16"/>
      <c r="BA97" s="30">
        <f>+AVERAGE(EGSnrc!BA97,Geant4!BA97,Penelope!BA97,MCNP!BA97)</f>
        <v>3.0496398752129827E-5</v>
      </c>
      <c r="BB97" s="25">
        <f>+AVERAGE(EGSnrc!BB97,Geant4!BB97,Penelope!BB97,MCNP!BB97)</f>
        <v>8.2426671256242688E-5</v>
      </c>
      <c r="BC97" s="30"/>
      <c r="BD97" s="30"/>
      <c r="BE97" s="37"/>
    </row>
    <row r="98" spans="5:57" s="14" customFormat="1" x14ac:dyDescent="0.25">
      <c r="E98" s="16"/>
      <c r="R98" s="16">
        <v>40.75</v>
      </c>
      <c r="S98" s="30">
        <f>+AVERAGE(EGSnrc!S98,Geant4!S98,Penelope!S98,MCNP!S98)</f>
        <v>0</v>
      </c>
      <c r="T98" s="25">
        <f>+AVERAGE(EGSnrc!T98,Geant4!T98,Penelope!T98,MCNP!T98)</f>
        <v>0</v>
      </c>
      <c r="U98" s="16"/>
      <c r="W98" s="30">
        <f>+AVERAGE(EGSnrc!W98,Geant4!W98,Penelope!W98,MCNP!W98)</f>
        <v>3.1832249999999999E-12</v>
      </c>
      <c r="X98" s="25">
        <f>+AVERAGE(EGSnrc!X98,Geant4!X98,Penelope!X98,MCNP!X98)</f>
        <v>8.444760234675846E-12</v>
      </c>
      <c r="Y98" s="16"/>
      <c r="AA98" s="30">
        <f>+AVERAGE(EGSnrc!AA98,Geant4!AA98,Penelope!AA98,MCNP!AA98)</f>
        <v>2.46889278210321E-11</v>
      </c>
      <c r="AB98" s="25">
        <f>+AVERAGE(EGSnrc!AB98,Geant4!AB98,Penelope!AB98,MCNP!AB98)</f>
        <v>0</v>
      </c>
      <c r="AC98" s="16"/>
      <c r="AE98" s="16">
        <v>12.25</v>
      </c>
      <c r="AF98" s="38">
        <f>+AVERAGE(EGSnrc!AF98,Geant4!AF98,Penelope!AF98,MCNP!AF98)</f>
        <v>2.5111506642176945E-8</v>
      </c>
      <c r="AG98" s="25">
        <f>+AVERAGE(EGSnrc!AG98,Geant4!AG98,Penelope!AG98,MCNP!AG98)</f>
        <v>1.4106595007867184E-6</v>
      </c>
      <c r="AH98" s="16"/>
      <c r="AJ98" s="38">
        <f>+AVERAGE(EGSnrc!AJ98,Geant4!AJ98,Penelope!AJ98,MCNP!AJ98)</f>
        <v>6.5660690853367417E-9</v>
      </c>
      <c r="AK98" s="25">
        <f>+AVERAGE(EGSnrc!AK98,Geant4!AK98,Penelope!AK98,MCNP!AK98)</f>
        <v>3.6885432124948988E-7</v>
      </c>
      <c r="AL98" s="16"/>
      <c r="AN98" s="38">
        <f>+AVERAGE(EGSnrc!AN98,Geant4!AN98,Penelope!AN98,MCNP!AN98)</f>
        <v>2.6858919276224003E-9</v>
      </c>
      <c r="AO98" s="25">
        <f>+AVERAGE(EGSnrc!AO98,Geant4!AO98,Penelope!AO98,MCNP!AO98)</f>
        <v>1.508821840033741E-7</v>
      </c>
      <c r="AP98" s="16"/>
      <c r="AR98" s="16">
        <v>40.75</v>
      </c>
      <c r="AS98" s="30">
        <f>+AVERAGE(EGSnrc!AS98,Geant4!AS98,Penelope!AS98,MCNP!AS98)</f>
        <v>1.3491037547232556E-4</v>
      </c>
      <c r="AT98" s="25">
        <f>+AVERAGE(EGSnrc!AT98,Geant4!AT98,Penelope!AT98,MCNP!AT98)</f>
        <v>3.5790299901322794E-4</v>
      </c>
      <c r="AU98" s="16"/>
      <c r="AW98" s="30">
        <f>+AVERAGE(EGSnrc!AW98,Geant4!AW98,Penelope!AW98,MCNP!AW98)</f>
        <v>7.5283378762359317E-5</v>
      </c>
      <c r="AX98" s="25">
        <f>+AVERAGE(EGSnrc!AX98,Geant4!AX98,Penelope!AX98,MCNP!AX98)</f>
        <v>1.997188647690352E-4</v>
      </c>
      <c r="AY98" s="16"/>
      <c r="BA98" s="30">
        <f>+AVERAGE(EGSnrc!BA98,Geant4!BA98,Penelope!BA98,MCNP!BA98)</f>
        <v>3.1545315265822946E-5</v>
      </c>
      <c r="BB98" s="25">
        <f>+AVERAGE(EGSnrc!BB98,Geant4!BB98,Penelope!BB98,MCNP!BB98)</f>
        <v>8.3686394755989451E-5</v>
      </c>
      <c r="BC98" s="30"/>
      <c r="BD98" s="30"/>
      <c r="BE98" s="37"/>
    </row>
    <row r="99" spans="5:57" s="14" customFormat="1" x14ac:dyDescent="0.25">
      <c r="E99" s="16"/>
      <c r="R99" s="16">
        <v>41.25</v>
      </c>
      <c r="S99" s="30">
        <f>+AVERAGE(EGSnrc!S99,Geant4!S99,Penelope!S99,MCNP!S99)</f>
        <v>0</v>
      </c>
      <c r="T99" s="25">
        <f>+AVERAGE(EGSnrc!T99,Geant4!T99,Penelope!T99,MCNP!T99)</f>
        <v>0</v>
      </c>
      <c r="U99" s="16"/>
      <c r="W99" s="30">
        <f>+AVERAGE(EGSnrc!W99,Geant4!W99,Penelope!W99,MCNP!W99)</f>
        <v>0</v>
      </c>
      <c r="X99" s="25">
        <f>+AVERAGE(EGSnrc!X99,Geant4!X99,Penelope!X99,MCNP!X99)</f>
        <v>0</v>
      </c>
      <c r="Y99" s="16"/>
      <c r="AA99" s="30">
        <f>+AVERAGE(EGSnrc!AA99,Geant4!AA99,Penelope!AA99,MCNP!AA99)</f>
        <v>3.1831E-12</v>
      </c>
      <c r="AB99" s="25">
        <f>+AVERAGE(EGSnrc!AB99,Geant4!AB99,Penelope!AB99,MCNP!AB99)</f>
        <v>8.2854704256969898E-12</v>
      </c>
      <c r="AC99" s="16"/>
      <c r="AE99" s="16">
        <v>12.75</v>
      </c>
      <c r="AF99" s="38">
        <f>+AVERAGE(EGSnrc!AF99,Geant4!AF99,Penelope!AF99,MCNP!AF99)</f>
        <v>3.1214340809595223E-8</v>
      </c>
      <c r="AG99" s="25">
        <f>+AVERAGE(EGSnrc!AG99,Geant4!AG99,Penelope!AG99,MCNP!AG99)</f>
        <v>1.5686200456850615E-6</v>
      </c>
      <c r="AH99" s="16"/>
      <c r="AJ99" s="38">
        <f>+AVERAGE(EGSnrc!AJ99,Geant4!AJ99,Penelope!AJ99,MCNP!AJ99)</f>
        <v>7.8932401789821997E-9</v>
      </c>
      <c r="AK99" s="25">
        <f>+AVERAGE(EGSnrc!AK99,Geant4!AK99,Penelope!AK99,MCNP!AK99)</f>
        <v>3.9666045955236631E-7</v>
      </c>
      <c r="AL99" s="16"/>
      <c r="AN99" s="38">
        <f>+AVERAGE(EGSnrc!AN99,Geant4!AN99,Penelope!AN99,MCNP!AN99)</f>
        <v>3.1823294182181363E-9</v>
      </c>
      <c r="AO99" s="25">
        <f>+AVERAGE(EGSnrc!AO99,Geant4!AO99,Penelope!AO99,MCNP!AO99)</f>
        <v>1.5992218922194118E-7</v>
      </c>
      <c r="AP99" s="16"/>
      <c r="AR99" s="16">
        <v>41.25</v>
      </c>
      <c r="AS99" s="30">
        <f>+AVERAGE(EGSnrc!AS99,Geant4!AS99,Penelope!AS99,MCNP!AS99)</f>
        <v>1.3431923765458968E-4</v>
      </c>
      <c r="AT99" s="25">
        <f>+AVERAGE(EGSnrc!AT99,Geant4!AT99,Penelope!AT99,MCNP!AT99)</f>
        <v>3.4962711545011722E-4</v>
      </c>
      <c r="AU99" s="16"/>
      <c r="AW99" s="30">
        <f>+AVERAGE(EGSnrc!AW99,Geant4!AW99,Penelope!AW99,MCNP!AW99)</f>
        <v>7.6079298582885726E-5</v>
      </c>
      <c r="AX99" s="25">
        <f>+AVERAGE(EGSnrc!AX99,Geant4!AX99,Penelope!AX99,MCNP!AX99)</f>
        <v>1.9803109497542348E-4</v>
      </c>
      <c r="AY99" s="16"/>
      <c r="BA99" s="30">
        <f>+AVERAGE(EGSnrc!BA99,Geant4!BA99,Penelope!BA99,MCNP!BA99)</f>
        <v>3.2627101265141479E-5</v>
      </c>
      <c r="BB99" s="25">
        <f>+AVERAGE(EGSnrc!BB99,Geant4!BB99,Penelope!BB99,MCNP!BB99)</f>
        <v>8.4926921117322912E-5</v>
      </c>
      <c r="BC99" s="30"/>
      <c r="BD99" s="30"/>
      <c r="BE99" s="37"/>
    </row>
    <row r="100" spans="5:57" s="14" customFormat="1" x14ac:dyDescent="0.25">
      <c r="E100" s="16"/>
      <c r="R100" s="16">
        <v>41.75</v>
      </c>
      <c r="S100" s="30">
        <f>+AVERAGE(EGSnrc!S100,Geant4!S100,Penelope!S100,MCNP!S100)</f>
        <v>0</v>
      </c>
      <c r="T100" s="25">
        <f>+AVERAGE(EGSnrc!T100,Geant4!T100,Penelope!T100,MCNP!T100)</f>
        <v>0</v>
      </c>
      <c r="U100" s="16"/>
      <c r="W100" s="30">
        <f>+AVERAGE(EGSnrc!W100,Geant4!W100,Penelope!W100,MCNP!W100)</f>
        <v>0</v>
      </c>
      <c r="X100" s="25">
        <f>+AVERAGE(EGSnrc!X100,Geant4!X100,Penelope!X100,MCNP!X100)</f>
        <v>0</v>
      </c>
      <c r="Y100" s="16"/>
      <c r="AA100" s="30">
        <f>+AVERAGE(EGSnrc!AA100,Geant4!AA100,Penelope!AA100,MCNP!AA100)</f>
        <v>0</v>
      </c>
      <c r="AB100" s="25">
        <f>+AVERAGE(EGSnrc!AB100,Geant4!AB100,Penelope!AB100,MCNP!AB100)</f>
        <v>0</v>
      </c>
      <c r="AC100" s="16"/>
      <c r="AE100" s="16">
        <v>13.25</v>
      </c>
      <c r="AF100" s="38">
        <f>+AVERAGE(EGSnrc!AF100,Geant4!AF100,Penelope!AF100,MCNP!AF100)</f>
        <v>4.3221847164886387E-8</v>
      </c>
      <c r="AG100" s="25">
        <f>+AVERAGE(EGSnrc!AG100,Geant4!AG100,Penelope!AG100,MCNP!AG100)</f>
        <v>1.9540309100499707E-6</v>
      </c>
      <c r="AH100" s="16"/>
      <c r="AJ100" s="38">
        <f>+AVERAGE(EGSnrc!AJ100,Geant4!AJ100,Penelope!AJ100,MCNP!AJ100)</f>
        <v>1.0422884070294989E-8</v>
      </c>
      <c r="AK100" s="25">
        <f>+AVERAGE(EGSnrc!AK100,Geant4!AK100,Penelope!AK100,MCNP!AK100)</f>
        <v>4.7121164367472487E-7</v>
      </c>
      <c r="AL100" s="16"/>
      <c r="AN100" s="38">
        <f>+AVERAGE(EGSnrc!AN100,Geant4!AN100,Penelope!AN100,MCNP!AN100)</f>
        <v>3.746445016522992E-9</v>
      </c>
      <c r="AO100" s="25">
        <f>+AVERAGE(EGSnrc!AO100,Geant4!AO100,Penelope!AO100,MCNP!AO100)</f>
        <v>1.693742828056627E-7</v>
      </c>
      <c r="AP100" s="16"/>
      <c r="AR100" s="16">
        <v>41.75</v>
      </c>
      <c r="AS100" s="30">
        <f>+AVERAGE(EGSnrc!AS100,Geant4!AS100,Penelope!AS100,MCNP!AS100)</f>
        <v>1.3378345636523361E-4</v>
      </c>
      <c r="AT100" s="25">
        <f>+AVERAGE(EGSnrc!AT100,Geant4!AT100,Penelope!AT100,MCNP!AT100)</f>
        <v>3.4196664813089658E-4</v>
      </c>
      <c r="AU100" s="16"/>
      <c r="AW100" s="30">
        <f>+AVERAGE(EGSnrc!AW100,Geant4!AW100,Penelope!AW100,MCNP!AW100)</f>
        <v>7.6864079633824221E-5</v>
      </c>
      <c r="AX100" s="25">
        <f>+AVERAGE(EGSnrc!AX100,Geant4!AX100,Penelope!AX100,MCNP!AX100)</f>
        <v>1.964738569938448E-4</v>
      </c>
      <c r="AY100" s="16"/>
      <c r="BA100" s="30">
        <f>+AVERAGE(EGSnrc!BA100,Geant4!BA100,Penelope!BA100,MCNP!BA100)</f>
        <v>3.3664498792189059E-5</v>
      </c>
      <c r="BB100" s="25">
        <f>+AVERAGE(EGSnrc!BB100,Geant4!BB100,Penelope!BB100,MCNP!BB100)</f>
        <v>8.6050518694501133E-5</v>
      </c>
      <c r="BC100" s="30"/>
      <c r="BD100" s="30"/>
      <c r="BE100" s="37"/>
    </row>
    <row r="101" spans="5:57" s="14" customFormat="1" x14ac:dyDescent="0.25">
      <c r="E101" s="16"/>
      <c r="R101" s="16">
        <v>42.25</v>
      </c>
      <c r="S101" s="30">
        <f>+AVERAGE(EGSnrc!S101,Geant4!S101,Penelope!S101,MCNP!S101)</f>
        <v>0</v>
      </c>
      <c r="T101" s="25">
        <f>+AVERAGE(EGSnrc!T101,Geant4!T101,Penelope!T101,MCNP!T101)</f>
        <v>0</v>
      </c>
      <c r="U101" s="16"/>
      <c r="W101" s="30">
        <f>+AVERAGE(EGSnrc!W101,Geant4!W101,Penelope!W101,MCNP!W101)</f>
        <v>0</v>
      </c>
      <c r="X101" s="25">
        <f>+AVERAGE(EGSnrc!X101,Geant4!X101,Penelope!X101,MCNP!X101)</f>
        <v>0</v>
      </c>
      <c r="Y101" s="16"/>
      <c r="AA101" s="30">
        <f>+AVERAGE(EGSnrc!AA101,Geant4!AA101,Penelope!AA101,MCNP!AA101)</f>
        <v>3.1831249999999999E-12</v>
      </c>
      <c r="AB101" s="25">
        <f>+AVERAGE(EGSnrc!AB101,Geant4!AB101,Penelope!AB101,MCNP!AB101)</f>
        <v>7.9973621741472073E-12</v>
      </c>
      <c r="AC101" s="16"/>
      <c r="AE101" s="16">
        <v>13.75</v>
      </c>
      <c r="AF101" s="38">
        <f>+AVERAGE(EGSnrc!AF101,Geant4!AF101,Penelope!AF101,MCNP!AF101)</f>
        <v>5.2788732175006249E-8</v>
      </c>
      <c r="AG101" s="25">
        <f>+AVERAGE(EGSnrc!AG101,Geant4!AG101,Penelope!AG101,MCNP!AG101)</f>
        <v>2.1584274777086549E-6</v>
      </c>
      <c r="AH101" s="16"/>
      <c r="AJ101" s="38">
        <f>+AVERAGE(EGSnrc!AJ101,Geant4!AJ101,Penelope!AJ101,MCNP!AJ101)</f>
        <v>1.2742360547954153E-8</v>
      </c>
      <c r="AK101" s="25">
        <f>+AVERAGE(EGSnrc!AK101,Geant4!AK101,Penelope!AK101,MCNP!AK101)</f>
        <v>5.2101007174021423E-7</v>
      </c>
      <c r="AL101" s="16"/>
      <c r="AN101" s="38">
        <f>+AVERAGE(EGSnrc!AN101,Geant4!AN101,Penelope!AN101,MCNP!AN101)</f>
        <v>3.904644207164552E-9</v>
      </c>
      <c r="AO101" s="25">
        <f>+AVERAGE(EGSnrc!AO101,Geant4!AO101,Penelope!AO101,MCNP!AO101)</f>
        <v>1.5965322522767896E-7</v>
      </c>
      <c r="AP101" s="16"/>
      <c r="AR101" s="16">
        <v>42.25</v>
      </c>
      <c r="AS101" s="30">
        <f>+AVERAGE(EGSnrc!AS101,Geant4!AS101,Penelope!AS101,MCNP!AS101)</f>
        <v>1.3315743705181503E-4</v>
      </c>
      <c r="AT101" s="25">
        <f>+AVERAGE(EGSnrc!AT101,Geant4!AT101,Penelope!AT101,MCNP!AT101)</f>
        <v>3.3454804642751179E-4</v>
      </c>
      <c r="AU101" s="16"/>
      <c r="AW101" s="30">
        <f>+AVERAGE(EGSnrc!AW101,Geant4!AW101,Penelope!AW101,MCNP!AW101)</f>
        <v>7.75891386175158E-5</v>
      </c>
      <c r="AX101" s="25">
        <f>+AVERAGE(EGSnrc!AX101,Geant4!AX101,Penelope!AX101,MCNP!AX101)</f>
        <v>1.9493687565030757E-4</v>
      </c>
      <c r="AY101" s="16"/>
      <c r="BA101" s="30">
        <f>+AVERAGE(EGSnrc!BA101,Geant4!BA101,Penelope!BA101,MCNP!BA101)</f>
        <v>3.464142174449652E-5</v>
      </c>
      <c r="BB101" s="25">
        <f>+AVERAGE(EGSnrc!BB101,Geant4!BB101,Penelope!BB101,MCNP!BB101)</f>
        <v>8.7033966909284767E-5</v>
      </c>
      <c r="BC101" s="30"/>
      <c r="BD101" s="30"/>
      <c r="BE101" s="37"/>
    </row>
    <row r="102" spans="5:57" s="14" customFormat="1" x14ac:dyDescent="0.25">
      <c r="E102" s="16"/>
      <c r="R102" s="16">
        <v>42.75</v>
      </c>
      <c r="S102" s="30">
        <f>+AVERAGE(EGSnrc!S102,Geant4!S102,Penelope!S102,MCNP!S102)</f>
        <v>0</v>
      </c>
      <c r="T102" s="25">
        <f>+AVERAGE(EGSnrc!T102,Geant4!T102,Penelope!T102,MCNP!T102)</f>
        <v>0</v>
      </c>
      <c r="U102" s="16"/>
      <c r="W102" s="30">
        <f>+AVERAGE(EGSnrc!W102,Geant4!W102,Penelope!W102,MCNP!W102)</f>
        <v>3.1834999999999999E-12</v>
      </c>
      <c r="X102" s="25">
        <f>+AVERAGE(EGSnrc!X102,Geant4!X102,Penelope!X102,MCNP!X102)</f>
        <v>7.8690764944582108E-12</v>
      </c>
      <c r="Y102" s="16"/>
      <c r="AA102" s="30">
        <f>+AVERAGE(EGSnrc!AA102,Geant4!AA102,Penelope!AA102,MCNP!AA102)</f>
        <v>0</v>
      </c>
      <c r="AB102" s="25">
        <f>+AVERAGE(EGSnrc!AB102,Geant4!AB102,Penelope!AB102,MCNP!AB102)</f>
        <v>0</v>
      </c>
      <c r="AC102" s="16"/>
      <c r="AE102" s="16">
        <v>14.25</v>
      </c>
      <c r="AF102" s="38">
        <f>+AVERAGE(EGSnrc!AF102,Geant4!AF102,Penelope!AF102,MCNP!AF102)</f>
        <v>5.9284044913609251E-8</v>
      </c>
      <c r="AG102" s="25">
        <f>+AVERAGE(EGSnrc!AG102,Geant4!AG102,Penelope!AG102,MCNP!AG102)</f>
        <v>2.2013196843217614E-6</v>
      </c>
      <c r="AH102" s="16"/>
      <c r="AJ102" s="38">
        <f>+AVERAGE(EGSnrc!AJ102,Geant4!AJ102,Penelope!AJ102,MCNP!AJ102)</f>
        <v>1.6300770946002078E-8</v>
      </c>
      <c r="AK102" s="25">
        <f>+AVERAGE(EGSnrc!AK102,Geant4!AK102,Penelope!AK102,MCNP!AK102)</f>
        <v>6.0527597274013403E-7</v>
      </c>
      <c r="AL102" s="16"/>
      <c r="AN102" s="38">
        <f>+AVERAGE(EGSnrc!AN102,Geant4!AN102,Penelope!AN102,MCNP!AN102)</f>
        <v>4.7020376729750301E-9</v>
      </c>
      <c r="AO102" s="25">
        <f>+AVERAGE(EGSnrc!AO102,Geant4!AO102,Penelope!AO102,MCNP!AO102)</f>
        <v>1.7459483577791968E-7</v>
      </c>
      <c r="AP102" s="16"/>
      <c r="AR102" s="16">
        <v>42.75</v>
      </c>
      <c r="AS102" s="30">
        <f>+AVERAGE(EGSnrc!AS102,Geant4!AS102,Penelope!AS102,MCNP!AS102)</f>
        <v>1.3232145361746639E-4</v>
      </c>
      <c r="AT102" s="25">
        <f>+AVERAGE(EGSnrc!AT102,Geant4!AT102,Penelope!AT102,MCNP!AT102)</f>
        <v>3.2707637517629876E-4</v>
      </c>
      <c r="AU102" s="16"/>
      <c r="AW102" s="30">
        <f>+AVERAGE(EGSnrc!AW102,Geant4!AW102,Penelope!AW102,MCNP!AW102)</f>
        <v>7.8086451189720484E-5</v>
      </c>
      <c r="AX102" s="25">
        <f>+AVERAGE(EGSnrc!AX102,Geant4!AX102,Penelope!AX102,MCNP!AX102)</f>
        <v>1.9301657219811149E-4</v>
      </c>
      <c r="AY102" s="16"/>
      <c r="BA102" s="30">
        <f>+AVERAGE(EGSnrc!BA102,Geant4!BA102,Penelope!BA102,MCNP!BA102)</f>
        <v>3.555879049334327E-5</v>
      </c>
      <c r="BB102" s="25">
        <f>+AVERAGE(EGSnrc!BB102,Geant4!BB102,Penelope!BB102,MCNP!BB102)</f>
        <v>8.7895348654792413E-5</v>
      </c>
      <c r="BC102" s="30"/>
      <c r="BD102" s="30"/>
      <c r="BE102" s="37"/>
    </row>
    <row r="103" spans="5:57" s="14" customFormat="1" x14ac:dyDescent="0.25">
      <c r="E103" s="16"/>
      <c r="R103" s="16">
        <v>43.25</v>
      </c>
      <c r="S103" s="30">
        <f>+AVERAGE(EGSnrc!S103,Geant4!S103,Penelope!S103,MCNP!S103)</f>
        <v>0</v>
      </c>
      <c r="T103" s="25">
        <f>+AVERAGE(EGSnrc!T103,Geant4!T103,Penelope!T103,MCNP!T103)</f>
        <v>0</v>
      </c>
      <c r="U103" s="16"/>
      <c r="W103" s="30">
        <f>+AVERAGE(EGSnrc!W103,Geant4!W103,Penelope!W103,MCNP!W103)</f>
        <v>3.2280750000000001E-12</v>
      </c>
      <c r="X103" s="25">
        <f>+AVERAGE(EGSnrc!X103,Geant4!X103,Penelope!X103,MCNP!X103)</f>
        <v>7.858355633151478E-12</v>
      </c>
      <c r="Y103" s="16"/>
      <c r="AA103" s="30">
        <f>+AVERAGE(EGSnrc!AA103,Geant4!AA103,Penelope!AA103,MCNP!AA103)</f>
        <v>9.5525499999999989E-12</v>
      </c>
      <c r="AB103" s="25">
        <f>+AVERAGE(EGSnrc!AB103,Geant4!AB103,Penelope!AB103,MCNP!AB103)</f>
        <v>2.3254520140783952E-11</v>
      </c>
      <c r="AC103" s="16"/>
      <c r="AE103" s="16">
        <v>14.75</v>
      </c>
      <c r="AF103" s="38">
        <f>+AVERAGE(EGSnrc!AF103,Geant4!AF103,Penelope!AF103,MCNP!AF103)</f>
        <v>8.2259103430417461E-8</v>
      </c>
      <c r="AG103" s="25">
        <f>+AVERAGE(EGSnrc!AG103,Geant4!AG103,Penelope!AG103,MCNP!AG103)</f>
        <v>2.7841112658919535E-6</v>
      </c>
      <c r="AH103" s="16"/>
      <c r="AJ103" s="38">
        <f>+AVERAGE(EGSnrc!AJ103,Geant4!AJ103,Penelope!AJ103,MCNP!AJ103)</f>
        <v>2.3568115778717884E-8</v>
      </c>
      <c r="AK103" s="25">
        <f>+AVERAGE(EGSnrc!AK103,Geant4!AK103,Penelope!AK103,MCNP!AK103)</f>
        <v>7.9767775138564222E-7</v>
      </c>
      <c r="AL103" s="16"/>
      <c r="AN103" s="38">
        <f>+AVERAGE(EGSnrc!AN103,Geant4!AN103,Penelope!AN103,MCNP!AN103)</f>
        <v>6.1473023429193836E-9</v>
      </c>
      <c r="AO103" s="25">
        <f>+AVERAGE(EGSnrc!AO103,Geant4!AO103,Penelope!AO103,MCNP!AO103)</f>
        <v>2.080593271022356E-7</v>
      </c>
      <c r="AP103" s="16"/>
      <c r="AR103" s="16">
        <v>43.25</v>
      </c>
      <c r="AS103" s="30">
        <f>+AVERAGE(EGSnrc!AS103,Geant4!AS103,Penelope!AS103,MCNP!AS103)</f>
        <v>1.3163911817542096E-4</v>
      </c>
      <c r="AT103" s="25">
        <f>+AVERAGE(EGSnrc!AT103,Geant4!AT103,Penelope!AT103,MCNP!AT103)</f>
        <v>3.2045940873644903E-4</v>
      </c>
      <c r="AU103" s="16"/>
      <c r="AW103" s="30">
        <f>+AVERAGE(EGSnrc!AW103,Geant4!AW103,Penelope!AW103,MCNP!AW103)</f>
        <v>7.8596004767483355E-5</v>
      </c>
      <c r="AX103" s="25">
        <f>+AVERAGE(EGSnrc!AX103,Geant4!AX103,Penelope!AX103,MCNP!AX103)</f>
        <v>1.913324060958167E-4</v>
      </c>
      <c r="AY103" s="16"/>
      <c r="BA103" s="30">
        <f>+AVERAGE(EGSnrc!BA103,Geant4!BA103,Penelope!BA103,MCNP!BA103)</f>
        <v>3.6472207273685126E-5</v>
      </c>
      <c r="BB103" s="25">
        <f>+AVERAGE(EGSnrc!BB103,Geant4!BB103,Penelope!BB103,MCNP!BB103)</f>
        <v>8.8787148837196137E-5</v>
      </c>
      <c r="BC103" s="30"/>
      <c r="BD103" s="30"/>
      <c r="BE103" s="37"/>
    </row>
    <row r="104" spans="5:57" s="14" customFormat="1" x14ac:dyDescent="0.25">
      <c r="E104" s="16"/>
      <c r="R104" s="16">
        <v>43.75</v>
      </c>
      <c r="S104" s="30">
        <f>+AVERAGE(EGSnrc!S104,Geant4!S104,Penelope!S104,MCNP!S104)</f>
        <v>0</v>
      </c>
      <c r="T104" s="25">
        <f>+AVERAGE(EGSnrc!T104,Geant4!T104,Penelope!T104,MCNP!T104)</f>
        <v>0</v>
      </c>
      <c r="U104" s="16"/>
      <c r="W104" s="30">
        <f>+AVERAGE(EGSnrc!W104,Geant4!W104,Penelope!W104,MCNP!W104)</f>
        <v>0</v>
      </c>
      <c r="X104" s="25">
        <f>+AVERAGE(EGSnrc!X104,Geant4!X104,Penelope!X104,MCNP!X104)</f>
        <v>0</v>
      </c>
      <c r="Y104" s="16"/>
      <c r="AA104" s="30">
        <f>+AVERAGE(EGSnrc!AA104,Geant4!AA104,Penelope!AA104,MCNP!AA104)</f>
        <v>6.3669000000000003E-12</v>
      </c>
      <c r="AB104" s="25">
        <f>+AVERAGE(EGSnrc!AB104,Geant4!AB104,Penelope!AB104,MCNP!AB104)</f>
        <v>1.5260981173890463E-11</v>
      </c>
      <c r="AC104" s="16"/>
      <c r="AE104" s="16">
        <v>15.25</v>
      </c>
      <c r="AF104" s="38">
        <f>+AVERAGE(EGSnrc!AF104,Geant4!AF104,Penelope!AF104,MCNP!AF104)</f>
        <v>1.02378583769564E-7</v>
      </c>
      <c r="AG104" s="25">
        <f>+AVERAGE(EGSnrc!AG104,Geant4!AG104,Penelope!AG104,MCNP!AG104)</f>
        <v>3.1703538374821637E-6</v>
      </c>
      <c r="AH104" s="16"/>
      <c r="AJ104" s="38">
        <f>+AVERAGE(EGSnrc!AJ104,Geant4!AJ104,Penelope!AJ104,MCNP!AJ104)</f>
        <v>3.3061332528680862E-8</v>
      </c>
      <c r="AK104" s="25">
        <f>+AVERAGE(EGSnrc!AK104,Geant4!AK104,Penelope!AK104,MCNP!AK104)</f>
        <v>1.0238090682178191E-6</v>
      </c>
      <c r="AL104" s="16"/>
      <c r="AN104" s="38">
        <f>+AVERAGE(EGSnrc!AN104,Geant4!AN104,Penelope!AN104,MCNP!AN104)</f>
        <v>8.5729363839094524E-9</v>
      </c>
      <c r="AO104" s="25">
        <f>+AVERAGE(EGSnrc!AO104,Geant4!AO104,Penelope!AO104,MCNP!AO104)</f>
        <v>2.6547780563553644E-7</v>
      </c>
      <c r="AP104" s="16"/>
      <c r="AR104" s="16">
        <v>43.75</v>
      </c>
      <c r="AS104" s="30">
        <f>+AVERAGE(EGSnrc!AS104,Geant4!AS104,Penelope!AS104,MCNP!AS104)</f>
        <v>1.3071814791318088E-4</v>
      </c>
      <c r="AT104" s="25">
        <f>+AVERAGE(EGSnrc!AT104,Geant4!AT104,Penelope!AT104,MCNP!AT104)</f>
        <v>3.1332158419150331E-4</v>
      </c>
      <c r="AU104" s="16"/>
      <c r="AW104" s="30">
        <f>+AVERAGE(EGSnrc!AW104,Geant4!AW104,Penelope!AW104,MCNP!AW104)</f>
        <v>7.903631969933304E-5</v>
      </c>
      <c r="AX104" s="25">
        <f>+AVERAGE(EGSnrc!AX104,Geant4!AX104,Penelope!AX104,MCNP!AX104)</f>
        <v>1.8944412304027224E-4</v>
      </c>
      <c r="AY104" s="16"/>
      <c r="BA104" s="30">
        <f>+AVERAGE(EGSnrc!BA104,Geant4!BA104,Penelope!BA104,MCNP!BA104)</f>
        <v>3.7305615724685372E-5</v>
      </c>
      <c r="BB104" s="25">
        <f>+AVERAGE(EGSnrc!BB104,Geant4!BB104,Penelope!BB104,MCNP!BB104)</f>
        <v>8.9418759404861928E-5</v>
      </c>
      <c r="BC104" s="30"/>
      <c r="BD104" s="30"/>
      <c r="BE104" s="37"/>
    </row>
    <row r="105" spans="5:57" s="14" customFormat="1" x14ac:dyDescent="0.25">
      <c r="E105" s="16"/>
      <c r="R105" s="16">
        <v>44.25</v>
      </c>
      <c r="S105" s="30">
        <f>+AVERAGE(EGSnrc!S105,Geant4!S105,Penelope!S105,MCNP!S105)</f>
        <v>0</v>
      </c>
      <c r="T105" s="25">
        <f>+AVERAGE(EGSnrc!T105,Geant4!T105,Penelope!T105,MCNP!T105)</f>
        <v>0</v>
      </c>
      <c r="U105" s="16"/>
      <c r="W105" s="30">
        <f>+AVERAGE(EGSnrc!W105,Geant4!W105,Penelope!W105,MCNP!W105)</f>
        <v>6.3665500000000002E-12</v>
      </c>
      <c r="X105" s="25">
        <f>+AVERAGE(EGSnrc!X105,Geant4!X105,Penelope!X105,MCNP!X105)</f>
        <v>1.5021694451625188E-11</v>
      </c>
      <c r="Y105" s="16"/>
      <c r="AA105" s="30">
        <f>+AVERAGE(EGSnrc!AA105,Geant4!AA105,Penelope!AA105,MCNP!AA105)</f>
        <v>1.2735775E-11</v>
      </c>
      <c r="AB105" s="25">
        <f>+AVERAGE(EGSnrc!AB105,Geant4!AB105,Penelope!AB105,MCNP!AB105)</f>
        <v>3.0049700490005856E-11</v>
      </c>
      <c r="AC105" s="16"/>
      <c r="AE105" s="16">
        <v>15.75</v>
      </c>
      <c r="AF105" s="38">
        <f>+AVERAGE(EGSnrc!AF105,Geant4!AF105,Penelope!AF105,MCNP!AF105)</f>
        <v>6.4482824999999996E-8</v>
      </c>
      <c r="AG105" s="25">
        <f>+AVERAGE(EGSnrc!AG105,Geant4!AG105,Penelope!AG105,MCNP!AG105)</f>
        <v>1.8334435420940015E-6</v>
      </c>
      <c r="AH105" s="16"/>
      <c r="AJ105" s="38">
        <f>+AVERAGE(EGSnrc!AJ105,Geant4!AJ105,Penelope!AJ105,MCNP!AJ105)</f>
        <v>2.5504525E-8</v>
      </c>
      <c r="AK105" s="25">
        <f>+AVERAGE(EGSnrc!AK105,Geant4!AK105,Penelope!AK105,MCNP!AK105)</f>
        <v>7.251714957498375E-7</v>
      </c>
      <c r="AL105" s="16"/>
      <c r="AN105" s="38">
        <f>+AVERAGE(EGSnrc!AN105,Geant4!AN105,Penelope!AN105,MCNP!AN105)</f>
        <v>8.5684625000000012E-9</v>
      </c>
      <c r="AO105" s="25">
        <f>+AVERAGE(EGSnrc!AO105,Geant4!AO105,Penelope!AO105,MCNP!AO105)</f>
        <v>2.4362754324581198E-7</v>
      </c>
      <c r="AP105" s="16"/>
      <c r="AR105" s="16">
        <v>44.25</v>
      </c>
      <c r="AS105" s="30">
        <f>+AVERAGE(EGSnrc!AS105,Geant4!AS105,Penelope!AS105,MCNP!AS105)</f>
        <v>1.2978812481627891E-4</v>
      </c>
      <c r="AT105" s="25">
        <f>+AVERAGE(EGSnrc!AT105,Geant4!AT105,Penelope!AT105,MCNP!AT105)</f>
        <v>3.0623140546128354E-4</v>
      </c>
      <c r="AU105" s="16"/>
      <c r="AW105" s="30">
        <f>+AVERAGE(EGSnrc!AW105,Geant4!AW105,Penelope!AW105,MCNP!AW105)</f>
        <v>7.9399027864991432E-5</v>
      </c>
      <c r="AX105" s="25">
        <f>+AVERAGE(EGSnrc!AX105,Geant4!AX105,Penelope!AX105,MCNP!AX105)</f>
        <v>1.8733975800770838E-4</v>
      </c>
      <c r="AY105" s="16"/>
      <c r="BA105" s="30">
        <f>+AVERAGE(EGSnrc!BA105,Geant4!BA105,Penelope!BA105,MCNP!BA105)</f>
        <v>3.8066538845550317E-5</v>
      </c>
      <c r="BB105" s="25">
        <f>+AVERAGE(EGSnrc!BB105,Geant4!BB105,Penelope!BB105,MCNP!BB105)</f>
        <v>8.9816920525053273E-5</v>
      </c>
      <c r="BC105" s="30"/>
      <c r="BD105" s="30"/>
      <c r="BE105" s="37"/>
    </row>
    <row r="106" spans="5:57" s="14" customFormat="1" x14ac:dyDescent="0.25">
      <c r="E106" s="16"/>
      <c r="R106" s="16">
        <v>44.75</v>
      </c>
      <c r="S106" s="30">
        <f>+AVERAGE(EGSnrc!S106,Geant4!S106,Penelope!S106,MCNP!S106)</f>
        <v>0</v>
      </c>
      <c r="T106" s="25">
        <f>+AVERAGE(EGSnrc!T106,Geant4!T106,Penelope!T106,MCNP!T106)</f>
        <v>0</v>
      </c>
      <c r="U106" s="16"/>
      <c r="W106" s="30">
        <f>+AVERAGE(EGSnrc!W106,Geant4!W106,Penelope!W106,MCNP!W106)</f>
        <v>3.1831E-12</v>
      </c>
      <c r="X106" s="25">
        <f>+AVERAGE(EGSnrc!X106,Geant4!X106,Penelope!X106,MCNP!X106)</f>
        <v>7.4010959023729882E-12</v>
      </c>
      <c r="Y106" s="16"/>
      <c r="AA106" s="30">
        <f>+AVERAGE(EGSnrc!AA106,Geant4!AA106,Penelope!AA106,MCNP!AA106)</f>
        <v>9.552524999999999E-12</v>
      </c>
      <c r="AB106" s="25">
        <f>+AVERAGE(EGSnrc!AB106,Geant4!AB106,Penelope!AB106,MCNP!AB106)</f>
        <v>2.2210786225633977E-11</v>
      </c>
      <c r="AC106" s="16"/>
      <c r="AE106" s="16">
        <v>16.25</v>
      </c>
      <c r="AF106" s="38">
        <f>+AVERAGE(EGSnrc!AF106,Geant4!AF106,Penelope!AF106,MCNP!AF106)</f>
        <v>7.4514034824849054E-8</v>
      </c>
      <c r="AG106" s="25">
        <f>+AVERAGE(EGSnrc!AG106,Geant4!AG106,Penelope!AG106,MCNP!AG106)</f>
        <v>1.9508717030513706E-6</v>
      </c>
      <c r="AH106" s="16"/>
      <c r="AJ106" s="38">
        <f>+AVERAGE(EGSnrc!AJ106,Geant4!AJ106,Penelope!AJ106,MCNP!AJ106)</f>
        <v>3.2493190977995629E-8</v>
      </c>
      <c r="AK106" s="25">
        <f>+AVERAGE(EGSnrc!AK106,Geant4!AK106,Penelope!AK106,MCNP!AK106)</f>
        <v>8.5071284852335443E-7</v>
      </c>
      <c r="AL106" s="16"/>
      <c r="AN106" s="38">
        <f>+AVERAGE(EGSnrc!AN106,Geant4!AN106,Penelope!AN106,MCNP!AN106)</f>
        <v>1.1634070305413369E-8</v>
      </c>
      <c r="AO106" s="25">
        <f>+AVERAGE(EGSnrc!AO106,Geant4!AO106,Penelope!AO106,MCNP!AO106)</f>
        <v>3.0459467942503995E-7</v>
      </c>
      <c r="AP106" s="16"/>
      <c r="AR106" s="16">
        <v>44.75</v>
      </c>
      <c r="AS106" s="30">
        <f>+AVERAGE(EGSnrc!AS106,Geant4!AS106,Penelope!AS106,MCNP!AS106)</f>
        <v>1.2879800152319445E-4</v>
      </c>
      <c r="AT106" s="25">
        <f>+AVERAGE(EGSnrc!AT106,Geant4!AT106,Penelope!AT106,MCNP!AT106)</f>
        <v>2.99471069494249E-4</v>
      </c>
      <c r="AU106" s="16"/>
      <c r="AW106" s="30">
        <f>+AVERAGE(EGSnrc!AW106,Geant4!AW106,Penelope!AW106,MCNP!AW106)</f>
        <v>7.9580100382277801E-5</v>
      </c>
      <c r="AX106" s="25">
        <f>+AVERAGE(EGSnrc!AX106,Geant4!AX106,Penelope!AX106,MCNP!AX106)</f>
        <v>1.850334437654196E-4</v>
      </c>
      <c r="AY106" s="16"/>
      <c r="BA106" s="30">
        <f>+AVERAGE(EGSnrc!BA106,Geant4!BA106,Penelope!BA106,MCNP!BA106)</f>
        <v>3.8789020019557434E-5</v>
      </c>
      <c r="BB106" s="25">
        <f>+AVERAGE(EGSnrc!BB106,Geant4!BB106,Penelope!BB106,MCNP!BB106)</f>
        <v>9.0189204587920661E-5</v>
      </c>
      <c r="BC106" s="30"/>
      <c r="BD106" s="30"/>
      <c r="BE106" s="37"/>
    </row>
    <row r="107" spans="5:57" s="14" customFormat="1" x14ac:dyDescent="0.25">
      <c r="E107" s="16"/>
      <c r="R107" s="16">
        <v>45.25</v>
      </c>
      <c r="S107" s="30">
        <f>+AVERAGE(EGSnrc!S107,Geant4!S107,Penelope!S107,MCNP!S107)</f>
        <v>0</v>
      </c>
      <c r="T107" s="25">
        <f>+AVERAGE(EGSnrc!T107,Geant4!T107,Penelope!T107,MCNP!T107)</f>
        <v>0</v>
      </c>
      <c r="U107" s="16"/>
      <c r="W107" s="30">
        <f>+AVERAGE(EGSnrc!W107,Geant4!W107,Penelope!W107,MCNP!W107)</f>
        <v>6.3665750000000001E-12</v>
      </c>
      <c r="X107" s="25">
        <f>+AVERAGE(EGSnrc!X107,Geant4!X107,Penelope!X107,MCNP!X107)</f>
        <v>1.4604356182991248E-11</v>
      </c>
      <c r="Y107" s="16"/>
      <c r="AA107" s="30">
        <f>+AVERAGE(EGSnrc!AA107,Geant4!AA107,Penelope!AA107,MCNP!AA107)</f>
        <v>1.9102625000000001E-11</v>
      </c>
      <c r="AB107" s="25">
        <f>+AVERAGE(EGSnrc!AB107,Geant4!AB107,Penelope!AB107,MCNP!AB107)</f>
        <v>4.3819720890763586E-11</v>
      </c>
      <c r="AC107" s="16"/>
      <c r="AE107" s="16">
        <v>16.75</v>
      </c>
      <c r="AF107" s="38">
        <f>+AVERAGE(EGSnrc!AF107,Geant4!AF107,Penelope!AF107,MCNP!AF107)</f>
        <v>1.0530480617575235E-7</v>
      </c>
      <c r="AG107" s="25">
        <f>+AVERAGE(EGSnrc!AG107,Geant4!AG107,Penelope!AG107,MCNP!AG107)</f>
        <v>2.546234121138289E-6</v>
      </c>
      <c r="AH107" s="16"/>
      <c r="AJ107" s="38">
        <f>+AVERAGE(EGSnrc!AJ107,Geant4!AJ107,Penelope!AJ107,MCNP!AJ107)</f>
        <v>4.7219266859473869E-8</v>
      </c>
      <c r="AK107" s="25">
        <f>+AVERAGE(EGSnrc!AK107,Geant4!AK107,Penelope!AK107,MCNP!AK107)</f>
        <v>1.1417456887206293E-6</v>
      </c>
      <c r="AL107" s="16"/>
      <c r="AN107" s="38">
        <f>+AVERAGE(EGSnrc!AN107,Geant4!AN107,Penelope!AN107,MCNP!AN107)</f>
        <v>1.6405218106910491E-8</v>
      </c>
      <c r="AO107" s="25">
        <f>+AVERAGE(EGSnrc!AO107,Geant4!AO107,Penelope!AO107,MCNP!AO107)</f>
        <v>3.9667255109719354E-7</v>
      </c>
      <c r="AP107" s="16"/>
      <c r="AR107" s="16">
        <v>45.25</v>
      </c>
      <c r="AS107" s="30">
        <f>+AVERAGE(EGSnrc!AS107,Geant4!AS107,Penelope!AS107,MCNP!AS107)</f>
        <v>1.2781244532542214E-4</v>
      </c>
      <c r="AT107" s="25">
        <f>+AVERAGE(EGSnrc!AT107,Geant4!AT107,Penelope!AT107,MCNP!AT107)</f>
        <v>2.9319036941394071E-4</v>
      </c>
      <c r="AU107" s="16"/>
      <c r="AW107" s="30">
        <f>+AVERAGE(EGSnrc!AW107,Geant4!AW107,Penelope!AW107,MCNP!AW107)</f>
        <v>7.9795280771554922E-5</v>
      </c>
      <c r="AX107" s="25">
        <f>+AVERAGE(EGSnrc!AX107,Geant4!AX107,Penelope!AX107,MCNP!AX107)</f>
        <v>1.8304326927894206E-4</v>
      </c>
      <c r="AY107" s="16"/>
      <c r="BA107" s="30">
        <f>+AVERAGE(EGSnrc!BA107,Geant4!BA107,Penelope!BA107,MCNP!BA107)</f>
        <v>3.9492140800472227E-5</v>
      </c>
      <c r="BB107" s="25">
        <f>+AVERAGE(EGSnrc!BB107,Geant4!BB107,Penelope!BB107,MCNP!BB107)</f>
        <v>9.059145469564679E-5</v>
      </c>
      <c r="BC107" s="30"/>
      <c r="BD107" s="30"/>
      <c r="BE107" s="37"/>
    </row>
    <row r="108" spans="5:57" s="14" customFormat="1" x14ac:dyDescent="0.25">
      <c r="E108" s="16"/>
      <c r="R108" s="16">
        <v>45.75</v>
      </c>
      <c r="S108" s="30">
        <f>+AVERAGE(EGSnrc!S108,Geant4!S108,Penelope!S108,MCNP!S108)</f>
        <v>0</v>
      </c>
      <c r="T108" s="25">
        <f>+AVERAGE(EGSnrc!T108,Geant4!T108,Penelope!T108,MCNP!T108)</f>
        <v>0</v>
      </c>
      <c r="U108" s="16"/>
      <c r="W108" s="30">
        <f>+AVERAGE(EGSnrc!W108,Geant4!W108,Penelope!W108,MCNP!W108)</f>
        <v>9.5500000000000003E-12</v>
      </c>
      <c r="X108" s="25">
        <f>+AVERAGE(EGSnrc!X108,Geant4!X108,Penelope!X108,MCNP!X108)</f>
        <v>2.1608785175247754E-11</v>
      </c>
      <c r="Y108" s="16"/>
      <c r="AA108" s="30">
        <f>+AVERAGE(EGSnrc!AA108,Geant4!AA108,Penelope!AA108,MCNP!AA108)</f>
        <v>1.273475E-11</v>
      </c>
      <c r="AB108" s="25">
        <f>+AVERAGE(EGSnrc!AB108,Geant4!AB108,Penelope!AB108,MCNP!AB108)</f>
        <v>2.8814919058689671E-11</v>
      </c>
      <c r="AC108" s="16"/>
      <c r="AE108" s="16">
        <v>17.25</v>
      </c>
      <c r="AF108" s="38">
        <f>+AVERAGE(EGSnrc!AF108,Geant4!AF108,Penelope!AF108,MCNP!AF108)</f>
        <v>9.6363361570940202E-8</v>
      </c>
      <c r="AG108" s="25">
        <f>+AVERAGE(EGSnrc!AG108,Geant4!AG108,Penelope!AG108,MCNP!AG108)</f>
        <v>2.1582972019152327E-6</v>
      </c>
      <c r="AH108" s="16"/>
      <c r="AJ108" s="38">
        <f>+AVERAGE(EGSnrc!AJ108,Geant4!AJ108,Penelope!AJ108,MCNP!AJ108)</f>
        <v>4.9402943801970842E-8</v>
      </c>
      <c r="AK108" s="25">
        <f>+AVERAGE(EGSnrc!AK108,Geant4!AK108,Penelope!AK108,MCNP!AK108)</f>
        <v>1.1065018243025248E-6</v>
      </c>
      <c r="AL108" s="16"/>
      <c r="AN108" s="38">
        <f>+AVERAGE(EGSnrc!AN108,Geant4!AN108,Penelope!AN108,MCNP!AN108)</f>
        <v>1.9075472209197976E-8</v>
      </c>
      <c r="AO108" s="25">
        <f>+AVERAGE(EGSnrc!AO108,Geant4!AO108,Penelope!AO108,MCNP!AO108)</f>
        <v>4.2724265346446104E-7</v>
      </c>
      <c r="AP108" s="16"/>
      <c r="AR108" s="16">
        <v>45.75</v>
      </c>
      <c r="AS108" s="30">
        <f>+AVERAGE(EGSnrc!AS108,Geant4!AS108,Penelope!AS108,MCNP!AS108)</f>
        <v>1.2671238933276423E-4</v>
      </c>
      <c r="AT108" s="25">
        <f>+AVERAGE(EGSnrc!AT108,Geant4!AT108,Penelope!AT108,MCNP!AT108)</f>
        <v>2.8671212566848777E-4</v>
      </c>
      <c r="AU108" s="16"/>
      <c r="AW108" s="30">
        <f>+AVERAGE(EGSnrc!AW108,Geant4!AW108,Penelope!AW108,MCNP!AW108)</f>
        <v>7.9898686292226485E-5</v>
      </c>
      <c r="AX108" s="25">
        <f>+AVERAGE(EGSnrc!AX108,Geant4!AX108,Penelope!AX108,MCNP!AX108)</f>
        <v>1.8078675893960577E-4</v>
      </c>
      <c r="AY108" s="16"/>
      <c r="BA108" s="30">
        <f>+AVERAGE(EGSnrc!BA108,Geant4!BA108,Penelope!BA108,MCNP!BA108)</f>
        <v>4.0152024190544253E-5</v>
      </c>
      <c r="BB108" s="25">
        <f>+AVERAGE(EGSnrc!BB108,Geant4!BB108,Penelope!BB108,MCNP!BB108)</f>
        <v>9.0851985872756236E-5</v>
      </c>
      <c r="BC108" s="30"/>
      <c r="BD108" s="30"/>
      <c r="BE108" s="37"/>
    </row>
    <row r="109" spans="5:57" s="14" customFormat="1" x14ac:dyDescent="0.25">
      <c r="E109" s="16"/>
      <c r="R109" s="16">
        <v>46.25</v>
      </c>
      <c r="S109" s="30">
        <f>+AVERAGE(EGSnrc!S109,Geant4!S109,Penelope!S109,MCNP!S109)</f>
        <v>0</v>
      </c>
      <c r="T109" s="25">
        <f>+AVERAGE(EGSnrc!T109,Geant4!T109,Penelope!T109,MCNP!T109)</f>
        <v>0</v>
      </c>
      <c r="U109" s="16"/>
      <c r="W109" s="30">
        <f>+AVERAGE(EGSnrc!W109,Geant4!W109,Penelope!W109,MCNP!W109)</f>
        <v>6.3666499999999997E-12</v>
      </c>
      <c r="X109" s="25">
        <f>+AVERAGE(EGSnrc!X109,Geant4!X109,Penelope!X109,MCNP!X109)</f>
        <v>1.4226872546771233E-11</v>
      </c>
      <c r="Y109" s="16"/>
      <c r="AA109" s="30">
        <f>+AVERAGE(EGSnrc!AA109,Geant4!AA109,Penelope!AA109,MCNP!AA109)</f>
        <v>3.1847249999999998E-12</v>
      </c>
      <c r="AB109" s="25">
        <f>+AVERAGE(EGSnrc!AB109,Geant4!AB109,Penelope!AB109,MCNP!AB109)</f>
        <v>7.1165647038106405E-12</v>
      </c>
      <c r="AC109" s="16"/>
      <c r="AE109" s="16">
        <v>17.75</v>
      </c>
      <c r="AF109" s="38">
        <f>+AVERAGE(EGSnrc!AF109,Geant4!AF109,Penelope!AF109,MCNP!AF109)</f>
        <v>9.6177803273157143E-8</v>
      </c>
      <c r="AG109" s="25">
        <f>+AVERAGE(EGSnrc!AG109,Geant4!AG109,Penelope!AG109,MCNP!AG109)</f>
        <v>2.0007769630131772E-6</v>
      </c>
      <c r="AH109" s="16"/>
      <c r="AJ109" s="38">
        <f>+AVERAGE(EGSnrc!AJ109,Geant4!AJ109,Penelope!AJ109,MCNP!AJ109)</f>
        <v>5.3291094896737152E-8</v>
      </c>
      <c r="AK109" s="25">
        <f>+AVERAGE(EGSnrc!AK109,Geant4!AK109,Penelope!AK109,MCNP!AK109)</f>
        <v>1.1086091735773614E-6</v>
      </c>
      <c r="AL109" s="16"/>
      <c r="AN109" s="38">
        <f>+AVERAGE(EGSnrc!AN109,Geant4!AN109,Penelope!AN109,MCNP!AN109)</f>
        <v>2.3059840068503513E-8</v>
      </c>
      <c r="AO109" s="25">
        <f>+AVERAGE(EGSnrc!AO109,Geant4!AO109,Penelope!AO109,MCNP!AO109)</f>
        <v>4.7971148445544579E-7</v>
      </c>
      <c r="AP109" s="16"/>
      <c r="AR109" s="16">
        <v>46.25</v>
      </c>
      <c r="AS109" s="30">
        <f>+AVERAGE(EGSnrc!AS109,Geant4!AS109,Penelope!AS109,MCNP!AS109)</f>
        <v>1.2550706493448643E-4</v>
      </c>
      <c r="AT109" s="25">
        <f>+AVERAGE(EGSnrc!AT109,Geant4!AT109,Penelope!AT109,MCNP!AT109)</f>
        <v>2.8045722892608823E-4</v>
      </c>
      <c r="AU109" s="16"/>
      <c r="AW109" s="30">
        <f>+AVERAGE(EGSnrc!AW109,Geant4!AW109,Penelope!AW109,MCNP!AW109)</f>
        <v>7.9841123554718062E-5</v>
      </c>
      <c r="AX109" s="25">
        <f>+AVERAGE(EGSnrc!AX109,Geant4!AX109,Penelope!AX109,MCNP!AX109)</f>
        <v>1.7841242864049202E-4</v>
      </c>
      <c r="AY109" s="16"/>
      <c r="BA109" s="30">
        <f>+AVERAGE(EGSnrc!BA109,Geant4!BA109,Penelope!BA109,MCNP!BA109)</f>
        <v>4.0686191981229277E-5</v>
      </c>
      <c r="BB109" s="25">
        <f>+AVERAGE(EGSnrc!BB109,Geant4!BB109,Penelope!BB109,MCNP!BB109)</f>
        <v>9.0917086337463922E-5</v>
      </c>
      <c r="BC109" s="30"/>
      <c r="BD109" s="30"/>
      <c r="BE109" s="37"/>
    </row>
    <row r="110" spans="5:57" s="14" customFormat="1" x14ac:dyDescent="0.25">
      <c r="E110" s="16"/>
      <c r="R110" s="16">
        <v>46.75</v>
      </c>
      <c r="S110" s="30">
        <f>+AVERAGE(EGSnrc!S110,Geant4!S110,Penelope!S110,MCNP!S110)</f>
        <v>0</v>
      </c>
      <c r="T110" s="25">
        <f>+AVERAGE(EGSnrc!T110,Geant4!T110,Penelope!T110,MCNP!T110)</f>
        <v>0</v>
      </c>
      <c r="U110" s="16"/>
      <c r="W110" s="30">
        <f>+AVERAGE(EGSnrc!W110,Geant4!W110,Penelope!W110,MCNP!W110)</f>
        <v>3.1835500000000001E-12</v>
      </c>
      <c r="X110" s="25">
        <f>+AVERAGE(EGSnrc!X110,Geant4!X110,Penelope!X110,MCNP!X110)</f>
        <v>7.0245672012541991E-12</v>
      </c>
      <c r="Y110" s="16"/>
      <c r="AA110" s="30">
        <f>+AVERAGE(EGSnrc!AA110,Geant4!AA110,Penelope!AA110,MCNP!AA110)</f>
        <v>1.2736124999999999E-11</v>
      </c>
      <c r="AB110" s="25">
        <f>+AVERAGE(EGSnrc!AB110,Geant4!AB110,Penelope!AB110,MCNP!AB110)</f>
        <v>2.8102516356292071E-11</v>
      </c>
      <c r="AC110" s="16"/>
      <c r="AE110" s="16">
        <v>18.25</v>
      </c>
      <c r="AF110" s="38">
        <f>+AVERAGE(EGSnrc!AF110,Geant4!AF110,Penelope!AF110,MCNP!AF110)</f>
        <v>9.821149924777498E-8</v>
      </c>
      <c r="AG110" s="25">
        <f>+AVERAGE(EGSnrc!AG110,Geant4!AG110,Penelope!AG110,MCNP!AG110)</f>
        <v>1.901879319727379E-6</v>
      </c>
      <c r="AH110" s="16"/>
      <c r="AJ110" s="38">
        <f>+AVERAGE(EGSnrc!AJ110,Geant4!AJ110,Penelope!AJ110,MCNP!AJ110)</f>
        <v>5.7214470143769413E-8</v>
      </c>
      <c r="AK110" s="25">
        <f>+AVERAGE(EGSnrc!AK110,Geant4!AK110,Penelope!AK110,MCNP!AK110)</f>
        <v>1.1079661586375781E-6</v>
      </c>
      <c r="AL110" s="16"/>
      <c r="AN110" s="38">
        <f>+AVERAGE(EGSnrc!AN110,Geant4!AN110,Penelope!AN110,MCNP!AN110)</f>
        <v>2.5207834948361801E-8</v>
      </c>
      <c r="AO110" s="25">
        <f>+AVERAGE(EGSnrc!AO110,Geant4!AO110,Penelope!AO110,MCNP!AO110)</f>
        <v>4.8815322391564598E-7</v>
      </c>
      <c r="AP110" s="16"/>
      <c r="AR110" s="16">
        <v>46.75</v>
      </c>
      <c r="AS110" s="30">
        <f>+AVERAGE(EGSnrc!AS110,Geant4!AS110,Penelope!AS110,MCNP!AS110)</f>
        <v>1.2439893005132199E-4</v>
      </c>
      <c r="AT110" s="25">
        <f>+AVERAGE(EGSnrc!AT110,Geant4!AT110,Penelope!AT110,MCNP!AT110)</f>
        <v>2.7448874492614587E-4</v>
      </c>
      <c r="AU110" s="16"/>
      <c r="AW110" s="30">
        <f>+AVERAGE(EGSnrc!AW110,Geant4!AW110,Penelope!AW110,MCNP!AW110)</f>
        <v>7.9846690183339145E-5</v>
      </c>
      <c r="AX110" s="25">
        <f>+AVERAGE(EGSnrc!AX110,Geant4!AX110,Penelope!AX110,MCNP!AX110)</f>
        <v>1.761833302415824E-4</v>
      </c>
      <c r="AY110" s="16"/>
      <c r="BA110" s="30">
        <f>+AVERAGE(EGSnrc!BA110,Geant4!BA110,Penelope!BA110,MCNP!BA110)</f>
        <v>4.1217851481566714E-5</v>
      </c>
      <c r="BB110" s="25">
        <f>+AVERAGE(EGSnrc!BB110,Geant4!BB110,Penelope!BB110,MCNP!BB110)</f>
        <v>9.0948019545344141E-5</v>
      </c>
      <c r="BC110" s="30"/>
      <c r="BD110" s="30"/>
      <c r="BE110" s="37"/>
    </row>
    <row r="111" spans="5:57" s="14" customFormat="1" x14ac:dyDescent="0.25">
      <c r="E111" s="16"/>
      <c r="R111" s="16">
        <v>47.25</v>
      </c>
      <c r="S111" s="30">
        <f>+AVERAGE(EGSnrc!S111,Geant4!S111,Penelope!S111,MCNP!S111)</f>
        <v>0</v>
      </c>
      <c r="T111" s="25">
        <f>+AVERAGE(EGSnrc!T111,Geant4!T111,Penelope!T111,MCNP!T111)</f>
        <v>0</v>
      </c>
      <c r="U111" s="16"/>
      <c r="W111" s="30">
        <f>+AVERAGE(EGSnrc!W111,Geant4!W111,Penelope!W111,MCNP!W111)</f>
        <v>0</v>
      </c>
      <c r="X111" s="25">
        <f>+AVERAGE(EGSnrc!X111,Geant4!X111,Penelope!X111,MCNP!X111)</f>
        <v>0</v>
      </c>
      <c r="Y111" s="16"/>
      <c r="AA111" s="30">
        <f>+AVERAGE(EGSnrc!AA111,Geant4!AA111,Penelope!AA111,MCNP!AA111)</f>
        <v>1.2955825E-11</v>
      </c>
      <c r="AB111" s="25">
        <f>+AVERAGE(EGSnrc!AB111,Geant4!AB111,Penelope!AB111,MCNP!AB111)</f>
        <v>2.8223148491532619E-11</v>
      </c>
      <c r="AC111" s="16"/>
      <c r="AE111" s="16">
        <v>18.75</v>
      </c>
      <c r="AF111" s="38">
        <f>+AVERAGE(EGSnrc!AF111,Geant4!AF111,Penelope!AF111,MCNP!AF111)</f>
        <v>1.5360550621522007E-7</v>
      </c>
      <c r="AG111" s="25">
        <f>+AVERAGE(EGSnrc!AG111,Geant4!AG111,Penelope!AG111,MCNP!AG111)</f>
        <v>2.7729507911966508E-6</v>
      </c>
      <c r="AH111" s="16"/>
      <c r="AJ111" s="38">
        <f>+AVERAGE(EGSnrc!AJ111,Geant4!AJ111,Penelope!AJ111,MCNP!AJ111)</f>
        <v>9.3657953632550208E-8</v>
      </c>
      <c r="AK111" s="25">
        <f>+AVERAGE(EGSnrc!AK111,Geant4!AK111,Penelope!AK111,MCNP!AK111)</f>
        <v>1.690752519400935E-6</v>
      </c>
      <c r="AL111" s="16"/>
      <c r="AN111" s="38">
        <f>+AVERAGE(EGSnrc!AN111,Geant4!AN111,Penelope!AN111,MCNP!AN111)</f>
        <v>4.4134691691081921E-8</v>
      </c>
      <c r="AO111" s="25">
        <f>+AVERAGE(EGSnrc!AO111,Geant4!AO111,Penelope!AO111,MCNP!AO111)</f>
        <v>7.9673789865665273E-7</v>
      </c>
      <c r="AP111" s="16"/>
      <c r="AR111" s="16">
        <v>47.25</v>
      </c>
      <c r="AS111" s="30">
        <f>+AVERAGE(EGSnrc!AS111,Geant4!AS111,Penelope!AS111,MCNP!AS111)</f>
        <v>1.2316619334120391E-4</v>
      </c>
      <c r="AT111" s="25">
        <f>+AVERAGE(EGSnrc!AT111,Geant4!AT111,Penelope!AT111,MCNP!AT111)</f>
        <v>2.6830694022230263E-4</v>
      </c>
      <c r="AU111" s="16"/>
      <c r="AW111" s="30">
        <f>+AVERAGE(EGSnrc!AW111,Geant4!AW111,Penelope!AW111,MCNP!AW111)</f>
        <v>7.9740463602522805E-5</v>
      </c>
      <c r="AX111" s="25">
        <f>+AVERAGE(EGSnrc!AX111,Geant4!AX111,Penelope!AX111,MCNP!AX111)</f>
        <v>1.7370772953769083E-4</v>
      </c>
      <c r="AY111" s="16"/>
      <c r="BA111" s="30">
        <f>+AVERAGE(EGSnrc!BA111,Geant4!BA111,Penelope!BA111,MCNP!BA111)</f>
        <v>4.1713810392144448E-5</v>
      </c>
      <c r="BB111" s="25">
        <f>+AVERAGE(EGSnrc!BB111,Geant4!BB111,Penelope!BB111,MCNP!BB111)</f>
        <v>9.0869941886767501E-5</v>
      </c>
      <c r="BC111" s="30"/>
      <c r="BD111" s="30"/>
      <c r="BE111" s="37"/>
    </row>
    <row r="112" spans="5:57" s="14" customFormat="1" x14ac:dyDescent="0.25">
      <c r="E112" s="16"/>
      <c r="R112" s="16">
        <v>47.75</v>
      </c>
      <c r="S112" s="30">
        <f>+AVERAGE(EGSnrc!S112,Geant4!S112,Penelope!S112,MCNP!S112)</f>
        <v>0</v>
      </c>
      <c r="T112" s="25">
        <f>+AVERAGE(EGSnrc!T112,Geant4!T112,Penelope!T112,MCNP!T112)</f>
        <v>0</v>
      </c>
      <c r="U112" s="16"/>
      <c r="W112" s="30">
        <f>+AVERAGE(EGSnrc!W112,Geant4!W112,Penelope!W112,MCNP!W112)</f>
        <v>3.1834500000000001E-12</v>
      </c>
      <c r="X112" s="25">
        <f>+AVERAGE(EGSnrc!X112,Geant4!X112,Penelope!X112,MCNP!X112)</f>
        <v>6.8553849812628028E-12</v>
      </c>
      <c r="Y112" s="16"/>
      <c r="AA112" s="30">
        <f>+AVERAGE(EGSnrc!AA112,Geant4!AA112,Penelope!AA112,MCNP!AA112)</f>
        <v>1.5919524999999999E-11</v>
      </c>
      <c r="AB112" s="25">
        <f>+AVERAGE(EGSnrc!AB112,Geant4!AB112,Penelope!AB112,MCNP!AB112)</f>
        <v>3.4281823994043475E-11</v>
      </c>
      <c r="AC112" s="16"/>
      <c r="AE112" s="16">
        <v>19.25</v>
      </c>
      <c r="AF112" s="38">
        <f>+AVERAGE(EGSnrc!AF112,Geant4!AF112,Penelope!AF112,MCNP!AF112)</f>
        <v>8.6056349999999999E-8</v>
      </c>
      <c r="AG112" s="25">
        <f>+AVERAGE(EGSnrc!AG112,Geant4!AG112,Penelope!AG112,MCNP!AG112)</f>
        <v>1.4513153289373793E-6</v>
      </c>
      <c r="AH112" s="16"/>
      <c r="AJ112" s="38">
        <f>+AVERAGE(EGSnrc!AJ112,Geant4!AJ112,Penelope!AJ112,MCNP!AJ112)</f>
        <v>7.5164574999999992E-8</v>
      </c>
      <c r="AK112" s="25">
        <f>+AVERAGE(EGSnrc!AK112,Geant4!AK112,Penelope!AK112,MCNP!AK112)</f>
        <v>1.2676287094509972E-6</v>
      </c>
      <c r="AL112" s="16"/>
      <c r="AN112" s="38">
        <f>+AVERAGE(EGSnrc!AN112,Geant4!AN112,Penelope!AN112,MCNP!AN112)</f>
        <v>4.0432275000000006E-8</v>
      </c>
      <c r="AO112" s="25">
        <f>+AVERAGE(EGSnrc!AO112,Geant4!AO112,Penelope!AO112,MCNP!AO112)</f>
        <v>6.8187856551331282E-7</v>
      </c>
      <c r="AP112" s="16"/>
      <c r="AR112" s="16">
        <v>47.75</v>
      </c>
      <c r="AS112" s="30">
        <f>+AVERAGE(EGSnrc!AS112,Geant4!AS112,Penelope!AS112,MCNP!AS112)</f>
        <v>1.2194650460794972E-4</v>
      </c>
      <c r="AT112" s="25">
        <f>+AVERAGE(EGSnrc!AT112,Geant4!AT112,Penelope!AT112,MCNP!AT112)</f>
        <v>2.6260510961593033E-4</v>
      </c>
      <c r="AU112" s="16"/>
      <c r="AW112" s="30">
        <f>+AVERAGE(EGSnrc!AW112,Geant4!AW112,Penelope!AW112,MCNP!AW112)</f>
        <v>7.9585894123800462E-5</v>
      </c>
      <c r="AX112" s="25">
        <f>+AVERAGE(EGSnrc!AX112,Geant4!AX112,Penelope!AX112,MCNP!AX112)</f>
        <v>1.7138385817169212E-4</v>
      </c>
      <c r="AY112" s="16"/>
      <c r="BA112" s="30">
        <f>+AVERAGE(EGSnrc!BA112,Geant4!BA112,Penelope!BA112,MCNP!BA112)</f>
        <v>4.2132438016013741E-5</v>
      </c>
      <c r="BB112" s="25">
        <f>+AVERAGE(EGSnrc!BB112,Geant4!BB112,Penelope!BB112,MCNP!BB112)</f>
        <v>9.0729894548042687E-5</v>
      </c>
      <c r="BC112" s="30"/>
      <c r="BD112" s="30"/>
      <c r="BE112" s="37"/>
    </row>
    <row r="113" spans="5:57" s="14" customFormat="1" x14ac:dyDescent="0.25">
      <c r="E113" s="16"/>
      <c r="R113" s="16">
        <v>48.25</v>
      </c>
      <c r="S113" s="30">
        <f>+AVERAGE(EGSnrc!S113,Geant4!S113,Penelope!S113,MCNP!S113)</f>
        <v>0</v>
      </c>
      <c r="T113" s="25">
        <f>+AVERAGE(EGSnrc!T113,Geant4!T113,Penelope!T113,MCNP!T113)</f>
        <v>0</v>
      </c>
      <c r="U113" s="16"/>
      <c r="W113" s="30">
        <f>+AVERAGE(EGSnrc!W113,Geant4!W113,Penelope!W113,MCNP!W113)</f>
        <v>1.2733324999999999E-11</v>
      </c>
      <c r="X113" s="25">
        <f>+AVERAGE(EGSnrc!X113,Geant4!X113,Penelope!X113,MCNP!X113)</f>
        <v>2.7102583707349743E-11</v>
      </c>
      <c r="Y113" s="16"/>
      <c r="AA113" s="30">
        <f>+AVERAGE(EGSnrc!AA113,Geant4!AA113,Penelope!AA113,MCNP!AA113)</f>
        <v>1.2734474999999999E-11</v>
      </c>
      <c r="AB113" s="25">
        <f>+AVERAGE(EGSnrc!AB113,Geant4!AB113,Penelope!AB113,MCNP!AB113)</f>
        <v>2.7105031455385977E-11</v>
      </c>
      <c r="AC113" s="16"/>
      <c r="AE113" s="16">
        <v>19.75</v>
      </c>
      <c r="AF113" s="38">
        <f>+AVERAGE(EGSnrc!AF113,Geant4!AF113,Penelope!AF113,MCNP!AF113)</f>
        <v>1.3386462862682668E-7</v>
      </c>
      <c r="AG113" s="25">
        <f>+AVERAGE(EGSnrc!AG113,Geant4!AG113,Penelope!AG113,MCNP!AG113)</f>
        <v>2.1153277492238137E-6</v>
      </c>
      <c r="AH113" s="16"/>
      <c r="AJ113" s="38">
        <f>+AVERAGE(EGSnrc!AJ113,Geant4!AJ113,Penelope!AJ113,MCNP!AJ113)</f>
        <v>9.613236880196406E-8</v>
      </c>
      <c r="AK113" s="25">
        <f>+AVERAGE(EGSnrc!AK113,Geant4!AK113,Penelope!AK113,MCNP!AK113)</f>
        <v>1.5190828930044951E-6</v>
      </c>
      <c r="AL113" s="16"/>
      <c r="AN113" s="38">
        <f>+AVERAGE(EGSnrc!AN113,Geant4!AN113,Penelope!AN113,MCNP!AN113)</f>
        <v>5.502002068271314E-8</v>
      </c>
      <c r="AO113" s="25">
        <f>+AVERAGE(EGSnrc!AO113,Geant4!AO113,Penelope!AO113,MCNP!AO113)</f>
        <v>8.694259096438225E-7</v>
      </c>
      <c r="AP113" s="16"/>
      <c r="AR113" s="16">
        <v>48.25</v>
      </c>
      <c r="AS113" s="30">
        <f>+AVERAGE(EGSnrc!AS113,Geant4!AS113,Penelope!AS113,MCNP!AS113)</f>
        <v>1.2078537633521083E-4</v>
      </c>
      <c r="AT113" s="25">
        <f>+AVERAGE(EGSnrc!AT113,Geant4!AT113,Penelope!AT113,MCNP!AT113)</f>
        <v>2.570888415043826E-4</v>
      </c>
      <c r="AU113" s="16"/>
      <c r="AW113" s="30">
        <f>+AVERAGE(EGSnrc!AW113,Geant4!AW113,Penelope!AW113,MCNP!AW113)</f>
        <v>7.9479481083692498E-5</v>
      </c>
      <c r="AX113" s="25">
        <f>+AVERAGE(EGSnrc!AX113,Geant4!AX113,Penelope!AX113,MCNP!AX113)</f>
        <v>1.6917021195072743E-4</v>
      </c>
      <c r="AY113" s="16"/>
      <c r="BA113" s="30">
        <f>+AVERAGE(EGSnrc!BA113,Geant4!BA113,Penelope!BA113,MCNP!BA113)</f>
        <v>4.2585369782415517E-5</v>
      </c>
      <c r="BB113" s="25">
        <f>+AVERAGE(EGSnrc!BB113,Geant4!BB113,Penelope!BB113,MCNP!BB113)</f>
        <v>9.064196109314409E-5</v>
      </c>
      <c r="BC113" s="30"/>
      <c r="BD113" s="30"/>
      <c r="BE113" s="37"/>
    </row>
    <row r="114" spans="5:57" s="14" customFormat="1" x14ac:dyDescent="0.25">
      <c r="E114" s="16"/>
      <c r="R114" s="16">
        <v>48.75</v>
      </c>
      <c r="S114" s="30">
        <f>+AVERAGE(EGSnrc!S114,Geant4!S114,Penelope!S114,MCNP!S114)</f>
        <v>0</v>
      </c>
      <c r="T114" s="25">
        <f>+AVERAGE(EGSnrc!T114,Geant4!T114,Penelope!T114,MCNP!T114)</f>
        <v>0</v>
      </c>
      <c r="U114" s="16"/>
      <c r="W114" s="30">
        <f>+AVERAGE(EGSnrc!W114,Geant4!W114,Penelope!W114,MCNP!W114)</f>
        <v>6.3662000000000001E-12</v>
      </c>
      <c r="X114" s="25">
        <f>+AVERAGE(EGSnrc!X114,Geant4!X114,Penelope!X114,MCNP!X114)</f>
        <v>1.3411118800229068E-11</v>
      </c>
      <c r="Y114" s="16"/>
      <c r="AA114" s="30">
        <f>+AVERAGE(EGSnrc!AA114,Geant4!AA114,Penelope!AA114,MCNP!AA114)</f>
        <v>9.5525749999999988E-12</v>
      </c>
      <c r="AB114" s="25">
        <f>+AVERAGE(EGSnrc!AB114,Geant4!AB114,Penelope!AB114,MCNP!AB114)</f>
        <v>2.0123577357465705E-11</v>
      </c>
      <c r="AC114" s="16"/>
      <c r="AE114" s="16">
        <v>20.25</v>
      </c>
      <c r="AF114" s="38">
        <f>+AVERAGE(EGSnrc!AF114,Geant4!AF114,Penelope!AF114,MCNP!AF114)</f>
        <v>8.573624201673486E-7</v>
      </c>
      <c r="AG114" s="25">
        <f>+AVERAGE(EGSnrc!AG114,Geant4!AG114,Penelope!AG114,MCNP!AG114)</f>
        <v>1.2717672502489211E-5</v>
      </c>
      <c r="AH114" s="16"/>
      <c r="AJ114" s="38">
        <f>+AVERAGE(EGSnrc!AJ114,Geant4!AJ114,Penelope!AJ114,MCNP!AJ114)</f>
        <v>5.4770638760451158E-7</v>
      </c>
      <c r="AK114" s="25">
        <f>+AVERAGE(EGSnrc!AK114,Geant4!AK114,Penelope!AK114,MCNP!AK114)</f>
        <v>8.124394423207852E-6</v>
      </c>
      <c r="AL114" s="16"/>
      <c r="AN114" s="38">
        <f>+AVERAGE(EGSnrc!AN114,Geant4!AN114,Penelope!AN114,MCNP!AN114)</f>
        <v>3.0645901790960866E-7</v>
      </c>
      <c r="AO114" s="25">
        <f>+AVERAGE(EGSnrc!AO114,Geant4!AO114,Penelope!AO114,MCNP!AO114)</f>
        <v>4.5458552107382272E-6</v>
      </c>
      <c r="AP114" s="16"/>
      <c r="AR114" s="16">
        <v>48.75</v>
      </c>
      <c r="AS114" s="30">
        <f>+AVERAGE(EGSnrc!AS114,Geant4!AS114,Penelope!AS114,MCNP!AS114)</f>
        <v>1.19468460562775E-4</v>
      </c>
      <c r="AT114" s="25">
        <f>+AVERAGE(EGSnrc!AT114,Geant4!AT114,Penelope!AT114,MCNP!AT114)</f>
        <v>2.5167379559043967E-4</v>
      </c>
      <c r="AU114" s="16"/>
      <c r="AW114" s="30">
        <f>+AVERAGE(EGSnrc!AW114,Geant4!AW114,Penelope!AW114,MCNP!AW114)</f>
        <v>7.9280019133338495E-5</v>
      </c>
      <c r="AX114" s="25">
        <f>+AVERAGE(EGSnrc!AX114,Geant4!AX114,Penelope!AX114,MCNP!AX114)</f>
        <v>1.6701230798304105E-4</v>
      </c>
      <c r="AY114" s="16"/>
      <c r="BA114" s="30">
        <f>+AVERAGE(EGSnrc!BA114,Geant4!BA114,Penelope!BA114,MCNP!BA114)</f>
        <v>4.2976292389467337E-5</v>
      </c>
      <c r="BB114" s="25">
        <f>+AVERAGE(EGSnrc!BB114,Geant4!BB114,Penelope!BB114,MCNP!BB114)</f>
        <v>9.0534410296334828E-5</v>
      </c>
      <c r="BC114" s="30"/>
      <c r="BD114" s="30"/>
      <c r="BE114" s="37"/>
    </row>
    <row r="115" spans="5:57" s="14" customFormat="1" x14ac:dyDescent="0.25">
      <c r="E115" s="16"/>
      <c r="R115" s="16">
        <v>49.25</v>
      </c>
      <c r="S115" s="30">
        <f>+AVERAGE(EGSnrc!S115,Geant4!S115,Penelope!S115,MCNP!S115)</f>
        <v>0</v>
      </c>
      <c r="T115" s="25">
        <f>+AVERAGE(EGSnrc!T115,Geant4!T115,Penelope!T115,MCNP!T115)</f>
        <v>0</v>
      </c>
      <c r="U115" s="16"/>
      <c r="W115" s="30">
        <f>+AVERAGE(EGSnrc!W115,Geant4!W115,Penelope!W115,MCNP!W115)</f>
        <v>3.1831249999999999E-12</v>
      </c>
      <c r="X115" s="25">
        <f>+AVERAGE(EGSnrc!X115,Geant4!X115,Penelope!X115,MCNP!X115)</f>
        <v>6.6361193188966945E-12</v>
      </c>
      <c r="Y115" s="16"/>
      <c r="AA115" s="30">
        <f>+AVERAGE(EGSnrc!AA115,Geant4!AA115,Penelope!AA115,MCNP!AA115)</f>
        <v>3.1839425000000001E-11</v>
      </c>
      <c r="AB115" s="25">
        <f>+AVERAGE(EGSnrc!AB115,Geant4!AB115,Penelope!AB115,MCNP!AB115)</f>
        <v>6.6378236275692084E-11</v>
      </c>
      <c r="AC115" s="16"/>
      <c r="AE115" s="16">
        <v>20.75</v>
      </c>
      <c r="AF115" s="38">
        <f>+AVERAGE(EGSnrc!AF115,Geant4!AF115,Penelope!AF115,MCNP!AF115)</f>
        <v>1.171031323660277E-7</v>
      </c>
      <c r="AG115" s="25">
        <f>+AVERAGE(EGSnrc!AG115,Geant4!AG115,Penelope!AG115,MCNP!AG115)</f>
        <v>1.6345555808709565E-6</v>
      </c>
      <c r="AH115" s="16"/>
      <c r="AJ115" s="38">
        <f>+AVERAGE(EGSnrc!AJ115,Geant4!AJ115,Penelope!AJ115,MCNP!AJ115)</f>
        <v>8.5004587143634894E-8</v>
      </c>
      <c r="AK115" s="25">
        <f>+AVERAGE(EGSnrc!AK115,Geant4!AK115,Penelope!AK115,MCNP!AK115)</f>
        <v>1.1865158472530206E-6</v>
      </c>
      <c r="AL115" s="16"/>
      <c r="AN115" s="38">
        <f>+AVERAGE(EGSnrc!AN115,Geant4!AN115,Penelope!AN115,MCNP!AN115)</f>
        <v>5.0168769004117129E-8</v>
      </c>
      <c r="AO115" s="25">
        <f>+AVERAGE(EGSnrc!AO115,Geant4!AO115,Penelope!AO115,MCNP!AO115)</f>
        <v>7.0026855562486431E-7</v>
      </c>
      <c r="AP115" s="16"/>
      <c r="AR115" s="16">
        <v>49.25</v>
      </c>
      <c r="AS115" s="30">
        <f>+AVERAGE(EGSnrc!AS115,Geant4!AS115,Penelope!AS115,MCNP!AS115)</f>
        <v>1.1814930948558958E-4</v>
      </c>
      <c r="AT115" s="25">
        <f>+AVERAGE(EGSnrc!AT115,Geant4!AT115,Penelope!AT115,MCNP!AT115)</f>
        <v>2.4631546520844315E-4</v>
      </c>
      <c r="AU115" s="16"/>
      <c r="AW115" s="30">
        <f>+AVERAGE(EGSnrc!AW115,Geant4!AW115,Penelope!AW115,MCNP!AW115)</f>
        <v>7.8929443044796721E-5</v>
      </c>
      <c r="AX115" s="25">
        <f>+AVERAGE(EGSnrc!AX115,Geant4!AX115,Penelope!AX115,MCNP!AX115)</f>
        <v>1.6455062299448875E-4</v>
      </c>
      <c r="AY115" s="16"/>
      <c r="BA115" s="30">
        <f>+AVERAGE(EGSnrc!BA115,Geant4!BA115,Penelope!BA115,MCNP!BA115)</f>
        <v>4.3243295493833848E-5</v>
      </c>
      <c r="BB115" s="25">
        <f>+AVERAGE(EGSnrc!BB115,Geant4!BB115,Penelope!BB115,MCNP!BB115)</f>
        <v>9.0152811667587444E-5</v>
      </c>
      <c r="BC115" s="30"/>
      <c r="BD115" s="30"/>
      <c r="BE115" s="37"/>
    </row>
    <row r="116" spans="5:57" s="14" customFormat="1" x14ac:dyDescent="0.25">
      <c r="E116" s="16"/>
      <c r="R116" s="16">
        <v>49.75</v>
      </c>
      <c r="S116" s="30">
        <f>+AVERAGE(EGSnrc!S116,Geant4!S116,Penelope!S116,MCNP!S116)</f>
        <v>0</v>
      </c>
      <c r="T116" s="25">
        <f>+AVERAGE(EGSnrc!T116,Geant4!T116,Penelope!T116,MCNP!T116)</f>
        <v>0</v>
      </c>
      <c r="U116" s="16"/>
      <c r="W116" s="30">
        <f>+AVERAGE(EGSnrc!W116,Geant4!W116,Penelope!W116,MCNP!W116)</f>
        <v>9.5493999999999997E-12</v>
      </c>
      <c r="X116" s="25">
        <f>+AVERAGE(EGSnrc!X116,Geant4!X116,Penelope!X116,MCNP!X116)</f>
        <v>1.9699629360606489E-11</v>
      </c>
      <c r="Y116" s="16"/>
      <c r="AA116" s="30">
        <f>+AVERAGE(EGSnrc!AA116,Geant4!AA116,Penelope!AA116,MCNP!AA116)</f>
        <v>1.9104199999999999E-11</v>
      </c>
      <c r="AB116" s="25">
        <f>+AVERAGE(EGSnrc!AB116,Geant4!AB116,Penelope!AB116,MCNP!AB116)</f>
        <v>3.9410398478532521E-11</v>
      </c>
      <c r="AC116" s="16"/>
      <c r="AE116" s="16">
        <v>21.25</v>
      </c>
      <c r="AF116" s="38">
        <f>+AVERAGE(EGSnrc!AF116,Geant4!AF116,Penelope!AF116,MCNP!AF116)</f>
        <v>7.1617125123502581E-8</v>
      </c>
      <c r="AG116" s="25">
        <f>+AVERAGE(EGSnrc!AG116,Geant4!AG116,Penelope!AG116,MCNP!AG116)</f>
        <v>9.4150751106916907E-7</v>
      </c>
      <c r="AH116" s="16"/>
      <c r="AJ116" s="38">
        <f>+AVERAGE(EGSnrc!AJ116,Geant4!AJ116,Penelope!AJ116,MCNP!AJ116)</f>
        <v>5.8717056647200935E-8</v>
      </c>
      <c r="AK116" s="25">
        <f>+AVERAGE(EGSnrc!AK116,Geant4!AK116,Penelope!AK116,MCNP!AK116)</f>
        <v>7.7191802611288422E-7</v>
      </c>
      <c r="AL116" s="16"/>
      <c r="AN116" s="38">
        <f>+AVERAGE(EGSnrc!AN116,Geant4!AN116,Penelope!AN116,MCNP!AN116)</f>
        <v>3.6890234330784534E-8</v>
      </c>
      <c r="AO116" s="25">
        <f>+AVERAGE(EGSnrc!AO116,Geant4!AO116,Penelope!AO116,MCNP!AO116)</f>
        <v>4.8497384735340662E-7</v>
      </c>
      <c r="AP116" s="16"/>
      <c r="AR116" s="16">
        <v>49.75</v>
      </c>
      <c r="AS116" s="30">
        <f>+AVERAGE(EGSnrc!AS116,Geant4!AS116,Penelope!AS116,MCNP!AS116)</f>
        <v>1.1683541161105972E-4</v>
      </c>
      <c r="AT116" s="25">
        <f>+AVERAGE(EGSnrc!AT116,Geant4!AT116,Penelope!AT116,MCNP!AT116)</f>
        <v>2.4102187623638931E-4</v>
      </c>
      <c r="AU116" s="16"/>
      <c r="AW116" s="30">
        <f>+AVERAGE(EGSnrc!AW116,Geant4!AW116,Penelope!AW116,MCNP!AW116)</f>
        <v>7.8577449156440234E-5</v>
      </c>
      <c r="AX116" s="25">
        <f>+AVERAGE(EGSnrc!AX116,Geant4!AX116,Penelope!AX116,MCNP!AX116)</f>
        <v>1.6209883599846832E-4</v>
      </c>
      <c r="AY116" s="16"/>
      <c r="BA116" s="30">
        <f>+AVERAGE(EGSnrc!BA116,Geant4!BA116,Penelope!BA116,MCNP!BA116)</f>
        <v>4.3515678807946592E-5</v>
      </c>
      <c r="BB116" s="25">
        <f>+AVERAGE(EGSnrc!BB116,Geant4!BB116,Penelope!BB116,MCNP!BB116)</f>
        <v>8.9769278058490174E-5</v>
      </c>
      <c r="BC116" s="30"/>
      <c r="BD116" s="30"/>
      <c r="BE116" s="37"/>
    </row>
    <row r="117" spans="5:57" s="14" customFormat="1" x14ac:dyDescent="0.25">
      <c r="E117" s="16"/>
      <c r="R117" s="16">
        <v>50.25</v>
      </c>
      <c r="S117" s="30">
        <f>+AVERAGE(EGSnrc!S117,Geant4!S117,Penelope!S117,MCNP!S117)</f>
        <v>0</v>
      </c>
      <c r="T117" s="25">
        <f>+AVERAGE(EGSnrc!T117,Geant4!T117,Penelope!T117,MCNP!T117)</f>
        <v>0</v>
      </c>
      <c r="U117" s="16"/>
      <c r="W117" s="30">
        <f>+AVERAGE(EGSnrc!W117,Geant4!W117,Penelope!W117,MCNP!W117)</f>
        <v>1.2732875E-11</v>
      </c>
      <c r="X117" s="25">
        <f>+AVERAGE(EGSnrc!X117,Geant4!X117,Penelope!X117,MCNP!X117)</f>
        <v>2.6028435234530523E-11</v>
      </c>
      <c r="Y117" s="16"/>
      <c r="AA117" s="30">
        <f>+AVERAGE(EGSnrc!AA117,Geant4!AA117,Penelope!AA117,MCNP!AA117)</f>
        <v>1.5920425000000001E-11</v>
      </c>
      <c r="AB117" s="25">
        <f>+AVERAGE(EGSnrc!AB117,Geant4!AB117,Penelope!AB117,MCNP!AB117)</f>
        <v>3.2544397947729834E-11</v>
      </c>
      <c r="AC117" s="16"/>
      <c r="AE117" s="16">
        <v>21.75</v>
      </c>
      <c r="AF117" s="38">
        <f>+AVERAGE(EGSnrc!AF117,Geant4!AF117,Penelope!AF117,MCNP!AF117)</f>
        <v>9.9140071766337659E-8</v>
      </c>
      <c r="AG117" s="25">
        <f>+AVERAGE(EGSnrc!AG117,Geant4!AG117,Penelope!AG117,MCNP!AG117)</f>
        <v>1.2289578961265236E-6</v>
      </c>
      <c r="AH117" s="16"/>
      <c r="AJ117" s="38">
        <f>+AVERAGE(EGSnrc!AJ117,Geant4!AJ117,Penelope!AJ117,MCNP!AJ117)</f>
        <v>7.055714010225786E-8</v>
      </c>
      <c r="AK117" s="25">
        <f>+AVERAGE(EGSnrc!AK117,Geant4!AK117,Penelope!AK117,MCNP!AK117)</f>
        <v>8.7463881064303991E-7</v>
      </c>
      <c r="AL117" s="16"/>
      <c r="AN117" s="38">
        <f>+AVERAGE(EGSnrc!AN117,Geant4!AN117,Penelope!AN117,MCNP!AN117)</f>
        <v>4.3815300757955331E-8</v>
      </c>
      <c r="AO117" s="25">
        <f>+AVERAGE(EGSnrc!AO117,Geant4!AO117,Penelope!AO117,MCNP!AO117)</f>
        <v>5.4314223177646623E-7</v>
      </c>
      <c r="AP117" s="16"/>
      <c r="AR117" s="16">
        <v>50.25</v>
      </c>
      <c r="AS117" s="30">
        <f>+AVERAGE(EGSnrc!AS117,Geant4!AS117,Penelope!AS117,MCNP!AS117)</f>
        <v>1.1554316351597608E-4</v>
      </c>
      <c r="AT117" s="25">
        <f>+AVERAGE(EGSnrc!AT117,Geant4!AT117,Penelope!AT117,MCNP!AT117)</f>
        <v>2.3619235627211869E-4</v>
      </c>
      <c r="AU117" s="16"/>
      <c r="AW117" s="30">
        <f>+AVERAGE(EGSnrc!AW117,Geant4!AW117,Penelope!AW117,MCNP!AW117)</f>
        <v>7.8187440565113649E-5</v>
      </c>
      <c r="AX117" s="25">
        <f>+AVERAGE(EGSnrc!AX117,Geant4!AX117,Penelope!AX117,MCNP!AX117)</f>
        <v>1.5983010379845593E-4</v>
      </c>
      <c r="AY117" s="16"/>
      <c r="BA117" s="30">
        <f>+AVERAGE(EGSnrc!BA117,Geant4!BA117,Penelope!BA117,MCNP!BA117)</f>
        <v>4.3723108287198437E-5</v>
      </c>
      <c r="BB117" s="25">
        <f>+AVERAGE(EGSnrc!BB117,Geant4!BB117,Penelope!BB117,MCNP!BB117)</f>
        <v>8.9378407649938379E-5</v>
      </c>
      <c r="BC117" s="30"/>
      <c r="BD117" s="30"/>
      <c r="BE117" s="37"/>
    </row>
    <row r="118" spans="5:57" s="14" customFormat="1" x14ac:dyDescent="0.25">
      <c r="E118" s="16"/>
      <c r="R118" s="16">
        <v>50.75</v>
      </c>
      <c r="S118" s="30">
        <f>+AVERAGE(EGSnrc!S118,Geant4!S118,Penelope!S118,MCNP!S118)</f>
        <v>0</v>
      </c>
      <c r="T118" s="25">
        <f>+AVERAGE(EGSnrc!T118,Geant4!T118,Penelope!T118,MCNP!T118)</f>
        <v>0</v>
      </c>
      <c r="U118" s="16"/>
      <c r="W118" s="30">
        <f>+AVERAGE(EGSnrc!W118,Geant4!W118,Penelope!W118,MCNP!W118)</f>
        <v>6.3674500000000003E-12</v>
      </c>
      <c r="X118" s="25">
        <f>+AVERAGE(EGSnrc!X118,Geant4!X118,Penelope!X118,MCNP!X118)</f>
        <v>1.2897047729970911E-11</v>
      </c>
      <c r="Y118" s="16"/>
      <c r="AA118" s="30">
        <f>+AVERAGE(EGSnrc!AA118,Geant4!AA118,Penelope!AA118,MCNP!AA118)</f>
        <v>3.5026125E-11</v>
      </c>
      <c r="AB118" s="25">
        <f>+AVERAGE(EGSnrc!AB118,Geant4!AB118,Penelope!AB118,MCNP!AB118)</f>
        <v>7.0944193660088009E-11</v>
      </c>
      <c r="AC118" s="16"/>
      <c r="AE118" s="16">
        <v>22.25</v>
      </c>
      <c r="AF118" s="38">
        <f>+AVERAGE(EGSnrc!AF118,Geant4!AF118,Penelope!AF118,MCNP!AF118)</f>
        <v>2.0027656231777408E-7</v>
      </c>
      <c r="AG118" s="25">
        <f>+AVERAGE(EGSnrc!AG118,Geant4!AG118,Penelope!AG118,MCNP!AG118)</f>
        <v>2.3450910228348539E-6</v>
      </c>
      <c r="AH118" s="16"/>
      <c r="AJ118" s="38">
        <f>+AVERAGE(EGSnrc!AJ118,Geant4!AJ118,Penelope!AJ118,MCNP!AJ118)</f>
        <v>1.4681658606572035E-7</v>
      </c>
      <c r="AK118" s="25">
        <f>+AVERAGE(EGSnrc!AK118,Geant4!AK118,Penelope!AK118,MCNP!AK118)</f>
        <v>1.7191140790587946E-6</v>
      </c>
      <c r="AL118" s="16"/>
      <c r="AN118" s="38">
        <f>+AVERAGE(EGSnrc!AN118,Geant4!AN118,Penelope!AN118,MCNP!AN118)</f>
        <v>9.6607470362774256E-8</v>
      </c>
      <c r="AO118" s="25">
        <f>+AVERAGE(EGSnrc!AO118,Geant4!AO118,Penelope!AO118,MCNP!AO118)</f>
        <v>1.1312023177582771E-6</v>
      </c>
      <c r="AP118" s="16"/>
      <c r="AR118" s="16">
        <v>50.75</v>
      </c>
      <c r="AS118" s="30">
        <f>+AVERAGE(EGSnrc!AS118,Geant4!AS118,Penelope!AS118,MCNP!AS118)</f>
        <v>1.1417881044002582E-4</v>
      </c>
      <c r="AT118" s="25">
        <f>+AVERAGE(EGSnrc!AT118,Geant4!AT118,Penelope!AT118,MCNP!AT118)</f>
        <v>2.3126519532879161E-4</v>
      </c>
      <c r="AU118" s="16"/>
      <c r="AW118" s="30">
        <f>+AVERAGE(EGSnrc!AW118,Geant4!AW118,Penelope!AW118,MCNP!AW118)</f>
        <v>7.7840125199269978E-5</v>
      </c>
      <c r="AX118" s="25">
        <f>+AVERAGE(EGSnrc!AX118,Geant4!AX118,Penelope!AX118,MCNP!AX118)</f>
        <v>1.5766245671373886E-4</v>
      </c>
      <c r="AY118" s="16"/>
      <c r="BA118" s="30">
        <f>+AVERAGE(EGSnrc!BA118,Geant4!BA118,Penelope!BA118,MCNP!BA118)</f>
        <v>4.4024927568117744E-5</v>
      </c>
      <c r="BB118" s="25">
        <f>+AVERAGE(EGSnrc!BB118,Geant4!BB118,Penelope!BB118,MCNP!BB118)</f>
        <v>8.9170954173888557E-5</v>
      </c>
      <c r="BC118" s="30"/>
      <c r="BD118" s="30"/>
      <c r="BE118" s="37"/>
    </row>
    <row r="119" spans="5:57" s="14" customFormat="1" x14ac:dyDescent="0.25">
      <c r="E119" s="16"/>
      <c r="R119" s="16">
        <v>51.25</v>
      </c>
      <c r="S119" s="30">
        <f>+AVERAGE(EGSnrc!S119,Geant4!S119,Penelope!S119,MCNP!S119)</f>
        <v>0</v>
      </c>
      <c r="T119" s="25">
        <f>+AVERAGE(EGSnrc!T119,Geant4!T119,Penelope!T119,MCNP!T119)</f>
        <v>0</v>
      </c>
      <c r="U119" s="16"/>
      <c r="W119" s="30">
        <f>+AVERAGE(EGSnrc!W119,Geant4!W119,Penelope!W119,MCNP!W119)</f>
        <v>1.31885E-11</v>
      </c>
      <c r="X119" s="25">
        <f>+AVERAGE(EGSnrc!X119,Geant4!X119,Penelope!X119,MCNP!X119)</f>
        <v>2.6465873586899326E-11</v>
      </c>
      <c r="Y119" s="16"/>
      <c r="AA119" s="30">
        <f>+AVERAGE(EGSnrc!AA119,Geant4!AA119,Penelope!AA119,MCNP!AA119)</f>
        <v>9.5504250000000001E-12</v>
      </c>
      <c r="AB119" s="25">
        <f>+AVERAGE(EGSnrc!AB119,Geant4!AB119,Penelope!AB119,MCNP!AB119)</f>
        <v>1.9165207624154604E-11</v>
      </c>
      <c r="AC119" s="16"/>
      <c r="AE119" s="16">
        <v>22.75</v>
      </c>
      <c r="AF119" s="38">
        <f>+AVERAGE(EGSnrc!AF119,Geant4!AF119,Penelope!AF119,MCNP!AF119)</f>
        <v>8.6160689013225241E-9</v>
      </c>
      <c r="AG119" s="25">
        <f>+AVERAGE(EGSnrc!AG119,Geant4!AG119,Penelope!AG119,MCNP!AG119)</f>
        <v>9.5500599167438128E-8</v>
      </c>
      <c r="AH119" s="16"/>
      <c r="AJ119" s="38">
        <f>+AVERAGE(EGSnrc!AJ119,Geant4!AJ119,Penelope!AJ119,MCNP!AJ119)</f>
        <v>6.3256264164748478E-9</v>
      </c>
      <c r="AK119" s="25">
        <f>+AVERAGE(EGSnrc!AK119,Geant4!AK119,Penelope!AK119,MCNP!AK119)</f>
        <v>7.0113310350848736E-8</v>
      </c>
      <c r="AL119" s="16"/>
      <c r="AN119" s="38">
        <f>+AVERAGE(EGSnrc!AN119,Geant4!AN119,Penelope!AN119,MCNP!AN119)</f>
        <v>4.2626404384779467E-9</v>
      </c>
      <c r="AO119" s="25">
        <f>+AVERAGE(EGSnrc!AO119,Geant4!AO119,Penelope!AO119,MCNP!AO119)</f>
        <v>4.72471518707922E-8</v>
      </c>
      <c r="AP119" s="16"/>
      <c r="AR119" s="16">
        <v>51.25</v>
      </c>
      <c r="AS119" s="30">
        <f>+AVERAGE(EGSnrc!AS119,Geant4!AS119,Penelope!AS119,MCNP!AS119)</f>
        <v>1.1285723479683438E-4</v>
      </c>
      <c r="AT119" s="25">
        <f>+AVERAGE(EGSnrc!AT119,Geant4!AT119,Penelope!AT119,MCNP!AT119)</f>
        <v>2.2647498271221407E-4</v>
      </c>
      <c r="AU119" s="16"/>
      <c r="AW119" s="30">
        <f>+AVERAGE(EGSnrc!AW119,Geant4!AW119,Penelope!AW119,MCNP!AW119)</f>
        <v>7.745621766439417E-5</v>
      </c>
      <c r="AX119" s="25">
        <f>+AVERAGE(EGSnrc!AX119,Geant4!AX119,Penelope!AX119,MCNP!AX119)</f>
        <v>1.5543439096373472E-4</v>
      </c>
      <c r="AY119" s="16"/>
      <c r="BA119" s="30">
        <f>+AVERAGE(EGSnrc!BA119,Geant4!BA119,Penelope!BA119,MCNP!BA119)</f>
        <v>4.4174556879418224E-5</v>
      </c>
      <c r="BB119" s="25">
        <f>+AVERAGE(EGSnrc!BB119,Geant4!BB119,Penelope!BB119,MCNP!BB119)</f>
        <v>8.8646793655683116E-5</v>
      </c>
      <c r="BC119" s="30"/>
      <c r="BD119" s="30"/>
      <c r="BE119" s="37"/>
    </row>
    <row r="120" spans="5:57" s="14" customFormat="1" x14ac:dyDescent="0.25">
      <c r="E120" s="16"/>
      <c r="R120" s="16">
        <v>51.75</v>
      </c>
      <c r="S120" s="30">
        <f>+AVERAGE(EGSnrc!S120,Geant4!S120,Penelope!S120,MCNP!S120)</f>
        <v>0</v>
      </c>
      <c r="T120" s="25">
        <f>+AVERAGE(EGSnrc!T120,Geant4!T120,Penelope!T120,MCNP!T120)</f>
        <v>0</v>
      </c>
      <c r="U120" s="16"/>
      <c r="W120" s="30">
        <f>+AVERAGE(EGSnrc!W120,Geant4!W120,Penelope!W120,MCNP!W120)</f>
        <v>3.1835500000000001E-12</v>
      </c>
      <c r="X120" s="25">
        <f>+AVERAGE(EGSnrc!X120,Geant4!X120,Penelope!X120,MCNP!X120)</f>
        <v>6.3388241688176293E-12</v>
      </c>
      <c r="Y120" s="16"/>
      <c r="AA120" s="30">
        <f>+AVERAGE(EGSnrc!AA120,Geant4!AA120,Penelope!AA120,MCNP!AA120)</f>
        <v>2.5473200000000003E-11</v>
      </c>
      <c r="AB120" s="25">
        <f>+AVERAGE(EGSnrc!AB120,Geant4!AB120,Penelope!AB120,MCNP!AB120)</f>
        <v>5.072015071763447E-11</v>
      </c>
      <c r="AC120" s="16"/>
      <c r="AE120" s="16">
        <v>23.25</v>
      </c>
      <c r="AF120" s="38">
        <f>+AVERAGE(EGSnrc!AF120,Geant4!AF120,Penelope!AF120,MCNP!AF120)</f>
        <v>4.7082380507550344E-9</v>
      </c>
      <c r="AG120" s="25">
        <f>+AVERAGE(EGSnrc!AG120,Geant4!AG120,Penelope!AG120,MCNP!AG120)</f>
        <v>4.9685290680835419E-8</v>
      </c>
      <c r="AH120" s="16"/>
      <c r="AJ120" s="38">
        <f>+AVERAGE(EGSnrc!AJ120,Geant4!AJ120,Penelope!AJ120,MCNP!AJ120)</f>
        <v>4.0429973428048027E-9</v>
      </c>
      <c r="AK120" s="25">
        <f>+AVERAGE(EGSnrc!AK120,Geant4!AK120,Penelope!AK120,MCNP!AK120)</f>
        <v>4.2665110819298581E-8</v>
      </c>
      <c r="AL120" s="16"/>
      <c r="AN120" s="38">
        <f>+AVERAGE(EGSnrc!AN120,Geant4!AN120,Penelope!AN120,MCNP!AN120)</f>
        <v>3.0847385257158907E-9</v>
      </c>
      <c r="AO120" s="25">
        <f>+AVERAGE(EGSnrc!AO120,Geant4!AO120,Penelope!AO120,MCNP!AO120)</f>
        <v>3.2552757246415628E-8</v>
      </c>
      <c r="AP120" s="16"/>
      <c r="AR120" s="16">
        <v>51.75</v>
      </c>
      <c r="AS120" s="30">
        <f>+AVERAGE(EGSnrc!AS120,Geant4!AS120,Penelope!AS120,MCNP!AS120)</f>
        <v>1.1143097447195628E-4</v>
      </c>
      <c r="AT120" s="25">
        <f>+AVERAGE(EGSnrc!AT120,Geant4!AT120,Penelope!AT120,MCNP!AT120)</f>
        <v>2.2187223512674104E-4</v>
      </c>
      <c r="AU120" s="16"/>
      <c r="AW120" s="30">
        <f>+AVERAGE(EGSnrc!AW120,Geant4!AW120,Penelope!AW120,MCNP!AW120)</f>
        <v>7.6907539143699683E-5</v>
      </c>
      <c r="AX120" s="25">
        <f>+AVERAGE(EGSnrc!AX120,Geant4!AX120,Penelope!AX120,MCNP!AX120)</f>
        <v>1.5313199663531945E-4</v>
      </c>
      <c r="AY120" s="16"/>
      <c r="BA120" s="30">
        <f>+AVERAGE(EGSnrc!BA120,Geant4!BA120,Penelope!BA120,MCNP!BA120)</f>
        <v>4.4231735200676479E-5</v>
      </c>
      <c r="BB120" s="25">
        <f>+AVERAGE(EGSnrc!BB120,Geant4!BB120,Penelope!BB120,MCNP!BB120)</f>
        <v>8.8070610519322613E-5</v>
      </c>
      <c r="BC120" s="30"/>
      <c r="BD120" s="30"/>
      <c r="BE120" s="37"/>
    </row>
    <row r="121" spans="5:57" s="14" customFormat="1" x14ac:dyDescent="0.25">
      <c r="E121" s="16"/>
      <c r="R121" s="16">
        <v>52.25</v>
      </c>
      <c r="S121" s="30">
        <f>+AVERAGE(EGSnrc!S121,Geant4!S121,Penelope!S121,MCNP!S121)</f>
        <v>0</v>
      </c>
      <c r="T121" s="25">
        <f>+AVERAGE(EGSnrc!T121,Geant4!T121,Penelope!T121,MCNP!T121)</f>
        <v>0</v>
      </c>
      <c r="U121" s="16"/>
      <c r="W121" s="30">
        <f>+AVERAGE(EGSnrc!W121,Geant4!W121,Penelope!W121,MCNP!W121)</f>
        <v>1.3902399999999999E-11</v>
      </c>
      <c r="X121" s="25">
        <f>+AVERAGE(EGSnrc!X121,Geant4!X121,Penelope!X121,MCNP!X121)</f>
        <v>2.7464577298386804E-11</v>
      </c>
      <c r="Y121" s="16"/>
      <c r="AA121" s="30">
        <f>+AVERAGE(EGSnrc!AA121,Geant4!AA121,Penelope!AA121,MCNP!AA121)</f>
        <v>6.2815475000000001E-11</v>
      </c>
      <c r="AB121" s="25">
        <f>+AVERAGE(EGSnrc!AB121,Geant4!AB121,Penelope!AB121,MCNP!AB121)</f>
        <v>1.2409371537809184E-10</v>
      </c>
      <c r="AC121" s="16"/>
      <c r="AE121" s="16">
        <v>23.75</v>
      </c>
      <c r="AF121" s="38">
        <f>+AVERAGE(EGSnrc!AF121,Geant4!AF121,Penelope!AF121,MCNP!AF121)</f>
        <v>8.6266309448901041E-9</v>
      </c>
      <c r="AG121" s="25">
        <f>+AVERAGE(EGSnrc!AG121,Geant4!AG121,Penelope!AG121,MCNP!AG121)</f>
        <v>8.6726087696867125E-8</v>
      </c>
      <c r="AH121" s="16"/>
      <c r="AJ121" s="38">
        <f>+AVERAGE(EGSnrc!AJ121,Geant4!AJ121,Penelope!AJ121,MCNP!AJ121)</f>
        <v>7.2530359538662814E-9</v>
      </c>
      <c r="AK121" s="25">
        <f>+AVERAGE(EGSnrc!AK121,Geant4!AK121,Penelope!AK121,MCNP!AK121)</f>
        <v>7.2916928546263532E-8</v>
      </c>
      <c r="AL121" s="16"/>
      <c r="AN121" s="38">
        <f>+AVERAGE(EGSnrc!AN121,Geant4!AN121,Penelope!AN121,MCNP!AN121)</f>
        <v>5.2360849696945065E-9</v>
      </c>
      <c r="AO121" s="25">
        <f>+AVERAGE(EGSnrc!AO121,Geant4!AO121,Penelope!AO121,MCNP!AO121)</f>
        <v>5.2639920169409602E-8</v>
      </c>
      <c r="AP121" s="16"/>
      <c r="AR121" s="16">
        <v>52.25</v>
      </c>
      <c r="AS121" s="30">
        <f>+AVERAGE(EGSnrc!AS121,Geant4!AS121,Penelope!AS121,MCNP!AS121)</f>
        <v>1.1011793160266434E-4</v>
      </c>
      <c r="AT121" s="25">
        <f>+AVERAGE(EGSnrc!AT121,Geant4!AT121,Penelope!AT121,MCNP!AT121)</f>
        <v>2.1754103208365797E-4</v>
      </c>
      <c r="AU121" s="16"/>
      <c r="AW121" s="30">
        <f>+AVERAGE(EGSnrc!AW121,Geant4!AW121,Penelope!AW121,MCNP!AW121)</f>
        <v>7.6435468928989927E-5</v>
      </c>
      <c r="AX121" s="25">
        <f>+AVERAGE(EGSnrc!AX121,Geant4!AX121,Penelope!AX121,MCNP!AX121)</f>
        <v>1.5100039164019788E-4</v>
      </c>
      <c r="AY121" s="16"/>
      <c r="BA121" s="30">
        <f>+AVERAGE(EGSnrc!BA121,Geant4!BA121,Penelope!BA121,MCNP!BA121)</f>
        <v>4.4360943342569704E-5</v>
      </c>
      <c r="BB121" s="25">
        <f>+AVERAGE(EGSnrc!BB121,Geant4!BB121,Penelope!BB121,MCNP!BB121)</f>
        <v>8.7636275568345269E-5</v>
      </c>
      <c r="BC121" s="30"/>
      <c r="BD121" s="30"/>
      <c r="BE121" s="37"/>
    </row>
    <row r="122" spans="5:57" s="14" customFormat="1" x14ac:dyDescent="0.25">
      <c r="E122" s="16"/>
      <c r="R122" s="16">
        <v>52.75</v>
      </c>
      <c r="S122" s="30">
        <f>+AVERAGE(EGSnrc!S122,Geant4!S122,Penelope!S122,MCNP!S122)</f>
        <v>0</v>
      </c>
      <c r="T122" s="25">
        <f>+AVERAGE(EGSnrc!T122,Geant4!T122,Penelope!T122,MCNP!T122)</f>
        <v>0</v>
      </c>
      <c r="U122" s="16"/>
      <c r="W122" s="30">
        <f>+AVERAGE(EGSnrc!W122,Geant4!W122,Penelope!W122,MCNP!W122)</f>
        <v>1.2733525E-11</v>
      </c>
      <c r="X122" s="25">
        <f>+AVERAGE(EGSnrc!X122,Geant4!X122,Penelope!X122,MCNP!X122)</f>
        <v>2.4956532158743606E-11</v>
      </c>
      <c r="Y122" s="16"/>
      <c r="AA122" s="30">
        <f>+AVERAGE(EGSnrc!AA122,Geant4!AA122,Penelope!AA122,MCNP!AA122)</f>
        <v>4.1392874999999998E-11</v>
      </c>
      <c r="AB122" s="25">
        <f>+AVERAGE(EGSnrc!AB122,Geant4!AB122,Penelope!AB122,MCNP!AB122)</f>
        <v>8.1126209441639624E-11</v>
      </c>
      <c r="AC122" s="16"/>
      <c r="AE122" s="16">
        <v>24.25</v>
      </c>
      <c r="AF122" s="38">
        <f>+AVERAGE(EGSnrc!AF122,Geant4!AF122,Penelope!AF122,MCNP!AF122)</f>
        <v>5.1478559965240667E-9</v>
      </c>
      <c r="AG122" s="25">
        <f>+AVERAGE(EGSnrc!AG122,Geant4!AG122,Penelope!AG122,MCNP!AG122)</f>
        <v>4.9181427065403857E-8</v>
      </c>
      <c r="AH122" s="16"/>
      <c r="AJ122" s="38">
        <f>+AVERAGE(EGSnrc!AJ122,Geant4!AJ122,Penelope!AJ122,MCNP!AJ122)</f>
        <v>4.5288543616694946E-9</v>
      </c>
      <c r="AK122" s="25">
        <f>+AVERAGE(EGSnrc!AK122,Geant4!AK122,Penelope!AK122,MCNP!AK122)</f>
        <v>4.3267628431851974E-8</v>
      </c>
      <c r="AL122" s="16"/>
      <c r="AN122" s="38">
        <f>+AVERAGE(EGSnrc!AN122,Geant4!AN122,Penelope!AN122,MCNP!AN122)</f>
        <v>3.351950104987695E-9</v>
      </c>
      <c r="AO122" s="25">
        <f>+AVERAGE(EGSnrc!AO122,Geant4!AO122,Penelope!AO122,MCNP!AO122)</f>
        <v>3.2023757021687777E-8</v>
      </c>
      <c r="AP122" s="16"/>
      <c r="AR122" s="16">
        <v>52.75</v>
      </c>
      <c r="AS122" s="30">
        <f>+AVERAGE(EGSnrc!AS122,Geant4!AS122,Penelope!AS122,MCNP!AS122)</f>
        <v>1.0870469451683287E-4</v>
      </c>
      <c r="AT122" s="25">
        <f>+AVERAGE(EGSnrc!AT122,Geant4!AT122,Penelope!AT122,MCNP!AT122)</f>
        <v>2.1305115468935265E-4</v>
      </c>
      <c r="AU122" s="16"/>
      <c r="AW122" s="30">
        <f>+AVERAGE(EGSnrc!AW122,Geant4!AW122,Penelope!AW122,MCNP!AW122)</f>
        <v>7.5891114982627229E-5</v>
      </c>
      <c r="AX122" s="25">
        <f>+AVERAGE(EGSnrc!AX122,Geant4!AX122,Penelope!AX122,MCNP!AX122)</f>
        <v>1.4873957145620283E-4</v>
      </c>
      <c r="AY122" s="16"/>
      <c r="BA122" s="30">
        <f>+AVERAGE(EGSnrc!BA122,Geant4!BA122,Penelope!BA122,MCNP!BA122)</f>
        <v>4.4421886764841231E-5</v>
      </c>
      <c r="BB122" s="25">
        <f>+AVERAGE(EGSnrc!BB122,Geant4!BB122,Penelope!BB122,MCNP!BB122)</f>
        <v>8.706279255734976E-5</v>
      </c>
      <c r="BC122" s="30"/>
      <c r="BD122" s="30"/>
      <c r="BE122" s="37"/>
    </row>
    <row r="123" spans="5:57" s="14" customFormat="1" x14ac:dyDescent="0.25">
      <c r="E123" s="16"/>
      <c r="R123" s="16">
        <v>53.25</v>
      </c>
      <c r="S123" s="30">
        <f>+AVERAGE(EGSnrc!S123,Geant4!S123,Penelope!S123,MCNP!S123)</f>
        <v>0</v>
      </c>
      <c r="T123" s="25">
        <f>+AVERAGE(EGSnrc!T123,Geant4!T123,Penelope!T123,MCNP!T123)</f>
        <v>0</v>
      </c>
      <c r="U123" s="16"/>
      <c r="W123" s="30">
        <f>+AVERAGE(EGSnrc!W123,Geant4!W123,Penelope!W123,MCNP!W123)</f>
        <v>1.0284374999999999E-11</v>
      </c>
      <c r="X123" s="25">
        <f>+AVERAGE(EGSnrc!X123,Geant4!X123,Penelope!X123,MCNP!X123)</f>
        <v>2.00280303140406E-11</v>
      </c>
      <c r="Y123" s="16"/>
      <c r="AA123" s="30">
        <f>+AVERAGE(EGSnrc!AA123,Geant4!AA123,Penelope!AA123,MCNP!AA123)</f>
        <v>5.7309999999999994E-11</v>
      </c>
      <c r="AB123" s="25">
        <f>+AVERAGE(EGSnrc!AB123,Geant4!AB123,Penelope!AB123,MCNP!AB123)</f>
        <v>1.1160682270898006E-10</v>
      </c>
      <c r="AC123" s="16"/>
      <c r="AE123" s="16">
        <v>24.75</v>
      </c>
      <c r="AF123" s="38">
        <f>+AVERAGE(EGSnrc!AF123,Geant4!AF123,Penelope!AF123,MCNP!AF123)</f>
        <v>7.2497268190134033E-9</v>
      </c>
      <c r="AG123" s="25">
        <f>+AVERAGE(EGSnrc!AG123,Geant4!AG123,Penelope!AG123,MCNP!AG123)</f>
        <v>6.5864547857313743E-8</v>
      </c>
      <c r="AH123" s="16"/>
      <c r="AJ123" s="38">
        <f>+AVERAGE(EGSnrc!AJ123,Geant4!AJ123,Penelope!AJ123,MCNP!AJ123)</f>
        <v>7.021938152943543E-9</v>
      </c>
      <c r="AK123" s="25">
        <f>+AVERAGE(EGSnrc!AK123,Geant4!AK123,Penelope!AK123,MCNP!AK123)</f>
        <v>6.3795063327446487E-8</v>
      </c>
      <c r="AL123" s="16"/>
      <c r="AN123" s="38">
        <f>+AVERAGE(EGSnrc!AN123,Geant4!AN123,Penelope!AN123,MCNP!AN123)</f>
        <v>5.4497093094624168E-9</v>
      </c>
      <c r="AO123" s="25">
        <f>+AVERAGE(EGSnrc!AO123,Geant4!AO123,Penelope!AO123,MCNP!AO123)</f>
        <v>4.9511195191542834E-8</v>
      </c>
      <c r="AP123" s="16"/>
      <c r="AR123" s="16">
        <v>53.25</v>
      </c>
      <c r="AS123" s="30">
        <f>+AVERAGE(EGSnrc!AS123,Geant4!AS123,Penelope!AS123,MCNP!AS123)</f>
        <v>1.0734505172958669E-4</v>
      </c>
      <c r="AT123" s="25">
        <f>+AVERAGE(EGSnrc!AT123,Geant4!AT123,Penelope!AT123,MCNP!AT123)</f>
        <v>2.0904624248944818E-4</v>
      </c>
      <c r="AU123" s="16"/>
      <c r="AW123" s="30">
        <f>+AVERAGE(EGSnrc!AW123,Geant4!AW123,Penelope!AW123,MCNP!AW123)</f>
        <v>7.5363893564026757E-5</v>
      </c>
      <c r="AX123" s="25">
        <f>+AVERAGE(EGSnrc!AX123,Geant4!AX123,Penelope!AX123,MCNP!AX123)</f>
        <v>1.4676539360772601E-4</v>
      </c>
      <c r="AY123" s="16"/>
      <c r="BA123" s="30">
        <f>+AVERAGE(EGSnrc!BA123,Geant4!BA123,Penelope!BA123,MCNP!BA123)</f>
        <v>4.4436954330296014E-5</v>
      </c>
      <c r="BB123" s="25">
        <f>+AVERAGE(EGSnrc!BB123,Geant4!BB123,Penelope!BB123,MCNP!BB123)</f>
        <v>8.6537555115484045E-5</v>
      </c>
      <c r="BC123" s="30"/>
      <c r="BD123" s="30"/>
      <c r="BE123" s="37"/>
    </row>
    <row r="124" spans="5:57" s="14" customFormat="1" x14ac:dyDescent="0.25">
      <c r="E124" s="16"/>
      <c r="R124" s="16">
        <v>53.75</v>
      </c>
      <c r="S124" s="30">
        <f>+AVERAGE(EGSnrc!S124,Geant4!S124,Penelope!S124,MCNP!S124)</f>
        <v>0</v>
      </c>
      <c r="T124" s="25">
        <f>+AVERAGE(EGSnrc!T124,Geant4!T124,Penelope!T124,MCNP!T124)</f>
        <v>0</v>
      </c>
      <c r="U124" s="16"/>
      <c r="W124" s="30">
        <f>+AVERAGE(EGSnrc!W124,Geant4!W124,Penelope!W124,MCNP!W124)</f>
        <v>2.8649249999999999E-11</v>
      </c>
      <c r="X124" s="25">
        <f>+AVERAGE(EGSnrc!X124,Geant4!X124,Penelope!X124,MCNP!X124)</f>
        <v>5.5345552860728343E-11</v>
      </c>
      <c r="Y124" s="16"/>
      <c r="AA124" s="30">
        <f>+AVERAGE(EGSnrc!AA124,Geant4!AA124,Penelope!AA124,MCNP!AA124)</f>
        <v>6.367775E-11</v>
      </c>
      <c r="AB124" s="25">
        <f>+AVERAGE(EGSnrc!AB124,Geant4!AB124,Penelope!AB124,MCNP!AB124)</f>
        <v>1.2301474833293174E-10</v>
      </c>
      <c r="AC124" s="16"/>
      <c r="AE124" s="16">
        <v>25.25</v>
      </c>
      <c r="AF124" s="38">
        <f>+AVERAGE(EGSnrc!AF124,Geant4!AF124,Penelope!AF124,MCNP!AF124)</f>
        <v>4.4101049999999998E-9</v>
      </c>
      <c r="AG124" s="25">
        <f>+AVERAGE(EGSnrc!AG124,Geant4!AG124,Penelope!AG124,MCNP!AG124)</f>
        <v>3.8274850310308431E-8</v>
      </c>
      <c r="AH124" s="16"/>
      <c r="AJ124" s="38">
        <f>+AVERAGE(EGSnrc!AJ124,Geant4!AJ124,Penelope!AJ124,MCNP!AJ124)</f>
        <v>4.3995250000000005E-9</v>
      </c>
      <c r="AK124" s="25">
        <f>+AVERAGE(EGSnrc!AK124,Geant4!AK124,Penelope!AK124,MCNP!AK124)</f>
        <v>3.8183027572236875E-8</v>
      </c>
      <c r="AL124" s="16"/>
      <c r="AN124" s="38">
        <f>+AVERAGE(EGSnrc!AN124,Geant4!AN124,Penelope!AN124,MCNP!AN124)</f>
        <v>3.3080425000000001E-9</v>
      </c>
      <c r="AO124" s="25">
        <f>+AVERAGE(EGSnrc!AO124,Geant4!AO124,Penelope!AO124,MCNP!AO124)</f>
        <v>2.8710162571557477E-8</v>
      </c>
      <c r="AP124" s="16"/>
      <c r="AR124" s="16">
        <v>53.75</v>
      </c>
      <c r="AS124" s="30">
        <f>+AVERAGE(EGSnrc!AS124,Geant4!AS124,Penelope!AS124,MCNP!AS124)</f>
        <v>1.06023201856292E-4</v>
      </c>
      <c r="AT124" s="25">
        <f>+AVERAGE(EGSnrc!AT124,Geant4!AT124,Penelope!AT124,MCNP!AT124)</f>
        <v>2.0481906935787428E-4</v>
      </c>
      <c r="AU124" s="16"/>
      <c r="AW124" s="30">
        <f>+AVERAGE(EGSnrc!AW124,Geant4!AW124,Penelope!AW124,MCNP!AW124)</f>
        <v>7.4816743729330505E-5</v>
      </c>
      <c r="AX124" s="25">
        <f>+AVERAGE(EGSnrc!AX124,Geant4!AX124,Penelope!AX124,MCNP!AX124)</f>
        <v>1.4453341867376029E-4</v>
      </c>
      <c r="AY124" s="16"/>
      <c r="BA124" s="30">
        <f>+AVERAGE(EGSnrc!BA124,Geant4!BA124,Penelope!BA124,MCNP!BA124)</f>
        <v>4.44887422347414E-5</v>
      </c>
      <c r="BB124" s="25">
        <f>+AVERAGE(EGSnrc!BB124,Geant4!BB124,Penelope!BB124,MCNP!BB124)</f>
        <v>8.5944799080611104E-5</v>
      </c>
      <c r="BC124" s="30"/>
      <c r="BD124" s="30"/>
      <c r="BE124" s="37"/>
    </row>
    <row r="125" spans="5:57" s="14" customFormat="1" x14ac:dyDescent="0.25">
      <c r="E125" s="16"/>
      <c r="R125" s="16">
        <v>54.25</v>
      </c>
      <c r="S125" s="30">
        <f>+AVERAGE(EGSnrc!S125,Geant4!S125,Penelope!S125,MCNP!S125)</f>
        <v>0</v>
      </c>
      <c r="T125" s="25">
        <f>+AVERAGE(EGSnrc!T125,Geant4!T125,Penelope!T125,MCNP!T125)</f>
        <v>0</v>
      </c>
      <c r="U125" s="16"/>
      <c r="W125" s="30">
        <f>+AVERAGE(EGSnrc!W125,Geant4!W125,Penelope!W125,MCNP!W125)</f>
        <v>3.8199250000000001E-11</v>
      </c>
      <c r="X125" s="25">
        <f>+AVERAGE(EGSnrc!X125,Geant4!X125,Penelope!X125,MCNP!X125)</f>
        <v>7.3197894336250149E-11</v>
      </c>
      <c r="Y125" s="16"/>
      <c r="AA125" s="30">
        <f>+AVERAGE(EGSnrc!AA125,Geant4!AA125,Penelope!AA125,MCNP!AA125)</f>
        <v>7.9655825E-11</v>
      </c>
      <c r="AB125" s="25">
        <f>+AVERAGE(EGSnrc!AB125,Geant4!AB125,Penelope!AB125,MCNP!AB125)</f>
        <v>1.5263751674749721E-10</v>
      </c>
      <c r="AC125" s="16"/>
      <c r="AE125" s="16">
        <v>25.75</v>
      </c>
      <c r="AF125" s="38">
        <f>+AVERAGE(EGSnrc!AF125,Geant4!AF125,Penelope!AF125,MCNP!AF125)</f>
        <v>8.1209442959977255E-9</v>
      </c>
      <c r="AG125" s="25">
        <f>+AVERAGE(EGSnrc!AG125,Geant4!AG125,Penelope!AG125,MCNP!AG125)</f>
        <v>6.7438498319502063E-8</v>
      </c>
      <c r="AH125" s="16"/>
      <c r="AJ125" s="38">
        <f>+AVERAGE(EGSnrc!AJ125,Geant4!AJ125,Penelope!AJ125,MCNP!AJ125)</f>
        <v>7.9984499590302714E-9</v>
      </c>
      <c r="AK125" s="25">
        <f>+AVERAGE(EGSnrc!AK125,Geant4!AK125,Penelope!AK125,MCNP!AK125)</f>
        <v>6.642127250971546E-8</v>
      </c>
      <c r="AL125" s="16"/>
      <c r="AN125" s="38">
        <f>+AVERAGE(EGSnrc!AN125,Geant4!AN125,Penelope!AN125,MCNP!AN125)</f>
        <v>5.9884896519305405E-9</v>
      </c>
      <c r="AO125" s="25">
        <f>+AVERAGE(EGSnrc!AO125,Geant4!AO125,Penelope!AO125,MCNP!AO125)</f>
        <v>4.9730023333260203E-8</v>
      </c>
      <c r="AP125" s="16"/>
      <c r="AR125" s="16">
        <v>54.25</v>
      </c>
      <c r="AS125" s="30">
        <f>+AVERAGE(EGSnrc!AS125,Geant4!AS125,Penelope!AS125,MCNP!AS125)</f>
        <v>1.0460871085497659E-4</v>
      </c>
      <c r="AT125" s="25">
        <f>+AVERAGE(EGSnrc!AT125,Geant4!AT125,Penelope!AT125,MCNP!AT125)</f>
        <v>2.0045255767623502E-4</v>
      </c>
      <c r="AU125" s="16"/>
      <c r="AW125" s="30">
        <f>+AVERAGE(EGSnrc!AW125,Geant4!AW125,Penelope!AW125,MCNP!AW125)</f>
        <v>7.416616468487657E-5</v>
      </c>
      <c r="AX125" s="25">
        <f>+AVERAGE(EGSnrc!AX125,Geant4!AX125,Penelope!AX125,MCNP!AX125)</f>
        <v>1.4211815901957555E-4</v>
      </c>
      <c r="AY125" s="16"/>
      <c r="BA125" s="30">
        <f>+AVERAGE(EGSnrc!BA125,Geant4!BA125,Penelope!BA125,MCNP!BA125)</f>
        <v>4.4425158616816902E-5</v>
      </c>
      <c r="BB125" s="25">
        <f>+AVERAGE(EGSnrc!BB125,Geant4!BB125,Penelope!BB125,MCNP!BB125)</f>
        <v>8.512806053273078E-5</v>
      </c>
      <c r="BC125" s="30"/>
      <c r="BD125" s="30"/>
      <c r="BE125" s="37"/>
    </row>
    <row r="126" spans="5:57" s="14" customFormat="1" x14ac:dyDescent="0.25">
      <c r="E126" s="16"/>
      <c r="R126" s="16">
        <v>54.75</v>
      </c>
      <c r="S126" s="30">
        <f>+AVERAGE(EGSnrc!S126,Geant4!S126,Penelope!S126,MCNP!S126)</f>
        <v>0</v>
      </c>
      <c r="T126" s="25">
        <f>+AVERAGE(EGSnrc!T126,Geant4!T126,Penelope!T126,MCNP!T126)</f>
        <v>0</v>
      </c>
      <c r="U126" s="16"/>
      <c r="W126" s="30">
        <f>+AVERAGE(EGSnrc!W126,Geant4!W126,Penelope!W126,MCNP!W126)</f>
        <v>2.8649249999999999E-11</v>
      </c>
      <c r="X126" s="25">
        <f>+AVERAGE(EGSnrc!X126,Geant4!X126,Penelope!X126,MCNP!X126)</f>
        <v>5.4629397037957151E-11</v>
      </c>
      <c r="Y126" s="16"/>
      <c r="AA126" s="30">
        <f>+AVERAGE(EGSnrc!AA126,Geant4!AA126,Penelope!AA126,MCNP!AA126)</f>
        <v>7.9605000000000006E-11</v>
      </c>
      <c r="AB126" s="25">
        <f>+AVERAGE(EGSnrc!AB126,Geant4!AB126,Penelope!AB126,MCNP!AB126)</f>
        <v>1.5179361244034587E-10</v>
      </c>
      <c r="AC126" s="16"/>
      <c r="AE126" s="16">
        <v>26.25</v>
      </c>
      <c r="AF126" s="38">
        <f>+AVERAGE(EGSnrc!AF126,Geant4!AF126,Penelope!AF126,MCNP!AF126)</f>
        <v>4.7218774999999999E-9</v>
      </c>
      <c r="AG126" s="25">
        <f>+AVERAGE(EGSnrc!AG126,Geant4!AG126,Penelope!AG126,MCNP!AG126)</f>
        <v>3.7442822968005606E-8</v>
      </c>
      <c r="AH126" s="16"/>
      <c r="AJ126" s="38">
        <f>+AVERAGE(EGSnrc!AJ126,Geant4!AJ126,Penelope!AJ126,MCNP!AJ126)</f>
        <v>5.6909899999999996E-9</v>
      </c>
      <c r="AK126" s="25">
        <f>+AVERAGE(EGSnrc!AK126,Geant4!AK126,Penelope!AK126,MCNP!AK126)</f>
        <v>4.5127543245814879E-8</v>
      </c>
      <c r="AL126" s="16"/>
      <c r="AN126" s="38">
        <f>+AVERAGE(EGSnrc!AN126,Geant4!AN126,Penelope!AN126,MCNP!AN126)</f>
        <v>4.5747275000000004E-9</v>
      </c>
      <c r="AO126" s="25">
        <f>+AVERAGE(EGSnrc!AO126,Geant4!AO126,Penelope!AO126,MCNP!AO126)</f>
        <v>3.6275975374068234E-8</v>
      </c>
      <c r="AP126" s="16"/>
      <c r="AR126" s="16">
        <v>54.75</v>
      </c>
      <c r="AS126" s="30">
        <f>+AVERAGE(EGSnrc!AS126,Geant4!AS126,Penelope!AS126,MCNP!AS126)</f>
        <v>1.0322156880493008E-4</v>
      </c>
      <c r="AT126" s="25">
        <f>+AVERAGE(EGSnrc!AT126,Geant4!AT126,Penelope!AT126,MCNP!AT126)</f>
        <v>1.9682651605627856E-4</v>
      </c>
      <c r="AU126" s="16"/>
      <c r="AW126" s="30">
        <f>+AVERAGE(EGSnrc!AW126,Geant4!AW126,Penelope!AW126,MCNP!AW126)</f>
        <v>7.3597509526297355E-5</v>
      </c>
      <c r="AX126" s="25">
        <f>+AVERAGE(EGSnrc!AX126,Geant4!AX126,Penelope!AX126,MCNP!AX126)</f>
        <v>1.4033831841730351E-4</v>
      </c>
      <c r="AY126" s="16"/>
      <c r="BA126" s="30">
        <f>+AVERAGE(EGSnrc!BA126,Geant4!BA126,Penelope!BA126,MCNP!BA126)</f>
        <v>4.4413577032791459E-5</v>
      </c>
      <c r="BB126" s="25">
        <f>+AVERAGE(EGSnrc!BB126,Geant4!BB126,Penelope!BB126,MCNP!BB126)</f>
        <v>8.4689370004459473E-5</v>
      </c>
      <c r="BC126" s="30"/>
      <c r="BD126" s="30"/>
      <c r="BE126" s="37"/>
    </row>
    <row r="127" spans="5:57" s="14" customFormat="1" x14ac:dyDescent="0.25">
      <c r="E127" s="16"/>
      <c r="R127" s="16">
        <v>55.25</v>
      </c>
      <c r="S127" s="30">
        <f>+AVERAGE(EGSnrc!S127,Geant4!S127,Penelope!S127,MCNP!S127)</f>
        <v>0</v>
      </c>
      <c r="T127" s="25">
        <f>+AVERAGE(EGSnrc!T127,Geant4!T127,Penelope!T127,MCNP!T127)</f>
        <v>0</v>
      </c>
      <c r="U127" s="16"/>
      <c r="W127" s="30">
        <f>+AVERAGE(EGSnrc!W127,Geant4!W127,Penelope!W127,MCNP!W127)</f>
        <v>3.5016999999999999E-11</v>
      </c>
      <c r="X127" s="25">
        <f>+AVERAGE(EGSnrc!X127,Geant4!X127,Penelope!X127,MCNP!X127)</f>
        <v>6.6444266358344334E-11</v>
      </c>
      <c r="Y127" s="16"/>
      <c r="AA127" s="30">
        <f>+AVERAGE(EGSnrc!AA127,Geant4!AA127,Penelope!AA127,MCNP!AA127)</f>
        <v>8.5186750000000003E-11</v>
      </c>
      <c r="AB127" s="25">
        <f>+AVERAGE(EGSnrc!AB127,Geant4!AB127,Penelope!AB127,MCNP!AB127)</f>
        <v>1.6164066331215377E-10</v>
      </c>
      <c r="AC127" s="16"/>
      <c r="AE127" s="16">
        <v>26.75</v>
      </c>
      <c r="AF127" s="38">
        <f>+AVERAGE(EGSnrc!AF127,Geant4!AF127,Penelope!AF127,MCNP!AF127)</f>
        <v>4.9487124999999995E-9</v>
      </c>
      <c r="AG127" s="25">
        <f>+AVERAGE(EGSnrc!AG127,Geant4!AG127,Penelope!AG127,MCNP!AG127)</f>
        <v>3.7387694144473287E-8</v>
      </c>
      <c r="AH127" s="16"/>
      <c r="AJ127" s="38">
        <f>+AVERAGE(EGSnrc!AJ127,Geant4!AJ127,Penelope!AJ127,MCNP!AJ127)</f>
        <v>4.6542464574437295E-9</v>
      </c>
      <c r="AK127" s="25">
        <f>+AVERAGE(EGSnrc!AK127,Geant4!AK127,Penelope!AK127,MCNP!AK127)</f>
        <v>3.5162993005535171E-8</v>
      </c>
      <c r="AL127" s="16"/>
      <c r="AN127" s="38">
        <f>+AVERAGE(EGSnrc!AN127,Geant4!AN127,Penelope!AN127,MCNP!AN127)</f>
        <v>3.9334922439932527E-9</v>
      </c>
      <c r="AO127" s="25">
        <f>+AVERAGE(EGSnrc!AO127,Geant4!AO127,Penelope!AO127,MCNP!AO127)</f>
        <v>2.9717669987512434E-8</v>
      </c>
      <c r="AP127" s="16"/>
      <c r="AR127" s="16">
        <v>55.25</v>
      </c>
      <c r="AS127" s="30">
        <f>+AVERAGE(EGSnrc!AS127,Geant4!AS127,Penelope!AS127,MCNP!AS127)</f>
        <v>1.0179579012317459E-4</v>
      </c>
      <c r="AT127" s="25">
        <f>+AVERAGE(EGSnrc!AT127,Geant4!AT127,Penelope!AT127,MCNP!AT127)</f>
        <v>1.9315608399069975E-4</v>
      </c>
      <c r="AU127" s="16"/>
      <c r="AW127" s="30">
        <f>+AVERAGE(EGSnrc!AW127,Geant4!AW127,Penelope!AW127,MCNP!AW127)</f>
        <v>7.2841329335021049E-5</v>
      </c>
      <c r="AX127" s="25">
        <f>+AVERAGE(EGSnrc!AX127,Geant4!AX127,Penelope!AX127,MCNP!AX127)</f>
        <v>1.3821540075483399E-4</v>
      </c>
      <c r="AY127" s="16"/>
      <c r="BA127" s="30">
        <f>+AVERAGE(EGSnrc!BA127,Geant4!BA127,Penelope!BA127,MCNP!BA127)</f>
        <v>4.4256753714742296E-5</v>
      </c>
      <c r="BB127" s="25">
        <f>+AVERAGE(EGSnrc!BB127,Geant4!BB127,Penelope!BB127,MCNP!BB127)</f>
        <v>8.3976569437072931E-5</v>
      </c>
      <c r="BC127" s="30"/>
      <c r="BD127" s="30"/>
      <c r="BE127" s="37"/>
    </row>
    <row r="128" spans="5:57" s="14" customFormat="1" x14ac:dyDescent="0.25">
      <c r="E128" s="16"/>
      <c r="R128" s="16">
        <v>55.75</v>
      </c>
      <c r="S128" s="30">
        <f>+AVERAGE(EGSnrc!S128,Geant4!S128,Penelope!S128,MCNP!S128)</f>
        <v>0</v>
      </c>
      <c r="T128" s="25">
        <f>+AVERAGE(EGSnrc!T128,Geant4!T128,Penelope!T128,MCNP!T128)</f>
        <v>0</v>
      </c>
      <c r="U128" s="16"/>
      <c r="W128" s="30">
        <f>+AVERAGE(EGSnrc!W128,Geant4!W128,Penelope!W128,MCNP!W128)</f>
        <v>3.3247499999999999E-11</v>
      </c>
      <c r="X128" s="25">
        <f>+AVERAGE(EGSnrc!X128,Geant4!X128,Penelope!X128,MCNP!X128)</f>
        <v>6.2671595921048705E-11</v>
      </c>
      <c r="Y128" s="16"/>
      <c r="AA128" s="30">
        <f>+AVERAGE(EGSnrc!AA128,Geant4!AA128,Penelope!AA128,MCNP!AA128)</f>
        <v>1.9061404768763389E-10</v>
      </c>
      <c r="AB128" s="25">
        <f>+AVERAGE(EGSnrc!AB128,Geant4!AB128,Penelope!AB128,MCNP!AB128)</f>
        <v>3.5930781482983397E-10</v>
      </c>
      <c r="AC128" s="16"/>
      <c r="AE128" s="16">
        <v>27.25</v>
      </c>
      <c r="AF128" s="38">
        <f>+AVERAGE(EGSnrc!AF128,Geant4!AF128,Penelope!AF128,MCNP!AF128)</f>
        <v>4.9440825000000001E-9</v>
      </c>
      <c r="AG128" s="25">
        <f>+AVERAGE(EGSnrc!AG128,Geant4!AG128,Penelope!AG128,MCNP!AG128)</f>
        <v>3.5653353662745933E-8</v>
      </c>
      <c r="AH128" s="16"/>
      <c r="AJ128" s="38">
        <f>+AVERAGE(EGSnrc!AJ128,Geant4!AJ128,Penelope!AJ128,MCNP!AJ128)</f>
        <v>4.7014900000000001E-9</v>
      </c>
      <c r="AK128" s="25">
        <f>+AVERAGE(EGSnrc!AK128,Geant4!AK128,Penelope!AK128,MCNP!AK128)</f>
        <v>3.3903941876346794E-8</v>
      </c>
      <c r="AL128" s="16"/>
      <c r="AN128" s="38">
        <f>+AVERAGE(EGSnrc!AN128,Geant4!AN128,Penelope!AN128,MCNP!AN128)</f>
        <v>4.8464775E-9</v>
      </c>
      <c r="AO128" s="25">
        <f>+AVERAGE(EGSnrc!AO128,Geant4!AO128,Penelope!AO128,MCNP!AO128)</f>
        <v>3.4949492919270818E-8</v>
      </c>
      <c r="AP128" s="16"/>
      <c r="AR128" s="16">
        <v>55.75</v>
      </c>
      <c r="AS128" s="30">
        <f>+AVERAGE(EGSnrc!AS128,Geant4!AS128,Penelope!AS128,MCNP!AS128)</f>
        <v>1.0040367476868726E-4</v>
      </c>
      <c r="AT128" s="25">
        <f>+AVERAGE(EGSnrc!AT128,Geant4!AT128,Penelope!AT128,MCNP!AT128)</f>
        <v>1.8926110336390899E-4</v>
      </c>
      <c r="AU128" s="16"/>
      <c r="AW128" s="30">
        <f>+AVERAGE(EGSnrc!AW128,Geant4!AW128,Penelope!AW128,MCNP!AW128)</f>
        <v>7.2216180311850521E-5</v>
      </c>
      <c r="AX128" s="25">
        <f>+AVERAGE(EGSnrc!AX128,Geant4!AX128,Penelope!AX128,MCNP!AX128)</f>
        <v>1.3612762678294279E-4</v>
      </c>
      <c r="AY128" s="16"/>
      <c r="BA128" s="30">
        <f>+AVERAGE(EGSnrc!BA128,Geant4!BA128,Penelope!BA128,MCNP!BA128)</f>
        <v>4.4183328479974036E-5</v>
      </c>
      <c r="BB128" s="25">
        <f>+AVERAGE(EGSnrc!BB128,Geant4!BB128,Penelope!BB128,MCNP!BB128)</f>
        <v>8.3285651821757932E-5</v>
      </c>
      <c r="BC128" s="30"/>
      <c r="BD128" s="30"/>
      <c r="BE128" s="37"/>
    </row>
    <row r="129" spans="5:57" s="14" customFormat="1" x14ac:dyDescent="0.25">
      <c r="E129" s="16"/>
      <c r="R129" s="16">
        <v>56.25</v>
      </c>
      <c r="S129" s="30">
        <f>+AVERAGE(EGSnrc!S129,Geant4!S129,Penelope!S129,MCNP!S129)</f>
        <v>0</v>
      </c>
      <c r="T129" s="25">
        <f>+AVERAGE(EGSnrc!T129,Geant4!T129,Penelope!T129,MCNP!T129)</f>
        <v>0</v>
      </c>
      <c r="U129" s="16"/>
      <c r="W129" s="30">
        <f>+AVERAGE(EGSnrc!W129,Geant4!W129,Penelope!W129,MCNP!W129)</f>
        <v>4.4591250000000002E-11</v>
      </c>
      <c r="X129" s="25">
        <f>+AVERAGE(EGSnrc!X129,Geant4!X129,Penelope!X129,MCNP!X129)</f>
        <v>8.3636441788997945E-11</v>
      </c>
      <c r="Y129" s="16"/>
      <c r="AA129" s="30">
        <f>+AVERAGE(EGSnrc!AA129,Geant4!AA129,Penelope!AA129,MCNP!AA129)</f>
        <v>1.2099299999999999E-10</v>
      </c>
      <c r="AB129" s="25">
        <f>+AVERAGE(EGSnrc!AB129,Geant4!AB129,Penelope!AB129,MCNP!AB129)</f>
        <v>2.2693743730835596E-10</v>
      </c>
      <c r="AC129" s="16"/>
      <c r="AE129" s="16">
        <v>27.75</v>
      </c>
      <c r="AF129" s="38">
        <f>+AVERAGE(EGSnrc!AF129,Geant4!AF129,Penelope!AF129,MCNP!AF129)</f>
        <v>5.3813449999999995E-9</v>
      </c>
      <c r="AG129" s="25">
        <f>+AVERAGE(EGSnrc!AG129,Geant4!AG129,Penelope!AG129,MCNP!AG129)</f>
        <v>3.7126695790978223E-8</v>
      </c>
      <c r="AH129" s="16"/>
      <c r="AJ129" s="38">
        <f>+AVERAGE(EGSnrc!AJ129,Geant4!AJ129,Penelope!AJ129,MCNP!AJ129)</f>
        <v>5.0933774999999992E-9</v>
      </c>
      <c r="AK129" s="25">
        <f>+AVERAGE(EGSnrc!AK129,Geant4!AK129,Penelope!AK129,MCNP!AK129)</f>
        <v>3.5139965378750691E-8</v>
      </c>
      <c r="AL129" s="16"/>
      <c r="AN129" s="38">
        <f>+AVERAGE(EGSnrc!AN129,Geant4!AN129,Penelope!AN129,MCNP!AN129)</f>
        <v>4.4998925000000002E-9</v>
      </c>
      <c r="AO129" s="25">
        <f>+AVERAGE(EGSnrc!AO129,Geant4!AO129,Penelope!AO129,MCNP!AO129)</f>
        <v>3.1045424506253455E-8</v>
      </c>
      <c r="AP129" s="16"/>
      <c r="AR129" s="16">
        <v>56.25</v>
      </c>
      <c r="AS129" s="30">
        <f>+AVERAGE(EGSnrc!AS129,Geant4!AS129,Penelope!AS129,MCNP!AS129)</f>
        <v>9.8983759643685626E-5</v>
      </c>
      <c r="AT129" s="25">
        <f>+AVERAGE(EGSnrc!AT129,Geant4!AT129,Penelope!AT129,MCNP!AT129)</f>
        <v>1.8565636647313721E-4</v>
      </c>
      <c r="AU129" s="16"/>
      <c r="AW129" s="30">
        <f>+AVERAGE(EGSnrc!AW129,Geant4!AW129,Penelope!AW129,MCNP!AW129)</f>
        <v>7.15577602862097E-5</v>
      </c>
      <c r="AX129" s="25">
        <f>+AVERAGE(EGSnrc!AX129,Geant4!AX129,Penelope!AX129,MCNP!AX129)</f>
        <v>1.3421548964715377E-4</v>
      </c>
      <c r="AY129" s="16"/>
      <c r="BA129" s="30">
        <f>+AVERAGE(EGSnrc!BA129,Geant4!BA129,Penelope!BA129,MCNP!BA129)</f>
        <v>4.4050000927189789E-5</v>
      </c>
      <c r="BB129" s="25">
        <f>+AVERAGE(EGSnrc!BB129,Geant4!BB129,Penelope!BB129,MCNP!BB129)</f>
        <v>8.262126175768151E-5</v>
      </c>
      <c r="BC129" s="30"/>
      <c r="BD129" s="30"/>
      <c r="BE129" s="37"/>
    </row>
    <row r="130" spans="5:57" s="14" customFormat="1" x14ac:dyDescent="0.25">
      <c r="E130" s="16"/>
      <c r="R130" s="16">
        <v>56.75</v>
      </c>
      <c r="S130" s="30">
        <f>+AVERAGE(EGSnrc!S130,Geant4!S130,Penelope!S130,MCNP!S130)</f>
        <v>7.5339749999999993E-12</v>
      </c>
      <c r="T130" s="25">
        <f>+AVERAGE(EGSnrc!T130,Geant4!T130,Penelope!T130,MCNP!T130)</f>
        <v>1.4060469554718515E-11</v>
      </c>
      <c r="U130" s="16"/>
      <c r="W130" s="30">
        <f>+AVERAGE(EGSnrc!W130,Geant4!W130,Penelope!W130,MCNP!W130)</f>
        <v>5.8437750000000001E-11</v>
      </c>
      <c r="X130" s="25">
        <f>+AVERAGE(EGSnrc!X130,Geant4!X130,Penelope!X130,MCNP!X130)</f>
        <v>1.0906091468597281E-10</v>
      </c>
      <c r="Y130" s="16"/>
      <c r="AA130" s="30">
        <f>+AVERAGE(EGSnrc!AA130,Geant4!AA130,Penelope!AA130,MCNP!AA130)</f>
        <v>1.146135E-10</v>
      </c>
      <c r="AB130" s="25">
        <f>+AVERAGE(EGSnrc!AB130,Geant4!AB130,Penelope!AB130,MCNP!AB130)</f>
        <v>2.1390031521338076E-10</v>
      </c>
      <c r="AC130" s="16"/>
      <c r="AE130" s="16">
        <v>28.25</v>
      </c>
      <c r="AF130" s="38">
        <f>+AVERAGE(EGSnrc!AF130,Geant4!AF130,Penelope!AF130,MCNP!AF130)</f>
        <v>9.9891242623169659E-9</v>
      </c>
      <c r="AG130" s="25">
        <f>+AVERAGE(EGSnrc!AG130,Geant4!AG130,Penelope!AG130,MCNP!AG130)</f>
        <v>6.610687301637631E-8</v>
      </c>
      <c r="AH130" s="16"/>
      <c r="AJ130" s="38">
        <f>+AVERAGE(EGSnrc!AJ130,Geant4!AJ130,Penelope!AJ130,MCNP!AJ130)</f>
        <v>9.0831202970073412E-9</v>
      </c>
      <c r="AK130" s="25">
        <f>+AVERAGE(EGSnrc!AK130,Geant4!AK130,Penelope!AK130,MCNP!AK130)</f>
        <v>6.0111043200443609E-8</v>
      </c>
      <c r="AL130" s="16"/>
      <c r="AN130" s="38">
        <f>+AVERAGE(EGSnrc!AN130,Geant4!AN130,Penelope!AN130,MCNP!AN130)</f>
        <v>7.5195696182497804E-9</v>
      </c>
      <c r="AO130" s="25">
        <f>+AVERAGE(EGSnrc!AO130,Geant4!AO130,Penelope!AO130,MCNP!AO130)</f>
        <v>4.9763645024087312E-8</v>
      </c>
      <c r="AP130" s="16"/>
      <c r="AR130" s="16">
        <v>56.75</v>
      </c>
      <c r="AS130" s="30">
        <f>+AVERAGE(EGSnrc!AS130,Geant4!AS130,Penelope!AS130,MCNP!AS130)</f>
        <v>9.7615647344413974E-5</v>
      </c>
      <c r="AT130" s="25">
        <f>+AVERAGE(EGSnrc!AT130,Geant4!AT130,Penelope!AT130,MCNP!AT130)</f>
        <v>1.8217764693276417E-4</v>
      </c>
      <c r="AU130" s="16"/>
      <c r="AW130" s="30">
        <f>+AVERAGE(EGSnrc!AW130,Geant4!AW130,Penelope!AW130,MCNP!AW130)</f>
        <v>7.0847970347246423E-5</v>
      </c>
      <c r="AX130" s="25">
        <f>+AVERAGE(EGSnrc!AX130,Geant4!AX130,Penelope!AX130,MCNP!AX130)</f>
        <v>1.3222179926015927E-4</v>
      </c>
      <c r="AY130" s="16"/>
      <c r="BA130" s="30">
        <f>+AVERAGE(EGSnrc!BA130,Geant4!BA130,Penelope!BA130,MCNP!BA130)</f>
        <v>4.3889099874190542E-5</v>
      </c>
      <c r="BB130" s="25">
        <f>+AVERAGE(EGSnrc!BB130,Geant4!BB130,Penelope!BB130,MCNP!BB130)</f>
        <v>8.1909131974164525E-5</v>
      </c>
      <c r="BC130" s="30"/>
      <c r="BD130" s="30"/>
      <c r="BE130" s="37"/>
    </row>
    <row r="131" spans="5:57" s="14" customFormat="1" x14ac:dyDescent="0.25">
      <c r="E131" s="16"/>
      <c r="R131" s="16">
        <v>57.25</v>
      </c>
      <c r="S131" s="30">
        <f>+AVERAGE(EGSnrc!S131,Geant4!S131,Penelope!S131,MCNP!S131)</f>
        <v>3.7882250000000002E-12</v>
      </c>
      <c r="T131" s="25">
        <f>+AVERAGE(EGSnrc!T131,Geant4!T131,Penelope!T131,MCNP!T131)</f>
        <v>7.034347832201876E-12</v>
      </c>
      <c r="U131" s="16"/>
      <c r="W131" s="30">
        <f>+AVERAGE(EGSnrc!W131,Geant4!W131,Penelope!W131,MCNP!W131)</f>
        <v>1.9977262002064564E-10</v>
      </c>
      <c r="X131" s="25">
        <f>+AVERAGE(EGSnrc!X131,Geant4!X131,Penelope!X131,MCNP!X131)</f>
        <v>1.0048511262284802E-10</v>
      </c>
      <c r="Y131" s="16"/>
      <c r="AA131" s="30">
        <f>+AVERAGE(EGSnrc!AA131,Geant4!AA131,Penelope!AA131,MCNP!AA131)</f>
        <v>1.0189499999999999E-10</v>
      </c>
      <c r="AB131" s="25">
        <f>+AVERAGE(EGSnrc!AB131,Geant4!AB131,Penelope!AB131,MCNP!AB131)</f>
        <v>1.8920863263460066E-10</v>
      </c>
      <c r="AC131" s="16"/>
      <c r="AE131" s="16">
        <v>28.75</v>
      </c>
      <c r="AF131" s="38">
        <f>+AVERAGE(EGSnrc!AF131,Geant4!AF131,Penelope!AF131,MCNP!AF131)</f>
        <v>5.1014024999999997E-9</v>
      </c>
      <c r="AG131" s="25">
        <f>+AVERAGE(EGSnrc!AG131,Geant4!AG131,Penelope!AG131,MCNP!AG131)</f>
        <v>3.2439204440305834E-8</v>
      </c>
      <c r="AH131" s="16"/>
      <c r="AJ131" s="38">
        <f>+AVERAGE(EGSnrc!AJ131,Geant4!AJ131,Penelope!AJ131,MCNP!AJ131)</f>
        <v>4.6504700000000004E-9</v>
      </c>
      <c r="AK131" s="25">
        <f>+AVERAGE(EGSnrc!AK131,Geant4!AK131,Penelope!AK131,MCNP!AK131)</f>
        <v>2.9571778951672423E-8</v>
      </c>
      <c r="AL131" s="16"/>
      <c r="AN131" s="38">
        <f>+AVERAGE(EGSnrc!AN131,Geant4!AN131,Penelope!AN131,MCNP!AN131)</f>
        <v>3.9617800000000004E-9</v>
      </c>
      <c r="AO131" s="25">
        <f>+AVERAGE(EGSnrc!AO131,Geant4!AO131,Penelope!AO131,MCNP!AO131)</f>
        <v>2.5192482139473378E-8</v>
      </c>
      <c r="AP131" s="16"/>
      <c r="AR131" s="16">
        <v>57.25</v>
      </c>
      <c r="AS131" s="30">
        <f>+AVERAGE(EGSnrc!AS131,Geant4!AS131,Penelope!AS131,MCNP!AS131)</f>
        <v>9.7420173569199038E-5</v>
      </c>
      <c r="AT131" s="25">
        <f>+AVERAGE(EGSnrc!AT131,Geant4!AT131,Penelope!AT131,MCNP!AT131)</f>
        <v>1.8089933590513391E-4</v>
      </c>
      <c r="AU131" s="16"/>
      <c r="AW131" s="30">
        <f>+AVERAGE(EGSnrc!AW131,Geant4!AW131,Penelope!AW131,MCNP!AW131)</f>
        <v>7.0933695668922011E-5</v>
      </c>
      <c r="AX131" s="25">
        <f>+AVERAGE(EGSnrc!AX131,Geant4!AX131,Penelope!AX131,MCNP!AX131)</f>
        <v>1.317166452253362E-4</v>
      </c>
      <c r="AY131" s="16"/>
      <c r="BA131" s="30">
        <f>+AVERAGE(EGSnrc!BA131,Geant4!BA131,Penelope!BA131,MCNP!BA131)</f>
        <v>4.4248476938955662E-5</v>
      </c>
      <c r="BB131" s="25">
        <f>+AVERAGE(EGSnrc!BB131,Geant4!BB131,Penelope!BB131,MCNP!BB131)</f>
        <v>8.2164913075062195E-5</v>
      </c>
      <c r="BC131" s="30"/>
      <c r="BD131" s="30"/>
      <c r="BE131" s="37"/>
    </row>
    <row r="132" spans="5:57" s="14" customFormat="1" x14ac:dyDescent="0.25">
      <c r="E132" s="16"/>
      <c r="R132" s="16">
        <v>57.75</v>
      </c>
      <c r="S132" s="30">
        <f>+AVERAGE(EGSnrc!S132,Geant4!S132,Penelope!S132,MCNP!S132)</f>
        <v>6.9005500000000001E-12</v>
      </c>
      <c r="T132" s="25">
        <f>+AVERAGE(EGSnrc!T132,Geant4!T132,Penelope!T132,MCNP!T132)</f>
        <v>1.2770542551317337E-11</v>
      </c>
      <c r="U132" s="16"/>
      <c r="W132" s="30">
        <f>+AVERAGE(EGSnrc!W132,Geant4!W132,Penelope!W132,MCNP!W132)</f>
        <v>4.9383792329248568E-10</v>
      </c>
      <c r="X132" s="25">
        <f>+AVERAGE(EGSnrc!X132,Geant4!X132,Penelope!X132,MCNP!X132)</f>
        <v>1.0667503620833068E-10</v>
      </c>
      <c r="Y132" s="16"/>
      <c r="AA132" s="30">
        <f>+AVERAGE(EGSnrc!AA132,Geant4!AA132,Penelope!AA132,MCNP!AA132)</f>
        <v>6.0140883996468104E-10</v>
      </c>
      <c r="AB132" s="25">
        <f>+AVERAGE(EGSnrc!AB132,Geant4!AB132,Penelope!AB132,MCNP!AB132)</f>
        <v>1.1130007291458456E-9</v>
      </c>
      <c r="AC132" s="16"/>
      <c r="AE132" s="16">
        <v>29.25</v>
      </c>
      <c r="AF132" s="38">
        <f>+AVERAGE(EGSnrc!AF132,Geant4!AF132,Penelope!AF132,MCNP!AF132)</f>
        <v>7.5856574343256901E-9</v>
      </c>
      <c r="AG132" s="25">
        <f>+AVERAGE(EGSnrc!AG132,Geant4!AG132,Penelope!AG132,MCNP!AG132)</f>
        <v>4.6293660639018558E-8</v>
      </c>
      <c r="AH132" s="16"/>
      <c r="AJ132" s="38">
        <f>+AVERAGE(EGSnrc!AJ132,Geant4!AJ132,Penelope!AJ132,MCNP!AJ132)</f>
        <v>7.2755235307758242E-9</v>
      </c>
      <c r="AK132" s="25">
        <f>+AVERAGE(EGSnrc!AK132,Geant4!AK132,Penelope!AK132,MCNP!AK132)</f>
        <v>4.4400979113667307E-8</v>
      </c>
      <c r="AL132" s="16"/>
      <c r="AN132" s="38">
        <f>+AVERAGE(EGSnrc!AN132,Geant4!AN132,Penelope!AN132,MCNP!AN132)</f>
        <v>6.10077899338439E-9</v>
      </c>
      <c r="AO132" s="25">
        <f>+AVERAGE(EGSnrc!AO132,Geant4!AO132,Penelope!AO132,MCNP!AO132)</f>
        <v>3.7231762019121023E-8</v>
      </c>
      <c r="AP132" s="16"/>
      <c r="AR132" s="16">
        <v>57.75</v>
      </c>
      <c r="AS132" s="30">
        <f>+AVERAGE(EGSnrc!AS132,Geant4!AS132,Penelope!AS132,MCNP!AS132)</f>
        <v>3.1842321507450874E-4</v>
      </c>
      <c r="AT132" s="25">
        <f>+AVERAGE(EGSnrc!AT132,Geant4!AT132,Penelope!AT132,MCNP!AT132)</f>
        <v>5.8929175463351283E-4</v>
      </c>
      <c r="AU132" s="16"/>
      <c r="AW132" s="30">
        <f>+AVERAGE(EGSnrc!AW132,Geant4!AW132,Penelope!AW132,MCNP!AW132)</f>
        <v>2.328500438803612E-4</v>
      </c>
      <c r="AX132" s="25">
        <f>+AVERAGE(EGSnrc!AX132,Geant4!AX132,Penelope!AX132,MCNP!AX132)</f>
        <v>4.3092527312319493E-4</v>
      </c>
      <c r="AY132" s="16"/>
      <c r="BA132" s="30">
        <f>+AVERAGE(EGSnrc!BA132,Geant4!BA132,Penelope!BA132,MCNP!BA132)</f>
        <v>1.4608891183697005E-4</v>
      </c>
      <c r="BB132" s="25">
        <f>+AVERAGE(EGSnrc!BB132,Geant4!BB132,Penelope!BB132,MCNP!BB132)</f>
        <v>2.7036028503375434E-4</v>
      </c>
      <c r="BC132" s="30"/>
      <c r="BD132" s="30"/>
      <c r="BE132" s="37"/>
    </row>
    <row r="133" spans="5:57" s="14" customFormat="1" x14ac:dyDescent="0.25">
      <c r="E133" s="16"/>
      <c r="R133" s="16">
        <v>58.25</v>
      </c>
      <c r="S133" s="30">
        <f>+AVERAGE(EGSnrc!S133,Geant4!S133,Penelope!S133,MCNP!S133)</f>
        <v>6.7587000000000003E-12</v>
      </c>
      <c r="T133" s="25">
        <f>+AVERAGE(EGSnrc!T133,Geant4!T133,Penelope!T133,MCNP!T133)</f>
        <v>1.2465836975006068E-11</v>
      </c>
      <c r="U133" s="16"/>
      <c r="W133" s="30">
        <f>+AVERAGE(EGSnrc!W133,Geant4!W133,Penelope!W133,MCNP!W133)</f>
        <v>7.3323500000000003E-11</v>
      </c>
      <c r="X133" s="25">
        <f>+AVERAGE(EGSnrc!X133,Geant4!X133,Penelope!X133,MCNP!X133)</f>
        <v>1.3523884732816331E-10</v>
      </c>
      <c r="Y133" s="16"/>
      <c r="AA133" s="30">
        <f>+AVERAGE(EGSnrc!AA133,Geant4!AA133,Penelope!AA133,MCNP!AA133)</f>
        <v>1.4657599999999999E-10</v>
      </c>
      <c r="AB133" s="25">
        <f>+AVERAGE(EGSnrc!AB133,Geant4!AB133,Penelope!AB133,MCNP!AB133)</f>
        <v>2.7034674130357756E-10</v>
      </c>
      <c r="AC133" s="16"/>
      <c r="AE133" s="16">
        <v>29.75</v>
      </c>
      <c r="AF133" s="38">
        <f>+AVERAGE(EGSnrc!AF133,Geant4!AF133,Penelope!AF133,MCNP!AF133)</f>
        <v>9.2980671772078123E-9</v>
      </c>
      <c r="AG133" s="25">
        <f>+AVERAGE(EGSnrc!AG133,Geant4!AG133,Penelope!AG133,MCNP!AG133)</f>
        <v>5.4537716422477499E-8</v>
      </c>
      <c r="AH133" s="16"/>
      <c r="AJ133" s="38">
        <f>+AVERAGE(EGSnrc!AJ133,Geant4!AJ133,Penelope!AJ133,MCNP!AJ133)</f>
        <v>8.0109529744190306E-9</v>
      </c>
      <c r="AK133" s="25">
        <f>+AVERAGE(EGSnrc!AK133,Geant4!AK133,Penelope!AK133,MCNP!AK133)</f>
        <v>4.6988161438931175E-8</v>
      </c>
      <c r="AL133" s="16"/>
      <c r="AN133" s="38">
        <f>+AVERAGE(EGSnrc!AN133,Geant4!AN133,Penelope!AN133,MCNP!AN133)</f>
        <v>6.4396883443888038E-9</v>
      </c>
      <c r="AO133" s="25">
        <f>+AVERAGE(EGSnrc!AO133,Geant4!AO133,Penelope!AO133,MCNP!AO133)</f>
        <v>3.7771925076677758E-8</v>
      </c>
      <c r="AP133" s="16"/>
      <c r="AR133" s="16">
        <v>58.25</v>
      </c>
      <c r="AS133" s="30">
        <f>+AVERAGE(EGSnrc!AS133,Geant4!AS133,Penelope!AS133,MCNP!AS133)</f>
        <v>9.3519661249798851E-5</v>
      </c>
      <c r="AT133" s="25">
        <f>+AVERAGE(EGSnrc!AT133,Geant4!AT133,Penelope!AT133,MCNP!AT133)</f>
        <v>1.7248891814961229E-4</v>
      </c>
      <c r="AU133" s="16"/>
      <c r="AW133" s="30">
        <f>+AVERAGE(EGSnrc!AW133,Geant4!AW133,Penelope!AW133,MCNP!AW133)</f>
        <v>6.86294494251633E-5</v>
      </c>
      <c r="AX133" s="25">
        <f>+AVERAGE(EGSnrc!AX133,Geant4!AX133,Penelope!AX133,MCNP!AX133)</f>
        <v>1.2658107745846237E-4</v>
      </c>
      <c r="AY133" s="16"/>
      <c r="BA133" s="30">
        <f>+AVERAGE(EGSnrc!BA133,Geant4!BA133,Penelope!BA133,MCNP!BA133)</f>
        <v>4.330722491946887E-5</v>
      </c>
      <c r="BB133" s="25">
        <f>+AVERAGE(EGSnrc!BB133,Geant4!BB133,Penelope!BB133,MCNP!BB133)</f>
        <v>7.9876426781188588E-5</v>
      </c>
      <c r="BC133" s="30"/>
      <c r="BD133" s="30"/>
      <c r="BE133" s="37"/>
    </row>
    <row r="134" spans="5:57" s="14" customFormat="1" x14ac:dyDescent="0.25">
      <c r="E134" s="16"/>
      <c r="R134" s="16">
        <v>58.75</v>
      </c>
      <c r="S134" s="30">
        <f>+AVERAGE(EGSnrc!S134,Geant4!S134,Penelope!S134,MCNP!S134)</f>
        <v>2.4350799999999998E-11</v>
      </c>
      <c r="T134" s="25">
        <f>+AVERAGE(EGSnrc!T134,Geant4!T134,Penelope!T134,MCNP!T134)</f>
        <v>4.4685266113689484E-11</v>
      </c>
      <c r="U134" s="16"/>
      <c r="W134" s="30">
        <f>+AVERAGE(EGSnrc!W134,Geant4!W134,Penelope!W134,MCNP!W134)</f>
        <v>5.4308E-11</v>
      </c>
      <c r="X134" s="25">
        <f>+AVERAGE(EGSnrc!X134,Geant4!X134,Penelope!X134,MCNP!X134)</f>
        <v>9.9658632656924968E-11</v>
      </c>
      <c r="Y134" s="16"/>
      <c r="AA134" s="30">
        <f>+AVERAGE(EGSnrc!AA134,Geant4!AA134,Penelope!AA134,MCNP!AA134)</f>
        <v>3.4212763842852829E-10</v>
      </c>
      <c r="AB134" s="25">
        <f>+AVERAGE(EGSnrc!AB134,Geant4!AB134,Penelope!AB134,MCNP!AB134)</f>
        <v>6.2782596744365429E-10</v>
      </c>
      <c r="AC134" s="16"/>
      <c r="AE134" s="16"/>
      <c r="AR134" s="16">
        <v>58.75</v>
      </c>
      <c r="AS134" s="30">
        <f>+AVERAGE(EGSnrc!AS134,Geant4!AS134,Penelope!AS134,MCNP!AS134)</f>
        <v>9.4144656978283636E-5</v>
      </c>
      <c r="AT134" s="25">
        <f>+AVERAGE(EGSnrc!AT134,Geant4!AT134,Penelope!AT134,MCNP!AT134)</f>
        <v>1.7276143084648634E-4</v>
      </c>
      <c r="AU134" s="16"/>
      <c r="AW134" s="30">
        <f>+AVERAGE(EGSnrc!AW134,Geant4!AW134,Penelope!AW134,MCNP!AW134)</f>
        <v>6.9326653711671498E-5</v>
      </c>
      <c r="AX134" s="25">
        <f>+AVERAGE(EGSnrc!AX134,Geant4!AX134,Penelope!AX134,MCNP!AX134)</f>
        <v>1.2721881703589371E-4</v>
      </c>
      <c r="AY134" s="16"/>
      <c r="BA134" s="30">
        <f>+AVERAGE(EGSnrc!BA134,Geant4!BA134,Penelope!BA134,MCNP!BA134)</f>
        <v>4.4002519754803192E-5</v>
      </c>
      <c r="BB134" s="25">
        <f>+AVERAGE(EGSnrc!BB134,Geant4!BB134,Penelope!BB134,MCNP!BB134)</f>
        <v>8.0747421231181708E-5</v>
      </c>
      <c r="BC134" s="30"/>
      <c r="BD134" s="30"/>
      <c r="BE134" s="37"/>
    </row>
    <row r="135" spans="5:57" s="14" customFormat="1" x14ac:dyDescent="0.25">
      <c r="E135" s="16"/>
      <c r="R135" s="16">
        <v>59.25</v>
      </c>
      <c r="S135" s="30">
        <f>+AVERAGE(EGSnrc!S135,Geant4!S135,Penelope!S135,MCNP!S135)</f>
        <v>2.3752474999999999E-11</v>
      </c>
      <c r="T135" s="25">
        <f>+AVERAGE(EGSnrc!T135,Geant4!T135,Penelope!T135,MCNP!T135)</f>
        <v>4.3364589433138729E-11</v>
      </c>
      <c r="U135" s="16"/>
      <c r="W135" s="30">
        <f>+AVERAGE(EGSnrc!W135,Geant4!W135,Penelope!W135,MCNP!W135)</f>
        <v>3.4646706659518224E-9</v>
      </c>
      <c r="X135" s="25">
        <f>+AVERAGE(EGSnrc!X135,Geant4!X135,Penelope!X135,MCNP!X135)</f>
        <v>9.3858578643179797E-11</v>
      </c>
      <c r="Y135" s="16"/>
      <c r="AA135" s="30">
        <f>+AVERAGE(EGSnrc!AA135,Geant4!AA135,Penelope!AA135,MCNP!AA135)</f>
        <v>5.777388427211219E-10</v>
      </c>
      <c r="AB135" s="25">
        <f>+AVERAGE(EGSnrc!AB135,Geant4!AB135,Penelope!AB135,MCNP!AB135)</f>
        <v>1.0547704066282847E-9</v>
      </c>
      <c r="AC135" s="16"/>
      <c r="AE135" s="16"/>
      <c r="AR135" s="16">
        <v>59.25</v>
      </c>
      <c r="AS135" s="30">
        <f>+AVERAGE(EGSnrc!AS135,Geant4!AS135,Penelope!AS135,MCNP!AS135)</f>
        <v>4.859261584469065E-4</v>
      </c>
      <c r="AT135" s="25">
        <f>+AVERAGE(EGSnrc!AT135,Geant4!AT135,Penelope!AT135,MCNP!AT135)</f>
        <v>8.8714916470272753E-4</v>
      </c>
      <c r="AU135" s="16"/>
      <c r="AW135" s="30">
        <f>+AVERAGE(EGSnrc!AW135,Geant4!AW135,Penelope!AW135,MCNP!AW135)</f>
        <v>3.5939552226805528E-4</v>
      </c>
      <c r="AX135" s="25">
        <f>+AVERAGE(EGSnrc!AX135,Geant4!AX135,Penelope!AX135,MCNP!AX135)</f>
        <v>6.5614380258321222E-4</v>
      </c>
      <c r="AY135" s="16"/>
      <c r="BA135" s="30">
        <f>+AVERAGE(EGSnrc!BA135,Geant4!BA135,Penelope!BA135,MCNP!BA135)</f>
        <v>2.2916949730676086E-4</v>
      </c>
      <c r="BB135" s="25">
        <f>+AVERAGE(EGSnrc!BB135,Geant4!BB135,Penelope!BB135,MCNP!BB135)</f>
        <v>4.1839181648676513E-4</v>
      </c>
      <c r="BC135" s="30"/>
      <c r="BD135" s="30"/>
      <c r="BE135" s="37"/>
    </row>
    <row r="136" spans="5:57" s="14" customFormat="1" x14ac:dyDescent="0.25">
      <c r="E136" s="16"/>
      <c r="R136" s="16">
        <v>59.75</v>
      </c>
      <c r="S136" s="30">
        <f>+AVERAGE(EGSnrc!S136,Geant4!S136,Penelope!S136,MCNP!S136)</f>
        <v>1.663635E-11</v>
      </c>
      <c r="T136" s="25">
        <f>+AVERAGE(EGSnrc!T136,Geant4!T136,Penelope!T136,MCNP!T136)</f>
        <v>3.0320624193432706E-11</v>
      </c>
      <c r="U136" s="16"/>
      <c r="W136" s="30">
        <f>+AVERAGE(EGSnrc!W136,Geant4!W136,Penelope!W136,MCNP!W136)</f>
        <v>6.4502500000000006E-11</v>
      </c>
      <c r="X136" s="25">
        <f>+AVERAGE(EGSnrc!X136,Geant4!X136,Penelope!X136,MCNP!X136)</f>
        <v>1.1755920391413342E-10</v>
      </c>
      <c r="Y136" s="16"/>
      <c r="AA136" s="30">
        <f>+AVERAGE(EGSnrc!AA136,Geant4!AA136,Penelope!AA136,MCNP!AA136)</f>
        <v>1.5019500000000002E-10</v>
      </c>
      <c r="AB136" s="25">
        <f>+AVERAGE(EGSnrc!AB136,Geant4!AB136,Penelope!AB136,MCNP!AB136)</f>
        <v>2.7373829900985644E-10</v>
      </c>
      <c r="AC136" s="16"/>
      <c r="AE136" s="16"/>
      <c r="AR136" s="16">
        <v>59.75</v>
      </c>
      <c r="AS136" s="30">
        <f>+AVERAGE(EGSnrc!AS136,Geant4!AS136,Penelope!AS136,MCNP!AS136)</f>
        <v>8.9369460017613538E-5</v>
      </c>
      <c r="AT136" s="25">
        <f>+AVERAGE(EGSnrc!AT136,Geant4!AT136,Penelope!AT136,MCNP!AT136)</f>
        <v>1.6288054841140454E-4</v>
      </c>
      <c r="AU136" s="16"/>
      <c r="AW136" s="30">
        <f>+AVERAGE(EGSnrc!AW136,Geant4!AW136,Penelope!AW136,MCNP!AW136)</f>
        <v>6.6337951906218331E-5</v>
      </c>
      <c r="AX136" s="25">
        <f>+AVERAGE(EGSnrc!AX136,Geant4!AX136,Penelope!AX136,MCNP!AX136)</f>
        <v>1.2090441169550166E-4</v>
      </c>
      <c r="AY136" s="16"/>
      <c r="BA136" s="30">
        <f>+AVERAGE(EGSnrc!BA136,Geant4!BA136,Penelope!BA136,MCNP!BA136)</f>
        <v>4.2527690120997832E-5</v>
      </c>
      <c r="BB136" s="25">
        <f>+AVERAGE(EGSnrc!BB136,Geant4!BB136,Penelope!BB136,MCNP!BB136)</f>
        <v>7.7508955388263406E-5</v>
      </c>
      <c r="BC136" s="30"/>
      <c r="BD136" s="30"/>
      <c r="BE136" s="37"/>
    </row>
    <row r="137" spans="5:57" s="14" customFormat="1" x14ac:dyDescent="0.25">
      <c r="E137" s="16"/>
      <c r="R137" s="16">
        <v>60.25</v>
      </c>
      <c r="S137" s="30">
        <f>+AVERAGE(EGSnrc!S137,Geant4!S137,Penelope!S137,MCNP!S137)</f>
        <v>3.0542899999999999E-11</v>
      </c>
      <c r="T137" s="25">
        <f>+AVERAGE(EGSnrc!T137,Geant4!T137,Penelope!T137,MCNP!T137)</f>
        <v>5.5571104958499747E-11</v>
      </c>
      <c r="U137" s="16"/>
      <c r="W137" s="30">
        <f>+AVERAGE(EGSnrc!W137,Geant4!W137,Penelope!W137,MCNP!W137)</f>
        <v>6.1834925000000001E-11</v>
      </c>
      <c r="X137" s="25">
        <f>+AVERAGE(EGSnrc!X137,Geant4!X137,Penelope!X137,MCNP!X137)</f>
        <v>1.1250520111960424E-10</v>
      </c>
      <c r="Y137" s="16"/>
      <c r="AA137" s="30">
        <f>+AVERAGE(EGSnrc!AA137,Geant4!AA137,Penelope!AA137,MCNP!AA137)</f>
        <v>1.1788325000000001E-10</v>
      </c>
      <c r="AB137" s="25">
        <f>+AVERAGE(EGSnrc!AB137,Geant4!AB137,Penelope!AB137,MCNP!AB137)</f>
        <v>2.144820059195121E-10</v>
      </c>
      <c r="AC137" s="16"/>
      <c r="AE137" s="16"/>
      <c r="AR137" s="16">
        <v>60.25</v>
      </c>
      <c r="AS137" s="30">
        <f>+AVERAGE(EGSnrc!AS137,Geant4!AS137,Penelope!AS137,MCNP!AS137)</f>
        <v>8.8029722956153351E-5</v>
      </c>
      <c r="AT137" s="25">
        <f>+AVERAGE(EGSnrc!AT137,Geant4!AT137,Penelope!AT137,MCNP!AT137)</f>
        <v>1.6016517664871544E-4</v>
      </c>
      <c r="AU137" s="16"/>
      <c r="AW137" s="30">
        <f>+AVERAGE(EGSnrc!AW137,Geant4!AW137,Penelope!AW137,MCNP!AW137)</f>
        <v>6.5527233158794285E-5</v>
      </c>
      <c r="AX137" s="25">
        <f>+AVERAGE(EGSnrc!AX137,Geant4!AX137,Penelope!AX137,MCNP!AX137)</f>
        <v>1.1922315011041654E-4</v>
      </c>
      <c r="AY137" s="16"/>
      <c r="BA137" s="30">
        <f>+AVERAGE(EGSnrc!BA137,Geant4!BA137,Penelope!BA137,MCNP!BA137)</f>
        <v>4.2220297641646463E-5</v>
      </c>
      <c r="BB137" s="25">
        <f>+AVERAGE(EGSnrc!BB137,Geant4!BB137,Penelope!BB137,MCNP!BB137)</f>
        <v>7.6817479401858834E-5</v>
      </c>
      <c r="BC137" s="30"/>
      <c r="BD137" s="30"/>
      <c r="BE137" s="37"/>
    </row>
    <row r="138" spans="5:57" s="14" customFormat="1" x14ac:dyDescent="0.25">
      <c r="E138" s="16"/>
      <c r="R138" s="16">
        <v>60.75</v>
      </c>
      <c r="S138" s="30">
        <f>+AVERAGE(EGSnrc!S138,Geant4!S138,Penelope!S138,MCNP!S138)</f>
        <v>2.6863499999999999E-11</v>
      </c>
      <c r="T138" s="25">
        <f>+AVERAGE(EGSnrc!T138,Geant4!T138,Penelope!T138,MCNP!T138)</f>
        <v>4.8708953355443111E-11</v>
      </c>
      <c r="U138" s="16"/>
      <c r="W138" s="30">
        <f>+AVERAGE(EGSnrc!W138,Geant4!W138,Penelope!W138,MCNP!W138)</f>
        <v>2.3274521250675395E-10</v>
      </c>
      <c r="X138" s="25">
        <f>+AVERAGE(EGSnrc!X138,Geant4!X138,Penelope!X138,MCNP!X138)</f>
        <v>1.2779629390976551E-10</v>
      </c>
      <c r="Y138" s="16"/>
      <c r="AA138" s="30">
        <f>+AVERAGE(EGSnrc!AA138,Geant4!AA138,Penelope!AA138,MCNP!AA138)</f>
        <v>1.6595125000000002E-10</v>
      </c>
      <c r="AB138" s="25">
        <f>+AVERAGE(EGSnrc!AB138,Geant4!AB138,Penelope!AB138,MCNP!AB138)</f>
        <v>3.0090314722681251E-10</v>
      </c>
      <c r="AC138" s="16"/>
      <c r="AE138" s="16"/>
      <c r="AR138" s="16">
        <v>60.75</v>
      </c>
      <c r="AS138" s="30">
        <f>+AVERAGE(EGSnrc!AS138,Geant4!AS138,Penelope!AS138,MCNP!AS138)</f>
        <v>8.6678430070209831E-5</v>
      </c>
      <c r="AT138" s="25">
        <f>+AVERAGE(EGSnrc!AT138,Geant4!AT138,Penelope!AT138,MCNP!AT138)</f>
        <v>1.5716550736921421E-4</v>
      </c>
      <c r="AU138" s="16"/>
      <c r="AW138" s="30">
        <f>+AVERAGE(EGSnrc!AW138,Geant4!AW138,Penelope!AW138,MCNP!AW138)</f>
        <v>6.4765680826551136E-5</v>
      </c>
      <c r="AX138" s="25">
        <f>+AVERAGE(EGSnrc!AX138,Geant4!AX138,Penelope!AX138,MCNP!AX138)</f>
        <v>1.1743326544992254E-4</v>
      </c>
      <c r="AY138" s="16"/>
      <c r="BA138" s="30">
        <f>+AVERAGE(EGSnrc!BA138,Geant4!BA138,Penelope!BA138,MCNP!BA138)</f>
        <v>4.1906246194253387E-5</v>
      </c>
      <c r="BB138" s="25">
        <f>+AVERAGE(EGSnrc!BB138,Geant4!BB138,Penelope!BB138,MCNP!BB138)</f>
        <v>7.5984491640240586E-5</v>
      </c>
      <c r="BC138" s="30"/>
      <c r="BD138" s="30"/>
      <c r="BE138" s="37"/>
    </row>
    <row r="139" spans="5:57" s="14" customFormat="1" x14ac:dyDescent="0.25">
      <c r="E139" s="16"/>
      <c r="R139" s="16">
        <v>61.25</v>
      </c>
      <c r="S139" s="30">
        <f>+AVERAGE(EGSnrc!S139,Geant4!S139,Penelope!S139,MCNP!S139)</f>
        <v>2.4388599999999999E-11</v>
      </c>
      <c r="T139" s="25">
        <f>+AVERAGE(EGSnrc!T139,Geant4!T139,Penelope!T139,MCNP!T139)</f>
        <v>4.4069220645905324E-11</v>
      </c>
      <c r="U139" s="16"/>
      <c r="W139" s="30">
        <f>+AVERAGE(EGSnrc!W139,Geant4!W139,Penelope!W139,MCNP!W139)</f>
        <v>6.4864749999999998E-11</v>
      </c>
      <c r="X139" s="25">
        <f>+AVERAGE(EGSnrc!X139,Geant4!X139,Penelope!X139,MCNP!X139)</f>
        <v>1.172079979946158E-10</v>
      </c>
      <c r="Y139" s="16"/>
      <c r="AA139" s="30">
        <f>+AVERAGE(EGSnrc!AA139,Geant4!AA139,Penelope!AA139,MCNP!AA139)</f>
        <v>1.7602381258302725E-10</v>
      </c>
      <c r="AB139" s="25">
        <f>+AVERAGE(EGSnrc!AB139,Geant4!AB139,Penelope!AB139,MCNP!AB139)</f>
        <v>3.1806795944231776E-10</v>
      </c>
      <c r="AC139" s="16"/>
      <c r="AE139" s="16"/>
      <c r="AR139" s="16">
        <v>61.25</v>
      </c>
      <c r="AS139" s="30">
        <f>+AVERAGE(EGSnrc!AS139,Geant4!AS139,Penelope!AS139,MCNP!AS139)</f>
        <v>8.5368154591109919E-5</v>
      </c>
      <c r="AT139" s="25">
        <f>+AVERAGE(EGSnrc!AT139,Geant4!AT139,Penelope!AT139,MCNP!AT139)</f>
        <v>1.5425682658329619E-4</v>
      </c>
      <c r="AU139" s="16"/>
      <c r="AW139" s="30">
        <f>+AVERAGE(EGSnrc!AW139,Geant4!AW139,Penelope!AW139,MCNP!AW139)</f>
        <v>6.3988085154082216E-5</v>
      </c>
      <c r="AX139" s="25">
        <f>+AVERAGE(EGSnrc!AX139,Geant4!AX139,Penelope!AX139,MCNP!AX139)</f>
        <v>1.1562389982878177E-4</v>
      </c>
      <c r="AY139" s="16"/>
      <c r="BA139" s="30">
        <f>+AVERAGE(EGSnrc!BA139,Geant4!BA139,Penelope!BA139,MCNP!BA139)</f>
        <v>4.162766049571607E-5</v>
      </c>
      <c r="BB139" s="25">
        <f>+AVERAGE(EGSnrc!BB139,Geant4!BB139,Penelope!BB139,MCNP!BB139)</f>
        <v>7.521951056471251E-5</v>
      </c>
      <c r="BC139" s="30"/>
      <c r="BD139" s="30"/>
      <c r="BE139" s="37"/>
    </row>
    <row r="140" spans="5:57" s="14" customFormat="1" x14ac:dyDescent="0.25">
      <c r="E140" s="16"/>
      <c r="R140" s="16">
        <v>61.75</v>
      </c>
      <c r="S140" s="30">
        <f>+AVERAGE(EGSnrc!S140,Geant4!S140,Penelope!S140,MCNP!S140)</f>
        <v>3.0824749999999999E-11</v>
      </c>
      <c r="T140" s="25">
        <f>+AVERAGE(EGSnrc!T140,Geant4!T140,Penelope!T140,MCNP!T140)</f>
        <v>5.5602479518406016E-11</v>
      </c>
      <c r="U140" s="16"/>
      <c r="W140" s="30">
        <f>+AVERAGE(EGSnrc!W140,Geant4!W140,Penelope!W140,MCNP!W140)</f>
        <v>6.7886749999999996E-11</v>
      </c>
      <c r="X140" s="25">
        <f>+AVERAGE(EGSnrc!X140,Geant4!X140,Penelope!X140,MCNP!X140)</f>
        <v>1.2245587154627854E-10</v>
      </c>
      <c r="Y140" s="16"/>
      <c r="AA140" s="30">
        <f>+AVERAGE(EGSnrc!AA140,Geant4!AA140,Penelope!AA140,MCNP!AA140)</f>
        <v>1.3153424999999999E-10</v>
      </c>
      <c r="AB140" s="25">
        <f>+AVERAGE(EGSnrc!AB140,Geant4!AB140,Penelope!AB140,MCNP!AB140)</f>
        <v>2.3726487454379668E-10</v>
      </c>
      <c r="AC140" s="16"/>
      <c r="AE140" s="16"/>
      <c r="AR140" s="16">
        <v>61.75</v>
      </c>
      <c r="AS140" s="30">
        <f>+AVERAGE(EGSnrc!AS140,Geant4!AS140,Penelope!AS140,MCNP!AS140)</f>
        <v>8.3998326204234297E-5</v>
      </c>
      <c r="AT140" s="25">
        <f>+AVERAGE(EGSnrc!AT140,Geant4!AT140,Penelope!AT140,MCNP!AT140)</f>
        <v>1.5151834848137698E-4</v>
      </c>
      <c r="AU140" s="16"/>
      <c r="AW140" s="30">
        <f>+AVERAGE(EGSnrc!AW140,Geant4!AW140,Penelope!AW140,MCNP!AW140)</f>
        <v>6.3151462039105942E-5</v>
      </c>
      <c r="AX140" s="25">
        <f>+AVERAGE(EGSnrc!AX140,Geant4!AX140,Penelope!AX140,MCNP!AX140)</f>
        <v>1.1391423692282285E-4</v>
      </c>
      <c r="AY140" s="16"/>
      <c r="BA140" s="30">
        <f>+AVERAGE(EGSnrc!BA140,Geant4!BA140,Penelope!BA140,MCNP!BA140)</f>
        <v>4.1253244443444144E-5</v>
      </c>
      <c r="BB140" s="25">
        <f>+AVERAGE(EGSnrc!BB140,Geant4!BB140,Penelope!BB140,MCNP!BB140)</f>
        <v>7.4413666914878486E-5</v>
      </c>
      <c r="BC140" s="30"/>
      <c r="BD140" s="30"/>
      <c r="BE140" s="37"/>
    </row>
    <row r="141" spans="5:57" s="14" customFormat="1" x14ac:dyDescent="0.25">
      <c r="E141" s="16"/>
      <c r="R141" s="16">
        <v>62.25</v>
      </c>
      <c r="S141" s="30">
        <f>+AVERAGE(EGSnrc!S141,Geant4!S141,Penelope!S141,MCNP!S141)</f>
        <v>2.7299500000000001E-11</v>
      </c>
      <c r="T141" s="25">
        <f>+AVERAGE(EGSnrc!T141,Geant4!T141,Penelope!T141,MCNP!T141)</f>
        <v>4.9158675416966443E-11</v>
      </c>
      <c r="U141" s="16"/>
      <c r="W141" s="30">
        <f>+AVERAGE(EGSnrc!W141,Geant4!W141,Penelope!W141,MCNP!W141)</f>
        <v>7.9635749999999998E-11</v>
      </c>
      <c r="X141" s="25">
        <f>+AVERAGE(EGSnrc!X141,Geant4!X141,Penelope!X141,MCNP!X141)</f>
        <v>1.4340145372027638E-10</v>
      </c>
      <c r="Y141" s="16"/>
      <c r="AA141" s="30">
        <f>+AVERAGE(EGSnrc!AA141,Geant4!AA141,Penelope!AA141,MCNP!AA141)</f>
        <v>1.20995E-10</v>
      </c>
      <c r="AB141" s="25">
        <f>+AVERAGE(EGSnrc!AB141,Geant4!AB141,Penelope!AB141,MCNP!AB141)</f>
        <v>2.1787776084088919E-10</v>
      </c>
      <c r="AC141" s="16"/>
      <c r="AE141" s="16"/>
      <c r="AR141" s="16">
        <v>62.25</v>
      </c>
      <c r="AS141" s="30">
        <f>+AVERAGE(EGSnrc!AS141,Geant4!AS141,Penelope!AS141,MCNP!AS141)</f>
        <v>8.2694313593431162E-5</v>
      </c>
      <c r="AT141" s="25">
        <f>+AVERAGE(EGSnrc!AT141,Geant4!AT141,Penelope!AT141,MCNP!AT141)</f>
        <v>1.4890906136626382E-4</v>
      </c>
      <c r="AU141" s="16"/>
      <c r="AW141" s="30">
        <f>+AVERAGE(EGSnrc!AW141,Geant4!AW141,Penelope!AW141,MCNP!AW141)</f>
        <v>6.2367143908250043E-5</v>
      </c>
      <c r="AX141" s="25">
        <f>+AVERAGE(EGSnrc!AX141,Geant4!AX141,Penelope!AX141,MCNP!AX141)</f>
        <v>1.1230558010472354E-4</v>
      </c>
      <c r="AY141" s="16"/>
      <c r="BA141" s="30">
        <f>+AVERAGE(EGSnrc!BA141,Geant4!BA141,Penelope!BA141,MCNP!BA141)</f>
        <v>4.092765206563558E-5</v>
      </c>
      <c r="BB141" s="25">
        <f>+AVERAGE(EGSnrc!BB141,Geant4!BB141,Penelope!BB141,MCNP!BB141)</f>
        <v>7.3699121356549227E-5</v>
      </c>
      <c r="BC141" s="30"/>
      <c r="BD141" s="30"/>
      <c r="BE141" s="37"/>
    </row>
    <row r="142" spans="5:57" s="14" customFormat="1" x14ac:dyDescent="0.25">
      <c r="E142" s="16"/>
      <c r="R142" s="16">
        <v>62.75</v>
      </c>
      <c r="S142" s="30">
        <f>+AVERAGE(EGSnrc!S142,Geant4!S142,Penelope!S142,MCNP!S142)</f>
        <v>4.6967499999999998E-11</v>
      </c>
      <c r="T142" s="25">
        <f>+AVERAGE(EGSnrc!T142,Geant4!T142,Penelope!T142,MCNP!T142)</f>
        <v>8.4427991892824835E-11</v>
      </c>
      <c r="U142" s="16"/>
      <c r="W142" s="30">
        <f>+AVERAGE(EGSnrc!W142,Geant4!W142,Penelope!W142,MCNP!W142)</f>
        <v>6.0280500000000002E-11</v>
      </c>
      <c r="X142" s="25">
        <f>+AVERAGE(EGSnrc!X142,Geant4!X142,Penelope!X142,MCNP!X142)</f>
        <v>1.0835921786970625E-10</v>
      </c>
      <c r="Y142" s="16"/>
      <c r="AA142" s="30">
        <f>+AVERAGE(EGSnrc!AA142,Geant4!AA142,Penelope!AA142,MCNP!AA142)</f>
        <v>2.4055330418295126E-10</v>
      </c>
      <c r="AB142" s="25">
        <f>+AVERAGE(EGSnrc!AB142,Geant4!AB142,Penelope!AB142,MCNP!AB142)</f>
        <v>4.3241459339650713E-10</v>
      </c>
      <c r="AC142" s="16"/>
      <c r="AE142" s="16"/>
      <c r="AR142" s="16">
        <v>62.75</v>
      </c>
      <c r="AS142" s="30">
        <f>+AVERAGE(EGSnrc!AS142,Geant4!AS142,Penelope!AS142,MCNP!AS142)</f>
        <v>8.131892328829251E-5</v>
      </c>
      <c r="AT142" s="25">
        <f>+AVERAGE(EGSnrc!AT142,Geant4!AT142,Penelope!AT142,MCNP!AT142)</f>
        <v>1.4617753544721792E-4</v>
      </c>
      <c r="AU142" s="16"/>
      <c r="AW142" s="30">
        <f>+AVERAGE(EGSnrc!AW142,Geant4!AW142,Penelope!AW142,MCNP!AW142)</f>
        <v>6.1522903851290198E-5</v>
      </c>
      <c r="AX142" s="25">
        <f>+AVERAGE(EGSnrc!AX142,Geant4!AX142,Penelope!AX142,MCNP!AX142)</f>
        <v>1.1059254223835148E-4</v>
      </c>
      <c r="AY142" s="16"/>
      <c r="BA142" s="30">
        <f>+AVERAGE(EGSnrc!BA142,Geant4!BA142,Penelope!BA142,MCNP!BA142)</f>
        <v>4.0531354159844052E-5</v>
      </c>
      <c r="BB142" s="25">
        <f>+AVERAGE(EGSnrc!BB142,Geant4!BB142,Penelope!BB142,MCNP!BB142)</f>
        <v>7.2858483853995362E-5</v>
      </c>
      <c r="BC142" s="30"/>
      <c r="BD142" s="30"/>
      <c r="BE142" s="37"/>
    </row>
    <row r="143" spans="5:57" s="14" customFormat="1" x14ac:dyDescent="0.25">
      <c r="E143" s="16"/>
      <c r="R143" s="16">
        <v>63.25</v>
      </c>
      <c r="S143" s="30">
        <f>+AVERAGE(EGSnrc!S143,Geant4!S143,Penelope!S143,MCNP!S143)</f>
        <v>3.6767250000000002E-11</v>
      </c>
      <c r="T143" s="25">
        <f>+AVERAGE(EGSnrc!T143,Geant4!T143,Penelope!T143,MCNP!T143)</f>
        <v>6.6092176696322E-11</v>
      </c>
      <c r="U143" s="16"/>
      <c r="W143" s="30">
        <f>+AVERAGE(EGSnrc!W143,Geant4!W143,Penelope!W143,MCNP!W143)</f>
        <v>6.3325500000000003E-11</v>
      </c>
      <c r="X143" s="25">
        <f>+AVERAGE(EGSnrc!X143,Geant4!X143,Penelope!X143,MCNP!X143)</f>
        <v>1.1383283045054876E-10</v>
      </c>
      <c r="Y143" s="16"/>
      <c r="AA143" s="30">
        <f>+AVERAGE(EGSnrc!AA143,Geant4!AA143,Penelope!AA143,MCNP!AA143)</f>
        <v>1.3373475E-10</v>
      </c>
      <c r="AB143" s="25">
        <f>+AVERAGE(EGSnrc!AB143,Geant4!AB143,Penelope!AB143,MCNP!AB143)</f>
        <v>2.403992881555854E-10</v>
      </c>
      <c r="AC143" s="16"/>
      <c r="AE143" s="16"/>
      <c r="AR143" s="16">
        <v>63.25</v>
      </c>
      <c r="AS143" s="30">
        <f>+AVERAGE(EGSnrc!AS143,Geant4!AS143,Penelope!AS143,MCNP!AS143)</f>
        <v>8.0027991665458135E-5</v>
      </c>
      <c r="AT143" s="25">
        <f>+AVERAGE(EGSnrc!AT143,Geant4!AT143,Penelope!AT143,MCNP!AT143)</f>
        <v>1.4385694240948792E-4</v>
      </c>
      <c r="AU143" s="16"/>
      <c r="AW143" s="30">
        <f>+AVERAGE(EGSnrc!AW143,Geant4!AW143,Penelope!AW143,MCNP!AW143)</f>
        <v>6.0655746796095044E-5</v>
      </c>
      <c r="AX143" s="25">
        <f>+AVERAGE(EGSnrc!AX143,Geant4!AX143,Penelope!AX143,MCNP!AX143)</f>
        <v>1.0903372797516487E-4</v>
      </c>
      <c r="AY143" s="16"/>
      <c r="BA143" s="30">
        <f>+AVERAGE(EGSnrc!BA143,Geant4!BA143,Penelope!BA143,MCNP!BA143)</f>
        <v>4.0170304516456047E-5</v>
      </c>
      <c r="BB143" s="25">
        <f>+AVERAGE(EGSnrc!BB143,Geant4!BB143,Penelope!BB143,MCNP!BB143)</f>
        <v>7.2209449008198202E-5</v>
      </c>
      <c r="BC143" s="30"/>
      <c r="BD143" s="30"/>
      <c r="BE143" s="37"/>
    </row>
    <row r="144" spans="5:57" s="14" customFormat="1" x14ac:dyDescent="0.25">
      <c r="E144" s="16"/>
      <c r="R144" s="16">
        <v>63.75</v>
      </c>
      <c r="S144" s="30">
        <f>+AVERAGE(EGSnrc!S144,Geant4!S144,Penelope!S144,MCNP!S144)</f>
        <v>7.2499500000000004E-11</v>
      </c>
      <c r="T144" s="25">
        <f>+AVERAGE(EGSnrc!T144,Geant4!T144,Penelope!T144,MCNP!T144)</f>
        <v>1.300984540110327E-10</v>
      </c>
      <c r="U144" s="16"/>
      <c r="W144" s="30">
        <f>+AVERAGE(EGSnrc!W144,Geant4!W144,Penelope!W144,MCNP!W144)</f>
        <v>7.5731999999999998E-11</v>
      </c>
      <c r="X144" s="25">
        <f>+AVERAGE(EGSnrc!X144,Geant4!X144,Penelope!X144,MCNP!X144)</f>
        <v>1.358990906028804E-10</v>
      </c>
      <c r="Y144" s="16"/>
      <c r="AA144" s="30">
        <f>+AVERAGE(EGSnrc!AA144,Geant4!AA144,Penelope!AA144,MCNP!AA144)</f>
        <v>1.43883E-10</v>
      </c>
      <c r="AB144" s="25">
        <f>+AVERAGE(EGSnrc!AB144,Geant4!AB144,Penelope!AB144,MCNP!AB144)</f>
        <v>2.5819427524975233E-10</v>
      </c>
      <c r="AC144" s="16"/>
      <c r="AE144" s="16"/>
      <c r="AR144" s="16">
        <v>63.75</v>
      </c>
      <c r="AS144" s="30">
        <f>+AVERAGE(EGSnrc!AS144,Geant4!AS144,Penelope!AS144,MCNP!AS144)</f>
        <v>7.8740155504683019E-5</v>
      </c>
      <c r="AT144" s="25">
        <f>+AVERAGE(EGSnrc!AT144,Geant4!AT144,Penelope!AT144,MCNP!AT144)</f>
        <v>1.4129714687339311E-4</v>
      </c>
      <c r="AU144" s="16"/>
      <c r="AW144" s="30">
        <f>+AVERAGE(EGSnrc!AW144,Geant4!AW144,Penelope!AW144,MCNP!AW144)</f>
        <v>5.9865299476401194E-5</v>
      </c>
      <c r="AX144" s="25">
        <f>+AVERAGE(EGSnrc!AX144,Geant4!AX144,Penelope!AX144,MCNP!AX144)</f>
        <v>1.0742671205714907E-4</v>
      </c>
      <c r="AY144" s="16"/>
      <c r="BA144" s="30">
        <f>+AVERAGE(EGSnrc!BA144,Geant4!BA144,Penelope!BA144,MCNP!BA144)</f>
        <v>3.9820521905423157E-5</v>
      </c>
      <c r="BB144" s="25">
        <f>+AVERAGE(EGSnrc!BB144,Geant4!BB144,Penelope!BB144,MCNP!BB144)</f>
        <v>7.1456883672411722E-5</v>
      </c>
      <c r="BC144" s="30"/>
      <c r="BD144" s="30"/>
      <c r="BE144" s="37"/>
    </row>
    <row r="145" spans="5:57" s="14" customFormat="1" x14ac:dyDescent="0.25">
      <c r="E145" s="16"/>
      <c r="R145" s="16">
        <v>64.25</v>
      </c>
      <c r="S145" s="30">
        <f>+AVERAGE(EGSnrc!S145,Geant4!S145,Penelope!S145,MCNP!S145)</f>
        <v>1.1349974999999999E-10</v>
      </c>
      <c r="T145" s="25">
        <f>+AVERAGE(EGSnrc!T145,Geant4!T145,Penelope!T145,MCNP!T145)</f>
        <v>2.0331668098556639E-10</v>
      </c>
      <c r="U145" s="16"/>
      <c r="W145" s="30">
        <f>+AVERAGE(EGSnrc!W145,Geant4!W145,Penelope!W145,MCNP!W145)</f>
        <v>7.9662499999999995E-11</v>
      </c>
      <c r="X145" s="25">
        <f>+AVERAGE(EGSnrc!X145,Geant4!X145,Penelope!X145,MCNP!X145)</f>
        <v>1.4270264999713816E-10</v>
      </c>
      <c r="Y145" s="16"/>
      <c r="AA145" s="30">
        <f>+AVERAGE(EGSnrc!AA145,Geant4!AA145,Penelope!AA145,MCNP!AA145)</f>
        <v>1.0763675E-10</v>
      </c>
      <c r="AB145" s="25">
        <f>+AVERAGE(EGSnrc!AB145,Geant4!AB145,Penelope!AB145,MCNP!AB145)</f>
        <v>1.9281405256023176E-10</v>
      </c>
      <c r="AC145" s="16"/>
      <c r="AE145" s="16"/>
      <c r="AR145" s="16">
        <v>64.25</v>
      </c>
      <c r="AS145" s="30">
        <f>+AVERAGE(EGSnrc!AS145,Geant4!AS145,Penelope!AS145,MCNP!AS145)</f>
        <v>7.7427939027744616E-5</v>
      </c>
      <c r="AT145" s="25">
        <f>+AVERAGE(EGSnrc!AT145,Geant4!AT145,Penelope!AT145,MCNP!AT145)</f>
        <v>1.3869979078080645E-4</v>
      </c>
      <c r="AU145" s="16"/>
      <c r="AW145" s="30">
        <f>+AVERAGE(EGSnrc!AW145,Geant4!AW145,Penelope!AW145,MCNP!AW145)</f>
        <v>5.8981000534868126E-5</v>
      </c>
      <c r="AX145" s="25">
        <f>+AVERAGE(EGSnrc!AX145,Geant4!AX145,Penelope!AX145,MCNP!AX145)</f>
        <v>1.0565504567153058E-4</v>
      </c>
      <c r="AY145" s="16"/>
      <c r="BA145" s="30">
        <f>+AVERAGE(EGSnrc!BA145,Geant4!BA145,Penelope!BA145,MCNP!BA145)</f>
        <v>3.935059320499994E-5</v>
      </c>
      <c r="BB145" s="25">
        <f>+AVERAGE(EGSnrc!BB145,Geant4!BB145,Penelope!BB145,MCNP!BB145)</f>
        <v>7.0490305091013594E-5</v>
      </c>
      <c r="BC145" s="30"/>
      <c r="BD145" s="30"/>
      <c r="BE145" s="37"/>
    </row>
    <row r="146" spans="5:57" s="14" customFormat="1" x14ac:dyDescent="0.25">
      <c r="E146" s="16"/>
      <c r="R146" s="16">
        <v>64.75</v>
      </c>
      <c r="S146" s="30">
        <f>+AVERAGE(EGSnrc!S146,Geant4!S146,Penelope!S146,MCNP!S146)</f>
        <v>1.362025E-10</v>
      </c>
      <c r="T146" s="25">
        <f>+AVERAGE(EGSnrc!T146,Geant4!T146,Penelope!T146,MCNP!T146)</f>
        <v>2.4398497610486189E-10</v>
      </c>
      <c r="U146" s="16"/>
      <c r="W146" s="30">
        <f>+AVERAGE(EGSnrc!W146,Geant4!W146,Penelope!W146,MCNP!W146)</f>
        <v>9.1881749999999999E-11</v>
      </c>
      <c r="X146" s="25">
        <f>+AVERAGE(EGSnrc!X146,Geant4!X146,Penelope!X146,MCNP!X146)</f>
        <v>1.6459144713366418E-10</v>
      </c>
      <c r="Y146" s="16"/>
      <c r="AA146" s="30">
        <f>+AVERAGE(EGSnrc!AA146,Geant4!AA146,Penelope!AA146,MCNP!AA146)</f>
        <v>1.4305125E-10</v>
      </c>
      <c r="AB146" s="25">
        <f>+AVERAGE(EGSnrc!AB146,Geant4!AB146,Penelope!AB146,MCNP!AB146)</f>
        <v>2.5625341541469959E-10</v>
      </c>
      <c r="AC146" s="16"/>
      <c r="AE146" s="16"/>
      <c r="AR146" s="16">
        <v>64.75</v>
      </c>
      <c r="AS146" s="30">
        <f>+AVERAGE(EGSnrc!AS146,Geant4!AS146,Penelope!AS146,MCNP!AS146)</f>
        <v>7.6103247641177787E-5</v>
      </c>
      <c r="AT146" s="25">
        <f>+AVERAGE(EGSnrc!AT146,Geant4!AT146,Penelope!AT146,MCNP!AT146)</f>
        <v>1.3632678590506895E-4</v>
      </c>
      <c r="AU146" s="16"/>
      <c r="AW146" s="30">
        <f>+AVERAGE(EGSnrc!AW146,Geant4!AW146,Penelope!AW146,MCNP!AW146)</f>
        <v>5.8162327128463528E-5</v>
      </c>
      <c r="AX146" s="25">
        <f>+AVERAGE(EGSnrc!AX146,Geant4!AX146,Penelope!AX146,MCNP!AX146)</f>
        <v>1.0418849870333759E-4</v>
      </c>
      <c r="AY146" s="16"/>
      <c r="BA146" s="30">
        <f>+AVERAGE(EGSnrc!BA146,Geant4!BA146,Penelope!BA146,MCNP!BA146)</f>
        <v>3.8955791539490212E-5</v>
      </c>
      <c r="BB146" s="25">
        <f>+AVERAGE(EGSnrc!BB146,Geant4!BB146,Penelope!BB146,MCNP!BB146)</f>
        <v>6.9783064686099758E-5</v>
      </c>
      <c r="BC146" s="30"/>
      <c r="BD146" s="30"/>
      <c r="BE146" s="37"/>
    </row>
    <row r="147" spans="5:57" s="14" customFormat="1" x14ac:dyDescent="0.25">
      <c r="E147" s="16"/>
      <c r="R147" s="16">
        <v>65.25</v>
      </c>
      <c r="S147" s="30">
        <f>+AVERAGE(EGSnrc!S147,Geant4!S147,Penelope!S147,MCNP!S147)</f>
        <v>1.6820025E-10</v>
      </c>
      <c r="T147" s="25">
        <f>+AVERAGE(EGSnrc!T147,Geant4!T147,Penelope!T147,MCNP!T147)</f>
        <v>3.013037546083105E-10</v>
      </c>
      <c r="U147" s="16"/>
      <c r="W147" s="30">
        <f>+AVERAGE(EGSnrc!W147,Geant4!W147,Penelope!W147,MCNP!W147)</f>
        <v>5.1176844246893236E-10</v>
      </c>
      <c r="X147" s="25">
        <f>+AVERAGE(EGSnrc!X147,Geant4!X147,Penelope!X147,MCNP!X147)</f>
        <v>1.6014217014822358E-10</v>
      </c>
      <c r="Y147" s="16"/>
      <c r="AA147" s="30">
        <f>+AVERAGE(EGSnrc!AA147,Geant4!AA147,Penelope!AA147,MCNP!AA147)</f>
        <v>1.2633600000000002E-10</v>
      </c>
      <c r="AB147" s="25">
        <f>+AVERAGE(EGSnrc!AB147,Geant4!AB147,Penelope!AB147,MCNP!AB147)</f>
        <v>2.2631066923025095E-10</v>
      </c>
      <c r="AC147" s="16"/>
      <c r="AE147" s="16"/>
      <c r="AR147" s="16">
        <v>65.25</v>
      </c>
      <c r="AS147" s="30">
        <f>+AVERAGE(EGSnrc!AS147,Geant4!AS147,Penelope!AS147,MCNP!AS147)</f>
        <v>7.4805799840367901E-5</v>
      </c>
      <c r="AT147" s="25">
        <f>+AVERAGE(EGSnrc!AT147,Geant4!AT147,Penelope!AT147,MCNP!AT147)</f>
        <v>1.3400258536108359E-4</v>
      </c>
      <c r="AU147" s="16"/>
      <c r="AW147" s="30">
        <f>+AVERAGE(EGSnrc!AW147,Geant4!AW147,Penelope!AW147,MCNP!AW147)</f>
        <v>5.7310031229960456E-5</v>
      </c>
      <c r="AX147" s="25">
        <f>+AVERAGE(EGSnrc!AX147,Geant4!AX147,Penelope!AX147,MCNP!AX147)</f>
        <v>1.0266172366751305E-4</v>
      </c>
      <c r="AY147" s="16"/>
      <c r="BA147" s="30">
        <f>+AVERAGE(EGSnrc!BA147,Geant4!BA147,Penelope!BA147,MCNP!BA147)</f>
        <v>3.8531994889375216E-5</v>
      </c>
      <c r="BB147" s="25">
        <f>+AVERAGE(EGSnrc!BB147,Geant4!BB147,Penelope!BB147,MCNP!BB147)</f>
        <v>6.902388511739418E-5</v>
      </c>
      <c r="BC147" s="30"/>
      <c r="BD147" s="30"/>
      <c r="BE147" s="37"/>
    </row>
    <row r="148" spans="5:57" s="14" customFormat="1" x14ac:dyDescent="0.25">
      <c r="E148" s="16"/>
      <c r="R148" s="16">
        <v>65.75</v>
      </c>
      <c r="S148" s="30">
        <f>+AVERAGE(EGSnrc!S148,Geant4!S148,Penelope!S148,MCNP!S148)</f>
        <v>1.6162547499999999E-10</v>
      </c>
      <c r="T148" s="25">
        <f>+AVERAGE(EGSnrc!T148,Geant4!T148,Penelope!T148,MCNP!T148)</f>
        <v>2.8952603593830318E-10</v>
      </c>
      <c r="U148" s="16"/>
      <c r="W148" s="30">
        <f>+AVERAGE(EGSnrc!W148,Geant4!W148,Penelope!W148,MCNP!W148)</f>
        <v>1.2408222499999999E-10</v>
      </c>
      <c r="X148" s="25">
        <f>+AVERAGE(EGSnrc!X148,Geant4!X148,Penelope!X148,MCNP!X148)</f>
        <v>2.2227334357195002E-10</v>
      </c>
      <c r="Y148" s="16"/>
      <c r="AA148" s="30">
        <f>+AVERAGE(EGSnrc!AA148,Geant4!AA148,Penelope!AA148,MCNP!AA148)</f>
        <v>1.2221875000000001E-10</v>
      </c>
      <c r="AB148" s="25">
        <f>+AVERAGE(EGSnrc!AB148,Geant4!AB148,Penelope!AB148,MCNP!AB148)</f>
        <v>2.1893522790781892E-10</v>
      </c>
      <c r="AC148" s="16"/>
      <c r="AE148" s="16"/>
      <c r="AR148" s="16">
        <v>65.75</v>
      </c>
      <c r="AS148" s="30">
        <f>+AVERAGE(EGSnrc!AS148,Geant4!AS148,Penelope!AS148,MCNP!AS148)</f>
        <v>7.3535416407231484E-5</v>
      </c>
      <c r="AT148" s="25">
        <f>+AVERAGE(EGSnrc!AT148,Geant4!AT148,Penelope!AT148,MCNP!AT148)</f>
        <v>1.3172686801667986E-4</v>
      </c>
      <c r="AU148" s="16"/>
      <c r="AW148" s="30">
        <f>+AVERAGE(EGSnrc!AW148,Geant4!AW148,Penelope!AW148,MCNP!AW148)</f>
        <v>5.6483265759926375E-5</v>
      </c>
      <c r="AX148" s="25">
        <f>+AVERAGE(EGSnrc!AX148,Geant4!AX148,Penelope!AX148,MCNP!AX148)</f>
        <v>1.0118068350500545E-4</v>
      </c>
      <c r="AY148" s="16"/>
      <c r="BA148" s="30">
        <f>+AVERAGE(EGSnrc!BA148,Geant4!BA148,Penelope!BA148,MCNP!BA148)</f>
        <v>3.8109094436082005E-5</v>
      </c>
      <c r="BB148" s="25">
        <f>+AVERAGE(EGSnrc!BB148,Geant4!BB148,Penelope!BB148,MCNP!BB148)</f>
        <v>6.8266311639778721E-5</v>
      </c>
      <c r="BC148" s="30"/>
      <c r="BD148" s="30"/>
      <c r="BE148" s="37"/>
    </row>
    <row r="149" spans="5:57" s="14" customFormat="1" x14ac:dyDescent="0.25">
      <c r="E149" s="16"/>
      <c r="R149" s="16">
        <v>66.25</v>
      </c>
      <c r="S149" s="30">
        <f>+AVERAGE(EGSnrc!S149,Geant4!S149,Penelope!S149,MCNP!S149)</f>
        <v>2.151945E-10</v>
      </c>
      <c r="T149" s="25">
        <f>+AVERAGE(EGSnrc!T149,Geant4!T149,Penelope!T149,MCNP!T149)</f>
        <v>3.8548624216274129E-10</v>
      </c>
      <c r="U149" s="16"/>
      <c r="W149" s="30">
        <f>+AVERAGE(EGSnrc!W149,Geant4!W149,Penelope!W149,MCNP!W149)</f>
        <v>1.50817E-10</v>
      </c>
      <c r="X149" s="25">
        <f>+AVERAGE(EGSnrc!X149,Geant4!X149,Penelope!X149,MCNP!X149)</f>
        <v>2.7016433312309638E-10</v>
      </c>
      <c r="Y149" s="16"/>
      <c r="AA149" s="30">
        <f>+AVERAGE(EGSnrc!AA149,Geant4!AA149,Penelope!AA149,MCNP!AA149)</f>
        <v>1.3363699999999999E-10</v>
      </c>
      <c r="AB149" s="25">
        <f>+AVERAGE(EGSnrc!AB149,Geant4!AB149,Penelope!AB149,MCNP!AB149)</f>
        <v>2.3938913375528768E-10</v>
      </c>
      <c r="AC149" s="16"/>
      <c r="AE149" s="16"/>
      <c r="AR149" s="16">
        <v>66.25</v>
      </c>
      <c r="AS149" s="30">
        <f>+AVERAGE(EGSnrc!AS149,Geant4!AS149,Penelope!AS149,MCNP!AS149)</f>
        <v>7.2922411701116182E-5</v>
      </c>
      <c r="AT149" s="25">
        <f>+AVERAGE(EGSnrc!AT149,Geant4!AT149,Penelope!AT149,MCNP!AT149)</f>
        <v>1.306287403075246E-4</v>
      </c>
      <c r="AU149" s="16"/>
      <c r="AW149" s="30">
        <f>+AVERAGE(EGSnrc!AW149,Geant4!AW149,Penelope!AW149,MCNP!AW149)</f>
        <v>5.6177649850009621E-5</v>
      </c>
      <c r="AX149" s="25">
        <f>+AVERAGE(EGSnrc!AX149,Geant4!AX149,Penelope!AX149,MCNP!AX149)</f>
        <v>1.0063319989225798E-4</v>
      </c>
      <c r="AY149" s="16"/>
      <c r="BA149" s="30">
        <f>+AVERAGE(EGSnrc!BA149,Geant4!BA149,Penelope!BA149,MCNP!BA149)</f>
        <v>3.8056434504595989E-5</v>
      </c>
      <c r="BB149" s="25">
        <f>+AVERAGE(EGSnrc!BB149,Geant4!BB149,Penelope!BB149,MCNP!BB149)</f>
        <v>6.8171965023684154E-5</v>
      </c>
      <c r="BC149" s="30"/>
      <c r="BD149" s="30"/>
      <c r="BE149" s="37"/>
    </row>
    <row r="150" spans="5:57" s="14" customFormat="1" x14ac:dyDescent="0.25">
      <c r="E150" s="16"/>
      <c r="R150" s="16">
        <v>66.75</v>
      </c>
      <c r="S150" s="30">
        <f>+AVERAGE(EGSnrc!S150,Geant4!S150,Penelope!S150,MCNP!S150)</f>
        <v>2.4686700000000002E-10</v>
      </c>
      <c r="T150" s="25">
        <f>+AVERAGE(EGSnrc!T150,Geant4!T150,Penelope!T150,MCNP!T150)</f>
        <v>4.4222232407522109E-10</v>
      </c>
      <c r="U150" s="16"/>
      <c r="W150" s="30">
        <f>+AVERAGE(EGSnrc!W150,Geant4!W150,Penelope!W150,MCNP!W150)</f>
        <v>1.6255775000000001E-10</v>
      </c>
      <c r="X150" s="25">
        <f>+AVERAGE(EGSnrc!X150,Geant4!X150,Penelope!X150,MCNP!X150)</f>
        <v>2.9119593141828905E-10</v>
      </c>
      <c r="Y150" s="16"/>
      <c r="AA150" s="30">
        <f>+AVERAGE(EGSnrc!AA150,Geant4!AA150,Penelope!AA150,MCNP!AA150)</f>
        <v>1.8242E-10</v>
      </c>
      <c r="AB150" s="25">
        <f>+AVERAGE(EGSnrc!AB150,Geant4!AB150,Penelope!AB150,MCNP!AB150)</f>
        <v>3.2677594153046714E-10</v>
      </c>
      <c r="AC150" s="16"/>
      <c r="AE150" s="16"/>
      <c r="AR150" s="16">
        <v>66.75</v>
      </c>
      <c r="AS150" s="30">
        <f>+AVERAGE(EGSnrc!AS150,Geant4!AS150,Penelope!AS150,MCNP!AS150)</f>
        <v>2.0774900933514322E-4</v>
      </c>
      <c r="AT150" s="25">
        <f>+AVERAGE(EGSnrc!AT150,Geant4!AT150,Penelope!AT150,MCNP!AT150)</f>
        <v>3.7214876728162066E-4</v>
      </c>
      <c r="AU150" s="16"/>
      <c r="AW150" s="30">
        <f>+AVERAGE(EGSnrc!AW150,Geant4!AW150,Penelope!AW150,MCNP!AW150)</f>
        <v>1.6031912939635628E-4</v>
      </c>
      <c r="AX150" s="25">
        <f>+AVERAGE(EGSnrc!AX150,Geant4!AX150,Penelope!AX150,MCNP!AX150)</f>
        <v>2.8718580448327559E-4</v>
      </c>
      <c r="AY150" s="16"/>
      <c r="BA150" s="30">
        <f>+AVERAGE(EGSnrc!BA150,Geant4!BA150,Penelope!BA150,MCNP!BA150)</f>
        <v>1.0896051803168333E-4</v>
      </c>
      <c r="BB150" s="25">
        <f>+AVERAGE(EGSnrc!BB150,Geant4!BB150,Penelope!BB150,MCNP!BB150)</f>
        <v>1.9518515442084624E-4</v>
      </c>
      <c r="BC150" s="30"/>
      <c r="BD150" s="30"/>
      <c r="BE150" s="37"/>
    </row>
    <row r="151" spans="5:57" s="14" customFormat="1" x14ac:dyDescent="0.25">
      <c r="E151" s="16"/>
      <c r="R151" s="16">
        <v>67.25</v>
      </c>
      <c r="S151" s="30">
        <f>+AVERAGE(EGSnrc!S151,Geant4!S151,Penelope!S151,MCNP!S151)</f>
        <v>3.4635E-10</v>
      </c>
      <c r="T151" s="25">
        <f>+AVERAGE(EGSnrc!T151,Geant4!T151,Penelope!T151,MCNP!T151)</f>
        <v>6.2042990806374153E-10</v>
      </c>
      <c r="U151" s="16"/>
      <c r="W151" s="30">
        <f>+AVERAGE(EGSnrc!W151,Geant4!W151,Penelope!W151,MCNP!W151)</f>
        <v>1.3784600000000001E-10</v>
      </c>
      <c r="X151" s="25">
        <f>+AVERAGE(EGSnrc!X151,Geant4!X151,Penelope!X151,MCNP!X151)</f>
        <v>2.4692877467000009E-10</v>
      </c>
      <c r="Y151" s="16"/>
      <c r="AA151" s="30">
        <f>+AVERAGE(EGSnrc!AA151,Geant4!AA151,Penelope!AA151,MCNP!AA151)</f>
        <v>1.2595725E-10</v>
      </c>
      <c r="AB151" s="25">
        <f>+AVERAGE(EGSnrc!AB151,Geant4!AB151,Penelope!AB151,MCNP!AB151)</f>
        <v>2.2563200530521643E-10</v>
      </c>
      <c r="AC151" s="16"/>
      <c r="AE151" s="16"/>
      <c r="AR151" s="16">
        <v>67.25</v>
      </c>
      <c r="AS151" s="30">
        <f>+AVERAGE(EGSnrc!AS151,Geant4!AS151,Penelope!AS151,MCNP!AS151)</f>
        <v>6.9714040886662319E-5</v>
      </c>
      <c r="AT151" s="25">
        <f>+AVERAGE(EGSnrc!AT151,Geant4!AT151,Penelope!AT151,MCNP!AT151)</f>
        <v>1.2488140891602092E-4</v>
      </c>
      <c r="AU151" s="16"/>
      <c r="AW151" s="30">
        <f>+AVERAGE(EGSnrc!AW151,Geant4!AW151,Penelope!AW151,MCNP!AW151)</f>
        <v>5.3901938528384022E-5</v>
      </c>
      <c r="AX151" s="25">
        <f>+AVERAGE(EGSnrc!AX151,Geant4!AX151,Penelope!AX151,MCNP!AX151)</f>
        <v>9.6556589477761676E-5</v>
      </c>
      <c r="AY151" s="16"/>
      <c r="BA151" s="30">
        <f>+AVERAGE(EGSnrc!BA151,Geant4!BA151,Penelope!BA151,MCNP!BA151)</f>
        <v>3.6751167607074162E-5</v>
      </c>
      <c r="BB151" s="25">
        <f>+AVERAGE(EGSnrc!BB151,Geant4!BB151,Penelope!BB151,MCNP!BB151)</f>
        <v>6.5833762204972387E-5</v>
      </c>
      <c r="BC151" s="30"/>
      <c r="BD151" s="30"/>
      <c r="BE151" s="37"/>
    </row>
    <row r="152" spans="5:57" s="14" customFormat="1" x14ac:dyDescent="0.25">
      <c r="E152" s="16"/>
      <c r="R152" s="16">
        <v>67.75</v>
      </c>
      <c r="S152" s="30">
        <f>+AVERAGE(EGSnrc!S152,Geant4!S152,Penelope!S152,MCNP!S152)</f>
        <v>5.1327000000000003E-10</v>
      </c>
      <c r="T152" s="25">
        <f>+AVERAGE(EGSnrc!T152,Geant4!T152,Penelope!T152,MCNP!T152)</f>
        <v>9.1943985619711228E-10</v>
      </c>
      <c r="U152" s="16"/>
      <c r="W152" s="30">
        <f>+AVERAGE(EGSnrc!W152,Geant4!W152,Penelope!W152,MCNP!W152)</f>
        <v>6.7490134002275366E-10</v>
      </c>
      <c r="X152" s="25">
        <f>+AVERAGE(EGSnrc!X152,Geant4!X152,Penelope!X152,MCNP!X152)</f>
        <v>5.0337034736304292E-10</v>
      </c>
      <c r="Y152" s="16"/>
      <c r="AA152" s="30">
        <f>+AVERAGE(EGSnrc!AA152,Geant4!AA152,Penelope!AA152,MCNP!AA152)</f>
        <v>5.2900741683350412E-10</v>
      </c>
      <c r="AB152" s="25">
        <f>+AVERAGE(EGSnrc!AB152,Geant4!AB152,Penelope!AB152,MCNP!AB152)</f>
        <v>9.4763088288932302E-10</v>
      </c>
      <c r="AC152" s="16"/>
      <c r="AE152" s="16"/>
      <c r="AR152" s="16">
        <v>67.75</v>
      </c>
      <c r="AS152" s="30">
        <f>+AVERAGE(EGSnrc!AS152,Geant4!AS152,Penelope!AS152,MCNP!AS152)</f>
        <v>6.8441244412811798E-5</v>
      </c>
      <c r="AT152" s="25">
        <f>+AVERAGE(EGSnrc!AT152,Geant4!AT152,Penelope!AT152,MCNP!AT152)</f>
        <v>1.2260137534020514E-4</v>
      </c>
      <c r="AU152" s="16"/>
      <c r="AW152" s="30">
        <f>+AVERAGE(EGSnrc!AW152,Geant4!AW152,Penelope!AW152,MCNP!AW152)</f>
        <v>5.3017980596875073E-5</v>
      </c>
      <c r="AX152" s="25">
        <f>+AVERAGE(EGSnrc!AX152,Geant4!AX152,Penelope!AX152,MCNP!AX152)</f>
        <v>9.4973102764338651E-5</v>
      </c>
      <c r="AY152" s="16"/>
      <c r="BA152" s="30">
        <f>+AVERAGE(EGSnrc!BA152,Geant4!BA152,Penelope!BA152,MCNP!BA152)</f>
        <v>3.6285940354241837E-5</v>
      </c>
      <c r="BB152" s="25">
        <f>+AVERAGE(EGSnrc!BB152,Geant4!BB152,Penelope!BB152,MCNP!BB152)</f>
        <v>6.500036974941279E-5</v>
      </c>
      <c r="BC152" s="30"/>
      <c r="BD152" s="30"/>
      <c r="BE152" s="37"/>
    </row>
    <row r="153" spans="5:57" s="14" customFormat="1" x14ac:dyDescent="0.25">
      <c r="E153" s="16"/>
      <c r="R153" s="16">
        <v>68.25</v>
      </c>
      <c r="S153" s="30">
        <f>+AVERAGE(EGSnrc!S153,Geant4!S153,Penelope!S153,MCNP!S153)</f>
        <v>6.5434499999999998E-10</v>
      </c>
      <c r="T153" s="25">
        <f>+AVERAGE(EGSnrc!T153,Geant4!T153,Penelope!T153,MCNP!T153)</f>
        <v>1.1741871743561069E-9</v>
      </c>
      <c r="U153" s="16"/>
      <c r="W153" s="30">
        <f>+AVERAGE(EGSnrc!W153,Geant4!W153,Penelope!W153,MCNP!W153)</f>
        <v>3.438125E-10</v>
      </c>
      <c r="X153" s="25">
        <f>+AVERAGE(EGSnrc!X153,Geant4!X153,Penelope!X153,MCNP!X153)</f>
        <v>6.1695317895499929E-10</v>
      </c>
      <c r="Y153" s="16"/>
      <c r="AA153" s="30">
        <f>+AVERAGE(EGSnrc!AA153,Geant4!AA153,Penelope!AA153,MCNP!AA153)</f>
        <v>4.881726103236971E-10</v>
      </c>
      <c r="AB153" s="25">
        <f>+AVERAGE(EGSnrc!AB153,Geant4!AB153,Penelope!AB153,MCNP!AB153)</f>
        <v>8.7599969116296015E-10</v>
      </c>
      <c r="AC153" s="16"/>
      <c r="AE153" s="16"/>
      <c r="AR153" s="16">
        <v>68.25</v>
      </c>
      <c r="AS153" s="30">
        <f>+AVERAGE(EGSnrc!AS153,Geant4!AS153,Penelope!AS153,MCNP!AS153)</f>
        <v>6.7349962536120424E-5</v>
      </c>
      <c r="AT153" s="25">
        <f>+AVERAGE(EGSnrc!AT153,Geant4!AT153,Penelope!AT153,MCNP!AT153)</f>
        <v>1.2085591271160769E-4</v>
      </c>
      <c r="AU153" s="16"/>
      <c r="AW153" s="30">
        <f>+AVERAGE(EGSnrc!AW153,Geant4!AW153,Penelope!AW153,MCNP!AW153)</f>
        <v>5.232570031542502E-5</v>
      </c>
      <c r="AX153" s="25">
        <f>+AVERAGE(EGSnrc!AX153,Geant4!AX153,Penelope!AX153,MCNP!AX153)</f>
        <v>9.3895676133497438E-5</v>
      </c>
      <c r="AY153" s="16"/>
      <c r="BA153" s="30">
        <f>+AVERAGE(EGSnrc!BA153,Geant4!BA153,Penelope!BA153,MCNP!BA153)</f>
        <v>3.5887176259303577E-5</v>
      </c>
      <c r="BB153" s="25">
        <f>+AVERAGE(EGSnrc!BB153,Geant4!BB153,Penelope!BB153,MCNP!BB153)</f>
        <v>6.43976221832997E-5</v>
      </c>
      <c r="BC153" s="30"/>
      <c r="BD153" s="30"/>
      <c r="BE153" s="37"/>
    </row>
    <row r="154" spans="5:57" s="14" customFormat="1" x14ac:dyDescent="0.25">
      <c r="E154" s="16"/>
      <c r="R154" s="16">
        <v>68.75</v>
      </c>
      <c r="S154" s="30">
        <f>+AVERAGE(EGSnrc!S154,Geant4!S154,Penelope!S154,MCNP!S154)</f>
        <v>8.1176500000000004E-10</v>
      </c>
      <c r="T154" s="25">
        <f>+AVERAGE(EGSnrc!T154,Geant4!T154,Penelope!T154,MCNP!T154)</f>
        <v>1.4592113108577394E-9</v>
      </c>
      <c r="U154" s="16"/>
      <c r="W154" s="30">
        <f>+AVERAGE(EGSnrc!W154,Geant4!W154,Penelope!W154,MCNP!W154)</f>
        <v>3.8451250000000002E-10</v>
      </c>
      <c r="X154" s="25">
        <f>+AVERAGE(EGSnrc!X154,Geant4!X154,Penelope!X154,MCNP!X154)</f>
        <v>6.9119140288899684E-10</v>
      </c>
      <c r="Y154" s="16"/>
      <c r="AA154" s="30">
        <f>+AVERAGE(EGSnrc!AA154,Geant4!AA154,Penelope!AA154,MCNP!AA154)</f>
        <v>2.9844650000000001E-10</v>
      </c>
      <c r="AB154" s="25">
        <f>+AVERAGE(EGSnrc!AB154,Geant4!AB154,Penelope!AB154,MCNP!AB154)</f>
        <v>5.3648101172864591E-10</v>
      </c>
      <c r="AC154" s="16"/>
      <c r="AE154" s="16"/>
      <c r="AR154" s="16">
        <v>68.75</v>
      </c>
      <c r="AS154" s="30">
        <f>+AVERAGE(EGSnrc!AS154,Geant4!AS154,Penelope!AS154,MCNP!AS154)</f>
        <v>1.0229336262259716E-4</v>
      </c>
      <c r="AT154" s="25">
        <f>+AVERAGE(EGSnrc!AT154,Geant4!AT154,Penelope!AT154,MCNP!AT154)</f>
        <v>1.8388034931854182E-4</v>
      </c>
      <c r="AU154" s="16"/>
      <c r="AW154" s="30">
        <f>+AVERAGE(EGSnrc!AW154,Geant4!AW154,Penelope!AW154,MCNP!AW154)</f>
        <v>7.9697745876428037E-5</v>
      </c>
      <c r="AX154" s="25">
        <f>+AVERAGE(EGSnrc!AX154,Geant4!AX154,Penelope!AX154,MCNP!AX154)</f>
        <v>1.4326295446680945E-4</v>
      </c>
      <c r="AY154" s="16"/>
      <c r="BA154" s="30">
        <f>+AVERAGE(EGSnrc!BA154,Geant4!BA154,Penelope!BA154,MCNP!BA154)</f>
        <v>5.4862470650804365E-5</v>
      </c>
      <c r="BB154" s="25">
        <f>+AVERAGE(EGSnrc!BB154,Geant4!BB154,Penelope!BB154,MCNP!BB154)</f>
        <v>9.8619597685604201E-5</v>
      </c>
      <c r="BC154" s="30"/>
      <c r="BD154" s="30"/>
      <c r="BE154" s="37"/>
    </row>
    <row r="155" spans="5:57" s="14" customFormat="1" x14ac:dyDescent="0.25">
      <c r="E155" s="16"/>
      <c r="R155" s="16">
        <v>69.25</v>
      </c>
      <c r="S155" s="30">
        <f>+AVERAGE(EGSnrc!S155,Geant4!S155,Penelope!S155,MCNP!S155)</f>
        <v>1.1633900000000001E-9</v>
      </c>
      <c r="T155" s="25">
        <f>+AVERAGE(EGSnrc!T155,Geant4!T155,Penelope!T155,MCNP!T155)</f>
        <v>2.0912844529458995E-9</v>
      </c>
      <c r="U155" s="16"/>
      <c r="W155" s="30">
        <f>+AVERAGE(EGSnrc!W155,Geant4!W155,Penelope!W155,MCNP!W155)</f>
        <v>5.9864499999999995E-10</v>
      </c>
      <c r="X155" s="25">
        <f>+AVERAGE(EGSnrc!X155,Geant4!X155,Penelope!X155,MCNP!X155)</f>
        <v>1.0761111762468287E-9</v>
      </c>
      <c r="Y155" s="16"/>
      <c r="AA155" s="30">
        <f>+AVERAGE(EGSnrc!AA155,Geant4!AA155,Penelope!AA155,MCNP!AA155)</f>
        <v>3.7440700000000003E-10</v>
      </c>
      <c r="AB155" s="25">
        <f>+AVERAGE(EGSnrc!AB155,Geant4!AB155,Penelope!AB155,MCNP!AB155)</f>
        <v>6.7302584530906694E-10</v>
      </c>
      <c r="AC155" s="16"/>
      <c r="AE155" s="16"/>
      <c r="AR155" s="16">
        <v>69.25</v>
      </c>
      <c r="AS155" s="30">
        <f>+AVERAGE(EGSnrc!AS155,Geant4!AS155,Penelope!AS155,MCNP!AS155)</f>
        <v>6.3009058156925205E-5</v>
      </c>
      <c r="AT155" s="25">
        <f>+AVERAGE(EGSnrc!AT155,Geant4!AT155,Penelope!AT155,MCNP!AT155)</f>
        <v>1.1326370668334918E-4</v>
      </c>
      <c r="AU155" s="16"/>
      <c r="AW155" s="30">
        <f>+AVERAGE(EGSnrc!AW155,Geant4!AW155,Penelope!AW155,MCNP!AW155)</f>
        <v>4.9134487250697181E-5</v>
      </c>
      <c r="AX155" s="25">
        <f>+AVERAGE(EGSnrc!AX155,Geant4!AX155,Penelope!AX155,MCNP!AX155)</f>
        <v>8.8323081074146651E-5</v>
      </c>
      <c r="AY155" s="16"/>
      <c r="BA155" s="30">
        <f>+AVERAGE(EGSnrc!BA155,Geant4!BA155,Penelope!BA155,MCNP!BA155)</f>
        <v>3.3915046268452546E-5</v>
      </c>
      <c r="BB155" s="25">
        <f>+AVERAGE(EGSnrc!BB155,Geant4!BB155,Penelope!BB155,MCNP!BB155)</f>
        <v>6.0964946391283748E-5</v>
      </c>
      <c r="BC155" s="30"/>
      <c r="BD155" s="30"/>
      <c r="BE155" s="37"/>
    </row>
    <row r="156" spans="5:57" s="14" customFormat="1" x14ac:dyDescent="0.25">
      <c r="E156" s="16"/>
      <c r="R156" s="16">
        <v>69.75</v>
      </c>
      <c r="S156" s="30">
        <f>+AVERAGE(EGSnrc!S156,Geant4!S156,Penelope!S156,MCNP!S156)</f>
        <v>1.62837E-9</v>
      </c>
      <c r="T156" s="25">
        <f>+AVERAGE(EGSnrc!T156,Geant4!T156,Penelope!T156,MCNP!T156)</f>
        <v>2.9321853940656146E-9</v>
      </c>
      <c r="U156" s="16"/>
      <c r="W156" s="30">
        <f>+AVERAGE(EGSnrc!W156,Geant4!W156,Penelope!W156,MCNP!W156)</f>
        <v>9.1726249999999996E-10</v>
      </c>
      <c r="X156" s="25">
        <f>+AVERAGE(EGSnrc!X156,Geant4!X156,Penelope!X156,MCNP!X156)</f>
        <v>1.6517030558313594E-9</v>
      </c>
      <c r="Y156" s="16"/>
      <c r="AA156" s="30">
        <f>+AVERAGE(EGSnrc!AA156,Geant4!AA156,Penelope!AA156,MCNP!AA156)</f>
        <v>4.3634075E-10</v>
      </c>
      <c r="AB156" s="25">
        <f>+AVERAGE(EGSnrc!AB156,Geant4!AB156,Penelope!AB156,MCNP!AB156)</f>
        <v>7.8571330470693747E-10</v>
      </c>
      <c r="AC156" s="16"/>
      <c r="AE156" s="16"/>
      <c r="AR156" s="16">
        <v>69.75</v>
      </c>
      <c r="AS156" s="30">
        <f>+AVERAGE(EGSnrc!AS156,Geant4!AS156,Penelope!AS156,MCNP!AS156)</f>
        <v>5.3546290901835171E-5</v>
      </c>
      <c r="AT156" s="25">
        <f>+AVERAGE(EGSnrc!AT156,Geant4!AT156,Penelope!AT156,MCNP!AT156)</f>
        <v>9.6420133070954133E-5</v>
      </c>
      <c r="AU156" s="16"/>
      <c r="AW156" s="30">
        <f>+AVERAGE(EGSnrc!AW156,Geant4!AW156,Penelope!AW156,MCNP!AW156)</f>
        <v>4.1836421048842287E-5</v>
      </c>
      <c r="AX156" s="25">
        <f>+AVERAGE(EGSnrc!AX156,Geant4!AX156,Penelope!AX156,MCNP!AX156)</f>
        <v>7.5334317593295501E-5</v>
      </c>
      <c r="AY156" s="16"/>
      <c r="BA156" s="30">
        <f>+AVERAGE(EGSnrc!BA156,Geant4!BA156,Penelope!BA156,MCNP!BA156)</f>
        <v>2.8971462554389469E-5</v>
      </c>
      <c r="BB156" s="25">
        <f>+AVERAGE(EGSnrc!BB156,Geant4!BB156,Penelope!BB156,MCNP!BB156)</f>
        <v>5.2168548515816229E-5</v>
      </c>
      <c r="BC156" s="30"/>
      <c r="BD156" s="30"/>
      <c r="BE156" s="37"/>
    </row>
    <row r="157" spans="5:57" s="14" customFormat="1" x14ac:dyDescent="0.25">
      <c r="E157" s="16"/>
      <c r="R157" s="16">
        <v>70.25</v>
      </c>
      <c r="S157" s="30">
        <f>+AVERAGE(EGSnrc!S157,Geant4!S157,Penelope!S157,MCNP!S157)</f>
        <v>2.40817E-9</v>
      </c>
      <c r="T157" s="25">
        <f>+AVERAGE(EGSnrc!T157,Geant4!T157,Penelope!T157,MCNP!T157)</f>
        <v>4.3439030036059189E-9</v>
      </c>
      <c r="U157" s="16"/>
      <c r="W157" s="30">
        <f>+AVERAGE(EGSnrc!W157,Geant4!W157,Penelope!W157,MCNP!W157)</f>
        <v>1.2235125E-9</v>
      </c>
      <c r="X157" s="25">
        <f>+AVERAGE(EGSnrc!X157,Geant4!X157,Penelope!X157,MCNP!X157)</f>
        <v>2.2069951970580929E-9</v>
      </c>
      <c r="Y157" s="16"/>
      <c r="AA157" s="30">
        <f>+AVERAGE(EGSnrc!AA157,Geant4!AA157,Penelope!AA157,MCNP!AA157)</f>
        <v>8.8665663684855213E-10</v>
      </c>
      <c r="AB157" s="25">
        <f>+AVERAGE(EGSnrc!AB157,Geant4!AB157,Penelope!AB157,MCNP!AB157)</f>
        <v>1.5993681625356801E-9</v>
      </c>
      <c r="AC157" s="16"/>
      <c r="AE157" s="16"/>
      <c r="AR157" s="16">
        <v>70.25</v>
      </c>
      <c r="AS157" s="30">
        <f>+AVERAGE(EGSnrc!AS157,Geant4!AS157,Penelope!AS157,MCNP!AS157)</f>
        <v>5.2816161999538591E-5</v>
      </c>
      <c r="AT157" s="25">
        <f>+AVERAGE(EGSnrc!AT157,Geant4!AT157,Penelope!AT157,MCNP!AT157)</f>
        <v>9.5270800960369292E-5</v>
      </c>
      <c r="AU157" s="16"/>
      <c r="AW157" s="30">
        <f>+AVERAGE(EGSnrc!AW157,Geant4!AW157,Penelope!AW157,MCNP!AW157)</f>
        <v>4.1344125346930016E-5</v>
      </c>
      <c r="AX157" s="25">
        <f>+AVERAGE(EGSnrc!AX157,Geant4!AX157,Penelope!AX157,MCNP!AX157)</f>
        <v>7.4577322313619439E-5</v>
      </c>
      <c r="AY157" s="16"/>
      <c r="BA157" s="30">
        <f>+AVERAGE(EGSnrc!BA157,Geant4!BA157,Penelope!BA157,MCNP!BA157)</f>
        <v>2.8708981050578767E-5</v>
      </c>
      <c r="BB157" s="25">
        <f>+AVERAGE(EGSnrc!BB157,Geant4!BB157,Penelope!BB157,MCNP!BB157)</f>
        <v>5.1785807902296989E-5</v>
      </c>
      <c r="BC157" s="30"/>
      <c r="BD157" s="30"/>
      <c r="BE157" s="37"/>
    </row>
    <row r="158" spans="5:57" s="14" customFormat="1" x14ac:dyDescent="0.25">
      <c r="E158" s="16"/>
      <c r="R158" s="16">
        <v>70.75</v>
      </c>
      <c r="S158" s="30">
        <f>+AVERAGE(EGSnrc!S158,Geant4!S158,Penelope!S158,MCNP!S158)</f>
        <v>4.269E-9</v>
      </c>
      <c r="T158" s="25">
        <f>+AVERAGE(EGSnrc!T158,Geant4!T158,Penelope!T158,MCNP!T158)</f>
        <v>7.7137778879592653E-9</v>
      </c>
      <c r="U158" s="16"/>
      <c r="W158" s="30">
        <f>+AVERAGE(EGSnrc!W158,Geant4!W158,Penelope!W158,MCNP!W158)</f>
        <v>2.0415225000000002E-9</v>
      </c>
      <c r="X158" s="25">
        <f>+AVERAGE(EGSnrc!X158,Geant4!X158,Penelope!X158,MCNP!X158)</f>
        <v>3.6888852467255379E-9</v>
      </c>
      <c r="Y158" s="16"/>
      <c r="AA158" s="30">
        <f>+AVERAGE(EGSnrc!AA158,Geant4!AA158,Penelope!AA158,MCNP!AA158)</f>
        <v>1.2254693267020187E-9</v>
      </c>
      <c r="AB158" s="25">
        <f>+AVERAGE(EGSnrc!AB158,Geant4!AB158,Penelope!AB158,MCNP!AB158)</f>
        <v>2.2143354871600747E-9</v>
      </c>
      <c r="AC158" s="16"/>
      <c r="AE158" s="16"/>
      <c r="AR158" s="16">
        <v>70.75</v>
      </c>
      <c r="AS158" s="30">
        <f>+AVERAGE(EGSnrc!AS158,Geant4!AS158,Penelope!AS158,MCNP!AS158)</f>
        <v>5.2006722601592484E-5</v>
      </c>
      <c r="AT158" s="25">
        <f>+AVERAGE(EGSnrc!AT158,Geant4!AT158,Penelope!AT158,MCNP!AT158)</f>
        <v>9.3972430740078548E-5</v>
      </c>
      <c r="AU158" s="16"/>
      <c r="AW158" s="30">
        <f>+AVERAGE(EGSnrc!AW158,Geant4!AW158,Penelope!AW158,MCNP!AW158)</f>
        <v>4.0817770443630496E-5</v>
      </c>
      <c r="AX158" s="25">
        <f>+AVERAGE(EGSnrc!AX158,Geant4!AX158,Penelope!AX158,MCNP!AX158)</f>
        <v>7.3754793882378549E-5</v>
      </c>
      <c r="AY158" s="16"/>
      <c r="BA158" s="30">
        <f>+AVERAGE(EGSnrc!BA158,Geant4!BA158,Penelope!BA158,MCNP!BA158)</f>
        <v>2.8466220827058328E-5</v>
      </c>
      <c r="BB158" s="25">
        <f>+AVERAGE(EGSnrc!BB158,Geant4!BB158,Penelope!BB158,MCNP!BB158)</f>
        <v>5.1436426509610677E-5</v>
      </c>
      <c r="BC158" s="30"/>
      <c r="BD158" s="30"/>
      <c r="BE158" s="37"/>
    </row>
    <row r="159" spans="5:57" s="14" customFormat="1" x14ac:dyDescent="0.25">
      <c r="E159" s="16"/>
      <c r="R159" s="16">
        <v>71.25</v>
      </c>
      <c r="S159" s="30">
        <f>+AVERAGE(EGSnrc!S159,Geant4!S159,Penelope!S159,MCNP!S159)</f>
        <v>6.9412749999999999E-9</v>
      </c>
      <c r="T159" s="25">
        <f>+AVERAGE(EGSnrc!T159,Geant4!T159,Penelope!T159,MCNP!T159)</f>
        <v>1.2585710735300157E-8</v>
      </c>
      <c r="U159" s="16"/>
      <c r="W159" s="30">
        <f>+AVERAGE(EGSnrc!W159,Geant4!W159,Penelope!W159,MCNP!W159)</f>
        <v>3.3429000000000001E-9</v>
      </c>
      <c r="X159" s="25">
        <f>+AVERAGE(EGSnrc!X159,Geant4!X159,Penelope!X159,MCNP!X159)</f>
        <v>6.0612455805359821E-9</v>
      </c>
      <c r="Y159" s="16"/>
      <c r="AA159" s="30">
        <f>+AVERAGE(EGSnrc!AA159,Geant4!AA159,Penelope!AA159,MCNP!AA159)</f>
        <v>1.7793032500000001E-9</v>
      </c>
      <c r="AB159" s="25">
        <f>+AVERAGE(EGSnrc!AB159,Geant4!AB159,Penelope!AB159,MCNP!AB159)</f>
        <v>3.2261790542630079E-9</v>
      </c>
      <c r="AC159" s="16"/>
      <c r="AE159" s="16"/>
      <c r="AR159" s="16">
        <v>71.25</v>
      </c>
      <c r="AS159" s="30">
        <f>+AVERAGE(EGSnrc!AS159,Geant4!AS159,Penelope!AS159,MCNP!AS159)</f>
        <v>5.124650094923817E-5</v>
      </c>
      <c r="AT159" s="25">
        <f>+AVERAGE(EGSnrc!AT159,Geant4!AT159,Penelope!AT159,MCNP!AT159)</f>
        <v>9.2918611803075995E-5</v>
      </c>
      <c r="AU159" s="16"/>
      <c r="AW159" s="30">
        <f>+AVERAGE(EGSnrc!AW159,Geant4!AW159,Penelope!AW159,MCNP!AW159)</f>
        <v>4.0280516556773295E-5</v>
      </c>
      <c r="AX159" s="25">
        <f>+AVERAGE(EGSnrc!AX159,Geant4!AX159,Penelope!AX159,MCNP!AX159)</f>
        <v>7.3035419235229439E-5</v>
      </c>
      <c r="AY159" s="16"/>
      <c r="BA159" s="30">
        <f>+AVERAGE(EGSnrc!BA159,Geant4!BA159,Penelope!BA159,MCNP!BA159)</f>
        <v>2.8126335610849273E-5</v>
      </c>
      <c r="BB159" s="25">
        <f>+AVERAGE(EGSnrc!BB159,Geant4!BB159,Penelope!BB159,MCNP!BB159)</f>
        <v>5.0997824469153105E-5</v>
      </c>
      <c r="BC159" s="30"/>
      <c r="BD159" s="30"/>
      <c r="BE159" s="37"/>
    </row>
    <row r="160" spans="5:57" s="14" customFormat="1" x14ac:dyDescent="0.25">
      <c r="E160" s="16"/>
      <c r="R160" s="16">
        <v>71.75</v>
      </c>
      <c r="S160" s="30">
        <f>+AVERAGE(EGSnrc!S160,Geant4!S160,Penelope!S160,MCNP!S160)</f>
        <v>1.0219624999999999E-8</v>
      </c>
      <c r="T160" s="25">
        <f>+AVERAGE(EGSnrc!T160,Geant4!T160,Penelope!T160,MCNP!T160)</f>
        <v>1.856191826859941E-8</v>
      </c>
      <c r="U160" s="16"/>
      <c r="W160" s="30">
        <f>+AVERAGE(EGSnrc!W160,Geant4!W160,Penelope!W160,MCNP!W160)</f>
        <v>5.0037E-9</v>
      </c>
      <c r="X160" s="25">
        <f>+AVERAGE(EGSnrc!X160,Geant4!X160,Penelope!X160,MCNP!X160)</f>
        <v>9.0882268616109576E-9</v>
      </c>
      <c r="Y160" s="16"/>
      <c r="AA160" s="30">
        <f>+AVERAGE(EGSnrc!AA160,Geant4!AA160,Penelope!AA160,MCNP!AA160)</f>
        <v>2.9168132800700048E-9</v>
      </c>
      <c r="AB160" s="25">
        <f>+AVERAGE(EGSnrc!AB160,Geant4!AB160,Penelope!AB160,MCNP!AB160)</f>
        <v>5.2978117797301567E-9</v>
      </c>
      <c r="AC160" s="16"/>
      <c r="AE160" s="16"/>
      <c r="AR160" s="16">
        <v>71.75</v>
      </c>
      <c r="AS160" s="30">
        <f>+AVERAGE(EGSnrc!AS160,Geant4!AS160,Penelope!AS160,MCNP!AS160)</f>
        <v>5.0487140354470287E-5</v>
      </c>
      <c r="AT160" s="25">
        <f>+AVERAGE(EGSnrc!AT160,Geant4!AT160,Penelope!AT160,MCNP!AT160)</f>
        <v>9.1699859131326726E-5</v>
      </c>
      <c r="AU160" s="16"/>
      <c r="AW160" s="30">
        <f>+AVERAGE(EGSnrc!AW160,Geant4!AW160,Penelope!AW160,MCNP!AW160)</f>
        <v>3.9729855510753709E-5</v>
      </c>
      <c r="AX160" s="25">
        <f>+AVERAGE(EGSnrc!AX160,Geant4!AX160,Penelope!AX160,MCNP!AX160)</f>
        <v>7.2161388584598204E-5</v>
      </c>
      <c r="AY160" s="16"/>
      <c r="BA160" s="30">
        <f>+AVERAGE(EGSnrc!BA160,Geant4!BA160,Penelope!BA160,MCNP!BA160)</f>
        <v>2.7830079084090005E-5</v>
      </c>
      <c r="BB160" s="25">
        <f>+AVERAGE(EGSnrc!BB160,Geant4!BB160,Penelope!BB160,MCNP!BB160)</f>
        <v>5.0547809079837736E-5</v>
      </c>
      <c r="BC160" s="30"/>
      <c r="BD160" s="30"/>
      <c r="BE160" s="37"/>
    </row>
    <row r="161" spans="5:57" s="14" customFormat="1" x14ac:dyDescent="0.25">
      <c r="E161" s="16"/>
      <c r="R161" s="16">
        <v>72.25</v>
      </c>
      <c r="S161" s="30">
        <f>+AVERAGE(EGSnrc!S161,Geant4!S161,Penelope!S161,MCNP!S161)</f>
        <v>1.2150809725E-8</v>
      </c>
      <c r="T161" s="25">
        <f>+AVERAGE(EGSnrc!T161,Geant4!T161,Penelope!T161,MCNP!T161)</f>
        <v>2.2107316857031591E-8</v>
      </c>
      <c r="U161" s="16"/>
      <c r="W161" s="30">
        <f>+AVERAGE(EGSnrc!W161,Geant4!W161,Penelope!W161,MCNP!W161)</f>
        <v>6.4208597249999996E-9</v>
      </c>
      <c r="X161" s="25">
        <f>+AVERAGE(EGSnrc!X161,Geant4!X161,Penelope!X161,MCNP!X161)</f>
        <v>1.1682182804909961E-8</v>
      </c>
      <c r="Y161" s="16"/>
      <c r="AA161" s="30">
        <f>+AVERAGE(EGSnrc!AA161,Geant4!AA161,Penelope!AA161,MCNP!AA161)</f>
        <v>3.4306053940168213E-9</v>
      </c>
      <c r="AB161" s="25">
        <f>+AVERAGE(EGSnrc!AB161,Geant4!AB161,Penelope!AB161,MCNP!AB161)</f>
        <v>6.2416811861459356E-9</v>
      </c>
      <c r="AC161" s="16"/>
      <c r="AE161" s="16"/>
      <c r="AR161" s="16">
        <v>72.25</v>
      </c>
      <c r="AS161" s="30">
        <f>+AVERAGE(EGSnrc!AS161,Geant4!AS161,Penelope!AS161,MCNP!AS161)</f>
        <v>4.9654401536535375E-5</v>
      </c>
      <c r="AT161" s="25">
        <f>+AVERAGE(EGSnrc!AT161,Geant4!AT161,Penelope!AT161,MCNP!AT161)</f>
        <v>9.0341764290483421E-5</v>
      </c>
      <c r="AU161" s="16"/>
      <c r="AW161" s="30">
        <f>+AVERAGE(EGSnrc!AW161,Geant4!AW161,Penelope!AW161,MCNP!AW161)</f>
        <v>3.9155624715503226E-5</v>
      </c>
      <c r="AX161" s="25">
        <f>+AVERAGE(EGSnrc!AX161,Geant4!AX161,Penelope!AX161,MCNP!AX161)</f>
        <v>7.1240174269179994E-5</v>
      </c>
      <c r="AY161" s="16"/>
      <c r="BA161" s="30">
        <f>+AVERAGE(EGSnrc!BA161,Geant4!BA161,Penelope!BA161,MCNP!BA161)</f>
        <v>2.7503359250574026E-5</v>
      </c>
      <c r="BB161" s="25">
        <f>+AVERAGE(EGSnrc!BB161,Geant4!BB161,Penelope!BB161,MCNP!BB161)</f>
        <v>5.0039914322270456E-5</v>
      </c>
      <c r="BC161" s="30"/>
      <c r="BD161" s="30"/>
      <c r="BE161" s="37"/>
    </row>
    <row r="162" spans="5:57" s="14" customFormat="1" x14ac:dyDescent="0.25">
      <c r="E162" s="16"/>
      <c r="R162" s="16">
        <v>72.75</v>
      </c>
      <c r="S162" s="30">
        <f>+AVERAGE(EGSnrc!S162,Geant4!S162,Penelope!S162,MCNP!S162)</f>
        <v>1.2253175E-8</v>
      </c>
      <c r="T162" s="25">
        <f>+AVERAGE(EGSnrc!T162,Geant4!T162,Penelope!T162,MCNP!T162)</f>
        <v>2.2370037828250699E-8</v>
      </c>
      <c r="U162" s="16"/>
      <c r="W162" s="30">
        <f>+AVERAGE(EGSnrc!W162,Geant4!W162,Penelope!W162,MCNP!W162)</f>
        <v>6.4131499999999999E-9</v>
      </c>
      <c r="X162" s="25">
        <f>+AVERAGE(EGSnrc!X162,Geant4!X162,Penelope!X162,MCNP!X162)</f>
        <v>1.17081824178832E-8</v>
      </c>
      <c r="Y162" s="16"/>
      <c r="AA162" s="30">
        <f>+AVERAGE(EGSnrc!AA162,Geant4!AA162,Penelope!AA162,MCNP!AA162)</f>
        <v>3.3966851029016167E-9</v>
      </c>
      <c r="AB162" s="25">
        <f>+AVERAGE(EGSnrc!AB162,Geant4!AB162,Penelope!AB162,MCNP!AB162)</f>
        <v>6.2011661665294737E-9</v>
      </c>
      <c r="AC162" s="16"/>
      <c r="AE162" s="16"/>
      <c r="AR162" s="16">
        <v>72.75</v>
      </c>
      <c r="AS162" s="30">
        <f>+AVERAGE(EGSnrc!AS162,Geant4!AS162,Penelope!AS162,MCNP!AS162)</f>
        <v>4.8868892884886681E-5</v>
      </c>
      <c r="AT162" s="25">
        <f>+AVERAGE(EGSnrc!AT162,Geant4!AT162,Penelope!AT162,MCNP!AT162)</f>
        <v>8.9217609514239898E-5</v>
      </c>
      <c r="AU162" s="16"/>
      <c r="AW162" s="30">
        <f>+AVERAGE(EGSnrc!AW162,Geant4!AW162,Penelope!AW162,MCNP!AW162)</f>
        <v>3.8607002562140229E-5</v>
      </c>
      <c r="AX162" s="25">
        <f>+AVERAGE(EGSnrc!AX162,Geant4!AX162,Penelope!AX162,MCNP!AX162)</f>
        <v>7.0482965251899901E-5</v>
      </c>
      <c r="AY162" s="16"/>
      <c r="BA162" s="30">
        <f>+AVERAGE(EGSnrc!BA162,Geant4!BA162,Penelope!BA162,MCNP!BA162)</f>
        <v>2.7190898033559827E-5</v>
      </c>
      <c r="BB162" s="25">
        <f>+AVERAGE(EGSnrc!BB162,Geant4!BB162,Penelope!BB162,MCNP!BB162)</f>
        <v>4.9641127103370419E-5</v>
      </c>
      <c r="BC162" s="30"/>
      <c r="BD162" s="30"/>
      <c r="BE162" s="37"/>
    </row>
    <row r="163" spans="5:57" s="14" customFormat="1" x14ac:dyDescent="0.25">
      <c r="E163" s="16"/>
      <c r="R163" s="16">
        <v>73.25</v>
      </c>
      <c r="S163" s="30">
        <f>+AVERAGE(EGSnrc!S163,Geant4!S163,Penelope!S163,MCNP!S163)</f>
        <v>1.1143300000000001E-8</v>
      </c>
      <c r="T163" s="25">
        <f>+AVERAGE(EGSnrc!T163,Geant4!T163,Penelope!T163,MCNP!T163)</f>
        <v>2.0413341287636701E-8</v>
      </c>
      <c r="U163" s="16"/>
      <c r="W163" s="30">
        <f>+AVERAGE(EGSnrc!W163,Geant4!W163,Penelope!W163,MCNP!W163)</f>
        <v>5.7662000000000002E-9</v>
      </c>
      <c r="X163" s="25">
        <f>+AVERAGE(EGSnrc!X163,Geant4!X163,Penelope!X163,MCNP!X163)</f>
        <v>1.0563065567001763E-8</v>
      </c>
      <c r="Y163" s="16"/>
      <c r="AA163" s="30">
        <f>+AVERAGE(EGSnrc!AA163,Geant4!AA163,Penelope!AA163,MCNP!AA163)</f>
        <v>2.87109575E-9</v>
      </c>
      <c r="AB163" s="25">
        <f>+AVERAGE(EGSnrc!AB163,Geant4!AB163,Penelope!AB163,MCNP!AB163)</f>
        <v>5.2595422733151991E-9</v>
      </c>
      <c r="AC163" s="16"/>
      <c r="AE163" s="16"/>
      <c r="AR163" s="16">
        <v>73.25</v>
      </c>
      <c r="AS163" s="30">
        <f>+AVERAGE(EGSnrc!AS163,Geant4!AS163,Penelope!AS163,MCNP!AS163)</f>
        <v>4.8050205353902681E-5</v>
      </c>
      <c r="AT163" s="25">
        <f>+AVERAGE(EGSnrc!AT163,Geant4!AT163,Penelope!AT163,MCNP!AT163)</f>
        <v>8.8022869422006386E-5</v>
      </c>
      <c r="AU163" s="16"/>
      <c r="AW163" s="30">
        <f>+AVERAGE(EGSnrc!AW163,Geant4!AW163,Penelope!AW163,MCNP!AW163)</f>
        <v>3.8002038356925078E-5</v>
      </c>
      <c r="AX163" s="25">
        <f>+AVERAGE(EGSnrc!AX163,Geant4!AX163,Penelope!AX163,MCNP!AX163)</f>
        <v>6.9615695404931423E-5</v>
      </c>
      <c r="AY163" s="16"/>
      <c r="BA163" s="30">
        <f>+AVERAGE(EGSnrc!BA163,Geant4!BA163,Penelope!BA163,MCNP!BA163)</f>
        <v>2.6815316558586368E-5</v>
      </c>
      <c r="BB163" s="25">
        <f>+AVERAGE(EGSnrc!BB163,Geant4!BB163,Penelope!BB163,MCNP!BB163)</f>
        <v>4.9122809997616433E-5</v>
      </c>
      <c r="BC163" s="30"/>
      <c r="BD163" s="30"/>
      <c r="BE163" s="37"/>
    </row>
    <row r="164" spans="5:57" s="14" customFormat="1" x14ac:dyDescent="0.25">
      <c r="E164" s="16"/>
      <c r="R164" s="16">
        <v>73.75</v>
      </c>
      <c r="S164" s="30">
        <f>+AVERAGE(EGSnrc!S164,Geant4!S164,Penelope!S164,MCNP!S164)</f>
        <v>1.0026925E-8</v>
      </c>
      <c r="T164" s="25">
        <f>+AVERAGE(EGSnrc!T164,Geant4!T164,Penelope!T164,MCNP!T164)</f>
        <v>1.8399656776563951E-8</v>
      </c>
      <c r="U164" s="16"/>
      <c r="W164" s="30">
        <f>+AVERAGE(EGSnrc!W164,Geant4!W164,Penelope!W164,MCNP!W164)</f>
        <v>4.6771500000000001E-9</v>
      </c>
      <c r="X164" s="25">
        <f>+AVERAGE(EGSnrc!X164,Geant4!X164,Penelope!X164,MCNP!X164)</f>
        <v>8.582686585618829E-9</v>
      </c>
      <c r="Y164" s="16"/>
      <c r="AA164" s="30">
        <f>+AVERAGE(EGSnrc!AA164,Geant4!AA164,Penelope!AA164,MCNP!AA164)</f>
        <v>2.4151092500000001E-9</v>
      </c>
      <c r="AB164" s="25">
        <f>+AVERAGE(EGSnrc!AB164,Geant4!AB164,Penelope!AB164,MCNP!AB164)</f>
        <v>4.4317855452099996E-9</v>
      </c>
      <c r="AC164" s="16"/>
      <c r="AE164" s="16"/>
      <c r="AR164" s="16">
        <v>73.75</v>
      </c>
      <c r="AS164" s="30">
        <f>+AVERAGE(EGSnrc!AS164,Geant4!AS164,Penelope!AS164,MCNP!AS164)</f>
        <v>4.7221387323166853E-5</v>
      </c>
      <c r="AT164" s="25">
        <f>+AVERAGE(EGSnrc!AT164,Geant4!AT164,Penelope!AT164,MCNP!AT164)</f>
        <v>8.665242028433027E-5</v>
      </c>
      <c r="AU164" s="16"/>
      <c r="AW164" s="30">
        <f>+AVERAGE(EGSnrc!AW164,Geant4!AW164,Penelope!AW164,MCNP!AW164)</f>
        <v>3.7438648398873103E-5</v>
      </c>
      <c r="AX164" s="25">
        <f>+AVERAGE(EGSnrc!AX164,Geant4!AX164,Penelope!AX164,MCNP!AX164)</f>
        <v>6.870085103037279E-5</v>
      </c>
      <c r="AY164" s="16"/>
      <c r="BA164" s="30">
        <f>+AVERAGE(EGSnrc!BA164,Geant4!BA164,Penelope!BA164,MCNP!BA164)</f>
        <v>2.6471464812453587E-5</v>
      </c>
      <c r="BB164" s="25">
        <f>+AVERAGE(EGSnrc!BB164,Geant4!BB164,Penelope!BB164,MCNP!BB164)</f>
        <v>4.8575796360502934E-5</v>
      </c>
      <c r="BC164" s="30"/>
      <c r="BD164" s="30"/>
      <c r="BE164" s="37"/>
    </row>
    <row r="165" spans="5:57" s="14" customFormat="1" x14ac:dyDescent="0.25">
      <c r="E165" s="16"/>
      <c r="R165" s="16">
        <v>74.25</v>
      </c>
      <c r="S165" s="30">
        <f>+AVERAGE(EGSnrc!S165,Geant4!S165,Penelope!S165,MCNP!S165)</f>
        <v>8.2486750000000006E-9</v>
      </c>
      <c r="T165" s="25">
        <f>+AVERAGE(EGSnrc!T165,Geant4!T165,Penelope!T165,MCNP!T165)</f>
        <v>1.5162177169895907E-8</v>
      </c>
      <c r="U165" s="16"/>
      <c r="W165" s="30">
        <f>+AVERAGE(EGSnrc!W165,Geant4!W165,Penelope!W165,MCNP!W165)</f>
        <v>4.6182250000000001E-9</v>
      </c>
      <c r="X165" s="25">
        <f>+AVERAGE(EGSnrc!X165,Geant4!X165,Penelope!X165,MCNP!X165)</f>
        <v>8.4889204218183546E-9</v>
      </c>
      <c r="Y165" s="16"/>
      <c r="AA165" s="30">
        <f>+AVERAGE(EGSnrc!AA165,Geant4!AA165,Penelope!AA165,MCNP!AA165)</f>
        <v>2.3548479999999998E-9</v>
      </c>
      <c r="AB165" s="25">
        <f>+AVERAGE(EGSnrc!AB165,Geant4!AB165,Penelope!AB165,MCNP!AB165)</f>
        <v>4.3285282283730457E-9</v>
      </c>
      <c r="AC165" s="16"/>
      <c r="AE165" s="16"/>
      <c r="AR165" s="16">
        <v>74.25</v>
      </c>
      <c r="AS165" s="30">
        <f>+AVERAGE(EGSnrc!AS165,Geant4!AS165,Penelope!AS165,MCNP!AS165)</f>
        <v>4.6388248417903622E-5</v>
      </c>
      <c r="AT165" s="25">
        <f>+AVERAGE(EGSnrc!AT165,Geant4!AT165,Penelope!AT165,MCNP!AT165)</f>
        <v>8.5267857093823942E-5</v>
      </c>
      <c r="AU165" s="16"/>
      <c r="AW165" s="30">
        <f>+AVERAGE(EGSnrc!AW165,Geant4!AW165,Penelope!AW165,MCNP!AW165)</f>
        <v>3.6832693449268144E-5</v>
      </c>
      <c r="AX165" s="25">
        <f>+AVERAGE(EGSnrc!AX165,Geant4!AX165,Penelope!AX165,MCNP!AX165)</f>
        <v>6.7703458279331881E-5</v>
      </c>
      <c r="AY165" s="16"/>
      <c r="BA165" s="30">
        <f>+AVERAGE(EGSnrc!BA165,Geant4!BA165,Penelope!BA165,MCNP!BA165)</f>
        <v>2.6105610692659157E-5</v>
      </c>
      <c r="BB165" s="25">
        <f>+AVERAGE(EGSnrc!BB165,Geant4!BB165,Penelope!BB165,MCNP!BB165)</f>
        <v>4.7985633383595201E-5</v>
      </c>
      <c r="BC165" s="30"/>
      <c r="BD165" s="30"/>
      <c r="BE165" s="37"/>
    </row>
    <row r="166" spans="5:57" s="14" customFormat="1" x14ac:dyDescent="0.25">
      <c r="E166" s="16"/>
      <c r="R166" s="16">
        <v>74.75</v>
      </c>
      <c r="S166" s="30">
        <f>+AVERAGE(EGSnrc!S166,Geant4!S166,Penelope!S166,MCNP!S166)</f>
        <v>7.9122999999999997E-9</v>
      </c>
      <c r="T166" s="25">
        <f>+AVERAGE(EGSnrc!T166,Geant4!T166,Penelope!T166,MCNP!T166)</f>
        <v>1.4593258157721508E-8</v>
      </c>
      <c r="U166" s="16"/>
      <c r="W166" s="30">
        <f>+AVERAGE(EGSnrc!W166,Geant4!W166,Penelope!W166,MCNP!W166)</f>
        <v>3.7831999999999999E-9</v>
      </c>
      <c r="X166" s="25">
        <f>+AVERAGE(EGSnrc!X166,Geant4!X166,Penelope!X166,MCNP!X166)</f>
        <v>6.9776442074102367E-9</v>
      </c>
      <c r="Y166" s="16"/>
      <c r="AA166" s="30">
        <f>+AVERAGE(EGSnrc!AA166,Geant4!AA166,Penelope!AA166,MCNP!AA166)</f>
        <v>2.0207065000000003E-9</v>
      </c>
      <c r="AB166" s="25">
        <f>+AVERAGE(EGSnrc!AB166,Geant4!AB166,Penelope!AB166,MCNP!AB166)</f>
        <v>3.7269430652889655E-9</v>
      </c>
      <c r="AC166" s="16"/>
      <c r="AE166" s="16"/>
      <c r="AR166" s="16">
        <v>74.75</v>
      </c>
      <c r="AS166" s="30">
        <f>+AVERAGE(EGSnrc!AS166,Geant4!AS166,Penelope!AS166,MCNP!AS166)</f>
        <v>4.5582378413788652E-5</v>
      </c>
      <c r="AT166" s="25">
        <f>+AVERAGE(EGSnrc!AT166,Geant4!AT166,Penelope!AT166,MCNP!AT166)</f>
        <v>8.4071055904777418E-5</v>
      </c>
      <c r="AU166" s="16"/>
      <c r="AW166" s="30">
        <f>+AVERAGE(EGSnrc!AW166,Geant4!AW166,Penelope!AW166,MCNP!AW166)</f>
        <v>3.6231073868792525E-5</v>
      </c>
      <c r="AX166" s="25">
        <f>+AVERAGE(EGSnrc!AX166,Geant4!AX166,Penelope!AX166,MCNP!AX166)</f>
        <v>6.6823731948835018E-5</v>
      </c>
      <c r="AY166" s="16"/>
      <c r="BA166" s="30">
        <f>+AVERAGE(EGSnrc!BA166,Geant4!BA166,Penelope!BA166,MCNP!BA166)</f>
        <v>2.5727365681443289E-5</v>
      </c>
      <c r="BB166" s="25">
        <f>+AVERAGE(EGSnrc!BB166,Geant4!BB166,Penelope!BB166,MCNP!BB166)</f>
        <v>4.7450942091099537E-5</v>
      </c>
      <c r="BC166" s="30"/>
      <c r="BD166" s="30"/>
      <c r="BE166" s="37"/>
    </row>
    <row r="167" spans="5:57" s="14" customFormat="1" x14ac:dyDescent="0.25">
      <c r="E167" s="16"/>
      <c r="R167" s="16">
        <v>75.25</v>
      </c>
      <c r="S167" s="30">
        <f>+AVERAGE(EGSnrc!S167,Geant4!S167,Penelope!S167,MCNP!S167)</f>
        <v>6.7195750000000001E-9</v>
      </c>
      <c r="T167" s="25">
        <f>+AVERAGE(EGSnrc!T167,Geant4!T167,Penelope!T167,MCNP!T167)</f>
        <v>1.243536388561499E-8</v>
      </c>
      <c r="U167" s="16"/>
      <c r="W167" s="30">
        <f>+AVERAGE(EGSnrc!W167,Geant4!W167,Penelope!W167,MCNP!W167)</f>
        <v>3.442575E-9</v>
      </c>
      <c r="X167" s="25">
        <f>+AVERAGE(EGSnrc!X167,Geant4!X167,Penelope!X167,MCNP!X167)</f>
        <v>6.370889948921029E-9</v>
      </c>
      <c r="Y167" s="16"/>
      <c r="AA167" s="30">
        <f>+AVERAGE(EGSnrc!AA167,Geant4!AA167,Penelope!AA167,MCNP!AA167)</f>
        <v>1.8311765E-9</v>
      </c>
      <c r="AB167" s="25">
        <f>+AVERAGE(EGSnrc!AB167,Geant4!AB167,Penelope!AB167,MCNP!AB167)</f>
        <v>3.3888074939690175E-9</v>
      </c>
      <c r="AC167" s="16"/>
      <c r="AE167" s="16"/>
      <c r="AR167" s="16">
        <v>75.25</v>
      </c>
      <c r="AS167" s="30">
        <f>+AVERAGE(EGSnrc!AS167,Geant4!AS167,Penelope!AS167,MCNP!AS167)</f>
        <v>4.4730484119050492E-5</v>
      </c>
      <c r="AT167" s="25">
        <f>+AVERAGE(EGSnrc!AT167,Geant4!AT167,Penelope!AT167,MCNP!AT167)</f>
        <v>8.2779022006617314E-5</v>
      </c>
      <c r="AU167" s="16"/>
      <c r="AW167" s="30">
        <f>+AVERAGE(EGSnrc!AW167,Geant4!AW167,Penelope!AW167,MCNP!AW167)</f>
        <v>3.5612089252289509E-5</v>
      </c>
      <c r="AX167" s="25">
        <f>+AVERAGE(EGSnrc!AX167,Geant4!AX167,Penelope!AX167,MCNP!AX167)</f>
        <v>6.590435981133017E-5</v>
      </c>
      <c r="AY167" s="16"/>
      <c r="BA167" s="30">
        <f>+AVERAGE(EGSnrc!BA167,Geant4!BA167,Penelope!BA167,MCNP!BA167)</f>
        <v>2.5352472724637925E-5</v>
      </c>
      <c r="BB167" s="25">
        <f>+AVERAGE(EGSnrc!BB167,Geant4!BB167,Penelope!BB167,MCNP!BB167)</f>
        <v>4.6917732703482236E-5</v>
      </c>
      <c r="BC167" s="30"/>
      <c r="BD167" s="30"/>
      <c r="BE167" s="37"/>
    </row>
    <row r="168" spans="5:57" s="14" customFormat="1" x14ac:dyDescent="0.25">
      <c r="E168" s="16"/>
      <c r="R168" s="16">
        <v>75.75</v>
      </c>
      <c r="S168" s="30">
        <f>+AVERAGE(EGSnrc!S168,Geant4!S168,Penelope!S168,MCNP!S168)</f>
        <v>6.5022847249999994E-9</v>
      </c>
      <c r="T168" s="25">
        <f>+AVERAGE(EGSnrc!T168,Geant4!T168,Penelope!T168,MCNP!T168)</f>
        <v>1.2094051171289589E-8</v>
      </c>
      <c r="U168" s="16"/>
      <c r="W168" s="30">
        <f>+AVERAGE(EGSnrc!W168,Geant4!W168,Penelope!W168,MCNP!W168)</f>
        <v>3.0185597249999999E-9</v>
      </c>
      <c r="X168" s="25">
        <f>+AVERAGE(EGSnrc!X168,Geant4!X168,Penelope!X168,MCNP!X168)</f>
        <v>5.6144289771536926E-9</v>
      </c>
      <c r="Y168" s="16"/>
      <c r="AA168" s="30">
        <f>+AVERAGE(EGSnrc!AA168,Geant4!AA168,Penelope!AA168,MCNP!AA168)</f>
        <v>1.6258367499999998E-9</v>
      </c>
      <c r="AB168" s="25">
        <f>+AVERAGE(EGSnrc!AB168,Geant4!AB168,Penelope!AB168,MCNP!AB168)</f>
        <v>3.0240067425935666E-9</v>
      </c>
      <c r="AC168" s="16"/>
      <c r="AE168" s="16"/>
      <c r="AR168" s="16">
        <v>75.75</v>
      </c>
      <c r="AS168" s="30">
        <f>+AVERAGE(EGSnrc!AS168,Geant4!AS168,Penelope!AS168,MCNP!AS168)</f>
        <v>4.386129064700928E-5</v>
      </c>
      <c r="AT168" s="25">
        <f>+AVERAGE(EGSnrc!AT168,Geant4!AT168,Penelope!AT168,MCNP!AT168)</f>
        <v>8.1580662176206921E-5</v>
      </c>
      <c r="AU168" s="16"/>
      <c r="AW168" s="30">
        <f>+AVERAGE(EGSnrc!AW168,Geant4!AW168,Penelope!AW168,MCNP!AW168)</f>
        <v>3.4974242560335032E-5</v>
      </c>
      <c r="AX168" s="25">
        <f>+AVERAGE(EGSnrc!AX168,Geant4!AX168,Penelope!AX168,MCNP!AX168)</f>
        <v>6.5051023923254299E-5</v>
      </c>
      <c r="AY168" s="16"/>
      <c r="BA168" s="30">
        <f>+AVERAGE(EGSnrc!BA168,Geant4!BA168,Penelope!BA168,MCNP!BA168)</f>
        <v>2.495337876702742E-5</v>
      </c>
      <c r="BB168" s="25">
        <f>+AVERAGE(EGSnrc!BB168,Geant4!BB168,Penelope!BB168,MCNP!BB168)</f>
        <v>4.6412523054348507E-5</v>
      </c>
      <c r="BC168" s="30"/>
      <c r="BD168" s="30"/>
      <c r="BE168" s="37"/>
    </row>
    <row r="169" spans="5:57" s="14" customFormat="1" x14ac:dyDescent="0.25">
      <c r="E169" s="16"/>
      <c r="R169" s="16">
        <v>76.25</v>
      </c>
      <c r="S169" s="30">
        <f>+AVERAGE(EGSnrc!S169,Geant4!S169,Penelope!S169,MCNP!S169)</f>
        <v>5.6807249999999997E-9</v>
      </c>
      <c r="T169" s="25">
        <f>+AVERAGE(EGSnrc!T169,Geant4!T169,Penelope!T169,MCNP!T169)</f>
        <v>1.0619217561462256E-8</v>
      </c>
      <c r="U169" s="16"/>
      <c r="W169" s="30">
        <f>+AVERAGE(EGSnrc!W169,Geant4!W169,Penelope!W169,MCNP!W169)</f>
        <v>2.772575E-9</v>
      </c>
      <c r="X169" s="25">
        <f>+AVERAGE(EGSnrc!X169,Geant4!X169,Penelope!X169,MCNP!X169)</f>
        <v>5.1828907631457643E-9</v>
      </c>
      <c r="Y169" s="16"/>
      <c r="AA169" s="30">
        <f>+AVERAGE(EGSnrc!AA169,Geant4!AA169,Penelope!AA169,MCNP!AA169)</f>
        <v>1.6985194634898764E-9</v>
      </c>
      <c r="AB169" s="25">
        <f>+AVERAGE(EGSnrc!AB169,Geant4!AB169,Penelope!AB169,MCNP!AB169)</f>
        <v>3.1751136897450848E-9</v>
      </c>
      <c r="AC169" s="16"/>
      <c r="AE169" s="16"/>
      <c r="AR169" s="16">
        <v>76.25</v>
      </c>
      <c r="AS169" s="30">
        <f>+AVERAGE(EGSnrc!AS169,Geant4!AS169,Penelope!AS169,MCNP!AS169)</f>
        <v>4.3006805176324453E-5</v>
      </c>
      <c r="AT169" s="25">
        <f>+AVERAGE(EGSnrc!AT169,Geant4!AT169,Penelope!AT169,MCNP!AT169)</f>
        <v>8.0394425146580853E-5</v>
      </c>
      <c r="AU169" s="16"/>
      <c r="AW169" s="30">
        <f>+AVERAGE(EGSnrc!AW169,Geant4!AW169,Penelope!AW169,MCNP!AW169)</f>
        <v>3.4324231196078712E-5</v>
      </c>
      <c r="AX169" s="25">
        <f>+AVERAGE(EGSnrc!AX169,Geant4!AX169,Penelope!AX169,MCNP!AX169)</f>
        <v>6.4163725352149549E-5</v>
      </c>
      <c r="AY169" s="16"/>
      <c r="BA169" s="30">
        <f>+AVERAGE(EGSnrc!BA169,Geant4!BA169,Penelope!BA169,MCNP!BA169)</f>
        <v>2.4557796215091724E-5</v>
      </c>
      <c r="BB169" s="25">
        <f>+AVERAGE(EGSnrc!BB169,Geant4!BB169,Penelope!BB169,MCNP!BB169)</f>
        <v>4.5906918718669436E-5</v>
      </c>
      <c r="BC169" s="30"/>
      <c r="BD169" s="30"/>
      <c r="BE169" s="37"/>
    </row>
    <row r="170" spans="5:57" s="14" customFormat="1" x14ac:dyDescent="0.25">
      <c r="E170" s="16"/>
      <c r="R170" s="16">
        <v>76.75</v>
      </c>
      <c r="S170" s="30">
        <f>+AVERAGE(EGSnrc!S170,Geant4!S170,Penelope!S170,MCNP!S170)</f>
        <v>5.3255499999999997E-9</v>
      </c>
      <c r="T170" s="25">
        <f>+AVERAGE(EGSnrc!T170,Geant4!T170,Penelope!T170,MCNP!T170)</f>
        <v>9.9885128222364276E-9</v>
      </c>
      <c r="U170" s="16"/>
      <c r="W170" s="30">
        <f>+AVERAGE(EGSnrc!W170,Geant4!W170,Penelope!W170,MCNP!W170)</f>
        <v>2.7533499999999998E-9</v>
      </c>
      <c r="X170" s="25">
        <f>+AVERAGE(EGSnrc!X170,Geant4!X170,Penelope!X170,MCNP!X170)</f>
        <v>5.1641373715587437E-9</v>
      </c>
      <c r="Y170" s="16"/>
      <c r="AA170" s="30">
        <f>+AVERAGE(EGSnrc!AA170,Geant4!AA170,Penelope!AA170,MCNP!AA170)</f>
        <v>1.9197271471929352E-9</v>
      </c>
      <c r="AB170" s="25">
        <f>+AVERAGE(EGSnrc!AB170,Geant4!AB170,Penelope!AB170,MCNP!AB170)</f>
        <v>3.6006082423283964E-9</v>
      </c>
      <c r="AC170" s="16"/>
      <c r="AE170" s="16"/>
      <c r="AR170" s="16">
        <v>76.75</v>
      </c>
      <c r="AS170" s="30">
        <f>+AVERAGE(EGSnrc!AS170,Geant4!AS170,Penelope!AS170,MCNP!AS170)</f>
        <v>4.2148729617826405E-5</v>
      </c>
      <c r="AT170" s="25">
        <f>+AVERAGE(EGSnrc!AT170,Geant4!AT170,Penelope!AT170,MCNP!AT170)</f>
        <v>7.9053454803472962E-5</v>
      </c>
      <c r="AU170" s="16"/>
      <c r="AW170" s="30">
        <f>+AVERAGE(EGSnrc!AW170,Geant4!AW170,Penelope!AW170,MCNP!AW170)</f>
        <v>3.3701543989628416E-5</v>
      </c>
      <c r="AX170" s="25">
        <f>+AVERAGE(EGSnrc!AX170,Geant4!AX170,Penelope!AX170,MCNP!AX170)</f>
        <v>6.3210054223426408E-5</v>
      </c>
      <c r="AY170" s="16"/>
      <c r="BA170" s="30">
        <f>+AVERAGE(EGSnrc!BA170,Geant4!BA170,Penelope!BA170,MCNP!BA170)</f>
        <v>2.4153343373922395E-5</v>
      </c>
      <c r="BB170" s="25">
        <f>+AVERAGE(EGSnrc!BB170,Geant4!BB170,Penelope!BB170,MCNP!BB170)</f>
        <v>4.5301608282769503E-5</v>
      </c>
      <c r="BC170" s="30"/>
      <c r="BD170" s="30"/>
      <c r="BE170" s="37"/>
    </row>
    <row r="171" spans="5:57" s="14" customFormat="1" x14ac:dyDescent="0.25">
      <c r="E171" s="16"/>
      <c r="R171" s="16">
        <v>77.25</v>
      </c>
      <c r="S171" s="30">
        <f>+AVERAGE(EGSnrc!S171,Geant4!S171,Penelope!S171,MCNP!S171)</f>
        <v>5.0834597249999996E-9</v>
      </c>
      <c r="T171" s="25">
        <f>+AVERAGE(EGSnrc!T171,Geant4!T171,Penelope!T171,MCNP!T171)</f>
        <v>9.5661801607368786E-9</v>
      </c>
      <c r="U171" s="16"/>
      <c r="W171" s="30">
        <f>+AVERAGE(EGSnrc!W171,Geant4!W171,Penelope!W171,MCNP!W171)</f>
        <v>2.4093397249999998E-9</v>
      </c>
      <c r="X171" s="25">
        <f>+AVERAGE(EGSnrc!X171,Geant4!X171,Penelope!X171,MCNP!X171)</f>
        <v>4.5339550472725043E-9</v>
      </c>
      <c r="Y171" s="16"/>
      <c r="AA171" s="30">
        <f>+AVERAGE(EGSnrc!AA171,Geant4!AA171,Penelope!AA171,MCNP!AA171)</f>
        <v>1.455794932535478E-9</v>
      </c>
      <c r="AB171" s="25">
        <f>+AVERAGE(EGSnrc!AB171,Geant4!AB171,Penelope!AB171,MCNP!AB171)</f>
        <v>2.7395508876038494E-9</v>
      </c>
      <c r="AC171" s="16"/>
      <c r="AE171" s="16"/>
      <c r="AR171" s="16">
        <v>77.25</v>
      </c>
      <c r="AS171" s="30">
        <f>+AVERAGE(EGSnrc!AS171,Geant4!AS171,Penelope!AS171,MCNP!AS171)</f>
        <v>4.1283505320893573E-5</v>
      </c>
      <c r="AT171" s="25">
        <f>+AVERAGE(EGSnrc!AT171,Geant4!AT171,Penelope!AT171,MCNP!AT171)</f>
        <v>7.7688320736407016E-5</v>
      </c>
      <c r="AU171" s="16"/>
      <c r="AW171" s="30">
        <f>+AVERAGE(EGSnrc!AW171,Geant4!AW171,Penelope!AW171,MCNP!AW171)</f>
        <v>3.307771225754424E-5</v>
      </c>
      <c r="AX171" s="25">
        <f>+AVERAGE(EGSnrc!AX171,Geant4!AX171,Penelope!AX171,MCNP!AX171)</f>
        <v>6.2246456523402997E-5</v>
      </c>
      <c r="AY171" s="16"/>
      <c r="BA171" s="30">
        <f>+AVERAGE(EGSnrc!BA171,Geant4!BA171,Penelope!BA171,MCNP!BA171)</f>
        <v>2.3743948114738218E-5</v>
      </c>
      <c r="BB171" s="25">
        <f>+AVERAGE(EGSnrc!BB171,Geant4!BB171,Penelope!BB171,MCNP!BB171)</f>
        <v>4.4681948452493052E-5</v>
      </c>
      <c r="BC171" s="30"/>
      <c r="BD171" s="30"/>
      <c r="BE171" s="37"/>
    </row>
    <row r="172" spans="5:57" s="14" customFormat="1" x14ac:dyDescent="0.25">
      <c r="E172" s="16"/>
      <c r="R172" s="16">
        <v>77.75</v>
      </c>
      <c r="S172" s="30">
        <f>+AVERAGE(EGSnrc!S172,Geant4!S172,Penelope!S172,MCNP!S172)</f>
        <v>4.6415347249999996E-9</v>
      </c>
      <c r="T172" s="25">
        <f>+AVERAGE(EGSnrc!T172,Geant4!T172,Penelope!T172,MCNP!T172)</f>
        <v>8.7635243836347698E-9</v>
      </c>
      <c r="U172" s="16"/>
      <c r="W172" s="30">
        <f>+AVERAGE(EGSnrc!W172,Geant4!W172,Penelope!W172,MCNP!W172)</f>
        <v>2.363249725E-9</v>
      </c>
      <c r="X172" s="25">
        <f>+AVERAGE(EGSnrc!X172,Geant4!X172,Penelope!X172,MCNP!X172)</f>
        <v>4.4619717004607063E-9</v>
      </c>
      <c r="Y172" s="16"/>
      <c r="AA172" s="30">
        <f>+AVERAGE(EGSnrc!AA172,Geant4!AA172,Penelope!AA172,MCNP!AA172)</f>
        <v>1.2783759999999998E-9</v>
      </c>
      <c r="AB172" s="25">
        <f>+AVERAGE(EGSnrc!AB172,Geant4!AB172,Penelope!AB172,MCNP!AB172)</f>
        <v>2.4136583934430183E-9</v>
      </c>
      <c r="AC172" s="16"/>
      <c r="AE172" s="16"/>
      <c r="AR172" s="16">
        <v>77.75</v>
      </c>
      <c r="AS172" s="30">
        <f>+AVERAGE(EGSnrc!AS172,Geant4!AS172,Penelope!AS172,MCNP!AS172)</f>
        <v>4.0417101094471596E-5</v>
      </c>
      <c r="AT172" s="25">
        <f>+AVERAGE(EGSnrc!AT172,Geant4!AT172,Penelope!AT172,MCNP!AT172)</f>
        <v>7.6310158588166816E-5</v>
      </c>
      <c r="AU172" s="16"/>
      <c r="AW172" s="30">
        <f>+AVERAGE(EGSnrc!AW172,Geant4!AW172,Penelope!AW172,MCNP!AW172)</f>
        <v>3.2414487545508324E-5</v>
      </c>
      <c r="AX172" s="25">
        <f>+AVERAGE(EGSnrc!AX172,Geant4!AX172,Penelope!AX172,MCNP!AX172)</f>
        <v>6.1200695204986891E-5</v>
      </c>
      <c r="AY172" s="16"/>
      <c r="BA172" s="30">
        <f>+AVERAGE(EGSnrc!BA172,Geant4!BA172,Penelope!BA172,MCNP!BA172)</f>
        <v>2.3310567197841807E-5</v>
      </c>
      <c r="BB172" s="25">
        <f>+AVERAGE(EGSnrc!BB172,Geant4!BB172,Penelope!BB172,MCNP!BB172)</f>
        <v>4.4011891785349819E-5</v>
      </c>
      <c r="BC172" s="30"/>
      <c r="BD172" s="30"/>
      <c r="BE172" s="37"/>
    </row>
    <row r="173" spans="5:57" s="14" customFormat="1" x14ac:dyDescent="0.25">
      <c r="E173" s="16"/>
      <c r="R173" s="16">
        <v>78.25</v>
      </c>
      <c r="S173" s="30">
        <f>+AVERAGE(EGSnrc!S173,Geant4!S173,Penelope!S173,MCNP!S173)</f>
        <v>4.6121250000000003E-9</v>
      </c>
      <c r="T173" s="25">
        <f>+AVERAGE(EGSnrc!T173,Geant4!T173,Penelope!T173,MCNP!T173)</f>
        <v>8.7511304156923891E-9</v>
      </c>
      <c r="U173" s="16"/>
      <c r="W173" s="30">
        <f>+AVERAGE(EGSnrc!W173,Geant4!W173,Penelope!W173,MCNP!W173)</f>
        <v>2.2496725000000001E-9</v>
      </c>
      <c r="X173" s="25">
        <f>+AVERAGE(EGSnrc!X173,Geant4!X173,Penelope!X173,MCNP!X173)</f>
        <v>4.2685697894347473E-9</v>
      </c>
      <c r="Y173" s="16"/>
      <c r="AA173" s="30">
        <f>+AVERAGE(EGSnrc!AA173,Geant4!AA173,Penelope!AA173,MCNP!AA173)</f>
        <v>1.33596325E-9</v>
      </c>
      <c r="AB173" s="25">
        <f>+AVERAGE(EGSnrc!AB173,Geant4!AB173,Penelope!AB173,MCNP!AB173)</f>
        <v>2.5348811299178263E-9</v>
      </c>
      <c r="AC173" s="16"/>
      <c r="AE173" s="16"/>
      <c r="AR173" s="16">
        <v>78.25</v>
      </c>
      <c r="AS173" s="30">
        <f>+AVERAGE(EGSnrc!AS173,Geant4!AS173,Penelope!AS173,MCNP!AS173)</f>
        <v>3.9544688571813384E-5</v>
      </c>
      <c r="AT173" s="25">
        <f>+AVERAGE(EGSnrc!AT173,Geant4!AT173,Penelope!AT173,MCNP!AT173)</f>
        <v>7.503281609667545E-5</v>
      </c>
      <c r="AU173" s="16"/>
      <c r="AW173" s="30">
        <f>+AVERAGE(EGSnrc!AW173,Geant4!AW173,Penelope!AW173,MCNP!AW173)</f>
        <v>3.178101854118407E-5</v>
      </c>
      <c r="AX173" s="25">
        <f>+AVERAGE(EGSnrc!AX173,Geant4!AX173,Penelope!AX173,MCNP!AX173)</f>
        <v>6.0301886440076884E-5</v>
      </c>
      <c r="AY173" s="16"/>
      <c r="BA173" s="30">
        <f>+AVERAGE(EGSnrc!BA173,Geant4!BA173,Penelope!BA173,MCNP!BA173)</f>
        <v>2.2900846712623481E-5</v>
      </c>
      <c r="BB173" s="25">
        <f>+AVERAGE(EGSnrc!BB173,Geant4!BB173,Penelope!BB173,MCNP!BB173)</f>
        <v>4.3452485830706736E-5</v>
      </c>
      <c r="BC173" s="30"/>
      <c r="BD173" s="30"/>
      <c r="BE173" s="37"/>
    </row>
    <row r="174" spans="5:57" s="14" customFormat="1" x14ac:dyDescent="0.25">
      <c r="E174" s="16"/>
      <c r="R174" s="16">
        <v>78.75</v>
      </c>
      <c r="S174" s="30">
        <f>+AVERAGE(EGSnrc!S174,Geant4!S174,Penelope!S174,MCNP!S174)</f>
        <v>4.2701097250000002E-9</v>
      </c>
      <c r="T174" s="25">
        <f>+AVERAGE(EGSnrc!T174,Geant4!T174,Penelope!T174,MCNP!T174)</f>
        <v>8.1422044684101462E-9</v>
      </c>
      <c r="U174" s="16"/>
      <c r="W174" s="30">
        <f>+AVERAGE(EGSnrc!W174,Geant4!W174,Penelope!W174,MCNP!W174)</f>
        <v>2.5092693865655605E-9</v>
      </c>
      <c r="X174" s="25">
        <f>+AVERAGE(EGSnrc!X174,Geant4!X174,Penelope!X174,MCNP!X174)</f>
        <v>4.7846509170765845E-9</v>
      </c>
      <c r="Y174" s="16"/>
      <c r="AA174" s="30">
        <f>+AVERAGE(EGSnrc!AA174,Geant4!AA174,Penelope!AA174,MCNP!AA174)</f>
        <v>1.2247989068228092E-9</v>
      </c>
      <c r="AB174" s="25">
        <f>+AVERAGE(EGSnrc!AB174,Geant4!AB174,Penelope!AB174,MCNP!AB174)</f>
        <v>2.3354348656781977E-9</v>
      </c>
      <c r="AC174" s="16"/>
      <c r="AE174" s="16"/>
      <c r="AR174" s="16">
        <v>78.75</v>
      </c>
      <c r="AS174" s="30">
        <f>+AVERAGE(EGSnrc!AS174,Geant4!AS174,Penelope!AS174,MCNP!AS174)</f>
        <v>3.8649544523212519E-5</v>
      </c>
      <c r="AT174" s="25">
        <f>+AVERAGE(EGSnrc!AT174,Geant4!AT174,Penelope!AT174,MCNP!AT174)</f>
        <v>7.3696582613908785E-5</v>
      </c>
      <c r="AU174" s="16"/>
      <c r="AW174" s="30">
        <f>+AVERAGE(EGSnrc!AW174,Geant4!AW174,Penelope!AW174,MCNP!AW174)</f>
        <v>3.1084501606907509E-5</v>
      </c>
      <c r="AX174" s="25">
        <f>+AVERAGE(EGSnrc!AX174,Geant4!AX174,Penelope!AX174,MCNP!AX174)</f>
        <v>5.9271630984158066E-5</v>
      </c>
      <c r="AY174" s="16"/>
      <c r="BA174" s="30">
        <f>+AVERAGE(EGSnrc!BA174,Geant4!BA174,Penelope!BA174,MCNP!BA174)</f>
        <v>2.2455470929316194E-5</v>
      </c>
      <c r="BB174" s="25">
        <f>+AVERAGE(EGSnrc!BB174,Geant4!BB174,Penelope!BB174,MCNP!BB174)</f>
        <v>4.2817877646207899E-5</v>
      </c>
      <c r="BC174" s="30"/>
      <c r="BD174" s="30"/>
      <c r="BE174" s="37"/>
    </row>
    <row r="175" spans="5:57" s="14" customFormat="1" x14ac:dyDescent="0.25">
      <c r="E175" s="16"/>
      <c r="R175" s="16">
        <v>79.25</v>
      </c>
      <c r="S175" s="30">
        <f>+AVERAGE(EGSnrc!S175,Geant4!S175,Penelope!S175,MCNP!S175)</f>
        <v>4.0892999999999999E-9</v>
      </c>
      <c r="T175" s="25">
        <f>+AVERAGE(EGSnrc!T175,Geant4!T175,Penelope!T175,MCNP!T175)</f>
        <v>7.8356827075471343E-9</v>
      </c>
      <c r="U175" s="16"/>
      <c r="W175" s="30">
        <f>+AVERAGE(EGSnrc!W175,Geant4!W175,Penelope!W175,MCNP!W175)</f>
        <v>2.2245074999999998E-9</v>
      </c>
      <c r="X175" s="25">
        <f>+AVERAGE(EGSnrc!X175,Geant4!X175,Penelope!X175,MCNP!X175)</f>
        <v>4.2624740054676615E-9</v>
      </c>
      <c r="Y175" s="16"/>
      <c r="AA175" s="30">
        <f>+AVERAGE(EGSnrc!AA175,Geant4!AA175,Penelope!AA175,MCNP!AA175)</f>
        <v>1.0968262500000001E-9</v>
      </c>
      <c r="AB175" s="25">
        <f>+AVERAGE(EGSnrc!AB175,Geant4!AB175,Penelope!AB175,MCNP!AB175)</f>
        <v>2.1016757098546865E-9</v>
      </c>
      <c r="AC175" s="16"/>
      <c r="AE175" s="16"/>
      <c r="AR175" s="16">
        <v>79.25</v>
      </c>
      <c r="AS175" s="30">
        <f>+AVERAGE(EGSnrc!AS175,Geant4!AS175,Penelope!AS175,MCNP!AS175)</f>
        <v>3.7750104605366811E-5</v>
      </c>
      <c r="AT175" s="25">
        <f>+AVERAGE(EGSnrc!AT175,Geant4!AT175,Penelope!AT175,MCNP!AT175)</f>
        <v>7.2334590728087474E-5</v>
      </c>
      <c r="AU175" s="16"/>
      <c r="AW175" s="30">
        <f>+AVERAGE(EGSnrc!AW175,Geant4!AW175,Penelope!AW175,MCNP!AW175)</f>
        <v>3.038758894595178E-5</v>
      </c>
      <c r="AX175" s="25">
        <f>+AVERAGE(EGSnrc!AX175,Geant4!AX175,Penelope!AX175,MCNP!AX175)</f>
        <v>5.822695943751859E-5</v>
      </c>
      <c r="AY175" s="16"/>
      <c r="BA175" s="30">
        <f>+AVERAGE(EGSnrc!BA175,Geant4!BA175,Penelope!BA175,MCNP!BA175)</f>
        <v>2.1986399953443807E-5</v>
      </c>
      <c r="BB175" s="25">
        <f>+AVERAGE(EGSnrc!BB175,Geant4!BB175,Penelope!BB175,MCNP!BB175)</f>
        <v>4.2129081729492758E-5</v>
      </c>
      <c r="BC175" s="30"/>
      <c r="BD175" s="30"/>
      <c r="BE175" s="37"/>
    </row>
    <row r="176" spans="5:57" s="14" customFormat="1" x14ac:dyDescent="0.25">
      <c r="E176" s="16"/>
      <c r="R176" s="16">
        <v>79.75</v>
      </c>
      <c r="S176" s="30">
        <f>+AVERAGE(EGSnrc!S176,Geant4!S176,Penelope!S176,MCNP!S176)</f>
        <v>3.7520847249999996E-9</v>
      </c>
      <c r="T176" s="25">
        <f>+AVERAGE(EGSnrc!T176,Geant4!T176,Penelope!T176,MCNP!T176)</f>
        <v>7.224694719350713E-9</v>
      </c>
      <c r="U176" s="16"/>
      <c r="W176" s="30">
        <f>+AVERAGE(EGSnrc!W176,Geant4!W176,Penelope!W176,MCNP!W176)</f>
        <v>2.2434272249999999E-9</v>
      </c>
      <c r="X176" s="25">
        <f>+AVERAGE(EGSnrc!X176,Geant4!X176,Penelope!X176,MCNP!X176)</f>
        <v>4.3197523546606809E-9</v>
      </c>
      <c r="Y176" s="16"/>
      <c r="AA176" s="30">
        <f>+AVERAGE(EGSnrc!AA176,Geant4!AA176,Penelope!AA176,MCNP!AA176)</f>
        <v>1.3044815903414968E-9</v>
      </c>
      <c r="AB176" s="25">
        <f>+AVERAGE(EGSnrc!AB176,Geant4!AB176,Penelope!AB176,MCNP!AB176)</f>
        <v>2.5117986260905751E-9</v>
      </c>
      <c r="AC176" s="16"/>
      <c r="AE176" s="16"/>
      <c r="AR176" s="16">
        <v>79.75</v>
      </c>
      <c r="AS176" s="30">
        <f>+AVERAGE(EGSnrc!AS176,Geant4!AS176,Penelope!AS176,MCNP!AS176)</f>
        <v>3.6852146758340763E-5</v>
      </c>
      <c r="AT176" s="25">
        <f>+AVERAGE(EGSnrc!AT176,Geant4!AT176,Penelope!AT176,MCNP!AT176)</f>
        <v>7.0959354491048192E-5</v>
      </c>
      <c r="AU176" s="16"/>
      <c r="AW176" s="30">
        <f>+AVERAGE(EGSnrc!AW176,Geant4!AW176,Penelope!AW176,MCNP!AW176)</f>
        <v>2.9701020892675684E-5</v>
      </c>
      <c r="AX176" s="25">
        <f>+AVERAGE(EGSnrc!AX176,Geant4!AX176,Penelope!AX176,MCNP!AX176)</f>
        <v>5.7189755703781247E-5</v>
      </c>
      <c r="AY176" s="16"/>
      <c r="BA176" s="30">
        <f>+AVERAGE(EGSnrc!BA176,Geant4!BA176,Penelope!BA176,MCNP!BA176)</f>
        <v>2.1531173732690995E-5</v>
      </c>
      <c r="BB176" s="25">
        <f>+AVERAGE(EGSnrc!BB176,Geant4!BB176,Penelope!BB176,MCNP!BB176)</f>
        <v>4.145859397351307E-5</v>
      </c>
      <c r="BC176" s="30"/>
      <c r="BD176" s="30"/>
      <c r="BE176" s="37"/>
    </row>
    <row r="177" spans="5:57" s="14" customFormat="1" x14ac:dyDescent="0.25">
      <c r="E177" s="16"/>
      <c r="R177" s="16">
        <v>80.25</v>
      </c>
      <c r="S177" s="30">
        <f>+AVERAGE(EGSnrc!S177,Geant4!S177,Penelope!S177,MCNP!S177)</f>
        <v>3.7621138499999999E-9</v>
      </c>
      <c r="T177" s="25">
        <f>+AVERAGE(EGSnrc!T177,Geant4!T177,Penelope!T177,MCNP!T177)</f>
        <v>7.267486790257209E-9</v>
      </c>
      <c r="U177" s="16"/>
      <c r="W177" s="30">
        <f>+AVERAGE(EGSnrc!W177,Geant4!W177,Penelope!W177,MCNP!W177)</f>
        <v>1.98462885E-9</v>
      </c>
      <c r="X177" s="25">
        <f>+AVERAGE(EGSnrc!X177,Geant4!X177,Penelope!X177,MCNP!X177)</f>
        <v>3.8338191043682416E-9</v>
      </c>
      <c r="Y177" s="16"/>
      <c r="AA177" s="30">
        <f>+AVERAGE(EGSnrc!AA177,Geant4!AA177,Penelope!AA177,MCNP!AA177)</f>
        <v>9.9627024999999999E-10</v>
      </c>
      <c r="AB177" s="25">
        <f>+AVERAGE(EGSnrc!AB177,Geant4!AB177,Penelope!AB177,MCNP!AB177)</f>
        <v>1.9245512416912234E-9</v>
      </c>
      <c r="AC177" s="16"/>
      <c r="AE177" s="16"/>
      <c r="AR177" s="16">
        <v>80.25</v>
      </c>
      <c r="AS177" s="30">
        <f>+AVERAGE(EGSnrc!AS177,Geant4!AS177,Penelope!AS177,MCNP!AS177)</f>
        <v>3.5961975171986717E-5</v>
      </c>
      <c r="AT177" s="25">
        <f>+AVERAGE(EGSnrc!AT177,Geant4!AT177,Penelope!AT177,MCNP!AT177)</f>
        <v>6.9469768841251632E-5</v>
      </c>
      <c r="AU177" s="16"/>
      <c r="AW177" s="30">
        <f>+AVERAGE(EGSnrc!AW177,Geant4!AW177,Penelope!AW177,MCNP!AW177)</f>
        <v>2.9012975363180738E-5</v>
      </c>
      <c r="AX177" s="25">
        <f>+AVERAGE(EGSnrc!AX177,Geant4!AX177,Penelope!AX177,MCNP!AX177)</f>
        <v>5.6045995311378959E-5</v>
      </c>
      <c r="AY177" s="16"/>
      <c r="BA177" s="30">
        <f>+AVERAGE(EGSnrc!BA177,Geant4!BA177,Penelope!BA177,MCNP!BA177)</f>
        <v>2.106522069676188E-5</v>
      </c>
      <c r="BB177" s="25">
        <f>+AVERAGE(EGSnrc!BB177,Geant4!BB177,Penelope!BB177,MCNP!BB177)</f>
        <v>4.0692870883630946E-5</v>
      </c>
      <c r="BC177" s="30"/>
      <c r="BD177" s="30"/>
      <c r="BE177" s="37"/>
    </row>
    <row r="178" spans="5:57" s="14" customFormat="1" x14ac:dyDescent="0.25">
      <c r="E178" s="16"/>
      <c r="R178" s="16">
        <v>80.75</v>
      </c>
      <c r="S178" s="30">
        <f>+AVERAGE(EGSnrc!S178,Geant4!S178,Penelope!S178,MCNP!S178)</f>
        <v>3.7291541500000002E-9</v>
      </c>
      <c r="T178" s="25">
        <f>+AVERAGE(EGSnrc!T178,Geant4!T178,Penelope!T178,MCNP!T178)</f>
        <v>7.2270918205766648E-9</v>
      </c>
      <c r="U178" s="16"/>
      <c r="W178" s="30">
        <f>+AVERAGE(EGSnrc!W178,Geant4!W178,Penelope!W178,MCNP!W178)</f>
        <v>1.9449516500000001E-9</v>
      </c>
      <c r="X178" s="25">
        <f>+AVERAGE(EGSnrc!X178,Geant4!X178,Penelope!X178,MCNP!X178)</f>
        <v>3.7693116443395325E-9</v>
      </c>
      <c r="Y178" s="16"/>
      <c r="AA178" s="30">
        <f>+AVERAGE(EGSnrc!AA178,Geant4!AA178,Penelope!AA178,MCNP!AA178)</f>
        <v>1.199588E-9</v>
      </c>
      <c r="AB178" s="25">
        <f>+AVERAGE(EGSnrc!AB178,Geant4!AB178,Penelope!AB178,MCNP!AB178)</f>
        <v>2.3247986739464557E-9</v>
      </c>
      <c r="AC178" s="16"/>
      <c r="AE178" s="16"/>
      <c r="AR178" s="16">
        <v>80.75</v>
      </c>
      <c r="AS178" s="30">
        <f>+AVERAGE(EGSnrc!AS178,Geant4!AS178,Penelope!AS178,MCNP!AS178)</f>
        <v>3.5051586968788929E-5</v>
      </c>
      <c r="AT178" s="25">
        <f>+AVERAGE(EGSnrc!AT178,Geant4!AT178,Penelope!AT178,MCNP!AT178)</f>
        <v>6.7929891683444116E-5</v>
      </c>
      <c r="AU178" s="16"/>
      <c r="AW178" s="30">
        <f>+AVERAGE(EGSnrc!AW178,Geant4!AW178,Penelope!AW178,MCNP!AW178)</f>
        <v>2.8323477665546859E-5</v>
      </c>
      <c r="AX178" s="25">
        <f>+AVERAGE(EGSnrc!AX178,Geant4!AX178,Penelope!AX178,MCNP!AX178)</f>
        <v>5.4890831950982665E-5</v>
      </c>
      <c r="AY178" s="16"/>
      <c r="BA178" s="30">
        <f>+AVERAGE(EGSnrc!BA178,Geant4!BA178,Penelope!BA178,MCNP!BA178)</f>
        <v>2.0582716034119286E-5</v>
      </c>
      <c r="BB178" s="25">
        <f>+AVERAGE(EGSnrc!BB178,Geant4!BB178,Penelope!BB178,MCNP!BB178)</f>
        <v>3.9889254429301531E-5</v>
      </c>
      <c r="BC178" s="30"/>
      <c r="BD178" s="30"/>
      <c r="BE178" s="37"/>
    </row>
    <row r="179" spans="5:57" s="14" customFormat="1" x14ac:dyDescent="0.25">
      <c r="E179" s="16"/>
      <c r="R179" s="16">
        <v>81.25</v>
      </c>
      <c r="S179" s="30">
        <f>+AVERAGE(EGSnrc!S179,Geant4!S179,Penelope!S179,MCNP!S179)</f>
        <v>4.0660832750000003E-9</v>
      </c>
      <c r="T179" s="25">
        <f>+AVERAGE(EGSnrc!T179,Geant4!T179,Penelope!T179,MCNP!T179)</f>
        <v>7.918088035868578E-9</v>
      </c>
      <c r="U179" s="16"/>
      <c r="W179" s="30">
        <f>+AVERAGE(EGSnrc!W179,Geant4!W179,Penelope!W179,MCNP!W179)</f>
        <v>1.862003275E-9</v>
      </c>
      <c r="X179" s="25">
        <f>+AVERAGE(EGSnrc!X179,Geant4!X179,Penelope!X179,MCNP!X179)</f>
        <v>3.6259724303176277E-9</v>
      </c>
      <c r="Y179" s="16"/>
      <c r="AA179" s="30">
        <f>+AVERAGE(EGSnrc!AA179,Geant4!AA179,Penelope!AA179,MCNP!AA179)</f>
        <v>8.9560824999999993E-10</v>
      </c>
      <c r="AB179" s="25">
        <f>+AVERAGE(EGSnrc!AB179,Geant4!AB179,Penelope!AB179,MCNP!AB179)</f>
        <v>1.7440628953056042E-9</v>
      </c>
      <c r="AC179" s="16"/>
      <c r="AE179" s="16"/>
      <c r="AR179" s="16">
        <v>81.25</v>
      </c>
      <c r="AS179" s="30">
        <f>+AVERAGE(EGSnrc!AS179,Geant4!AS179,Penelope!AS179,MCNP!AS179)</f>
        <v>3.4143143159422266E-5</v>
      </c>
      <c r="AT179" s="25">
        <f>+AVERAGE(EGSnrc!AT179,Geant4!AT179,Penelope!AT179,MCNP!AT179)</f>
        <v>6.6488656299733463E-5</v>
      </c>
      <c r="AU179" s="16"/>
      <c r="AW179" s="30">
        <f>+AVERAGE(EGSnrc!AW179,Geant4!AW179,Penelope!AW179,MCNP!AW179)</f>
        <v>2.7611007685803166E-5</v>
      </c>
      <c r="AX179" s="25">
        <f>+AVERAGE(EGSnrc!AX179,Geant4!AX179,Penelope!AX179,MCNP!AX179)</f>
        <v>5.3768301047703806E-5</v>
      </c>
      <c r="AY179" s="16"/>
      <c r="BA179" s="30">
        <f>+AVERAGE(EGSnrc!BA179,Geant4!BA179,Penelope!BA179,MCNP!BA179)</f>
        <v>2.0123860415554272E-5</v>
      </c>
      <c r="BB179" s="25">
        <f>+AVERAGE(EGSnrc!BB179,Geant4!BB179,Penelope!BB179,MCNP!BB179)</f>
        <v>3.9188203392585358E-5</v>
      </c>
      <c r="BC179" s="30"/>
      <c r="BD179" s="30"/>
      <c r="BE179" s="37"/>
    </row>
    <row r="180" spans="5:57" s="14" customFormat="1" x14ac:dyDescent="0.25">
      <c r="E180" s="16"/>
      <c r="R180" s="16">
        <v>81.75</v>
      </c>
      <c r="S180" s="30">
        <f>+AVERAGE(EGSnrc!S180,Geant4!S180,Penelope!S180,MCNP!S180)</f>
        <v>3.61292775E-9</v>
      </c>
      <c r="T180" s="25">
        <f>+AVERAGE(EGSnrc!T180,Geant4!T180,Penelope!T180,MCNP!T180)</f>
        <v>7.0694951316469816E-9</v>
      </c>
      <c r="U180" s="16"/>
      <c r="W180" s="30">
        <f>+AVERAGE(EGSnrc!W180,Geant4!W180,Penelope!W180,MCNP!W180)</f>
        <v>2.3795234106436617E-9</v>
      </c>
      <c r="X180" s="25">
        <f>+AVERAGE(EGSnrc!X180,Geant4!X180,Penelope!X180,MCNP!X180)</f>
        <v>4.6560657536496234E-9</v>
      </c>
      <c r="Y180" s="16"/>
      <c r="AA180" s="30">
        <f>+AVERAGE(EGSnrc!AA180,Geant4!AA180,Penelope!AA180,MCNP!AA180)</f>
        <v>1.0594505000000001E-9</v>
      </c>
      <c r="AB180" s="25">
        <f>+AVERAGE(EGSnrc!AB180,Geant4!AB180,Penelope!AB180,MCNP!AB180)</f>
        <v>2.0730500774533784E-9</v>
      </c>
      <c r="AC180" s="16"/>
      <c r="AE180" s="16"/>
      <c r="AR180" s="16">
        <v>81.75</v>
      </c>
      <c r="AS180" s="30">
        <f>+AVERAGE(EGSnrc!AS180,Geant4!AS180,Penelope!AS180,MCNP!AS180)</f>
        <v>3.3264566996541737E-5</v>
      </c>
      <c r="AT180" s="25">
        <f>+AVERAGE(EGSnrc!AT180,Geant4!AT180,Penelope!AT180,MCNP!AT180)</f>
        <v>6.5089509315096784E-5</v>
      </c>
      <c r="AU180" s="16"/>
      <c r="AW180" s="30">
        <f>+AVERAGE(EGSnrc!AW180,Geant4!AW180,Penelope!AW180,MCNP!AW180)</f>
        <v>2.6919774667782502E-5</v>
      </c>
      <c r="AX180" s="25">
        <f>+AVERAGE(EGSnrc!AX180,Geant4!AX180,Penelope!AX180,MCNP!AX180)</f>
        <v>5.2674514722560436E-5</v>
      </c>
      <c r="AY180" s="16"/>
      <c r="BA180" s="30">
        <f>+AVERAGE(EGSnrc!BA180,Geant4!BA180,Penelope!BA180,MCNP!BA180)</f>
        <v>1.9668526450753602E-5</v>
      </c>
      <c r="BB180" s="25">
        <f>+AVERAGE(EGSnrc!BB180,Geant4!BB180,Penelope!BB180,MCNP!BB180)</f>
        <v>3.8485837971786865E-5</v>
      </c>
      <c r="BC180" s="30"/>
      <c r="BD180" s="30"/>
      <c r="BE180" s="37"/>
    </row>
    <row r="181" spans="5:57" s="14" customFormat="1" x14ac:dyDescent="0.25">
      <c r="E181" s="16"/>
      <c r="R181" s="16">
        <v>82.25</v>
      </c>
      <c r="S181" s="30">
        <f>+AVERAGE(EGSnrc!S181,Geant4!S181,Penelope!S181,MCNP!S181)</f>
        <v>2.7978041500000001E-9</v>
      </c>
      <c r="T181" s="25">
        <f>+AVERAGE(EGSnrc!T181,Geant4!T181,Penelope!T181,MCNP!T181)</f>
        <v>5.5006918955169633E-9</v>
      </c>
      <c r="U181" s="16"/>
      <c r="W181" s="30">
        <f>+AVERAGE(EGSnrc!W181,Geant4!W181,Penelope!W181,MCNP!W181)</f>
        <v>1.5406741499999999E-9</v>
      </c>
      <c r="X181" s="25">
        <f>+AVERAGE(EGSnrc!X181,Geant4!X181,Penelope!X181,MCNP!X181)</f>
        <v>3.0290804345749094E-9</v>
      </c>
      <c r="Y181" s="16"/>
      <c r="AA181" s="30">
        <f>+AVERAGE(EGSnrc!AA181,Geant4!AA181,Penelope!AA181,MCNP!AA181)</f>
        <v>9.831637500000001E-10</v>
      </c>
      <c r="AB181" s="25">
        <f>+AVERAGE(EGSnrc!AB181,Geant4!AB181,Penelope!AB181,MCNP!AB181)</f>
        <v>1.9329733539751401E-9</v>
      </c>
      <c r="AC181" s="16"/>
      <c r="AE181" s="16"/>
      <c r="AR181" s="16">
        <v>82.25</v>
      </c>
      <c r="AS181" s="30">
        <f>+AVERAGE(EGSnrc!AS181,Geant4!AS181,Penelope!AS181,MCNP!AS181)</f>
        <v>3.2351847370366795E-5</v>
      </c>
      <c r="AT181" s="25">
        <f>+AVERAGE(EGSnrc!AT181,Geant4!AT181,Penelope!AT181,MCNP!AT181)</f>
        <v>6.3606147926822634E-5</v>
      </c>
      <c r="AU181" s="16"/>
      <c r="AW181" s="30">
        <f>+AVERAGE(EGSnrc!AW181,Geant4!AW181,Penelope!AW181,MCNP!AW181)</f>
        <v>2.6225226417960244E-5</v>
      </c>
      <c r="AX181" s="25">
        <f>+AVERAGE(EGSnrc!AX181,Geant4!AX181,Penelope!AX181,MCNP!AX181)</f>
        <v>5.1560753605777304E-5</v>
      </c>
      <c r="AY181" s="16"/>
      <c r="BA181" s="30">
        <f>+AVERAGE(EGSnrc!BA181,Geant4!BA181,Penelope!BA181,MCNP!BA181)</f>
        <v>1.9166450319357933E-5</v>
      </c>
      <c r="BB181" s="25">
        <f>+AVERAGE(EGSnrc!BB181,Geant4!BB181,Penelope!BB181,MCNP!BB181)</f>
        <v>3.768267265509655E-5</v>
      </c>
      <c r="BC181" s="30"/>
      <c r="BD181" s="30"/>
      <c r="BE181" s="37"/>
    </row>
    <row r="182" spans="5:57" s="14" customFormat="1" x14ac:dyDescent="0.25">
      <c r="E182" s="16"/>
      <c r="R182" s="16">
        <v>82.75</v>
      </c>
      <c r="S182" s="30">
        <f>+AVERAGE(EGSnrc!S182,Geant4!S182,Penelope!S182,MCNP!S182)</f>
        <v>3.0952054999999999E-9</v>
      </c>
      <c r="T182" s="25">
        <f>+AVERAGE(EGSnrc!T182,Geant4!T182,Penelope!T182,MCNP!T182)</f>
        <v>6.1144124155079938E-9</v>
      </c>
      <c r="U182" s="16"/>
      <c r="W182" s="30">
        <f>+AVERAGE(EGSnrc!W182,Geant4!W182,Penelope!W182,MCNP!W182)</f>
        <v>2.0084002580299429E-9</v>
      </c>
      <c r="X182" s="25">
        <f>+AVERAGE(EGSnrc!X182,Geant4!X182,Penelope!X182,MCNP!X182)</f>
        <v>3.9674869642767624E-9</v>
      </c>
      <c r="Y182" s="16"/>
      <c r="AA182" s="30">
        <f>+AVERAGE(EGSnrc!AA182,Geant4!AA182,Penelope!AA182,MCNP!AA182)</f>
        <v>1.8457472375046524E-9</v>
      </c>
      <c r="AB182" s="25">
        <f>+AVERAGE(EGSnrc!AB182,Geant4!AB182,Penelope!AB182,MCNP!AB182)</f>
        <v>3.6461746481414636E-9</v>
      </c>
      <c r="AC182" s="16"/>
      <c r="AE182" s="16"/>
      <c r="AR182" s="16">
        <v>82.75</v>
      </c>
      <c r="AS182" s="30">
        <f>+AVERAGE(EGSnrc!AS182,Geant4!AS182,Penelope!AS182,MCNP!AS182)</f>
        <v>3.1425083269329371E-5</v>
      </c>
      <c r="AT182" s="25">
        <f>+AVERAGE(EGSnrc!AT182,Geant4!AT182,Penelope!AT182,MCNP!AT182)</f>
        <v>6.2078566124401099E-5</v>
      </c>
      <c r="AU182" s="16"/>
      <c r="AW182" s="30">
        <f>+AVERAGE(EGSnrc!AW182,Geant4!AW182,Penelope!AW182,MCNP!AW182)</f>
        <v>2.5481681196545215E-5</v>
      </c>
      <c r="AX182" s="25">
        <f>+AVERAGE(EGSnrc!AX182,Geant4!AX182,Penelope!AX182,MCNP!AX182)</f>
        <v>5.0337694177712148E-5</v>
      </c>
      <c r="AY182" s="16"/>
      <c r="BA182" s="30">
        <f>+AVERAGE(EGSnrc!BA182,Geant4!BA182,Penelope!BA182,MCNP!BA182)</f>
        <v>1.8676606429170418E-5</v>
      </c>
      <c r="BB182" s="25">
        <f>+AVERAGE(EGSnrc!BB182,Geant4!BB182,Penelope!BB182,MCNP!BB182)</f>
        <v>3.6894634049363119E-5</v>
      </c>
      <c r="BC182" s="30"/>
      <c r="BD182" s="30"/>
      <c r="BE182" s="37"/>
    </row>
    <row r="183" spans="5:57" s="14" customFormat="1" x14ac:dyDescent="0.25">
      <c r="E183" s="16"/>
      <c r="R183" s="16">
        <v>83.25</v>
      </c>
      <c r="S183" s="30">
        <f>+AVERAGE(EGSnrc!S183,Geant4!S183,Penelope!S183,MCNP!S183)</f>
        <v>3.353854E-9</v>
      </c>
      <c r="T183" s="25">
        <f>+AVERAGE(EGSnrc!T183,Geant4!T183,Penelope!T183,MCNP!T183)</f>
        <v>6.6567266362260203E-9</v>
      </c>
      <c r="U183" s="16"/>
      <c r="W183" s="30">
        <f>+AVERAGE(EGSnrc!W183,Geant4!W183,Penelope!W183,MCNP!W183)</f>
        <v>1.825809E-9</v>
      </c>
      <c r="X183" s="25">
        <f>+AVERAGE(EGSnrc!X183,Geant4!X183,Penelope!X183,MCNP!X183)</f>
        <v>3.6238641881731271E-9</v>
      </c>
      <c r="Y183" s="16"/>
      <c r="AA183" s="30">
        <f>+AVERAGE(EGSnrc!AA183,Geant4!AA183,Penelope!AA183,MCNP!AA183)</f>
        <v>8.2499327046808119E-10</v>
      </c>
      <c r="AB183" s="25">
        <f>+AVERAGE(EGSnrc!AB183,Geant4!AB183,Penelope!AB183,MCNP!AB183)</f>
        <v>1.6374459586589317E-9</v>
      </c>
      <c r="AC183" s="16"/>
      <c r="AE183" s="16"/>
      <c r="AR183" s="16">
        <v>83.25</v>
      </c>
      <c r="AS183" s="30">
        <f>+AVERAGE(EGSnrc!AS183,Geant4!AS183,Penelope!AS183,MCNP!AS183)</f>
        <v>3.0518001869894195E-5</v>
      </c>
      <c r="AT183" s="25">
        <f>+AVERAGE(EGSnrc!AT183,Geant4!AT183,Penelope!AT183,MCNP!AT183)</f>
        <v>6.057210478802004E-5</v>
      </c>
      <c r="AU183" s="16"/>
      <c r="AW183" s="30">
        <f>+AVERAGE(EGSnrc!AW183,Geant4!AW183,Penelope!AW183,MCNP!AW183)</f>
        <v>2.4792794510600623E-5</v>
      </c>
      <c r="AX183" s="25">
        <f>+AVERAGE(EGSnrc!AX183,Geant4!AX183,Penelope!AX183,MCNP!AX183)</f>
        <v>4.9208717971978928E-5</v>
      </c>
      <c r="AY183" s="16"/>
      <c r="BA183" s="30">
        <f>+AVERAGE(EGSnrc!BA183,Geant4!BA183,Penelope!BA183,MCNP!BA183)</f>
        <v>1.8172599773651644E-5</v>
      </c>
      <c r="BB183" s="25">
        <f>+AVERAGE(EGSnrc!BB183,Geant4!BB183,Penelope!BB183,MCNP!BB183)</f>
        <v>3.6068960951413455E-5</v>
      </c>
      <c r="BC183" s="30"/>
      <c r="BD183" s="30"/>
      <c r="BE183" s="37"/>
    </row>
    <row r="184" spans="5:57" s="14" customFormat="1" x14ac:dyDescent="0.25">
      <c r="E184" s="16"/>
      <c r="R184" s="16">
        <v>83.75</v>
      </c>
      <c r="S184" s="30">
        <f>+AVERAGE(EGSnrc!S184,Geant4!S184,Penelope!S184,MCNP!S184)</f>
        <v>2.7619664999999998E-9</v>
      </c>
      <c r="T184" s="25">
        <f>+AVERAGE(EGSnrc!T184,Geant4!T184,Penelope!T184,MCNP!T184)</f>
        <v>5.507832758299764E-9</v>
      </c>
      <c r="U184" s="16"/>
      <c r="W184" s="30">
        <f>+AVERAGE(EGSnrc!W184,Geant4!W184,Penelope!W184,MCNP!W184)</f>
        <v>1.5967564999999999E-9</v>
      </c>
      <c r="X184" s="25">
        <f>+AVERAGE(EGSnrc!X184,Geant4!X184,Penelope!X184,MCNP!X184)</f>
        <v>3.1842050791449051E-9</v>
      </c>
      <c r="Y184" s="16"/>
      <c r="AA184" s="30">
        <f>+AVERAGE(EGSnrc!AA184,Geant4!AA184,Penelope!AA184,MCNP!AA184)</f>
        <v>6.0431275E-10</v>
      </c>
      <c r="AB184" s="25">
        <f>+AVERAGE(EGSnrc!AB184,Geant4!AB184,Penelope!AB184,MCNP!AB184)</f>
        <v>1.2051027992947112E-9</v>
      </c>
      <c r="AC184" s="16"/>
      <c r="AE184" s="16"/>
      <c r="AR184" s="16">
        <v>83.75</v>
      </c>
      <c r="AS184" s="30">
        <f>+AVERAGE(EGSnrc!AS184,Geant4!AS184,Penelope!AS184,MCNP!AS184)</f>
        <v>2.9568123651180446E-5</v>
      </c>
      <c r="AT184" s="25">
        <f>+AVERAGE(EGSnrc!AT184,Geant4!AT184,Penelope!AT184,MCNP!AT184)</f>
        <v>5.8963886798565364E-5</v>
      </c>
      <c r="AU184" s="16"/>
      <c r="AW184" s="30">
        <f>+AVERAGE(EGSnrc!AW184,Geant4!AW184,Penelope!AW184,MCNP!AW184)</f>
        <v>2.4055764775858584E-5</v>
      </c>
      <c r="AX184" s="25">
        <f>+AVERAGE(EGSnrc!AX184,Geant4!AX184,Penelope!AX184,MCNP!AX184)</f>
        <v>4.797130206265266E-5</v>
      </c>
      <c r="AY184" s="16"/>
      <c r="BA184" s="30">
        <f>+AVERAGE(EGSnrc!BA184,Geant4!BA184,Penelope!BA184,MCNP!BA184)</f>
        <v>1.7657486406164519E-5</v>
      </c>
      <c r="BB184" s="25">
        <f>+AVERAGE(EGSnrc!BB184,Geant4!BB184,Penelope!BB184,MCNP!BB184)</f>
        <v>3.5212042599758452E-5</v>
      </c>
      <c r="BC184" s="30"/>
      <c r="BD184" s="30"/>
      <c r="BE184" s="37"/>
    </row>
    <row r="185" spans="5:57" s="14" customFormat="1" x14ac:dyDescent="0.25">
      <c r="E185" s="16"/>
      <c r="R185" s="16">
        <v>84.25</v>
      </c>
      <c r="S185" s="30">
        <f>+AVERAGE(EGSnrc!S185,Geant4!S185,Penelope!S185,MCNP!S185)</f>
        <v>3.2519577500000001E-9</v>
      </c>
      <c r="T185" s="25">
        <f>+AVERAGE(EGSnrc!T185,Geant4!T185,Penelope!T185,MCNP!T185)</f>
        <v>6.5153743052191938E-9</v>
      </c>
      <c r="U185" s="16"/>
      <c r="W185" s="30">
        <f>+AVERAGE(EGSnrc!W185,Geant4!W185,Penelope!W185,MCNP!W185)</f>
        <v>1.8270502499999999E-9</v>
      </c>
      <c r="X185" s="25">
        <f>+AVERAGE(EGSnrc!X185,Geant4!X185,Penelope!X185,MCNP!X185)</f>
        <v>3.6605384104988147E-9</v>
      </c>
      <c r="Y185" s="16"/>
      <c r="AA185" s="30">
        <f>+AVERAGE(EGSnrc!AA185,Geant4!AA185,Penelope!AA185,MCNP!AA185)</f>
        <v>9.2083750000000003E-10</v>
      </c>
      <c r="AB185" s="25">
        <f>+AVERAGE(EGSnrc!AB185,Geant4!AB185,Penelope!AB185,MCNP!AB185)</f>
        <v>1.8449197215991749E-9</v>
      </c>
      <c r="AC185" s="16"/>
      <c r="AE185" s="16"/>
      <c r="AR185" s="16">
        <v>84.25</v>
      </c>
      <c r="AS185" s="30">
        <f>+AVERAGE(EGSnrc!AS185,Geant4!AS185,Penelope!AS185,MCNP!AS185)</f>
        <v>2.8650306456341628E-5</v>
      </c>
      <c r="AT185" s="25">
        <f>+AVERAGE(EGSnrc!AT185,Geant4!AT185,Penelope!AT185,MCNP!AT185)</f>
        <v>5.7401566955260654E-5</v>
      </c>
      <c r="AU185" s="16"/>
      <c r="AW185" s="30">
        <f>+AVERAGE(EGSnrc!AW185,Geant4!AW185,Penelope!AW185,MCNP!AW185)</f>
        <v>2.3310054437384802E-5</v>
      </c>
      <c r="AX185" s="25">
        <f>+AVERAGE(EGSnrc!AX185,Geant4!AX185,Penelope!AX185,MCNP!AX185)</f>
        <v>4.6702245665583309E-5</v>
      </c>
      <c r="AY185" s="16"/>
      <c r="BA185" s="30">
        <f>+AVERAGE(EGSnrc!BA185,Geant4!BA185,Penelope!BA185,MCNP!BA185)</f>
        <v>1.716180080733898E-5</v>
      </c>
      <c r="BB185" s="25">
        <f>+AVERAGE(EGSnrc!BB185,Geant4!BB185,Penelope!BB185,MCNP!BB185)</f>
        <v>3.4384074027845656E-5</v>
      </c>
      <c r="BC185" s="30"/>
      <c r="BD185" s="30"/>
      <c r="BE185" s="37"/>
    </row>
    <row r="186" spans="5:57" s="14" customFormat="1" x14ac:dyDescent="0.25">
      <c r="E186" s="16"/>
      <c r="R186" s="16">
        <v>84.75</v>
      </c>
      <c r="S186" s="30">
        <f>+AVERAGE(EGSnrc!S186,Geant4!S186,Penelope!S186,MCNP!S186)</f>
        <v>3.7600974999999999E-9</v>
      </c>
      <c r="T186" s="25">
        <f>+AVERAGE(EGSnrc!T186,Geant4!T186,Penelope!T186,MCNP!T186)</f>
        <v>7.5686818967256214E-9</v>
      </c>
      <c r="U186" s="16"/>
      <c r="W186" s="30">
        <f>+AVERAGE(EGSnrc!W186,Geant4!W186,Penelope!W186,MCNP!W186)</f>
        <v>7.3665631900660138E-9</v>
      </c>
      <c r="X186" s="25">
        <f>+AVERAGE(EGSnrc!X186,Geant4!X186,Penelope!X186,MCNP!X186)</f>
        <v>1.4828119073438384E-8</v>
      </c>
      <c r="Y186" s="16"/>
      <c r="AA186" s="30">
        <f>+AVERAGE(EGSnrc!AA186,Geant4!AA186,Penelope!AA186,MCNP!AA186)</f>
        <v>1.1922005E-9</v>
      </c>
      <c r="AB186" s="25">
        <f>+AVERAGE(EGSnrc!AB186,Geant4!AB186,Penelope!AB186,MCNP!AB186)</f>
        <v>2.3997745647864805E-9</v>
      </c>
      <c r="AC186" s="16"/>
      <c r="AE186" s="16"/>
      <c r="AR186" s="16">
        <v>84.75</v>
      </c>
      <c r="AS186" s="30">
        <f>+AVERAGE(EGSnrc!AS186,Geant4!AS186,Penelope!AS186,MCNP!AS186)</f>
        <v>2.7738350168197767E-5</v>
      </c>
      <c r="AT186" s="25">
        <f>+AVERAGE(EGSnrc!AT186,Geant4!AT186,Penelope!AT186,MCNP!AT186)</f>
        <v>5.5834389603746842E-5</v>
      </c>
      <c r="AU186" s="16"/>
      <c r="AW186" s="30">
        <f>+AVERAGE(EGSnrc!AW186,Geant4!AW186,Penelope!AW186,MCNP!AW186)</f>
        <v>2.2583666070503789E-5</v>
      </c>
      <c r="AX186" s="25">
        <f>+AVERAGE(EGSnrc!AX186,Geant4!AX186,Penelope!AX186,MCNP!AX186)</f>
        <v>4.5458551154463063E-5</v>
      </c>
      <c r="AY186" s="16"/>
      <c r="BA186" s="30">
        <f>+AVERAGE(EGSnrc!BA186,Geant4!BA186,Penelope!BA186,MCNP!BA186)</f>
        <v>1.6661813426034227E-5</v>
      </c>
      <c r="BB186" s="25">
        <f>+AVERAGE(EGSnrc!BB186,Geant4!BB186,Penelope!BB186,MCNP!BB186)</f>
        <v>3.3538482883554258E-5</v>
      </c>
      <c r="BC186" s="30"/>
      <c r="BD186" s="30"/>
      <c r="BE186" s="37"/>
    </row>
    <row r="187" spans="5:57" s="14" customFormat="1" x14ac:dyDescent="0.25">
      <c r="E187" s="16"/>
      <c r="R187" s="16">
        <v>85.25</v>
      </c>
      <c r="S187" s="30">
        <f>+AVERAGE(EGSnrc!S187,Geant4!S187,Penelope!S187,MCNP!S187)</f>
        <v>1.1986956303188298E-8</v>
      </c>
      <c r="T187" s="25">
        <f>+AVERAGE(EGSnrc!T187,Geant4!T187,Penelope!T187,MCNP!T187)</f>
        <v>2.4240600314835599E-8</v>
      </c>
      <c r="U187" s="16"/>
      <c r="W187" s="30">
        <f>+AVERAGE(EGSnrc!W187,Geant4!W187,Penelope!W187,MCNP!W187)</f>
        <v>2.44081E-9</v>
      </c>
      <c r="X187" s="25">
        <f>+AVERAGE(EGSnrc!X187,Geant4!X187,Penelope!X187,MCNP!X187)</f>
        <v>4.9359235287039985E-9</v>
      </c>
      <c r="Y187" s="16"/>
      <c r="AA187" s="30">
        <f>+AVERAGE(EGSnrc!AA187,Geant4!AA187,Penelope!AA187,MCNP!AA187)</f>
        <v>4.6433755843562713E-9</v>
      </c>
      <c r="AB187" s="25">
        <f>+AVERAGE(EGSnrc!AB187,Geant4!AB187,Penelope!AB187,MCNP!AB187)</f>
        <v>9.3900577265062932E-9</v>
      </c>
      <c r="AC187" s="16"/>
      <c r="AE187" s="16"/>
      <c r="AR187" s="16">
        <v>85.25</v>
      </c>
      <c r="AS187" s="30">
        <f>+AVERAGE(EGSnrc!AS187,Geant4!AS187,Penelope!AS187,MCNP!AS187)</f>
        <v>2.6821652254884353E-5</v>
      </c>
      <c r="AT187" s="25">
        <f>+AVERAGE(EGSnrc!AT187,Geant4!AT187,Penelope!AT187,MCNP!AT187)</f>
        <v>5.424003689086836E-5</v>
      </c>
      <c r="AU187" s="16"/>
      <c r="AW187" s="30">
        <f>+AVERAGE(EGSnrc!AW187,Geant4!AW187,Penelope!AW187,MCNP!AW187)</f>
        <v>2.1891582208866432E-5</v>
      </c>
      <c r="AX187" s="25">
        <f>+AVERAGE(EGSnrc!AX187,Geant4!AX187,Penelope!AX187,MCNP!AX187)</f>
        <v>4.42702118171024E-5</v>
      </c>
      <c r="AY187" s="16"/>
      <c r="BA187" s="30">
        <f>+AVERAGE(EGSnrc!BA187,Geant4!BA187,Penelope!BA187,MCNP!BA187)</f>
        <v>1.6136411034087771E-5</v>
      </c>
      <c r="BB187" s="25">
        <f>+AVERAGE(EGSnrc!BB187,Geant4!BB187,Penelope!BB187,MCNP!BB187)</f>
        <v>3.2631827504800732E-5</v>
      </c>
      <c r="BC187" s="30"/>
      <c r="BD187" s="30"/>
      <c r="BE187" s="37"/>
    </row>
    <row r="188" spans="5:57" s="14" customFormat="1" x14ac:dyDescent="0.25">
      <c r="E188" s="16"/>
      <c r="R188" s="16">
        <v>85.75</v>
      </c>
      <c r="S188" s="30">
        <f>+AVERAGE(EGSnrc!S188,Geant4!S188,Penelope!S188,MCNP!S188)</f>
        <v>3.9265875000000002E-9</v>
      </c>
      <c r="T188" s="25">
        <f>+AVERAGE(EGSnrc!T188,Geant4!T188,Penelope!T188,MCNP!T188)</f>
        <v>7.9773317557704979E-9</v>
      </c>
      <c r="U188" s="16"/>
      <c r="W188" s="30">
        <f>+AVERAGE(EGSnrc!W188,Geant4!W188,Penelope!W188,MCNP!W188)</f>
        <v>1.6655925E-9</v>
      </c>
      <c r="X188" s="25">
        <f>+AVERAGE(EGSnrc!X188,Geant4!X188,Penelope!X188,MCNP!X188)</f>
        <v>3.3838502115190799E-9</v>
      </c>
      <c r="Y188" s="16"/>
      <c r="AA188" s="30">
        <f>+AVERAGE(EGSnrc!AA188,Geant4!AA188,Penelope!AA188,MCNP!AA188)</f>
        <v>1.0802922499999999E-9</v>
      </c>
      <c r="AB188" s="25">
        <f>+AVERAGE(EGSnrc!AB188,Geant4!AB188,Penelope!AB188,MCNP!AB188)</f>
        <v>2.1947428069380252E-9</v>
      </c>
      <c r="AC188" s="16"/>
      <c r="AE188" s="16"/>
      <c r="AR188" s="16">
        <v>85.75</v>
      </c>
      <c r="AS188" s="30">
        <f>+AVERAGE(EGSnrc!AS188,Geant4!AS188,Penelope!AS188,MCNP!AS188)</f>
        <v>2.5878418768341603E-5</v>
      </c>
      <c r="AT188" s="25">
        <f>+AVERAGE(EGSnrc!AT188,Geant4!AT188,Penelope!AT188,MCNP!AT188)</f>
        <v>5.2575100345992214E-5</v>
      </c>
      <c r="AU188" s="16"/>
      <c r="AW188" s="30">
        <f>+AVERAGE(EGSnrc!AW188,Geant4!AW188,Penelope!AW188,MCNP!AW188)</f>
        <v>2.1152766572303691E-5</v>
      </c>
      <c r="AX188" s="25">
        <f>+AVERAGE(EGSnrc!AX188,Geant4!AX188,Penelope!AX188,MCNP!AX188)</f>
        <v>4.297437316744856E-5</v>
      </c>
      <c r="AY188" s="16"/>
      <c r="BA188" s="30">
        <f>+AVERAGE(EGSnrc!BA188,Geant4!BA188,Penelope!BA188,MCNP!BA188)</f>
        <v>1.5629496998246711E-5</v>
      </c>
      <c r="BB188" s="25">
        <f>+AVERAGE(EGSnrc!BB188,Geant4!BB188,Penelope!BB188,MCNP!BB188)</f>
        <v>3.1753190965649726E-5</v>
      </c>
      <c r="BC188" s="30"/>
      <c r="BD188" s="30"/>
      <c r="BE188" s="37"/>
    </row>
    <row r="189" spans="5:57" s="14" customFormat="1" x14ac:dyDescent="0.25">
      <c r="E189" s="16"/>
      <c r="R189" s="16">
        <v>86.25</v>
      </c>
      <c r="S189" s="30">
        <f>+AVERAGE(EGSnrc!S189,Geant4!S189,Penelope!S189,MCNP!S189)</f>
        <v>9.0385607149353131E-9</v>
      </c>
      <c r="T189" s="25">
        <f>+AVERAGE(EGSnrc!T189,Geant4!T189,Penelope!T189,MCNP!T189)</f>
        <v>1.8447455268129983E-8</v>
      </c>
      <c r="U189" s="16"/>
      <c r="W189" s="30">
        <f>+AVERAGE(EGSnrc!W189,Geant4!W189,Penelope!W189,MCNP!W189)</f>
        <v>2.6233350000000002E-9</v>
      </c>
      <c r="X189" s="25">
        <f>+AVERAGE(EGSnrc!X189,Geant4!X189,Penelope!X189,MCNP!X189)</f>
        <v>5.354155002339458E-9</v>
      </c>
      <c r="Y189" s="16"/>
      <c r="AA189" s="30">
        <f>+AVERAGE(EGSnrc!AA189,Geant4!AA189,Penelope!AA189,MCNP!AA189)</f>
        <v>6.9452806723501096E-9</v>
      </c>
      <c r="AB189" s="25">
        <f>+AVERAGE(EGSnrc!AB189,Geant4!AB189,Penelope!AB189,MCNP!AB189)</f>
        <v>7.6785078789282116E-9</v>
      </c>
      <c r="AC189" s="16"/>
      <c r="AE189" s="16"/>
      <c r="AR189" s="16">
        <v>86.25</v>
      </c>
      <c r="AS189" s="30">
        <f>+AVERAGE(EGSnrc!AS189,Geant4!AS189,Penelope!AS189,MCNP!AS189)</f>
        <v>2.4957467299409978E-5</v>
      </c>
      <c r="AT189" s="25">
        <f>+AVERAGE(EGSnrc!AT189,Geant4!AT189,Penelope!AT189,MCNP!AT189)</f>
        <v>5.0937508319318472E-5</v>
      </c>
      <c r="AU189" s="16"/>
      <c r="AW189" s="30">
        <f>+AVERAGE(EGSnrc!AW189,Geant4!AW189,Penelope!AW189,MCNP!AW189)</f>
        <v>2.0387352616677373E-5</v>
      </c>
      <c r="AX189" s="25">
        <f>+AVERAGE(EGSnrc!AX189,Geant4!AX189,Penelope!AX189,MCNP!AX189)</f>
        <v>4.161002921740515E-5</v>
      </c>
      <c r="AY189" s="16"/>
      <c r="BA189" s="30">
        <f>+AVERAGE(EGSnrc!BA189,Geant4!BA189,Penelope!BA189,MCNP!BA189)</f>
        <v>1.5100695100405851E-5</v>
      </c>
      <c r="BB189" s="25">
        <f>+AVERAGE(EGSnrc!BB189,Geant4!BB189,Penelope!BB189,MCNP!BB189)</f>
        <v>3.0820105785437579E-5</v>
      </c>
      <c r="BC189" s="30"/>
      <c r="BD189" s="30"/>
      <c r="BE189" s="37"/>
    </row>
    <row r="190" spans="5:57" s="14" customFormat="1" x14ac:dyDescent="0.25">
      <c r="E190" s="16"/>
      <c r="R190" s="16">
        <v>86.75</v>
      </c>
      <c r="S190" s="30">
        <f>+AVERAGE(EGSnrc!S190,Geant4!S190,Penelope!S190,MCNP!S190)</f>
        <v>5.8584201347750933E-9</v>
      </c>
      <c r="T190" s="25">
        <f>+AVERAGE(EGSnrc!T190,Geant4!T190,Penelope!T190,MCNP!T190)</f>
        <v>1.2011775979258519E-8</v>
      </c>
      <c r="U190" s="16"/>
      <c r="W190" s="30">
        <f>+AVERAGE(EGSnrc!W190,Geant4!W190,Penelope!W190,MCNP!W190)</f>
        <v>4.7181624844418123E-9</v>
      </c>
      <c r="X190" s="25">
        <f>+AVERAGE(EGSnrc!X190,Geant4!X190,Penelope!X190,MCNP!X190)</f>
        <v>9.6738556629709123E-9</v>
      </c>
      <c r="Y190" s="16"/>
      <c r="AA190" s="30">
        <f>+AVERAGE(EGSnrc!AA190,Geant4!AA190,Penelope!AA190,MCNP!AA190)</f>
        <v>3.3929448594872694E-9</v>
      </c>
      <c r="AB190" s="25">
        <f>+AVERAGE(EGSnrc!AB190,Geant4!AB190,Penelope!AB190,MCNP!AB190)</f>
        <v>6.9567037912180176E-9</v>
      </c>
      <c r="AC190" s="16"/>
      <c r="AE190" s="16"/>
      <c r="AR190" s="16">
        <v>86.75</v>
      </c>
      <c r="AS190" s="30">
        <f>+AVERAGE(EGSnrc!AS190,Geant4!AS190,Penelope!AS190,MCNP!AS190)</f>
        <v>2.4022982637207634E-5</v>
      </c>
      <c r="AT190" s="25">
        <f>+AVERAGE(EGSnrc!AT190,Geant4!AT190,Penelope!AT190,MCNP!AT190)</f>
        <v>4.9255375878369474E-5</v>
      </c>
      <c r="AU190" s="16"/>
      <c r="AW190" s="30">
        <f>+AVERAGE(EGSnrc!AW190,Geant4!AW190,Penelope!AW190,MCNP!AW190)</f>
        <v>1.9629201494213612E-5</v>
      </c>
      <c r="AX190" s="25">
        <f>+AVERAGE(EGSnrc!AX190,Geant4!AX190,Penelope!AX190,MCNP!AX190)</f>
        <v>4.0246613519682683E-5</v>
      </c>
      <c r="AY190" s="16"/>
      <c r="BA190" s="30">
        <f>+AVERAGE(EGSnrc!BA190,Geant4!BA190,Penelope!BA190,MCNP!BA190)</f>
        <v>1.4562542952567858E-5</v>
      </c>
      <c r="BB190" s="25">
        <f>+AVERAGE(EGSnrc!BB190,Geant4!BB190,Penelope!BB190,MCNP!BB190)</f>
        <v>2.9858221092108537E-5</v>
      </c>
      <c r="BC190" s="30"/>
      <c r="BD190" s="30"/>
      <c r="BE190" s="37"/>
    </row>
    <row r="191" spans="5:57" s="14" customFormat="1" x14ac:dyDescent="0.25">
      <c r="E191" s="16"/>
      <c r="R191" s="16">
        <v>87.25</v>
      </c>
      <c r="S191" s="30">
        <f>+AVERAGE(EGSnrc!S191,Geant4!S191,Penelope!S191,MCNP!S191)</f>
        <v>7.619736522614319E-9</v>
      </c>
      <c r="T191" s="25">
        <f>+AVERAGE(EGSnrc!T191,Geant4!T191,Penelope!T191,MCNP!T191)</f>
        <v>1.5694349634705203E-8</v>
      </c>
      <c r="U191" s="16"/>
      <c r="W191" s="30">
        <f>+AVERAGE(EGSnrc!W191,Geant4!W191,Penelope!W191,MCNP!W191)</f>
        <v>7.5980763459038992E-9</v>
      </c>
      <c r="X191" s="25">
        <f>+AVERAGE(EGSnrc!X191,Geant4!X191,Penelope!X191,MCNP!X191)</f>
        <v>9.0935142174437858E-9</v>
      </c>
      <c r="Y191" s="16"/>
      <c r="AA191" s="30">
        <f>+AVERAGE(EGSnrc!AA191,Geant4!AA191,Penelope!AA191,MCNP!AA191)</f>
        <v>2.8714059235819987E-9</v>
      </c>
      <c r="AB191" s="25">
        <f>+AVERAGE(EGSnrc!AB191,Geant4!AB191,Penelope!AB191,MCNP!AB191)</f>
        <v>5.9142266106069803E-9</v>
      </c>
      <c r="AC191" s="16"/>
      <c r="AE191" s="16"/>
      <c r="AR191" s="16">
        <v>87.25</v>
      </c>
      <c r="AS191" s="30">
        <f>+AVERAGE(EGSnrc!AS191,Geant4!AS191,Penelope!AS191,MCNP!AS191)</f>
        <v>2.3092531630092828E-5</v>
      </c>
      <c r="AT191" s="25">
        <f>+AVERAGE(EGSnrc!AT191,Geant4!AT191,Penelope!AT191,MCNP!AT191)</f>
        <v>4.7563621691845484E-5</v>
      </c>
      <c r="AU191" s="16"/>
      <c r="AW191" s="30">
        <f>+AVERAGE(EGSnrc!AW191,Geant4!AW191,Penelope!AW191,MCNP!AW191)</f>
        <v>1.8906618822858619E-5</v>
      </c>
      <c r="AX191" s="25">
        <f>+AVERAGE(EGSnrc!AX191,Geant4!AX191,Penelope!AX191,MCNP!AX191)</f>
        <v>3.8941908993230532E-5</v>
      </c>
      <c r="AY191" s="16"/>
      <c r="BA191" s="30">
        <f>+AVERAGE(EGSnrc!BA191,Geant4!BA191,Penelope!BA191,MCNP!BA191)</f>
        <v>1.4036600100348521E-5</v>
      </c>
      <c r="BB191" s="25">
        <f>+AVERAGE(EGSnrc!BB191,Geant4!BB191,Penelope!BB191,MCNP!BB191)</f>
        <v>2.8911145287452128E-5</v>
      </c>
      <c r="BC191" s="30"/>
      <c r="BD191" s="30"/>
      <c r="BE191" s="37"/>
    </row>
    <row r="192" spans="5:57" s="14" customFormat="1" x14ac:dyDescent="0.25">
      <c r="E192" s="16"/>
      <c r="R192" s="16">
        <v>87.75</v>
      </c>
      <c r="S192" s="30">
        <f>+AVERAGE(EGSnrc!S192,Geant4!S192,Penelope!S192,MCNP!S192)</f>
        <v>9.1865258147076973E-9</v>
      </c>
      <c r="T192" s="25">
        <f>+AVERAGE(EGSnrc!T192,Geant4!T192,Penelope!T192,MCNP!T192)</f>
        <v>1.900754931084142E-8</v>
      </c>
      <c r="U192" s="16"/>
      <c r="W192" s="30">
        <f>+AVERAGE(EGSnrc!W192,Geant4!W192,Penelope!W192,MCNP!W192)</f>
        <v>3.1294075000000003E-9</v>
      </c>
      <c r="X192" s="25">
        <f>+AVERAGE(EGSnrc!X192,Geant4!X192,Penelope!X192,MCNP!X192)</f>
        <v>6.4749578425758413E-9</v>
      </c>
      <c r="Y192" s="16"/>
      <c r="AA192" s="30">
        <f>+AVERAGE(EGSnrc!AA192,Geant4!AA192,Penelope!AA192,MCNP!AA192)</f>
        <v>4.4519474999999997E-9</v>
      </c>
      <c r="AB192" s="25">
        <f>+AVERAGE(EGSnrc!AB192,Geant4!AB192,Penelope!AB192,MCNP!AB192)</f>
        <v>2.6253321343282232E-9</v>
      </c>
      <c r="AC192" s="16"/>
      <c r="AE192" s="16"/>
      <c r="AR192" s="16">
        <v>87.75</v>
      </c>
      <c r="AS192" s="30">
        <f>+AVERAGE(EGSnrc!AS192,Geant4!AS192,Penelope!AS192,MCNP!AS192)</f>
        <v>2.2173675509900338E-5</v>
      </c>
      <c r="AT192" s="25">
        <f>+AVERAGE(EGSnrc!AT192,Geant4!AT192,Penelope!AT192,MCNP!AT192)</f>
        <v>4.5878848996674609E-5</v>
      </c>
      <c r="AU192" s="16"/>
      <c r="AW192" s="30">
        <f>+AVERAGE(EGSnrc!AW192,Geant4!AW192,Penelope!AW192,MCNP!AW192)</f>
        <v>1.816232927402104E-5</v>
      </c>
      <c r="AX192" s="25">
        <f>+AVERAGE(EGSnrc!AX192,Geant4!AX192,Penelope!AX192,MCNP!AX192)</f>
        <v>3.7579099676941167E-5</v>
      </c>
      <c r="AY192" s="16"/>
      <c r="BA192" s="30">
        <f>+AVERAGE(EGSnrc!BA192,Geant4!BA192,Penelope!BA192,MCNP!BA192)</f>
        <v>1.3474077915711157E-5</v>
      </c>
      <c r="BB192" s="25">
        <f>+AVERAGE(EGSnrc!BB192,Geant4!BB192,Penelope!BB192,MCNP!BB192)</f>
        <v>2.7878787429189669E-5</v>
      </c>
      <c r="BC192" s="30"/>
      <c r="BD192" s="30"/>
      <c r="BE192" s="37"/>
    </row>
    <row r="193" spans="5:57" s="14" customFormat="1" x14ac:dyDescent="0.25">
      <c r="E193" s="16"/>
      <c r="R193" s="16">
        <v>88.25</v>
      </c>
      <c r="S193" s="30">
        <f>+AVERAGE(EGSnrc!S193,Geant4!S193,Penelope!S193,MCNP!S193)</f>
        <v>9.0497212635701854E-9</v>
      </c>
      <c r="T193" s="25">
        <f>+AVERAGE(EGSnrc!T193,Geant4!T193,Penelope!T193,MCNP!T193)</f>
        <v>1.8809136645250919E-8</v>
      </c>
      <c r="U193" s="16"/>
      <c r="W193" s="30">
        <f>+AVERAGE(EGSnrc!W193,Geant4!W193,Penelope!W193,MCNP!W193)</f>
        <v>7.5363041539163319E-9</v>
      </c>
      <c r="X193" s="25">
        <f>+AVERAGE(EGSnrc!X193,Geant4!X193,Penelope!X193,MCNP!X193)</f>
        <v>9.0477937818146557E-9</v>
      </c>
      <c r="Y193" s="16"/>
      <c r="AA193" s="30">
        <f>+AVERAGE(EGSnrc!AA193,Geant4!AA193,Penelope!AA193,MCNP!AA193)</f>
        <v>2.2192847512881697E-9</v>
      </c>
      <c r="AB193" s="25">
        <f>+AVERAGE(EGSnrc!AB193,Geant4!AB193,Penelope!AB193,MCNP!AB193)</f>
        <v>4.6126094855249738E-9</v>
      </c>
      <c r="AC193" s="16"/>
      <c r="AE193" s="16"/>
      <c r="AR193" s="16">
        <v>88.25</v>
      </c>
      <c r="AS193" s="30">
        <f>+AVERAGE(EGSnrc!AS193,Geant4!AS193,Penelope!AS193,MCNP!AS193)</f>
        <v>2.1220131238716858E-5</v>
      </c>
      <c r="AT193" s="25">
        <f>+AVERAGE(EGSnrc!AT193,Geant4!AT193,Penelope!AT193,MCNP!AT193)</f>
        <v>4.4104380286926349E-5</v>
      </c>
      <c r="AU193" s="16"/>
      <c r="AW193" s="30">
        <f>+AVERAGE(EGSnrc!AW193,Geant4!AW193,Penelope!AW193,MCNP!AW193)</f>
        <v>1.7401500696864285E-5</v>
      </c>
      <c r="AX193" s="25">
        <f>+AVERAGE(EGSnrc!AX193,Geant4!AX193,Penelope!AX193,MCNP!AX193)</f>
        <v>3.6167655876577158E-5</v>
      </c>
      <c r="AY193" s="16"/>
      <c r="BA193" s="30">
        <f>+AVERAGE(EGSnrc!BA193,Geant4!BA193,Penelope!BA193,MCNP!BA193)</f>
        <v>1.2946851991867025E-5</v>
      </c>
      <c r="BB193" s="25">
        <f>+AVERAGE(EGSnrc!BB193,Geant4!BB193,Penelope!BB193,MCNP!BB193)</f>
        <v>2.6909017543021627E-5</v>
      </c>
      <c r="BC193" s="30"/>
      <c r="BD193" s="30"/>
      <c r="BE193" s="37"/>
    </row>
    <row r="194" spans="5:57" s="14" customFormat="1" x14ac:dyDescent="0.25">
      <c r="E194" s="16"/>
      <c r="R194" s="16">
        <v>88.75</v>
      </c>
      <c r="S194" s="30">
        <f>+AVERAGE(EGSnrc!S194,Geant4!S194,Penelope!S194,MCNP!S194)</f>
        <v>2.4235803186570504E-8</v>
      </c>
      <c r="T194" s="25">
        <f>+AVERAGE(EGSnrc!T194,Geant4!T194,Penelope!T194,MCNP!T194)</f>
        <v>5.0599332888348947E-8</v>
      </c>
      <c r="U194" s="16"/>
      <c r="W194" s="30">
        <f>+AVERAGE(EGSnrc!W194,Geant4!W194,Penelope!W194,MCNP!W194)</f>
        <v>4.7084738782413419E-9</v>
      </c>
      <c r="X194" s="25">
        <f>+AVERAGE(EGSnrc!X194,Geant4!X194,Penelope!X194,MCNP!X194)</f>
        <v>9.8303173749671816E-9</v>
      </c>
      <c r="Y194" s="16"/>
      <c r="AA194" s="30">
        <f>+AVERAGE(EGSnrc!AA194,Geant4!AA194,Penelope!AA194,MCNP!AA194)</f>
        <v>1.5600475000000002E-9</v>
      </c>
      <c r="AB194" s="25">
        <f>+AVERAGE(EGSnrc!AB194,Geant4!AB194,Penelope!AB194,MCNP!AB194)</f>
        <v>3.2570557767970807E-9</v>
      </c>
      <c r="AC194" s="16"/>
      <c r="AE194" s="16"/>
      <c r="AR194" s="16">
        <v>88.75</v>
      </c>
      <c r="AS194" s="30">
        <f>+AVERAGE(EGSnrc!AS194,Geant4!AS194,Penelope!AS194,MCNP!AS194)</f>
        <v>2.0280664730306293E-5</v>
      </c>
      <c r="AT194" s="25">
        <f>+AVERAGE(EGSnrc!AT194,Geant4!AT194,Penelope!AT194,MCNP!AT194)</f>
        <v>4.2341823705450575E-5</v>
      </c>
      <c r="AU194" s="16"/>
      <c r="AW194" s="30">
        <f>+AVERAGE(EGSnrc!AW194,Geant4!AW194,Penelope!AW194,MCNP!AW194)</f>
        <v>1.6646432321899914E-5</v>
      </c>
      <c r="AX194" s="25">
        <f>+AVERAGE(EGSnrc!AX194,Geant4!AX194,Penelope!AX194,MCNP!AX194)</f>
        <v>3.475429982555387E-5</v>
      </c>
      <c r="AY194" s="16"/>
      <c r="BA194" s="30">
        <f>+AVERAGE(EGSnrc!BA194,Geant4!BA194,Penelope!BA194,MCNP!BA194)</f>
        <v>1.2403649928511925E-5</v>
      </c>
      <c r="BB194" s="25">
        <f>+AVERAGE(EGSnrc!BB194,Geant4!BB194,Penelope!BB194,MCNP!BB194)</f>
        <v>2.5896249731516801E-5</v>
      </c>
      <c r="BC194" s="30"/>
      <c r="BD194" s="30"/>
      <c r="BE194" s="37"/>
    </row>
    <row r="195" spans="5:57" s="14" customFormat="1" x14ac:dyDescent="0.25">
      <c r="E195" s="16"/>
      <c r="R195" s="16">
        <v>89.25</v>
      </c>
      <c r="S195" s="30">
        <f>+AVERAGE(EGSnrc!S195,Geant4!S195,Penelope!S195,MCNP!S195)</f>
        <v>1.2758624563464301E-8</v>
      </c>
      <c r="T195" s="25">
        <f>+AVERAGE(EGSnrc!T195,Geant4!T195,Penelope!T195,MCNP!T195)</f>
        <v>2.6756700468244197E-8</v>
      </c>
      <c r="U195" s="16"/>
      <c r="W195" s="30">
        <f>+AVERAGE(EGSnrc!W195,Geant4!W195,Penelope!W195,MCNP!W195)</f>
        <v>9.0209022261921815E-9</v>
      </c>
      <c r="X195" s="25">
        <f>+AVERAGE(EGSnrc!X195,Geant4!X195,Penelope!X195,MCNP!X195)</f>
        <v>1.2242724502323698E-8</v>
      </c>
      <c r="Y195" s="16"/>
      <c r="AA195" s="30">
        <f>+AVERAGE(EGSnrc!AA195,Geant4!AA195,Penelope!AA195,MCNP!AA195)</f>
        <v>2.8866312024216651E-9</v>
      </c>
      <c r="AB195" s="25">
        <f>+AVERAGE(EGSnrc!AB195,Geant4!AB195,Penelope!AB195,MCNP!AB195)</f>
        <v>6.0536875320134271E-9</v>
      </c>
      <c r="AC195" s="16"/>
      <c r="AE195" s="16"/>
      <c r="AR195" s="16">
        <v>89.25</v>
      </c>
      <c r="AS195" s="30">
        <f>+AVERAGE(EGSnrc!AS195,Geant4!AS195,Penelope!AS195,MCNP!AS195)</f>
        <v>1.9373707229945907E-5</v>
      </c>
      <c r="AT195" s="25">
        <f>+AVERAGE(EGSnrc!AT195,Geant4!AT195,Penelope!AT195,MCNP!AT195)</f>
        <v>4.062949565861095E-5</v>
      </c>
      <c r="AU195" s="16"/>
      <c r="AW195" s="30">
        <f>+AVERAGE(EGSnrc!AW195,Geant4!AW195,Penelope!AW195,MCNP!AW195)</f>
        <v>1.5898252925497748E-5</v>
      </c>
      <c r="AX195" s="25">
        <f>+AVERAGE(EGSnrc!AX195,Geant4!AX195,Penelope!AX195,MCNP!AX195)</f>
        <v>3.3340960021197401E-5</v>
      </c>
      <c r="AY195" s="16"/>
      <c r="BA195" s="30">
        <f>+AVERAGE(EGSnrc!BA195,Geant4!BA195,Penelope!BA195,MCNP!BA195)</f>
        <v>1.1864184591097192E-5</v>
      </c>
      <c r="BB195" s="25">
        <f>+AVERAGE(EGSnrc!BB195,Geant4!BB195,Penelope!BB195,MCNP!BB195)</f>
        <v>2.4880929117781873E-5</v>
      </c>
      <c r="BC195" s="30"/>
      <c r="BD195" s="30"/>
      <c r="BE195" s="37"/>
    </row>
    <row r="196" spans="5:57" s="14" customFormat="1" x14ac:dyDescent="0.25">
      <c r="E196" s="16"/>
      <c r="R196" s="16">
        <v>89.75</v>
      </c>
      <c r="S196" s="30">
        <f>+AVERAGE(EGSnrc!S196,Geant4!S196,Penelope!S196,MCNP!S196)</f>
        <v>1.9318503410512807E-8</v>
      </c>
      <c r="T196" s="25">
        <f>+AVERAGE(EGSnrc!T196,Geant4!T196,Penelope!T196,MCNP!T196)</f>
        <v>4.0754878645941036E-8</v>
      </c>
      <c r="U196" s="16"/>
      <c r="W196" s="30">
        <f>+AVERAGE(EGSnrc!W196,Geant4!W196,Penelope!W196,MCNP!W196)</f>
        <v>5.8107519521587638E-9</v>
      </c>
      <c r="X196" s="25">
        <f>+AVERAGE(EGSnrc!X196,Geant4!X196,Penelope!X196,MCNP!X196)</f>
        <v>1.2258531917282156E-8</v>
      </c>
      <c r="Y196" s="16"/>
      <c r="AA196" s="30">
        <f>+AVERAGE(EGSnrc!AA196,Geant4!AA196,Penelope!AA196,MCNP!AA196)</f>
        <v>3.8188077826519903E-9</v>
      </c>
      <c r="AB196" s="25">
        <f>+AVERAGE(EGSnrc!AB196,Geant4!AB196,Penelope!AB196,MCNP!AB196)</f>
        <v>8.0562683582136634E-9</v>
      </c>
      <c r="AC196" s="16"/>
      <c r="AE196" s="16"/>
      <c r="AR196" s="16">
        <v>89.75</v>
      </c>
      <c r="AS196" s="30">
        <f>+AVERAGE(EGSnrc!AS196,Geant4!AS196,Penelope!AS196,MCNP!AS196)</f>
        <v>1.8429439747538614E-5</v>
      </c>
      <c r="AT196" s="25">
        <f>+AVERAGE(EGSnrc!AT196,Geant4!AT196,Penelope!AT196,MCNP!AT196)</f>
        <v>3.8879283993339158E-5</v>
      </c>
      <c r="AU196" s="16"/>
      <c r="AW196" s="30">
        <f>+AVERAGE(EGSnrc!AW196,Geant4!AW196,Penelope!AW196,MCNP!AW196)</f>
        <v>1.514041866256348E-5</v>
      </c>
      <c r="AX196" s="25">
        <f>+AVERAGE(EGSnrc!AX196,Geant4!AX196,Penelope!AX196,MCNP!AX196)</f>
        <v>3.1940669115482804E-5</v>
      </c>
      <c r="AY196" s="16"/>
      <c r="BA196" s="30">
        <f>+AVERAGE(EGSnrc!BA196,Geant4!BA196,Penelope!BA196,MCNP!BA196)</f>
        <v>1.1310519233171018E-5</v>
      </c>
      <c r="BB196" s="25">
        <f>+AVERAGE(EGSnrc!BB196,Geant4!BB196,Penelope!BB196,MCNP!BB196)</f>
        <v>2.3861001495572425E-5</v>
      </c>
      <c r="BC196" s="30"/>
      <c r="BD196" s="30"/>
      <c r="BE196" s="37"/>
    </row>
    <row r="197" spans="5:57" s="14" customFormat="1" x14ac:dyDescent="0.25">
      <c r="E197" s="16"/>
      <c r="R197" s="16">
        <v>90.25</v>
      </c>
      <c r="S197" s="30">
        <f>+AVERAGE(EGSnrc!S197,Geant4!S197,Penelope!S197,MCNP!S197)</f>
        <v>8.9861390279480802E-9</v>
      </c>
      <c r="T197" s="25">
        <f>+AVERAGE(EGSnrc!T197,Geant4!T197,Penelope!T197,MCNP!T197)</f>
        <v>1.9041629349919071E-8</v>
      </c>
      <c r="U197" s="16"/>
      <c r="W197" s="30">
        <f>+AVERAGE(EGSnrc!W197,Geant4!W197,Penelope!W197,MCNP!W197)</f>
        <v>5.8894291469881751E-9</v>
      </c>
      <c r="X197" s="25">
        <f>+AVERAGE(EGSnrc!X197,Geant4!X197,Penelope!X197,MCNP!X197)</f>
        <v>1.2479700853812209E-8</v>
      </c>
      <c r="Y197" s="16"/>
      <c r="AA197" s="30">
        <f>+AVERAGE(EGSnrc!AA197,Geant4!AA197,Penelope!AA197,MCNP!AA197)</f>
        <v>7.2347481761206787E-9</v>
      </c>
      <c r="AB197" s="25">
        <f>+AVERAGE(EGSnrc!AB197,Geant4!AB197,Penelope!AB197,MCNP!AB197)</f>
        <v>8.5854428232212901E-9</v>
      </c>
      <c r="AC197" s="16"/>
      <c r="AE197" s="16"/>
      <c r="AR197" s="16">
        <v>90.25</v>
      </c>
      <c r="AS197" s="30">
        <f>+AVERAGE(EGSnrc!AS197,Geant4!AS197,Penelope!AS197,MCNP!AS197)</f>
        <v>1.7497476915377777E-5</v>
      </c>
      <c r="AT197" s="25">
        <f>+AVERAGE(EGSnrc!AT197,Geant4!AT197,Penelope!AT197,MCNP!AT197)</f>
        <v>3.7077155043467903E-5</v>
      </c>
      <c r="AU197" s="16"/>
      <c r="AW197" s="30">
        <f>+AVERAGE(EGSnrc!AW197,Geant4!AW197,Penelope!AW197,MCNP!AW197)</f>
        <v>1.4394341498271696E-5</v>
      </c>
      <c r="AX197" s="25">
        <f>+AVERAGE(EGSnrc!AX197,Geant4!AX197,Penelope!AX197,MCNP!AX197)</f>
        <v>3.0501610835731227E-5</v>
      </c>
      <c r="AY197" s="16"/>
      <c r="BA197" s="30">
        <f>+AVERAGE(EGSnrc!BA197,Geant4!BA197,Penelope!BA197,MCNP!BA197)</f>
        <v>1.0772413691777511E-5</v>
      </c>
      <c r="BB197" s="25">
        <f>+AVERAGE(EGSnrc!BB197,Geant4!BB197,Penelope!BB197,MCNP!BB197)</f>
        <v>2.2826745511599253E-5</v>
      </c>
      <c r="BC197" s="30"/>
      <c r="BD197" s="30"/>
      <c r="BE197" s="37"/>
    </row>
    <row r="198" spans="5:57" s="14" customFormat="1" x14ac:dyDescent="0.25">
      <c r="E198" s="16"/>
      <c r="R198" s="16">
        <v>90.75</v>
      </c>
      <c r="S198" s="30">
        <f>+AVERAGE(EGSnrc!S198,Geant4!S198,Penelope!S198,MCNP!S198)</f>
        <v>1.5290146482139346E-8</v>
      </c>
      <c r="T198" s="25">
        <f>+AVERAGE(EGSnrc!T198,Geant4!T198,Penelope!T198,MCNP!T198)</f>
        <v>3.2542839692982867E-8</v>
      </c>
      <c r="U198" s="16"/>
      <c r="W198" s="30">
        <f>+AVERAGE(EGSnrc!W198,Geant4!W198,Penelope!W198,MCNP!W198)</f>
        <v>7.5778725000000008E-9</v>
      </c>
      <c r="X198" s="25">
        <f>+AVERAGE(EGSnrc!X198,Geant4!X198,Penelope!X198,MCNP!X198)</f>
        <v>9.353630269120797E-9</v>
      </c>
      <c r="Y198" s="16"/>
      <c r="AA198" s="30">
        <f>+AVERAGE(EGSnrc!AA198,Geant4!AA198,Penelope!AA198,MCNP!AA198)</f>
        <v>3.9569247916662144E-9</v>
      </c>
      <c r="AB198" s="25">
        <f>+AVERAGE(EGSnrc!AB198,Geant4!AB198,Penelope!AB198,MCNP!AB198)</f>
        <v>8.4217354832277758E-9</v>
      </c>
      <c r="AC198" s="16"/>
      <c r="AE198" s="16"/>
      <c r="AR198" s="16">
        <v>90.75</v>
      </c>
      <c r="AS198" s="30">
        <f>+AVERAGE(EGSnrc!AS198,Geant4!AS198,Penelope!AS198,MCNP!AS198)</f>
        <v>1.6558260132598791E-5</v>
      </c>
      <c r="AT198" s="25">
        <f>+AVERAGE(EGSnrc!AT198,Geant4!AT198,Penelope!AT198,MCNP!AT198)</f>
        <v>3.5241834060864872E-5</v>
      </c>
      <c r="AU198" s="16"/>
      <c r="AW198" s="30">
        <f>+AVERAGE(EGSnrc!AW198,Geant4!AW198,Penelope!AW198,MCNP!AW198)</f>
        <v>1.3616392240332912E-5</v>
      </c>
      <c r="AX198" s="25">
        <f>+AVERAGE(EGSnrc!AX198,Geant4!AX198,Penelope!AX198,MCNP!AX198)</f>
        <v>2.8980498675505847E-5</v>
      </c>
      <c r="AY198" s="16"/>
      <c r="BA198" s="30">
        <f>+AVERAGE(EGSnrc!BA198,Geant4!BA198,Penelope!BA198,MCNP!BA198)</f>
        <v>1.0209039143227015E-5</v>
      </c>
      <c r="BB198" s="25">
        <f>+AVERAGE(EGSnrc!BB198,Geant4!BB198,Penelope!BB198,MCNP!BB198)</f>
        <v>2.1728446136569595E-5</v>
      </c>
      <c r="BC198" s="30"/>
      <c r="BD198" s="30"/>
      <c r="BE198" s="37"/>
    </row>
    <row r="199" spans="5:57" s="14" customFormat="1" x14ac:dyDescent="0.25">
      <c r="E199" s="16"/>
      <c r="R199" s="16">
        <v>91.25</v>
      </c>
      <c r="S199" s="30">
        <f>+AVERAGE(EGSnrc!S199,Geant4!S199,Penelope!S199,MCNP!S199)</f>
        <v>1.7995060375661768E-8</v>
      </c>
      <c r="T199" s="25">
        <f>+AVERAGE(EGSnrc!T199,Geant4!T199,Penelope!T199,MCNP!T199)</f>
        <v>3.8468481313093998E-8</v>
      </c>
      <c r="U199" s="16"/>
      <c r="W199" s="30">
        <f>+AVERAGE(EGSnrc!W199,Geant4!W199,Penelope!W199,MCNP!W199)</f>
        <v>6.3209779385135578E-9</v>
      </c>
      <c r="X199" s="25">
        <f>+AVERAGE(EGSnrc!X199,Geant4!X199,Penelope!X199,MCNP!X199)</f>
        <v>1.3512509357126629E-8</v>
      </c>
      <c r="Y199" s="16"/>
      <c r="AA199" s="30">
        <f>+AVERAGE(EGSnrc!AA199,Geant4!AA199,Penelope!AA199,MCNP!AA199)</f>
        <v>6.2942614402542058E-9</v>
      </c>
      <c r="AB199" s="25">
        <f>+AVERAGE(EGSnrc!AB199,Geant4!AB199,Penelope!AB199,MCNP!AB199)</f>
        <v>6.6508060116489783E-9</v>
      </c>
      <c r="AC199" s="16"/>
      <c r="AE199" s="16"/>
      <c r="AR199" s="16">
        <v>91.25</v>
      </c>
      <c r="AS199" s="30">
        <f>+AVERAGE(EGSnrc!AS199,Geant4!AS199,Penelope!AS199,MCNP!AS199)</f>
        <v>1.5625671645284071E-5</v>
      </c>
      <c r="AT199" s="25">
        <f>+AVERAGE(EGSnrc!AT199,Geant4!AT199,Penelope!AT199,MCNP!AT199)</f>
        <v>3.3403380991382084E-5</v>
      </c>
      <c r="AU199" s="16"/>
      <c r="AW199" s="30">
        <f>+AVERAGE(EGSnrc!AW199,Geant4!AW199,Penelope!AW199,MCNP!AW199)</f>
        <v>1.2874102082238586E-5</v>
      </c>
      <c r="AX199" s="25">
        <f>+AVERAGE(EGSnrc!AX199,Geant4!AX199,Penelope!AX199,MCNP!AX199)</f>
        <v>2.7521283343026687E-5</v>
      </c>
      <c r="AY199" s="16"/>
      <c r="BA199" s="30">
        <f>+AVERAGE(EGSnrc!BA199,Geant4!BA199,Penelope!BA199,MCNP!BA199)</f>
        <v>9.6348605179018484E-6</v>
      </c>
      <c r="BB199" s="25">
        <f>+AVERAGE(EGSnrc!BB199,Geant4!BB199,Penelope!BB199,MCNP!BB199)</f>
        <v>2.0596677313095391E-5</v>
      </c>
      <c r="BC199" s="30"/>
      <c r="BD199" s="30"/>
      <c r="BE199" s="37"/>
    </row>
    <row r="200" spans="5:57" s="14" customFormat="1" x14ac:dyDescent="0.25">
      <c r="E200" s="16"/>
      <c r="R200" s="16">
        <v>91.75</v>
      </c>
      <c r="S200" s="30">
        <f>+AVERAGE(EGSnrc!S200,Geant4!S200,Penelope!S200,MCNP!S200)</f>
        <v>1.1453637277364884E-8</v>
      </c>
      <c r="T200" s="25">
        <f>+AVERAGE(EGSnrc!T200,Geant4!T200,Penelope!T200,MCNP!T200)</f>
        <v>2.4591854853427661E-8</v>
      </c>
      <c r="U200" s="16"/>
      <c r="W200" s="30">
        <f>+AVERAGE(EGSnrc!W200,Geant4!W200,Penelope!W200,MCNP!W200)</f>
        <v>6.5505162442718329E-9</v>
      </c>
      <c r="X200" s="25">
        <f>+AVERAGE(EGSnrc!X200,Geant4!X200,Penelope!X200,MCNP!X200)</f>
        <v>1.4064470595074974E-8</v>
      </c>
      <c r="Y200" s="16"/>
      <c r="AA200" s="30">
        <f>+AVERAGE(EGSnrc!AA200,Geant4!AA200,Penelope!AA200,MCNP!AA200)</f>
        <v>3.0608617086522942E-9</v>
      </c>
      <c r="AB200" s="25">
        <f>+AVERAGE(EGSnrc!AB200,Geant4!AB200,Penelope!AB200,MCNP!AB200)</f>
        <v>6.5719094330276858E-9</v>
      </c>
      <c r="AC200" s="16"/>
      <c r="AE200" s="16"/>
      <c r="AR200" s="16">
        <v>91.75</v>
      </c>
      <c r="AS200" s="30">
        <f>+AVERAGE(EGSnrc!AS200,Geant4!AS200,Penelope!AS200,MCNP!AS200)</f>
        <v>1.4694151986412041E-5</v>
      </c>
      <c r="AT200" s="25">
        <f>+AVERAGE(EGSnrc!AT200,Geant4!AT200,Penelope!AT200,MCNP!AT200)</f>
        <v>3.1549493326297062E-5</v>
      </c>
      <c r="AU200" s="16"/>
      <c r="AW200" s="30">
        <f>+AVERAGE(EGSnrc!AW200,Geant4!AW200,Penelope!AW200,MCNP!AW200)</f>
        <v>1.212240422985339E-5</v>
      </c>
      <c r="AX200" s="25">
        <f>+AVERAGE(EGSnrc!AX200,Geant4!AX200,Penelope!AX200,MCNP!AX200)</f>
        <v>2.6027749794754998E-5</v>
      </c>
      <c r="AY200" s="16"/>
      <c r="BA200" s="30">
        <f>+AVERAGE(EGSnrc!BA200,Geant4!BA200,Penelope!BA200,MCNP!BA200)</f>
        <v>9.0939009070450599E-6</v>
      </c>
      <c r="BB200" s="25">
        <f>+AVERAGE(EGSnrc!BB200,Geant4!BB200,Penelope!BB200,MCNP!BB200)</f>
        <v>1.9525316346403256E-5</v>
      </c>
      <c r="BC200" s="30"/>
      <c r="BD200" s="30"/>
      <c r="BE200" s="37"/>
    </row>
    <row r="201" spans="5:57" s="14" customFormat="1" x14ac:dyDescent="0.25">
      <c r="E201" s="16"/>
      <c r="R201" s="16">
        <v>92.25</v>
      </c>
      <c r="S201" s="30">
        <f>+AVERAGE(EGSnrc!S201,Geant4!S201,Penelope!S201,MCNP!S201)</f>
        <v>1.202530160727248E-8</v>
      </c>
      <c r="T201" s="25">
        <f>+AVERAGE(EGSnrc!T201,Geant4!T201,Penelope!T201,MCNP!T201)</f>
        <v>2.5969375077634735E-8</v>
      </c>
      <c r="U201" s="16"/>
      <c r="W201" s="30">
        <f>+AVERAGE(EGSnrc!W201,Geant4!W201,Penelope!W201,MCNP!W201)</f>
        <v>1.1657476654254488E-8</v>
      </c>
      <c r="X201" s="25">
        <f>+AVERAGE(EGSnrc!X201,Geant4!X201,Penelope!X201,MCNP!X201)</f>
        <v>1.8300935233956454E-8</v>
      </c>
      <c r="Y201" s="16"/>
      <c r="AA201" s="30">
        <f>+AVERAGE(EGSnrc!AA201,Geant4!AA201,Penelope!AA201,MCNP!AA201)</f>
        <v>3.8760036515683913E-9</v>
      </c>
      <c r="AB201" s="25">
        <f>+AVERAGE(EGSnrc!AB201,Geant4!AB201,Penelope!AB201,MCNP!AB201)</f>
        <v>8.3704671963476865E-9</v>
      </c>
      <c r="AC201" s="16"/>
      <c r="AE201" s="16"/>
      <c r="AR201" s="16">
        <v>92.25</v>
      </c>
      <c r="AS201" s="30">
        <f>+AVERAGE(EGSnrc!AS201,Geant4!AS201,Penelope!AS201,MCNP!AS201)</f>
        <v>1.3756206306223432E-5</v>
      </c>
      <c r="AT201" s="25">
        <f>+AVERAGE(EGSnrc!AT201,Geant4!AT201,Penelope!AT201,MCNP!AT201)</f>
        <v>2.9707369750759048E-5</v>
      </c>
      <c r="AU201" s="16"/>
      <c r="AW201" s="30">
        <f>+AVERAGE(EGSnrc!AW201,Geant4!AW201,Penelope!AW201,MCNP!AW201)</f>
        <v>1.1356450388076729E-5</v>
      </c>
      <c r="AX201" s="25">
        <f>+AVERAGE(EGSnrc!AX201,Geant4!AX201,Penelope!AX201,MCNP!AX201)</f>
        <v>2.4524949918940739E-5</v>
      </c>
      <c r="AY201" s="16"/>
      <c r="BA201" s="30">
        <f>+AVERAGE(EGSnrc!BA201,Geant4!BA201,Penelope!BA201,MCNP!BA201)</f>
        <v>8.5288405082778374E-6</v>
      </c>
      <c r="BB201" s="25">
        <f>+AVERAGE(EGSnrc!BB201,Geant4!BB201,Penelope!BB201,MCNP!BB201)</f>
        <v>1.8418553261303943E-5</v>
      </c>
      <c r="BC201" s="30"/>
      <c r="BD201" s="30"/>
      <c r="BE201" s="37"/>
    </row>
    <row r="202" spans="5:57" s="14" customFormat="1" x14ac:dyDescent="0.25">
      <c r="E202" s="16"/>
      <c r="R202" s="16">
        <v>92.75</v>
      </c>
      <c r="S202" s="30">
        <f>+AVERAGE(EGSnrc!S202,Geant4!S202,Penelope!S202,MCNP!S202)</f>
        <v>2.0105772594027271E-8</v>
      </c>
      <c r="T202" s="25">
        <f>+AVERAGE(EGSnrc!T202,Geant4!T202,Penelope!T202,MCNP!T202)</f>
        <v>4.3608051358646266E-8</v>
      </c>
      <c r="U202" s="16"/>
      <c r="W202" s="30">
        <f>+AVERAGE(EGSnrc!W202,Geant4!W202,Penelope!W202,MCNP!W202)</f>
        <v>9.4721318336576046E-9</v>
      </c>
      <c r="X202" s="25">
        <f>+AVERAGE(EGSnrc!X202,Geant4!X202,Penelope!X202,MCNP!X202)</f>
        <v>2.054440880330634E-8</v>
      </c>
      <c r="Y202" s="16"/>
      <c r="AA202" s="30">
        <f>+AVERAGE(EGSnrc!AA202,Geant4!AA202,Penelope!AA202,MCNP!AA202)</f>
        <v>5.3927063916953529E-9</v>
      </c>
      <c r="AB202" s="25">
        <f>+AVERAGE(EGSnrc!AB202,Geant4!AB202,Penelope!AB202,MCNP!AB202)</f>
        <v>1.1696412868064095E-8</v>
      </c>
      <c r="AC202" s="16"/>
      <c r="AE202" s="16"/>
      <c r="AR202" s="16">
        <v>92.75</v>
      </c>
      <c r="AS202" s="30">
        <f>+AVERAGE(EGSnrc!AS202,Geant4!AS202,Penelope!AS202,MCNP!AS202)</f>
        <v>1.2821490021409888E-5</v>
      </c>
      <c r="AT202" s="25">
        <f>+AVERAGE(EGSnrc!AT202,Geant4!AT202,Penelope!AT202,MCNP!AT202)</f>
        <v>2.7808938588816445E-5</v>
      </c>
      <c r="AU202" s="16"/>
      <c r="AW202" s="30">
        <f>+AVERAGE(EGSnrc!AW202,Geant4!AW202,Penelope!AW202,MCNP!AW202)</f>
        <v>1.0594112471841303E-5</v>
      </c>
      <c r="AX202" s="25">
        <f>+AVERAGE(EGSnrc!AX202,Geant4!AX202,Penelope!AX202,MCNP!AX202)</f>
        <v>2.2977908389781124E-5</v>
      </c>
      <c r="AY202" s="16"/>
      <c r="BA202" s="30">
        <f>+AVERAGE(EGSnrc!BA202,Geant4!BA202,Penelope!BA202,MCNP!BA202)</f>
        <v>7.9720283851747963E-6</v>
      </c>
      <c r="BB202" s="25">
        <f>+AVERAGE(EGSnrc!BB202,Geant4!BB202,Penelope!BB202,MCNP!BB202)</f>
        <v>1.7290786595117541E-5</v>
      </c>
      <c r="BC202" s="30"/>
      <c r="BD202" s="30"/>
      <c r="BE202" s="37"/>
    </row>
    <row r="203" spans="5:57" s="14" customFormat="1" x14ac:dyDescent="0.25">
      <c r="E203" s="16"/>
      <c r="R203" s="16">
        <v>93.25</v>
      </c>
      <c r="S203" s="30">
        <f>+AVERAGE(EGSnrc!S203,Geant4!S203,Penelope!S203,MCNP!S203)</f>
        <v>1.4407638812153023E-8</v>
      </c>
      <c r="T203" s="25">
        <f>+AVERAGE(EGSnrc!T203,Geant4!T203,Penelope!T203,MCNP!T203)</f>
        <v>3.1383954052055763E-8</v>
      </c>
      <c r="U203" s="16"/>
      <c r="W203" s="30">
        <f>+AVERAGE(EGSnrc!W203,Geant4!W203,Penelope!W203,MCNP!W203)</f>
        <v>1.8213329307808684E-8</v>
      </c>
      <c r="X203" s="25">
        <f>+AVERAGE(EGSnrc!X203,Geant4!X203,Penelope!X203,MCNP!X203)</f>
        <v>2.580643273285036E-8</v>
      </c>
      <c r="Y203" s="16"/>
      <c r="AA203" s="30">
        <f>+AVERAGE(EGSnrc!AA203,Geant4!AA203,Penelope!AA203,MCNP!AA203)</f>
        <v>8.4274901219575233E-9</v>
      </c>
      <c r="AB203" s="25">
        <f>+AVERAGE(EGSnrc!AB203,Geant4!AB203,Penelope!AB203,MCNP!AB203)</f>
        <v>1.1423780174148768E-8</v>
      </c>
      <c r="AC203" s="16"/>
      <c r="AE203" s="16"/>
      <c r="AR203" s="16">
        <v>93.25</v>
      </c>
      <c r="AS203" s="30">
        <f>+AVERAGE(EGSnrc!AS203,Geant4!AS203,Penelope!AS203,MCNP!AS203)</f>
        <v>1.1901635810625098E-5</v>
      </c>
      <c r="AT203" s="25">
        <f>+AVERAGE(EGSnrc!AT203,Geant4!AT203,Penelope!AT203,MCNP!AT203)</f>
        <v>2.5925163470220426E-5</v>
      </c>
      <c r="AU203" s="16"/>
      <c r="AW203" s="30">
        <f>+AVERAGE(EGSnrc!AW203,Geant4!AW203,Penelope!AW203,MCNP!AW203)</f>
        <v>9.8212286463525699E-6</v>
      </c>
      <c r="AX203" s="25">
        <f>+AVERAGE(EGSnrc!AX203,Geant4!AX203,Penelope!AX203,MCNP!AX203)</f>
        <v>2.1393442228151078E-5</v>
      </c>
      <c r="AY203" s="16"/>
      <c r="BA203" s="30">
        <f>+AVERAGE(EGSnrc!BA203,Geant4!BA203,Penelope!BA203,MCNP!BA203)</f>
        <v>7.3992212284814804E-6</v>
      </c>
      <c r="BB203" s="25">
        <f>+AVERAGE(EGSnrc!BB203,Geant4!BB203,Penelope!BB203,MCNP!BB203)</f>
        <v>1.6117618027721561E-5</v>
      </c>
      <c r="BC203" s="30"/>
      <c r="BD203" s="30"/>
      <c r="BE203" s="37"/>
    </row>
    <row r="204" spans="5:57" s="14" customFormat="1" x14ac:dyDescent="0.25">
      <c r="E204" s="16"/>
      <c r="R204" s="16">
        <v>93.75</v>
      </c>
      <c r="S204" s="30">
        <f>+AVERAGE(EGSnrc!S204,Geant4!S204,Penelope!S204,MCNP!S204)</f>
        <v>1.5091853373399433E-8</v>
      </c>
      <c r="T204" s="25">
        <f>+AVERAGE(EGSnrc!T204,Geant4!T204,Penelope!T204,MCNP!T204)</f>
        <v>3.3062760932895287E-8</v>
      </c>
      <c r="U204" s="16"/>
      <c r="W204" s="30">
        <f>+AVERAGE(EGSnrc!W204,Geant4!W204,Penelope!W204,MCNP!W204)</f>
        <v>1.0907090007456684E-8</v>
      </c>
      <c r="X204" s="25">
        <f>+AVERAGE(EGSnrc!X204,Geant4!X204,Penelope!X204,MCNP!X204)</f>
        <v>2.389491207393584E-8</v>
      </c>
      <c r="Y204" s="16"/>
      <c r="AA204" s="30">
        <f>+AVERAGE(EGSnrc!AA204,Geant4!AA204,Penelope!AA204,MCNP!AA204)</f>
        <v>5.6267818727954206E-9</v>
      </c>
      <c r="AB204" s="25">
        <f>+AVERAGE(EGSnrc!AB204,Geant4!AB204,Penelope!AB204,MCNP!AB204)</f>
        <v>1.2326977958167039E-8</v>
      </c>
      <c r="AC204" s="16"/>
      <c r="AE204" s="16"/>
      <c r="AR204" s="16">
        <v>93.75</v>
      </c>
      <c r="AS204" s="30">
        <f>+AVERAGE(EGSnrc!AS204,Geant4!AS204,Penelope!AS204,MCNP!AS204)</f>
        <v>1.096826038108437E-5</v>
      </c>
      <c r="AT204" s="25">
        <f>+AVERAGE(EGSnrc!AT204,Geant4!AT204,Penelope!AT204,MCNP!AT204)</f>
        <v>2.4028922217646403E-5</v>
      </c>
      <c r="AU204" s="16"/>
      <c r="AW204" s="30">
        <f>+AVERAGE(EGSnrc!AW204,Geant4!AW204,Penelope!AW204,MCNP!AW204)</f>
        <v>9.07891983816618E-6</v>
      </c>
      <c r="AX204" s="25">
        <f>+AVERAGE(EGSnrc!AX204,Geant4!AX204,Penelope!AX204,MCNP!AX204)</f>
        <v>1.9889813975219847E-5</v>
      </c>
      <c r="AY204" s="16"/>
      <c r="BA204" s="30">
        <f>+AVERAGE(EGSnrc!BA204,Geant4!BA204,Penelope!BA204,MCNP!BA204)</f>
        <v>6.8481227399545394E-6</v>
      </c>
      <c r="BB204" s="25">
        <f>+AVERAGE(EGSnrc!BB204,Geant4!BB204,Penelope!BB204,MCNP!BB204)</f>
        <v>1.5002653377836276E-5</v>
      </c>
      <c r="BC204" s="30"/>
      <c r="BD204" s="30"/>
      <c r="BE204" s="37"/>
    </row>
    <row r="205" spans="5:57" s="14" customFormat="1" x14ac:dyDescent="0.25">
      <c r="E205" s="16"/>
      <c r="R205" s="16">
        <v>94.25</v>
      </c>
      <c r="S205" s="30">
        <f>+AVERAGE(EGSnrc!S205,Geant4!S205,Penelope!S205,MCNP!S205)</f>
        <v>1.9780156052945005E-8</v>
      </c>
      <c r="T205" s="25">
        <f>+AVERAGE(EGSnrc!T205,Geant4!T205,Penelope!T205,MCNP!T205)</f>
        <v>4.3519098565103396E-8</v>
      </c>
      <c r="U205" s="16"/>
      <c r="W205" s="30">
        <f>+AVERAGE(EGSnrc!W205,Geant4!W205,Penelope!W205,MCNP!W205)</f>
        <v>1.4446780716699595E-8</v>
      </c>
      <c r="X205" s="25">
        <f>+AVERAGE(EGSnrc!X205,Geant4!X205,Penelope!X205,MCNP!X205)</f>
        <v>2.4781666535078835E-8</v>
      </c>
      <c r="Y205" s="16"/>
      <c r="AA205" s="30">
        <f>+AVERAGE(EGSnrc!AA205,Geant4!AA205,Penelope!AA205,MCNP!AA205)</f>
        <v>3.3906872737863362E-9</v>
      </c>
      <c r="AB205" s="25">
        <f>+AVERAGE(EGSnrc!AB205,Geant4!AB205,Penelope!AB205,MCNP!AB205)</f>
        <v>7.4599843032775099E-9</v>
      </c>
      <c r="AC205" s="16"/>
      <c r="AE205" s="16"/>
      <c r="AR205" s="16">
        <v>94.25</v>
      </c>
      <c r="AS205" s="30">
        <f>+AVERAGE(EGSnrc!AS205,Geant4!AS205,Penelope!AS205,MCNP!AS205)</f>
        <v>1.0038039033964535E-5</v>
      </c>
      <c r="AT205" s="25">
        <f>+AVERAGE(EGSnrc!AT205,Geant4!AT205,Penelope!AT205,MCNP!AT205)</f>
        <v>2.2085084109051676E-5</v>
      </c>
      <c r="AU205" s="16"/>
      <c r="AW205" s="30">
        <f>+AVERAGE(EGSnrc!AW205,Geant4!AW205,Penelope!AW205,MCNP!AW205)</f>
        <v>8.310001399290975E-6</v>
      </c>
      <c r="AX205" s="25">
        <f>+AVERAGE(EGSnrc!AX205,Geant4!AX205,Penelope!AX205,MCNP!AX205)</f>
        <v>1.8283160608232267E-5</v>
      </c>
      <c r="AY205" s="16"/>
      <c r="BA205" s="30">
        <f>+AVERAGE(EGSnrc!BA205,Geant4!BA205,Penelope!BA205,MCNP!BA205)</f>
        <v>6.2677263576660084E-6</v>
      </c>
      <c r="BB205" s="25">
        <f>+AVERAGE(EGSnrc!BB205,Geant4!BB205,Penelope!BB205,MCNP!BB205)</f>
        <v>1.3789871040868375E-5</v>
      </c>
      <c r="BC205" s="30"/>
      <c r="BD205" s="30"/>
      <c r="BE205" s="37"/>
    </row>
    <row r="206" spans="5:57" s="14" customFormat="1" x14ac:dyDescent="0.25">
      <c r="E206" s="16"/>
      <c r="R206" s="16">
        <v>94.75</v>
      </c>
      <c r="S206" s="30">
        <f>+AVERAGE(EGSnrc!S206,Geant4!S206,Penelope!S206,MCNP!S206)</f>
        <v>2.1487913285477257E-8</v>
      </c>
      <c r="T206" s="25">
        <f>+AVERAGE(EGSnrc!T206,Geant4!T206,Penelope!T206,MCNP!T206)</f>
        <v>4.7477399779216128E-8</v>
      </c>
      <c r="U206" s="16"/>
      <c r="W206" s="30">
        <f>+AVERAGE(EGSnrc!W206,Geant4!W206,Penelope!W206,MCNP!W206)</f>
        <v>1.2536816281430716E-8</v>
      </c>
      <c r="X206" s="25">
        <f>+AVERAGE(EGSnrc!X206,Geant4!X206,Penelope!X206,MCNP!X206)</f>
        <v>2.7700011194402581E-8</v>
      </c>
      <c r="Y206" s="16"/>
      <c r="AA206" s="30">
        <f>+AVERAGE(EGSnrc!AA206,Geant4!AA206,Penelope!AA206,MCNP!AA206)</f>
        <v>8.5958036304123308E-9</v>
      </c>
      <c r="AB206" s="25">
        <f>+AVERAGE(EGSnrc!AB206,Geant4!AB206,Penelope!AB206,MCNP!AB206)</f>
        <v>1.1959332241031665E-8</v>
      </c>
      <c r="AC206" s="16"/>
      <c r="AE206" s="16"/>
      <c r="AR206" s="16">
        <v>94.75</v>
      </c>
      <c r="AS206" s="30">
        <f>+AVERAGE(EGSnrc!AS206,Geant4!AS206,Penelope!AS206,MCNP!AS206)</f>
        <v>9.1153673773420706E-6</v>
      </c>
      <c r="AT206" s="25">
        <f>+AVERAGE(EGSnrc!AT206,Geant4!AT206,Penelope!AT206,MCNP!AT206)</f>
        <v>2.0140342868983341E-5</v>
      </c>
      <c r="AU206" s="16"/>
      <c r="AW206" s="30">
        <f>+AVERAGE(EGSnrc!AW206,Geant4!AW206,Penelope!AW206,MCNP!AW206)</f>
        <v>7.5478691933255628E-6</v>
      </c>
      <c r="AX206" s="25">
        <f>+AVERAGE(EGSnrc!AX206,Geant4!AX206,Penelope!AX206,MCNP!AX206)</f>
        <v>1.6676966181492483E-5</v>
      </c>
      <c r="AY206" s="16"/>
      <c r="BA206" s="30">
        <f>+AVERAGE(EGSnrc!BA206,Geant4!BA206,Penelope!BA206,MCNP!BA206)</f>
        <v>5.696084928037842E-6</v>
      </c>
      <c r="BB206" s="25">
        <f>+AVERAGE(EGSnrc!BB206,Geant4!BB206,Penelope!BB206,MCNP!BB206)</f>
        <v>1.2585461310828891E-5</v>
      </c>
      <c r="BC206" s="30"/>
      <c r="BD206" s="30"/>
      <c r="BE206" s="37"/>
    </row>
    <row r="207" spans="5:57" s="14" customFormat="1" x14ac:dyDescent="0.25">
      <c r="E207" s="16"/>
      <c r="R207" s="16">
        <v>95.25</v>
      </c>
      <c r="S207" s="30">
        <f>+AVERAGE(EGSnrc!S207,Geant4!S207,Penelope!S207,MCNP!S207)</f>
        <v>2.036161962708565E-8</v>
      </c>
      <c r="T207" s="25">
        <f>+AVERAGE(EGSnrc!T207,Geant4!T207,Penelope!T207,MCNP!T207)</f>
        <v>4.5243036237011527E-8</v>
      </c>
      <c r="U207" s="16"/>
      <c r="W207" s="30">
        <f>+AVERAGE(EGSnrc!W207,Geant4!W207,Penelope!W207,MCNP!W207)</f>
        <v>1.5059710132324838E-8</v>
      </c>
      <c r="X207" s="25">
        <f>+AVERAGE(EGSnrc!X207,Geant4!X207,Penelope!X207,MCNP!X207)</f>
        <v>2.6389546236039734E-8</v>
      </c>
      <c r="Y207" s="16"/>
      <c r="AA207" s="30">
        <f>+AVERAGE(EGSnrc!AA207,Geant4!AA207,Penelope!AA207,MCNP!AA207)</f>
        <v>6.777494832551466E-9</v>
      </c>
      <c r="AB207" s="25">
        <f>+AVERAGE(EGSnrc!AB207,Geant4!AB207,Penelope!AB207,MCNP!AB207)</f>
        <v>1.5059432889974518E-8</v>
      </c>
      <c r="AC207" s="16"/>
      <c r="AE207" s="16"/>
      <c r="AR207" s="16">
        <v>95.25</v>
      </c>
      <c r="AS207" s="30">
        <f>+AVERAGE(EGSnrc!AS207,Geant4!AS207,Penelope!AS207,MCNP!AS207)</f>
        <v>8.1925056256556199E-6</v>
      </c>
      <c r="AT207" s="25">
        <f>+AVERAGE(EGSnrc!AT207,Geant4!AT207,Penelope!AT207,MCNP!AT207)</f>
        <v>1.8203553336219037E-5</v>
      </c>
      <c r="AU207" s="16"/>
      <c r="AW207" s="30">
        <f>+AVERAGE(EGSnrc!AW207,Geant4!AW207,Penelope!AW207,MCNP!AW207)</f>
        <v>6.7878865163243446E-6</v>
      </c>
      <c r="AX207" s="25">
        <f>+AVERAGE(EGSnrc!AX207,Geant4!AX207,Penelope!AX207,MCNP!AX207)</f>
        <v>1.5082522965032914E-5</v>
      </c>
      <c r="AY207" s="16"/>
      <c r="BA207" s="30">
        <f>+AVERAGE(EGSnrc!BA207,Geant4!BA207,Penelope!BA207,MCNP!BA207)</f>
        <v>5.1340945048597741E-6</v>
      </c>
      <c r="BB207" s="25">
        <f>+AVERAGE(EGSnrc!BB207,Geant4!BB207,Penelope!BB207,MCNP!BB207)</f>
        <v>1.1407836310753189E-5</v>
      </c>
      <c r="BC207" s="30"/>
      <c r="BD207" s="30"/>
      <c r="BE207" s="37"/>
    </row>
    <row r="208" spans="5:57" s="14" customFormat="1" x14ac:dyDescent="0.25">
      <c r="E208" s="16"/>
      <c r="R208" s="16">
        <v>95.75</v>
      </c>
      <c r="S208" s="30">
        <f>+AVERAGE(EGSnrc!S208,Geant4!S208,Penelope!S208,MCNP!S208)</f>
        <v>2.2958181512753123E-8</v>
      </c>
      <c r="T208" s="25">
        <f>+AVERAGE(EGSnrc!T208,Geant4!T208,Penelope!T208,MCNP!T208)</f>
        <v>5.129912288010081E-8</v>
      </c>
      <c r="W208" s="30">
        <f>+AVERAGE(EGSnrc!W208,Geant4!W208,Penelope!W208,MCNP!W208)</f>
        <v>1.611865956676398E-8</v>
      </c>
      <c r="X208" s="25">
        <f>+AVERAGE(EGSnrc!X208,Geant4!X208,Penelope!X208,MCNP!X208)</f>
        <v>2.8903981762217231E-8</v>
      </c>
      <c r="Y208" s="16"/>
      <c r="AA208" s="30">
        <f>+AVERAGE(EGSnrc!AA208,Geant4!AA208,Penelope!AA208,MCNP!AA208)</f>
        <v>4.362397365960778E-9</v>
      </c>
      <c r="AB208" s="25">
        <f>+AVERAGE(EGSnrc!AB208,Geant4!AB208,Penelope!AB208,MCNP!AB208)</f>
        <v>9.7475994953667269E-9</v>
      </c>
      <c r="AE208" s="16"/>
      <c r="AR208" s="16">
        <v>95.75</v>
      </c>
      <c r="AS208" s="30">
        <f>+AVERAGE(EGSnrc!AS208,Geant4!AS208,Penelope!AS208,MCNP!AS208)</f>
        <v>7.2689220537973945E-6</v>
      </c>
      <c r="AT208" s="25">
        <f>+AVERAGE(EGSnrc!AT208,Geant4!AT208,Penelope!AT208,MCNP!AT208)</f>
        <v>1.6242110701864157E-5</v>
      </c>
      <c r="AU208" s="16"/>
      <c r="AW208" s="30">
        <f>+AVERAGE(EGSnrc!AW208,Geant4!AW208,Penelope!AW208,MCNP!AW208)</f>
        <v>6.0148581831548277E-6</v>
      </c>
      <c r="AX208" s="25">
        <f>+AVERAGE(EGSnrc!AX208,Geant4!AX208,Penelope!AX208,MCNP!AX208)</f>
        <v>1.3439955985740334E-5</v>
      </c>
      <c r="AY208" s="16"/>
      <c r="BA208" s="30">
        <f>+AVERAGE(EGSnrc!BA208,Geant4!BA208,Penelope!BA208,MCNP!BA208)</f>
        <v>4.5581617073916307E-6</v>
      </c>
      <c r="BB208" s="25">
        <f>+AVERAGE(EGSnrc!BB208,Geant4!BB208,Penelope!BB208,MCNP!BB208)</f>
        <v>1.0185026954550493E-5</v>
      </c>
      <c r="BE208" s="39"/>
    </row>
    <row r="209" spans="5:57" s="14" customFormat="1" x14ac:dyDescent="0.25">
      <c r="E209" s="16"/>
      <c r="R209" s="16">
        <v>96.25</v>
      </c>
      <c r="S209" s="30">
        <f>+AVERAGE(EGSnrc!S209,Geant4!S209,Penelope!S209,MCNP!S209)</f>
        <v>3.7331407586877358E-8</v>
      </c>
      <c r="T209" s="25">
        <f>+AVERAGE(EGSnrc!T209,Geant4!T209,Penelope!T209,MCNP!T209)</f>
        <v>8.3765320715169524E-8</v>
      </c>
      <c r="W209" s="30">
        <f>+AVERAGE(EGSnrc!W209,Geant4!W209,Penelope!W209,MCNP!W209)</f>
        <v>2.5766199502402612E-8</v>
      </c>
      <c r="X209" s="25">
        <f>+AVERAGE(EGSnrc!X209,Geant4!X209,Penelope!X209,MCNP!X209)</f>
        <v>3.6387960584211523E-8</v>
      </c>
      <c r="Y209" s="16"/>
      <c r="AA209" s="30">
        <f>+AVERAGE(EGSnrc!AA209,Geant4!AA209,Penelope!AA209,MCNP!AA209)</f>
        <v>4.5229418621048708E-9</v>
      </c>
      <c r="AB209" s="25">
        <f>+AVERAGE(EGSnrc!AB209,Geant4!AB209,Penelope!AB209,MCNP!AB209)</f>
        <v>1.0148711236606532E-8</v>
      </c>
      <c r="AE209" s="16"/>
      <c r="AR209" s="16">
        <v>96.25</v>
      </c>
      <c r="AS209" s="30">
        <f>+AVERAGE(EGSnrc!AS209,Geant4!AS209,Penelope!AS209,MCNP!AS209)</f>
        <v>6.356211206673096E-6</v>
      </c>
      <c r="AT209" s="25">
        <f>+AVERAGE(EGSnrc!AT209,Geant4!AT209,Penelope!AT209,MCNP!AT209)</f>
        <v>1.4262255421825702E-5</v>
      </c>
      <c r="AW209" s="30">
        <f>+AVERAGE(EGSnrc!AW209,Geant4!AW209,Penelope!AW209,MCNP!AW209)</f>
        <v>5.2760459714219681E-6</v>
      </c>
      <c r="AX209" s="25">
        <f>+AVERAGE(EGSnrc!AX209,Geant4!AX209,Penelope!AX209,MCNP!AX209)</f>
        <v>1.1838548596798489E-5</v>
      </c>
      <c r="BA209" s="30">
        <f>+AVERAGE(EGSnrc!BA209,Geant4!BA209,Penelope!BA209,MCNP!BA209)</f>
        <v>4.0000325125138627E-6</v>
      </c>
      <c r="BB209" s="25">
        <f>+AVERAGE(EGSnrc!BB209,Geant4!BB209,Penelope!BB209,MCNP!BB209)</f>
        <v>8.975391712784223E-6</v>
      </c>
      <c r="BC209" s="16"/>
      <c r="BD209" s="16"/>
      <c r="BE209" s="39"/>
    </row>
    <row r="210" spans="5:57" s="14" customFormat="1" x14ac:dyDescent="0.25">
      <c r="E210" s="16"/>
      <c r="R210" s="16">
        <v>96.75</v>
      </c>
      <c r="S210" s="30">
        <f>+AVERAGE(EGSnrc!S210,Geant4!S210,Penelope!S210,MCNP!S210)</f>
        <v>3.3869820479614123E-8</v>
      </c>
      <c r="T210" s="25">
        <f>+AVERAGE(EGSnrc!T210,Geant4!T210,Penelope!T210,MCNP!T210)</f>
        <v>7.6314932120979331E-8</v>
      </c>
      <c r="W210" s="30">
        <f>+AVERAGE(EGSnrc!W210,Geant4!W210,Penelope!W210,MCNP!W210)</f>
        <v>1.3039960328439765E-8</v>
      </c>
      <c r="X210" s="25">
        <f>+AVERAGE(EGSnrc!X210,Geant4!X210,Penelope!X210,MCNP!X210)</f>
        <v>2.9381427868036979E-8</v>
      </c>
      <c r="Y210" s="16"/>
      <c r="AA210" s="30">
        <f>+AVERAGE(EGSnrc!AA210,Geant4!AA210,Penelope!AA210,MCNP!AA210)</f>
        <v>7.5343810731522854E-9</v>
      </c>
      <c r="AB210" s="25">
        <f>+AVERAGE(EGSnrc!AB210,Geant4!AB210,Penelope!AB210,MCNP!AB210)</f>
        <v>1.6976345667887008E-8</v>
      </c>
      <c r="AE210" s="16"/>
      <c r="AR210" s="16">
        <v>96.75</v>
      </c>
      <c r="AS210" s="30">
        <f>+AVERAGE(EGSnrc!AS210,Geant4!AS210,Penelope!AS210,MCNP!AS210)</f>
        <v>5.442325212677955E-6</v>
      </c>
      <c r="AT210" s="25">
        <f>+AVERAGE(EGSnrc!AT210,Geant4!AT210,Penelope!AT210,MCNP!AT210)</f>
        <v>1.2262559213616012E-5</v>
      </c>
      <c r="AW210" s="30">
        <f>+AVERAGE(EGSnrc!AW210,Geant4!AW210,Penelope!AW210,MCNP!AW210)</f>
        <v>4.514307626433013E-6</v>
      </c>
      <c r="AX210" s="25">
        <f>+AVERAGE(EGSnrc!AX210,Geant4!AX210,Penelope!AX210,MCNP!AX210)</f>
        <v>1.017156498635152E-5</v>
      </c>
      <c r="BA210" s="30">
        <f>+AVERAGE(EGSnrc!BA210,Geant4!BA210,Penelope!BA210,MCNP!BA210)</f>
        <v>3.4211257594320919E-6</v>
      </c>
      <c r="BB210" s="25">
        <f>+AVERAGE(EGSnrc!BB210,Geant4!BB210,Penelope!BB210,MCNP!BB210)</f>
        <v>7.708425270973518E-6</v>
      </c>
      <c r="BE210" s="39"/>
    </row>
    <row r="211" spans="5:57" s="14" customFormat="1" ht="15" customHeight="1" x14ac:dyDescent="0.25">
      <c r="E211" s="16"/>
      <c r="R211" s="16">
        <v>97.25</v>
      </c>
      <c r="S211" s="30">
        <f>+AVERAGE(EGSnrc!S211,Geant4!S211,Penelope!S211,MCNP!S211)</f>
        <v>3.1807535870351602E-8</v>
      </c>
      <c r="T211" s="25">
        <f>+AVERAGE(EGSnrc!T211,Geant4!T211,Penelope!T211,MCNP!T211)</f>
        <v>7.2065280195592891E-8</v>
      </c>
      <c r="W211" s="30">
        <f>+AVERAGE(EGSnrc!W211,Geant4!W211,Penelope!W211,MCNP!W211)</f>
        <v>2.5055657785177525E-8</v>
      </c>
      <c r="X211" s="25">
        <f>+AVERAGE(EGSnrc!X211,Geant4!X211,Penelope!X211,MCNP!X211)</f>
        <v>4.2344085297344817E-8</v>
      </c>
      <c r="Y211" s="16"/>
      <c r="AA211" s="30">
        <f>+AVERAGE(EGSnrc!AA211,Geant4!AA211,Penelope!AA211,MCNP!AA211)</f>
        <v>7.6210930060159795E-9</v>
      </c>
      <c r="AB211" s="25">
        <f>+AVERAGE(EGSnrc!AB211,Geant4!AB211,Penelope!AB211,MCNP!AB211)</f>
        <v>1.7266857926808141E-8</v>
      </c>
      <c r="AE211" s="16"/>
      <c r="AR211" s="16">
        <v>97.25</v>
      </c>
      <c r="AS211" s="30">
        <f>+AVERAGE(EGSnrc!AS211,Geant4!AS211,Penelope!AS211,MCNP!AS211)</f>
        <v>4.5191441389714692E-6</v>
      </c>
      <c r="AT211" s="25">
        <f>+AVERAGE(EGSnrc!AT211,Geant4!AT211,Penelope!AT211,MCNP!AT211)</f>
        <v>1.0238875150426744E-5</v>
      </c>
      <c r="AW211" s="30">
        <f>+AVERAGE(EGSnrc!AW211,Geant4!AW211,Penelope!AW211,MCNP!AW211)</f>
        <v>3.760899239567547E-6</v>
      </c>
      <c r="AX211" s="25">
        <f>+AVERAGE(EGSnrc!AX211,Geant4!AX211,Penelope!AX211,MCNP!AX211)</f>
        <v>8.5209448035067654E-6</v>
      </c>
      <c r="BA211" s="30">
        <f>+AVERAGE(EGSnrc!BA211,Geant4!BA211,Penelope!BA211,MCNP!BA211)</f>
        <v>2.8617408415098006E-6</v>
      </c>
      <c r="BB211" s="25">
        <f>+AVERAGE(EGSnrc!BB211,Geant4!BB211,Penelope!BB211,MCNP!BB211)</f>
        <v>6.4837514113379794E-6</v>
      </c>
      <c r="BC211" s="32"/>
      <c r="BD211" s="32"/>
      <c r="BE211" s="39"/>
    </row>
    <row r="212" spans="5:57" s="14" customFormat="1" x14ac:dyDescent="0.25">
      <c r="E212" s="16"/>
      <c r="R212" s="16">
        <v>97.75</v>
      </c>
      <c r="S212" s="30">
        <f>+AVERAGE(EGSnrc!S212,Geant4!S212,Penelope!S212,MCNP!S212)</f>
        <v>5.0688928295320309E-8</v>
      </c>
      <c r="T212" s="25">
        <f>+AVERAGE(EGSnrc!T212,Geant4!T212,Penelope!T212,MCNP!T212)</f>
        <v>1.1531919268174205E-7</v>
      </c>
      <c r="W212" s="30">
        <f>+AVERAGE(EGSnrc!W212,Geant4!W212,Penelope!W212,MCNP!W212)</f>
        <v>2.49278354529987E-8</v>
      </c>
      <c r="X212" s="25">
        <f>+AVERAGE(EGSnrc!X212,Geant4!X212,Penelope!X212,MCNP!X212)</f>
        <v>4.222840938403165E-8</v>
      </c>
      <c r="Y212" s="16"/>
      <c r="AA212" s="30">
        <f>+AVERAGE(EGSnrc!AA212,Geant4!AA212,Penelope!AA212,MCNP!AA212)</f>
        <v>1.2469213502561553E-8</v>
      </c>
      <c r="AB212" s="25">
        <f>+AVERAGE(EGSnrc!AB212,Geant4!AB212,Penelope!AB212,MCNP!AB212)</f>
        <v>2.1126252779056814E-8</v>
      </c>
      <c r="AE212" s="16"/>
      <c r="AR212" s="16">
        <v>97.75</v>
      </c>
      <c r="AS212" s="30">
        <f>+AVERAGE(EGSnrc!AS212,Geant4!AS212,Penelope!AS212,MCNP!AS212)</f>
        <v>3.6117585160738907E-6</v>
      </c>
      <c r="AT212" s="25">
        <f>+AVERAGE(EGSnrc!AT212,Geant4!AT212,Penelope!AT212,MCNP!AT212)</f>
        <v>8.2168846381686125E-6</v>
      </c>
      <c r="AW212" s="30">
        <f>+AVERAGE(EGSnrc!AW212,Geant4!AW212,Penelope!AW212,MCNP!AW212)</f>
        <v>3.0059268189210462E-6</v>
      </c>
      <c r="AX212" s="25">
        <f>+AVERAGE(EGSnrc!AX212,Geant4!AX212,Penelope!AX212,MCNP!AX212)</f>
        <v>6.838595047794187E-6</v>
      </c>
      <c r="BA212" s="30">
        <f>+AVERAGE(EGSnrc!BA212,Geant4!BA212,Penelope!BA212,MCNP!BA212)</f>
        <v>2.2835368713053493E-6</v>
      </c>
      <c r="BB212" s="25">
        <f>+AVERAGE(EGSnrc!BB212,Geant4!BB212,Penelope!BB212,MCNP!BB212)</f>
        <v>5.1951311127293172E-6</v>
      </c>
      <c r="BC212" s="32"/>
      <c r="BD212" s="32"/>
      <c r="BE212" s="39"/>
    </row>
    <row r="213" spans="5:57" s="14" customFormat="1" x14ac:dyDescent="0.25">
      <c r="E213" s="16"/>
      <c r="R213" s="16">
        <v>98.25</v>
      </c>
      <c r="S213" s="30">
        <f>+AVERAGE(EGSnrc!S213,Geant4!S213,Penelope!S213,MCNP!S213)</f>
        <v>6.0361064440610539E-8</v>
      </c>
      <c r="T213" s="25">
        <f>+AVERAGE(EGSnrc!T213,Geant4!T213,Penelope!T213,MCNP!T213)</f>
        <v>1.3788829520038222E-7</v>
      </c>
      <c r="W213" s="30">
        <f>+AVERAGE(EGSnrc!W213,Geant4!W213,Penelope!W213,MCNP!W213)</f>
        <v>3.3947697674242011E-8</v>
      </c>
      <c r="X213" s="25">
        <f>+AVERAGE(EGSnrc!X213,Geant4!X213,Penelope!X213,MCNP!X213)</f>
        <v>6.300693549094856E-8</v>
      </c>
      <c r="Y213" s="16"/>
      <c r="AA213" s="30">
        <f>+AVERAGE(EGSnrc!AA213,Geant4!AA213,Penelope!AA213,MCNP!AA213)</f>
        <v>1.4082968822227128E-8</v>
      </c>
      <c r="AB213" s="25">
        <f>+AVERAGE(EGSnrc!AB213,Geant4!AB213,Penelope!AB213,MCNP!AB213)</f>
        <v>2.4899566363404145E-8</v>
      </c>
      <c r="AE213" s="16"/>
      <c r="AR213" s="16">
        <v>98.25</v>
      </c>
      <c r="AS213" s="30">
        <f>+AVERAGE(EGSnrc!AS213,Geant4!AS213,Penelope!AS213,MCNP!AS213)</f>
        <v>2.7046309679483259E-6</v>
      </c>
      <c r="AT213" s="25">
        <f>+AVERAGE(EGSnrc!AT213,Geant4!AT213,Penelope!AT213,MCNP!AT213)</f>
        <v>6.1784356649887811E-6</v>
      </c>
      <c r="AW213" s="30">
        <f>+AVERAGE(EGSnrc!AW213,Geant4!AW213,Penelope!AW213,MCNP!AW213)</f>
        <v>2.2484901927441762E-6</v>
      </c>
      <c r="AX213" s="25">
        <f>+AVERAGE(EGSnrc!AX213,Geant4!AX213,Penelope!AX213,MCNP!AX213)</f>
        <v>5.1364316107666256E-6</v>
      </c>
      <c r="BA213" s="30">
        <f>+AVERAGE(EGSnrc!BA213,Geant4!BA213,Penelope!BA213,MCNP!BA213)</f>
        <v>1.7074955925290924E-6</v>
      </c>
      <c r="BB213" s="25">
        <f>+AVERAGE(EGSnrc!BB213,Geant4!BB213,Penelope!BB213,MCNP!BB213)</f>
        <v>3.9005882102635363E-6</v>
      </c>
      <c r="BC213" s="32"/>
      <c r="BD213" s="32"/>
      <c r="BE213" s="39"/>
    </row>
    <row r="214" spans="5:57" s="14" customFormat="1" x14ac:dyDescent="0.25">
      <c r="E214" s="16"/>
      <c r="R214" s="16">
        <v>98.75</v>
      </c>
      <c r="S214" s="30">
        <f>+AVERAGE(EGSnrc!S214,Geant4!S214,Penelope!S214,MCNP!S214)</f>
        <v>6.1175988503941843E-8</v>
      </c>
      <c r="T214" s="25">
        <f>+AVERAGE(EGSnrc!T214,Geant4!T214,Penelope!T214,MCNP!T214)</f>
        <v>1.4051356240331043E-7</v>
      </c>
      <c r="W214" s="30">
        <f>+AVERAGE(EGSnrc!W214,Geant4!W214,Penelope!W214,MCNP!W214)</f>
        <v>3.3420859887902165E-8</v>
      </c>
      <c r="X214" s="25">
        <f>+AVERAGE(EGSnrc!X214,Geant4!X214,Penelope!X214,MCNP!X214)</f>
        <v>6.9452336853883253E-8</v>
      </c>
      <c r="Y214" s="16"/>
      <c r="AA214" s="30">
        <f>+AVERAGE(EGSnrc!AA214,Geant4!AA214,Penelope!AA214,MCNP!AA214)</f>
        <v>1.7978842751325987E-8</v>
      </c>
      <c r="AB214" s="25">
        <f>+AVERAGE(EGSnrc!AB214,Geant4!AB214,Penelope!AB214,MCNP!AB214)</f>
        <v>2.6672781949418839E-8</v>
      </c>
      <c r="AE214" s="16"/>
      <c r="AR214" s="16">
        <v>98.75</v>
      </c>
      <c r="AS214" s="30">
        <f>+AVERAGE(EGSnrc!AS214,Geant4!AS214,Penelope!AS214,MCNP!AS214)</f>
        <v>1.7913503381661772E-6</v>
      </c>
      <c r="AT214" s="25">
        <f>+AVERAGE(EGSnrc!AT214,Geant4!AT214,Penelope!AT214,MCNP!AT214)</f>
        <v>4.114506748213568E-6</v>
      </c>
      <c r="AW214" s="30">
        <f>+AVERAGE(EGSnrc!AW214,Geant4!AW214,Penelope!AW214,MCNP!AW214)</f>
        <v>1.4938627423659766E-6</v>
      </c>
      <c r="AX214" s="25">
        <f>+AVERAGE(EGSnrc!AX214,Geant4!AX214,Penelope!AX214,MCNP!AX214)</f>
        <v>3.4312151026034799E-6</v>
      </c>
      <c r="BA214" s="30">
        <f>+AVERAGE(EGSnrc!BA214,Geant4!BA214,Penelope!BA214,MCNP!BA214)</f>
        <v>1.1350768832282413E-6</v>
      </c>
      <c r="BB214" s="25">
        <f>+AVERAGE(EGSnrc!BB214,Geant4!BB214,Penelope!BB214,MCNP!BB214)</f>
        <v>2.6071290446540101E-6</v>
      </c>
      <c r="BC214" s="32"/>
      <c r="BD214" s="32"/>
      <c r="BE214" s="39"/>
    </row>
    <row r="215" spans="5:57" s="14" customFormat="1" x14ac:dyDescent="0.25">
      <c r="E215" s="16"/>
      <c r="R215" s="16">
        <v>99.25</v>
      </c>
      <c r="S215" s="30">
        <f>+AVERAGE(EGSnrc!S215,Geant4!S215,Penelope!S215,MCNP!S215)</f>
        <v>8.8641314754353759E-8</v>
      </c>
      <c r="T215" s="25">
        <f>+AVERAGE(EGSnrc!T215,Geant4!T215,Penelope!T215,MCNP!T215)</f>
        <v>2.0470447956112335E-7</v>
      </c>
      <c r="W215" s="30">
        <f>+AVERAGE(EGSnrc!W215,Geant4!W215,Penelope!W215,MCNP!W215)</f>
        <v>5.6241226439268169E-8</v>
      </c>
      <c r="X215" s="25">
        <f>+AVERAGE(EGSnrc!X215,Geant4!X215,Penelope!X215,MCNP!X215)</f>
        <v>9.3126516303946975E-8</v>
      </c>
      <c r="Y215" s="16"/>
      <c r="AA215" s="30">
        <f>+AVERAGE(EGSnrc!AA215,Geant4!AA215,Penelope!AA215,MCNP!AA215)</f>
        <v>2.452904883681052E-8</v>
      </c>
      <c r="AB215" s="25">
        <f>+AVERAGE(EGSnrc!AB215,Geant4!AB215,Penelope!AB215,MCNP!AB215)</f>
        <v>4.1944510060462911E-8</v>
      </c>
      <c r="AE215" s="16"/>
      <c r="AR215" s="16">
        <v>99.25</v>
      </c>
      <c r="AS215" s="30">
        <f>+AVERAGE(EGSnrc!AS215,Geant4!AS215,Penelope!AS215,MCNP!AS215)</f>
        <v>8.9470636557407001E-7</v>
      </c>
      <c r="AT215" s="25">
        <f>+AVERAGE(EGSnrc!AT215,Geant4!AT215,Penelope!AT215,MCNP!AT215)</f>
        <v>2.0661968003567818E-6</v>
      </c>
      <c r="AW215" s="30">
        <f>+AVERAGE(EGSnrc!AW215,Geant4!AW215,Penelope!AW215,MCNP!AW215)</f>
        <v>7.43313929439944E-7</v>
      </c>
      <c r="AX215" s="25">
        <f>+AVERAGE(EGSnrc!AX215,Geant4!AX215,Penelope!AX215,MCNP!AX215)</f>
        <v>1.7165775518809494E-6</v>
      </c>
      <c r="BA215" s="30">
        <f>+AVERAGE(EGSnrc!BA215,Geant4!BA215,Penelope!BA215,MCNP!BA215)</f>
        <v>5.6558336610899095E-7</v>
      </c>
      <c r="BB215" s="25">
        <f>+AVERAGE(EGSnrc!BB215,Geant4!BB215,Penelope!BB215,MCNP!BB215)</f>
        <v>1.3061341534544723E-6</v>
      </c>
      <c r="BC215" s="32"/>
      <c r="BD215" s="32"/>
      <c r="BE215" s="39"/>
    </row>
    <row r="216" spans="5:57" s="14" customFormat="1" x14ac:dyDescent="0.25">
      <c r="E216" s="16"/>
      <c r="R216" s="16">
        <v>99.75</v>
      </c>
      <c r="S216" s="30">
        <f>+AVERAGE(EGSnrc!S216,Geant4!S216,Penelope!S216,MCNP!S216)</f>
        <v>4.4176790888189126E-7</v>
      </c>
      <c r="T216" s="25">
        <f>+AVERAGE(EGSnrc!T216,Geant4!T216,Penelope!T216,MCNP!T216)</f>
        <v>1.0257146082467837E-6</v>
      </c>
      <c r="W216" s="30">
        <f>+AVERAGE(EGSnrc!W216,Geant4!W216,Penelope!W216,MCNP!W216)</f>
        <v>6.7553267994728458E-7</v>
      </c>
      <c r="X216" s="25">
        <f>+AVERAGE(EGSnrc!X216,Geant4!X216,Penelope!X216,MCNP!X216)</f>
        <v>1.5241352113083897E-6</v>
      </c>
      <c r="Y216" s="16"/>
      <c r="AA216" s="30">
        <f>+AVERAGE(EGSnrc!AA216,Geant4!AA216,Penelope!AA216,MCNP!AA216)</f>
        <v>6.8053763290014341E-7</v>
      </c>
      <c r="AB216" s="25">
        <f>+AVERAGE(EGSnrc!AB216,Geant4!AB216,Penelope!AB216,MCNP!AB216)</f>
        <v>1.5727091655804364E-6</v>
      </c>
      <c r="AE216" s="16"/>
      <c r="AR216" s="16">
        <v>99.75</v>
      </c>
      <c r="AS216" s="30">
        <f>+AVERAGE(EGSnrc!AS216,Geant4!AS216,Penelope!AS216,MCNP!AS216)</f>
        <v>7.456818830145494E-8</v>
      </c>
      <c r="AT216" s="25">
        <f>+AVERAGE(EGSnrc!AT216,Geant4!AT216,Penelope!AT216,MCNP!AT216)</f>
        <v>1.7313543721381551E-7</v>
      </c>
      <c r="AW216" s="30">
        <f>+AVERAGE(EGSnrc!AW216,Geant4!AW216,Penelope!AW216,MCNP!AW216)</f>
        <v>6.2154660828286745E-8</v>
      </c>
      <c r="AX216" s="25">
        <f>+AVERAGE(EGSnrc!AX216,Geant4!AX216,Penelope!AX216,MCNP!AX216)</f>
        <v>1.4431320677763968E-7</v>
      </c>
      <c r="BA216" s="30">
        <f>+AVERAGE(EGSnrc!BA216,Geant4!BA216,Penelope!BA216,MCNP!BA216)</f>
        <v>4.6829791190922635E-8</v>
      </c>
      <c r="BB216" s="25">
        <f>+AVERAGE(EGSnrc!BB216,Geant4!BB216,Penelope!BB216,MCNP!BB216)</f>
        <v>1.087313042888274E-7</v>
      </c>
      <c r="BC216" s="32"/>
      <c r="BD216" s="32"/>
      <c r="BE216" s="39"/>
    </row>
    <row r="217" spans="5:57" s="14" customFormat="1" x14ac:dyDescent="0.25">
      <c r="E217" s="16"/>
      <c r="R217" s="16"/>
      <c r="AE217" s="16"/>
      <c r="AR217" s="16"/>
      <c r="BC217" s="32"/>
      <c r="BD217" s="32"/>
      <c r="BE217" s="39"/>
    </row>
    <row r="218" spans="5:57" s="14" customFormat="1" ht="15" customHeight="1" x14ac:dyDescent="0.25">
      <c r="E218" s="16"/>
      <c r="R218" s="16"/>
      <c r="AE218" s="16"/>
      <c r="AR218" s="16"/>
      <c r="AS218" s="73" t="s">
        <v>18</v>
      </c>
      <c r="AT218" s="16" t="s">
        <v>6</v>
      </c>
      <c r="AU218" s="16"/>
      <c r="AW218" s="73" t="s">
        <v>18</v>
      </c>
      <c r="AX218" s="16" t="s">
        <v>6</v>
      </c>
      <c r="AY218" s="16"/>
      <c r="BA218" s="73" t="s">
        <v>18</v>
      </c>
      <c r="BB218" s="16" t="s">
        <v>6</v>
      </c>
      <c r="BC218" s="32"/>
      <c r="BD218" s="32"/>
      <c r="BE218" s="39"/>
    </row>
    <row r="219" spans="5:57" s="14" customFormat="1" x14ac:dyDescent="0.25">
      <c r="E219" s="16"/>
      <c r="R219" s="16"/>
      <c r="AE219" s="16"/>
      <c r="AR219" s="28" t="s">
        <v>14</v>
      </c>
      <c r="AS219" s="73"/>
      <c r="AU219" s="16"/>
      <c r="AW219" s="73"/>
      <c r="AY219" s="16"/>
      <c r="BA219" s="73"/>
      <c r="BC219" s="32"/>
      <c r="BD219" s="32"/>
      <c r="BE219" s="39"/>
    </row>
    <row r="220" spans="5:57" s="14" customFormat="1" x14ac:dyDescent="0.25">
      <c r="E220" s="16"/>
      <c r="R220" s="16"/>
      <c r="AE220" s="16"/>
      <c r="AR220" s="16">
        <v>0.25</v>
      </c>
      <c r="AS220" s="30">
        <f>+AVERAGE(EGSnrc!AS220,Geant4!AS220,Penelope!AS220,MCNP!AS220)</f>
        <v>2.2287499999999999E-10</v>
      </c>
      <c r="AT220" s="25">
        <f>+AVERAGE(EGSnrc!AT220,Geant4!AT220,Penelope!AT220,MCNP!AT220)</f>
        <v>6.2901766079408442E-13</v>
      </c>
      <c r="AU220" s="16"/>
      <c r="AW220" s="30">
        <f>+AVERAGE(EGSnrc!AW220,Geant4!AW220,Penelope!AW220,MCNP!AW220)</f>
        <v>1.0824150000000001E-10</v>
      </c>
      <c r="AX220" s="25">
        <f>+AVERAGE(EGSnrc!AX220,Geant4!AX220,Penelope!AX220,MCNP!AX220)</f>
        <v>4.4401221002601972E-13</v>
      </c>
      <c r="AY220" s="16"/>
      <c r="BA220" s="30">
        <f>+AVERAGE(EGSnrc!BA220,Geant4!BA220,Penelope!BA220,MCNP!BA220)</f>
        <v>5.0942500000000003E-11</v>
      </c>
      <c r="BB220" s="25">
        <f>+AVERAGE(EGSnrc!BB220,Geant4!BB220,Penelope!BB220,MCNP!BB220)</f>
        <v>1.4800407000867324E-13</v>
      </c>
      <c r="BC220" s="32"/>
      <c r="BD220" s="32"/>
      <c r="BE220" s="39"/>
    </row>
    <row r="221" spans="5:57" s="14" customFormat="1" x14ac:dyDescent="0.25">
      <c r="E221" s="16"/>
      <c r="R221" s="16"/>
      <c r="AE221" s="16"/>
      <c r="AR221" s="16">
        <v>0.75</v>
      </c>
      <c r="AS221" s="30">
        <f>+AVERAGE(EGSnrc!AS221,Geant4!AS221,Penelope!AS221,MCNP!AS221)</f>
        <v>4.7110385000000005E-10</v>
      </c>
      <c r="AT221" s="25">
        <f>+AVERAGE(EGSnrc!AT221,Geant4!AT221,Penelope!AT221,MCNP!AT221)</f>
        <v>7.9950984192261533E-12</v>
      </c>
      <c r="AU221" s="16"/>
      <c r="AW221" s="30">
        <f>+AVERAGE(EGSnrc!AW221,Geant4!AW221,Penelope!AW221,MCNP!AW221)</f>
        <v>2.4510022499999998E-10</v>
      </c>
      <c r="AX221" s="25">
        <f>+AVERAGE(EGSnrc!AX221,Geant4!AX221,Penelope!AX221,MCNP!AX221)</f>
        <v>4.2196464207265051E-12</v>
      </c>
      <c r="AY221" s="16"/>
      <c r="BA221" s="30">
        <f>+AVERAGE(EGSnrc!BA221,Geant4!BA221,Penelope!BA221,MCNP!BA221)</f>
        <v>1.2414247499999998E-10</v>
      </c>
      <c r="BB221" s="25">
        <f>+AVERAGE(EGSnrc!BB221,Geant4!BB221,Penelope!BB221,MCNP!BB221)</f>
        <v>2.1098232103632526E-12</v>
      </c>
      <c r="BC221" s="32"/>
      <c r="BD221" s="32"/>
      <c r="BE221" s="39"/>
    </row>
    <row r="222" spans="5:57" s="14" customFormat="1" x14ac:dyDescent="0.25">
      <c r="E222" s="16"/>
      <c r="R222" s="16"/>
      <c r="AE222" s="16"/>
      <c r="AR222" s="16">
        <v>1.25</v>
      </c>
      <c r="AS222" s="30">
        <f>+AVERAGE(EGSnrc!AS222,Geant4!AS222,Penelope!AS222,MCNP!AS222)</f>
        <v>5.4431415000000004E-10</v>
      </c>
      <c r="AT222" s="25">
        <f>+AVERAGE(EGSnrc!AT222,Geant4!AT222,Penelope!AT222,MCNP!AT222)</f>
        <v>1.5531355510051706E-11</v>
      </c>
      <c r="AU222" s="16"/>
      <c r="AW222" s="30">
        <f>+AVERAGE(EGSnrc!AW222,Geant4!AW222,Penelope!AW222,MCNP!AW222)</f>
        <v>3.0876222500000001E-10</v>
      </c>
      <c r="AX222" s="25">
        <f>+AVERAGE(EGSnrc!AX222,Geant4!AX222,Penelope!AX222,MCNP!AX222)</f>
        <v>8.8750706641723864E-12</v>
      </c>
      <c r="AY222" s="16"/>
      <c r="BA222" s="30">
        <f>+AVERAGE(EGSnrc!BA222,Geant4!BA222,Penelope!BA222,MCNP!BA222)</f>
        <v>2.1963547499999998E-10</v>
      </c>
      <c r="BB222" s="25">
        <f>+AVERAGE(EGSnrc!BB222,Geant4!BB222,Penelope!BB222,MCNP!BB222)</f>
        <v>6.2865089921971054E-12</v>
      </c>
      <c r="BC222" s="32"/>
      <c r="BD222" s="32"/>
      <c r="BE222" s="39"/>
    </row>
    <row r="223" spans="5:57" s="14" customFormat="1" x14ac:dyDescent="0.25">
      <c r="E223" s="16"/>
      <c r="R223" s="16"/>
      <c r="AE223" s="16"/>
      <c r="AR223" s="16">
        <v>1.75</v>
      </c>
      <c r="AS223" s="30">
        <f>+AVERAGE(EGSnrc!AS223,Geant4!AS223,Penelope!AS223,MCNP!AS223)</f>
        <v>7.3211250000000004E-10</v>
      </c>
      <c r="AT223" s="25">
        <f>+AVERAGE(EGSnrc!AT223,Geant4!AT223,Penelope!AT223,MCNP!AT223)</f>
        <v>2.9740377506924206E-11</v>
      </c>
      <c r="AU223" s="16"/>
      <c r="AW223" s="30">
        <f>+AVERAGE(EGSnrc!AW223,Geant4!AW223,Penelope!AW223,MCNP!AW223)</f>
        <v>3.9470499999999998E-10</v>
      </c>
      <c r="AX223" s="25">
        <f>+AVERAGE(EGSnrc!AX223,Geant4!AX223,Penelope!AX223,MCNP!AX223)</f>
        <v>1.603397797998329E-11</v>
      </c>
      <c r="AY223" s="16"/>
      <c r="BA223" s="30">
        <f>+AVERAGE(EGSnrc!BA223,Geant4!BA223,Penelope!BA223,MCNP!BA223)</f>
        <v>1.55973475E-10</v>
      </c>
      <c r="BB223" s="25">
        <f>+AVERAGE(EGSnrc!BB223,Geant4!BB223,Penelope!BB223,MCNP!BB223)</f>
        <v>6.2066896874606915E-12</v>
      </c>
      <c r="BC223" s="32"/>
      <c r="BD223" s="32"/>
      <c r="BE223" s="39"/>
    </row>
    <row r="224" spans="5:57" s="14" customFormat="1" x14ac:dyDescent="0.25">
      <c r="E224" s="16"/>
      <c r="R224" s="16"/>
      <c r="AE224" s="16"/>
      <c r="AR224" s="16">
        <v>2.25</v>
      </c>
      <c r="AS224" s="30">
        <f>+AVERAGE(EGSnrc!AS224,Geant4!AS224,Penelope!AS224,MCNP!AS224)</f>
        <v>1.05679E-9</v>
      </c>
      <c r="AT224" s="25">
        <f>+AVERAGE(EGSnrc!AT224,Geant4!AT224,Penelope!AT224,MCNP!AT224)</f>
        <v>5.5215353565034537E-11</v>
      </c>
      <c r="AU224" s="16"/>
      <c r="AW224" s="30">
        <f>+AVERAGE(EGSnrc!AW224,Geant4!AW224,Penelope!AW224,MCNP!AW224)</f>
        <v>5.8568999999999997E-10</v>
      </c>
      <c r="AX224" s="25">
        <f>+AVERAGE(EGSnrc!AX224,Geant4!AX224,Penelope!AX224,MCNP!AX224)</f>
        <v>3.0601236224325623E-11</v>
      </c>
      <c r="AY224" s="16"/>
      <c r="BA224" s="30">
        <f>+AVERAGE(EGSnrc!BA224,Geant4!BA224,Penelope!BA224,MCNP!BA224)</f>
        <v>2.801125E-10</v>
      </c>
      <c r="BB224" s="25">
        <f>+AVERAGE(EGSnrc!BB224,Geant4!BB224,Penelope!BB224,MCNP!BB224)</f>
        <v>1.4635368167266662E-11</v>
      </c>
      <c r="BC224" s="32"/>
      <c r="BD224" s="32"/>
      <c r="BE224" s="39"/>
    </row>
    <row r="225" spans="5:57" s="14" customFormat="1" x14ac:dyDescent="0.25">
      <c r="E225" s="16"/>
      <c r="R225" s="16"/>
      <c r="AE225" s="16"/>
      <c r="AR225" s="16">
        <v>2.75</v>
      </c>
      <c r="AS225" s="30">
        <f>+AVERAGE(EGSnrc!AS225,Geant4!AS225,Penelope!AS225,MCNP!AS225)</f>
        <v>5.6084690904655212E-9</v>
      </c>
      <c r="AT225" s="25">
        <f>+AVERAGE(EGSnrc!AT225,Geant4!AT225,Penelope!AT225,MCNP!AT225)</f>
        <v>1.2607220117732023E-10</v>
      </c>
      <c r="AU225" s="16"/>
      <c r="AW225" s="30">
        <f>+AVERAGE(EGSnrc!AW225,Geant4!AW225,Penelope!AW225,MCNP!AW225)</f>
        <v>2.6327904795936773E-9</v>
      </c>
      <c r="AX225" s="25">
        <f>+AVERAGE(EGSnrc!AX225,Geant4!AX225,Penelope!AX225,MCNP!AX225)</f>
        <v>5.0022240256187813E-11</v>
      </c>
      <c r="AY225" s="16"/>
      <c r="BA225" s="30">
        <f>+AVERAGE(EGSnrc!BA225,Geant4!BA225,Penelope!BA225,MCNP!BA225)</f>
        <v>1.0939925742427292E-9</v>
      </c>
      <c r="BB225" s="25">
        <f>+AVERAGE(EGSnrc!BB225,Geant4!BB225,Penelope!BB225,MCNP!BB225)</f>
        <v>2.4807736138826867E-11</v>
      </c>
      <c r="BC225" s="32"/>
      <c r="BD225" s="32"/>
      <c r="BE225" s="39"/>
    </row>
    <row r="226" spans="5:57" s="14" customFormat="1" x14ac:dyDescent="0.25">
      <c r="E226" s="16"/>
      <c r="R226" s="16"/>
      <c r="AE226" s="16"/>
      <c r="AR226" s="16">
        <v>3.25</v>
      </c>
      <c r="AS226" s="30">
        <f>+AVERAGE(EGSnrc!AS226,Geant4!AS226,Penelope!AS226,MCNP!AS226)</f>
        <v>1.2117798696647871E-9</v>
      </c>
      <c r="AT226" s="25">
        <f>+AVERAGE(EGSnrc!AT226,Geant4!AT226,Penelope!AT226,MCNP!AT226)</f>
        <v>7.9331817224790914E-11</v>
      </c>
      <c r="AU226" s="16"/>
      <c r="AW226" s="30">
        <f>+AVERAGE(EGSnrc!AW226,Geant4!AW226,Penelope!AW226,MCNP!AW226)</f>
        <v>6.8802515823882494E-10</v>
      </c>
      <c r="AX226" s="25">
        <f>+AVERAGE(EGSnrc!AX226,Geant4!AX226,Penelope!AX226,MCNP!AX226)</f>
        <v>4.8560620605786905E-11</v>
      </c>
      <c r="AY226" s="16"/>
      <c r="BA226" s="30">
        <f>+AVERAGE(EGSnrc!BA226,Geant4!BA226,Penelope!BA226,MCNP!BA226)</f>
        <v>2.832395983481039E-10</v>
      </c>
      <c r="BB226" s="25">
        <f>+AVERAGE(EGSnrc!BB226,Geant4!BB226,Penelope!BB226,MCNP!BB226)</f>
        <v>2.1155138672657189E-11</v>
      </c>
      <c r="BC226" s="32"/>
      <c r="BD226" s="32"/>
      <c r="BE226" s="39"/>
    </row>
    <row r="227" spans="5:57" s="14" customFormat="1" x14ac:dyDescent="0.25">
      <c r="E227" s="16"/>
      <c r="R227" s="16"/>
      <c r="AE227" s="16"/>
      <c r="AR227" s="16">
        <v>3.75</v>
      </c>
      <c r="AS227" s="30">
        <f>+AVERAGE(EGSnrc!AS227,Geant4!AS227,Penelope!AS227,MCNP!AS227)</f>
        <v>1.1045372250000001E-9</v>
      </c>
      <c r="AT227" s="25">
        <f>+AVERAGE(EGSnrc!AT227,Geant4!AT227,Penelope!AT227,MCNP!AT227)</f>
        <v>5.5163816680137207E-10</v>
      </c>
      <c r="AU227" s="16"/>
      <c r="AW227" s="30">
        <f>+AVERAGE(EGSnrc!AW227,Geant4!AW227,Penelope!AW227,MCNP!AW227)</f>
        <v>6.6208499999999999E-10</v>
      </c>
      <c r="AX227" s="25">
        <f>+AVERAGE(EGSnrc!AX227,Geant4!AX227,Penelope!AX227,MCNP!AX227)</f>
        <v>5.7716293359167271E-11</v>
      </c>
      <c r="AY227" s="16"/>
      <c r="BA227" s="30">
        <f>+AVERAGE(EGSnrc!BA227,Geant4!BA227,Penelope!BA227,MCNP!BA227)</f>
        <v>3.6924000000000001E-10</v>
      </c>
      <c r="BB227" s="25">
        <f>+AVERAGE(EGSnrc!BB227,Geant4!BB227,Penelope!BB227,MCNP!BB227)</f>
        <v>3.2187957981133727E-11</v>
      </c>
      <c r="BC227" s="32"/>
      <c r="BD227" s="32"/>
      <c r="BE227" s="39"/>
    </row>
    <row r="228" spans="5:57" s="14" customFormat="1" x14ac:dyDescent="0.25">
      <c r="E228" s="16"/>
      <c r="R228" s="16"/>
      <c r="AE228" s="16"/>
      <c r="AR228" s="16">
        <v>4.25</v>
      </c>
      <c r="AS228" s="30">
        <f>+AVERAGE(EGSnrc!AS228,Geant4!AS228,Penelope!AS228,MCNP!AS228)</f>
        <v>1.002677225E-9</v>
      </c>
      <c r="AT228" s="25">
        <f>+AVERAGE(EGSnrc!AT228,Geant4!AT228,Penelope!AT228,MCNP!AT228)</f>
        <v>9.7936084575381833E-10</v>
      </c>
      <c r="AU228" s="16"/>
      <c r="AW228" s="30">
        <f>+AVERAGE(EGSnrc!AW228,Geant4!AW228,Penelope!AW228,MCNP!AW228)</f>
        <v>7.0664749999999996E-10</v>
      </c>
      <c r="AX228" s="25">
        <f>+AVERAGE(EGSnrc!AX228,Geant4!AX228,Penelope!AX228,MCNP!AX228)</f>
        <v>6.9838846625124953E-11</v>
      </c>
      <c r="AY228" s="16"/>
      <c r="BA228" s="30">
        <f>+AVERAGE(EGSnrc!BA228,Geant4!BA228,Penelope!BA228,MCNP!BA228)</f>
        <v>4.0743750000000002E-10</v>
      </c>
      <c r="BB228" s="25">
        <f>+AVERAGE(EGSnrc!BB228,Geant4!BB228,Penelope!BB228,MCNP!BB228)</f>
        <v>4.026755216968057E-11</v>
      </c>
      <c r="BC228" s="32"/>
      <c r="BD228" s="32"/>
      <c r="BE228" s="39"/>
    </row>
    <row r="229" spans="5:57" s="14" customFormat="1" x14ac:dyDescent="0.25">
      <c r="E229" s="16"/>
      <c r="R229" s="16"/>
      <c r="AE229" s="16"/>
      <c r="AR229" s="16">
        <v>4.75</v>
      </c>
      <c r="AS229" s="30">
        <f>+AVERAGE(EGSnrc!AS229,Geant4!AS229,Penelope!AS229,MCNP!AS229)</f>
        <v>1.2159425E-9</v>
      </c>
      <c r="AT229" s="25">
        <f>+AVERAGE(EGSnrc!AT229,Geant4!AT229,Penelope!AT229,MCNP!AT229)</f>
        <v>1.3435763588457899E-10</v>
      </c>
      <c r="AU229" s="16"/>
      <c r="AW229" s="30">
        <f>+AVERAGE(EGSnrc!AW229,Geant4!AW229,Penelope!AW229,MCNP!AW229)</f>
        <v>8.1487249999999997E-10</v>
      </c>
      <c r="AX229" s="25">
        <f>+AVERAGE(EGSnrc!AX229,Geant4!AX229,Penelope!AX229,MCNP!AX229)</f>
        <v>9.0040723675138086E-11</v>
      </c>
      <c r="AY229" s="16"/>
      <c r="BA229" s="30">
        <f>+AVERAGE(EGSnrc!BA229,Geant4!BA229,Penelope!BA229,MCNP!BA229)</f>
        <v>4.5199999999999999E-10</v>
      </c>
      <c r="BB229" s="25">
        <f>+AVERAGE(EGSnrc!BB229,Geant4!BB229,Penelope!BB229,MCNP!BB229)</f>
        <v>4.9944509234466021E-11</v>
      </c>
      <c r="BC229" s="32"/>
      <c r="BD229" s="32"/>
      <c r="BE229" s="39"/>
    </row>
    <row r="230" spans="5:57" s="14" customFormat="1" x14ac:dyDescent="0.25">
      <c r="E230" s="16"/>
      <c r="R230" s="16"/>
      <c r="AE230" s="16"/>
      <c r="AR230" s="16">
        <v>5.25</v>
      </c>
      <c r="AS230" s="30">
        <f>+AVERAGE(EGSnrc!AS230,Geant4!AS230,Penelope!AS230,MCNP!AS230)</f>
        <v>1.1841169250000001E-9</v>
      </c>
      <c r="AT230" s="25">
        <f>+AVERAGE(EGSnrc!AT230,Geant4!AT230,Penelope!AT230,MCNP!AT230)</f>
        <v>1.2946519061211289E-9</v>
      </c>
      <c r="AU230" s="16"/>
      <c r="AW230" s="30">
        <f>+AVERAGE(EGSnrc!AW230,Geant4!AW230,Penelope!AW230,MCNP!AW230)</f>
        <v>8.6580250000000002E-10</v>
      </c>
      <c r="AX230" s="25">
        <f>+AVERAGE(EGSnrc!AX230,Geant4!AX230,Penelope!AX230,MCNP!AX230)</f>
        <v>1.057749401287132E-10</v>
      </c>
      <c r="AY230" s="16"/>
      <c r="BA230" s="30">
        <f>+AVERAGE(EGSnrc!BA230,Geant4!BA230,Penelope!BA230,MCNP!BA230)</f>
        <v>4.7746499999999996E-10</v>
      </c>
      <c r="BB230" s="25">
        <f>+AVERAGE(EGSnrc!BB230,Geant4!BB230,Penelope!BB230,MCNP!BB230)</f>
        <v>5.8331815614480257E-11</v>
      </c>
      <c r="BC230" s="32"/>
      <c r="BD230" s="32"/>
      <c r="BE230" s="39"/>
    </row>
    <row r="231" spans="5:57" s="14" customFormat="1" x14ac:dyDescent="0.25">
      <c r="E231" s="16"/>
      <c r="R231" s="16"/>
      <c r="AE231" s="16"/>
      <c r="AR231" s="16">
        <v>5.75</v>
      </c>
      <c r="AS231" s="30">
        <f>+AVERAGE(EGSnrc!AS231,Geant4!AS231,Penelope!AS231,MCNP!AS231)</f>
        <v>1.1331825E-9</v>
      </c>
      <c r="AT231" s="25">
        <f>+AVERAGE(EGSnrc!AT231,Geant4!AT231,Penelope!AT231,MCNP!AT231)</f>
        <v>1.5148788900038417E-10</v>
      </c>
      <c r="AU231" s="16"/>
      <c r="AW231" s="30">
        <f>+AVERAGE(EGSnrc!AW231,Geant4!AW231,Penelope!AW231,MCNP!AW231)</f>
        <v>8.1487249999999997E-10</v>
      </c>
      <c r="AX231" s="25">
        <f>+AVERAGE(EGSnrc!AX231,Geant4!AX231,Penelope!AX231,MCNP!AX231)</f>
        <v>1.0893506988456454E-10</v>
      </c>
      <c r="AY231" s="16"/>
      <c r="BA231" s="30">
        <f>+AVERAGE(EGSnrc!BA231,Geant4!BA231,Penelope!BA231,MCNP!BA231)</f>
        <v>3.6924000000000001E-10</v>
      </c>
      <c r="BB231" s="25">
        <f>+AVERAGE(EGSnrc!BB231,Geant4!BB231,Penelope!BB231,MCNP!BB231)</f>
        <v>4.9361323647781235E-11</v>
      </c>
      <c r="BC231" s="32"/>
      <c r="BD231" s="32"/>
      <c r="BE231" s="39"/>
    </row>
    <row r="232" spans="5:57" s="14" customFormat="1" x14ac:dyDescent="0.25">
      <c r="E232" s="16"/>
      <c r="R232" s="16"/>
      <c r="AE232" s="16"/>
      <c r="AR232" s="16">
        <v>6.25</v>
      </c>
      <c r="AS232" s="30">
        <f>+AVERAGE(EGSnrc!AS232,Geant4!AS232,Penelope!AS232,MCNP!AS232)</f>
        <v>1.0886199999999999E-9</v>
      </c>
      <c r="AT232" s="25">
        <f>+AVERAGE(EGSnrc!AT232,Geant4!AT232,Penelope!AT232,MCNP!AT232)</f>
        <v>1.5804213193744865E-10</v>
      </c>
      <c r="AU232" s="16"/>
      <c r="AW232" s="30">
        <f>+AVERAGE(EGSnrc!AW232,Geant4!AW232,Penelope!AW232,MCNP!AW232)</f>
        <v>7.3848000000000002E-10</v>
      </c>
      <c r="AX232" s="25">
        <f>+AVERAGE(EGSnrc!AX232,Geant4!AX232,Penelope!AX232,MCNP!AX232)</f>
        <v>1.0721000311694356E-10</v>
      </c>
      <c r="AY232" s="16"/>
      <c r="BA232" s="30">
        <f>+AVERAGE(EGSnrc!BA232,Geant4!BA232,Penelope!BA232,MCNP!BA232)</f>
        <v>5.0929500000000005E-10</v>
      </c>
      <c r="BB232" s="25">
        <f>+AVERAGE(EGSnrc!BB232,Geant4!BB232,Penelope!BB232,MCNP!BB232)</f>
        <v>7.3937707910090689E-11</v>
      </c>
      <c r="BC232" s="32"/>
      <c r="BD232" s="32"/>
      <c r="BE232" s="39"/>
    </row>
    <row r="233" spans="5:57" s="14" customFormat="1" x14ac:dyDescent="0.25">
      <c r="E233" s="16"/>
      <c r="R233" s="16"/>
      <c r="AE233" s="16"/>
      <c r="AR233" s="16">
        <v>6.75</v>
      </c>
      <c r="AS233" s="30">
        <f>+AVERAGE(EGSnrc!AS233,Geant4!AS233,Penelope!AS233,MCNP!AS233)</f>
        <v>1.0758874999999999E-9</v>
      </c>
      <c r="AT233" s="25">
        <f>+AVERAGE(EGSnrc!AT233,Geant4!AT233,Penelope!AT233,MCNP!AT233)</f>
        <v>1.6874745736651387E-10</v>
      </c>
      <c r="AU233" s="16"/>
      <c r="AW233" s="30">
        <f>+AVERAGE(EGSnrc!AW233,Geant4!AW233,Penelope!AW233,MCNP!AW233)</f>
        <v>8.2760499999999996E-10</v>
      </c>
      <c r="AX233" s="25">
        <f>+AVERAGE(EGSnrc!AX233,Geant4!AX233,Penelope!AX233,MCNP!AX233)</f>
        <v>1.2980561578586397E-10</v>
      </c>
      <c r="AY233" s="16"/>
      <c r="BA233" s="30">
        <f>+AVERAGE(EGSnrc!BA233,Geant4!BA233,Penelope!BA233,MCNP!BA233)</f>
        <v>4.5199999999999999E-10</v>
      </c>
      <c r="BB233" s="25">
        <f>+AVERAGE(EGSnrc!BB233,Geant4!BB233,Penelope!BB233,MCNP!BB233)</f>
        <v>7.0893890606280192E-11</v>
      </c>
      <c r="BC233" s="32"/>
      <c r="BD233" s="32"/>
      <c r="BE233" s="39"/>
    </row>
    <row r="234" spans="5:57" s="14" customFormat="1" x14ac:dyDescent="0.25">
      <c r="E234" s="16"/>
      <c r="R234" s="16"/>
      <c r="AE234" s="16"/>
      <c r="AR234" s="16">
        <v>7.25</v>
      </c>
      <c r="AS234" s="30">
        <f>+AVERAGE(EGSnrc!AS234,Geant4!AS234,Penelope!AS234,MCNP!AS234)</f>
        <v>1.145915E-9</v>
      </c>
      <c r="AT234" s="25">
        <f>+AVERAGE(EGSnrc!AT234,Geant4!AT234,Penelope!AT234,MCNP!AT234)</f>
        <v>1.9311038645828858E-10</v>
      </c>
      <c r="AU234" s="16"/>
      <c r="AW234" s="30">
        <f>+AVERAGE(EGSnrc!AW234,Geant4!AW234,Penelope!AW234,MCNP!AW234)</f>
        <v>8.9445222500000003E-10</v>
      </c>
      <c r="AX234" s="25">
        <f>+AVERAGE(EGSnrc!AX234,Geant4!AX234,Penelope!AX234,MCNP!AX234)</f>
        <v>4.4843983973060719E-10</v>
      </c>
      <c r="AY234" s="16"/>
      <c r="BA234" s="30">
        <f>+AVERAGE(EGSnrc!BA234,Geant4!BA234,Penelope!BA234,MCNP!BA234)</f>
        <v>5.1566250000000003E-10</v>
      </c>
      <c r="BB234" s="25">
        <f>+AVERAGE(EGSnrc!BB234,Geant4!BB234,Penelope!BB234,MCNP!BB234)</f>
        <v>8.6899800296747367E-11</v>
      </c>
      <c r="BC234" s="32"/>
      <c r="BD234" s="32"/>
      <c r="BE234" s="39"/>
    </row>
    <row r="235" spans="5:57" s="14" customFormat="1" x14ac:dyDescent="0.25">
      <c r="E235" s="16"/>
      <c r="R235" s="16"/>
      <c r="AE235" s="16"/>
      <c r="AR235" s="16">
        <v>7.75</v>
      </c>
      <c r="AS235" s="30">
        <f>+AVERAGE(EGSnrc!AS235,Geant4!AS235,Penelope!AS235,MCNP!AS235)</f>
        <v>1.1268175000000001E-9</v>
      </c>
      <c r="AT235" s="25">
        <f>+AVERAGE(EGSnrc!AT235,Geant4!AT235,Penelope!AT235,MCNP!AT235)</f>
        <v>2.0305688335633921E-10</v>
      </c>
      <c r="AU235" s="16"/>
      <c r="AW235" s="30">
        <f>+AVERAGE(EGSnrc!AW235,Geant4!AW235,Penelope!AW235,MCNP!AW235)</f>
        <v>7.3211250000000004E-10</v>
      </c>
      <c r="AX235" s="25">
        <f>+AVERAGE(EGSnrc!AX235,Geant4!AX235,Penelope!AX235,MCNP!AX235)</f>
        <v>1.319295116700068E-10</v>
      </c>
      <c r="AY235" s="16"/>
      <c r="BA235" s="30">
        <f>+AVERAGE(EGSnrc!BA235,Geant4!BA235,Penelope!BA235,MCNP!BA235)</f>
        <v>4.58365E-10</v>
      </c>
      <c r="BB235" s="25">
        <f>+AVERAGE(EGSnrc!BB235,Geant4!BB235,Penelope!BB235,MCNP!BB235)</f>
        <v>8.2599150563093319E-11</v>
      </c>
      <c r="BC235" s="32"/>
      <c r="BD235" s="32"/>
      <c r="BE235" s="39"/>
    </row>
    <row r="236" spans="5:57" s="14" customFormat="1" x14ac:dyDescent="0.25">
      <c r="E236" s="16"/>
      <c r="R236" s="16"/>
      <c r="AE236" s="16"/>
      <c r="AR236" s="16">
        <v>8.25</v>
      </c>
      <c r="AS236" s="30">
        <f>+AVERAGE(EGSnrc!AS236,Geant4!AS236,Penelope!AS236,MCNP!AS236)</f>
        <v>1.094985E-9</v>
      </c>
      <c r="AT236" s="25">
        <f>+AVERAGE(EGSnrc!AT236,Geant4!AT236,Penelope!AT236,MCNP!AT236)</f>
        <v>2.1012143915910936E-10</v>
      </c>
      <c r="AU236" s="16"/>
      <c r="AW236" s="30">
        <f>+AVERAGE(EGSnrc!AW236,Geant4!AW236,Penelope!AW236,MCNP!AW236)</f>
        <v>6.3343722500000008E-10</v>
      </c>
      <c r="AX236" s="25">
        <f>+AVERAGE(EGSnrc!AX236,Geant4!AX236,Penelope!AX236,MCNP!AX236)</f>
        <v>3.4817560335417817E-10</v>
      </c>
      <c r="AY236" s="16"/>
      <c r="BA236" s="30">
        <f>+AVERAGE(EGSnrc!BA236,Geant4!BA236,Penelope!BA236,MCNP!BA236)</f>
        <v>4.0106999999999999E-10</v>
      </c>
      <c r="BB236" s="25">
        <f>+AVERAGE(EGSnrc!BB236,Geant4!BB236,Penelope!BB236,MCNP!BB236)</f>
        <v>7.696306853842198E-11</v>
      </c>
      <c r="BC236" s="32"/>
      <c r="BD236" s="32"/>
      <c r="BE236" s="39"/>
    </row>
    <row r="237" spans="5:57" s="14" customFormat="1" x14ac:dyDescent="0.25">
      <c r="E237" s="16"/>
      <c r="R237" s="16"/>
      <c r="AE237" s="16"/>
      <c r="AR237" s="16">
        <v>8.75</v>
      </c>
      <c r="AS237" s="30">
        <f>+AVERAGE(EGSnrc!AS237,Geant4!AS237,Penelope!AS237,MCNP!AS237)</f>
        <v>9.7402750000000003E-10</v>
      </c>
      <c r="AT237" s="25">
        <f>+AVERAGE(EGSnrc!AT237,Geant4!AT237,Penelope!AT237,MCNP!AT237)</f>
        <v>1.9830422481644434E-10</v>
      </c>
      <c r="AU237" s="16"/>
      <c r="AW237" s="30">
        <f>+AVERAGE(EGSnrc!AW237,Geant4!AW237,Penelope!AW237,MCNP!AW237)</f>
        <v>7.7667500000000001E-10</v>
      </c>
      <c r="AX237" s="25">
        <f>+AVERAGE(EGSnrc!AX237,Geant4!AX237,Penelope!AX237,MCNP!AX237)</f>
        <v>1.5812483098199171E-10</v>
      </c>
      <c r="AY237" s="16"/>
      <c r="BA237" s="30">
        <f>+AVERAGE(EGSnrc!BA237,Geant4!BA237,Penelope!BA237,MCNP!BA237)</f>
        <v>4.3290249999999999E-10</v>
      </c>
      <c r="BB237" s="25">
        <f>+AVERAGE(EGSnrc!BB237,Geant4!BB237,Penelope!BB237,MCNP!BB237)</f>
        <v>8.8135493796223205E-11</v>
      </c>
      <c r="BC237" s="32"/>
      <c r="BD237" s="32"/>
      <c r="BE237" s="39"/>
    </row>
    <row r="238" spans="5:57" s="14" customFormat="1" x14ac:dyDescent="0.25">
      <c r="E238" s="16"/>
      <c r="R238" s="16"/>
      <c r="AE238" s="16"/>
      <c r="AR238" s="16">
        <v>9.25</v>
      </c>
      <c r="AS238" s="30">
        <f>+AVERAGE(EGSnrc!AS238,Geant4!AS238,Penelope!AS238,MCNP!AS238)</f>
        <v>9.4856250000000005E-10</v>
      </c>
      <c r="AT238" s="25">
        <f>+AVERAGE(EGSnrc!AT238,Geant4!AT238,Penelope!AT238,MCNP!AT238)</f>
        <v>2.0422244655829961E-10</v>
      </c>
      <c r="AU238" s="16"/>
      <c r="AW238" s="30">
        <f>+AVERAGE(EGSnrc!AW238,Geant4!AW238,Penelope!AW238,MCNP!AW238)</f>
        <v>6.5571750000000002E-10</v>
      </c>
      <c r="AX238" s="25">
        <f>+AVERAGE(EGSnrc!AX238,Geant4!AX238,Penelope!AX238,MCNP!AX238)</f>
        <v>1.411738626617559E-10</v>
      </c>
      <c r="AY238" s="16"/>
      <c r="BA238" s="30">
        <f>+AVERAGE(EGSnrc!BA238,Geant4!BA238,Penelope!BA238,MCNP!BA238)</f>
        <v>5.0293000000000004E-10</v>
      </c>
      <c r="BB238" s="25">
        <f>+AVERAGE(EGSnrc!BB238,Geant4!BB238,Penelope!BB238,MCNP!BB238)</f>
        <v>1.0827920674448507E-10</v>
      </c>
      <c r="BC238" s="32"/>
      <c r="BD238" s="32"/>
      <c r="BE238" s="39"/>
    </row>
    <row r="239" spans="5:57" s="14" customFormat="1" x14ac:dyDescent="0.25">
      <c r="E239" s="16"/>
      <c r="R239" s="16"/>
      <c r="AE239" s="16"/>
      <c r="AR239" s="16">
        <v>9.75</v>
      </c>
      <c r="AS239" s="30">
        <f>+AVERAGE(EGSnrc!AS239,Geant4!AS239,Penelope!AS239,MCNP!AS239)</f>
        <v>9.994925E-10</v>
      </c>
      <c r="AT239" s="25">
        <f>+AVERAGE(EGSnrc!AT239,Geant4!AT239,Penelope!AT239,MCNP!AT239)</f>
        <v>2.2689331912874928E-10</v>
      </c>
      <c r="AU239" s="16"/>
      <c r="AW239" s="30">
        <f>+AVERAGE(EGSnrc!AW239,Geant4!AW239,Penelope!AW239,MCNP!AW239)</f>
        <v>6.1115500000000005E-10</v>
      </c>
      <c r="AX239" s="25">
        <f>+AVERAGE(EGSnrc!AX239,Geant4!AX239,Penelope!AX239,MCNP!AX239)</f>
        <v>1.387373956804386E-10</v>
      </c>
      <c r="AY239" s="16"/>
      <c r="BA239" s="30">
        <f>+AVERAGE(EGSnrc!BA239,Geant4!BA239,Penelope!BA239,MCNP!BA239)</f>
        <v>3.9788972499999997E-10</v>
      </c>
      <c r="BB239" s="25">
        <f>+AVERAGE(EGSnrc!BB239,Geant4!BB239,Penelope!BB239,MCNP!BB239)</f>
        <v>2.4964397507391986E-10</v>
      </c>
      <c r="BC239" s="32"/>
      <c r="BD239" s="32"/>
      <c r="BE239" s="39"/>
    </row>
    <row r="240" spans="5:57" s="14" customFormat="1" x14ac:dyDescent="0.25">
      <c r="E240" s="16"/>
      <c r="R240" s="16"/>
      <c r="AE240" s="16"/>
      <c r="AR240" s="16">
        <v>10.25</v>
      </c>
      <c r="AS240" s="30">
        <f>+AVERAGE(EGSnrc!AS240,Geant4!AS240,Penelope!AS240,MCNP!AS240)</f>
        <v>1.06952E-9</v>
      </c>
      <c r="AT240" s="25">
        <f>+AVERAGE(EGSnrc!AT240,Geant4!AT240,Penelope!AT240,MCNP!AT240)</f>
        <v>2.5532349281351272E-10</v>
      </c>
      <c r="AU240" s="16"/>
      <c r="AW240" s="30">
        <f>+AVERAGE(EGSnrc!AW240,Geant4!AW240,Penelope!AW240,MCNP!AW240)</f>
        <v>6.4935250000000001E-10</v>
      </c>
      <c r="AX240" s="25">
        <f>+AVERAGE(EGSnrc!AX240,Geant4!AX240,Penelope!AX240,MCNP!AX240)</f>
        <v>1.5501809070161051E-10</v>
      </c>
      <c r="AY240" s="16"/>
      <c r="BA240" s="30">
        <f>+AVERAGE(EGSnrc!BA240,Geant4!BA240,Penelope!BA240,MCNP!BA240)</f>
        <v>3.883375E-10</v>
      </c>
      <c r="BB240" s="25">
        <f>+AVERAGE(EGSnrc!BB240,Geant4!BB240,Penelope!BB240,MCNP!BB240)</f>
        <v>9.270671599452789E-11</v>
      </c>
      <c r="BC240" s="32"/>
      <c r="BD240" s="32"/>
      <c r="BE240" s="39"/>
    </row>
    <row r="241" spans="5:57" s="14" customFormat="1" x14ac:dyDescent="0.25">
      <c r="E241" s="16"/>
      <c r="R241" s="16"/>
      <c r="AE241" s="16"/>
      <c r="AR241" s="16">
        <v>10.75</v>
      </c>
      <c r="AS241" s="30">
        <f>+AVERAGE(EGSnrc!AS241,Geant4!AS241,Penelope!AS241,MCNP!AS241)</f>
        <v>9.3901472500000011E-10</v>
      </c>
      <c r="AT241" s="25">
        <f>+AVERAGE(EGSnrc!AT241,Geant4!AT241,Penelope!AT241,MCNP!AT241)</f>
        <v>3.6459824035125251E-10</v>
      </c>
      <c r="AU241" s="16"/>
      <c r="AW241" s="30">
        <f>+AVERAGE(EGSnrc!AW241,Geant4!AW241,Penelope!AW241,MCNP!AW241)</f>
        <v>5.6659249999999997E-10</v>
      </c>
      <c r="AX241" s="25">
        <f>+AVERAGE(EGSnrc!AX241,Geant4!AX241,Penelope!AX241,MCNP!AX241)</f>
        <v>1.4190458868587685E-10</v>
      </c>
      <c r="AY241" s="16"/>
      <c r="BA241" s="30">
        <f>+AVERAGE(EGSnrc!BA241,Geant4!BA241,Penelope!BA241,MCNP!BA241)</f>
        <v>4.0743750000000002E-10</v>
      </c>
      <c r="BB241" s="25">
        <f>+AVERAGE(EGSnrc!BB241,Geant4!BB241,Penelope!BB241,MCNP!BB241)</f>
        <v>1.0204379841367818E-10</v>
      </c>
      <c r="BC241" s="32"/>
      <c r="BD241" s="32"/>
      <c r="BE241" s="39"/>
    </row>
    <row r="242" spans="5:57" s="14" customFormat="1" x14ac:dyDescent="0.25">
      <c r="E242" s="16"/>
      <c r="R242" s="16"/>
      <c r="AE242" s="16"/>
      <c r="AR242" s="16">
        <v>11.25</v>
      </c>
      <c r="AS242" s="30">
        <f>+AVERAGE(EGSnrc!AS242,Geant4!AS242,Penelope!AS242,MCNP!AS242)</f>
        <v>8.0850749999999996E-10</v>
      </c>
      <c r="AT242" s="25">
        <f>+AVERAGE(EGSnrc!AT242,Geant4!AT242,Penelope!AT242,MCNP!AT242)</f>
        <v>2.119783966640757E-10</v>
      </c>
      <c r="AU242" s="16"/>
      <c r="AW242" s="30">
        <f>+AVERAGE(EGSnrc!AW242,Geant4!AW242,Penelope!AW242,MCNP!AW242)</f>
        <v>4.4563499999999998E-10</v>
      </c>
      <c r="AX242" s="25">
        <f>+AVERAGE(EGSnrc!AX242,Geant4!AX242,Penelope!AX242,MCNP!AX242)</f>
        <v>1.1683873408396999E-10</v>
      </c>
      <c r="AY242" s="16"/>
      <c r="BA242" s="30">
        <f>+AVERAGE(EGSnrc!BA242,Geant4!BA242,Penelope!BA242,MCNP!BA242)</f>
        <v>4.58365E-10</v>
      </c>
      <c r="BB242" s="25">
        <f>+AVERAGE(EGSnrc!BB242,Geant4!BB242,Penelope!BB242,MCNP!BB242)</f>
        <v>1.2017634689465349E-10</v>
      </c>
      <c r="BC242" s="32"/>
      <c r="BD242" s="32"/>
      <c r="BE242" s="39"/>
    </row>
    <row r="243" spans="5:57" s="14" customFormat="1" x14ac:dyDescent="0.25">
      <c r="E243" s="16"/>
      <c r="R243" s="16"/>
      <c r="AE243" s="16"/>
      <c r="AR243" s="16">
        <v>11.75</v>
      </c>
      <c r="AS243" s="30">
        <f>+AVERAGE(EGSnrc!AS243,Geant4!AS243,Penelope!AS243,MCNP!AS243)</f>
        <v>1.0249575E-9</v>
      </c>
      <c r="AT243" s="25">
        <f>+AVERAGE(EGSnrc!AT243,Geant4!AT243,Penelope!AT243,MCNP!AT243)</f>
        <v>2.8076008507801713E-10</v>
      </c>
      <c r="AU243" s="16"/>
      <c r="AW243" s="30">
        <f>+AVERAGE(EGSnrc!AW243,Geant4!AW243,Penelope!AW243,MCNP!AW243)</f>
        <v>4.9019749999999995E-10</v>
      </c>
      <c r="AX243" s="25">
        <f>+AVERAGE(EGSnrc!AX243,Geant4!AX243,Penelope!AX243,MCNP!AX243)</f>
        <v>1.3427668152584987E-10</v>
      </c>
      <c r="AY243" s="16"/>
      <c r="BA243" s="30">
        <f>+AVERAGE(EGSnrc!BA243,Geant4!BA243,Penelope!BA243,MCNP!BA243)</f>
        <v>3.883375E-10</v>
      </c>
      <c r="BB243" s="25">
        <f>+AVERAGE(EGSnrc!BB243,Geant4!BB243,Penelope!BB243,MCNP!BB243)</f>
        <v>1.0637481996959334E-10</v>
      </c>
      <c r="BC243" s="32"/>
      <c r="BD243" s="32"/>
      <c r="BE243" s="39"/>
    </row>
    <row r="244" spans="5:57" s="14" customFormat="1" x14ac:dyDescent="0.25">
      <c r="E244" s="16"/>
      <c r="R244" s="16"/>
      <c r="AE244" s="16"/>
      <c r="AR244" s="16">
        <v>12.25</v>
      </c>
      <c r="AS244" s="30">
        <f>+AVERAGE(EGSnrc!AS244,Geant4!AS244,Penelope!AS244,MCNP!AS244)</f>
        <v>7.0664749999999996E-10</v>
      </c>
      <c r="AT244" s="25">
        <f>+AVERAGE(EGSnrc!AT244,Geant4!AT244,Penelope!AT244,MCNP!AT244)</f>
        <v>2.0186727783498743E-10</v>
      </c>
      <c r="AU244" s="16"/>
      <c r="AW244" s="30">
        <f>+AVERAGE(EGSnrc!AW244,Geant4!AW244,Penelope!AW244,MCNP!AW244)</f>
        <v>4.58365E-10</v>
      </c>
      <c r="AX244" s="25">
        <f>+AVERAGE(EGSnrc!AX244,Geant4!AX244,Penelope!AX244,MCNP!AX244)</f>
        <v>1.3094066674662263E-10</v>
      </c>
      <c r="AY244" s="16"/>
      <c r="BA244" s="30">
        <f>+AVERAGE(EGSnrc!BA244,Geant4!BA244,Penelope!BA244,MCNP!BA244)</f>
        <v>3.4377499999999998E-10</v>
      </c>
      <c r="BB244" s="25">
        <f>+AVERAGE(EGSnrc!BB244,Geant4!BB244,Penelope!BB244,MCNP!BB244)</f>
        <v>9.820585714620488E-11</v>
      </c>
      <c r="BC244" s="32"/>
      <c r="BD244" s="32"/>
      <c r="BE244" s="39"/>
    </row>
    <row r="245" spans="5:57" s="14" customFormat="1" x14ac:dyDescent="0.25">
      <c r="E245" s="16"/>
      <c r="R245" s="16"/>
      <c r="AE245" s="16"/>
      <c r="AR245" s="16">
        <v>12.75</v>
      </c>
      <c r="AS245" s="30">
        <f>+AVERAGE(EGSnrc!AS245,Geant4!AS245,Penelope!AS245,MCNP!AS245)</f>
        <v>7.3848000000000002E-10</v>
      </c>
      <c r="AT245" s="25">
        <f>+AVERAGE(EGSnrc!AT245,Geant4!AT245,Penelope!AT245,MCNP!AT245)</f>
        <v>2.1963931337412866E-10</v>
      </c>
      <c r="AU245" s="16"/>
      <c r="AW245" s="30">
        <f>+AVERAGE(EGSnrc!AW245,Geant4!AW245,Penelope!AW245,MCNP!AW245)</f>
        <v>4.392675E-10</v>
      </c>
      <c r="AX245" s="25">
        <f>+AVERAGE(EGSnrc!AX245,Geant4!AX245,Penelope!AX245,MCNP!AX245)</f>
        <v>1.3064729185295479E-10</v>
      </c>
      <c r="AY245" s="16"/>
      <c r="BA245" s="30">
        <f>+AVERAGE(EGSnrc!BA245,Geant4!BA245,Penelope!BA245,MCNP!BA245)</f>
        <v>3.5650750000000002E-10</v>
      </c>
      <c r="BB245" s="25">
        <f>+AVERAGE(EGSnrc!BB245,Geant4!BB245,Penelope!BB245,MCNP!BB245)</f>
        <v>1.0603274633399302E-10</v>
      </c>
      <c r="BC245" s="32"/>
      <c r="BD245" s="32"/>
      <c r="BE245" s="39"/>
    </row>
    <row r="246" spans="5:57" s="14" customFormat="1" x14ac:dyDescent="0.25">
      <c r="E246" s="16"/>
      <c r="R246" s="16"/>
      <c r="AE246" s="16"/>
      <c r="AR246" s="16">
        <v>13.25</v>
      </c>
      <c r="AS246" s="30">
        <f>+AVERAGE(EGSnrc!AS246,Geant4!AS246,Penelope!AS246,MCNP!AS246)</f>
        <v>7.1301500000000004E-10</v>
      </c>
      <c r="AT246" s="25">
        <f>+AVERAGE(EGSnrc!AT246,Geant4!AT246,Penelope!AT246,MCNP!AT246)</f>
        <v>2.2070562910275983E-10</v>
      </c>
      <c r="AU246" s="16"/>
      <c r="AW246" s="30">
        <f>+AVERAGE(EGSnrc!AW246,Geant4!AW246,Penelope!AW246,MCNP!AW246)</f>
        <v>4.0106999999999999E-10</v>
      </c>
      <c r="AX246" s="25">
        <f>+AVERAGE(EGSnrc!AX246,Geant4!AX246,Penelope!AX246,MCNP!AX246)</f>
        <v>1.2414662617791193E-10</v>
      </c>
      <c r="AY246" s="16"/>
      <c r="BA246" s="30">
        <f>+AVERAGE(EGSnrc!BA246,Geant4!BA246,Penelope!BA246,MCNP!BA246)</f>
        <v>2.8647999999999998E-10</v>
      </c>
      <c r="BB246" s="25">
        <f>+AVERAGE(EGSnrc!BB246,Geant4!BB246,Penelope!BB246,MCNP!BB246)</f>
        <v>8.8676603753579692E-11</v>
      </c>
      <c r="BC246" s="32"/>
      <c r="BD246" s="32"/>
      <c r="BE246" s="39"/>
    </row>
    <row r="247" spans="5:57" s="14" customFormat="1" x14ac:dyDescent="0.25">
      <c r="E247" s="16"/>
      <c r="R247" s="16"/>
      <c r="AE247" s="16"/>
      <c r="AR247" s="16">
        <v>13.75</v>
      </c>
      <c r="AS247" s="30">
        <f>+AVERAGE(EGSnrc!AS247,Geant4!AS247,Penelope!AS247,MCNP!AS247)</f>
        <v>8.0213999999999998E-10</v>
      </c>
      <c r="AT247" s="25">
        <f>+AVERAGE(EGSnrc!AT247,Geant4!AT247,Penelope!AT247,MCNP!AT247)</f>
        <v>2.5803890000182303E-10</v>
      </c>
      <c r="AU247" s="16"/>
      <c r="AW247" s="30">
        <f>+AVERAGE(EGSnrc!AW247,Geant4!AW247,Penelope!AW247,MCNP!AW247)</f>
        <v>4.5518472499999998E-10</v>
      </c>
      <c r="AX247" s="25">
        <f>+AVERAGE(EGSnrc!AX247,Geant4!AX247,Penelope!AX247,MCNP!AX247)</f>
        <v>2.2240858437474758E-10</v>
      </c>
      <c r="AY247" s="16"/>
      <c r="BA247" s="30">
        <f>+AVERAGE(EGSnrc!BA247,Geant4!BA247,Penelope!BA247,MCNP!BA247)</f>
        <v>1.9735200000000001E-10</v>
      </c>
      <c r="BB247" s="25">
        <f>+AVERAGE(EGSnrc!BB247,Geant4!BB247,Penelope!BB247,MCNP!BB247)</f>
        <v>6.348579174852243E-11</v>
      </c>
      <c r="BC247" s="32"/>
      <c r="BD247" s="32"/>
      <c r="BE247" s="39"/>
    </row>
    <row r="248" spans="5:57" s="14" customFormat="1" x14ac:dyDescent="0.25">
      <c r="E248" s="16"/>
      <c r="R248" s="16"/>
      <c r="AE248" s="16"/>
      <c r="AR248" s="16">
        <v>14.25</v>
      </c>
      <c r="AS248" s="30">
        <f>+AVERAGE(EGSnrc!AS248,Geant4!AS248,Penelope!AS248,MCNP!AS248)</f>
        <v>8.1487249999999997E-10</v>
      </c>
      <c r="AT248" s="25">
        <f>+AVERAGE(EGSnrc!AT248,Geant4!AT248,Penelope!AT248,MCNP!AT248)</f>
        <v>2.7174574642629562E-10</v>
      </c>
      <c r="AU248" s="16"/>
      <c r="AW248" s="30">
        <f>+AVERAGE(EGSnrc!AW248,Geant4!AW248,Penelope!AW248,MCNP!AW248)</f>
        <v>3.883375E-10</v>
      </c>
      <c r="AX248" s="25">
        <f>+AVERAGE(EGSnrc!AX248,Geant4!AX248,Penelope!AX248,MCNP!AX248)</f>
        <v>1.2950377366130476E-10</v>
      </c>
      <c r="AY248" s="16"/>
      <c r="BA248" s="30">
        <f>+AVERAGE(EGSnrc!BA248,Geant4!BA248,Penelope!BA248,MCNP!BA248)</f>
        <v>2.2281700000000001E-10</v>
      </c>
      <c r="BB248" s="25">
        <f>+AVERAGE(EGSnrc!BB248,Geant4!BB248,Penelope!BB248,MCNP!BB248)</f>
        <v>7.4305577843733724E-11</v>
      </c>
      <c r="BC248" s="32"/>
      <c r="BD248" s="32"/>
      <c r="BE248" s="39"/>
    </row>
    <row r="249" spans="5:57" s="14" customFormat="1" x14ac:dyDescent="0.25">
      <c r="E249" s="16"/>
      <c r="R249" s="16"/>
      <c r="AE249" s="16"/>
      <c r="AR249" s="16">
        <v>14.75</v>
      </c>
      <c r="AS249" s="30">
        <f>+AVERAGE(EGSnrc!AS249,Geant4!AS249,Penelope!AS249,MCNP!AS249)</f>
        <v>9.3583000000000007E-10</v>
      </c>
      <c r="AT249" s="25">
        <f>+AVERAGE(EGSnrc!AT249,Geant4!AT249,Penelope!AT249,MCNP!AT249)</f>
        <v>3.231260801338489E-10</v>
      </c>
      <c r="AU249" s="16"/>
      <c r="AW249" s="30">
        <f>+AVERAGE(EGSnrc!AW249,Geant4!AW249,Penelope!AW249,MCNP!AW249)</f>
        <v>4.8382999999999997E-10</v>
      </c>
      <c r="AX249" s="25">
        <f>+AVERAGE(EGSnrc!AX249,Geant4!AX249,Penelope!AX249,MCNP!AX249)</f>
        <v>1.6705821714537905E-10</v>
      </c>
      <c r="AY249" s="16"/>
      <c r="BA249" s="30">
        <f>+AVERAGE(EGSnrc!BA249,Geant4!BA249,Penelope!BA249,MCNP!BA249)</f>
        <v>2.100845E-10</v>
      </c>
      <c r="BB249" s="25">
        <f>+AVERAGE(EGSnrc!BB249,Geant4!BB249,Penelope!BB249,MCNP!BB249)</f>
        <v>7.2538581774338897E-11</v>
      </c>
      <c r="BC249" s="32"/>
      <c r="BD249" s="32"/>
    </row>
    <row r="250" spans="5:57" s="14" customFormat="1" x14ac:dyDescent="0.25">
      <c r="E250" s="16"/>
      <c r="R250" s="16"/>
      <c r="AE250" s="16"/>
      <c r="AR250" s="16">
        <v>15.25</v>
      </c>
      <c r="AS250" s="30">
        <f>+AVERAGE(EGSnrc!AS250,Geant4!AS250,Penelope!AS250,MCNP!AS250)</f>
        <v>7.3211250000000004E-10</v>
      </c>
      <c r="AT250" s="25">
        <f>+AVERAGE(EGSnrc!AT250,Geant4!AT250,Penelope!AT250,MCNP!AT250)</f>
        <v>2.6142937796647932E-10</v>
      </c>
      <c r="AU250" s="16"/>
      <c r="AW250" s="30">
        <f>+AVERAGE(EGSnrc!AW250,Geant4!AW250,Penelope!AW250,MCNP!AW250)</f>
        <v>4.3290249999999999E-10</v>
      </c>
      <c r="AX250" s="25">
        <f>+AVERAGE(EGSnrc!AX250,Geant4!AX250,Penelope!AX250,MCNP!AX250)</f>
        <v>1.5458475479538161E-10</v>
      </c>
      <c r="AY250" s="16"/>
      <c r="BA250" s="30">
        <f>+AVERAGE(EGSnrc!BA250,Geant4!BA250,Penelope!BA250,MCNP!BA250)</f>
        <v>1.5278875000000001E-10</v>
      </c>
      <c r="BB250" s="25">
        <f>+AVERAGE(EGSnrc!BB250,Geant4!BB250,Penelope!BB250,MCNP!BB250)</f>
        <v>5.4559193939149954E-11</v>
      </c>
      <c r="BC250" s="32"/>
      <c r="BD250" s="32"/>
    </row>
    <row r="251" spans="5:57" s="14" customFormat="1" x14ac:dyDescent="0.25">
      <c r="E251" s="16"/>
      <c r="R251" s="16"/>
      <c r="AE251" s="16"/>
      <c r="AR251" s="16">
        <v>15.75</v>
      </c>
      <c r="AS251" s="30">
        <f>+AVERAGE(EGSnrc!AS251,Geant4!AS251,Penelope!AS251,MCNP!AS251)</f>
        <v>7.3348473779049683E-10</v>
      </c>
      <c r="AT251" s="25">
        <f>+AVERAGE(EGSnrc!AT251,Geant4!AT251,Penelope!AT251,MCNP!AT251)</f>
        <v>6.3256024092373768E-10</v>
      </c>
      <c r="AU251" s="16"/>
      <c r="AW251" s="30">
        <f>+AVERAGE(EGSnrc!AW251,Geant4!AW251,Penelope!AW251,MCNP!AW251)</f>
        <v>3.0557750000000002E-10</v>
      </c>
      <c r="AX251" s="25">
        <f>+AVERAGE(EGSnrc!AX251,Geant4!AX251,Penelope!AX251,MCNP!AX251)</f>
        <v>1.1272785961758152E-10</v>
      </c>
      <c r="AY251" s="16"/>
      <c r="BA251" s="30">
        <f>+AVERAGE(EGSnrc!BA251,Geant4!BA251,Penelope!BA251,MCNP!BA251)</f>
        <v>1.9735200000000001E-10</v>
      </c>
      <c r="BB251" s="25">
        <f>+AVERAGE(EGSnrc!BB251,Geant4!BB251,Penelope!BB251,MCNP!BB251)</f>
        <v>7.2803359381004654E-11</v>
      </c>
      <c r="BC251" s="32"/>
      <c r="BD251" s="32"/>
    </row>
    <row r="252" spans="5:57" s="14" customFormat="1" x14ac:dyDescent="0.25">
      <c r="E252" s="16"/>
      <c r="R252" s="16"/>
      <c r="AE252" s="16"/>
      <c r="AR252" s="16">
        <v>16.25</v>
      </c>
      <c r="AS252" s="30">
        <f>+AVERAGE(EGSnrc!AS252,Geant4!AS252,Penelope!AS252,MCNP!AS252)</f>
        <v>1.9279213892919035E-9</v>
      </c>
      <c r="AT252" s="25">
        <f>+AVERAGE(EGSnrc!AT252,Geant4!AT252,Penelope!AT252,MCNP!AT252)</f>
        <v>1.656289427416691E-8</v>
      </c>
      <c r="AU252" s="16"/>
      <c r="AW252" s="30">
        <f>+AVERAGE(EGSnrc!AW252,Geant4!AW252,Penelope!AW252,MCNP!AW252)</f>
        <v>3.1865855586065743E-10</v>
      </c>
      <c r="AX252" s="25">
        <f>+AVERAGE(EGSnrc!AX252,Geant4!AX252,Penelope!AX252,MCNP!AX252)</f>
        <v>1.2706486714307417E-10</v>
      </c>
      <c r="AY252" s="16"/>
      <c r="BA252" s="30">
        <f>+AVERAGE(EGSnrc!BA252,Geant4!BA252,Penelope!BA252,MCNP!BA252)</f>
        <v>2.4191549999999999E-10</v>
      </c>
      <c r="BB252" s="25">
        <f>+AVERAGE(EGSnrc!BB252,Geant4!BB252,Penelope!BB252,MCNP!BB252)</f>
        <v>9.210175806709641E-11</v>
      </c>
      <c r="BC252" s="32"/>
      <c r="BD252" s="32"/>
    </row>
    <row r="253" spans="5:57" s="14" customFormat="1" x14ac:dyDescent="0.25">
      <c r="E253" s="16"/>
      <c r="R253" s="16"/>
      <c r="AE253" s="16"/>
      <c r="AR253" s="16">
        <v>16.75</v>
      </c>
      <c r="AS253" s="30">
        <f>+AVERAGE(EGSnrc!AS253,Geant4!AS253,Penelope!AS253,MCNP!AS253)</f>
        <v>2.6673469844557553E-9</v>
      </c>
      <c r="AT253" s="25">
        <f>+AVERAGE(EGSnrc!AT253,Geant4!AT253,Penelope!AT253,MCNP!AT253)</f>
        <v>2.8709735154627785E-8</v>
      </c>
      <c r="AU253" s="16"/>
      <c r="AW253" s="30">
        <f>+AVERAGE(EGSnrc!AW253,Geant4!AW253,Penelope!AW253,MCNP!AW253)</f>
        <v>3.3319829412447658E-10</v>
      </c>
      <c r="AX253" s="25">
        <f>+AVERAGE(EGSnrc!AX253,Geant4!AX253,Penelope!AX253,MCNP!AX253)</f>
        <v>1.6401392853194018E-10</v>
      </c>
      <c r="AY253" s="16"/>
      <c r="BA253" s="30">
        <f>+AVERAGE(EGSnrc!BA253,Geant4!BA253,Penelope!BA253,MCNP!BA253)</f>
        <v>1.8780456764582945E-10</v>
      </c>
      <c r="BB253" s="25">
        <f>+AVERAGE(EGSnrc!BB253,Geant4!BB253,Penelope!BB253,MCNP!BB253)</f>
        <v>1.227974693607843E-10</v>
      </c>
      <c r="BC253" s="32"/>
      <c r="BD253" s="32"/>
    </row>
    <row r="254" spans="5:57" s="14" customFormat="1" x14ac:dyDescent="0.25">
      <c r="E254" s="16"/>
      <c r="R254" s="16"/>
      <c r="AE254" s="16"/>
      <c r="AR254" s="16">
        <v>17.25</v>
      </c>
      <c r="AS254" s="30">
        <f>+AVERAGE(EGSnrc!AS254,Geant4!AS254,Penelope!AS254,MCNP!AS254)</f>
        <v>1.9815122443878583E-9</v>
      </c>
      <c r="AT254" s="25">
        <f>+AVERAGE(EGSnrc!AT254,Geant4!AT254,Penelope!AT254,MCNP!AT254)</f>
        <v>1.3593068505339646E-8</v>
      </c>
      <c r="AU254" s="16"/>
      <c r="AW254" s="30">
        <f>+AVERAGE(EGSnrc!AW254,Geant4!AW254,Penelope!AW254,MCNP!AW254)</f>
        <v>3.4838955001572489E-10</v>
      </c>
      <c r="AX254" s="25">
        <f>+AVERAGE(EGSnrc!AX254,Geant4!AX254,Penelope!AX254,MCNP!AX254)</f>
        <v>6.667772218490366E-10</v>
      </c>
      <c r="AY254" s="16"/>
      <c r="BA254" s="30">
        <f>+AVERAGE(EGSnrc!BA254,Geant4!BA254,Penelope!BA254,MCNP!BA254)</f>
        <v>1.2095832519674904E-10</v>
      </c>
      <c r="BB254" s="25">
        <f>+AVERAGE(EGSnrc!BB254,Geant4!BB254,Penelope!BB254,MCNP!BB254)</f>
        <v>4.8920321275987282E-11</v>
      </c>
      <c r="BC254" s="32"/>
      <c r="BD254" s="32"/>
    </row>
    <row r="255" spans="5:57" s="14" customFormat="1" x14ac:dyDescent="0.25">
      <c r="E255" s="16"/>
      <c r="R255" s="16"/>
      <c r="AE255" s="16"/>
      <c r="AR255" s="16">
        <v>17.75</v>
      </c>
      <c r="AS255" s="30">
        <f>+AVERAGE(EGSnrc!AS255,Geant4!AS255,Penelope!AS255,MCNP!AS255)</f>
        <v>1.4540324999999998E-9</v>
      </c>
      <c r="AT255" s="25">
        <f>+AVERAGE(EGSnrc!AT255,Geant4!AT255,Penelope!AT255,MCNP!AT255)</f>
        <v>7.0196537488910509E-9</v>
      </c>
      <c r="AU255" s="16"/>
      <c r="AW255" s="30">
        <f>+AVERAGE(EGSnrc!AW255,Geant4!AW255,Penelope!AW255,MCNP!AW255)</f>
        <v>3.2467942500000003E-10</v>
      </c>
      <c r="AX255" s="25">
        <f>+AVERAGE(EGSnrc!AX255,Geant4!AX255,Penelope!AX255,MCNP!AX255)</f>
        <v>2.2153589449059184E-10</v>
      </c>
      <c r="AY255" s="16"/>
      <c r="BA255" s="30">
        <f>+AVERAGE(EGSnrc!BA255,Geant4!BA255,Penelope!BA255,MCNP!BA255)</f>
        <v>1.2732399999999999E-10</v>
      </c>
      <c r="BB255" s="25">
        <f>+AVERAGE(EGSnrc!BB255,Geant4!BB255,Penelope!BB255,MCNP!BB255)</f>
        <v>5.3051930146916799E-11</v>
      </c>
      <c r="BC255" s="32"/>
      <c r="BD255" s="32"/>
    </row>
    <row r="256" spans="5:57" s="14" customFormat="1" x14ac:dyDescent="0.25">
      <c r="E256" s="16"/>
      <c r="R256" s="16"/>
      <c r="AE256" s="16"/>
      <c r="AR256" s="16">
        <v>18.25</v>
      </c>
      <c r="AS256" s="30">
        <f>+AVERAGE(EGSnrc!AS256,Geant4!AS256,Penelope!AS256,MCNP!AS256)</f>
        <v>2.0834824999999999E-9</v>
      </c>
      <c r="AT256" s="25">
        <f>+AVERAGE(EGSnrc!AT256,Geant4!AT256,Penelope!AT256,MCNP!AT256)</f>
        <v>1.0226442414752866E-8</v>
      </c>
      <c r="AU256" s="16"/>
      <c r="AW256" s="30">
        <f>+AVERAGE(EGSnrc!AW256,Geant4!AW256,Penelope!AW256,MCNP!AW256)</f>
        <v>3.21494725E-10</v>
      </c>
      <c r="AX256" s="25">
        <f>+AVERAGE(EGSnrc!AX256,Geant4!AX256,Penelope!AX256,MCNP!AX256)</f>
        <v>1.7842144277224417E-10</v>
      </c>
      <c r="AY256" s="16"/>
      <c r="BA256" s="30">
        <f>+AVERAGE(EGSnrc!BA256,Geant4!BA256,Penelope!BA256,MCNP!BA256)</f>
        <v>1.5915500000000001E-10</v>
      </c>
      <c r="BB256" s="25">
        <f>+AVERAGE(EGSnrc!BB256,Geant4!BB256,Penelope!BB256,MCNP!BB256)</f>
        <v>6.8276883962328586E-11</v>
      </c>
      <c r="BC256" s="32"/>
      <c r="BD256" s="32"/>
    </row>
    <row r="257" spans="5:56" s="14" customFormat="1" x14ac:dyDescent="0.25">
      <c r="E257" s="16"/>
      <c r="R257" s="16"/>
      <c r="AE257" s="16"/>
      <c r="AR257" s="16">
        <v>18.75</v>
      </c>
      <c r="AS257" s="30">
        <f>+AVERAGE(EGSnrc!AS257,Geant4!AS257,Penelope!AS257,MCNP!AS257)</f>
        <v>4.6077339271390814E-9</v>
      </c>
      <c r="AT257" s="25">
        <f>+AVERAGE(EGSnrc!AT257,Geant4!AT257,Penelope!AT257,MCNP!AT257)</f>
        <v>4.1363393676734837E-8</v>
      </c>
      <c r="AU257" s="16"/>
      <c r="AW257" s="30">
        <f>+AVERAGE(EGSnrc!AW257,Geant4!AW257,Penelope!AW257,MCNP!AW257)</f>
        <v>2.8196120094896693E-10</v>
      </c>
      <c r="AX257" s="25">
        <f>+AVERAGE(EGSnrc!AX257,Geant4!AX257,Penelope!AX257,MCNP!AX257)</f>
        <v>6.0303773549327599E-10</v>
      </c>
      <c r="AY257" s="16"/>
      <c r="BA257" s="30">
        <f>+AVERAGE(EGSnrc!BA257,Geant4!BA257,Penelope!BA257,MCNP!BA257)</f>
        <v>9.5538089440787322E-11</v>
      </c>
      <c r="BB257" s="25">
        <f>+AVERAGE(EGSnrc!BB257,Geant4!BB257,Penelope!BB257,MCNP!BB257)</f>
        <v>4.264742681110807E-11</v>
      </c>
      <c r="BC257" s="32"/>
      <c r="BD257" s="32"/>
    </row>
    <row r="258" spans="5:56" s="14" customFormat="1" x14ac:dyDescent="0.25">
      <c r="E258" s="16"/>
      <c r="R258" s="16"/>
      <c r="AE258" s="16"/>
      <c r="AR258" s="16">
        <v>19.25</v>
      </c>
      <c r="AS258" s="30">
        <f>+AVERAGE(EGSnrc!AS258,Geant4!AS258,Penelope!AS258,MCNP!AS258)</f>
        <v>1.098912116161433E-8</v>
      </c>
      <c r="AT258" s="25">
        <f>+AVERAGE(EGSnrc!AT258,Geant4!AT258,Penelope!AT258,MCNP!AT258)</f>
        <v>1.107095476566735E-7</v>
      </c>
      <c r="AU258" s="16"/>
      <c r="AW258" s="30">
        <f>+AVERAGE(EGSnrc!AW258,Geant4!AW258,Penelope!AW258,MCNP!AW258)</f>
        <v>4.0586202345671621E-10</v>
      </c>
      <c r="AX258" s="25">
        <f>+AVERAGE(EGSnrc!AX258,Geant4!AX258,Penelope!AX258,MCNP!AX258)</f>
        <v>1.9942371263280147E-9</v>
      </c>
      <c r="AY258" s="16"/>
      <c r="BA258" s="30">
        <f>+AVERAGE(EGSnrc!BA258,Geant4!BA258,Penelope!BA258,MCNP!BA258)</f>
        <v>1.2124329523726273E-10</v>
      </c>
      <c r="BB258" s="25">
        <f>+AVERAGE(EGSnrc!BB258,Geant4!BB258,Penelope!BB258,MCNP!BB258)</f>
        <v>3.3435243983046477E-12</v>
      </c>
      <c r="BC258" s="32"/>
      <c r="BD258" s="32"/>
    </row>
    <row r="259" spans="5:56" s="14" customFormat="1" x14ac:dyDescent="0.25">
      <c r="E259" s="16"/>
      <c r="R259" s="16"/>
      <c r="AE259" s="16"/>
      <c r="AR259" s="16">
        <v>19.75</v>
      </c>
      <c r="AS259" s="30">
        <f>+AVERAGE(EGSnrc!AS259,Geant4!AS259,Penelope!AS259,MCNP!AS259)</f>
        <v>3.9875867027879358E-9</v>
      </c>
      <c r="AT259" s="25">
        <f>+AVERAGE(EGSnrc!AT259,Geant4!AT259,Penelope!AT259,MCNP!AT259)</f>
        <v>2.4299689316596718E-8</v>
      </c>
      <c r="AU259" s="16"/>
      <c r="AW259" s="30">
        <f>+AVERAGE(EGSnrc!AW259,Geant4!AW259,Penelope!AW259,MCNP!AW259)</f>
        <v>2.5900939559291589E-10</v>
      </c>
      <c r="AX259" s="25">
        <f>+AVERAGE(EGSnrc!AX259,Geant4!AX259,Penelope!AX259,MCNP!AX259)</f>
        <v>5.4228406212148987E-10</v>
      </c>
      <c r="AY259" s="16"/>
      <c r="BA259" s="30">
        <f>+AVERAGE(EGSnrc!BA259,Geant4!BA259,Penelope!BA259,MCNP!BA259)</f>
        <v>1.019003127452281E-10</v>
      </c>
      <c r="BB259" s="25">
        <f>+AVERAGE(EGSnrc!BB259,Geant4!BB259,Penelope!BB259,MCNP!BB259)</f>
        <v>4.551399040159583E-13</v>
      </c>
      <c r="BC259" s="32"/>
      <c r="BD259" s="32"/>
    </row>
    <row r="260" spans="5:56" s="14" customFormat="1" x14ac:dyDescent="0.25">
      <c r="E260" s="16"/>
      <c r="R260" s="16"/>
      <c r="AE260" s="16"/>
      <c r="AR260" s="16">
        <v>20.25</v>
      </c>
      <c r="AS260" s="30">
        <f>+AVERAGE(EGSnrc!AS260,Geant4!AS260,Penelope!AS260,MCNP!AS260)</f>
        <v>7.5993211082605984E-9</v>
      </c>
      <c r="AT260" s="25">
        <f>+AVERAGE(EGSnrc!AT260,Geant4!AT260,Penelope!AT260,MCNP!AT260)</f>
        <v>6.1249258755583622E-8</v>
      </c>
      <c r="AU260" s="16"/>
      <c r="AW260" s="30">
        <f>+AVERAGE(EGSnrc!AW260,Geant4!AW260,Penelope!AW260,MCNP!AW260)</f>
        <v>6.3858295190939599E-10</v>
      </c>
      <c r="AX260" s="25">
        <f>+AVERAGE(EGSnrc!AX260,Geant4!AX260,Penelope!AX260,MCNP!AX260)</f>
        <v>2.7079694691338451E-9</v>
      </c>
      <c r="AY260" s="16"/>
      <c r="BA260" s="30">
        <f>+AVERAGE(EGSnrc!BA260,Geant4!BA260,Penelope!BA260,MCNP!BA260)</f>
        <v>7.6961648010613496E-11</v>
      </c>
      <c r="BB260" s="25">
        <f>+AVERAGE(EGSnrc!BB260,Geant4!BB260,Penelope!BB260,MCNP!BB260)</f>
        <v>5.9876613682560481E-12</v>
      </c>
      <c r="BC260" s="32"/>
      <c r="BD260" s="32"/>
    </row>
    <row r="261" spans="5:56" s="14" customFormat="1" x14ac:dyDescent="0.25">
      <c r="E261" s="16"/>
      <c r="R261" s="16"/>
      <c r="AE261" s="16"/>
      <c r="AR261" s="16">
        <v>20.75</v>
      </c>
      <c r="AS261" s="30">
        <f>+AVERAGE(EGSnrc!AS261,Geant4!AS261,Penelope!AS261,MCNP!AS261)</f>
        <v>4.02374E-9</v>
      </c>
      <c r="AT261" s="25">
        <f>+AVERAGE(EGSnrc!AT261,Geant4!AT261,Penelope!AT261,MCNP!AT261)</f>
        <v>2.0675460930864433E-8</v>
      </c>
      <c r="AU261" s="16"/>
      <c r="AW261" s="30">
        <f>+AVERAGE(EGSnrc!AW261,Geant4!AW261,Penelope!AW261,MCNP!AW261)</f>
        <v>3.8594200000000003E-10</v>
      </c>
      <c r="AX261" s="25">
        <f>+AVERAGE(EGSnrc!AX261,Geant4!AX261,Penelope!AX261,MCNP!AX261)</f>
        <v>1.5119430643081912E-9</v>
      </c>
      <c r="AY261" s="16"/>
      <c r="BA261" s="30">
        <f>+AVERAGE(EGSnrc!BA261,Geant4!BA261,Penelope!BA261,MCNP!BA261)</f>
        <v>1.2368539855705262E-10</v>
      </c>
      <c r="BB261" s="25">
        <f>+AVERAGE(EGSnrc!BB261,Geant4!BB261,Penelope!BB261,MCNP!BB261)</f>
        <v>2.7421862541285783E-11</v>
      </c>
      <c r="BC261" s="32"/>
      <c r="BD261" s="32"/>
    </row>
    <row r="262" spans="5:56" s="14" customFormat="1" x14ac:dyDescent="0.25">
      <c r="E262" s="16"/>
      <c r="R262" s="16"/>
      <c r="AE262" s="16"/>
      <c r="AR262" s="16">
        <v>21.25</v>
      </c>
      <c r="AS262" s="30">
        <f>+AVERAGE(EGSnrc!AS262,Geant4!AS262,Penelope!AS262,MCNP!AS262)</f>
        <v>4.56998E-9</v>
      </c>
      <c r="AT262" s="25">
        <f>+AVERAGE(EGSnrc!AT262,Geant4!AT262,Penelope!AT262,MCNP!AT262)</f>
        <v>2.3102971978431275E-8</v>
      </c>
      <c r="AU262" s="16"/>
      <c r="AW262" s="30">
        <f>+AVERAGE(EGSnrc!AW262,Geant4!AW262,Penelope!AW262,MCNP!AW262)</f>
        <v>5.1816574999999997E-10</v>
      </c>
      <c r="AX262" s="25">
        <f>+AVERAGE(EGSnrc!AX262,Geant4!AX262,Penelope!AX262,MCNP!AX262)</f>
        <v>1.8485659302398475E-9</v>
      </c>
      <c r="AY262" s="16"/>
      <c r="BA262" s="30">
        <f>+AVERAGE(EGSnrc!BA262,Geant4!BA262,Penelope!BA262,MCNP!BA262)</f>
        <v>8.2760499999999998E-11</v>
      </c>
      <c r="BB262" s="25">
        <f>+AVERAGE(EGSnrc!BB262,Geant4!BB262,Penelope!BB262,MCNP!BB262)</f>
        <v>0</v>
      </c>
      <c r="BC262" s="32"/>
      <c r="BD262" s="32"/>
    </row>
    <row r="263" spans="5:56" s="14" customFormat="1" x14ac:dyDescent="0.25">
      <c r="E263" s="16"/>
      <c r="R263" s="16"/>
      <c r="AE263" s="16"/>
      <c r="AR263" s="16">
        <v>21.75</v>
      </c>
      <c r="AS263" s="30">
        <f>+AVERAGE(EGSnrc!AS263,Geant4!AS263,Penelope!AS263,MCNP!AS263)</f>
        <v>8.6977290691819561E-9</v>
      </c>
      <c r="AT263" s="25">
        <f>+AVERAGE(EGSnrc!AT263,Geant4!AT263,Penelope!AT263,MCNP!AT263)</f>
        <v>5.6173938332356496E-8</v>
      </c>
      <c r="AU263" s="16"/>
      <c r="AW263" s="30">
        <f>+AVERAGE(EGSnrc!AW263,Geant4!AW263,Penelope!AW263,MCNP!AW263)</f>
        <v>9.5602184398282636E-10</v>
      </c>
      <c r="AX263" s="25">
        <f>+AVERAGE(EGSnrc!AX263,Geant4!AX263,Penelope!AX263,MCNP!AX263)</f>
        <v>5.6780045564794565E-9</v>
      </c>
      <c r="AY263" s="16"/>
      <c r="BA263" s="30">
        <f>+AVERAGE(EGSnrc!BA263,Geant4!BA263,Penelope!BA263,MCNP!BA263)</f>
        <v>5.9737232603875461E-11</v>
      </c>
      <c r="BB263" s="25">
        <f>+AVERAGE(EGSnrc!BB263,Geant4!BB263,Penelope!BB263,MCNP!BB263)</f>
        <v>2.2181132037143184E-11</v>
      </c>
      <c r="BC263" s="32"/>
      <c r="BD263" s="32"/>
    </row>
    <row r="264" spans="5:56" s="14" customFormat="1" x14ac:dyDescent="0.25">
      <c r="E264" s="16"/>
      <c r="R264" s="16"/>
      <c r="AE264" s="16"/>
      <c r="AR264" s="16">
        <v>22.25</v>
      </c>
      <c r="AS264" s="30">
        <f>+AVERAGE(EGSnrc!AS264,Geant4!AS264,Penelope!AS264,MCNP!AS264)</f>
        <v>5.8114475000000003E-9</v>
      </c>
      <c r="AT264" s="25">
        <f>+AVERAGE(EGSnrc!AT264,Geant4!AT264,Penelope!AT264,MCNP!AT264)</f>
        <v>2.9607104955569789E-8</v>
      </c>
      <c r="AU264" s="16"/>
      <c r="AW264" s="30">
        <f>+AVERAGE(EGSnrc!AW264,Geant4!AW264,Penelope!AW264,MCNP!AW264)</f>
        <v>9.9994324999999996E-10</v>
      </c>
      <c r="AX264" s="25">
        <f>+AVERAGE(EGSnrc!AX264,Geant4!AX264,Penelope!AX264,MCNP!AX264)</f>
        <v>5.0317927481706281E-9</v>
      </c>
      <c r="AY264" s="16"/>
      <c r="BA264" s="30">
        <f>+AVERAGE(EGSnrc!BA264,Geant4!BA264,Penelope!BA264,MCNP!BA264)</f>
        <v>8.9126750000000005E-11</v>
      </c>
      <c r="BB264" s="25">
        <f>+AVERAGE(EGSnrc!BB264,Geant4!BB264,Penelope!BB264,MCNP!BB264)</f>
        <v>0</v>
      </c>
      <c r="BC264" s="32"/>
      <c r="BD264" s="32"/>
    </row>
    <row r="265" spans="5:56" s="14" customFormat="1" x14ac:dyDescent="0.25">
      <c r="E265" s="16"/>
      <c r="R265" s="16"/>
      <c r="AE265" s="16"/>
      <c r="AR265" s="16">
        <v>22.75</v>
      </c>
      <c r="AS265" s="30">
        <f>+AVERAGE(EGSnrc!AS265,Geant4!AS265,Penelope!AS265,MCNP!AS265)</f>
        <v>6.7626000000000006E-9</v>
      </c>
      <c r="AT265" s="25">
        <f>+AVERAGE(EGSnrc!AT265,Geant4!AT265,Penelope!AT265,MCNP!AT265)</f>
        <v>3.0994019673540187E-8</v>
      </c>
      <c r="AU265" s="16"/>
      <c r="AW265" s="30">
        <f>+AVERAGE(EGSnrc!AW265,Geant4!AW265,Penelope!AW265,MCNP!AW265)</f>
        <v>6.8349774999999997E-10</v>
      </c>
      <c r="AX265" s="25">
        <f>+AVERAGE(EGSnrc!AX265,Geant4!AX265,Penelope!AX265,MCNP!AX265)</f>
        <v>3.3498192467154102E-9</v>
      </c>
      <c r="AY265" s="16"/>
      <c r="BA265" s="30">
        <f>+AVERAGE(EGSnrc!BA265,Geant4!BA265,Penelope!BA265,MCNP!BA265)</f>
        <v>1.2414564999999999E-10</v>
      </c>
      <c r="BB265" s="25">
        <f>+AVERAGE(EGSnrc!BB265,Geant4!BB265,Penelope!BB265,MCNP!BB265)</f>
        <v>7.9340222668047574E-11</v>
      </c>
      <c r="BC265" s="32"/>
      <c r="BD265" s="32"/>
    </row>
    <row r="266" spans="5:56" s="14" customFormat="1" x14ac:dyDescent="0.25">
      <c r="E266" s="16"/>
      <c r="R266" s="16"/>
      <c r="AE266" s="16"/>
      <c r="AR266" s="16">
        <v>23.25</v>
      </c>
      <c r="AS266" s="30">
        <f>+AVERAGE(EGSnrc!AS266,Geant4!AS266,Penelope!AS266,MCNP!AS266)</f>
        <v>1.0026833202351014E-8</v>
      </c>
      <c r="AT266" s="25">
        <f>+AVERAGE(EGSnrc!AT266,Geant4!AT266,Penelope!AT266,MCNP!AT266)</f>
        <v>5.4470397982794139E-8</v>
      </c>
      <c r="AU266" s="16"/>
      <c r="AW266" s="30">
        <f>+AVERAGE(EGSnrc!AW266,Geant4!AW266,Penelope!AW266,MCNP!AW266)</f>
        <v>1.2833213336525872E-9</v>
      </c>
      <c r="AX266" s="25">
        <f>+AVERAGE(EGSnrc!AX266,Geant4!AX266,Penelope!AX266,MCNP!AX266)</f>
        <v>6.2387200275670857E-9</v>
      </c>
      <c r="AY266" s="16"/>
      <c r="BA266" s="30">
        <f>+AVERAGE(EGSnrc!BA266,Geant4!BA266,Penelope!BA266,MCNP!BA266)</f>
        <v>5.7958206680949004E-11</v>
      </c>
      <c r="BB266" s="25">
        <f>+AVERAGE(EGSnrc!BB266,Geant4!BB266,Penelope!BB266,MCNP!BB266)</f>
        <v>2.5766164965595421E-10</v>
      </c>
      <c r="BC266" s="32"/>
      <c r="BD266" s="32"/>
    </row>
    <row r="267" spans="5:56" s="14" customFormat="1" x14ac:dyDescent="0.25">
      <c r="E267" s="16"/>
      <c r="R267" s="16"/>
      <c r="AE267" s="16"/>
      <c r="AR267" s="16">
        <v>23.75</v>
      </c>
      <c r="AS267" s="30">
        <f>+AVERAGE(EGSnrc!AS267,Geant4!AS267,Penelope!AS267,MCNP!AS267)</f>
        <v>7.4336274999999993E-9</v>
      </c>
      <c r="AT267" s="25">
        <f>+AVERAGE(EGSnrc!AT267,Geant4!AT267,Penelope!AT267,MCNP!AT267)</f>
        <v>3.2545785797245443E-8</v>
      </c>
      <c r="AU267" s="16"/>
      <c r="AW267" s="30">
        <f>+AVERAGE(EGSnrc!AW267,Geant4!AW267,Penelope!AW267,MCNP!AW267)</f>
        <v>1.3490814999999999E-9</v>
      </c>
      <c r="AX267" s="25">
        <f>+AVERAGE(EGSnrc!AX267,Geant4!AX267,Penelope!AX267,MCNP!AX267)</f>
        <v>4.6131154570318261E-9</v>
      </c>
      <c r="AY267" s="16"/>
      <c r="BA267" s="30">
        <f>+AVERAGE(EGSnrc!BA267,Geant4!BA267,Penelope!BA267,MCNP!BA267)</f>
        <v>1.5334252499999999E-10</v>
      </c>
      <c r="BB267" s="25">
        <f>+AVERAGE(EGSnrc!BB267,Geant4!BB267,Penelope!BB267,MCNP!BB267)</f>
        <v>4.3705516275254646E-10</v>
      </c>
      <c r="BC267" s="32"/>
      <c r="BD267" s="32"/>
    </row>
    <row r="268" spans="5:56" s="14" customFormat="1" x14ac:dyDescent="0.25">
      <c r="E268" s="16"/>
      <c r="R268" s="16"/>
      <c r="AE268" s="16"/>
      <c r="AR268" s="16">
        <v>24.25</v>
      </c>
      <c r="AS268" s="30">
        <f>+AVERAGE(EGSnrc!AS268,Geant4!AS268,Penelope!AS268,MCNP!AS268)</f>
        <v>8.6432174999999999E-9</v>
      </c>
      <c r="AT268" s="25">
        <f>+AVERAGE(EGSnrc!AT268,Geant4!AT268,Penelope!AT268,MCNP!AT268)</f>
        <v>3.5105185285969525E-8</v>
      </c>
      <c r="AU268" s="16"/>
      <c r="AW268" s="30">
        <f>+AVERAGE(EGSnrc!AW268,Geant4!AW268,Penelope!AW268,MCNP!AW268)</f>
        <v>2.1844224999999998E-9</v>
      </c>
      <c r="AX268" s="25">
        <f>+AVERAGE(EGSnrc!AX268,Geant4!AX268,Penelope!AX268,MCNP!AX268)</f>
        <v>1.1115796780599623E-8</v>
      </c>
      <c r="AY268" s="16"/>
      <c r="BA268" s="30">
        <f>+AVERAGE(EGSnrc!BA268,Geant4!BA268,Penelope!BA268,MCNP!BA268)</f>
        <v>1.6961377500000001E-10</v>
      </c>
      <c r="BB268" s="25">
        <f>+AVERAGE(EGSnrc!BB268,Geant4!BB268,Penelope!BB268,MCNP!BB268)</f>
        <v>6.2632662993441743E-10</v>
      </c>
      <c r="BC268" s="32"/>
      <c r="BD268" s="32"/>
    </row>
    <row r="269" spans="5:56" s="14" customFormat="1" x14ac:dyDescent="0.25">
      <c r="E269" s="16"/>
      <c r="R269" s="16"/>
      <c r="AE269" s="16"/>
      <c r="AR269" s="16">
        <v>24.75</v>
      </c>
      <c r="AS269" s="30">
        <f>+AVERAGE(EGSnrc!AS269,Geant4!AS269,Penelope!AS269,MCNP!AS269)</f>
        <v>8.8902674999999998E-9</v>
      </c>
      <c r="AT269" s="25">
        <f>+AVERAGE(EGSnrc!AT269,Geant4!AT269,Penelope!AT269,MCNP!AT269)</f>
        <v>3.6300160608324318E-8</v>
      </c>
      <c r="AU269" s="16"/>
      <c r="AW269" s="30">
        <f>+AVERAGE(EGSnrc!AW269,Geant4!AW269,Penelope!AW269,MCNP!AW269)</f>
        <v>1.8714024999999999E-9</v>
      </c>
      <c r="AX269" s="25">
        <f>+AVERAGE(EGSnrc!AX269,Geant4!AX269,Penelope!AX269,MCNP!AX269)</f>
        <v>7.0256266679735896E-9</v>
      </c>
      <c r="AY269" s="16"/>
      <c r="BA269" s="30">
        <f>+AVERAGE(EGSnrc!BA269,Geant4!BA269,Penelope!BA269,MCNP!BA269)</f>
        <v>1.8016949169106221E-10</v>
      </c>
      <c r="BB269" s="25">
        <f>+AVERAGE(EGSnrc!BB269,Geant4!BB269,Penelope!BB269,MCNP!BB269)</f>
        <v>4.9635397380704661E-10</v>
      </c>
      <c r="BC269" s="32"/>
      <c r="BD269" s="32"/>
    </row>
    <row r="270" spans="5:56" s="14" customFormat="1" x14ac:dyDescent="0.25">
      <c r="E270" s="16"/>
      <c r="R270" s="16"/>
      <c r="AE270" s="16"/>
      <c r="AR270" s="16">
        <v>25.25</v>
      </c>
      <c r="AS270" s="30">
        <f>+AVERAGE(EGSnrc!AS270,Geant4!AS270,Penelope!AS270,MCNP!AS270)</f>
        <v>2.2706028997364905E-8</v>
      </c>
      <c r="AT270" s="25">
        <f>+AVERAGE(EGSnrc!AT270,Geant4!AT270,Penelope!AT270,MCNP!AT270)</f>
        <v>1.2481895784275832E-7</v>
      </c>
      <c r="AU270" s="16"/>
      <c r="AW270" s="30">
        <f>+AVERAGE(EGSnrc!AW270,Geant4!AW270,Penelope!AW270,MCNP!AW270)</f>
        <v>4.4430818835715025E-9</v>
      </c>
      <c r="AX270" s="25">
        <f>+AVERAGE(EGSnrc!AX270,Geant4!AX270,Penelope!AX270,MCNP!AX270)</f>
        <v>2.3926809293737598E-8</v>
      </c>
      <c r="AY270" s="16"/>
      <c r="BA270" s="30">
        <f>+AVERAGE(EGSnrc!BA270,Geant4!BA270,Penelope!BA270,MCNP!BA270)</f>
        <v>3.055113488890138E-10</v>
      </c>
      <c r="BB270" s="25">
        <f>+AVERAGE(EGSnrc!BB270,Geant4!BB270,Penelope!BB270,MCNP!BB270)</f>
        <v>1.305616663149531E-9</v>
      </c>
      <c r="BC270" s="32"/>
      <c r="BD270" s="32"/>
    </row>
    <row r="271" spans="5:56" s="14" customFormat="1" x14ac:dyDescent="0.25">
      <c r="E271" s="16"/>
      <c r="R271" s="16"/>
      <c r="AE271" s="16"/>
      <c r="AR271" s="16">
        <v>25.75</v>
      </c>
      <c r="AS271" s="30">
        <f>+AVERAGE(EGSnrc!AS271,Geant4!AS271,Penelope!AS271,MCNP!AS271)</f>
        <v>1.2698067566819692E-8</v>
      </c>
      <c r="AT271" s="25">
        <f>+AVERAGE(EGSnrc!AT271,Geant4!AT271,Penelope!AT271,MCNP!AT271)</f>
        <v>5.4553734908702916E-8</v>
      </c>
      <c r="AU271" s="16"/>
      <c r="AW271" s="30">
        <f>+AVERAGE(EGSnrc!AW271,Geant4!AW271,Penelope!AW271,MCNP!AW271)</f>
        <v>3.209176696611367E-9</v>
      </c>
      <c r="AX271" s="25">
        <f>+AVERAGE(EGSnrc!AX271,Geant4!AX271,Penelope!AX271,MCNP!AX271)</f>
        <v>1.4294009130625881E-8</v>
      </c>
      <c r="AY271" s="16"/>
      <c r="BA271" s="30">
        <f>+AVERAGE(EGSnrc!BA271,Geant4!BA271,Penelope!BA271,MCNP!BA271)</f>
        <v>2.7334004395923582E-10</v>
      </c>
      <c r="BB271" s="25">
        <f>+AVERAGE(EGSnrc!BB271,Geant4!BB271,Penelope!BB271,MCNP!BB271)</f>
        <v>1.0094628824317488E-9</v>
      </c>
      <c r="BC271" s="32"/>
      <c r="BD271" s="32"/>
    </row>
    <row r="272" spans="5:56" s="14" customFormat="1" x14ac:dyDescent="0.25">
      <c r="E272" s="16"/>
      <c r="R272" s="16"/>
      <c r="AE272" s="16"/>
      <c r="AR272" s="16">
        <v>26.25</v>
      </c>
      <c r="AS272" s="30">
        <f>+AVERAGE(EGSnrc!AS272,Geant4!AS272,Penelope!AS272,MCNP!AS272)</f>
        <v>1.0715500000000001E-8</v>
      </c>
      <c r="AT272" s="25">
        <f>+AVERAGE(EGSnrc!AT272,Geant4!AT272,Penelope!AT272,MCNP!AT272)</f>
        <v>3.9985468251482183E-8</v>
      </c>
      <c r="AU272" s="16"/>
      <c r="AW272" s="30">
        <f>+AVERAGE(EGSnrc!AW272,Geant4!AW272,Penelope!AW272,MCNP!AW272)</f>
        <v>3.7635028963619871E-9</v>
      </c>
      <c r="AX272" s="25">
        <f>+AVERAGE(EGSnrc!AX272,Geant4!AX272,Penelope!AX272,MCNP!AX272)</f>
        <v>1.5819177011053463E-8</v>
      </c>
      <c r="AY272" s="16"/>
      <c r="BA272" s="30">
        <f>+AVERAGE(EGSnrc!BA272,Geant4!BA272,Penelope!BA272,MCNP!BA272)</f>
        <v>4.0918798966991963E-10</v>
      </c>
      <c r="BB272" s="25">
        <f>+AVERAGE(EGSnrc!BB272,Geant4!BB272,Penelope!BB272,MCNP!BB272)</f>
        <v>1.8367118546933255E-9</v>
      </c>
      <c r="BC272" s="32"/>
      <c r="BD272" s="32"/>
    </row>
    <row r="273" spans="5:56" s="14" customFormat="1" x14ac:dyDescent="0.25">
      <c r="E273" s="16"/>
      <c r="R273" s="16"/>
      <c r="AE273" s="16"/>
      <c r="AR273" s="16">
        <v>26.75</v>
      </c>
      <c r="AS273" s="30">
        <f>+AVERAGE(EGSnrc!AS273,Geant4!AS273,Penelope!AS273,MCNP!AS273)</f>
        <v>1.653731946442392E-8</v>
      </c>
      <c r="AT273" s="25">
        <f>+AVERAGE(EGSnrc!AT273,Geant4!AT273,Penelope!AT273,MCNP!AT273)</f>
        <v>7.1981109389773142E-8</v>
      </c>
      <c r="AU273" s="16"/>
      <c r="AW273" s="30">
        <f>+AVERAGE(EGSnrc!AW273,Geant4!AW273,Penelope!AW273,MCNP!AW273)</f>
        <v>4.7582957837469501E-9</v>
      </c>
      <c r="AX273" s="25">
        <f>+AVERAGE(EGSnrc!AX273,Geant4!AX273,Penelope!AX273,MCNP!AX273)</f>
        <v>2.2345950993296563E-8</v>
      </c>
      <c r="AY273" s="16"/>
      <c r="BA273" s="30">
        <f>+AVERAGE(EGSnrc!BA273,Geant4!BA273,Penelope!BA273,MCNP!BA273)</f>
        <v>5.8711990287523587E-10</v>
      </c>
      <c r="BB273" s="25">
        <f>+AVERAGE(EGSnrc!BB273,Geant4!BB273,Penelope!BB273,MCNP!BB273)</f>
        <v>2.2488384114576746E-9</v>
      </c>
      <c r="BC273" s="32"/>
      <c r="BD273" s="32"/>
    </row>
    <row r="274" spans="5:56" s="14" customFormat="1" x14ac:dyDescent="0.25">
      <c r="E274" s="16"/>
      <c r="R274" s="16"/>
      <c r="AE274" s="16"/>
      <c r="AR274" s="16">
        <v>27.25</v>
      </c>
      <c r="AS274" s="30">
        <f>+AVERAGE(EGSnrc!AS274,Geant4!AS274,Penelope!AS274,MCNP!AS274)</f>
        <v>1.4826367690332437E-8</v>
      </c>
      <c r="AT274" s="25">
        <f>+AVERAGE(EGSnrc!AT274,Geant4!AT274,Penelope!AT274,MCNP!AT274)</f>
        <v>5.6124026218988651E-8</v>
      </c>
      <c r="AU274" s="16"/>
      <c r="AW274" s="30">
        <f>+AVERAGE(EGSnrc!AW274,Geant4!AW274,Penelope!AW274,MCNP!AW274)</f>
        <v>4.6097434532935905E-9</v>
      </c>
      <c r="AX274" s="25">
        <f>+AVERAGE(EGSnrc!AX274,Geant4!AX274,Penelope!AX274,MCNP!AX274)</f>
        <v>1.9035610389867137E-8</v>
      </c>
      <c r="AY274" s="16"/>
      <c r="BA274" s="30">
        <f>+AVERAGE(EGSnrc!BA274,Geant4!BA274,Penelope!BA274,MCNP!BA274)</f>
        <v>5.1725303565067766E-10</v>
      </c>
      <c r="BB274" s="25">
        <f>+AVERAGE(EGSnrc!BB274,Geant4!BB274,Penelope!BB274,MCNP!BB274)</f>
        <v>2.1635551857039525E-9</v>
      </c>
      <c r="BC274" s="32"/>
      <c r="BD274" s="32"/>
    </row>
    <row r="275" spans="5:56" s="14" customFormat="1" x14ac:dyDescent="0.25">
      <c r="E275" s="16"/>
      <c r="R275" s="16"/>
      <c r="AE275" s="16"/>
      <c r="AR275" s="16">
        <v>27.75</v>
      </c>
      <c r="AS275" s="30">
        <f>+AVERAGE(EGSnrc!AS275,Geant4!AS275,Penelope!AS275,MCNP!AS275)</f>
        <v>1.7963182758839339E-8</v>
      </c>
      <c r="AT275" s="25">
        <f>+AVERAGE(EGSnrc!AT275,Geant4!AT275,Penelope!AT275,MCNP!AT275)</f>
        <v>7.2110523523105704E-8</v>
      </c>
      <c r="AU275" s="16"/>
      <c r="AW275" s="30">
        <f>+AVERAGE(EGSnrc!AW275,Geant4!AW275,Penelope!AW275,MCNP!AW275)</f>
        <v>5.8086812295151362E-9</v>
      </c>
      <c r="AX275" s="25">
        <f>+AVERAGE(EGSnrc!AX275,Geant4!AX275,Penelope!AX275,MCNP!AX275)</f>
        <v>2.4032527309742954E-8</v>
      </c>
      <c r="AY275" s="16"/>
      <c r="BA275" s="30">
        <f>+AVERAGE(EGSnrc!BA275,Geant4!BA275,Penelope!BA275,MCNP!BA275)</f>
        <v>7.6372204614936243E-10</v>
      </c>
      <c r="BB275" s="25">
        <f>+AVERAGE(EGSnrc!BB275,Geant4!BB275,Penelope!BB275,MCNP!BB275)</f>
        <v>3.0744609921606708E-9</v>
      </c>
      <c r="BC275" s="32"/>
      <c r="BD275" s="32"/>
    </row>
    <row r="276" spans="5:56" s="14" customFormat="1" x14ac:dyDescent="0.25">
      <c r="E276" s="16"/>
      <c r="R276" s="16"/>
      <c r="AE276" s="16"/>
      <c r="AR276" s="16">
        <v>28.25</v>
      </c>
      <c r="AS276" s="30">
        <f>+AVERAGE(EGSnrc!AS276,Geant4!AS276,Penelope!AS276,MCNP!AS276)</f>
        <v>3.14164366326915E-8</v>
      </c>
      <c r="AT276" s="25">
        <f>+AVERAGE(EGSnrc!AT276,Geant4!AT276,Penelope!AT276,MCNP!AT276)</f>
        <v>1.3856511962988838E-7</v>
      </c>
      <c r="AU276" s="16"/>
      <c r="AW276" s="30">
        <f>+AVERAGE(EGSnrc!AW276,Geant4!AW276,Penelope!AW276,MCNP!AW276)</f>
        <v>9.4843684819427406E-9</v>
      </c>
      <c r="AX276" s="25">
        <f>+AVERAGE(EGSnrc!AX276,Geant4!AX276,Penelope!AX276,MCNP!AX276)</f>
        <v>4.1633990548905895E-8</v>
      </c>
      <c r="AY276" s="16"/>
      <c r="BA276" s="30">
        <f>+AVERAGE(EGSnrc!BA276,Geant4!BA276,Penelope!BA276,MCNP!BA276)</f>
        <v>1.6165569478467865E-9</v>
      </c>
      <c r="BB276" s="25">
        <f>+AVERAGE(EGSnrc!BB276,Geant4!BB276,Penelope!BB276,MCNP!BB276)</f>
        <v>7.120784127526801E-9</v>
      </c>
      <c r="BC276" s="32"/>
      <c r="BD276" s="32"/>
    </row>
    <row r="277" spans="5:56" s="14" customFormat="1" x14ac:dyDescent="0.25">
      <c r="E277" s="16"/>
      <c r="R277" s="16"/>
      <c r="AE277" s="16"/>
      <c r="AR277" s="16">
        <v>28.75</v>
      </c>
      <c r="AS277" s="30">
        <f>+AVERAGE(EGSnrc!AS277,Geant4!AS277,Penelope!AS277,MCNP!AS277)</f>
        <v>1.3430425E-8</v>
      </c>
      <c r="AT277" s="25">
        <f>+AVERAGE(EGSnrc!AT277,Geant4!AT277,Penelope!AT277,MCNP!AT277)</f>
        <v>4.1388901972555593E-8</v>
      </c>
      <c r="AU277" s="16"/>
      <c r="AW277" s="30">
        <f>+AVERAGE(EGSnrc!AW277,Geant4!AW277,Penelope!AW277,MCNP!AW277)</f>
        <v>5.0838000000000002E-9</v>
      </c>
      <c r="AX277" s="25">
        <f>+AVERAGE(EGSnrc!AX277,Geant4!AX277,Penelope!AX277,MCNP!AX277)</f>
        <v>1.6417646513922002E-8</v>
      </c>
      <c r="AY277" s="16"/>
      <c r="BA277" s="30">
        <f>+AVERAGE(EGSnrc!BA277,Geant4!BA277,Penelope!BA277,MCNP!BA277)</f>
        <v>8.2165000000000005E-10</v>
      </c>
      <c r="BB277" s="25">
        <f>+AVERAGE(EGSnrc!BB277,Geant4!BB277,Penelope!BB277,MCNP!BB277)</f>
        <v>2.6016180110268016E-9</v>
      </c>
      <c r="BC277" s="32"/>
      <c r="BD277" s="32"/>
    </row>
    <row r="278" spans="5:56" s="14" customFormat="1" x14ac:dyDescent="0.25">
      <c r="E278" s="16"/>
      <c r="R278" s="16"/>
      <c r="AE278" s="16"/>
      <c r="AR278" s="16">
        <v>29.25</v>
      </c>
      <c r="AS278" s="30">
        <f>+AVERAGE(EGSnrc!AS278,Geant4!AS278,Penelope!AS278,MCNP!AS278)</f>
        <v>2.2141314838356895E-8</v>
      </c>
      <c r="AT278" s="25">
        <f>+AVERAGE(EGSnrc!AT278,Geant4!AT278,Penelope!AT278,MCNP!AT278)</f>
        <v>8.0928729363853848E-8</v>
      </c>
      <c r="AU278" s="16"/>
      <c r="AW278" s="30">
        <f>+AVERAGE(EGSnrc!AW278,Geant4!AW278,Penelope!AW278,MCNP!AW278)</f>
        <v>8.4880762867842652E-9</v>
      </c>
      <c r="AX278" s="25">
        <f>+AVERAGE(EGSnrc!AX278,Geant4!AX278,Penelope!AX278,MCNP!AX278)</f>
        <v>3.2393925139951123E-8</v>
      </c>
      <c r="AY278" s="16"/>
      <c r="BA278" s="30">
        <f>+AVERAGE(EGSnrc!BA278,Geant4!BA278,Penelope!BA278,MCNP!BA278)</f>
        <v>1.2064249997772659E-9</v>
      </c>
      <c r="BB278" s="25">
        <f>+AVERAGE(EGSnrc!BB278,Geant4!BB278,Penelope!BB278,MCNP!BB278)</f>
        <v>4.1333510801061921E-9</v>
      </c>
      <c r="BC278" s="32"/>
      <c r="BD278" s="32"/>
    </row>
    <row r="279" spans="5:56" s="14" customFormat="1" x14ac:dyDescent="0.25">
      <c r="E279" s="16"/>
      <c r="R279" s="16"/>
      <c r="AE279" s="16"/>
      <c r="AR279" s="16">
        <v>29.75</v>
      </c>
      <c r="AS279" s="30">
        <f>+AVERAGE(EGSnrc!AS279,Geant4!AS279,Penelope!AS279,MCNP!AS279)</f>
        <v>1.3999325E-8</v>
      </c>
      <c r="AT279" s="25">
        <f>+AVERAGE(EGSnrc!AT279,Geant4!AT279,Penelope!AT279,MCNP!AT279)</f>
        <v>4.0822862633627082E-8</v>
      </c>
      <c r="AU279" s="16"/>
      <c r="AW279" s="30">
        <f>+AVERAGE(EGSnrc!AW279,Geant4!AW279,Penelope!AW279,MCNP!AW279)</f>
        <v>6.6771474999999999E-9</v>
      </c>
      <c r="AX279" s="25">
        <f>+AVERAGE(EGSnrc!AX279,Geant4!AX279,Penelope!AX279,MCNP!AX279)</f>
        <v>2.1707544903268462E-8</v>
      </c>
      <c r="AY279" s="16"/>
      <c r="BA279" s="30">
        <f>+AVERAGE(EGSnrc!BA279,Geant4!BA279,Penelope!BA279,MCNP!BA279)</f>
        <v>1.4966600000000001E-9</v>
      </c>
      <c r="BB279" s="25">
        <f>+AVERAGE(EGSnrc!BB279,Geant4!BB279,Penelope!BB279,MCNP!BB279)</f>
        <v>5.0271510831002769E-9</v>
      </c>
      <c r="BC279" s="32"/>
      <c r="BD279" s="32"/>
    </row>
    <row r="280" spans="5:56" s="14" customFormat="1" x14ac:dyDescent="0.25">
      <c r="E280" s="16"/>
      <c r="R280" s="16"/>
      <c r="AE280" s="16"/>
      <c r="AR280" s="16">
        <v>30.25</v>
      </c>
      <c r="AS280" s="30">
        <f>+AVERAGE(EGSnrc!AS280,Geant4!AS280,Penelope!AS280,MCNP!AS280)</f>
        <v>2.4686974477928371E-8</v>
      </c>
      <c r="AT280" s="25">
        <f>+AVERAGE(EGSnrc!AT280,Geant4!AT280,Penelope!AT280,MCNP!AT280)</f>
        <v>8.7688192547476284E-8</v>
      </c>
      <c r="AU280" s="16"/>
      <c r="AW280" s="30">
        <f>+AVERAGE(EGSnrc!AW280,Geant4!AW280,Penelope!AW280,MCNP!AW280)</f>
        <v>1.1151300179670743E-8</v>
      </c>
      <c r="AX280" s="25">
        <f>+AVERAGE(EGSnrc!AX280,Geant4!AX280,Penelope!AX280,MCNP!AX280)</f>
        <v>4.1422068722659149E-8</v>
      </c>
      <c r="AY280" s="16"/>
      <c r="BA280" s="30">
        <f>+AVERAGE(EGSnrc!BA280,Geant4!BA280,Penelope!BA280,MCNP!BA280)</f>
        <v>2.7972489498684147E-9</v>
      </c>
      <c r="BB280" s="25">
        <f>+AVERAGE(EGSnrc!BB280,Geant4!BB280,Penelope!BB280,MCNP!BB280)</f>
        <v>1.0217613425593321E-8</v>
      </c>
      <c r="BC280" s="32"/>
      <c r="BD280" s="32"/>
    </row>
    <row r="281" spans="5:56" s="14" customFormat="1" x14ac:dyDescent="0.25">
      <c r="E281" s="16"/>
      <c r="R281" s="16"/>
      <c r="AE281" s="16"/>
      <c r="AR281" s="16">
        <v>30.75</v>
      </c>
      <c r="AS281" s="30">
        <f>+AVERAGE(EGSnrc!AS281,Geant4!AS281,Penelope!AS281,MCNP!AS281)</f>
        <v>3.019888205149012E-8</v>
      </c>
      <c r="AT281" s="25">
        <f>+AVERAGE(EGSnrc!AT281,Geant4!AT281,Penelope!AT281,MCNP!AT281)</f>
        <v>1.0816266076467166E-7</v>
      </c>
      <c r="AU281" s="16"/>
      <c r="AW281" s="30">
        <f>+AVERAGE(EGSnrc!AW281,Geant4!AW281,Penelope!AW281,MCNP!AW281)</f>
        <v>1.2089250934225867E-8</v>
      </c>
      <c r="AX281" s="25">
        <f>+AVERAGE(EGSnrc!AX281,Geant4!AX281,Penelope!AX281,MCNP!AX281)</f>
        <v>4.4062547602760735E-8</v>
      </c>
      <c r="AY281" s="16"/>
      <c r="BA281" s="30">
        <f>+AVERAGE(EGSnrc!BA281,Geant4!BA281,Penelope!BA281,MCNP!BA281)</f>
        <v>3.2669352285027675E-9</v>
      </c>
      <c r="BB281" s="25">
        <f>+AVERAGE(EGSnrc!BB281,Geant4!BB281,Penelope!BB281,MCNP!BB281)</f>
        <v>1.1775427809834829E-8</v>
      </c>
      <c r="BC281" s="32"/>
      <c r="BD281" s="32"/>
    </row>
    <row r="282" spans="5:56" s="14" customFormat="1" x14ac:dyDescent="0.25">
      <c r="E282" s="16"/>
      <c r="R282" s="16"/>
      <c r="AE282" s="16"/>
      <c r="AR282" s="16">
        <v>31.25</v>
      </c>
      <c r="AS282" s="30">
        <f>+AVERAGE(EGSnrc!AS282,Geant4!AS282,Penelope!AS282,MCNP!AS282)</f>
        <v>2.3764399230896104E-8</v>
      </c>
      <c r="AT282" s="25">
        <f>+AVERAGE(EGSnrc!AT282,Geant4!AT282,Penelope!AT282,MCNP!AT282)</f>
        <v>7.718544855692674E-8</v>
      </c>
      <c r="AU282" s="16"/>
      <c r="AW282" s="30">
        <f>+AVERAGE(EGSnrc!AW282,Geant4!AW282,Penelope!AW282,MCNP!AW282)</f>
        <v>1.0788150076368564E-8</v>
      </c>
      <c r="AX282" s="25">
        <f>+AVERAGE(EGSnrc!AX282,Geant4!AX282,Penelope!AX282,MCNP!AX282)</f>
        <v>3.6661599333996899E-8</v>
      </c>
      <c r="AY282" s="16"/>
      <c r="BA282" s="30">
        <f>+AVERAGE(EGSnrc!BA282,Geant4!BA282,Penelope!BA282,MCNP!BA282)</f>
        <v>2.6926901543938934E-9</v>
      </c>
      <c r="BB282" s="25">
        <f>+AVERAGE(EGSnrc!BB282,Geant4!BB282,Penelope!BB282,MCNP!BB282)</f>
        <v>8.9845266487663457E-9</v>
      </c>
      <c r="BC282" s="32"/>
      <c r="BD282" s="32"/>
    </row>
    <row r="283" spans="5:56" s="14" customFormat="1" x14ac:dyDescent="0.25">
      <c r="E283" s="16"/>
      <c r="R283" s="16"/>
      <c r="AE283" s="16"/>
      <c r="AR283" s="16">
        <v>31.75</v>
      </c>
      <c r="AS283" s="30">
        <f>+AVERAGE(EGSnrc!AS283,Geant4!AS283,Penelope!AS283,MCNP!AS283)</f>
        <v>2.2034577700455692E-8</v>
      </c>
      <c r="AT283" s="25">
        <f>+AVERAGE(EGSnrc!AT283,Geant4!AT283,Penelope!AT283,MCNP!AT283)</f>
        <v>6.7021555936129911E-8</v>
      </c>
      <c r="AU283" s="16"/>
      <c r="AW283" s="30">
        <f>+AVERAGE(EGSnrc!AW283,Geant4!AW283,Penelope!AW283,MCNP!AW283)</f>
        <v>1.0150456769607629E-8</v>
      </c>
      <c r="AX283" s="25">
        <f>+AVERAGE(EGSnrc!AX283,Geant4!AX283,Penelope!AX283,MCNP!AX283)</f>
        <v>3.2116368744117524E-8</v>
      </c>
      <c r="AY283" s="16"/>
      <c r="BA283" s="30">
        <f>+AVERAGE(EGSnrc!BA283,Geant4!BA283,Penelope!BA283,MCNP!BA283)</f>
        <v>2.6766163434798562E-9</v>
      </c>
      <c r="BB283" s="25">
        <f>+AVERAGE(EGSnrc!BB283,Geant4!BB283,Penelope!BB283,MCNP!BB283)</f>
        <v>8.588680867600716E-9</v>
      </c>
      <c r="BC283" s="32"/>
      <c r="BD283" s="32"/>
    </row>
    <row r="284" spans="5:56" s="14" customFormat="1" x14ac:dyDescent="0.25">
      <c r="E284" s="16"/>
      <c r="R284" s="16"/>
      <c r="AE284" s="16"/>
      <c r="AR284" s="16">
        <v>32.25</v>
      </c>
      <c r="AS284" s="30">
        <f>+AVERAGE(EGSnrc!AS284,Geant4!AS284,Penelope!AS284,MCNP!AS284)</f>
        <v>1.7191613541444293E-8</v>
      </c>
      <c r="AT284" s="25">
        <f>+AVERAGE(EGSnrc!AT284,Geant4!AT284,Penelope!AT284,MCNP!AT284)</f>
        <v>4.5778783457215107E-8</v>
      </c>
      <c r="AU284" s="16"/>
      <c r="AW284" s="30">
        <f>+AVERAGE(EGSnrc!AW284,Geant4!AW284,Penelope!AW284,MCNP!AW284)</f>
        <v>8.5824224848476768E-9</v>
      </c>
      <c r="AX284" s="25">
        <f>+AVERAGE(EGSnrc!AX284,Geant4!AX284,Penelope!AX284,MCNP!AX284)</f>
        <v>2.5101312125024029E-8</v>
      </c>
      <c r="AY284" s="16"/>
      <c r="BA284" s="30">
        <f>+AVERAGE(EGSnrc!BA284,Geant4!BA284,Penelope!BA284,MCNP!BA284)</f>
        <v>2.541814403212339E-9</v>
      </c>
      <c r="BB284" s="25">
        <f>+AVERAGE(EGSnrc!BB284,Geant4!BB284,Penelope!BB284,MCNP!BB284)</f>
        <v>7.2104283673228782E-9</v>
      </c>
      <c r="BC284" s="32"/>
      <c r="BD284" s="32"/>
    </row>
    <row r="285" spans="5:56" s="14" customFormat="1" x14ac:dyDescent="0.25">
      <c r="E285" s="16"/>
      <c r="R285" s="16"/>
      <c r="AE285" s="16"/>
      <c r="AR285" s="16">
        <v>32.75</v>
      </c>
      <c r="AS285" s="30">
        <f>+AVERAGE(EGSnrc!AS285,Geant4!AS285,Penelope!AS285,MCNP!AS285)</f>
        <v>1.5327075E-8</v>
      </c>
      <c r="AT285" s="25">
        <f>+AVERAGE(EGSnrc!AT285,Geant4!AT285,Penelope!AT285,MCNP!AT285)</f>
        <v>3.8446454717860798E-8</v>
      </c>
      <c r="AU285" s="16"/>
      <c r="AW285" s="30">
        <f>+AVERAGE(EGSnrc!AW285,Geant4!AW285,Penelope!AW285,MCNP!AW285)</f>
        <v>7.8194624999999989E-9</v>
      </c>
      <c r="AX285" s="25">
        <f>+AVERAGE(EGSnrc!AX285,Geant4!AX285,Penelope!AX285,MCNP!AX285)</f>
        <v>1.9346555765587071E-8</v>
      </c>
      <c r="AY285" s="16"/>
      <c r="BA285" s="30">
        <f>+AVERAGE(EGSnrc!BA285,Geant4!BA285,Penelope!BA285,MCNP!BA285)</f>
        <v>2.8053349999999998E-9</v>
      </c>
      <c r="BB285" s="25">
        <f>+AVERAGE(EGSnrc!BB285,Geant4!BB285,Penelope!BB285,MCNP!BB285)</f>
        <v>7.7225503306288434E-9</v>
      </c>
      <c r="BC285" s="32"/>
      <c r="BD285" s="32"/>
    </row>
    <row r="286" spans="5:56" s="14" customFormat="1" x14ac:dyDescent="0.25">
      <c r="E286" s="16"/>
      <c r="R286" s="16"/>
      <c r="AE286" s="16"/>
      <c r="AR286" s="16">
        <v>33.25</v>
      </c>
      <c r="AS286" s="30">
        <f>+AVERAGE(EGSnrc!AS286,Geant4!AS286,Penelope!AS286,MCNP!AS286)</f>
        <v>1.5157699999999999E-8</v>
      </c>
      <c r="AT286" s="25">
        <f>+AVERAGE(EGSnrc!AT286,Geant4!AT286,Penelope!AT286,MCNP!AT286)</f>
        <v>3.6118743592220404E-8</v>
      </c>
      <c r="AU286" s="16"/>
      <c r="AW286" s="30">
        <f>+AVERAGE(EGSnrc!AW286,Geant4!AW286,Penelope!AW286,MCNP!AW286)</f>
        <v>9.7789370929758958E-9</v>
      </c>
      <c r="AX286" s="25">
        <f>+AVERAGE(EGSnrc!AX286,Geant4!AX286,Penelope!AX286,MCNP!AX286)</f>
        <v>2.585621021669064E-8</v>
      </c>
      <c r="AY286" s="16"/>
      <c r="BA286" s="30">
        <f>+AVERAGE(EGSnrc!BA286,Geant4!BA286,Penelope!BA286,MCNP!BA286)</f>
        <v>3.4326446653960779E-9</v>
      </c>
      <c r="BB286" s="25">
        <f>+AVERAGE(EGSnrc!BB286,Geant4!BB286,Penelope!BB286,MCNP!BB286)</f>
        <v>9.2145350045330647E-9</v>
      </c>
      <c r="BC286" s="32"/>
      <c r="BD286" s="32"/>
    </row>
    <row r="287" spans="5:56" s="14" customFormat="1" x14ac:dyDescent="0.25">
      <c r="E287" s="16"/>
      <c r="R287" s="16"/>
      <c r="AE287" s="16"/>
      <c r="AR287" s="16">
        <v>33.75</v>
      </c>
      <c r="AS287" s="30">
        <f>+AVERAGE(EGSnrc!AS287,Geant4!AS287,Penelope!AS287,MCNP!AS287)</f>
        <v>1.5661975E-8</v>
      </c>
      <c r="AT287" s="25">
        <f>+AVERAGE(EGSnrc!AT287,Geant4!AT287,Penelope!AT287,MCNP!AT287)</f>
        <v>3.7095457504211799E-8</v>
      </c>
      <c r="AU287" s="16"/>
      <c r="AW287" s="30">
        <f>+AVERAGE(EGSnrc!AW287,Geant4!AW287,Penelope!AW287,MCNP!AW287)</f>
        <v>9.5388499999999988E-9</v>
      </c>
      <c r="AX287" s="25">
        <f>+AVERAGE(EGSnrc!AX287,Geant4!AX287,Penelope!AX287,MCNP!AX287)</f>
        <v>2.3826160385982772E-8</v>
      </c>
      <c r="AY287" s="16"/>
      <c r="BA287" s="30">
        <f>+AVERAGE(EGSnrc!BA287,Geant4!BA287,Penelope!BA287,MCNP!BA287)</f>
        <v>2.9171599999999999E-9</v>
      </c>
      <c r="BB287" s="25">
        <f>+AVERAGE(EGSnrc!BB287,Geant4!BB287,Penelope!BB287,MCNP!BB287)</f>
        <v>7.2835843188496188E-9</v>
      </c>
      <c r="BC287" s="32"/>
      <c r="BD287" s="32"/>
    </row>
    <row r="288" spans="5:56" s="14" customFormat="1" x14ac:dyDescent="0.25">
      <c r="E288" s="16"/>
      <c r="R288" s="16"/>
      <c r="AE288" s="16"/>
      <c r="AR288" s="16">
        <v>34.25</v>
      </c>
      <c r="AS288" s="30">
        <f>+AVERAGE(EGSnrc!AS288,Geant4!AS288,Penelope!AS288,MCNP!AS288)</f>
        <v>3.2933932483799968E-8</v>
      </c>
      <c r="AT288" s="25">
        <f>+AVERAGE(EGSnrc!AT288,Geant4!AT288,Penelope!AT288,MCNP!AT288)</f>
        <v>9.6741776460887251E-8</v>
      </c>
      <c r="AU288" s="16"/>
      <c r="AW288" s="30">
        <f>+AVERAGE(EGSnrc!AW288,Geant4!AW288,Penelope!AW288,MCNP!AW288)</f>
        <v>1.7282267928961214E-8</v>
      </c>
      <c r="AX288" s="25">
        <f>+AVERAGE(EGSnrc!AX288,Geant4!AX288,Penelope!AX288,MCNP!AX288)</f>
        <v>5.143588109837386E-8</v>
      </c>
      <c r="AY288" s="16"/>
      <c r="BA288" s="30">
        <f>+AVERAGE(EGSnrc!BA288,Geant4!BA288,Penelope!BA288,MCNP!BA288)</f>
        <v>5.8328662806085435E-9</v>
      </c>
      <c r="BB288" s="25">
        <f>+AVERAGE(EGSnrc!BB288,Geant4!BB288,Penelope!BB288,MCNP!BB288)</f>
        <v>1.697873962305431E-8</v>
      </c>
      <c r="BC288" s="32"/>
      <c r="BD288" s="32"/>
    </row>
    <row r="289" spans="5:56" s="14" customFormat="1" x14ac:dyDescent="0.25">
      <c r="E289" s="16"/>
      <c r="R289" s="16"/>
      <c r="AE289" s="16"/>
      <c r="AR289" s="16">
        <v>34.75</v>
      </c>
      <c r="AS289" s="30">
        <f>+AVERAGE(EGSnrc!AS289,Geant4!AS289,Penelope!AS289,MCNP!AS289)</f>
        <v>1.5748925E-8</v>
      </c>
      <c r="AT289" s="25">
        <f>+AVERAGE(EGSnrc!AT289,Geant4!AT289,Penelope!AT289,MCNP!AT289)</f>
        <v>3.3816677616392265E-8</v>
      </c>
      <c r="AU289" s="16"/>
      <c r="AW289" s="30">
        <f>+AVERAGE(EGSnrc!AW289,Geant4!AW289,Penelope!AW289,MCNP!AW289)</f>
        <v>1.0651752500000001E-8</v>
      </c>
      <c r="AX289" s="25">
        <f>+AVERAGE(EGSnrc!AX289,Geant4!AX289,Penelope!AX289,MCNP!AX289)</f>
        <v>2.6472844668266218E-8</v>
      </c>
      <c r="AY289" s="16"/>
      <c r="BA289" s="30">
        <f>+AVERAGE(EGSnrc!BA289,Geant4!BA289,Penelope!BA289,MCNP!BA289)</f>
        <v>3.8748724999999998E-9</v>
      </c>
      <c r="BB289" s="25">
        <f>+AVERAGE(EGSnrc!BB289,Geant4!BB289,Penelope!BB289,MCNP!BB289)</f>
        <v>9.1320001250057E-9</v>
      </c>
      <c r="BC289" s="32"/>
      <c r="BD289" s="32"/>
    </row>
    <row r="290" spans="5:56" s="14" customFormat="1" x14ac:dyDescent="0.25">
      <c r="E290" s="16"/>
      <c r="R290" s="16"/>
      <c r="AE290" s="16"/>
      <c r="AR290" s="16">
        <v>35.25</v>
      </c>
      <c r="AS290" s="30">
        <f>+AVERAGE(EGSnrc!AS290,Geant4!AS290,Penelope!AS290,MCNP!AS290)</f>
        <v>2.1810302515181494E-8</v>
      </c>
      <c r="AT290" s="25">
        <f>+AVERAGE(EGSnrc!AT290,Geant4!AT290,Penelope!AT290,MCNP!AT290)</f>
        <v>5.3984293035142609E-8</v>
      </c>
      <c r="AU290" s="16"/>
      <c r="AW290" s="30">
        <f>+AVERAGE(EGSnrc!AW290,Geant4!AW290,Penelope!AW290,MCNP!AW290)</f>
        <v>1.3819290154969549E-8</v>
      </c>
      <c r="AX290" s="25">
        <f>+AVERAGE(EGSnrc!AX290,Geant4!AX290,Penelope!AX290,MCNP!AX290)</f>
        <v>3.6220851762681852E-8</v>
      </c>
      <c r="AY290" s="16"/>
      <c r="BA290" s="30">
        <f>+AVERAGE(EGSnrc!BA290,Geant4!BA290,Penelope!BA290,MCNP!BA290)</f>
        <v>5.2107259965232199E-9</v>
      </c>
      <c r="BB290" s="25">
        <f>+AVERAGE(EGSnrc!BB290,Geant4!BB290,Penelope!BB290,MCNP!BB290)</f>
        <v>1.325442772996431E-8</v>
      </c>
      <c r="BC290" s="32"/>
      <c r="BD290" s="32"/>
    </row>
    <row r="291" spans="5:56" s="14" customFormat="1" x14ac:dyDescent="0.25">
      <c r="E291" s="16"/>
      <c r="R291" s="16"/>
      <c r="AE291" s="16"/>
      <c r="AR291" s="16">
        <v>35.75</v>
      </c>
      <c r="AS291" s="30">
        <f>+AVERAGE(EGSnrc!AS291,Geant4!AS291,Penelope!AS291,MCNP!AS291)</f>
        <v>3.7771707130130444E-8</v>
      </c>
      <c r="AT291" s="25">
        <f>+AVERAGE(EGSnrc!AT291,Geant4!AT291,Penelope!AT291,MCNP!AT291)</f>
        <v>1.0532096605527833E-7</v>
      </c>
      <c r="AU291" s="16"/>
      <c r="AW291" s="30">
        <f>+AVERAGE(EGSnrc!AW291,Geant4!AW291,Penelope!AW291,MCNP!AW291)</f>
        <v>2.1268904308379188E-8</v>
      </c>
      <c r="AX291" s="25">
        <f>+AVERAGE(EGSnrc!AX291,Geant4!AX291,Penelope!AX291,MCNP!AX291)</f>
        <v>5.9092515247834772E-8</v>
      </c>
      <c r="AY291" s="16"/>
      <c r="BA291" s="30">
        <f>+AVERAGE(EGSnrc!BA291,Geant4!BA291,Penelope!BA291,MCNP!BA291)</f>
        <v>8.133471393458322E-9</v>
      </c>
      <c r="BB291" s="25">
        <f>+AVERAGE(EGSnrc!BB291,Geant4!BB291,Penelope!BB291,MCNP!BB291)</f>
        <v>2.2317135561847099E-8</v>
      </c>
      <c r="BC291" s="32"/>
      <c r="BD291" s="32"/>
    </row>
    <row r="292" spans="5:56" s="14" customFormat="1" x14ac:dyDescent="0.25">
      <c r="E292" s="16"/>
      <c r="R292" s="16"/>
      <c r="AE292" s="16"/>
      <c r="AR292" s="16">
        <v>36.25</v>
      </c>
      <c r="AS292" s="30">
        <f>+AVERAGE(EGSnrc!AS292,Geant4!AS292,Penelope!AS292,MCNP!AS292)</f>
        <v>5.1253631007350249E-8</v>
      </c>
      <c r="AT292" s="25">
        <f>+AVERAGE(EGSnrc!AT292,Geant4!AT292,Penelope!AT292,MCNP!AT292)</f>
        <v>1.4630930602237513E-7</v>
      </c>
      <c r="AU292" s="16"/>
      <c r="AW292" s="30">
        <f>+AVERAGE(EGSnrc!AW292,Geant4!AW292,Penelope!AW292,MCNP!AW292)</f>
        <v>2.7294097489974421E-8</v>
      </c>
      <c r="AX292" s="25">
        <f>+AVERAGE(EGSnrc!AX292,Geant4!AX292,Penelope!AX292,MCNP!AX292)</f>
        <v>7.6918228431412774E-8</v>
      </c>
      <c r="AY292" s="16"/>
      <c r="BA292" s="30">
        <f>+AVERAGE(EGSnrc!BA292,Geant4!BA292,Penelope!BA292,MCNP!BA292)</f>
        <v>9.9728267471663369E-9</v>
      </c>
      <c r="BB292" s="25">
        <f>+AVERAGE(EGSnrc!BB292,Geant4!BB292,Penelope!BB292,MCNP!BB292)</f>
        <v>2.7721738132027327E-8</v>
      </c>
      <c r="BC292" s="32"/>
      <c r="BD292" s="32"/>
    </row>
    <row r="293" spans="5:56" s="14" customFormat="1" x14ac:dyDescent="0.25">
      <c r="E293" s="16"/>
      <c r="R293" s="16"/>
      <c r="AE293" s="16"/>
      <c r="AR293" s="16">
        <v>36.75</v>
      </c>
      <c r="AS293" s="30">
        <f>+AVERAGE(EGSnrc!AS293,Geant4!AS293,Penelope!AS293,MCNP!AS293)</f>
        <v>1.5734025000000002E-8</v>
      </c>
      <c r="AT293" s="25">
        <f>+AVERAGE(EGSnrc!AT293,Geant4!AT293,Penelope!AT293,MCNP!AT293)</f>
        <v>3.1312839083115924E-8</v>
      </c>
      <c r="AU293" s="16"/>
      <c r="AW293" s="30">
        <f>+AVERAGE(EGSnrc!AW293,Geant4!AW293,Penelope!AW293,MCNP!AW293)</f>
        <v>1.1627425E-8</v>
      </c>
      <c r="AX293" s="25">
        <f>+AVERAGE(EGSnrc!AX293,Geant4!AX293,Penelope!AX293,MCNP!AX293)</f>
        <v>2.5574709611247247E-8</v>
      </c>
      <c r="AY293" s="16"/>
      <c r="BA293" s="30">
        <f>+AVERAGE(EGSnrc!BA293,Geant4!BA293,Penelope!BA293,MCNP!BA293)</f>
        <v>4.5956849999999999E-9</v>
      </c>
      <c r="BB293" s="25">
        <f>+AVERAGE(EGSnrc!BB293,Geant4!BB293,Penelope!BB293,MCNP!BB293)</f>
        <v>9.6724924661973225E-9</v>
      </c>
      <c r="BC293" s="32"/>
      <c r="BD293" s="32"/>
    </row>
    <row r="294" spans="5:56" s="14" customFormat="1" x14ac:dyDescent="0.25">
      <c r="E294" s="16"/>
      <c r="R294" s="16"/>
      <c r="AE294" s="16"/>
      <c r="AR294" s="16">
        <v>37.25</v>
      </c>
      <c r="AS294" s="30">
        <f>+AVERAGE(EGSnrc!AS294,Geant4!AS294,Penelope!AS294,MCNP!AS294)</f>
        <v>2.2295979042247492E-8</v>
      </c>
      <c r="AT294" s="25">
        <f>+AVERAGE(EGSnrc!AT294,Geant4!AT294,Penelope!AT294,MCNP!AT294)</f>
        <v>5.1412820224200933E-8</v>
      </c>
      <c r="AU294" s="16"/>
      <c r="AW294" s="30">
        <f>+AVERAGE(EGSnrc!AW294,Geant4!AW294,Penelope!AW294,MCNP!AW294)</f>
        <v>1.5819757388297721E-8</v>
      </c>
      <c r="AX294" s="25">
        <f>+AVERAGE(EGSnrc!AX294,Geant4!AX294,Penelope!AX294,MCNP!AX294)</f>
        <v>3.6426303241704622E-8</v>
      </c>
      <c r="AY294" s="16"/>
      <c r="BA294" s="30">
        <f>+AVERAGE(EGSnrc!BA294,Geant4!BA294,Penelope!BA294,MCNP!BA294)</f>
        <v>7.1483768942348902E-9</v>
      </c>
      <c r="BB294" s="25">
        <f>+AVERAGE(EGSnrc!BB294,Geant4!BB294,Penelope!BB294,MCNP!BB294)</f>
        <v>1.7400314511996494E-8</v>
      </c>
      <c r="BC294" s="32"/>
      <c r="BD294" s="32"/>
    </row>
    <row r="295" spans="5:56" s="14" customFormat="1" x14ac:dyDescent="0.25">
      <c r="E295" s="16"/>
      <c r="R295" s="16"/>
      <c r="AE295" s="16"/>
      <c r="AR295" s="16">
        <v>37.75</v>
      </c>
      <c r="AS295" s="30">
        <f>+AVERAGE(EGSnrc!AS295,Geant4!AS295,Penelope!AS295,MCNP!AS295)</f>
        <v>2.5241496732586703E-8</v>
      </c>
      <c r="AT295" s="25">
        <f>+AVERAGE(EGSnrc!AT295,Geant4!AT295,Penelope!AT295,MCNP!AT295)</f>
        <v>5.8180408113377736E-8</v>
      </c>
      <c r="AU295" s="16"/>
      <c r="AW295" s="30">
        <f>+AVERAGE(EGSnrc!AW295,Geant4!AW295,Penelope!AW295,MCNP!AW295)</f>
        <v>1.6771466966117906E-8</v>
      </c>
      <c r="AX295" s="25">
        <f>+AVERAGE(EGSnrc!AX295,Geant4!AX295,Penelope!AX295,MCNP!AX295)</f>
        <v>3.9554018800960136E-8</v>
      </c>
      <c r="AY295" s="16"/>
      <c r="BA295" s="30">
        <f>+AVERAGE(EGSnrc!BA295,Geant4!BA295,Penelope!BA295,MCNP!BA295)</f>
        <v>7.3637936093742701E-9</v>
      </c>
      <c r="BB295" s="25">
        <f>+AVERAGE(EGSnrc!BB295,Geant4!BB295,Penelope!BB295,MCNP!BB295)</f>
        <v>1.7790661851877061E-8</v>
      </c>
      <c r="BC295" s="32"/>
      <c r="BD295" s="32"/>
    </row>
    <row r="296" spans="5:56" s="14" customFormat="1" x14ac:dyDescent="0.25">
      <c r="E296" s="16"/>
      <c r="R296" s="16"/>
      <c r="AE296" s="16"/>
      <c r="AR296" s="16">
        <v>38.25</v>
      </c>
      <c r="AS296" s="30">
        <f>+AVERAGE(EGSnrc!AS296,Geant4!AS296,Penelope!AS296,MCNP!AS296)</f>
        <v>3.1009488698707995E-8</v>
      </c>
      <c r="AT296" s="25">
        <f>+AVERAGE(EGSnrc!AT296,Geant4!AT296,Penelope!AT296,MCNP!AT296)</f>
        <v>7.4708850533719479E-8</v>
      </c>
      <c r="AU296" s="16"/>
      <c r="AW296" s="30">
        <f>+AVERAGE(EGSnrc!AW296,Geant4!AW296,Penelope!AW296,MCNP!AW296)</f>
        <v>1.9388967521937108E-8</v>
      </c>
      <c r="AX296" s="25">
        <f>+AVERAGE(EGSnrc!AX296,Geant4!AX296,Penelope!AX296,MCNP!AX296)</f>
        <v>4.6985112351384798E-8</v>
      </c>
      <c r="AY296" s="16"/>
      <c r="BA296" s="30">
        <f>+AVERAGE(EGSnrc!BA296,Geant4!BA296,Penelope!BA296,MCNP!BA296)</f>
        <v>9.2444752767950833E-9</v>
      </c>
      <c r="BB296" s="25">
        <f>+AVERAGE(EGSnrc!BB296,Geant4!BB296,Penelope!BB296,MCNP!BB296)</f>
        <v>2.1219745077125515E-8</v>
      </c>
      <c r="BC296" s="32"/>
      <c r="BD296" s="32"/>
    </row>
    <row r="297" spans="5:56" s="14" customFormat="1" x14ac:dyDescent="0.25">
      <c r="E297" s="16"/>
      <c r="R297" s="16"/>
      <c r="AE297" s="16"/>
      <c r="AR297" s="16">
        <v>38.75</v>
      </c>
      <c r="AS297" s="30">
        <f>+AVERAGE(EGSnrc!AS297,Geant4!AS297,Penelope!AS297,MCNP!AS297)</f>
        <v>1.5622275000000001E-8</v>
      </c>
      <c r="AT297" s="25">
        <f>+AVERAGE(EGSnrc!AT297,Geant4!AT297,Penelope!AT297,MCNP!AT297)</f>
        <v>2.8259822501601237E-8</v>
      </c>
      <c r="AU297" s="16"/>
      <c r="AW297" s="30">
        <f>+AVERAGE(EGSnrc!AW297,Geant4!AW297,Penelope!AW297,MCNP!AW297)</f>
        <v>1.2543549999999999E-8</v>
      </c>
      <c r="AX297" s="25">
        <f>+AVERAGE(EGSnrc!AX297,Geant4!AX297,Penelope!AX297,MCNP!AX297)</f>
        <v>2.5927156564335008E-8</v>
      </c>
      <c r="AY297" s="16"/>
      <c r="BA297" s="30">
        <f>+AVERAGE(EGSnrc!BA297,Geant4!BA297,Penelope!BA297,MCNP!BA297)</f>
        <v>6.19953E-9</v>
      </c>
      <c r="BB297" s="25">
        <f>+AVERAGE(EGSnrc!BB297,Geant4!BB297,Penelope!BB297,MCNP!BB297)</f>
        <v>1.2609906069835663E-8</v>
      </c>
      <c r="BC297" s="32"/>
      <c r="BD297" s="32"/>
    </row>
    <row r="298" spans="5:56" s="14" customFormat="1" x14ac:dyDescent="0.25">
      <c r="E298" s="16"/>
      <c r="R298" s="16"/>
      <c r="AE298" s="16"/>
      <c r="AR298" s="16">
        <v>39.25</v>
      </c>
      <c r="AS298" s="30">
        <f>+AVERAGE(EGSnrc!AS298,Geant4!AS298,Penelope!AS298,MCNP!AS298)</f>
        <v>3.999136555142286E-8</v>
      </c>
      <c r="AT298" s="25">
        <f>+AVERAGE(EGSnrc!AT298,Geant4!AT298,Penelope!AT298,MCNP!AT298)</f>
        <v>9.6562185378883327E-8</v>
      </c>
      <c r="AU298" s="16"/>
      <c r="AW298" s="30">
        <f>+AVERAGE(EGSnrc!AW298,Geant4!AW298,Penelope!AW298,MCNP!AW298)</f>
        <v>2.4510656742706572E-8</v>
      </c>
      <c r="AX298" s="25">
        <f>+AVERAGE(EGSnrc!AX298,Geant4!AX298,Penelope!AX298,MCNP!AX298)</f>
        <v>5.9634950434552143E-8</v>
      </c>
      <c r="AY298" s="16"/>
      <c r="BA298" s="30">
        <f>+AVERAGE(EGSnrc!BA298,Geant4!BA298,Penelope!BA298,MCNP!BA298)</f>
        <v>1.0936006026862968E-8</v>
      </c>
      <c r="BB298" s="25">
        <f>+AVERAGE(EGSnrc!BB298,Geant4!BB298,Penelope!BB298,MCNP!BB298)</f>
        <v>2.6062656593508988E-8</v>
      </c>
      <c r="BC298" s="32"/>
      <c r="BD298" s="32"/>
    </row>
    <row r="299" spans="5:56" s="14" customFormat="1" x14ac:dyDescent="0.25">
      <c r="E299" s="16"/>
      <c r="R299" s="16"/>
      <c r="AE299" s="16"/>
      <c r="AR299" s="16">
        <v>39.75</v>
      </c>
      <c r="AS299" s="30">
        <f>+AVERAGE(EGSnrc!AS299,Geant4!AS299,Penelope!AS299,MCNP!AS299)</f>
        <v>1.5017975000000001E-8</v>
      </c>
      <c r="AT299" s="25">
        <f>+AVERAGE(EGSnrc!AT299,Geant4!AT299,Penelope!AT299,MCNP!AT299)</f>
        <v>2.5896272470316384E-8</v>
      </c>
      <c r="AU299" s="16"/>
      <c r="AW299" s="30">
        <f>+AVERAGE(EGSnrc!AW299,Geant4!AW299,Penelope!AW299,MCNP!AW299)</f>
        <v>1.3025049999999999E-8</v>
      </c>
      <c r="AX299" s="25">
        <f>+AVERAGE(EGSnrc!AX299,Geant4!AX299,Penelope!AX299,MCNP!AX299)</f>
        <v>2.5702462952380416E-8</v>
      </c>
      <c r="AY299" s="16"/>
      <c r="BA299" s="30">
        <f>+AVERAGE(EGSnrc!BA299,Geant4!BA299,Penelope!BA299,MCNP!BA299)</f>
        <v>6.1982374999999999E-9</v>
      </c>
      <c r="BB299" s="25">
        <f>+AVERAGE(EGSnrc!BB299,Geant4!BB299,Penelope!BB299,MCNP!BB299)</f>
        <v>1.2204377569295945E-8</v>
      </c>
      <c r="BC299" s="32"/>
      <c r="BD299" s="32"/>
    </row>
    <row r="300" spans="5:56" s="14" customFormat="1" x14ac:dyDescent="0.25">
      <c r="E300" s="16"/>
      <c r="R300" s="16"/>
      <c r="AE300" s="16"/>
      <c r="AR300" s="16">
        <v>40.25</v>
      </c>
      <c r="AS300" s="30">
        <f>+AVERAGE(EGSnrc!AS300,Geant4!AS300,Penelope!AS300,MCNP!AS300)</f>
        <v>1.7024124152265949E-8</v>
      </c>
      <c r="AT300" s="25">
        <f>+AVERAGE(EGSnrc!AT300,Geant4!AT300,Penelope!AT300,MCNP!AT300)</f>
        <v>3.1662942382301953E-8</v>
      </c>
      <c r="AU300" s="16"/>
      <c r="AW300" s="30">
        <f>+AVERAGE(EGSnrc!AW300,Geant4!AW300,Penelope!AW300,MCNP!AW300)</f>
        <v>1.4202853054128604E-8</v>
      </c>
      <c r="AX300" s="25">
        <f>+AVERAGE(EGSnrc!AX300,Geant4!AX300,Penelope!AX300,MCNP!AX300)</f>
        <v>2.8063860578598923E-8</v>
      </c>
      <c r="AY300" s="16"/>
      <c r="BA300" s="30">
        <f>+AVERAGE(EGSnrc!BA300,Geant4!BA300,Penelope!BA300,MCNP!BA300)</f>
        <v>7.4360553565038116E-9</v>
      </c>
      <c r="BB300" s="25">
        <f>+AVERAGE(EGSnrc!BB300,Geant4!BB300,Penelope!BB300,MCNP!BB300)</f>
        <v>1.5056834621195419E-8</v>
      </c>
      <c r="BC300" s="32"/>
      <c r="BD300" s="32"/>
    </row>
    <row r="301" spans="5:56" s="14" customFormat="1" x14ac:dyDescent="0.25">
      <c r="E301" s="16"/>
      <c r="R301" s="16"/>
      <c r="AE301" s="16"/>
      <c r="AR301" s="16">
        <v>40.75</v>
      </c>
      <c r="AS301" s="30">
        <f>+AVERAGE(EGSnrc!AS301,Geant4!AS301,Penelope!AS301,MCNP!AS301)</f>
        <v>4.1196648787454637E-8</v>
      </c>
      <c r="AT301" s="25">
        <f>+AVERAGE(EGSnrc!AT301,Geant4!AT301,Penelope!AT301,MCNP!AT301)</f>
        <v>9.522193238608836E-8</v>
      </c>
      <c r="AU301" s="16"/>
      <c r="AW301" s="30">
        <f>+AVERAGE(EGSnrc!AW301,Geant4!AW301,Penelope!AW301,MCNP!AW301)</f>
        <v>2.7429314916976889E-8</v>
      </c>
      <c r="AX301" s="25">
        <f>+AVERAGE(EGSnrc!AX301,Geant4!AX301,Penelope!AX301,MCNP!AX301)</f>
        <v>6.2971532073532465E-8</v>
      </c>
      <c r="AY301" s="16"/>
      <c r="BA301" s="30">
        <f>+AVERAGE(EGSnrc!BA301,Geant4!BA301,Penelope!BA301,MCNP!BA301)</f>
        <v>1.3444245103333046E-8</v>
      </c>
      <c r="BB301" s="25">
        <f>+AVERAGE(EGSnrc!BB301,Geant4!BB301,Penelope!BB301,MCNP!BB301)</f>
        <v>3.0768397207393263E-8</v>
      </c>
      <c r="BC301" s="32"/>
      <c r="BD301" s="32"/>
    </row>
    <row r="302" spans="5:56" s="14" customFormat="1" x14ac:dyDescent="0.25">
      <c r="E302" s="16"/>
      <c r="R302" s="16"/>
      <c r="AE302" s="16"/>
      <c r="AR302" s="16">
        <v>41.25</v>
      </c>
      <c r="AS302" s="30">
        <f>+AVERAGE(EGSnrc!AS302,Geant4!AS302,Penelope!AS302,MCNP!AS302)</f>
        <v>3.5987693773950179E-8</v>
      </c>
      <c r="AT302" s="25">
        <f>+AVERAGE(EGSnrc!AT302,Geant4!AT302,Penelope!AT302,MCNP!AT302)</f>
        <v>7.9605677908094055E-8</v>
      </c>
      <c r="AU302" s="16"/>
      <c r="AW302" s="30">
        <f>+AVERAGE(EGSnrc!AW302,Geant4!AW302,Penelope!AW302,MCNP!AW302)</f>
        <v>2.4565564484677202E-8</v>
      </c>
      <c r="AX302" s="25">
        <f>+AVERAGE(EGSnrc!AX302,Geant4!AX302,Penelope!AX302,MCNP!AX302)</f>
        <v>5.4365124179708241E-8</v>
      </c>
      <c r="AY302" s="16"/>
      <c r="BA302" s="30">
        <f>+AVERAGE(EGSnrc!BA302,Geant4!BA302,Penelope!BA302,MCNP!BA302)</f>
        <v>1.2633039496996938E-8</v>
      </c>
      <c r="BB302" s="25">
        <f>+AVERAGE(EGSnrc!BB302,Geant4!BB302,Penelope!BB302,MCNP!BB302)</f>
        <v>2.72822742024366E-8</v>
      </c>
      <c r="BC302" s="32"/>
      <c r="BD302" s="32"/>
    </row>
    <row r="303" spans="5:56" s="14" customFormat="1" x14ac:dyDescent="0.25">
      <c r="E303" s="16"/>
      <c r="R303" s="16"/>
      <c r="AE303" s="16"/>
      <c r="AR303" s="16">
        <v>41.75</v>
      </c>
      <c r="AS303" s="30">
        <f>+AVERAGE(EGSnrc!AS303,Geant4!AS303,Penelope!AS303,MCNP!AS303)</f>
        <v>2.5897599601437725E-8</v>
      </c>
      <c r="AT303" s="25">
        <f>+AVERAGE(EGSnrc!AT303,Geant4!AT303,Penelope!AT303,MCNP!AT303)</f>
        <v>5.2560803850032202E-8</v>
      </c>
      <c r="AU303" s="16"/>
      <c r="AW303" s="30">
        <f>+AVERAGE(EGSnrc!AW303,Geant4!AW303,Penelope!AW303,MCNP!AW303)</f>
        <v>1.8177925078626768E-8</v>
      </c>
      <c r="AX303" s="25">
        <f>+AVERAGE(EGSnrc!AX303,Geant4!AX303,Penelope!AX303,MCNP!AX303)</f>
        <v>3.7335975676808057E-8</v>
      </c>
      <c r="AY303" s="16"/>
      <c r="BA303" s="30">
        <f>+AVERAGE(EGSnrc!BA303,Geant4!BA303,Penelope!BA303,MCNP!BA303)</f>
        <v>1.0111783575696051E-8</v>
      </c>
      <c r="BB303" s="25">
        <f>+AVERAGE(EGSnrc!BB303,Geant4!BB303,Penelope!BB303,MCNP!BB303)</f>
        <v>2.02002889299069E-8</v>
      </c>
      <c r="BC303" s="32"/>
      <c r="BD303" s="32"/>
    </row>
    <row r="304" spans="5:56" s="14" customFormat="1" x14ac:dyDescent="0.25">
      <c r="E304" s="16"/>
      <c r="R304" s="16"/>
      <c r="AE304" s="16"/>
      <c r="AR304" s="16">
        <v>42.25</v>
      </c>
      <c r="AS304" s="30">
        <f>+AVERAGE(EGSnrc!AS304,Geant4!AS304,Penelope!AS304,MCNP!AS304)</f>
        <v>2.0675261845966029E-8</v>
      </c>
      <c r="AT304" s="25">
        <f>+AVERAGE(EGSnrc!AT304,Geant4!AT304,Penelope!AT304,MCNP!AT304)</f>
        <v>3.9485235022603198E-8</v>
      </c>
      <c r="AU304" s="16"/>
      <c r="AW304" s="30">
        <f>+AVERAGE(EGSnrc!AW304,Geant4!AW304,Penelope!AW304,MCNP!AW304)</f>
        <v>1.6174848242780609E-8</v>
      </c>
      <c r="AX304" s="25">
        <f>+AVERAGE(EGSnrc!AX304,Geant4!AX304,Penelope!AX304,MCNP!AX304)</f>
        <v>3.1953014122186315E-8</v>
      </c>
      <c r="AY304" s="16"/>
      <c r="BA304" s="30">
        <f>+AVERAGE(EGSnrc!BA304,Geant4!BA304,Penelope!BA304,MCNP!BA304)</f>
        <v>1.0042764860218723E-8</v>
      </c>
      <c r="BB304" s="25">
        <f>+AVERAGE(EGSnrc!BB304,Geant4!BB304,Penelope!BB304,MCNP!BB304)</f>
        <v>1.9777537545830461E-8</v>
      </c>
      <c r="BC304" s="32"/>
      <c r="BD304" s="32"/>
    </row>
    <row r="305" spans="5:56" s="14" customFormat="1" x14ac:dyDescent="0.25">
      <c r="E305" s="16"/>
      <c r="R305" s="16"/>
      <c r="AE305" s="16"/>
      <c r="AR305" s="16">
        <v>42.75</v>
      </c>
      <c r="AS305" s="30">
        <f>+AVERAGE(EGSnrc!AS305,Geant4!AS305,Penelope!AS305,MCNP!AS305)</f>
        <v>2.8357138389917672E-8</v>
      </c>
      <c r="AT305" s="25">
        <f>+AVERAGE(EGSnrc!AT305,Geant4!AT305,Penelope!AT305,MCNP!AT305)</f>
        <v>5.7379220535371778E-8</v>
      </c>
      <c r="AU305" s="16"/>
      <c r="AW305" s="30">
        <f>+AVERAGE(EGSnrc!AW305,Geant4!AW305,Penelope!AW305,MCNP!AW305)</f>
        <v>2.1544670205517321E-8</v>
      </c>
      <c r="AX305" s="25">
        <f>+AVERAGE(EGSnrc!AX305,Geant4!AX305,Penelope!AX305,MCNP!AX305)</f>
        <v>4.3876052899636372E-8</v>
      </c>
      <c r="AY305" s="16"/>
      <c r="BA305" s="30">
        <f>+AVERAGE(EGSnrc!BA305,Geant4!BA305,Penelope!BA305,MCNP!BA305)</f>
        <v>1.2608455224587582E-8</v>
      </c>
      <c r="BB305" s="25">
        <f>+AVERAGE(EGSnrc!BB305,Geant4!BB305,Penelope!BB305,MCNP!BB305)</f>
        <v>2.5768476161630135E-8</v>
      </c>
      <c r="BC305" s="32"/>
      <c r="BD305" s="32"/>
    </row>
    <row r="306" spans="5:56" s="14" customFormat="1" x14ac:dyDescent="0.25">
      <c r="E306" s="16"/>
      <c r="R306" s="16"/>
      <c r="AE306" s="16"/>
      <c r="AR306" s="16">
        <v>43.25</v>
      </c>
      <c r="AS306" s="30">
        <f>+AVERAGE(EGSnrc!AS306,Geant4!AS306,Penelope!AS306,MCNP!AS306)</f>
        <v>1.45523E-8</v>
      </c>
      <c r="AT306" s="25">
        <f>+AVERAGE(EGSnrc!AT306,Geant4!AT306,Penelope!AT306,MCNP!AT306)</f>
        <v>2.268664054990598E-8</v>
      </c>
      <c r="AU306" s="16"/>
      <c r="AW306" s="30">
        <f>+AVERAGE(EGSnrc!AW306,Geant4!AW306,Penelope!AW306,MCNP!AW306)</f>
        <v>1.264025E-8</v>
      </c>
      <c r="AX306" s="25">
        <f>+AVERAGE(EGSnrc!AX306,Geant4!AX306,Penelope!AX306,MCNP!AX306)</f>
        <v>2.1642961726203659E-8</v>
      </c>
      <c r="AY306" s="16"/>
      <c r="BA306" s="30">
        <f>+AVERAGE(EGSnrc!BA306,Geant4!BA306,Penelope!BA306,MCNP!BA306)</f>
        <v>8.1073550741086629E-9</v>
      </c>
      <c r="BB306" s="25">
        <f>+AVERAGE(EGSnrc!BB306,Geant4!BB306,Penelope!BB306,MCNP!BB306)</f>
        <v>1.3800740115443525E-8</v>
      </c>
      <c r="BC306" s="32"/>
      <c r="BD306" s="32"/>
    </row>
    <row r="307" spans="5:56" s="14" customFormat="1" x14ac:dyDescent="0.25">
      <c r="E307" s="16"/>
      <c r="R307" s="16"/>
      <c r="AE307" s="16"/>
      <c r="AR307" s="16">
        <v>43.75</v>
      </c>
      <c r="AS307" s="30">
        <f>+AVERAGE(EGSnrc!AS307,Geant4!AS307,Penelope!AS307,MCNP!AS307)</f>
        <v>1.424035E-8</v>
      </c>
      <c r="AT307" s="25">
        <f>+AVERAGE(EGSnrc!AT307,Geant4!AT307,Penelope!AT307,MCNP!AT307)</f>
        <v>2.1574661141475242E-8</v>
      </c>
      <c r="AU307" s="16"/>
      <c r="AW307" s="30">
        <f>+AVERAGE(EGSnrc!AW307,Geant4!AW307,Penelope!AW307,MCNP!AW307)</f>
        <v>1.1547550000000001E-8</v>
      </c>
      <c r="AX307" s="25">
        <f>+AVERAGE(EGSnrc!AX307,Geant4!AX307,Penelope!AX307,MCNP!AX307)</f>
        <v>1.9026610121841785E-8</v>
      </c>
      <c r="AY307" s="16"/>
      <c r="BA307" s="30">
        <f>+AVERAGE(EGSnrc!BA307,Geant4!BA307,Penelope!BA307,MCNP!BA307)</f>
        <v>7.0809675000000002E-9</v>
      </c>
      <c r="BB307" s="25">
        <f>+AVERAGE(EGSnrc!BB307,Geant4!BB307,Penelope!BB307,MCNP!BB307)</f>
        <v>1.1753866569192063E-8</v>
      </c>
      <c r="BC307" s="32"/>
      <c r="BD307" s="32"/>
    </row>
    <row r="308" spans="5:56" s="14" customFormat="1" x14ac:dyDescent="0.25">
      <c r="E308" s="16"/>
      <c r="R308" s="16"/>
      <c r="AE308" s="16"/>
      <c r="AR308" s="16">
        <v>44.25</v>
      </c>
      <c r="AS308" s="30">
        <f>+AVERAGE(EGSnrc!AS308,Geant4!AS308,Penelope!AS308,MCNP!AS308)</f>
        <v>2.9568055771466552E-8</v>
      </c>
      <c r="AT308" s="25">
        <f>+AVERAGE(EGSnrc!AT308,Geant4!AT308,Penelope!AT308,MCNP!AT308)</f>
        <v>5.7357767487269181E-8</v>
      </c>
      <c r="AU308" s="16"/>
      <c r="AW308" s="30">
        <f>+AVERAGE(EGSnrc!AW308,Geant4!AW308,Penelope!AW308,MCNP!AW308)</f>
        <v>2.2339629659828149E-8</v>
      </c>
      <c r="AX308" s="25">
        <f>+AVERAGE(EGSnrc!AX308,Geant4!AX308,Penelope!AX308,MCNP!AX308)</f>
        <v>4.3622100454287656E-8</v>
      </c>
      <c r="AY308" s="16"/>
      <c r="BA308" s="30">
        <f>+AVERAGE(EGSnrc!BA308,Geant4!BA308,Penelope!BA308,MCNP!BA308)</f>
        <v>1.2619676214935503E-8</v>
      </c>
      <c r="BB308" s="25">
        <f>+AVERAGE(EGSnrc!BB308,Geant4!BB308,Penelope!BB308,MCNP!BB308)</f>
        <v>2.4172984928584908E-8</v>
      </c>
      <c r="BC308" s="32"/>
      <c r="BD308" s="32"/>
    </row>
    <row r="309" spans="5:56" s="14" customFormat="1" x14ac:dyDescent="0.25">
      <c r="E309" s="16"/>
      <c r="R309" s="16"/>
      <c r="AE309" s="16"/>
      <c r="AR309" s="16">
        <v>44.75</v>
      </c>
      <c r="AS309" s="30">
        <f>+AVERAGE(EGSnrc!AS309,Geant4!AS309,Penelope!AS309,MCNP!AS309)</f>
        <v>1.352505E-8</v>
      </c>
      <c r="AT309" s="25">
        <f>+AVERAGE(EGSnrc!AT309,Geant4!AT309,Penelope!AT309,MCNP!AT309)</f>
        <v>1.96648357416087E-8</v>
      </c>
      <c r="AU309" s="16"/>
      <c r="AW309" s="30">
        <f>+AVERAGE(EGSnrc!AW309,Geant4!AW309,Penelope!AW309,MCNP!AW309)</f>
        <v>1.1511375E-8</v>
      </c>
      <c r="AX309" s="25">
        <f>+AVERAGE(EGSnrc!AX309,Geant4!AX309,Penelope!AX309,MCNP!AX309)</f>
        <v>1.7780440600369597E-8</v>
      </c>
      <c r="AY309" s="16"/>
      <c r="BA309" s="30">
        <f>+AVERAGE(EGSnrc!BA309,Geant4!BA309,Penelope!BA309,MCNP!BA309)</f>
        <v>7.8954374999999994E-9</v>
      </c>
      <c r="BB309" s="25">
        <f>+AVERAGE(EGSnrc!BB309,Geant4!BB309,Penelope!BB309,MCNP!BB309)</f>
        <v>1.2881048109978235E-8</v>
      </c>
      <c r="BC309" s="32"/>
      <c r="BD309" s="32"/>
    </row>
    <row r="310" spans="5:56" s="14" customFormat="1" x14ac:dyDescent="0.25">
      <c r="E310" s="16"/>
      <c r="R310" s="16"/>
      <c r="AE310" s="16"/>
      <c r="AR310" s="16">
        <v>45.25</v>
      </c>
      <c r="AS310" s="30">
        <f>+AVERAGE(EGSnrc!AS310,Geant4!AS310,Penelope!AS310,MCNP!AS310)</f>
        <v>1.3635675000000001E-8</v>
      </c>
      <c r="AT310" s="25">
        <f>+AVERAGE(EGSnrc!AT310,Geant4!AT310,Penelope!AT310,MCNP!AT310)</f>
        <v>1.9932136435593456E-8</v>
      </c>
      <c r="AU310" s="16"/>
      <c r="AW310" s="30">
        <f>+AVERAGE(EGSnrc!AW310,Geant4!AW310,Penelope!AW310,MCNP!AW310)</f>
        <v>1.1145275E-8</v>
      </c>
      <c r="AX310" s="25">
        <f>+AVERAGE(EGSnrc!AX310,Geant4!AX310,Penelope!AX310,MCNP!AX310)</f>
        <v>1.715466904278558E-8</v>
      </c>
      <c r="AY310" s="16"/>
      <c r="BA310" s="30">
        <f>+AVERAGE(EGSnrc!BA310,Geant4!BA310,Penelope!BA310,MCNP!BA310)</f>
        <v>7.3756450000000003E-9</v>
      </c>
      <c r="BB310" s="25">
        <f>+AVERAGE(EGSnrc!BB310,Geant4!BB310,Penelope!BB310,MCNP!BB310)</f>
        <v>1.0800237469578708E-8</v>
      </c>
      <c r="BC310" s="32"/>
      <c r="BD310" s="32"/>
    </row>
    <row r="311" spans="5:56" s="14" customFormat="1" x14ac:dyDescent="0.25">
      <c r="E311" s="16"/>
      <c r="R311" s="16"/>
      <c r="AE311" s="16"/>
      <c r="AR311" s="16">
        <v>45.75</v>
      </c>
      <c r="AS311" s="30">
        <f>+AVERAGE(EGSnrc!AS311,Geant4!AS311,Penelope!AS311,MCNP!AS311)</f>
        <v>1.2767625E-8</v>
      </c>
      <c r="AT311" s="25">
        <f>+AVERAGE(EGSnrc!AT311,Geant4!AT311,Penelope!AT311,MCNP!AT311)</f>
        <v>1.8474662812329948E-8</v>
      </c>
      <c r="AU311" s="16"/>
      <c r="AW311" s="30">
        <f>+AVERAGE(EGSnrc!AW311,Geant4!AW311,Penelope!AW311,MCNP!AW311)</f>
        <v>1.2014574999999999E-8</v>
      </c>
      <c r="AX311" s="25">
        <f>+AVERAGE(EGSnrc!AX311,Geant4!AX311,Penelope!AX311,MCNP!AX311)</f>
        <v>1.891702066591748E-8</v>
      </c>
      <c r="AY311" s="16"/>
      <c r="BA311" s="30">
        <f>+AVERAGE(EGSnrc!BA311,Geant4!BA311,Penelope!BA311,MCNP!BA311)</f>
        <v>8.0460272748739804E-9</v>
      </c>
      <c r="BB311" s="25">
        <f>+AVERAGE(EGSnrc!BB311,Geant4!BB311,Penelope!BB311,MCNP!BB311)</f>
        <v>1.2616684687678963E-8</v>
      </c>
      <c r="BC311" s="32"/>
      <c r="BD311" s="32"/>
    </row>
    <row r="312" spans="5:56" s="14" customFormat="1" x14ac:dyDescent="0.25">
      <c r="E312" s="16"/>
      <c r="R312" s="16"/>
      <c r="AE312" s="16"/>
      <c r="AR312" s="16">
        <v>46.25</v>
      </c>
      <c r="AS312" s="30">
        <f>+AVERAGE(EGSnrc!AS312,Geant4!AS312,Penelope!AS312,MCNP!AS312)</f>
        <v>1.3242450000000002E-8</v>
      </c>
      <c r="AT312" s="25">
        <f>+AVERAGE(EGSnrc!AT312,Geant4!AT312,Penelope!AT312,MCNP!AT312)</f>
        <v>1.8964768695812205E-8</v>
      </c>
      <c r="AU312" s="16"/>
      <c r="AW312" s="30">
        <f>+AVERAGE(EGSnrc!AW312,Geant4!AW312,Penelope!AW312,MCNP!AW312)</f>
        <v>1.1836625E-8</v>
      </c>
      <c r="AX312" s="25">
        <f>+AVERAGE(EGSnrc!AX312,Geant4!AX312,Penelope!AX312,MCNP!AX312)</f>
        <v>1.8810749362208786E-8</v>
      </c>
      <c r="AY312" s="16"/>
      <c r="BA312" s="30">
        <f>+AVERAGE(EGSnrc!BA312,Geant4!BA312,Penelope!BA312,MCNP!BA312)</f>
        <v>7.9794150000000014E-9</v>
      </c>
      <c r="BB312" s="25">
        <f>+AVERAGE(EGSnrc!BB312,Geant4!BB312,Penelope!BB312,MCNP!BB312)</f>
        <v>1.2567178754984027E-8</v>
      </c>
      <c r="BC312" s="32"/>
      <c r="BD312" s="32"/>
    </row>
    <row r="313" spans="5:56" s="14" customFormat="1" x14ac:dyDescent="0.25">
      <c r="E313" s="16"/>
      <c r="R313" s="16"/>
      <c r="AE313" s="16"/>
      <c r="AR313" s="16">
        <v>46.75</v>
      </c>
      <c r="AS313" s="30">
        <f>+AVERAGE(EGSnrc!AS313,Geant4!AS313,Penelope!AS313,MCNP!AS313)</f>
        <v>3.2837698708824476E-8</v>
      </c>
      <c r="AT313" s="25">
        <f>+AVERAGE(EGSnrc!AT313,Geant4!AT313,Penelope!AT313,MCNP!AT313)</f>
        <v>6.2076193823082791E-8</v>
      </c>
      <c r="AU313" s="16"/>
      <c r="AW313" s="30">
        <f>+AVERAGE(EGSnrc!AW313,Geant4!AW313,Penelope!AW313,MCNP!AW313)</f>
        <v>2.5932263204643469E-8</v>
      </c>
      <c r="AX313" s="25">
        <f>+AVERAGE(EGSnrc!AX313,Geant4!AX313,Penelope!AX313,MCNP!AX313)</f>
        <v>4.8721538457897325E-8</v>
      </c>
      <c r="AY313" s="16"/>
      <c r="BA313" s="30">
        <f>+AVERAGE(EGSnrc!BA313,Geant4!BA313,Penelope!BA313,MCNP!BA313)</f>
        <v>1.6714549683956652E-8</v>
      </c>
      <c r="BB313" s="25">
        <f>+AVERAGE(EGSnrc!BB313,Geant4!BB313,Penelope!BB313,MCNP!BB313)</f>
        <v>3.1571170840035641E-8</v>
      </c>
      <c r="BC313" s="32"/>
      <c r="BD313" s="32"/>
    </row>
    <row r="314" spans="5:56" s="14" customFormat="1" x14ac:dyDescent="0.25">
      <c r="E314" s="16"/>
      <c r="R314" s="16"/>
      <c r="AE314" s="16"/>
      <c r="AR314" s="16">
        <v>47.25</v>
      </c>
      <c r="AS314" s="30">
        <f>+AVERAGE(EGSnrc!AS314,Geant4!AS314,Penelope!AS314,MCNP!AS314)</f>
        <v>2.3811583808719676E-8</v>
      </c>
      <c r="AT314" s="25">
        <f>+AVERAGE(EGSnrc!AT314,Geant4!AT314,Penelope!AT314,MCNP!AT314)</f>
        <v>4.1678358606103014E-8</v>
      </c>
      <c r="AU314" s="16"/>
      <c r="AW314" s="30">
        <f>+AVERAGE(EGSnrc!AW314,Geant4!AW314,Penelope!AW314,MCNP!AW314)</f>
        <v>2.0810585812974722E-8</v>
      </c>
      <c r="AX314" s="25">
        <f>+AVERAGE(EGSnrc!AX314,Geant4!AX314,Penelope!AX314,MCNP!AX314)</f>
        <v>3.787294629505694E-8</v>
      </c>
      <c r="AY314" s="16"/>
      <c r="BA314" s="30">
        <f>+AVERAGE(EGSnrc!BA314,Geant4!BA314,Penelope!BA314,MCNP!BA314)</f>
        <v>1.3244181475432881E-8</v>
      </c>
      <c r="BB314" s="25">
        <f>+AVERAGE(EGSnrc!BB314,Geant4!BB314,Penelope!BB314,MCNP!BB314)</f>
        <v>2.3345639549095524E-8</v>
      </c>
      <c r="BC314" s="32"/>
      <c r="BD314" s="32"/>
    </row>
    <row r="315" spans="5:56" s="14" customFormat="1" x14ac:dyDescent="0.25">
      <c r="E315" s="16"/>
      <c r="R315" s="16"/>
      <c r="AE315" s="16"/>
      <c r="AR315" s="16">
        <v>47.75</v>
      </c>
      <c r="AS315" s="30">
        <f>+AVERAGE(EGSnrc!AS315,Geant4!AS315,Penelope!AS315,MCNP!AS315)</f>
        <v>1.6446990315539167E-8</v>
      </c>
      <c r="AT315" s="25">
        <f>+AVERAGE(EGSnrc!AT315,Geant4!AT315,Penelope!AT315,MCNP!AT315)</f>
        <v>2.5190603724805848E-8</v>
      </c>
      <c r="AU315" s="16"/>
      <c r="AW315" s="30">
        <f>+AVERAGE(EGSnrc!AW315,Geant4!AW315,Penelope!AW315,MCNP!AW315)</f>
        <v>1.6410567813851958E-8</v>
      </c>
      <c r="AX315" s="25">
        <f>+AVERAGE(EGSnrc!AX315,Geant4!AX315,Penelope!AX315,MCNP!AX315)</f>
        <v>2.7908849088835277E-8</v>
      </c>
      <c r="AY315" s="16"/>
      <c r="BA315" s="30">
        <f>+AVERAGE(EGSnrc!BA315,Geant4!BA315,Penelope!BA315,MCNP!BA315)</f>
        <v>1.1405687738052696E-8</v>
      </c>
      <c r="BB315" s="25">
        <f>+AVERAGE(EGSnrc!BB315,Geant4!BB315,Penelope!BB315,MCNP!BB315)</f>
        <v>1.9489099094517765E-8</v>
      </c>
      <c r="BC315" s="32"/>
      <c r="BD315" s="32"/>
    </row>
    <row r="316" spans="5:56" s="14" customFormat="1" x14ac:dyDescent="0.25">
      <c r="E316" s="16"/>
      <c r="R316" s="16"/>
      <c r="AE316" s="16"/>
      <c r="AR316" s="16">
        <v>48.25</v>
      </c>
      <c r="AS316" s="30">
        <f>+AVERAGE(EGSnrc!AS316,Geant4!AS316,Penelope!AS316,MCNP!AS316)</f>
        <v>1.1940125E-8</v>
      </c>
      <c r="AT316" s="25">
        <f>+AVERAGE(EGSnrc!AT316,Geant4!AT316,Penelope!AT316,MCNP!AT316)</f>
        <v>1.6322009600904772E-8</v>
      </c>
      <c r="AU316" s="16"/>
      <c r="AW316" s="30">
        <f>+AVERAGE(EGSnrc!AW316,Geant4!AW316,Penelope!AW316,MCNP!AW316)</f>
        <v>1.2694550000000001E-8</v>
      </c>
      <c r="AX316" s="25">
        <f>+AVERAGE(EGSnrc!AX316,Geant4!AX316,Penelope!AX316,MCNP!AX316)</f>
        <v>1.918800327984931E-8</v>
      </c>
      <c r="AY316" s="16"/>
      <c r="BA316" s="30">
        <f>+AVERAGE(EGSnrc!BA316,Geant4!BA316,Penelope!BA316,MCNP!BA316)</f>
        <v>8.9045074999999995E-9</v>
      </c>
      <c r="BB316" s="25">
        <f>+AVERAGE(EGSnrc!BB316,Geant4!BB316,Penelope!BB316,MCNP!BB316)</f>
        <v>1.4020727357493082E-8</v>
      </c>
      <c r="BC316" s="32"/>
      <c r="BD316" s="32"/>
    </row>
    <row r="317" spans="5:56" s="14" customFormat="1" x14ac:dyDescent="0.25">
      <c r="E317" s="16"/>
      <c r="R317" s="16"/>
      <c r="AE317" s="16"/>
      <c r="AR317" s="16">
        <v>48.75</v>
      </c>
      <c r="AS317" s="30">
        <f>+AVERAGE(EGSnrc!AS317,Geant4!AS317,Penelope!AS317,MCNP!AS317)</f>
        <v>4.4036280266263624E-8</v>
      </c>
      <c r="AT317" s="25">
        <f>+AVERAGE(EGSnrc!AT317,Geant4!AT317,Penelope!AT317,MCNP!AT317)</f>
        <v>8.3822189526809023E-8</v>
      </c>
      <c r="AU317" s="16"/>
      <c r="AW317" s="30">
        <f>+AVERAGE(EGSnrc!AW317,Geant4!AW317,Penelope!AW317,MCNP!AW317)</f>
        <v>3.5313584751959369E-8</v>
      </c>
      <c r="AX317" s="25">
        <f>+AVERAGE(EGSnrc!AX317,Geant4!AX317,Penelope!AX317,MCNP!AX317)</f>
        <v>6.6828205686326574E-8</v>
      </c>
      <c r="AY317" s="16"/>
      <c r="BA317" s="30">
        <f>+AVERAGE(EGSnrc!BA317,Geant4!BA317,Penelope!BA317,MCNP!BA317)</f>
        <v>2.1767639117506618E-8</v>
      </c>
      <c r="BB317" s="25">
        <f>+AVERAGE(EGSnrc!BB317,Geant4!BB317,Penelope!BB317,MCNP!BB317)</f>
        <v>4.0303799675710925E-8</v>
      </c>
      <c r="BC317" s="32"/>
      <c r="BD317" s="32"/>
    </row>
    <row r="318" spans="5:56" s="14" customFormat="1" x14ac:dyDescent="0.25">
      <c r="E318" s="16"/>
      <c r="R318" s="16"/>
      <c r="AE318" s="16"/>
      <c r="AR318" s="16">
        <v>49.25</v>
      </c>
      <c r="AS318" s="30">
        <f>+AVERAGE(EGSnrc!AS318,Geant4!AS318,Penelope!AS318,MCNP!AS318)</f>
        <v>1.5223582264774813E-8</v>
      </c>
      <c r="AT318" s="25">
        <f>+AVERAGE(EGSnrc!AT318,Geant4!AT318,Penelope!AT318,MCNP!AT318)</f>
        <v>2.331005854952677E-8</v>
      </c>
      <c r="AU318" s="16"/>
      <c r="AW318" s="30">
        <f>+AVERAGE(EGSnrc!AW318,Geant4!AW318,Penelope!AW318,MCNP!AW318)</f>
        <v>1.4846322933986892E-8</v>
      </c>
      <c r="AX318" s="25">
        <f>+AVERAGE(EGSnrc!AX318,Geant4!AX318,Penelope!AX318,MCNP!AX318)</f>
        <v>2.3850727114265468E-8</v>
      </c>
      <c r="AY318" s="16"/>
      <c r="BA318" s="30">
        <f>+AVERAGE(EGSnrc!BA318,Geant4!BA318,Penelope!BA318,MCNP!BA318)</f>
        <v>1.1157555944314872E-8</v>
      </c>
      <c r="BB318" s="25">
        <f>+AVERAGE(EGSnrc!BB318,Geant4!BB318,Penelope!BB318,MCNP!BB318)</f>
        <v>1.8191109973251192E-8</v>
      </c>
      <c r="BC318" s="32"/>
      <c r="BD318" s="32"/>
    </row>
    <row r="319" spans="5:56" s="14" customFormat="1" x14ac:dyDescent="0.25">
      <c r="E319" s="16"/>
      <c r="R319" s="16"/>
      <c r="AE319" s="16"/>
      <c r="AR319" s="16">
        <v>49.75</v>
      </c>
      <c r="AS319" s="30">
        <f>+AVERAGE(EGSnrc!AS319,Geant4!AS319,Penelope!AS319,MCNP!AS319)</f>
        <v>1.202185E-8</v>
      </c>
      <c r="AT319" s="25">
        <f>+AVERAGE(EGSnrc!AT319,Geant4!AT319,Penelope!AT319,MCNP!AT319)</f>
        <v>1.6014174741106047E-8</v>
      </c>
      <c r="AU319" s="16"/>
      <c r="AW319" s="30">
        <f>+AVERAGE(EGSnrc!AW319,Geant4!AW319,Penelope!AW319,MCNP!AW319)</f>
        <v>1.16622E-8</v>
      </c>
      <c r="AX319" s="25">
        <f>+AVERAGE(EGSnrc!AX319,Geant4!AX319,Penelope!AX319,MCNP!AX319)</f>
        <v>1.6690605560565164E-8</v>
      </c>
      <c r="AY319" s="16"/>
      <c r="BA319" s="30">
        <f>+AVERAGE(EGSnrc!BA319,Geant4!BA319,Penelope!BA319,MCNP!BA319)</f>
        <v>8.2356375000000003E-9</v>
      </c>
      <c r="BB319" s="25">
        <f>+AVERAGE(EGSnrc!BB319,Geant4!BB319,Penelope!BB319,MCNP!BB319)</f>
        <v>1.1723124749731664E-8</v>
      </c>
      <c r="BC319" s="32"/>
      <c r="BD319" s="32"/>
    </row>
    <row r="320" spans="5:56" s="14" customFormat="1" x14ac:dyDescent="0.25">
      <c r="E320" s="16"/>
      <c r="R320" s="16"/>
      <c r="AE320" s="16"/>
      <c r="AR320" s="16">
        <v>50.25</v>
      </c>
      <c r="AS320" s="30">
        <f>+AVERAGE(EGSnrc!AS320,Geant4!AS320,Penelope!AS320,MCNP!AS320)</f>
        <v>3.5993670795080709E-8</v>
      </c>
      <c r="AT320" s="25">
        <f>+AVERAGE(EGSnrc!AT320,Geant4!AT320,Penelope!AT320,MCNP!AT320)</f>
        <v>6.5353305683852206E-8</v>
      </c>
      <c r="AU320" s="16"/>
      <c r="AW320" s="30">
        <f>+AVERAGE(EGSnrc!AW320,Geant4!AW320,Penelope!AW320,MCNP!AW320)</f>
        <v>2.9734891691075146E-8</v>
      </c>
      <c r="AX320" s="25">
        <f>+AVERAGE(EGSnrc!AX320,Geant4!AX320,Penelope!AX320,MCNP!AX320)</f>
        <v>5.3834482438992049E-8</v>
      </c>
      <c r="AY320" s="16"/>
      <c r="BA320" s="30">
        <f>+AVERAGE(EGSnrc!BA320,Geant4!BA320,Penelope!BA320,MCNP!BA320)</f>
        <v>1.8540733447725236E-8</v>
      </c>
      <c r="BB320" s="25">
        <f>+AVERAGE(EGSnrc!BB320,Geant4!BB320,Penelope!BB320,MCNP!BB320)</f>
        <v>3.3176826750303953E-8</v>
      </c>
      <c r="BC320" s="32"/>
      <c r="BD320" s="32"/>
    </row>
    <row r="321" spans="5:56" s="14" customFormat="1" x14ac:dyDescent="0.25">
      <c r="E321" s="16"/>
      <c r="R321" s="16"/>
      <c r="AE321" s="16"/>
      <c r="AR321" s="16">
        <v>50.75</v>
      </c>
      <c r="AS321" s="30">
        <f>+AVERAGE(EGSnrc!AS321,Geant4!AS321,Penelope!AS321,MCNP!AS321)</f>
        <v>1.1504899999999999E-8</v>
      </c>
      <c r="AT321" s="25">
        <f>+AVERAGE(EGSnrc!AT321,Geant4!AT321,Penelope!AT321,MCNP!AT321)</f>
        <v>1.4715003927512374E-8</v>
      </c>
      <c r="AU321" s="16"/>
      <c r="AW321" s="30">
        <f>+AVERAGE(EGSnrc!AW321,Geant4!AW321,Penelope!AW321,MCNP!AW321)</f>
        <v>1.2133649999999999E-8</v>
      </c>
      <c r="AX321" s="25">
        <f>+AVERAGE(EGSnrc!AX321,Geant4!AX321,Penelope!AX321,MCNP!AX321)</f>
        <v>1.7948507044508788E-8</v>
      </c>
      <c r="AY321" s="16"/>
      <c r="BA321" s="30">
        <f>+AVERAGE(EGSnrc!BA321,Geant4!BA321,Penelope!BA321,MCNP!BA321)</f>
        <v>7.8619274999999996E-9</v>
      </c>
      <c r="BB321" s="25">
        <f>+AVERAGE(EGSnrc!BB321,Geant4!BB321,Penelope!BB321,MCNP!BB321)</f>
        <v>1.1011248579015541E-8</v>
      </c>
      <c r="BC321" s="32"/>
      <c r="BD321" s="32"/>
    </row>
    <row r="322" spans="5:56" s="14" customFormat="1" x14ac:dyDescent="0.25">
      <c r="E322" s="16"/>
      <c r="R322" s="16"/>
      <c r="AE322" s="16"/>
      <c r="AR322" s="16">
        <v>51.25</v>
      </c>
      <c r="AS322" s="30">
        <f>+AVERAGE(EGSnrc!AS322,Geant4!AS322,Penelope!AS322,MCNP!AS322)</f>
        <v>1.11656E-8</v>
      </c>
      <c r="AT322" s="25">
        <f>+AVERAGE(EGSnrc!AT322,Geant4!AT322,Penelope!AT322,MCNP!AT322)</f>
        <v>1.4128042598767663E-8</v>
      </c>
      <c r="AU322" s="16"/>
      <c r="AW322" s="30">
        <f>+AVERAGE(EGSnrc!AW322,Geant4!AW322,Penelope!AW322,MCNP!AW322)</f>
        <v>1.1272599999999999E-8</v>
      </c>
      <c r="AX322" s="25">
        <f>+AVERAGE(EGSnrc!AX322,Geant4!AX322,Penelope!AX322,MCNP!AX322)</f>
        <v>1.572249684742906E-8</v>
      </c>
      <c r="AY322" s="16"/>
      <c r="BA322" s="30">
        <f>+AVERAGE(EGSnrc!BA322,Geant4!BA322,Penelope!BA322,MCNP!BA322)</f>
        <v>8.3177199999999989E-9</v>
      </c>
      <c r="BB322" s="25">
        <f>+AVERAGE(EGSnrc!BB322,Geant4!BB322,Penelope!BB322,MCNP!BB322)</f>
        <v>1.191353117037149E-8</v>
      </c>
      <c r="BC322" s="32"/>
      <c r="BD322" s="32"/>
    </row>
    <row r="323" spans="5:56" s="14" customFormat="1" x14ac:dyDescent="0.25">
      <c r="E323" s="16"/>
      <c r="R323" s="16"/>
      <c r="AE323" s="16"/>
      <c r="AR323" s="16">
        <v>51.75</v>
      </c>
      <c r="AS323" s="30">
        <f>+AVERAGE(EGSnrc!AS323,Geant4!AS323,Penelope!AS323,MCNP!AS323)</f>
        <v>1.0852099999999999E-8</v>
      </c>
      <c r="AT323" s="25">
        <f>+AVERAGE(EGSnrc!AT323,Geant4!AT323,Penelope!AT323,MCNP!AT323)</f>
        <v>1.3850168034958208E-8</v>
      </c>
      <c r="AU323" s="16"/>
      <c r="AW323" s="30">
        <f>+AVERAGE(EGSnrc!AW323,Geant4!AW323,Penelope!AW323,MCNP!AW323)</f>
        <v>1.2341000000000001E-8</v>
      </c>
      <c r="AX323" s="25">
        <f>+AVERAGE(EGSnrc!AX323,Geant4!AX323,Penelope!AX323,MCNP!AX323)</f>
        <v>1.7334475453914465E-8</v>
      </c>
      <c r="AY323" s="16"/>
      <c r="BA323" s="30">
        <f>+AVERAGE(EGSnrc!BA323,Geant4!BA323,Penelope!BA323,MCNP!BA323)</f>
        <v>8.5268399999999995E-9</v>
      </c>
      <c r="BB323" s="25">
        <f>+AVERAGE(EGSnrc!BB323,Geant4!BB323,Penelope!BB323,MCNP!BB323)</f>
        <v>1.2566748034783812E-8</v>
      </c>
      <c r="BC323" s="32"/>
      <c r="BD323" s="32"/>
    </row>
    <row r="324" spans="5:56" s="14" customFormat="1" x14ac:dyDescent="0.25">
      <c r="E324" s="16"/>
      <c r="R324" s="16"/>
      <c r="AE324" s="16"/>
      <c r="AR324" s="16">
        <v>52.25</v>
      </c>
      <c r="AS324" s="30">
        <f>+AVERAGE(EGSnrc!AS324,Geant4!AS324,Penelope!AS324,MCNP!AS324)</f>
        <v>1.10512E-8</v>
      </c>
      <c r="AT324" s="25">
        <f>+AVERAGE(EGSnrc!AT324,Geant4!AT324,Penelope!AT324,MCNP!AT324)</f>
        <v>1.4499781188641504E-8</v>
      </c>
      <c r="AU324" s="16"/>
      <c r="AW324" s="30">
        <f>+AVERAGE(EGSnrc!AW324,Geant4!AW324,Penelope!AW324,MCNP!AW324)</f>
        <v>9.7659249999999988E-9</v>
      </c>
      <c r="AX324" s="25">
        <f>+AVERAGE(EGSnrc!AX324,Geant4!AX324,Penelope!AX324,MCNP!AX324)</f>
        <v>1.3054880176151564E-8</v>
      </c>
      <c r="AY324" s="16"/>
      <c r="BA324" s="30">
        <f>+AVERAGE(EGSnrc!BA324,Geant4!BA324,Penelope!BA324,MCNP!BA324)</f>
        <v>7.210385E-9</v>
      </c>
      <c r="BB324" s="25">
        <f>+AVERAGE(EGSnrc!BB324,Geant4!BB324,Penelope!BB324,MCNP!BB324)</f>
        <v>9.0501594200889939E-9</v>
      </c>
      <c r="BC324" s="32"/>
      <c r="BD324" s="32"/>
    </row>
    <row r="325" spans="5:56" s="14" customFormat="1" x14ac:dyDescent="0.25">
      <c r="E325" s="16"/>
      <c r="R325" s="16"/>
      <c r="AE325" s="16"/>
      <c r="AR325" s="16">
        <v>52.75</v>
      </c>
      <c r="AS325" s="30">
        <f>+AVERAGE(EGSnrc!AS325,Geant4!AS325,Penelope!AS325,MCNP!AS325)</f>
        <v>1.7591946115012823E-8</v>
      </c>
      <c r="AT325" s="25">
        <f>+AVERAGE(EGSnrc!AT325,Geant4!AT325,Penelope!AT325,MCNP!AT325)</f>
        <v>2.6967340723203138E-8</v>
      </c>
      <c r="AU325" s="16"/>
      <c r="AW325" s="30">
        <f>+AVERAGE(EGSnrc!AW325,Geant4!AW325,Penelope!AW325,MCNP!AW325)</f>
        <v>1.6377619526185374E-8</v>
      </c>
      <c r="AX325" s="25">
        <f>+AVERAGE(EGSnrc!AX325,Geant4!AX325,Penelope!AX325,MCNP!AX325)</f>
        <v>2.574773612033743E-8</v>
      </c>
      <c r="AY325" s="16"/>
      <c r="BA325" s="30">
        <f>+AVERAGE(EGSnrc!BA325,Geant4!BA325,Penelope!BA325,MCNP!BA325)</f>
        <v>1.1971799754114814E-8</v>
      </c>
      <c r="BB325" s="25">
        <f>+AVERAGE(EGSnrc!BB325,Geant4!BB325,Penelope!BB325,MCNP!BB325)</f>
        <v>1.9096613805011373E-8</v>
      </c>
      <c r="BC325" s="32"/>
      <c r="BD325" s="32"/>
    </row>
    <row r="326" spans="5:56" s="14" customFormat="1" x14ac:dyDescent="0.25">
      <c r="E326" s="16"/>
      <c r="R326" s="16"/>
      <c r="AE326" s="16"/>
      <c r="AR326" s="16">
        <v>53.25</v>
      </c>
      <c r="AS326" s="30">
        <f>+AVERAGE(EGSnrc!AS326,Geant4!AS326,Penelope!AS326,MCNP!AS326)</f>
        <v>4.0971199528548034E-8</v>
      </c>
      <c r="AT326" s="25">
        <f>+AVERAGE(EGSnrc!AT326,Geant4!AT326,Penelope!AT326,MCNP!AT326)</f>
        <v>7.2200859707378857E-8</v>
      </c>
      <c r="AU326" s="16"/>
      <c r="AW326" s="30">
        <f>+AVERAGE(EGSnrc!AW326,Geant4!AW326,Penelope!AW326,MCNP!AW326)</f>
        <v>3.2507691213892879E-8</v>
      </c>
      <c r="AX326" s="25">
        <f>+AVERAGE(EGSnrc!AX326,Geant4!AX326,Penelope!AX326,MCNP!AX326)</f>
        <v>5.6983435322924963E-8</v>
      </c>
      <c r="AY326" s="16"/>
      <c r="BA326" s="30">
        <f>+AVERAGE(EGSnrc!BA326,Geant4!BA326,Penelope!BA326,MCNP!BA326)</f>
        <v>2.2049507954806095E-8</v>
      </c>
      <c r="BB326" s="25">
        <f>+AVERAGE(EGSnrc!BB326,Geant4!BB326,Penelope!BB326,MCNP!BB326)</f>
        <v>3.8364977642976783E-8</v>
      </c>
      <c r="BC326" s="32"/>
      <c r="BD326" s="32"/>
    </row>
    <row r="327" spans="5:56" s="14" customFormat="1" x14ac:dyDescent="0.25">
      <c r="E327" s="16"/>
      <c r="R327" s="16"/>
      <c r="AE327" s="16"/>
      <c r="AR327" s="16">
        <v>53.75</v>
      </c>
      <c r="AS327" s="30">
        <f>+AVERAGE(EGSnrc!AS327,Geant4!AS327,Penelope!AS327,MCNP!AS327)</f>
        <v>1.0870625E-8</v>
      </c>
      <c r="AT327" s="25">
        <f>+AVERAGE(EGSnrc!AT327,Geant4!AT327,Penelope!AT327,MCNP!AT327)</f>
        <v>1.3584259923246493E-8</v>
      </c>
      <c r="AU327" s="16"/>
      <c r="AW327" s="30">
        <f>+AVERAGE(EGSnrc!AW327,Geant4!AW327,Penelope!AW327,MCNP!AW327)</f>
        <v>1.058845E-8</v>
      </c>
      <c r="AX327" s="25">
        <f>+AVERAGE(EGSnrc!AX327,Geant4!AX327,Penelope!AX327,MCNP!AX327)</f>
        <v>1.3592566803088064E-8</v>
      </c>
      <c r="AY327" s="16"/>
      <c r="BA327" s="30">
        <f>+AVERAGE(EGSnrc!BA327,Geant4!BA327,Penelope!BA327,MCNP!BA327)</f>
        <v>8.6664225000000003E-9</v>
      </c>
      <c r="BB327" s="25">
        <f>+AVERAGE(EGSnrc!BB327,Geant4!BB327,Penelope!BB327,MCNP!BB327)</f>
        <v>1.1564427601024562E-8</v>
      </c>
      <c r="BC327" s="32"/>
      <c r="BD327" s="32"/>
    </row>
    <row r="328" spans="5:56" s="14" customFormat="1" x14ac:dyDescent="0.25">
      <c r="E328" s="16"/>
      <c r="R328" s="16"/>
      <c r="AE328" s="16"/>
      <c r="AR328" s="16">
        <v>54.25</v>
      </c>
      <c r="AS328" s="30">
        <f>+AVERAGE(EGSnrc!AS328,Geant4!AS328,Penelope!AS328,MCNP!AS328)</f>
        <v>1.1012149999999999E-8</v>
      </c>
      <c r="AT328" s="25">
        <f>+AVERAGE(EGSnrc!AT328,Geant4!AT328,Penelope!AT328,MCNP!AT328)</f>
        <v>1.3526067570593812E-8</v>
      </c>
      <c r="AU328" s="16"/>
      <c r="AW328" s="30">
        <f>+AVERAGE(EGSnrc!AW328,Geant4!AW328,Penelope!AW328,MCNP!AW328)</f>
        <v>1.1754125000000001E-8</v>
      </c>
      <c r="AX328" s="25">
        <f>+AVERAGE(EGSnrc!AX328,Geant4!AX328,Penelope!AX328,MCNP!AX328)</f>
        <v>1.6314109385862059E-8</v>
      </c>
      <c r="AY328" s="16"/>
      <c r="BA328" s="30">
        <f>+AVERAGE(EGSnrc!BA328,Geant4!BA328,Penelope!BA328,MCNP!BA328)</f>
        <v>8.4209966101491441E-9</v>
      </c>
      <c r="BB328" s="25">
        <f>+AVERAGE(EGSnrc!BB328,Geant4!BB328,Penelope!BB328,MCNP!BB328)</f>
        <v>1.1061619707460477E-8</v>
      </c>
      <c r="BC328" s="32"/>
      <c r="BD328" s="32"/>
    </row>
    <row r="329" spans="5:56" s="14" customFormat="1" x14ac:dyDescent="0.25">
      <c r="E329" s="16"/>
      <c r="R329" s="16"/>
      <c r="AE329" s="16"/>
      <c r="AR329" s="16">
        <v>54.75</v>
      </c>
      <c r="AS329" s="30">
        <f>+AVERAGE(EGSnrc!AS329,Geant4!AS329,Penelope!AS329,MCNP!AS329)</f>
        <v>2.2645947226641065E-8</v>
      </c>
      <c r="AT329" s="25">
        <f>+AVERAGE(EGSnrc!AT329,Geant4!AT329,Penelope!AT329,MCNP!AT329)</f>
        <v>3.6614709644107468E-8</v>
      </c>
      <c r="AU329" s="16"/>
      <c r="AW329" s="30">
        <f>+AVERAGE(EGSnrc!AW329,Geant4!AW329,Penelope!AW329,MCNP!AW329)</f>
        <v>2.0456926914483096E-8</v>
      </c>
      <c r="AX329" s="25">
        <f>+AVERAGE(EGSnrc!AX329,Geant4!AX329,Penelope!AX329,MCNP!AX329)</f>
        <v>3.2452764834002011E-8</v>
      </c>
      <c r="AY329" s="16"/>
      <c r="BA329" s="30">
        <f>+AVERAGE(EGSnrc!BA329,Geant4!BA329,Penelope!BA329,MCNP!BA329)</f>
        <v>1.3880380863491626E-8</v>
      </c>
      <c r="BB329" s="25">
        <f>+AVERAGE(EGSnrc!BB329,Geant4!BB329,Penelope!BB329,MCNP!BB329)</f>
        <v>2.164831068495475E-8</v>
      </c>
      <c r="BC329" s="32"/>
      <c r="BD329" s="32"/>
    </row>
    <row r="330" spans="5:56" s="14" customFormat="1" x14ac:dyDescent="0.25">
      <c r="E330" s="16"/>
      <c r="R330" s="16"/>
      <c r="AE330" s="16"/>
      <c r="AR330" s="16">
        <v>55.25</v>
      </c>
      <c r="AS330" s="30">
        <f>+AVERAGE(EGSnrc!AS330,Geant4!AS330,Penelope!AS330,MCNP!AS330)</f>
        <v>1.0835625E-8</v>
      </c>
      <c r="AT330" s="25">
        <f>+AVERAGE(EGSnrc!AT330,Geant4!AT330,Penelope!AT330,MCNP!AT330)</f>
        <v>1.3324668319431775E-8</v>
      </c>
      <c r="AU330" s="16"/>
      <c r="AW330" s="30">
        <f>+AVERAGE(EGSnrc!AW330,Geant4!AW330,Penelope!AW330,MCNP!AW330)</f>
        <v>1.0560999999999999E-8</v>
      </c>
      <c r="AX330" s="25">
        <f>+AVERAGE(EGSnrc!AX330,Geant4!AX330,Penelope!AX330,MCNP!AX330)</f>
        <v>1.3709573349296986E-8</v>
      </c>
      <c r="AY330" s="16"/>
      <c r="BA330" s="30">
        <f>+AVERAGE(EGSnrc!BA330,Geant4!BA330,Penelope!BA330,MCNP!BA330)</f>
        <v>8.1560100000000003E-9</v>
      </c>
      <c r="BB330" s="25">
        <f>+AVERAGE(EGSnrc!BB330,Geant4!BB330,Penelope!BB330,MCNP!BB330)</f>
        <v>1.0209157636113358E-8</v>
      </c>
      <c r="BC330" s="32"/>
      <c r="BD330" s="32"/>
    </row>
    <row r="331" spans="5:56" s="14" customFormat="1" x14ac:dyDescent="0.25">
      <c r="E331" s="16"/>
      <c r="R331" s="16"/>
      <c r="AE331" s="16"/>
      <c r="AR331" s="16">
        <v>55.75</v>
      </c>
      <c r="AS331" s="30">
        <f>+AVERAGE(EGSnrc!AS331,Geant4!AS331,Penelope!AS331,MCNP!AS331)</f>
        <v>1.1219875E-8</v>
      </c>
      <c r="AT331" s="25">
        <f>+AVERAGE(EGSnrc!AT331,Geant4!AT331,Penelope!AT331,MCNP!AT331)</f>
        <v>1.3013298130703117E-8</v>
      </c>
      <c r="AU331" s="16"/>
      <c r="AW331" s="30">
        <f>+AVERAGE(EGSnrc!AW331,Geant4!AW331,Penelope!AW331,MCNP!AW331)</f>
        <v>1.1760274999999999E-8</v>
      </c>
      <c r="AX331" s="25">
        <f>+AVERAGE(EGSnrc!AX331,Geant4!AX331,Penelope!AX331,MCNP!AX331)</f>
        <v>1.5927982097705796E-8</v>
      </c>
      <c r="AY331" s="16"/>
      <c r="BA331" s="30">
        <f>+AVERAGE(EGSnrc!BA331,Geant4!BA331,Penelope!BA331,MCNP!BA331)</f>
        <v>8.5969849999999993E-9</v>
      </c>
      <c r="BB331" s="25">
        <f>+AVERAGE(EGSnrc!BB331,Geant4!BB331,Penelope!BB331,MCNP!BB331)</f>
        <v>1.1057203532275834E-8</v>
      </c>
      <c r="BC331" s="32"/>
      <c r="BD331" s="32"/>
    </row>
    <row r="332" spans="5:56" s="14" customFormat="1" x14ac:dyDescent="0.25">
      <c r="E332" s="16"/>
      <c r="R332" s="16"/>
      <c r="AE332" s="16"/>
      <c r="AR332" s="16">
        <v>56.25</v>
      </c>
      <c r="AS332" s="30">
        <f>+AVERAGE(EGSnrc!AS332,Geant4!AS332,Penelope!AS332,MCNP!AS332)</f>
        <v>1.0792000000000002E-8</v>
      </c>
      <c r="AT332" s="25">
        <f>+AVERAGE(EGSnrc!AT332,Geant4!AT332,Penelope!AT332,MCNP!AT332)</f>
        <v>1.3328140934411452E-8</v>
      </c>
      <c r="AU332" s="16"/>
      <c r="AW332" s="30">
        <f>+AVERAGE(EGSnrc!AW332,Geant4!AW332,Penelope!AW332,MCNP!AW332)</f>
        <v>1.084165E-8</v>
      </c>
      <c r="AX332" s="25">
        <f>+AVERAGE(EGSnrc!AX332,Geant4!AX332,Penelope!AX332,MCNP!AX332)</f>
        <v>1.4424255902740226E-8</v>
      </c>
      <c r="AY332" s="16"/>
      <c r="BA332" s="30">
        <f>+AVERAGE(EGSnrc!BA332,Geant4!BA332,Penelope!BA332,MCNP!BA332)</f>
        <v>8.6813750000000005E-9</v>
      </c>
      <c r="BB332" s="25">
        <f>+AVERAGE(EGSnrc!BB332,Geant4!BB332,Penelope!BB332,MCNP!BB332)</f>
        <v>1.1291822285814019E-8</v>
      </c>
      <c r="BC332" s="32"/>
      <c r="BD332" s="32"/>
    </row>
    <row r="333" spans="5:56" s="14" customFormat="1" x14ac:dyDescent="0.25">
      <c r="E333" s="16"/>
      <c r="R333" s="16"/>
      <c r="AE333" s="16"/>
      <c r="AR333" s="16">
        <v>56.75</v>
      </c>
      <c r="AS333" s="30">
        <f>+AVERAGE(EGSnrc!AS333,Geant4!AS333,Penelope!AS333,MCNP!AS333)</f>
        <v>1.6684955013497674E-8</v>
      </c>
      <c r="AT333" s="25">
        <f>+AVERAGE(EGSnrc!AT333,Geant4!AT333,Penelope!AT333,MCNP!AT333)</f>
        <v>2.3950663557505296E-8</v>
      </c>
      <c r="AU333" s="16"/>
      <c r="AW333" s="30">
        <f>+AVERAGE(EGSnrc!AW333,Geant4!AW333,Penelope!AW333,MCNP!AW333)</f>
        <v>1.5735550988122274E-8</v>
      </c>
      <c r="AX333" s="25">
        <f>+AVERAGE(EGSnrc!AX333,Geant4!AX333,Penelope!AX333,MCNP!AX333)</f>
        <v>2.3129308396425009E-8</v>
      </c>
      <c r="AY333" s="16"/>
      <c r="BA333" s="30">
        <f>+AVERAGE(EGSnrc!BA333,Geant4!BA333,Penelope!BA333,MCNP!BA333)</f>
        <v>1.2591352704370242E-8</v>
      </c>
      <c r="BB333" s="25">
        <f>+AVERAGE(EGSnrc!BB333,Geant4!BB333,Penelope!BB333,MCNP!BB333)</f>
        <v>1.8318801035703729E-8</v>
      </c>
      <c r="BC333" s="32"/>
      <c r="BD333" s="32"/>
    </row>
    <row r="334" spans="5:56" s="14" customFormat="1" x14ac:dyDescent="0.25">
      <c r="E334" s="16"/>
      <c r="R334" s="16"/>
      <c r="AE334" s="16"/>
      <c r="AR334" s="16">
        <v>57.25</v>
      </c>
      <c r="AS334" s="30">
        <f>+AVERAGE(EGSnrc!AS334,Geant4!AS334,Penelope!AS334,MCNP!AS334)</f>
        <v>1.2649E-8</v>
      </c>
      <c r="AT334" s="25">
        <f>+AVERAGE(EGSnrc!AT334,Geant4!AT334,Penelope!AT334,MCNP!AT334)</f>
        <v>1.5484812583418052E-8</v>
      </c>
      <c r="AU334" s="16"/>
      <c r="AW334" s="30">
        <f>+AVERAGE(EGSnrc!AW334,Geant4!AW334,Penelope!AW334,MCNP!AW334)</f>
        <v>1.244715E-8</v>
      </c>
      <c r="AX334" s="25">
        <f>+AVERAGE(EGSnrc!AX334,Geant4!AX334,Penelope!AX334,MCNP!AX334)</f>
        <v>1.5795657326565726E-8</v>
      </c>
      <c r="AY334" s="16"/>
      <c r="BA334" s="30">
        <f>+AVERAGE(EGSnrc!BA334,Geant4!BA334,Penelope!BA334,MCNP!BA334)</f>
        <v>9.5012587446674602E-9</v>
      </c>
      <c r="BB334" s="25">
        <f>+AVERAGE(EGSnrc!BB334,Geant4!BB334,Penelope!BB334,MCNP!BB334)</f>
        <v>1.2346903132445748E-8</v>
      </c>
      <c r="BC334" s="32"/>
      <c r="BD334" s="32"/>
    </row>
    <row r="335" spans="5:56" s="14" customFormat="1" x14ac:dyDescent="0.25">
      <c r="E335" s="16"/>
      <c r="R335" s="16"/>
      <c r="AE335" s="16"/>
      <c r="AR335" s="16">
        <v>57.75</v>
      </c>
      <c r="AS335" s="30">
        <f>+AVERAGE(EGSnrc!AS335,Geant4!AS335,Penelope!AS335,MCNP!AS335)</f>
        <v>2.30498E-8</v>
      </c>
      <c r="AT335" s="25">
        <f>+AVERAGE(EGSnrc!AT335,Geant4!AT335,Penelope!AT335,MCNP!AT335)</f>
        <v>2.6445685634343583E-8</v>
      </c>
      <c r="AU335" s="16"/>
      <c r="AW335" s="30">
        <f>+AVERAGE(EGSnrc!AW335,Geant4!AW335,Penelope!AW335,MCNP!AW335)</f>
        <v>2.3427775000000001E-8</v>
      </c>
      <c r="AX335" s="25">
        <f>+AVERAGE(EGSnrc!AX335,Geant4!AX335,Penelope!AX335,MCNP!AX335)</f>
        <v>2.8476548990489378E-8</v>
      </c>
      <c r="AY335" s="16"/>
      <c r="BA335" s="30">
        <f>+AVERAGE(EGSnrc!BA335,Geant4!BA335,Penelope!BA335,MCNP!BA335)</f>
        <v>2.0637074999999999E-8</v>
      </c>
      <c r="BB335" s="25">
        <f>+AVERAGE(EGSnrc!BB335,Geant4!BB335,Penelope!BB335,MCNP!BB335)</f>
        <v>2.5020264307552472E-8</v>
      </c>
      <c r="BC335" s="32"/>
      <c r="BD335" s="32"/>
    </row>
    <row r="336" spans="5:56" s="14" customFormat="1" x14ac:dyDescent="0.25">
      <c r="E336" s="16"/>
      <c r="R336" s="16"/>
      <c r="AE336" s="16"/>
      <c r="AR336" s="16">
        <v>58.25</v>
      </c>
      <c r="AS336" s="30">
        <f>+AVERAGE(EGSnrc!AS336,Geant4!AS336,Penelope!AS336,MCNP!AS336)</f>
        <v>1.106005E-8</v>
      </c>
      <c r="AT336" s="25">
        <f>+AVERAGE(EGSnrc!AT336,Geant4!AT336,Penelope!AT336,MCNP!AT336)</f>
        <v>1.3471595612387635E-8</v>
      </c>
      <c r="AU336" s="16"/>
      <c r="AW336" s="30">
        <f>+AVERAGE(EGSnrc!AW336,Geant4!AW336,Penelope!AW336,MCNP!AW336)</f>
        <v>1.0491753963620722E-8</v>
      </c>
      <c r="AX336" s="25">
        <f>+AVERAGE(EGSnrc!AX336,Geant4!AX336,Penelope!AX336,MCNP!AX336)</f>
        <v>1.3151412753404207E-8</v>
      </c>
      <c r="AY336" s="16"/>
      <c r="BA336" s="30">
        <f>+AVERAGE(EGSnrc!BA336,Geant4!BA336,Penelope!BA336,MCNP!BA336)</f>
        <v>9.2966364220766072E-9</v>
      </c>
      <c r="BB336" s="25">
        <f>+AVERAGE(EGSnrc!BB336,Geant4!BB336,Penelope!BB336,MCNP!BB336)</f>
        <v>1.2133033640578597E-8</v>
      </c>
      <c r="BC336" s="32"/>
      <c r="BD336" s="32"/>
    </row>
    <row r="337" spans="5:56" s="14" customFormat="1" x14ac:dyDescent="0.25">
      <c r="E337" s="16"/>
      <c r="R337" s="16"/>
      <c r="AE337" s="16"/>
      <c r="AR337" s="16">
        <v>58.75</v>
      </c>
      <c r="AS337" s="30">
        <f>+AVERAGE(EGSnrc!AS337,Geant4!AS337,Penelope!AS337,MCNP!AS337)</f>
        <v>1.7012420620951686E-8</v>
      </c>
      <c r="AT337" s="25">
        <f>+AVERAGE(EGSnrc!AT337,Geant4!AT337,Penelope!AT337,MCNP!AT337)</f>
        <v>2.2690736581280406E-8</v>
      </c>
      <c r="AU337" s="16"/>
      <c r="AW337" s="30">
        <f>+AVERAGE(EGSnrc!AW337,Geant4!AW337,Penelope!AW337,MCNP!AW337)</f>
        <v>1.4983058668334841E-8</v>
      </c>
      <c r="AX337" s="25">
        <f>+AVERAGE(EGSnrc!AX337,Geant4!AX337,Penelope!AX337,MCNP!AX337)</f>
        <v>2.1069573608304135E-8</v>
      </c>
      <c r="AY337" s="16"/>
      <c r="BA337" s="30">
        <f>+AVERAGE(EGSnrc!BA337,Geant4!BA337,Penelope!BA337,MCNP!BA337)</f>
        <v>1.1814929519438231E-8</v>
      </c>
      <c r="BB337" s="25">
        <f>+AVERAGE(EGSnrc!BB337,Geant4!BB337,Penelope!BB337,MCNP!BB337)</f>
        <v>1.6330606064328304E-8</v>
      </c>
      <c r="BC337" s="32"/>
      <c r="BD337" s="32"/>
    </row>
    <row r="338" spans="5:56" s="14" customFormat="1" x14ac:dyDescent="0.25">
      <c r="E338" s="16"/>
      <c r="R338" s="16"/>
      <c r="AE338" s="16"/>
      <c r="AR338" s="16">
        <v>59.25</v>
      </c>
      <c r="AS338" s="30">
        <f>+AVERAGE(EGSnrc!AS338,Geant4!AS338,Penelope!AS338,MCNP!AS338)</f>
        <v>4.4760859611574528E-8</v>
      </c>
      <c r="AT338" s="25">
        <f>+AVERAGE(EGSnrc!AT338,Geant4!AT338,Penelope!AT338,MCNP!AT338)</f>
        <v>6.0112776665861241E-8</v>
      </c>
      <c r="AU338" s="16"/>
      <c r="AW338" s="30">
        <f>+AVERAGE(EGSnrc!AW338,Geant4!AW338,Penelope!AW338,MCNP!AW338)</f>
        <v>4.5884085706313742E-8</v>
      </c>
      <c r="AX338" s="25">
        <f>+AVERAGE(EGSnrc!AX338,Geant4!AX338,Penelope!AX338,MCNP!AX338)</f>
        <v>6.2791061778100327E-8</v>
      </c>
      <c r="AY338" s="16"/>
      <c r="BA338" s="30">
        <f>+AVERAGE(EGSnrc!BA338,Geant4!BA338,Penelope!BA338,MCNP!BA338)</f>
        <v>3.9765853626826678E-8</v>
      </c>
      <c r="BB338" s="25">
        <f>+AVERAGE(EGSnrc!BB338,Geant4!BB338,Penelope!BB338,MCNP!BB338)</f>
        <v>5.4480246893036247E-8</v>
      </c>
      <c r="BC338" s="32"/>
      <c r="BD338" s="32"/>
    </row>
    <row r="339" spans="5:56" s="14" customFormat="1" x14ac:dyDescent="0.25">
      <c r="E339" s="16"/>
      <c r="R339" s="16"/>
      <c r="AE339" s="16"/>
      <c r="AR339" s="16">
        <v>59.75</v>
      </c>
      <c r="AS339" s="30">
        <f>+AVERAGE(EGSnrc!AS339,Geant4!AS339,Penelope!AS339,MCNP!AS339)</f>
        <v>2.1375660764714331E-8</v>
      </c>
      <c r="AT339" s="25">
        <f>+AVERAGE(EGSnrc!AT339,Geant4!AT339,Penelope!AT339,MCNP!AT339)</f>
        <v>3.3504962282497838E-8</v>
      </c>
      <c r="AU339" s="16"/>
      <c r="AW339" s="30">
        <f>+AVERAGE(EGSnrc!AW339,Geant4!AW339,Penelope!AW339,MCNP!AW339)</f>
        <v>1.8452231610754393E-8</v>
      </c>
      <c r="AX339" s="25">
        <f>+AVERAGE(EGSnrc!AX339,Geant4!AX339,Penelope!AX339,MCNP!AX339)</f>
        <v>2.8884646989310054E-8</v>
      </c>
      <c r="AY339" s="16"/>
      <c r="BA339" s="30">
        <f>+AVERAGE(EGSnrc!BA339,Geant4!BA339,Penelope!BA339,MCNP!BA339)</f>
        <v>1.4411617621858093E-8</v>
      </c>
      <c r="BB339" s="25">
        <f>+AVERAGE(EGSnrc!BB339,Geant4!BB339,Penelope!BB339,MCNP!BB339)</f>
        <v>2.1961317985874954E-8</v>
      </c>
      <c r="BC339" s="32"/>
      <c r="BD339" s="32"/>
    </row>
    <row r="340" spans="5:56" s="14" customFormat="1" x14ac:dyDescent="0.25">
      <c r="E340" s="16"/>
      <c r="R340" s="16"/>
      <c r="AE340" s="16"/>
      <c r="AR340" s="16">
        <v>60.25</v>
      </c>
      <c r="AS340" s="30">
        <f>+AVERAGE(EGSnrc!AS340,Geant4!AS340,Penelope!AS340,MCNP!AS340)</f>
        <v>9.2760699433069506E-9</v>
      </c>
      <c r="AT340" s="25">
        <f>+AVERAGE(EGSnrc!AT340,Geant4!AT340,Penelope!AT340,MCNP!AT340)</f>
        <v>1.2174620311538357E-8</v>
      </c>
      <c r="AU340" s="16"/>
      <c r="AW340" s="30">
        <f>+AVERAGE(EGSnrc!AW340,Geant4!AW340,Penelope!AW340,MCNP!AW340)</f>
        <v>1.0621500979686228E-8</v>
      </c>
      <c r="AX340" s="25">
        <f>+AVERAGE(EGSnrc!AX340,Geant4!AX340,Penelope!AX340,MCNP!AX340)</f>
        <v>1.4460399154006809E-8</v>
      </c>
      <c r="AY340" s="16"/>
      <c r="BA340" s="30">
        <f>+AVERAGE(EGSnrc!BA340,Geant4!BA340,Penelope!BA340,MCNP!BA340)</f>
        <v>8.4004129491442991E-9</v>
      </c>
      <c r="BB340" s="25">
        <f>+AVERAGE(EGSnrc!BB340,Geant4!BB340,Penelope!BB340,MCNP!BB340)</f>
        <v>1.1287969641221009E-8</v>
      </c>
      <c r="BC340" s="32"/>
      <c r="BD340" s="32"/>
    </row>
    <row r="341" spans="5:56" s="14" customFormat="1" x14ac:dyDescent="0.25">
      <c r="E341" s="16"/>
      <c r="R341" s="16"/>
      <c r="AE341" s="16"/>
      <c r="AR341" s="16">
        <v>60.75</v>
      </c>
      <c r="AS341" s="30">
        <f>+AVERAGE(EGSnrc!AS341,Geant4!AS341,Penelope!AS341,MCNP!AS341)</f>
        <v>7.69996E-9</v>
      </c>
      <c r="AT341" s="25">
        <f>+AVERAGE(EGSnrc!AT341,Geant4!AT341,Penelope!AT341,MCNP!AT341)</f>
        <v>8.8710185170722813E-9</v>
      </c>
      <c r="AU341" s="16"/>
      <c r="AW341" s="30">
        <f>+AVERAGE(EGSnrc!AW341,Geant4!AW341,Penelope!AW341,MCNP!AW341)</f>
        <v>8.9256575E-9</v>
      </c>
      <c r="AX341" s="25">
        <f>+AVERAGE(EGSnrc!AX341,Geant4!AX341,Penelope!AX341,MCNP!AX341)</f>
        <v>1.1139647062947282E-8</v>
      </c>
      <c r="AY341" s="16"/>
      <c r="BA341" s="30">
        <f>+AVERAGE(EGSnrc!BA341,Geant4!BA341,Penelope!BA341,MCNP!BA341)</f>
        <v>7.0809499999999996E-9</v>
      </c>
      <c r="BB341" s="25">
        <f>+AVERAGE(EGSnrc!BB341,Geant4!BB341,Penelope!BB341,MCNP!BB341)</f>
        <v>9.029936611022726E-9</v>
      </c>
      <c r="BC341" s="32"/>
      <c r="BD341" s="32"/>
    </row>
    <row r="342" spans="5:56" s="14" customFormat="1" x14ac:dyDescent="0.25">
      <c r="E342" s="16"/>
      <c r="R342" s="16"/>
      <c r="AE342" s="16"/>
      <c r="AR342" s="16">
        <v>61.25</v>
      </c>
      <c r="AS342" s="30">
        <f>+AVERAGE(EGSnrc!AS342,Geant4!AS342,Penelope!AS342,MCNP!AS342)</f>
        <v>8.2171100000000004E-9</v>
      </c>
      <c r="AT342" s="25">
        <f>+AVERAGE(EGSnrc!AT342,Geant4!AT342,Penelope!AT342,MCNP!AT342)</f>
        <v>9.7404350632655885E-9</v>
      </c>
      <c r="AU342" s="16"/>
      <c r="AW342" s="30">
        <f>+AVERAGE(EGSnrc!AW342,Geant4!AW342,Penelope!AW342,MCNP!AW342)</f>
        <v>7.6695975000000009E-9</v>
      </c>
      <c r="AX342" s="25">
        <f>+AVERAGE(EGSnrc!AX342,Geant4!AX342,Penelope!AX342,MCNP!AX342)</f>
        <v>9.0617183620256584E-9</v>
      </c>
      <c r="AY342" s="16"/>
      <c r="BA342" s="30">
        <f>+AVERAGE(EGSnrc!BA342,Geant4!BA342,Penelope!BA342,MCNP!BA342)</f>
        <v>6.3920974999999999E-9</v>
      </c>
      <c r="BB342" s="25">
        <f>+AVERAGE(EGSnrc!BB342,Geant4!BB342,Penelope!BB342,MCNP!BB342)</f>
        <v>7.4320258037201223E-9</v>
      </c>
      <c r="BC342" s="32"/>
      <c r="BD342" s="32"/>
    </row>
    <row r="343" spans="5:56" s="14" customFormat="1" x14ac:dyDescent="0.25">
      <c r="E343" s="16"/>
      <c r="R343" s="16"/>
      <c r="AE343" s="16"/>
      <c r="AR343" s="16">
        <v>61.75</v>
      </c>
      <c r="AS343" s="30">
        <f>+AVERAGE(EGSnrc!AS343,Geant4!AS343,Penelope!AS343,MCNP!AS343)</f>
        <v>1.2239938975431187E-8</v>
      </c>
      <c r="AT343" s="25">
        <f>+AVERAGE(EGSnrc!AT343,Geant4!AT343,Penelope!AT343,MCNP!AT343)</f>
        <v>1.7071928690830859E-8</v>
      </c>
      <c r="AU343" s="16"/>
      <c r="AW343" s="30">
        <f>+AVERAGE(EGSnrc!AW343,Geant4!AW343,Penelope!AW343,MCNP!AW343)</f>
        <v>1.1572635034827836E-8</v>
      </c>
      <c r="AX343" s="25">
        <f>+AVERAGE(EGSnrc!AX343,Geant4!AX343,Penelope!AX343,MCNP!AX343)</f>
        <v>1.6258666717961967E-8</v>
      </c>
      <c r="AY343" s="16"/>
      <c r="BA343" s="30">
        <f>+AVERAGE(EGSnrc!BA343,Geant4!BA343,Penelope!BA343,MCNP!BA343)</f>
        <v>9.3735503677449728E-9</v>
      </c>
      <c r="BB343" s="25">
        <f>+AVERAGE(EGSnrc!BB343,Geant4!BB343,Penelope!BB343,MCNP!BB343)</f>
        <v>1.2659353890957043E-8</v>
      </c>
      <c r="BC343" s="32"/>
      <c r="BD343" s="32"/>
    </row>
    <row r="344" spans="5:56" s="14" customFormat="1" x14ac:dyDescent="0.25">
      <c r="E344" s="16"/>
      <c r="R344" s="16"/>
      <c r="AE344" s="16"/>
      <c r="AR344" s="16">
        <v>62.25</v>
      </c>
      <c r="AS344" s="30">
        <f>+AVERAGE(EGSnrc!AS344,Geant4!AS344,Penelope!AS344,MCNP!AS344)</f>
        <v>7.5194099999999994E-9</v>
      </c>
      <c r="AT344" s="25">
        <f>+AVERAGE(EGSnrc!AT344,Geant4!AT344,Penelope!AT344,MCNP!AT344)</f>
        <v>8.6567852080176801E-9</v>
      </c>
      <c r="AU344" s="16"/>
      <c r="AW344" s="30">
        <f>+AVERAGE(EGSnrc!AW344,Geant4!AW344,Penelope!AW344,MCNP!AW344)</f>
        <v>7.9586800000000009E-9</v>
      </c>
      <c r="AX344" s="25">
        <f>+AVERAGE(EGSnrc!AX344,Geant4!AX344,Penelope!AX344,MCNP!AX344)</f>
        <v>9.5280531545779523E-9</v>
      </c>
      <c r="AY344" s="16"/>
      <c r="BA344" s="30">
        <f>+AVERAGE(EGSnrc!BA344,Geant4!BA344,Penelope!BA344,MCNP!BA344)</f>
        <v>6.6479549999999999E-9</v>
      </c>
      <c r="BB344" s="25">
        <f>+AVERAGE(EGSnrc!BB344,Geant4!BB344,Penelope!BB344,MCNP!BB344)</f>
        <v>8.1536648610699179E-9</v>
      </c>
      <c r="BC344" s="32"/>
      <c r="BD344" s="32"/>
    </row>
    <row r="345" spans="5:56" s="14" customFormat="1" x14ac:dyDescent="0.25">
      <c r="E345" s="16"/>
      <c r="R345" s="16"/>
      <c r="AE345" s="16"/>
      <c r="AR345" s="16">
        <v>62.75</v>
      </c>
      <c r="AS345" s="30">
        <f>+AVERAGE(EGSnrc!AS345,Geant4!AS345,Penelope!AS345,MCNP!AS345)</f>
        <v>6.9336999999999997E-9</v>
      </c>
      <c r="AT345" s="25">
        <f>+AVERAGE(EGSnrc!AT345,Geant4!AT345,Penelope!AT345,MCNP!AT345)</f>
        <v>8.0237196153231779E-9</v>
      </c>
      <c r="AU345" s="16"/>
      <c r="AW345" s="30">
        <f>+AVERAGE(EGSnrc!AW345,Geant4!AW345,Penelope!AW345,MCNP!AW345)</f>
        <v>7.6205875000000001E-9</v>
      </c>
      <c r="AX345" s="25">
        <f>+AVERAGE(EGSnrc!AX345,Geant4!AX345,Penelope!AX345,MCNP!AX345)</f>
        <v>8.9265962546586504E-9</v>
      </c>
      <c r="AY345" s="16"/>
      <c r="BA345" s="30">
        <f>+AVERAGE(EGSnrc!BA345,Geant4!BA345,Penelope!BA345,MCNP!BA345)</f>
        <v>6.4918650000000011E-9</v>
      </c>
      <c r="BB345" s="25">
        <f>+AVERAGE(EGSnrc!BB345,Geant4!BB345,Penelope!BB345,MCNP!BB345)</f>
        <v>7.9962165914032298E-9</v>
      </c>
      <c r="BC345" s="32"/>
      <c r="BD345" s="32"/>
    </row>
    <row r="346" spans="5:56" s="14" customFormat="1" x14ac:dyDescent="0.25">
      <c r="E346" s="16"/>
      <c r="R346" s="16"/>
      <c r="AE346" s="16"/>
      <c r="AR346" s="16">
        <v>63.25</v>
      </c>
      <c r="AS346" s="30">
        <f>+AVERAGE(EGSnrc!AS346,Geant4!AS346,Penelope!AS346,MCNP!AS346)</f>
        <v>7.4132550000000002E-9</v>
      </c>
      <c r="AT346" s="25">
        <f>+AVERAGE(EGSnrc!AT346,Geant4!AT346,Penelope!AT346,MCNP!AT346)</f>
        <v>8.6568981798711024E-9</v>
      </c>
      <c r="AU346" s="16"/>
      <c r="AW346" s="30">
        <f>+AVERAGE(EGSnrc!AW346,Geant4!AW346,Penelope!AW346,MCNP!AW346)</f>
        <v>7.7193049999999991E-9</v>
      </c>
      <c r="AX346" s="25">
        <f>+AVERAGE(EGSnrc!AX346,Geant4!AX346,Penelope!AX346,MCNP!AX346)</f>
        <v>9.6304510557854285E-9</v>
      </c>
      <c r="AY346" s="16"/>
      <c r="BA346" s="30">
        <f>+AVERAGE(EGSnrc!BA346,Geant4!BA346,Penelope!BA346,MCNP!BA346)</f>
        <v>6.4038425000000009E-9</v>
      </c>
      <c r="BB346" s="25">
        <f>+AVERAGE(EGSnrc!BB346,Geant4!BB346,Penelope!BB346,MCNP!BB346)</f>
        <v>7.8494329680017261E-9</v>
      </c>
      <c r="BC346" s="32"/>
      <c r="BD346" s="32"/>
    </row>
    <row r="347" spans="5:56" s="14" customFormat="1" x14ac:dyDescent="0.25">
      <c r="E347" s="16"/>
      <c r="R347" s="16"/>
      <c r="AE347" s="16"/>
      <c r="AR347" s="16">
        <v>63.75</v>
      </c>
      <c r="AS347" s="30">
        <f>+AVERAGE(EGSnrc!AS347,Geant4!AS347,Penelope!AS347,MCNP!AS347)</f>
        <v>2.7061099136065919E-8</v>
      </c>
      <c r="AT347" s="25">
        <f>+AVERAGE(EGSnrc!AT347,Geant4!AT347,Penelope!AT347,MCNP!AT347)</f>
        <v>4.3808038962494208E-8</v>
      </c>
      <c r="AU347" s="16"/>
      <c r="AW347" s="30">
        <f>+AVERAGE(EGSnrc!AW347,Geant4!AW347,Penelope!AW347,MCNP!AW347)</f>
        <v>2.3123030948874009E-8</v>
      </c>
      <c r="AX347" s="25">
        <f>+AVERAGE(EGSnrc!AX347,Geant4!AX347,Penelope!AX347,MCNP!AX347)</f>
        <v>3.7152563162293675E-8</v>
      </c>
      <c r="AY347" s="16"/>
      <c r="BA347" s="30">
        <f>+AVERAGE(EGSnrc!BA347,Geant4!BA347,Penelope!BA347,MCNP!BA347)</f>
        <v>1.72099610218339E-8</v>
      </c>
      <c r="BB347" s="25">
        <f>+AVERAGE(EGSnrc!BB347,Geant4!BB347,Penelope!BB347,MCNP!BB347)</f>
        <v>2.7032946759040369E-8</v>
      </c>
      <c r="BC347" s="32"/>
      <c r="BD347" s="32"/>
    </row>
    <row r="348" spans="5:56" s="14" customFormat="1" x14ac:dyDescent="0.25">
      <c r="E348" s="16"/>
      <c r="R348" s="16"/>
      <c r="AE348" s="16"/>
      <c r="AR348" s="16">
        <v>64.25</v>
      </c>
      <c r="AS348" s="30">
        <f>+AVERAGE(EGSnrc!AS348,Geant4!AS348,Penelope!AS348,MCNP!AS348)</f>
        <v>7.1220375000000004E-9</v>
      </c>
      <c r="AT348" s="25">
        <f>+AVERAGE(EGSnrc!AT348,Geant4!AT348,Penelope!AT348,MCNP!AT348)</f>
        <v>8.2761939059771291E-9</v>
      </c>
      <c r="AU348" s="16"/>
      <c r="AW348" s="30">
        <f>+AVERAGE(EGSnrc!AW348,Geant4!AW348,Penelope!AW348,MCNP!AW348)</f>
        <v>8.0057250000000007E-9</v>
      </c>
      <c r="AX348" s="25">
        <f>+AVERAGE(EGSnrc!AX348,Geant4!AX348,Penelope!AX348,MCNP!AX348)</f>
        <v>9.6881507553211649E-9</v>
      </c>
      <c r="AY348" s="16"/>
      <c r="BA348" s="30">
        <f>+AVERAGE(EGSnrc!BA348,Geant4!BA348,Penelope!BA348,MCNP!BA348)</f>
        <v>7.0033124999999994E-9</v>
      </c>
      <c r="BB348" s="25">
        <f>+AVERAGE(EGSnrc!BB348,Geant4!BB348,Penelope!BB348,MCNP!BB348)</f>
        <v>8.9074308940532811E-9</v>
      </c>
      <c r="BC348" s="32"/>
      <c r="BD348" s="32"/>
    </row>
    <row r="349" spans="5:56" s="14" customFormat="1" x14ac:dyDescent="0.25">
      <c r="E349" s="16"/>
      <c r="R349" s="16"/>
      <c r="AE349" s="16"/>
      <c r="AR349" s="16">
        <v>64.75</v>
      </c>
      <c r="AS349" s="30">
        <f>+AVERAGE(EGSnrc!AS349,Geant4!AS349,Penelope!AS349,MCNP!AS349)</f>
        <v>2.8568558531986326E-8</v>
      </c>
      <c r="AT349" s="25">
        <f>+AVERAGE(EGSnrc!AT349,Geant4!AT349,Penelope!AT349,MCNP!AT349)</f>
        <v>4.7116169383140134E-8</v>
      </c>
      <c r="AU349" s="16"/>
      <c r="AW349" s="30">
        <f>+AVERAGE(EGSnrc!AW349,Geant4!AW349,Penelope!AW349,MCNP!AW349)</f>
        <v>2.4376534909689613E-8</v>
      </c>
      <c r="AX349" s="25">
        <f>+AVERAGE(EGSnrc!AX349,Geant4!AX349,Penelope!AX349,MCNP!AX349)</f>
        <v>3.966384845270447E-8</v>
      </c>
      <c r="AY349" s="16"/>
      <c r="BA349" s="30">
        <f>+AVERAGE(EGSnrc!BA349,Geant4!BA349,Penelope!BA349,MCNP!BA349)</f>
        <v>1.922880680558085E-8</v>
      </c>
      <c r="BB349" s="25">
        <f>+AVERAGE(EGSnrc!BB349,Geant4!BB349,Penelope!BB349,MCNP!BB349)</f>
        <v>3.0659193576853427E-8</v>
      </c>
      <c r="BC349" s="32"/>
      <c r="BD349" s="32"/>
    </row>
    <row r="350" spans="5:56" s="14" customFormat="1" x14ac:dyDescent="0.25">
      <c r="E350" s="16"/>
      <c r="R350" s="16"/>
      <c r="AE350" s="16"/>
      <c r="AR350" s="16">
        <v>65.25</v>
      </c>
      <c r="AS350" s="30">
        <f>+AVERAGE(EGSnrc!AS350,Geant4!AS350,Penelope!AS350,MCNP!AS350)</f>
        <v>2.9903460608122686E-8</v>
      </c>
      <c r="AT350" s="25">
        <f>+AVERAGE(EGSnrc!AT350,Geant4!AT350,Penelope!AT350,MCNP!AT350)</f>
        <v>4.9062658768243707E-8</v>
      </c>
      <c r="AU350" s="16"/>
      <c r="AW350" s="30">
        <f>+AVERAGE(EGSnrc!AW350,Geant4!AW350,Penelope!AW350,MCNP!AW350)</f>
        <v>2.5787341618652001E-8</v>
      </c>
      <c r="AX350" s="25">
        <f>+AVERAGE(EGSnrc!AX350,Geant4!AX350,Penelope!AX350,MCNP!AX350)</f>
        <v>4.1871758008597512E-8</v>
      </c>
      <c r="AY350" s="16"/>
      <c r="BA350" s="30">
        <f>+AVERAGE(EGSnrc!BA350,Geant4!BA350,Penelope!BA350,MCNP!BA350)</f>
        <v>1.8989899641870709E-8</v>
      </c>
      <c r="BB350" s="25">
        <f>+AVERAGE(EGSnrc!BB350,Geant4!BB350,Penelope!BB350,MCNP!BB350)</f>
        <v>3.0436496829374264E-8</v>
      </c>
      <c r="BC350" s="32"/>
      <c r="BD350" s="32"/>
    </row>
    <row r="351" spans="5:56" s="14" customFormat="1" x14ac:dyDescent="0.25">
      <c r="E351" s="16"/>
      <c r="R351" s="16"/>
      <c r="AE351" s="16"/>
      <c r="AR351" s="16">
        <v>65.75</v>
      </c>
      <c r="AS351" s="30">
        <f>+AVERAGE(EGSnrc!AS351,Geant4!AS351,Penelope!AS351,MCNP!AS351)</f>
        <v>7.3094275000000001E-9</v>
      </c>
      <c r="AT351" s="25">
        <f>+AVERAGE(EGSnrc!AT351,Geant4!AT351,Penelope!AT351,MCNP!AT351)</f>
        <v>8.1215329910168581E-9</v>
      </c>
      <c r="AU351" s="16"/>
      <c r="AW351" s="30">
        <f>+AVERAGE(EGSnrc!AW351,Geant4!AW351,Penelope!AW351,MCNP!AW351)</f>
        <v>7.2162749999999999E-9</v>
      </c>
      <c r="AX351" s="25">
        <f>+AVERAGE(EGSnrc!AX351,Geant4!AX351,Penelope!AX351,MCNP!AX351)</f>
        <v>8.5932687128706218E-9</v>
      </c>
      <c r="AY351" s="16"/>
      <c r="BA351" s="30">
        <f>+AVERAGE(EGSnrc!BA351,Geant4!BA351,Penelope!BA351,MCNP!BA351)</f>
        <v>5.9491099999999995E-9</v>
      </c>
      <c r="BB351" s="25">
        <f>+AVERAGE(EGSnrc!BB351,Geant4!BB351,Penelope!BB351,MCNP!BB351)</f>
        <v>7.2812829856738861E-9</v>
      </c>
      <c r="BC351" s="32"/>
      <c r="BD351" s="32"/>
    </row>
    <row r="352" spans="5:56" s="14" customFormat="1" x14ac:dyDescent="0.25">
      <c r="E352" s="16"/>
      <c r="R352" s="16"/>
      <c r="AE352" s="16"/>
      <c r="AR352" s="16">
        <v>66.25</v>
      </c>
      <c r="AS352" s="30">
        <f>+AVERAGE(EGSnrc!AS352,Geant4!AS352,Penelope!AS352,MCNP!AS352)</f>
        <v>7.3848000000000004E-9</v>
      </c>
      <c r="AT352" s="25">
        <f>+AVERAGE(EGSnrc!AT352,Geant4!AT352,Penelope!AT352,MCNP!AT352)</f>
        <v>8.3249332597206786E-9</v>
      </c>
      <c r="AU352" s="16"/>
      <c r="AW352" s="30">
        <f>+AVERAGE(EGSnrc!AW352,Geant4!AW352,Penelope!AW352,MCNP!AW352)</f>
        <v>7.1757550000000005E-9</v>
      </c>
      <c r="AX352" s="25">
        <f>+AVERAGE(EGSnrc!AX352,Geant4!AX352,Penelope!AX352,MCNP!AX352)</f>
        <v>8.6803393419425466E-9</v>
      </c>
      <c r="AY352" s="16"/>
      <c r="BA352" s="30">
        <f>+AVERAGE(EGSnrc!BA352,Geant4!BA352,Penelope!BA352,MCNP!BA352)</f>
        <v>5.9044350000000008E-9</v>
      </c>
      <c r="BB352" s="25">
        <f>+AVERAGE(EGSnrc!BB352,Geant4!BB352,Penelope!BB352,MCNP!BB352)</f>
        <v>6.8705363887823392E-9</v>
      </c>
      <c r="BC352" s="32"/>
      <c r="BD352" s="32"/>
    </row>
    <row r="353" spans="5:56" s="14" customFormat="1" x14ac:dyDescent="0.25">
      <c r="E353" s="16"/>
      <c r="R353" s="16"/>
      <c r="AE353" s="16"/>
      <c r="AR353" s="16">
        <v>66.75</v>
      </c>
      <c r="AS353" s="30">
        <f>+AVERAGE(EGSnrc!AS353,Geant4!AS353,Penelope!AS353,MCNP!AS353)</f>
        <v>4.0010147630937031E-8</v>
      </c>
      <c r="AT353" s="25">
        <f>+AVERAGE(EGSnrc!AT353,Geant4!AT353,Penelope!AT353,MCNP!AT353)</f>
        <v>6.2753757729172812E-8</v>
      </c>
      <c r="AU353" s="16"/>
      <c r="AW353" s="30">
        <f>+AVERAGE(EGSnrc!AW353,Geant4!AW353,Penelope!AW353,MCNP!AW353)</f>
        <v>3.6187158533687087E-8</v>
      </c>
      <c r="AX353" s="25">
        <f>+AVERAGE(EGSnrc!AX353,Geant4!AX353,Penelope!AX353,MCNP!AX353)</f>
        <v>5.5791472067551418E-8</v>
      </c>
      <c r="AY353" s="16"/>
      <c r="BA353" s="30">
        <f>+AVERAGE(EGSnrc!BA353,Geant4!BA353,Penelope!BA353,MCNP!BA353)</f>
        <v>2.857763223676093E-8</v>
      </c>
      <c r="BB353" s="25">
        <f>+AVERAGE(EGSnrc!BB353,Geant4!BB353,Penelope!BB353,MCNP!BB353)</f>
        <v>4.274183857636355E-8</v>
      </c>
      <c r="BC353" s="32"/>
      <c r="BD353" s="32"/>
    </row>
    <row r="354" spans="5:56" s="14" customFormat="1" x14ac:dyDescent="0.25">
      <c r="E354" s="16"/>
      <c r="R354" s="16"/>
      <c r="AE354" s="16"/>
      <c r="AR354" s="16">
        <v>67.25</v>
      </c>
      <c r="AS354" s="30">
        <f>+AVERAGE(EGSnrc!AS354,Geant4!AS354,Penelope!AS354,MCNP!AS354)</f>
        <v>5.4995799999999997E-9</v>
      </c>
      <c r="AT354" s="25">
        <f>+AVERAGE(EGSnrc!AT354,Geant4!AT354,Penelope!AT354,MCNP!AT354)</f>
        <v>6.3619771276492253E-9</v>
      </c>
      <c r="AU354" s="16"/>
      <c r="AW354" s="30">
        <f>+AVERAGE(EGSnrc!AW354,Geant4!AW354,Penelope!AW354,MCNP!AW354)</f>
        <v>6.7258650000000001E-9</v>
      </c>
      <c r="AX354" s="25">
        <f>+AVERAGE(EGSnrc!AX354,Geant4!AX354,Penelope!AX354,MCNP!AX354)</f>
        <v>8.6042844393824099E-9</v>
      </c>
      <c r="AY354" s="16"/>
      <c r="BA354" s="30">
        <f>+AVERAGE(EGSnrc!BA354,Geant4!BA354,Penelope!BA354,MCNP!BA354)</f>
        <v>5.3925174999999999E-9</v>
      </c>
      <c r="BB354" s="25">
        <f>+AVERAGE(EGSnrc!BB354,Geant4!BB354,Penelope!BB354,MCNP!BB354)</f>
        <v>6.8088174291273848E-9</v>
      </c>
      <c r="BC354" s="32"/>
      <c r="BD354" s="32"/>
    </row>
    <row r="355" spans="5:56" s="14" customFormat="1" x14ac:dyDescent="0.25">
      <c r="E355" s="16"/>
      <c r="R355" s="16"/>
      <c r="AE355" s="16"/>
      <c r="AR355" s="16">
        <v>67.75</v>
      </c>
      <c r="AS355" s="30">
        <f>+AVERAGE(EGSnrc!AS355,Geant4!AS355,Penelope!AS355,MCNP!AS355)</f>
        <v>5.4312425000000003E-9</v>
      </c>
      <c r="AT355" s="25">
        <f>+AVERAGE(EGSnrc!AT355,Geant4!AT355,Penelope!AT355,MCNP!AT355)</f>
        <v>6.4220259498123338E-9</v>
      </c>
      <c r="AU355" s="16"/>
      <c r="AW355" s="30">
        <f>+AVERAGE(EGSnrc!AW355,Geant4!AW355,Penelope!AW355,MCNP!AW355)</f>
        <v>6.5072999999999996E-9</v>
      </c>
      <c r="AX355" s="25">
        <f>+AVERAGE(EGSnrc!AX355,Geant4!AX355,Penelope!AX355,MCNP!AX355)</f>
        <v>8.0302978147041995E-9</v>
      </c>
      <c r="AY355" s="16"/>
      <c r="BA355" s="30">
        <f>+AVERAGE(EGSnrc!BA355,Geant4!BA355,Penelope!BA355,MCNP!BA355)</f>
        <v>5.4381500000000003E-9</v>
      </c>
      <c r="BB355" s="25">
        <f>+AVERAGE(EGSnrc!BB355,Geant4!BB355,Penelope!BB355,MCNP!BB355)</f>
        <v>6.4001895443200149E-9</v>
      </c>
      <c r="BC355" s="32"/>
      <c r="BD355" s="32"/>
    </row>
    <row r="356" spans="5:56" s="14" customFormat="1" x14ac:dyDescent="0.25">
      <c r="E356" s="16"/>
      <c r="R356" s="16"/>
      <c r="AE356" s="16"/>
      <c r="AR356" s="16">
        <v>68.25</v>
      </c>
      <c r="AS356" s="30">
        <f>+AVERAGE(EGSnrc!AS356,Geant4!AS356,Penelope!AS356,MCNP!AS356)</f>
        <v>1.235340556593907E-8</v>
      </c>
      <c r="AT356" s="25">
        <f>+AVERAGE(EGSnrc!AT356,Geant4!AT356,Penelope!AT356,MCNP!AT356)</f>
        <v>1.8214890333470786E-8</v>
      </c>
      <c r="AU356" s="16"/>
      <c r="AW356" s="30">
        <f>+AVERAGE(EGSnrc!AW356,Geant4!AW356,Penelope!AW356,MCNP!AW356)</f>
        <v>1.1863935221785857E-8</v>
      </c>
      <c r="AX356" s="25">
        <f>+AVERAGE(EGSnrc!AX356,Geant4!AX356,Penelope!AX356,MCNP!AX356)</f>
        <v>1.7485070330593611E-8</v>
      </c>
      <c r="AY356" s="16"/>
      <c r="BA356" s="30">
        <f>+AVERAGE(EGSnrc!BA356,Geant4!BA356,Penelope!BA356,MCNP!BA356)</f>
        <v>9.9351375533528833E-9</v>
      </c>
      <c r="BB356" s="25">
        <f>+AVERAGE(EGSnrc!BB356,Geant4!BB356,Penelope!BB356,MCNP!BB356)</f>
        <v>1.4526597286775444E-8</v>
      </c>
      <c r="BC356" s="32"/>
      <c r="BD356" s="32"/>
    </row>
    <row r="357" spans="5:56" s="14" customFormat="1" x14ac:dyDescent="0.25">
      <c r="E357" s="16"/>
      <c r="R357" s="16"/>
      <c r="AE357" s="16"/>
      <c r="AR357" s="16">
        <v>68.75</v>
      </c>
      <c r="AS357" s="30">
        <f>+AVERAGE(EGSnrc!AS357,Geant4!AS357,Penelope!AS357,MCNP!AS357)</f>
        <v>1.6496574779966475E-8</v>
      </c>
      <c r="AT357" s="25">
        <f>+AVERAGE(EGSnrc!AT357,Geant4!AT357,Penelope!AT357,MCNP!AT357)</f>
        <v>2.4813189002148164E-8</v>
      </c>
      <c r="AU357" s="16"/>
      <c r="AW357" s="30">
        <f>+AVERAGE(EGSnrc!AW357,Geant4!AW357,Penelope!AW357,MCNP!AW357)</f>
        <v>1.5103236056619013E-8</v>
      </c>
      <c r="AX357" s="25">
        <f>+AVERAGE(EGSnrc!AX357,Geant4!AX357,Penelope!AX357,MCNP!AX357)</f>
        <v>2.2594637888412424E-8</v>
      </c>
      <c r="AY357" s="16"/>
      <c r="BA357" s="30">
        <f>+AVERAGE(EGSnrc!BA357,Geant4!BA357,Penelope!BA357,MCNP!BA357)</f>
        <v>1.3516216643862463E-8</v>
      </c>
      <c r="BB357" s="25">
        <f>+AVERAGE(EGSnrc!BB357,Geant4!BB357,Penelope!BB357,MCNP!BB357)</f>
        <v>1.9673178414648552E-8</v>
      </c>
      <c r="BC357" s="32"/>
      <c r="BD357" s="32"/>
    </row>
    <row r="358" spans="5:56" s="14" customFormat="1" x14ac:dyDescent="0.25">
      <c r="E358" s="16"/>
      <c r="R358" s="16"/>
      <c r="AE358" s="16"/>
      <c r="AR358" s="16">
        <v>69.25</v>
      </c>
      <c r="AS358" s="30">
        <f>+AVERAGE(EGSnrc!AS358,Geant4!AS358,Penelope!AS358,MCNP!AS358)</f>
        <v>4.8932524999999998E-9</v>
      </c>
      <c r="AT358" s="25">
        <f>+AVERAGE(EGSnrc!AT358,Geant4!AT358,Penelope!AT358,MCNP!AT358)</f>
        <v>5.7634130651627337E-9</v>
      </c>
      <c r="AU358" s="16"/>
      <c r="AW358" s="30">
        <f>+AVERAGE(EGSnrc!AW358,Geant4!AW358,Penelope!AW358,MCNP!AW358)</f>
        <v>5.1580525E-9</v>
      </c>
      <c r="AX358" s="25">
        <f>+AVERAGE(EGSnrc!AX358,Geant4!AX358,Penelope!AX358,MCNP!AX358)</f>
        <v>6.0791981140802399E-9</v>
      </c>
      <c r="AY358" s="16"/>
      <c r="BA358" s="30">
        <f>+AVERAGE(EGSnrc!BA358,Geant4!BA358,Penelope!BA358,MCNP!BA358)</f>
        <v>4.7357875000000003E-9</v>
      </c>
      <c r="BB358" s="25">
        <f>+AVERAGE(EGSnrc!BB358,Geant4!BB358,Penelope!BB358,MCNP!BB358)</f>
        <v>5.457469756658912E-9</v>
      </c>
      <c r="BC358" s="32"/>
      <c r="BD358" s="32"/>
    </row>
    <row r="359" spans="5:56" s="14" customFormat="1" x14ac:dyDescent="0.25">
      <c r="E359" s="16"/>
      <c r="R359" s="16"/>
      <c r="AE359" s="16"/>
      <c r="AR359" s="16">
        <v>69.75</v>
      </c>
      <c r="AS359" s="30">
        <f>+AVERAGE(EGSnrc!AS359,Geant4!AS359,Penelope!AS359,MCNP!AS359)</f>
        <v>1.3358606004418287E-8</v>
      </c>
      <c r="AT359" s="25">
        <f>+AVERAGE(EGSnrc!AT359,Geant4!AT359,Penelope!AT359,MCNP!AT359)</f>
        <v>2.1280498872754445E-8</v>
      </c>
      <c r="AU359" s="16"/>
      <c r="AW359" s="30">
        <f>+AVERAGE(EGSnrc!AW359,Geant4!AW359,Penelope!AW359,MCNP!AW359)</f>
        <v>1.2700141963316178E-8</v>
      </c>
      <c r="AX359" s="25">
        <f>+AVERAGE(EGSnrc!AX359,Geant4!AX359,Penelope!AX359,MCNP!AX359)</f>
        <v>2.0071883696616984E-8</v>
      </c>
      <c r="AY359" s="16"/>
      <c r="BA359" s="30">
        <f>+AVERAGE(EGSnrc!BA359,Geant4!BA359,Penelope!BA359,MCNP!BA359)</f>
        <v>1.0204376720773697E-8</v>
      </c>
      <c r="BB359" s="25">
        <f>+AVERAGE(EGSnrc!BB359,Geant4!BB359,Penelope!BB359,MCNP!BB359)</f>
        <v>1.5726815482398581E-8</v>
      </c>
      <c r="BC359" s="32"/>
      <c r="BD359" s="32"/>
    </row>
    <row r="360" spans="5:56" s="14" customFormat="1" x14ac:dyDescent="0.25">
      <c r="E360" s="16"/>
      <c r="R360" s="16"/>
      <c r="AE360" s="16"/>
      <c r="AR360" s="16">
        <v>70.25</v>
      </c>
      <c r="AS360" s="30">
        <f>+AVERAGE(EGSnrc!AS360,Geant4!AS360,Penelope!AS360,MCNP!AS360)</f>
        <v>2.3381893354007871E-8</v>
      </c>
      <c r="AT360" s="25">
        <f>+AVERAGE(EGSnrc!AT360,Geant4!AT360,Penelope!AT360,MCNP!AT360)</f>
        <v>3.9501055510053017E-8</v>
      </c>
      <c r="AU360" s="16"/>
      <c r="AW360" s="30">
        <f>+AVERAGE(EGSnrc!AW360,Geant4!AW360,Penelope!AW360,MCNP!AW360)</f>
        <v>1.9604975880934714E-8</v>
      </c>
      <c r="AX360" s="25">
        <f>+AVERAGE(EGSnrc!AX360,Geant4!AX360,Penelope!AX360,MCNP!AX360)</f>
        <v>3.2665212566802496E-8</v>
      </c>
      <c r="AY360" s="16"/>
      <c r="BA360" s="30">
        <f>+AVERAGE(EGSnrc!BA360,Geant4!BA360,Penelope!BA360,MCNP!BA360)</f>
        <v>1.4853844320732326E-8</v>
      </c>
      <c r="BB360" s="25">
        <f>+AVERAGE(EGSnrc!BB360,Geant4!BB360,Penelope!BB360,MCNP!BB360)</f>
        <v>2.4152450858730493E-8</v>
      </c>
      <c r="BC360" s="32"/>
      <c r="BD360" s="32"/>
    </row>
    <row r="361" spans="5:56" s="14" customFormat="1" x14ac:dyDescent="0.25">
      <c r="E361" s="16"/>
      <c r="R361" s="16"/>
      <c r="AE361" s="16"/>
      <c r="AR361" s="16">
        <v>70.75</v>
      </c>
      <c r="AS361" s="30">
        <f>+AVERAGE(EGSnrc!AS361,Geant4!AS361,Penelope!AS361,MCNP!AS361)</f>
        <v>1.5055368990617763E-8</v>
      </c>
      <c r="AT361" s="25">
        <f>+AVERAGE(EGSnrc!AT361,Geant4!AT361,Penelope!AT361,MCNP!AT361)</f>
        <v>2.4546720193533864E-8</v>
      </c>
      <c r="AU361" s="16"/>
      <c r="AW361" s="30">
        <f>+AVERAGE(EGSnrc!AW361,Geant4!AW361,Penelope!AW361,MCNP!AW361)</f>
        <v>1.408833609536987E-8</v>
      </c>
      <c r="AX361" s="25">
        <f>+AVERAGE(EGSnrc!AX361,Geant4!AX361,Penelope!AX361,MCNP!AX361)</f>
        <v>2.2454264622153143E-8</v>
      </c>
      <c r="AY361" s="16"/>
      <c r="BA361" s="30">
        <f>+AVERAGE(EGSnrc!BA361,Geant4!BA361,Penelope!BA361,MCNP!BA361)</f>
        <v>1.0295704973641615E-8</v>
      </c>
      <c r="BB361" s="25">
        <f>+AVERAGE(EGSnrc!BB361,Geant4!BB361,Penelope!BB361,MCNP!BB361)</f>
        <v>1.6302949357827031E-8</v>
      </c>
      <c r="BC361" s="32"/>
      <c r="BD361" s="32"/>
    </row>
    <row r="362" spans="5:56" s="14" customFormat="1" x14ac:dyDescent="0.25">
      <c r="E362" s="16"/>
      <c r="R362" s="16"/>
      <c r="AE362" s="16"/>
      <c r="AR362" s="16">
        <v>71.25</v>
      </c>
      <c r="AS362" s="30">
        <f>+AVERAGE(EGSnrc!AS362,Geant4!AS362,Penelope!AS362,MCNP!AS362)</f>
        <v>8.6674287856697479E-9</v>
      </c>
      <c r="AT362" s="25">
        <f>+AVERAGE(EGSnrc!AT362,Geant4!AT362,Penelope!AT362,MCNP!AT362)</f>
        <v>1.2737425522938865E-8</v>
      </c>
      <c r="AU362" s="16"/>
      <c r="AW362" s="30">
        <f>+AVERAGE(EGSnrc!AW362,Geant4!AW362,Penelope!AW362,MCNP!AW362)</f>
        <v>8.321158674509296E-9</v>
      </c>
      <c r="AX362" s="25">
        <f>+AVERAGE(EGSnrc!AX362,Geant4!AX362,Penelope!AX362,MCNP!AX362)</f>
        <v>1.2398154039923282E-8</v>
      </c>
      <c r="AY362" s="16"/>
      <c r="BA362" s="30">
        <f>+AVERAGE(EGSnrc!BA362,Geant4!BA362,Penelope!BA362,MCNP!BA362)</f>
        <v>7.159812434328231E-9</v>
      </c>
      <c r="BB362" s="25">
        <f>+AVERAGE(EGSnrc!BB362,Geant4!BB362,Penelope!BB362,MCNP!BB362)</f>
        <v>1.0361694577268995E-8</v>
      </c>
      <c r="BC362" s="32"/>
      <c r="BD362" s="32"/>
    </row>
    <row r="363" spans="5:56" s="14" customFormat="1" x14ac:dyDescent="0.25">
      <c r="E363" s="16"/>
      <c r="R363" s="16"/>
      <c r="AE363" s="16"/>
      <c r="AR363" s="16">
        <v>71.75</v>
      </c>
      <c r="AS363" s="30">
        <f>+AVERAGE(EGSnrc!AS363,Geant4!AS363,Penelope!AS363,MCNP!AS363)</f>
        <v>4.3657399999999999E-9</v>
      </c>
      <c r="AT363" s="25">
        <f>+AVERAGE(EGSnrc!AT363,Geant4!AT363,Penelope!AT363,MCNP!AT363)</f>
        <v>5.1543952115014514E-9</v>
      </c>
      <c r="AU363" s="16"/>
      <c r="AW363" s="30">
        <f>+AVERAGE(EGSnrc!AW363,Geant4!AW363,Penelope!AW363,MCNP!AW363)</f>
        <v>3.9404500000000004E-9</v>
      </c>
      <c r="AX363" s="25">
        <f>+AVERAGE(EGSnrc!AX363,Geant4!AX363,Penelope!AX363,MCNP!AX363)</f>
        <v>4.7403920318007393E-9</v>
      </c>
      <c r="AY363" s="16"/>
      <c r="BA363" s="30">
        <f>+AVERAGE(EGSnrc!BA363,Geant4!BA363,Penelope!BA363,MCNP!BA363)</f>
        <v>3.9892449999999997E-9</v>
      </c>
      <c r="BB363" s="25">
        <f>+AVERAGE(EGSnrc!BB363,Geant4!BB363,Penelope!BB363,MCNP!BB363)</f>
        <v>5.0602744776507645E-9</v>
      </c>
      <c r="BC363" s="32"/>
      <c r="BD363" s="32"/>
    </row>
    <row r="364" spans="5:56" s="14" customFormat="1" x14ac:dyDescent="0.25">
      <c r="E364" s="16"/>
      <c r="R364" s="16"/>
      <c r="AE364" s="16"/>
      <c r="AR364" s="16">
        <v>72.25</v>
      </c>
      <c r="AS364" s="30">
        <f>+AVERAGE(EGSnrc!AS364,Geant4!AS364,Penelope!AS364,MCNP!AS364)</f>
        <v>3.7903550000000002E-9</v>
      </c>
      <c r="AT364" s="25">
        <f>+AVERAGE(EGSnrc!AT364,Geant4!AT364,Penelope!AT364,MCNP!AT364)</f>
        <v>4.7765724713822984E-9</v>
      </c>
      <c r="AU364" s="16"/>
      <c r="AW364" s="30">
        <f>+AVERAGE(EGSnrc!AW364,Geant4!AW364,Penelope!AW364,MCNP!AW364)</f>
        <v>4.4842249999999996E-9</v>
      </c>
      <c r="AX364" s="25">
        <f>+AVERAGE(EGSnrc!AX364,Geant4!AX364,Penelope!AX364,MCNP!AX364)</f>
        <v>5.6567807699260541E-9</v>
      </c>
      <c r="AY364" s="16"/>
      <c r="BA364" s="30">
        <f>+AVERAGE(EGSnrc!BA364,Geant4!BA364,Penelope!BA364,MCNP!BA364)</f>
        <v>4.091073829441203E-9</v>
      </c>
      <c r="BB364" s="25">
        <f>+AVERAGE(EGSnrc!BB364,Geant4!BB364,Penelope!BB364,MCNP!BB364)</f>
        <v>4.675074499091095E-9</v>
      </c>
      <c r="BC364" s="32"/>
      <c r="BD364" s="32"/>
    </row>
    <row r="365" spans="5:56" s="14" customFormat="1" x14ac:dyDescent="0.25">
      <c r="E365" s="16"/>
      <c r="R365" s="16"/>
      <c r="AE365" s="16"/>
      <c r="AR365" s="16">
        <v>72.75</v>
      </c>
      <c r="AS365" s="30">
        <f>+AVERAGE(EGSnrc!AS365,Geant4!AS365,Penelope!AS365,MCNP!AS365)</f>
        <v>1.8622899768761258E-8</v>
      </c>
      <c r="AT365" s="25">
        <f>+AVERAGE(EGSnrc!AT365,Geant4!AT365,Penelope!AT365,MCNP!AT365)</f>
        <v>3.1174684057738019E-8</v>
      </c>
      <c r="AU365" s="16"/>
      <c r="AW365" s="30">
        <f>+AVERAGE(EGSnrc!AW365,Geant4!AW365,Penelope!AW365,MCNP!AW365)</f>
        <v>1.5183036584940376E-8</v>
      </c>
      <c r="AX365" s="25">
        <f>+AVERAGE(EGSnrc!AX365,Geant4!AX365,Penelope!AX365,MCNP!AX365)</f>
        <v>2.5289852178804181E-8</v>
      </c>
      <c r="AY365" s="16"/>
      <c r="BA365" s="30">
        <f>+AVERAGE(EGSnrc!BA365,Geant4!BA365,Penelope!BA365,MCNP!BA365)</f>
        <v>1.2395641120071063E-8</v>
      </c>
      <c r="BB365" s="25">
        <f>+AVERAGE(EGSnrc!BB365,Geant4!BB365,Penelope!BB365,MCNP!BB365)</f>
        <v>2.0235902472381479E-8</v>
      </c>
      <c r="BC365" s="32"/>
      <c r="BD365" s="32"/>
    </row>
    <row r="366" spans="5:56" s="14" customFormat="1" x14ac:dyDescent="0.25">
      <c r="E366" s="16"/>
      <c r="R366" s="16"/>
      <c r="AE366" s="16"/>
      <c r="AR366" s="16">
        <v>73.25</v>
      </c>
      <c r="AS366" s="30">
        <f>+AVERAGE(EGSnrc!AS366,Geant4!AS366,Penelope!AS366,MCNP!AS366)</f>
        <v>1.1711521702818802E-8</v>
      </c>
      <c r="AT366" s="25">
        <f>+AVERAGE(EGSnrc!AT366,Geant4!AT366,Penelope!AT366,MCNP!AT366)</f>
        <v>1.8806943064940831E-8</v>
      </c>
      <c r="AU366" s="16"/>
      <c r="AW366" s="30">
        <f>+AVERAGE(EGSnrc!AW366,Geant4!AW366,Penelope!AW366,MCNP!AW366)</f>
        <v>1.0661349059090412E-8</v>
      </c>
      <c r="AX366" s="25">
        <f>+AVERAGE(EGSnrc!AX366,Geant4!AX366,Penelope!AX366,MCNP!AX366)</f>
        <v>1.6766515460273321E-8</v>
      </c>
      <c r="AY366" s="16"/>
      <c r="BA366" s="30">
        <f>+AVERAGE(EGSnrc!BA366,Geant4!BA366,Penelope!BA366,MCNP!BA366)</f>
        <v>8.4058903172255274E-9</v>
      </c>
      <c r="BB366" s="25">
        <f>+AVERAGE(EGSnrc!BB366,Geant4!BB366,Penelope!BB366,MCNP!BB366)</f>
        <v>1.2926309800797421E-8</v>
      </c>
      <c r="BC366" s="32"/>
      <c r="BD366" s="32"/>
    </row>
    <row r="367" spans="5:56" s="14" customFormat="1" x14ac:dyDescent="0.25">
      <c r="E367" s="16"/>
      <c r="R367" s="16"/>
      <c r="AE367" s="16"/>
      <c r="AR367" s="16">
        <v>73.75</v>
      </c>
      <c r="AS367" s="30">
        <f>+AVERAGE(EGSnrc!AS367,Geant4!AS367,Penelope!AS367,MCNP!AS367)</f>
        <v>3.9368249999999996E-9</v>
      </c>
      <c r="AT367" s="25">
        <f>+AVERAGE(EGSnrc!AT367,Geant4!AT367,Penelope!AT367,MCNP!AT367)</f>
        <v>4.3153224803397643E-9</v>
      </c>
      <c r="AU367" s="16"/>
      <c r="AW367" s="30">
        <f>+AVERAGE(EGSnrc!AW367,Geant4!AW367,Penelope!AW367,MCNP!AW367)</f>
        <v>4.2643374999999994E-9</v>
      </c>
      <c r="AX367" s="25">
        <f>+AVERAGE(EGSnrc!AX367,Geant4!AX367,Penelope!AX367,MCNP!AX367)</f>
        <v>4.9747249058323685E-9</v>
      </c>
      <c r="AY367" s="16"/>
      <c r="BA367" s="30">
        <f>+AVERAGE(EGSnrc!BA367,Geant4!BA367,Penelope!BA367,MCNP!BA367)</f>
        <v>3.6507825000000001E-9</v>
      </c>
      <c r="BB367" s="25">
        <f>+AVERAGE(EGSnrc!BB367,Geant4!BB367,Penelope!BB367,MCNP!BB367)</f>
        <v>4.2577118744461103E-9</v>
      </c>
      <c r="BC367" s="32"/>
      <c r="BD367" s="32"/>
    </row>
    <row r="368" spans="5:56" s="14" customFormat="1" x14ac:dyDescent="0.25">
      <c r="E368" s="16"/>
      <c r="R368" s="16"/>
      <c r="AE368" s="16"/>
      <c r="AR368" s="16">
        <v>74.25</v>
      </c>
      <c r="AS368" s="30">
        <f>+AVERAGE(EGSnrc!AS368,Geant4!AS368,Penelope!AS368,MCNP!AS368)</f>
        <v>2.8281881057266988E-8</v>
      </c>
      <c r="AT368" s="25">
        <f>+AVERAGE(EGSnrc!AT368,Geant4!AT368,Penelope!AT368,MCNP!AT368)</f>
        <v>4.9528504726435262E-8</v>
      </c>
      <c r="AU368" s="16"/>
      <c r="AW368" s="30">
        <f>+AVERAGE(EGSnrc!AW368,Geant4!AW368,Penelope!AW368,MCNP!AW368)</f>
        <v>2.3282164179295549E-8</v>
      </c>
      <c r="AX368" s="25">
        <f>+AVERAGE(EGSnrc!AX368,Geant4!AX368,Penelope!AX368,MCNP!AX368)</f>
        <v>4.0396863208450726E-8</v>
      </c>
      <c r="AY368" s="16"/>
      <c r="BA368" s="30">
        <f>+AVERAGE(EGSnrc!BA368,Geant4!BA368,Penelope!BA368,MCNP!BA368)</f>
        <v>1.8343969939994263E-8</v>
      </c>
      <c r="BB368" s="25">
        <f>+AVERAGE(EGSnrc!BB368,Geant4!BB368,Penelope!BB368,MCNP!BB368)</f>
        <v>3.1530428044773271E-8</v>
      </c>
      <c r="BC368" s="32"/>
      <c r="BD368" s="32"/>
    </row>
    <row r="369" spans="5:56" s="14" customFormat="1" x14ac:dyDescent="0.25">
      <c r="E369" s="16"/>
      <c r="R369" s="16"/>
      <c r="AE369" s="16"/>
      <c r="AR369" s="16">
        <v>74.75</v>
      </c>
      <c r="AS369" s="30">
        <f>+AVERAGE(EGSnrc!AS369,Geant4!AS369,Penelope!AS369,MCNP!AS369)</f>
        <v>1.1130946085819307E-8</v>
      </c>
      <c r="AT369" s="25">
        <f>+AVERAGE(EGSnrc!AT369,Geant4!AT369,Penelope!AT369,MCNP!AT369)</f>
        <v>1.7876037771954768E-8</v>
      </c>
      <c r="AU369" s="16"/>
      <c r="AW369" s="30">
        <f>+AVERAGE(EGSnrc!AW369,Geant4!AW369,Penelope!AW369,MCNP!AW369)</f>
        <v>9.6781003082468083E-9</v>
      </c>
      <c r="AX369" s="25">
        <f>+AVERAGE(EGSnrc!AX369,Geant4!AX369,Penelope!AX369,MCNP!AX369)</f>
        <v>1.5396051152216923E-8</v>
      </c>
      <c r="AY369" s="16"/>
      <c r="BA369" s="30">
        <f>+AVERAGE(EGSnrc!BA369,Geant4!BA369,Penelope!BA369,MCNP!BA369)</f>
        <v>8.1093996277994973E-9</v>
      </c>
      <c r="BB369" s="25">
        <f>+AVERAGE(EGSnrc!BB369,Geant4!BB369,Penelope!BB369,MCNP!BB369)</f>
        <v>1.2984186748197438E-8</v>
      </c>
      <c r="BC369" s="32"/>
      <c r="BD369" s="32"/>
    </row>
    <row r="370" spans="5:56" s="14" customFormat="1" x14ac:dyDescent="0.25">
      <c r="E370" s="16"/>
      <c r="R370" s="16"/>
      <c r="AE370" s="16"/>
      <c r="AR370" s="16">
        <v>75.25</v>
      </c>
      <c r="AS370" s="30">
        <f>+AVERAGE(EGSnrc!AS370,Geant4!AS370,Penelope!AS370,MCNP!AS370)</f>
        <v>3.5779050000000002E-9</v>
      </c>
      <c r="AT370" s="25">
        <f>+AVERAGE(EGSnrc!AT370,Geant4!AT370,Penelope!AT370,MCNP!AT370)</f>
        <v>4.1590225178846225E-9</v>
      </c>
      <c r="AU370" s="16"/>
      <c r="AW370" s="30">
        <f>+AVERAGE(EGSnrc!AW370,Geant4!AW370,Penelope!AW370,MCNP!AW370)</f>
        <v>3.4091949999999998E-9</v>
      </c>
      <c r="AX370" s="25">
        <f>+AVERAGE(EGSnrc!AX370,Geant4!AX370,Penelope!AX370,MCNP!AX370)</f>
        <v>4.1177768777063899E-9</v>
      </c>
      <c r="AY370" s="16"/>
      <c r="BA370" s="30">
        <f>+AVERAGE(EGSnrc!BA370,Geant4!BA370,Penelope!BA370,MCNP!BA370)</f>
        <v>3.3651574999999996E-9</v>
      </c>
      <c r="BB370" s="25">
        <f>+AVERAGE(EGSnrc!BB370,Geant4!BB370,Penelope!BB370,MCNP!BB370)</f>
        <v>3.918465360165365E-9</v>
      </c>
      <c r="BC370" s="32"/>
      <c r="BD370" s="32"/>
    </row>
    <row r="371" spans="5:56" s="14" customFormat="1" x14ac:dyDescent="0.25">
      <c r="E371" s="16"/>
      <c r="R371" s="16"/>
      <c r="AE371" s="16"/>
      <c r="AR371" s="16">
        <v>75.75</v>
      </c>
      <c r="AS371" s="30">
        <f>+AVERAGE(EGSnrc!AS371,Geant4!AS371,Penelope!AS371,MCNP!AS371)</f>
        <v>3.3054975000000002E-9</v>
      </c>
      <c r="AT371" s="25">
        <f>+AVERAGE(EGSnrc!AT371,Geant4!AT371,Penelope!AT371,MCNP!AT371)</f>
        <v>3.9812321331791364E-9</v>
      </c>
      <c r="AU371" s="16"/>
      <c r="AW371" s="30">
        <f>+AVERAGE(EGSnrc!AW371,Geant4!AW371,Penelope!AW371,MCNP!AW371)</f>
        <v>3.6412374999999998E-9</v>
      </c>
      <c r="AX371" s="25">
        <f>+AVERAGE(EGSnrc!AX371,Geant4!AX371,Penelope!AX371,MCNP!AX371)</f>
        <v>4.4280851520269679E-9</v>
      </c>
      <c r="AY371" s="16"/>
      <c r="BA371" s="30">
        <f>+AVERAGE(EGSnrc!BA371,Geant4!BA371,Penelope!BA371,MCNP!BA371)</f>
        <v>3.1976175E-9</v>
      </c>
      <c r="BB371" s="25">
        <f>+AVERAGE(EGSnrc!BB371,Geant4!BB371,Penelope!BB371,MCNP!BB371)</f>
        <v>3.8989889324760948E-9</v>
      </c>
      <c r="BC371" s="32"/>
      <c r="BD371" s="32"/>
    </row>
    <row r="372" spans="5:56" s="14" customFormat="1" x14ac:dyDescent="0.25">
      <c r="E372" s="16"/>
      <c r="R372" s="16"/>
      <c r="AE372" s="16"/>
      <c r="AR372" s="16">
        <v>76.25</v>
      </c>
      <c r="AS372" s="30">
        <f>+AVERAGE(EGSnrc!AS372,Geant4!AS372,Penelope!AS372,MCNP!AS372)</f>
        <v>1.8565985350392785E-8</v>
      </c>
      <c r="AT372" s="25">
        <f>+AVERAGE(EGSnrc!AT372,Geant4!AT372,Penelope!AT372,MCNP!AT372)</f>
        <v>3.2337957387236402E-8</v>
      </c>
      <c r="AU372" s="16"/>
      <c r="AW372" s="30">
        <f>+AVERAGE(EGSnrc!AW372,Geant4!AW372,Penelope!AW372,MCNP!AW372)</f>
        <v>1.5717555599654082E-8</v>
      </c>
      <c r="AX372" s="25">
        <f>+AVERAGE(EGSnrc!AX372,Geant4!AX372,Penelope!AX372,MCNP!AX372)</f>
        <v>2.7215577689038239E-8</v>
      </c>
      <c r="AY372" s="16"/>
      <c r="BA372" s="30">
        <f>+AVERAGE(EGSnrc!BA372,Geant4!BA372,Penelope!BA372,MCNP!BA372)</f>
        <v>1.2672636627598162E-8</v>
      </c>
      <c r="BB372" s="25">
        <f>+AVERAGE(EGSnrc!BB372,Geant4!BB372,Penelope!BB372,MCNP!BB372)</f>
        <v>2.1392677569938802E-8</v>
      </c>
      <c r="BC372" s="32"/>
      <c r="BD372" s="32"/>
    </row>
    <row r="373" spans="5:56" s="14" customFormat="1" x14ac:dyDescent="0.25">
      <c r="E373" s="16"/>
      <c r="R373" s="16"/>
      <c r="AE373" s="16"/>
      <c r="AR373" s="16">
        <v>76.75</v>
      </c>
      <c r="AS373" s="30">
        <f>+AVERAGE(EGSnrc!AS373,Geant4!AS373,Penelope!AS373,MCNP!AS373)</f>
        <v>3.1285600000000002E-9</v>
      </c>
      <c r="AT373" s="25">
        <f>+AVERAGE(EGSnrc!AT373,Geant4!AT373,Penelope!AT373,MCNP!AT373)</f>
        <v>3.9216009247175369E-9</v>
      </c>
      <c r="AU373" s="16"/>
      <c r="AW373" s="30">
        <f>+AVERAGE(EGSnrc!AW373,Geant4!AW373,Penelope!AW373,MCNP!AW373)</f>
        <v>3.7766700000000004E-9</v>
      </c>
      <c r="AX373" s="25">
        <f>+AVERAGE(EGSnrc!AX373,Geant4!AX373,Penelope!AX373,MCNP!AX373)</f>
        <v>4.6953915848262319E-9</v>
      </c>
      <c r="AY373" s="16"/>
      <c r="BA373" s="30">
        <f>+AVERAGE(EGSnrc!BA373,Geant4!BA373,Penelope!BA373,MCNP!BA373)</f>
        <v>4.2516350000000001E-9</v>
      </c>
      <c r="BB373" s="25">
        <f>+AVERAGE(EGSnrc!BB373,Geant4!BB373,Penelope!BB373,MCNP!BB373)</f>
        <v>5.3951857934661989E-9</v>
      </c>
      <c r="BC373" s="32"/>
      <c r="BD373" s="32"/>
    </row>
    <row r="374" spans="5:56" s="14" customFormat="1" x14ac:dyDescent="0.25">
      <c r="E374" s="16"/>
      <c r="R374" s="16"/>
      <c r="AE374" s="16"/>
      <c r="AR374" s="16">
        <v>77.25</v>
      </c>
      <c r="AS374" s="30">
        <f>+AVERAGE(EGSnrc!AS374,Geant4!AS374,Penelope!AS374,MCNP!AS374)</f>
        <v>1.4338062126145694E-8</v>
      </c>
      <c r="AT374" s="25">
        <f>+AVERAGE(EGSnrc!AT374,Geant4!AT374,Penelope!AT374,MCNP!AT374)</f>
        <v>2.489718953804569E-8</v>
      </c>
      <c r="AU374" s="16"/>
      <c r="AW374" s="30">
        <f>+AVERAGE(EGSnrc!AW374,Geant4!AW374,Penelope!AW374,MCNP!AW374)</f>
        <v>1.2187683968714909E-8</v>
      </c>
      <c r="AX374" s="25">
        <f>+AVERAGE(EGSnrc!AX374,Geant4!AX374,Penelope!AX374,MCNP!AX374)</f>
        <v>2.0694810251319017E-8</v>
      </c>
      <c r="AY374" s="16"/>
      <c r="BA374" s="30">
        <f>+AVERAGE(EGSnrc!BA374,Geant4!BA374,Penelope!BA374,MCNP!BA374)</f>
        <v>9.8422205782922071E-9</v>
      </c>
      <c r="BB374" s="25">
        <f>+AVERAGE(EGSnrc!BB374,Geant4!BB374,Penelope!BB374,MCNP!BB374)</f>
        <v>1.616126230780132E-8</v>
      </c>
      <c r="BC374" s="32"/>
      <c r="BD374" s="32"/>
    </row>
    <row r="375" spans="5:56" s="14" customFormat="1" x14ac:dyDescent="0.25">
      <c r="E375" s="16"/>
      <c r="R375" s="16"/>
      <c r="AE375" s="16"/>
      <c r="AR375" s="16">
        <v>77.75</v>
      </c>
      <c r="AS375" s="30">
        <f>+AVERAGE(EGSnrc!AS375,Geant4!AS375,Penelope!AS375,MCNP!AS375)</f>
        <v>1.3570463020478711E-8</v>
      </c>
      <c r="AT375" s="25">
        <f>+AVERAGE(EGSnrc!AT375,Geant4!AT375,Penelope!AT375,MCNP!AT375)</f>
        <v>2.327807181942432E-8</v>
      </c>
      <c r="AU375" s="16"/>
      <c r="AW375" s="30">
        <f>+AVERAGE(EGSnrc!AW375,Geant4!AW375,Penelope!AW375,MCNP!AW375)</f>
        <v>1.1858785277942162E-8</v>
      </c>
      <c r="AX375" s="25">
        <f>+AVERAGE(EGSnrc!AX375,Geant4!AX375,Penelope!AX375,MCNP!AX375)</f>
        <v>2.0274686848947672E-8</v>
      </c>
      <c r="AY375" s="16"/>
      <c r="BA375" s="30">
        <f>+AVERAGE(EGSnrc!BA375,Geant4!BA375,Penelope!BA375,MCNP!BA375)</f>
        <v>9.1686931383647599E-9</v>
      </c>
      <c r="BB375" s="25">
        <f>+AVERAGE(EGSnrc!BB375,Geant4!BB375,Penelope!BB375,MCNP!BB375)</f>
        <v>1.518359280334112E-8</v>
      </c>
      <c r="BC375" s="32"/>
      <c r="BD375" s="32"/>
    </row>
    <row r="376" spans="5:56" s="14" customFormat="1" x14ac:dyDescent="0.25">
      <c r="E376" s="16"/>
      <c r="R376" s="16"/>
      <c r="AE376" s="16"/>
      <c r="AR376" s="16">
        <v>78.25</v>
      </c>
      <c r="AS376" s="30">
        <f>+AVERAGE(EGSnrc!AS376,Geant4!AS376,Penelope!AS376,MCNP!AS376)</f>
        <v>1.4053784467263285E-8</v>
      </c>
      <c r="AT376" s="25">
        <f>+AVERAGE(EGSnrc!AT376,Geant4!AT376,Penelope!AT376,MCNP!AT376)</f>
        <v>2.4467468971187252E-8</v>
      </c>
      <c r="AU376" s="16"/>
      <c r="AW376" s="30">
        <f>+AVERAGE(EGSnrc!AW376,Geant4!AW376,Penelope!AW376,MCNP!AW376)</f>
        <v>1.2455063962538762E-8</v>
      </c>
      <c r="AX376" s="25">
        <f>+AVERAGE(EGSnrc!AX376,Geant4!AX376,Penelope!AX376,MCNP!AX376)</f>
        <v>2.1542739997467159E-8</v>
      </c>
      <c r="AY376" s="16"/>
      <c r="BA376" s="30">
        <f>+AVERAGE(EGSnrc!BA376,Geant4!BA376,Penelope!BA376,MCNP!BA376)</f>
        <v>1.0095004554265221E-8</v>
      </c>
      <c r="BB376" s="25">
        <f>+AVERAGE(EGSnrc!BB376,Geant4!BB376,Penelope!BB376,MCNP!BB376)</f>
        <v>1.6968084552817509E-8</v>
      </c>
      <c r="BC376" s="32"/>
      <c r="BD376" s="32"/>
    </row>
    <row r="377" spans="5:56" s="14" customFormat="1" x14ac:dyDescent="0.25">
      <c r="E377" s="16"/>
      <c r="R377" s="16"/>
      <c r="AE377" s="16"/>
      <c r="AR377" s="16">
        <v>78.75</v>
      </c>
      <c r="AS377" s="30">
        <f>+AVERAGE(EGSnrc!AS377,Geant4!AS377,Penelope!AS377,MCNP!AS377)</f>
        <v>2.3668587833014812E-8</v>
      </c>
      <c r="AT377" s="25">
        <f>+AVERAGE(EGSnrc!AT377,Geant4!AT377,Penelope!AT377,MCNP!AT377)</f>
        <v>4.2800348337922111E-8</v>
      </c>
      <c r="AU377" s="16"/>
      <c r="AW377" s="30">
        <f>+AVERAGE(EGSnrc!AW377,Geant4!AW377,Penelope!AW377,MCNP!AW377)</f>
        <v>1.9398023396663117E-8</v>
      </c>
      <c r="AX377" s="25">
        <f>+AVERAGE(EGSnrc!AX377,Geant4!AX377,Penelope!AX377,MCNP!AX377)</f>
        <v>3.4875780715540952E-8</v>
      </c>
      <c r="AY377" s="16"/>
      <c r="BA377" s="30">
        <f>+AVERAGE(EGSnrc!BA377,Geant4!BA377,Penelope!BA377,MCNP!BA377)</f>
        <v>1.512856133679614E-8</v>
      </c>
      <c r="BB377" s="25">
        <f>+AVERAGE(EGSnrc!BB377,Geant4!BB377,Penelope!BB377,MCNP!BB377)</f>
        <v>2.6819782558506948E-8</v>
      </c>
      <c r="BC377" s="32"/>
      <c r="BD377" s="32"/>
    </row>
    <row r="378" spans="5:56" s="14" customFormat="1" x14ac:dyDescent="0.25">
      <c r="E378" s="16"/>
      <c r="R378" s="16"/>
      <c r="AE378" s="16"/>
      <c r="AR378" s="16">
        <v>79.25</v>
      </c>
      <c r="AS378" s="30">
        <f>+AVERAGE(EGSnrc!AS378,Geant4!AS378,Penelope!AS378,MCNP!AS378)</f>
        <v>1.607302389406442E-8</v>
      </c>
      <c r="AT378" s="25">
        <f>+AVERAGE(EGSnrc!AT378,Geant4!AT378,Penelope!AT378,MCNP!AT378)</f>
        <v>2.8931833063430668E-8</v>
      </c>
      <c r="AU378" s="16"/>
      <c r="AW378" s="30">
        <f>+AVERAGE(EGSnrc!AW378,Geant4!AW378,Penelope!AW378,MCNP!AW378)</f>
        <v>1.3560817753810271E-8</v>
      </c>
      <c r="AX378" s="25">
        <f>+AVERAGE(EGSnrc!AX378,Geant4!AX378,Penelope!AX378,MCNP!AX378)</f>
        <v>2.4154680919915699E-8</v>
      </c>
      <c r="AY378" s="16"/>
      <c r="BA378" s="30">
        <f>+AVERAGE(EGSnrc!BA378,Geant4!BA378,Penelope!BA378,MCNP!BA378)</f>
        <v>1.0993551136913137E-8</v>
      </c>
      <c r="BB378" s="25">
        <f>+AVERAGE(EGSnrc!BB378,Geant4!BB378,Penelope!BB378,MCNP!BB378)</f>
        <v>1.8832878646348361E-8</v>
      </c>
      <c r="BC378" s="32"/>
      <c r="BD378" s="32"/>
    </row>
    <row r="379" spans="5:56" s="14" customFormat="1" x14ac:dyDescent="0.25">
      <c r="E379" s="16"/>
      <c r="R379" s="16"/>
      <c r="AE379" s="16"/>
      <c r="AR379" s="16">
        <v>79.75</v>
      </c>
      <c r="AS379" s="30">
        <f>+AVERAGE(EGSnrc!AS379,Geant4!AS379,Penelope!AS379,MCNP!AS379)</f>
        <v>2.5979299999999999E-9</v>
      </c>
      <c r="AT379" s="25">
        <f>+AVERAGE(EGSnrc!AT379,Geant4!AT379,Penelope!AT379,MCNP!AT379)</f>
        <v>3.1513649367298215E-9</v>
      </c>
      <c r="AU379" s="16"/>
      <c r="AW379" s="30">
        <f>+AVERAGE(EGSnrc!AW379,Geant4!AW379,Penelope!AW379,MCNP!AW379)</f>
        <v>3.0271749999999999E-9</v>
      </c>
      <c r="AX379" s="25">
        <f>+AVERAGE(EGSnrc!AX379,Geant4!AX379,Penelope!AX379,MCNP!AX379)</f>
        <v>3.7572329865725657E-9</v>
      </c>
      <c r="AY379" s="16"/>
      <c r="BA379" s="30">
        <f>+AVERAGE(EGSnrc!BA379,Geant4!BA379,Penelope!BA379,MCNP!BA379)</f>
        <v>2.9025525E-9</v>
      </c>
      <c r="BB379" s="25">
        <f>+AVERAGE(EGSnrc!BB379,Geant4!BB379,Penelope!BB379,MCNP!BB379)</f>
        <v>3.5050146149442572E-9</v>
      </c>
      <c r="BC379" s="32"/>
      <c r="BD379" s="32"/>
    </row>
    <row r="380" spans="5:56" s="14" customFormat="1" x14ac:dyDescent="0.25">
      <c r="E380" s="16"/>
      <c r="R380" s="16"/>
      <c r="AE380" s="16"/>
      <c r="AR380" s="16">
        <v>80.25</v>
      </c>
      <c r="AS380" s="30">
        <f>+AVERAGE(EGSnrc!AS380,Geant4!AS380,Penelope!AS380,MCNP!AS380)</f>
        <v>8.5080178683193596E-9</v>
      </c>
      <c r="AT380" s="25">
        <f>+AVERAGE(EGSnrc!AT380,Geant4!AT380,Penelope!AT380,MCNP!AT380)</f>
        <v>1.4467743960188269E-8</v>
      </c>
      <c r="AU380" s="16"/>
      <c r="AW380" s="30">
        <f>+AVERAGE(EGSnrc!AW380,Geant4!AW380,Penelope!AW380,MCNP!AW380)</f>
        <v>7.9957288906591379E-9</v>
      </c>
      <c r="AX380" s="25">
        <f>+AVERAGE(EGSnrc!AX380,Geant4!AX380,Penelope!AX380,MCNP!AX380)</f>
        <v>1.3416638746433528E-8</v>
      </c>
      <c r="AY380" s="16"/>
      <c r="BA380" s="30">
        <f>+AVERAGE(EGSnrc!BA380,Geant4!BA380,Penelope!BA380,MCNP!BA380)</f>
        <v>7.0505527352518166E-9</v>
      </c>
      <c r="BB380" s="25">
        <f>+AVERAGE(EGSnrc!BB380,Geant4!BB380,Penelope!BB380,MCNP!BB380)</f>
        <v>1.1590788839236066E-8</v>
      </c>
      <c r="BC380" s="32"/>
      <c r="BD380" s="32"/>
    </row>
    <row r="381" spans="5:56" s="14" customFormat="1" x14ac:dyDescent="0.25">
      <c r="E381" s="16"/>
      <c r="R381" s="16"/>
      <c r="AE381" s="16"/>
      <c r="AR381" s="16">
        <v>80.75</v>
      </c>
      <c r="AS381" s="30">
        <f>+AVERAGE(EGSnrc!AS381,Geant4!AS381,Penelope!AS381,MCNP!AS381)</f>
        <v>1.5755540039922024E-8</v>
      </c>
      <c r="AT381" s="25">
        <f>+AVERAGE(EGSnrc!AT381,Geant4!AT381,Penelope!AT381,MCNP!AT381)</f>
        <v>2.8695887046190597E-8</v>
      </c>
      <c r="AU381" s="16"/>
      <c r="AW381" s="30">
        <f>+AVERAGE(EGSnrc!AW381,Geant4!AW381,Penelope!AW381,MCNP!AW381)</f>
        <v>1.3431546808380883E-8</v>
      </c>
      <c r="AX381" s="25">
        <f>+AVERAGE(EGSnrc!AX381,Geant4!AX381,Penelope!AX381,MCNP!AX381)</f>
        <v>2.4241344832767872E-8</v>
      </c>
      <c r="AY381" s="16"/>
      <c r="BA381" s="30">
        <f>+AVERAGE(EGSnrc!BA381,Geant4!BA381,Penelope!BA381,MCNP!BA381)</f>
        <v>1.1175715356538912E-8</v>
      </c>
      <c r="BB381" s="25">
        <f>+AVERAGE(EGSnrc!BB381,Geant4!BB381,Penelope!BB381,MCNP!BB381)</f>
        <v>1.9758506458334841E-8</v>
      </c>
      <c r="BC381" s="32"/>
      <c r="BD381" s="32"/>
    </row>
    <row r="382" spans="5:56" s="14" customFormat="1" x14ac:dyDescent="0.25">
      <c r="E382" s="16"/>
      <c r="R382" s="16"/>
      <c r="AE382" s="16"/>
      <c r="AR382" s="16">
        <v>81.25</v>
      </c>
      <c r="AS382" s="30">
        <f>+AVERAGE(EGSnrc!AS382,Geant4!AS382,Penelope!AS382,MCNP!AS382)</f>
        <v>3.4832076790980514E-9</v>
      </c>
      <c r="AT382" s="25">
        <f>+AVERAGE(EGSnrc!AT382,Geant4!AT382,Penelope!AT382,MCNP!AT382)</f>
        <v>5.1713883802310536E-9</v>
      </c>
      <c r="AU382" s="16"/>
      <c r="AW382" s="30">
        <f>+AVERAGE(EGSnrc!AW382,Geant4!AW382,Penelope!AW382,MCNP!AW382)</f>
        <v>3.411168618352142E-9</v>
      </c>
      <c r="AX382" s="25">
        <f>+AVERAGE(EGSnrc!AX382,Geant4!AX382,Penelope!AX382,MCNP!AX382)</f>
        <v>4.8947301678732978E-9</v>
      </c>
      <c r="AY382" s="16"/>
      <c r="BA382" s="30">
        <f>+AVERAGE(EGSnrc!BA382,Geant4!BA382,Penelope!BA382,MCNP!BA382)</f>
        <v>3.4435994172522626E-9</v>
      </c>
      <c r="BB382" s="25">
        <f>+AVERAGE(EGSnrc!BB382,Geant4!BB382,Penelope!BB382,MCNP!BB382)</f>
        <v>4.8339159771952453E-9</v>
      </c>
      <c r="BC382" s="32"/>
      <c r="BD382" s="32"/>
    </row>
    <row r="383" spans="5:56" s="14" customFormat="1" x14ac:dyDescent="0.25">
      <c r="E383" s="16"/>
      <c r="R383" s="16"/>
      <c r="AE383" s="16"/>
      <c r="AR383" s="16">
        <v>81.75</v>
      </c>
      <c r="AS383" s="30">
        <f>+AVERAGE(EGSnrc!AS383,Geant4!AS383,Penelope!AS383,MCNP!AS383)</f>
        <v>6.4375168948092756E-9</v>
      </c>
      <c r="AT383" s="25">
        <f>+AVERAGE(EGSnrc!AT383,Geant4!AT383,Penelope!AT383,MCNP!AT383)</f>
        <v>1.0952123933992032E-8</v>
      </c>
      <c r="AU383" s="16"/>
      <c r="AW383" s="30">
        <f>+AVERAGE(EGSnrc!AW383,Geant4!AW383,Penelope!AW383,MCNP!AW383)</f>
        <v>6.1133065276386884E-9</v>
      </c>
      <c r="AX383" s="25">
        <f>+AVERAGE(EGSnrc!AX383,Geant4!AX383,Penelope!AX383,MCNP!AX383)</f>
        <v>1.0006312296873293E-8</v>
      </c>
      <c r="AY383" s="16"/>
      <c r="BA383" s="30">
        <f>+AVERAGE(EGSnrc!BA383,Geant4!BA383,Penelope!BA383,MCNP!BA383)</f>
        <v>5.2874145132629323E-9</v>
      </c>
      <c r="BB383" s="25">
        <f>+AVERAGE(EGSnrc!BB383,Geant4!BB383,Penelope!BB383,MCNP!BB383)</f>
        <v>8.7016933276126278E-9</v>
      </c>
      <c r="BC383" s="32"/>
      <c r="BD383" s="32"/>
    </row>
    <row r="384" spans="5:56" s="14" customFormat="1" x14ac:dyDescent="0.25">
      <c r="E384" s="16"/>
      <c r="R384" s="16"/>
      <c r="AE384" s="16"/>
      <c r="AR384" s="16">
        <v>82.25</v>
      </c>
      <c r="AS384" s="30">
        <f>+AVERAGE(EGSnrc!AS384,Geant4!AS384,Penelope!AS384,MCNP!AS384)</f>
        <v>2.3905724999999999E-9</v>
      </c>
      <c r="AT384" s="25">
        <f>+AVERAGE(EGSnrc!AT384,Geant4!AT384,Penelope!AT384,MCNP!AT384)</f>
        <v>2.985292707455128E-9</v>
      </c>
      <c r="AU384" s="16"/>
      <c r="AW384" s="30">
        <f>+AVERAGE(EGSnrc!AW384,Geant4!AW384,Penelope!AW384,MCNP!AW384)</f>
        <v>2.4215250000000001E-9</v>
      </c>
      <c r="AX384" s="25">
        <f>+AVERAGE(EGSnrc!AX384,Geant4!AX384,Penelope!AX384,MCNP!AX384)</f>
        <v>3.1087327061626981E-9</v>
      </c>
      <c r="AY384" s="16"/>
      <c r="BA384" s="30">
        <f>+AVERAGE(EGSnrc!BA384,Geant4!BA384,Penelope!BA384,MCNP!BA384)</f>
        <v>2.6421700000000002E-9</v>
      </c>
      <c r="BB384" s="25">
        <f>+AVERAGE(EGSnrc!BB384,Geant4!BB384,Penelope!BB384,MCNP!BB384)</f>
        <v>3.5175042078157608E-9</v>
      </c>
      <c r="BC384" s="32"/>
      <c r="BD384" s="32"/>
    </row>
    <row r="385" spans="5:56" s="14" customFormat="1" x14ac:dyDescent="0.25">
      <c r="E385" s="16"/>
      <c r="R385" s="16"/>
      <c r="AE385" s="16"/>
      <c r="AR385" s="16">
        <v>82.75</v>
      </c>
      <c r="AS385" s="30">
        <f>+AVERAGE(EGSnrc!AS385,Geant4!AS385,Penelope!AS385,MCNP!AS385)</f>
        <v>5.2916031113994293E-9</v>
      </c>
      <c r="AT385" s="25">
        <f>+AVERAGE(EGSnrc!AT385,Geant4!AT385,Penelope!AT385,MCNP!AT385)</f>
        <v>8.7680840457875834E-9</v>
      </c>
      <c r="AU385" s="16"/>
      <c r="AW385" s="30">
        <f>+AVERAGE(EGSnrc!AW385,Geant4!AW385,Penelope!AW385,MCNP!AW385)</f>
        <v>4.9463277504058342E-9</v>
      </c>
      <c r="AX385" s="25">
        <f>+AVERAGE(EGSnrc!AX385,Geant4!AX385,Penelope!AX385,MCNP!AX385)</f>
        <v>8.1866205760094302E-9</v>
      </c>
      <c r="AY385" s="16"/>
      <c r="BA385" s="30">
        <f>+AVERAGE(EGSnrc!BA385,Geant4!BA385,Penelope!BA385,MCNP!BA385)</f>
        <v>4.5828414933852363E-9</v>
      </c>
      <c r="BB385" s="25">
        <f>+AVERAGE(EGSnrc!BB385,Geant4!BB385,Penelope!BB385,MCNP!BB385)</f>
        <v>7.3428111219374644E-9</v>
      </c>
      <c r="BC385" s="32"/>
      <c r="BD385" s="32"/>
    </row>
    <row r="386" spans="5:56" s="14" customFormat="1" x14ac:dyDescent="0.25">
      <c r="E386" s="16"/>
      <c r="R386" s="16"/>
      <c r="AE386" s="16"/>
      <c r="AR386" s="16">
        <v>83.25</v>
      </c>
      <c r="AS386" s="30">
        <f>+AVERAGE(EGSnrc!AS386,Geant4!AS386,Penelope!AS386,MCNP!AS386)</f>
        <v>9.3995207804067855E-9</v>
      </c>
      <c r="AT386" s="25">
        <f>+AVERAGE(EGSnrc!AT386,Geant4!AT386,Penelope!AT386,MCNP!AT386)</f>
        <v>1.6887174050939966E-8</v>
      </c>
      <c r="AU386" s="16"/>
      <c r="AW386" s="30">
        <f>+AVERAGE(EGSnrc!AW386,Geant4!AW386,Penelope!AW386,MCNP!AW386)</f>
        <v>8.1301317348123507E-9</v>
      </c>
      <c r="AX386" s="25">
        <f>+AVERAGE(EGSnrc!AX386,Geant4!AX386,Penelope!AX386,MCNP!AX386)</f>
        <v>1.4304515568974724E-8</v>
      </c>
      <c r="AY386" s="16"/>
      <c r="BA386" s="30">
        <f>+AVERAGE(EGSnrc!BA386,Geant4!BA386,Penelope!BA386,MCNP!BA386)</f>
        <v>7.0832656703557675E-9</v>
      </c>
      <c r="BB386" s="25">
        <f>+AVERAGE(EGSnrc!BB386,Geant4!BB386,Penelope!BB386,MCNP!BB386)</f>
        <v>1.2302506077220287E-8</v>
      </c>
      <c r="BC386" s="32"/>
      <c r="BD386" s="32"/>
    </row>
    <row r="387" spans="5:56" s="14" customFormat="1" x14ac:dyDescent="0.25">
      <c r="E387" s="16"/>
      <c r="R387" s="16"/>
      <c r="AE387" s="16"/>
      <c r="AR387" s="16">
        <v>83.75</v>
      </c>
      <c r="AS387" s="30">
        <f>+AVERAGE(EGSnrc!AS387,Geant4!AS387,Penelope!AS387,MCNP!AS387)</f>
        <v>9.6598428610270013E-9</v>
      </c>
      <c r="AT387" s="25">
        <f>+AVERAGE(EGSnrc!AT387,Geant4!AT387,Penelope!AT387,MCNP!AT387)</f>
        <v>1.7651073920035475E-8</v>
      </c>
      <c r="AU387" s="16"/>
      <c r="AW387" s="30">
        <f>+AVERAGE(EGSnrc!AW387,Geant4!AW387,Penelope!AW387,MCNP!AW387)</f>
        <v>8.0802010223723369E-9</v>
      </c>
      <c r="AX387" s="25">
        <f>+AVERAGE(EGSnrc!AX387,Geant4!AX387,Penelope!AX387,MCNP!AX387)</f>
        <v>1.4513696279780039E-8</v>
      </c>
      <c r="AY387" s="16"/>
      <c r="BA387" s="30">
        <f>+AVERAGE(EGSnrc!BA387,Geant4!BA387,Penelope!BA387,MCNP!BA387)</f>
        <v>6.8193969212002194E-9</v>
      </c>
      <c r="BB387" s="25">
        <f>+AVERAGE(EGSnrc!BB387,Geant4!BB387,Penelope!BB387,MCNP!BB387)</f>
        <v>1.1999437641873138E-8</v>
      </c>
      <c r="BC387" s="32"/>
      <c r="BD387" s="32"/>
    </row>
    <row r="388" spans="5:56" s="14" customFormat="1" x14ac:dyDescent="0.25">
      <c r="E388" s="16"/>
      <c r="R388" s="16"/>
      <c r="AE388" s="16"/>
      <c r="AR388" s="16">
        <v>84.25</v>
      </c>
      <c r="AS388" s="30">
        <f>+AVERAGE(EGSnrc!AS388,Geant4!AS388,Penelope!AS388,MCNP!AS388)</f>
        <v>9.5346780075588118E-9</v>
      </c>
      <c r="AT388" s="25">
        <f>+AVERAGE(EGSnrc!AT388,Geant4!AT388,Penelope!AT388,MCNP!AT388)</f>
        <v>1.7738187755152173E-8</v>
      </c>
      <c r="AU388" s="16"/>
      <c r="AW388" s="30">
        <f>+AVERAGE(EGSnrc!AW388,Geant4!AW388,Penelope!AW388,MCNP!AW388)</f>
        <v>8.7086980103579954E-9</v>
      </c>
      <c r="AX388" s="25">
        <f>+AVERAGE(EGSnrc!AX388,Geant4!AX388,Penelope!AX388,MCNP!AX388)</f>
        <v>1.5828218634612633E-8</v>
      </c>
      <c r="AY388" s="16"/>
      <c r="BA388" s="30">
        <f>+AVERAGE(EGSnrc!BA388,Geant4!BA388,Penelope!BA388,MCNP!BA388)</f>
        <v>6.9185244026717838E-9</v>
      </c>
      <c r="BB388" s="25">
        <f>+AVERAGE(EGSnrc!BB388,Geant4!BB388,Penelope!BB388,MCNP!BB388)</f>
        <v>1.2254320886552467E-8</v>
      </c>
      <c r="BC388" s="32"/>
      <c r="BD388" s="32"/>
    </row>
    <row r="389" spans="5:56" s="14" customFormat="1" x14ac:dyDescent="0.25">
      <c r="E389" s="16"/>
      <c r="R389" s="16"/>
      <c r="AE389" s="16"/>
      <c r="AR389" s="16">
        <v>84.75</v>
      </c>
      <c r="AS389" s="30">
        <f>+AVERAGE(EGSnrc!AS389,Geant4!AS389,Penelope!AS389,MCNP!AS389)</f>
        <v>1.8453424999999999E-9</v>
      </c>
      <c r="AT389" s="25">
        <f>+AVERAGE(EGSnrc!AT389,Geant4!AT389,Penelope!AT389,MCNP!AT389)</f>
        <v>2.3817732437562628E-9</v>
      </c>
      <c r="AU389" s="16"/>
      <c r="AW389" s="30">
        <f>+AVERAGE(EGSnrc!AW389,Geant4!AW389,Penelope!AW389,MCNP!AW389)</f>
        <v>2.2382799999999998E-9</v>
      </c>
      <c r="AX389" s="25">
        <f>+AVERAGE(EGSnrc!AX389,Geant4!AX389,Penelope!AX389,MCNP!AX389)</f>
        <v>2.8907991931495215E-9</v>
      </c>
      <c r="AY389" s="16"/>
      <c r="BA389" s="30">
        <f>+AVERAGE(EGSnrc!BA389,Geant4!BA389,Penelope!BA389,MCNP!BA389)</f>
        <v>1.9696175000000001E-9</v>
      </c>
      <c r="BB389" s="25">
        <f>+AVERAGE(EGSnrc!BB389,Geant4!BB389,Penelope!BB389,MCNP!BB389)</f>
        <v>2.4012681329632017E-9</v>
      </c>
      <c r="BC389" s="32"/>
      <c r="BD389" s="32"/>
    </row>
    <row r="390" spans="5:56" s="14" customFormat="1" x14ac:dyDescent="0.25">
      <c r="E390" s="16"/>
      <c r="R390" s="16"/>
      <c r="AE390" s="16"/>
      <c r="AR390" s="16">
        <v>85.25</v>
      </c>
      <c r="AS390" s="30">
        <f>+AVERAGE(EGSnrc!AS390,Geant4!AS390,Penelope!AS390,MCNP!AS390)</f>
        <v>1.8894824999999999E-9</v>
      </c>
      <c r="AT390" s="25">
        <f>+AVERAGE(EGSnrc!AT390,Geant4!AT390,Penelope!AT390,MCNP!AT390)</f>
        <v>2.2117479782408412E-9</v>
      </c>
      <c r="AU390" s="16"/>
      <c r="AW390" s="30">
        <f>+AVERAGE(EGSnrc!AW390,Geant4!AW390,Penelope!AW390,MCNP!AW390)</f>
        <v>1.9650050000000001E-9</v>
      </c>
      <c r="AX390" s="25">
        <f>+AVERAGE(EGSnrc!AX390,Geant4!AX390,Penelope!AX390,MCNP!AX390)</f>
        <v>2.4803379230844154E-9</v>
      </c>
      <c r="AY390" s="16"/>
      <c r="BA390" s="30">
        <f>+AVERAGE(EGSnrc!BA390,Geant4!BA390,Penelope!BA390,MCNP!BA390)</f>
        <v>1.7993475E-9</v>
      </c>
      <c r="BB390" s="25">
        <f>+AVERAGE(EGSnrc!BB390,Geant4!BB390,Penelope!BB390,MCNP!BB390)</f>
        <v>2.3127036619531036E-9</v>
      </c>
      <c r="BC390" s="32"/>
      <c r="BD390" s="32"/>
    </row>
    <row r="391" spans="5:56" s="14" customFormat="1" x14ac:dyDescent="0.25">
      <c r="E391" s="16"/>
      <c r="R391" s="16"/>
      <c r="AE391" s="16"/>
      <c r="AR391" s="16">
        <v>85.75</v>
      </c>
      <c r="AS391" s="30">
        <f>+AVERAGE(EGSnrc!AS391,Geant4!AS391,Penelope!AS391,MCNP!AS391)</f>
        <v>1.6709425E-9</v>
      </c>
      <c r="AT391" s="25">
        <f>+AVERAGE(EGSnrc!AT391,Geant4!AT391,Penelope!AT391,MCNP!AT391)</f>
        <v>2.0884185080129892E-9</v>
      </c>
      <c r="AU391" s="16"/>
      <c r="AW391" s="30">
        <f>+AVERAGE(EGSnrc!AW391,Geant4!AW391,Penelope!AW391,MCNP!AW391)</f>
        <v>2.155795E-9</v>
      </c>
      <c r="AX391" s="25">
        <f>+AVERAGE(EGSnrc!AX391,Geant4!AX391,Penelope!AX391,MCNP!AX391)</f>
        <v>2.96998392296766E-9</v>
      </c>
      <c r="AY391" s="16"/>
      <c r="BA391" s="30">
        <f>+AVERAGE(EGSnrc!BA391,Geant4!BA391,Penelope!BA391,MCNP!BA391)</f>
        <v>2.2243125000000001E-9</v>
      </c>
      <c r="BB391" s="25">
        <f>+AVERAGE(EGSnrc!BB391,Geant4!BB391,Penelope!BB391,MCNP!BB391)</f>
        <v>3.0315826263799639E-9</v>
      </c>
      <c r="BC391" s="32"/>
      <c r="BD391" s="32"/>
    </row>
    <row r="392" spans="5:56" s="14" customFormat="1" x14ac:dyDescent="0.25">
      <c r="E392" s="16"/>
      <c r="R392" s="16"/>
      <c r="AE392" s="16"/>
      <c r="AR392" s="16">
        <v>86.25</v>
      </c>
      <c r="AS392" s="30">
        <f>+AVERAGE(EGSnrc!AS392,Geant4!AS392,Penelope!AS392,MCNP!AS392)</f>
        <v>1.0695367620746962E-8</v>
      </c>
      <c r="AT392" s="25">
        <f>+AVERAGE(EGSnrc!AT392,Geant4!AT392,Penelope!AT392,MCNP!AT392)</f>
        <v>2.0464664687189367E-8</v>
      </c>
      <c r="AU392" s="16"/>
      <c r="AW392" s="30">
        <f>+AVERAGE(EGSnrc!AW392,Geant4!AW392,Penelope!AW392,MCNP!AW392)</f>
        <v>9.0791740315866467E-9</v>
      </c>
      <c r="AX392" s="25">
        <f>+AVERAGE(EGSnrc!AX392,Geant4!AX392,Penelope!AX392,MCNP!AX392)</f>
        <v>1.7153061871640053E-8</v>
      </c>
      <c r="AY392" s="16"/>
      <c r="BA392" s="30">
        <f>+AVERAGE(EGSnrc!BA392,Geant4!BA392,Penelope!BA392,MCNP!BA392)</f>
        <v>7.7511643381136856E-9</v>
      </c>
      <c r="BB392" s="25">
        <f>+AVERAGE(EGSnrc!BB392,Geant4!BB392,Penelope!BB392,MCNP!BB392)</f>
        <v>1.4351679556474327E-8</v>
      </c>
      <c r="BC392" s="32"/>
      <c r="BD392" s="32"/>
    </row>
    <row r="393" spans="5:56" s="14" customFormat="1" x14ac:dyDescent="0.25">
      <c r="E393" s="16"/>
      <c r="R393" s="16"/>
      <c r="AE393" s="16"/>
      <c r="AR393" s="16">
        <v>86.75</v>
      </c>
      <c r="AS393" s="30">
        <f>+AVERAGE(EGSnrc!AS393,Geant4!AS393,Penelope!AS393,MCNP!AS393)</f>
        <v>2.2370030075254044E-9</v>
      </c>
      <c r="AT393" s="25">
        <f>+AVERAGE(EGSnrc!AT393,Geant4!AT393,Penelope!AT393,MCNP!AT393)</f>
        <v>3.229123527655907E-9</v>
      </c>
      <c r="AU393" s="16"/>
      <c r="AW393" s="30">
        <f>+AVERAGE(EGSnrc!AW393,Geant4!AW393,Penelope!AW393,MCNP!AW393)</f>
        <v>2.3325374955119106E-9</v>
      </c>
      <c r="AX393" s="25">
        <f>+AVERAGE(EGSnrc!AX393,Geant4!AX393,Penelope!AX393,MCNP!AX393)</f>
        <v>3.5294260969727885E-9</v>
      </c>
      <c r="AY393" s="16"/>
      <c r="BA393" s="30">
        <f>+AVERAGE(EGSnrc!BA393,Geant4!BA393,Penelope!BA393,MCNP!BA393)</f>
        <v>2.472609745680039E-9</v>
      </c>
      <c r="BB393" s="25">
        <f>+AVERAGE(EGSnrc!BB393,Geant4!BB393,Penelope!BB393,MCNP!BB393)</f>
        <v>3.6469359194248115E-9</v>
      </c>
      <c r="BC393" s="32"/>
      <c r="BD393" s="32"/>
    </row>
    <row r="394" spans="5:56" s="14" customFormat="1" x14ac:dyDescent="0.25">
      <c r="E394" s="16"/>
      <c r="R394" s="16"/>
      <c r="AE394" s="16"/>
      <c r="AR394" s="16">
        <v>87.25</v>
      </c>
      <c r="AS394" s="30">
        <f>+AVERAGE(EGSnrc!AS394,Geant4!AS394,Penelope!AS394,MCNP!AS394)</f>
        <v>1.5738725E-9</v>
      </c>
      <c r="AT394" s="25">
        <f>+AVERAGE(EGSnrc!AT394,Geant4!AT394,Penelope!AT394,MCNP!AT394)</f>
        <v>2.0615817775325553E-9</v>
      </c>
      <c r="AU394" s="16"/>
      <c r="AW394" s="30">
        <f>+AVERAGE(EGSnrc!AW394,Geant4!AW394,Penelope!AW394,MCNP!AW394)</f>
        <v>1.6810875000000001E-9</v>
      </c>
      <c r="AX394" s="25">
        <f>+AVERAGE(EGSnrc!AX394,Geant4!AX394,Penelope!AX394,MCNP!AX394)</f>
        <v>1.9677110797100168E-9</v>
      </c>
      <c r="AY394" s="16"/>
      <c r="BA394" s="30">
        <f>+AVERAGE(EGSnrc!BA394,Geant4!BA394,Penelope!BA394,MCNP!BA394)</f>
        <v>1.7648625E-9</v>
      </c>
      <c r="BB394" s="25">
        <f>+AVERAGE(EGSnrc!BB394,Geant4!BB394,Penelope!BB394,MCNP!BB394)</f>
        <v>2.4025131490536892E-9</v>
      </c>
      <c r="BC394" s="32"/>
      <c r="BD394" s="32"/>
    </row>
    <row r="395" spans="5:56" s="14" customFormat="1" x14ac:dyDescent="0.25">
      <c r="E395" s="16"/>
      <c r="R395" s="16"/>
      <c r="AE395" s="16"/>
      <c r="AR395" s="16">
        <v>87.75</v>
      </c>
      <c r="AS395" s="30">
        <f>+AVERAGE(EGSnrc!AS395,Geant4!AS395,Penelope!AS395,MCNP!AS395)</f>
        <v>1.5463149999999999E-9</v>
      </c>
      <c r="AT395" s="25">
        <f>+AVERAGE(EGSnrc!AT395,Geant4!AT395,Penelope!AT395,MCNP!AT395)</f>
        <v>1.9480795271089553E-9</v>
      </c>
      <c r="AU395" s="16"/>
      <c r="AW395" s="30">
        <f>+AVERAGE(EGSnrc!AW395,Geant4!AW395,Penelope!AW395,MCNP!AW395)</f>
        <v>1.4597525E-9</v>
      </c>
      <c r="AX395" s="25">
        <f>+AVERAGE(EGSnrc!AX395,Geant4!AX395,Penelope!AX395,MCNP!AX395)</f>
        <v>1.8480090389874244E-9</v>
      </c>
      <c r="AY395" s="16"/>
      <c r="BA395" s="30">
        <f>+AVERAGE(EGSnrc!BA395,Geant4!BA395,Penelope!BA395,MCNP!BA395)</f>
        <v>1.680375E-9</v>
      </c>
      <c r="BB395" s="25">
        <f>+AVERAGE(EGSnrc!BB395,Geant4!BB395,Penelope!BB395,MCNP!BB395)</f>
        <v>2.0937419351262363E-9</v>
      </c>
      <c r="BC395" s="32"/>
      <c r="BD395" s="32"/>
    </row>
    <row r="396" spans="5:56" s="14" customFormat="1" x14ac:dyDescent="0.25">
      <c r="E396" s="16"/>
      <c r="R396" s="16"/>
      <c r="AE396" s="16"/>
      <c r="AR396" s="16">
        <v>88.25</v>
      </c>
      <c r="AS396" s="30">
        <f>+AVERAGE(EGSnrc!AS396,Geant4!AS396,Penelope!AS396,MCNP!AS396)</f>
        <v>1.0354907370915515E-8</v>
      </c>
      <c r="AT396" s="25">
        <f>+AVERAGE(EGSnrc!AT396,Geant4!AT396,Penelope!AT396,MCNP!AT396)</f>
        <v>2.0529490118996991E-8</v>
      </c>
      <c r="AU396" s="16"/>
      <c r="AW396" s="30">
        <f>+AVERAGE(EGSnrc!AW396,Geant4!AW396,Penelope!AW396,MCNP!AW396)</f>
        <v>9.054502574142067E-9</v>
      </c>
      <c r="AX396" s="25">
        <f>+AVERAGE(EGSnrc!AX396,Geant4!AX396,Penelope!AX396,MCNP!AX396)</f>
        <v>1.7667919606884986E-8</v>
      </c>
      <c r="AY396" s="16"/>
      <c r="BA396" s="30">
        <f>+AVERAGE(EGSnrc!BA396,Geant4!BA396,Penelope!BA396,MCNP!BA396)</f>
        <v>7.3322222221238045E-9</v>
      </c>
      <c r="BB396" s="25">
        <f>+AVERAGE(EGSnrc!BB396,Geant4!BB396,Penelope!BB396,MCNP!BB396)</f>
        <v>1.4167685338560252E-8</v>
      </c>
      <c r="BC396" s="32"/>
      <c r="BD396" s="32"/>
    </row>
    <row r="397" spans="5:56" s="14" customFormat="1" x14ac:dyDescent="0.25">
      <c r="E397" s="16"/>
      <c r="R397" s="16"/>
      <c r="AE397" s="16"/>
      <c r="AR397" s="16">
        <v>88.75</v>
      </c>
      <c r="AS397" s="30">
        <f>+AVERAGE(EGSnrc!AS397,Geant4!AS397,Penelope!AS397,MCNP!AS397)</f>
        <v>8.1901564142458131E-9</v>
      </c>
      <c r="AT397" s="25">
        <f>+AVERAGE(EGSnrc!AT397,Geant4!AT397,Penelope!AT397,MCNP!AT397)</f>
        <v>1.6036046364003095E-8</v>
      </c>
      <c r="AU397" s="16"/>
      <c r="AW397" s="30">
        <f>+AVERAGE(EGSnrc!AW397,Geant4!AW397,Penelope!AW397,MCNP!AW397)</f>
        <v>7.1543547530028373E-9</v>
      </c>
      <c r="AX397" s="25">
        <f>+AVERAGE(EGSnrc!AX397,Geant4!AX397,Penelope!AX397,MCNP!AX397)</f>
        <v>1.3913378841591075E-8</v>
      </c>
      <c r="AY397" s="16"/>
      <c r="BA397" s="30">
        <f>+AVERAGE(EGSnrc!BA397,Geant4!BA397,Penelope!BA397,MCNP!BA397)</f>
        <v>6.1492142190869128E-9</v>
      </c>
      <c r="BB397" s="25">
        <f>+AVERAGE(EGSnrc!BB397,Geant4!BB397,Penelope!BB397,MCNP!BB397)</f>
        <v>1.1841436596367329E-8</v>
      </c>
      <c r="BC397" s="32"/>
      <c r="BD397" s="32"/>
    </row>
    <row r="398" spans="5:56" s="14" customFormat="1" x14ac:dyDescent="0.25">
      <c r="E398" s="16"/>
      <c r="R398" s="16"/>
      <c r="AE398" s="16"/>
      <c r="AR398" s="16">
        <v>89.25</v>
      </c>
      <c r="AS398" s="30">
        <f>+AVERAGE(EGSnrc!AS398,Geant4!AS398,Penelope!AS398,MCNP!AS398)</f>
        <v>2.0927534903479215E-9</v>
      </c>
      <c r="AT398" s="25">
        <f>+AVERAGE(EGSnrc!AT398,Geant4!AT398,Penelope!AT398,MCNP!AT398)</f>
        <v>3.6678635192110928E-9</v>
      </c>
      <c r="AU398" s="16"/>
      <c r="AW398" s="30">
        <f>+AVERAGE(EGSnrc!AW398,Geant4!AW398,Penelope!AW398,MCNP!AW398)</f>
        <v>2.4621330816349139E-9</v>
      </c>
      <c r="AX398" s="25">
        <f>+AVERAGE(EGSnrc!AX398,Geant4!AX398,Penelope!AX398,MCNP!AX398)</f>
        <v>3.9618773103862906E-9</v>
      </c>
      <c r="AY398" s="16"/>
      <c r="BA398" s="30">
        <f>+AVERAGE(EGSnrc!BA398,Geant4!BA398,Penelope!BA398,MCNP!BA398)</f>
        <v>2.0717499107377436E-9</v>
      </c>
      <c r="BB398" s="25">
        <f>+AVERAGE(EGSnrc!BB398,Geant4!BB398,Penelope!BB398,MCNP!BB398)</f>
        <v>3.20993890606116E-9</v>
      </c>
      <c r="BC398" s="32"/>
      <c r="BD398" s="32"/>
    </row>
    <row r="399" spans="5:56" s="14" customFormat="1" x14ac:dyDescent="0.25">
      <c r="E399" s="16"/>
      <c r="R399" s="16"/>
      <c r="AE399" s="16"/>
      <c r="AR399" s="16">
        <v>89.75</v>
      </c>
      <c r="AS399" s="30">
        <f>+AVERAGE(EGSnrc!AS399,Geant4!AS399,Penelope!AS399,MCNP!AS399)</f>
        <v>1.1306050000000002E-9</v>
      </c>
      <c r="AT399" s="25">
        <f>+AVERAGE(EGSnrc!AT399,Geant4!AT399,Penelope!AT399,MCNP!AT399)</f>
        <v>1.4853266217626755E-9</v>
      </c>
      <c r="AU399" s="16"/>
      <c r="AW399" s="30">
        <f>+AVERAGE(EGSnrc!AW399,Geant4!AW399,Penelope!AW399,MCNP!AW399)</f>
        <v>1.3219775E-9</v>
      </c>
      <c r="AX399" s="25">
        <f>+AVERAGE(EGSnrc!AX399,Geant4!AX399,Penelope!AX399,MCNP!AX399)</f>
        <v>1.8756185695224209E-9</v>
      </c>
      <c r="AY399" s="16"/>
      <c r="BA399" s="30">
        <f>+AVERAGE(EGSnrc!BA399,Geant4!BA399,Penelope!BA399,MCNP!BA399)</f>
        <v>1.4959574999999999E-9</v>
      </c>
      <c r="BB399" s="25">
        <f>+AVERAGE(EGSnrc!BB399,Geant4!BB399,Penelope!BB399,MCNP!BB399)</f>
        <v>2.2292240657184681E-9</v>
      </c>
      <c r="BC399" s="32"/>
      <c r="BD399" s="32"/>
    </row>
    <row r="400" spans="5:56" s="14" customFormat="1" x14ac:dyDescent="0.25">
      <c r="E400" s="16"/>
      <c r="R400" s="16"/>
      <c r="AE400" s="16"/>
      <c r="AR400" s="16">
        <v>90.25</v>
      </c>
      <c r="AS400" s="30">
        <f>+AVERAGE(EGSnrc!AS400,Geant4!AS400,Penelope!AS400,MCNP!AS400)</f>
        <v>1.1841425E-9</v>
      </c>
      <c r="AT400" s="25">
        <f>+AVERAGE(EGSnrc!AT400,Geant4!AT400,Penelope!AT400,MCNP!AT400)</f>
        <v>1.5379225830502851E-9</v>
      </c>
      <c r="AU400" s="16"/>
      <c r="AW400" s="30">
        <f>+AVERAGE(EGSnrc!AW400,Geant4!AW400,Penelope!AW400,MCNP!AW400)</f>
        <v>1.023492E-9</v>
      </c>
      <c r="AX400" s="25">
        <f>+AVERAGE(EGSnrc!AX400,Geant4!AX400,Penelope!AX400,MCNP!AX400)</f>
        <v>1.2919321013652764E-9</v>
      </c>
      <c r="AY400" s="16"/>
      <c r="BA400" s="30">
        <f>+AVERAGE(EGSnrc!BA400,Geant4!BA400,Penelope!BA400,MCNP!BA400)</f>
        <v>1.02981E-9</v>
      </c>
      <c r="BB400" s="25">
        <f>+AVERAGE(EGSnrc!BB400,Geant4!BB400,Penelope!BB400,MCNP!BB400)</f>
        <v>1.3592802810168737E-9</v>
      </c>
      <c r="BC400" s="32"/>
      <c r="BD400" s="32"/>
    </row>
    <row r="401" spans="5:56" s="14" customFormat="1" x14ac:dyDescent="0.25">
      <c r="E401" s="16"/>
      <c r="R401" s="16"/>
      <c r="AE401" s="16"/>
      <c r="AR401" s="16">
        <v>90.75</v>
      </c>
      <c r="AS401" s="30">
        <f>+AVERAGE(EGSnrc!AS401,Geant4!AS401,Penelope!AS401,MCNP!AS401)</f>
        <v>1.0230725E-9</v>
      </c>
      <c r="AT401" s="25">
        <f>+AVERAGE(EGSnrc!AT401,Geant4!AT401,Penelope!AT401,MCNP!AT401)</f>
        <v>1.242543526260817E-9</v>
      </c>
      <c r="AU401" s="16"/>
      <c r="AW401" s="30">
        <f>+AVERAGE(EGSnrc!AW401,Geant4!AW401,Penelope!AW401,MCNP!AW401)</f>
        <v>1.1814625000000001E-9</v>
      </c>
      <c r="AX401" s="25">
        <f>+AVERAGE(EGSnrc!AX401,Geant4!AX401,Penelope!AX401,MCNP!AX401)</f>
        <v>1.6202997018968887E-9</v>
      </c>
      <c r="AY401" s="16"/>
      <c r="BA401" s="30">
        <f>+AVERAGE(EGSnrc!BA401,Geant4!BA401,Penelope!BA401,MCNP!BA401)</f>
        <v>1.2264974999999999E-9</v>
      </c>
      <c r="BB401" s="25">
        <f>+AVERAGE(EGSnrc!BB401,Geant4!BB401,Penelope!BB401,MCNP!BB401)</f>
        <v>1.5806591144120128E-9</v>
      </c>
      <c r="BC401" s="32"/>
      <c r="BD401" s="32"/>
    </row>
    <row r="402" spans="5:56" s="14" customFormat="1" x14ac:dyDescent="0.25">
      <c r="E402" s="16"/>
      <c r="R402" s="16"/>
      <c r="AE402" s="16"/>
      <c r="AR402" s="16">
        <v>91.25</v>
      </c>
      <c r="AS402" s="30">
        <f>+AVERAGE(EGSnrc!AS402,Geant4!AS402,Penelope!AS402,MCNP!AS402)</f>
        <v>3.9261738979464115E-9</v>
      </c>
      <c r="AT402" s="25">
        <f>+AVERAGE(EGSnrc!AT402,Geant4!AT402,Penelope!AT402,MCNP!AT402)</f>
        <v>7.6309632897428584E-9</v>
      </c>
      <c r="AU402" s="16"/>
      <c r="AW402" s="30">
        <f>+AVERAGE(EGSnrc!AW402,Geant4!AW402,Penelope!AW402,MCNP!AW402)</f>
        <v>3.8594384398288995E-9</v>
      </c>
      <c r="AX402" s="25">
        <f>+AVERAGE(EGSnrc!AX402,Geant4!AX402,Penelope!AX402,MCNP!AX402)</f>
        <v>7.3522083808738923E-9</v>
      </c>
      <c r="AY402" s="16"/>
      <c r="BA402" s="30">
        <f>+AVERAGE(EGSnrc!BA402,Geant4!BA402,Penelope!BA402,MCNP!BA402)</f>
        <v>3.3049244930477103E-9</v>
      </c>
      <c r="BB402" s="25">
        <f>+AVERAGE(EGSnrc!BB402,Geant4!BB402,Penelope!BB402,MCNP!BB402)</f>
        <v>6.1668103352828528E-9</v>
      </c>
      <c r="BC402" s="32"/>
      <c r="BD402" s="32"/>
    </row>
    <row r="403" spans="5:56" s="14" customFormat="1" x14ac:dyDescent="0.25">
      <c r="E403" s="16"/>
      <c r="R403" s="16"/>
      <c r="AE403" s="16"/>
      <c r="AR403" s="16">
        <v>91.75</v>
      </c>
      <c r="AS403" s="30">
        <f>+AVERAGE(EGSnrc!AS403,Geant4!AS403,Penelope!AS403,MCNP!AS403)</f>
        <v>7.4779324999999996E-10</v>
      </c>
      <c r="AT403" s="25">
        <f>+AVERAGE(EGSnrc!AT403,Geant4!AT403,Penelope!AT403,MCNP!AT403)</f>
        <v>1.0588224868576281E-9</v>
      </c>
      <c r="AU403" s="16"/>
      <c r="AW403" s="30">
        <f>+AVERAGE(EGSnrc!AW403,Geant4!AW403,Penelope!AW403,MCNP!AW403)</f>
        <v>9.5757675000000012E-10</v>
      </c>
      <c r="AX403" s="25">
        <f>+AVERAGE(EGSnrc!AX403,Geant4!AX403,Penelope!AX403,MCNP!AX403)</f>
        <v>1.2085296610929024E-9</v>
      </c>
      <c r="AY403" s="16"/>
      <c r="BA403" s="30">
        <f>+AVERAGE(EGSnrc!BA403,Geant4!BA403,Penelope!BA403,MCNP!BA403)</f>
        <v>9.4965050000000008E-10</v>
      </c>
      <c r="BB403" s="25">
        <f>+AVERAGE(EGSnrc!BB403,Geant4!BB403,Penelope!BB403,MCNP!BB403)</f>
        <v>1.2325205760759988E-9</v>
      </c>
      <c r="BC403" s="32"/>
      <c r="BD403" s="32"/>
    </row>
    <row r="404" spans="5:56" s="14" customFormat="1" x14ac:dyDescent="0.25">
      <c r="E404" s="16"/>
      <c r="R404" s="16"/>
      <c r="AE404" s="16"/>
      <c r="AR404" s="16">
        <v>92.25</v>
      </c>
      <c r="AS404" s="30">
        <f>+AVERAGE(EGSnrc!AS404,Geant4!AS404,Penelope!AS404,MCNP!AS404)</f>
        <v>1.9495897103133404E-9</v>
      </c>
      <c r="AT404" s="25">
        <f>+AVERAGE(EGSnrc!AT404,Geant4!AT404,Penelope!AT404,MCNP!AT404)</f>
        <v>3.6328348637797723E-9</v>
      </c>
      <c r="AU404" s="16"/>
      <c r="AW404" s="30">
        <f>+AVERAGE(EGSnrc!AW404,Geant4!AW404,Penelope!AW404,MCNP!AW404)</f>
        <v>1.974700143054606E-9</v>
      </c>
      <c r="AX404" s="25">
        <f>+AVERAGE(EGSnrc!AX404,Geant4!AX404,Penelope!AX404,MCNP!AX404)</f>
        <v>3.4670894742435265E-9</v>
      </c>
      <c r="AY404" s="16"/>
      <c r="BA404" s="30">
        <f>+AVERAGE(EGSnrc!BA404,Geant4!BA404,Penelope!BA404,MCNP!BA404)</f>
        <v>1.7985865938169592E-9</v>
      </c>
      <c r="BB404" s="25">
        <f>+AVERAGE(EGSnrc!BB404,Geant4!BB404,Penelope!BB404,MCNP!BB404)</f>
        <v>3.1555057147159359E-9</v>
      </c>
      <c r="BC404" s="32"/>
      <c r="BD404" s="32"/>
    </row>
    <row r="405" spans="5:56" s="14" customFormat="1" x14ac:dyDescent="0.25">
      <c r="E405" s="16"/>
      <c r="R405" s="16"/>
      <c r="AE405" s="16"/>
      <c r="AR405" s="16">
        <v>92.75</v>
      </c>
      <c r="AS405" s="30">
        <f>+AVERAGE(EGSnrc!AS405,Geant4!AS405,Penelope!AS405,MCNP!AS405)</f>
        <v>7.0508075000000004E-10</v>
      </c>
      <c r="AT405" s="25">
        <f>+AVERAGE(EGSnrc!AT405,Geant4!AT405,Penelope!AT405,MCNP!AT405)</f>
        <v>9.0791651598559262E-10</v>
      </c>
      <c r="AU405" s="16"/>
      <c r="AW405" s="30">
        <f>+AVERAGE(EGSnrc!AW405,Geant4!AW405,Penelope!AW405,MCNP!AW405)</f>
        <v>8.6486649999999995E-10</v>
      </c>
      <c r="AX405" s="25">
        <f>+AVERAGE(EGSnrc!AX405,Geant4!AX405,Penelope!AX405,MCNP!AX405)</f>
        <v>1.1992544965216085E-9</v>
      </c>
      <c r="AY405" s="16"/>
      <c r="BA405" s="30">
        <f>+AVERAGE(EGSnrc!BA405,Geant4!BA405,Penelope!BA405,MCNP!BA405)</f>
        <v>9.6960749999999995E-10</v>
      </c>
      <c r="BB405" s="25">
        <f>+AVERAGE(EGSnrc!BB405,Geant4!BB405,Penelope!BB405,MCNP!BB405)</f>
        <v>1.3435828157649146E-9</v>
      </c>
      <c r="BC405" s="32"/>
      <c r="BD405" s="32"/>
    </row>
    <row r="406" spans="5:56" s="14" customFormat="1" x14ac:dyDescent="0.25">
      <c r="E406" s="16"/>
      <c r="R406" s="16"/>
      <c r="AE406" s="16"/>
      <c r="AR406" s="16">
        <v>93.25</v>
      </c>
      <c r="AS406" s="30">
        <f>+AVERAGE(EGSnrc!AS406,Geant4!AS406,Penelope!AS406,MCNP!AS406)</f>
        <v>1.3363412273214248E-9</v>
      </c>
      <c r="AT406" s="25">
        <f>+AVERAGE(EGSnrc!AT406,Geant4!AT406,Penelope!AT406,MCNP!AT406)</f>
        <v>2.3978394577733449E-9</v>
      </c>
      <c r="AU406" s="16"/>
      <c r="AW406" s="30">
        <f>+AVERAGE(EGSnrc!AW406,Geant4!AW406,Penelope!AW406,MCNP!AW406)</f>
        <v>1.1816428246151639E-9</v>
      </c>
      <c r="AX406" s="25">
        <f>+AVERAGE(EGSnrc!AX406,Geant4!AX406,Penelope!AX406,MCNP!AX406)</f>
        <v>2.0469946229014581E-9</v>
      </c>
      <c r="AY406" s="16"/>
      <c r="BA406" s="30">
        <f>+AVERAGE(EGSnrc!BA406,Geant4!BA406,Penelope!BA406,MCNP!BA406)</f>
        <v>1.1419341049876951E-9</v>
      </c>
      <c r="BB406" s="25">
        <f>+AVERAGE(EGSnrc!BB406,Geant4!BB406,Penelope!BB406,MCNP!BB406)</f>
        <v>1.6970187782630096E-9</v>
      </c>
      <c r="BC406" s="32"/>
      <c r="BD406" s="32"/>
    </row>
    <row r="407" spans="5:56" s="14" customFormat="1" x14ac:dyDescent="0.25">
      <c r="E407" s="16"/>
      <c r="R407" s="16"/>
      <c r="AE407" s="16"/>
      <c r="AR407" s="16">
        <v>93.75</v>
      </c>
      <c r="AS407" s="30">
        <f>+AVERAGE(EGSnrc!AS407,Geant4!AS407,Penelope!AS407,MCNP!AS407)</f>
        <v>5.3574350000000003E-10</v>
      </c>
      <c r="AT407" s="25">
        <f>+AVERAGE(EGSnrc!AT407,Geant4!AT407,Penelope!AT407,MCNP!AT407)</f>
        <v>8.1107134034071367E-10</v>
      </c>
      <c r="AU407" s="16"/>
      <c r="AW407" s="30">
        <f>+AVERAGE(EGSnrc!AW407,Geant4!AW407,Penelope!AW407,MCNP!AW407)</f>
        <v>6.5791249999999992E-10</v>
      </c>
      <c r="AX407" s="25">
        <f>+AVERAGE(EGSnrc!AX407,Geant4!AX407,Penelope!AX407,MCNP!AX407)</f>
        <v>7.9977847506419039E-10</v>
      </c>
      <c r="AY407" s="16"/>
      <c r="BA407" s="30">
        <f>+AVERAGE(EGSnrc!BA407,Geant4!BA407,Penelope!BA407,MCNP!BA407)</f>
        <v>7.2005325000000001E-10</v>
      </c>
      <c r="BB407" s="25">
        <f>+AVERAGE(EGSnrc!BB407,Geant4!BB407,Penelope!BB407,MCNP!BB407)</f>
        <v>9.3591448901871964E-10</v>
      </c>
      <c r="BC407" s="32"/>
      <c r="BD407" s="32"/>
    </row>
    <row r="408" spans="5:56" s="14" customFormat="1" x14ac:dyDescent="0.25">
      <c r="E408" s="16"/>
      <c r="R408" s="16"/>
      <c r="AE408" s="16"/>
      <c r="AR408" s="16">
        <v>94.25</v>
      </c>
      <c r="AS408" s="30">
        <f>+AVERAGE(EGSnrc!AS408,Geant4!AS408,Penelope!AS408,MCNP!AS408)</f>
        <v>5.2357625000000001E-10</v>
      </c>
      <c r="AT408" s="25">
        <f>+AVERAGE(EGSnrc!AT408,Geant4!AT408,Penelope!AT408,MCNP!AT408)</f>
        <v>6.3369952031014426E-10</v>
      </c>
      <c r="AU408" s="16"/>
      <c r="AW408" s="30">
        <f>+AVERAGE(EGSnrc!AW408,Geant4!AW408,Penelope!AW408,MCNP!AW408)</f>
        <v>4.0433674999999997E-10</v>
      </c>
      <c r="AX408" s="25">
        <f>+AVERAGE(EGSnrc!AX408,Geant4!AX408,Penelope!AX408,MCNP!AX408)</f>
        <v>4.2738200809009641E-10</v>
      </c>
      <c r="AY408" s="16"/>
      <c r="BA408" s="30">
        <f>+AVERAGE(EGSnrc!BA408,Geant4!BA408,Penelope!BA408,MCNP!BA408)</f>
        <v>6.4628300000000009E-10</v>
      </c>
      <c r="BB408" s="25">
        <f>+AVERAGE(EGSnrc!BB408,Geant4!BB408,Penelope!BB408,MCNP!BB408)</f>
        <v>7.6360344469026136E-10</v>
      </c>
      <c r="BC408" s="32"/>
      <c r="BD408" s="32"/>
    </row>
    <row r="409" spans="5:56" s="14" customFormat="1" x14ac:dyDescent="0.25">
      <c r="E409" s="16"/>
      <c r="R409" s="16"/>
      <c r="AE409" s="16"/>
      <c r="AR409" s="16">
        <v>94.75</v>
      </c>
      <c r="AS409" s="30">
        <f>+AVERAGE(EGSnrc!AS409,Geant4!AS409,Penelope!AS409,MCNP!AS409)</f>
        <v>4.7601924999999994E-10</v>
      </c>
      <c r="AT409" s="25">
        <f>+AVERAGE(EGSnrc!AT409,Geant4!AT409,Penelope!AT409,MCNP!AT409)</f>
        <v>6.2977904745014812E-10</v>
      </c>
      <c r="AU409" s="16"/>
      <c r="AW409" s="30">
        <f>+AVERAGE(EGSnrc!AW409,Geant4!AW409,Penelope!AW409,MCNP!AW409)</f>
        <v>4.6815700000000004E-10</v>
      </c>
      <c r="AX409" s="25">
        <f>+AVERAGE(EGSnrc!AX409,Geant4!AX409,Penelope!AX409,MCNP!AX409)</f>
        <v>6.2647364551902111E-10</v>
      </c>
      <c r="AY409" s="16"/>
      <c r="BA409" s="30">
        <f>+AVERAGE(EGSnrc!BA409,Geant4!BA409,Penelope!BA409,MCNP!BA409)</f>
        <v>7.5810549999999999E-10</v>
      </c>
      <c r="BB409" s="25">
        <f>+AVERAGE(EGSnrc!BB409,Geant4!BB409,Penelope!BB409,MCNP!BB409)</f>
        <v>1.2389810840817224E-9</v>
      </c>
      <c r="BC409" s="32"/>
      <c r="BD409" s="32"/>
    </row>
    <row r="410" spans="5:56" s="14" customFormat="1" x14ac:dyDescent="0.25">
      <c r="E410" s="16"/>
      <c r="R410" s="16"/>
      <c r="AE410" s="16"/>
      <c r="AR410" s="16">
        <v>95.25</v>
      </c>
      <c r="AS410" s="30">
        <f>+AVERAGE(EGSnrc!AS410,Geant4!AS410,Penelope!AS410,MCNP!AS410)</f>
        <v>4.1856125000000004E-10</v>
      </c>
      <c r="AT410" s="25">
        <f>+AVERAGE(EGSnrc!AT410,Geant4!AT410,Penelope!AT410,MCNP!AT410)</f>
        <v>5.7639453952107284E-10</v>
      </c>
      <c r="AU410" s="16"/>
      <c r="AW410" s="30">
        <f>+AVERAGE(EGSnrc!AW410,Geant4!AW410,Penelope!AW410,MCNP!AW410)</f>
        <v>5.2681649999999997E-10</v>
      </c>
      <c r="AX410" s="25">
        <f>+AVERAGE(EGSnrc!AX410,Geant4!AX410,Penelope!AX410,MCNP!AX410)</f>
        <v>6.7547968415231469E-10</v>
      </c>
      <c r="AY410" s="16"/>
      <c r="BA410" s="30">
        <f>+AVERAGE(EGSnrc!BA410,Geant4!BA410,Penelope!BA410,MCNP!BA410)</f>
        <v>5.1895475000000002E-10</v>
      </c>
      <c r="BB410" s="25">
        <f>+AVERAGE(EGSnrc!BB410,Geant4!BB410,Penelope!BB410,MCNP!BB410)</f>
        <v>7.5703010281365201E-10</v>
      </c>
      <c r="BC410" s="32"/>
      <c r="BD410" s="32"/>
    </row>
    <row r="411" spans="5:56" s="14" customFormat="1" x14ac:dyDescent="0.25">
      <c r="E411" s="16"/>
      <c r="R411" s="16"/>
      <c r="AE411" s="16"/>
      <c r="AR411" s="16">
        <v>95.75</v>
      </c>
      <c r="AS411" s="30">
        <f>+AVERAGE(EGSnrc!AS411,Geant4!AS411,Penelope!AS411,MCNP!AS411)</f>
        <v>3.5318524999999998E-10</v>
      </c>
      <c r="AT411" s="25">
        <f>+AVERAGE(EGSnrc!AT411,Geant4!AT411,Penelope!AT411,MCNP!AT411)</f>
        <v>4.6200295582581679E-10</v>
      </c>
      <c r="AU411" s="16"/>
      <c r="AW411" s="30">
        <f>+AVERAGE(EGSnrc!AW411,Geant4!AW411,Penelope!AW411,MCNP!AW411)</f>
        <v>3.8871300000000002E-10</v>
      </c>
      <c r="AX411" s="25">
        <f>+AVERAGE(EGSnrc!AX411,Geant4!AX411,Penelope!AX411,MCNP!AX411)</f>
        <v>4.5603806664448693E-10</v>
      </c>
      <c r="AY411" s="16"/>
      <c r="BA411" s="30">
        <f>+AVERAGE(EGSnrc!BA411,Geant4!BA411,Penelope!BA411,MCNP!BA411)</f>
        <v>3.1230550000000004E-10</v>
      </c>
      <c r="BB411" s="25">
        <f>+AVERAGE(EGSnrc!BB411,Geant4!BB411,Penelope!BB411,MCNP!BB411)</f>
        <v>4.8445871347708859E-10</v>
      </c>
    </row>
    <row r="412" spans="5:56" s="14" customFormat="1" x14ac:dyDescent="0.25">
      <c r="E412" s="16"/>
      <c r="R412" s="16"/>
      <c r="AE412" s="16"/>
      <c r="AR412" s="16">
        <v>96.25</v>
      </c>
      <c r="AS412" s="30">
        <f>+AVERAGE(EGSnrc!AS412,Geant4!AS412,Penelope!AS412,MCNP!AS412)</f>
        <v>1.3421604471752648E-9</v>
      </c>
      <c r="AT412" s="25">
        <f>+AVERAGE(EGSnrc!AT412,Geant4!AT412,Penelope!AT412,MCNP!AT412)</f>
        <v>2.7401708695033111E-9</v>
      </c>
      <c r="AU412" s="16"/>
      <c r="AW412" s="30">
        <f>+AVERAGE(EGSnrc!AW412,Geant4!AW412,Penelope!AW412,MCNP!AW412)</f>
        <v>1.2610893846885986E-9</v>
      </c>
      <c r="AX412" s="25">
        <f>+AVERAGE(EGSnrc!AX412,Geant4!AX412,Penelope!AX412,MCNP!AX412)</f>
        <v>2.5439764317266686E-9</v>
      </c>
      <c r="AY412" s="16"/>
      <c r="BA412" s="30">
        <f>+AVERAGE(EGSnrc!BA412,Geant4!BA412,Penelope!BA412,MCNP!BA412)</f>
        <v>1.1152933878880383E-9</v>
      </c>
      <c r="BB412" s="25">
        <f>+AVERAGE(EGSnrc!BB412,Geant4!BB412,Penelope!BB412,MCNP!BB412)</f>
        <v>2.2168350454136661E-9</v>
      </c>
    </row>
    <row r="413" spans="5:56" s="14" customFormat="1" x14ac:dyDescent="0.25">
      <c r="E413" s="16"/>
      <c r="R413" s="16"/>
      <c r="AE413" s="16"/>
      <c r="AR413" s="16">
        <v>96.75</v>
      </c>
      <c r="AS413" s="30">
        <f>+AVERAGE(EGSnrc!AS413,Geant4!AS413,Penelope!AS413,MCNP!AS413)</f>
        <v>2.2055625000000001E-10</v>
      </c>
      <c r="AT413" s="25">
        <f>+AVERAGE(EGSnrc!AT413,Geant4!AT413,Penelope!AT413,MCNP!AT413)</f>
        <v>2.9613482531539319E-10</v>
      </c>
      <c r="AU413" s="16"/>
      <c r="AW413" s="30">
        <f>+AVERAGE(EGSnrc!AW413,Geant4!AW413,Penelope!AW413,MCNP!AW413)</f>
        <v>2.7711449999999997E-10</v>
      </c>
      <c r="AX413" s="25">
        <f>+AVERAGE(EGSnrc!AX413,Geant4!AX413,Penelope!AX413,MCNP!AX413)</f>
        <v>3.088174338469178E-10</v>
      </c>
      <c r="AY413" s="16"/>
      <c r="BA413" s="30">
        <f>+AVERAGE(EGSnrc!BA413,Geant4!BA413,Penelope!BA413,MCNP!BA413)</f>
        <v>3.7582475000000002E-10</v>
      </c>
      <c r="BB413" s="25">
        <f>+AVERAGE(EGSnrc!BB413,Geant4!BB413,Penelope!BB413,MCNP!BB413)</f>
        <v>5.3122977385116945E-10</v>
      </c>
    </row>
    <row r="414" spans="5:56" s="14" customFormat="1" x14ac:dyDescent="0.25">
      <c r="E414" s="16"/>
      <c r="R414" s="16"/>
      <c r="AE414" s="16"/>
      <c r="AR414" s="16">
        <v>97.25</v>
      </c>
      <c r="AS414" s="30">
        <f>+AVERAGE(EGSnrc!AS414,Geant4!AS414,Penelope!AS414,MCNP!AS414)</f>
        <v>2.5147175E-10</v>
      </c>
      <c r="AT414" s="25">
        <f>+AVERAGE(EGSnrc!AT414,Geant4!AT414,Penelope!AT414,MCNP!AT414)</f>
        <v>3.6781968779476559E-10</v>
      </c>
      <c r="AU414" s="16"/>
      <c r="AW414" s="30">
        <f>+AVERAGE(EGSnrc!AW414,Geant4!AW414,Penelope!AW414,MCNP!AW414)</f>
        <v>2.4199775E-10</v>
      </c>
      <c r="AX414" s="25">
        <f>+AVERAGE(EGSnrc!AX414,Geant4!AX414,Penelope!AX414,MCNP!AX414)</f>
        <v>4.3289700368038571E-10</v>
      </c>
      <c r="AY414" s="16"/>
      <c r="BA414" s="30">
        <f>+AVERAGE(EGSnrc!BA414,Geant4!BA414,Penelope!BA414,MCNP!BA414)</f>
        <v>3.4386324999999999E-10</v>
      </c>
      <c r="BB414" s="25">
        <f>+AVERAGE(EGSnrc!BB414,Geant4!BB414,Penelope!BB414,MCNP!BB414)</f>
        <v>5.3387720960043713E-10</v>
      </c>
    </row>
    <row r="415" spans="5:56" s="14" customFormat="1" x14ac:dyDescent="0.25">
      <c r="E415" s="16"/>
      <c r="R415" s="16"/>
      <c r="AE415" s="16"/>
      <c r="AR415" s="16">
        <v>97.75</v>
      </c>
      <c r="AS415" s="30">
        <f>+AVERAGE(EGSnrc!AS415,Geant4!AS415,Penelope!AS415,MCNP!AS415)</f>
        <v>3.2090193942348898E-10</v>
      </c>
      <c r="AT415" s="25">
        <f>+AVERAGE(EGSnrc!AT415,Geant4!AT415,Penelope!AT415,MCNP!AT415)</f>
        <v>5.5626406588276634E-10</v>
      </c>
      <c r="AU415" s="16"/>
      <c r="AW415" s="30">
        <f>+AVERAGE(EGSnrc!AW415,Geant4!AW415,Penelope!AW415,MCNP!AW415)</f>
        <v>4.06817283966682E-10</v>
      </c>
      <c r="AX415" s="25">
        <f>+AVERAGE(EGSnrc!AX415,Geant4!AX415,Penelope!AX415,MCNP!AX415)</f>
        <v>6.7930795651515137E-10</v>
      </c>
      <c r="AY415" s="16"/>
      <c r="BA415" s="30">
        <f>+AVERAGE(EGSnrc!BA415,Geant4!BA415,Penelope!BA415,MCNP!BA415)</f>
        <v>3.8711021255385379E-10</v>
      </c>
      <c r="BB415" s="25">
        <f>+AVERAGE(EGSnrc!BB415,Geant4!BB415,Penelope!BB415,MCNP!BB415)</f>
        <v>7.2137323011874744E-10</v>
      </c>
    </row>
    <row r="416" spans="5:56" s="14" customFormat="1" x14ac:dyDescent="0.25">
      <c r="E416" s="16"/>
      <c r="R416" s="16"/>
      <c r="AE416" s="16"/>
      <c r="AR416" s="16">
        <v>98.25</v>
      </c>
      <c r="AS416" s="30">
        <f>+AVERAGE(EGSnrc!AS416,Geant4!AS416,Penelope!AS416,MCNP!AS416)</f>
        <v>1.1822797500000002E-10</v>
      </c>
      <c r="AT416" s="25">
        <f>+AVERAGE(EGSnrc!AT416,Geant4!AT416,Penelope!AT416,MCNP!AT416)</f>
        <v>9.5564600717191489E-11</v>
      </c>
      <c r="AU416" s="16"/>
      <c r="AW416" s="30">
        <f>+AVERAGE(EGSnrc!AW416,Geant4!AW416,Penelope!AW416,MCNP!AW416)</f>
        <v>1.6047525000000001E-10</v>
      </c>
      <c r="AX416" s="25">
        <f>+AVERAGE(EGSnrc!AX416,Geant4!AX416,Penelope!AX416,MCNP!AX416)</f>
        <v>2.3570236022968209E-10</v>
      </c>
      <c r="AY416" s="16"/>
      <c r="BA416" s="30">
        <f>+AVERAGE(EGSnrc!BA416,Geant4!BA416,Penelope!BA416,MCNP!BA416)</f>
        <v>1.3013575000000002E-10</v>
      </c>
      <c r="BB416" s="25">
        <f>+AVERAGE(EGSnrc!BB416,Geant4!BB416,Penelope!BB416,MCNP!BB416)</f>
        <v>1.8093807461697583E-10</v>
      </c>
    </row>
    <row r="417" spans="5:54" s="14" customFormat="1" x14ac:dyDescent="0.25">
      <c r="E417" s="16"/>
      <c r="R417" s="16"/>
      <c r="AE417" s="16"/>
      <c r="AR417" s="16">
        <v>98.75</v>
      </c>
      <c r="AS417" s="30">
        <f>+AVERAGE(EGSnrc!AS417,Geant4!AS417,Penelope!AS417,MCNP!AS417)</f>
        <v>4.1484200000000003E-11</v>
      </c>
      <c r="AT417" s="25">
        <f>+AVERAGE(EGSnrc!AT417,Geant4!AT417,Penelope!AT417,MCNP!AT417)</f>
        <v>6.603927361545099E-11</v>
      </c>
      <c r="AU417" s="16"/>
      <c r="AW417" s="30">
        <f>+AVERAGE(EGSnrc!AW417,Geant4!AW417,Penelope!AW417,MCNP!AW417)</f>
        <v>8.2823774999999993E-11</v>
      </c>
      <c r="AX417" s="25">
        <f>+AVERAGE(EGSnrc!AX417,Geant4!AX417,Penelope!AX417,MCNP!AX417)</f>
        <v>1.1712399991082746E-10</v>
      </c>
      <c r="AY417" s="16"/>
      <c r="BA417" s="30">
        <f>+AVERAGE(EGSnrc!BA417,Geant4!BA417,Penelope!BA417,MCNP!BA417)</f>
        <v>1.2421874999999997E-10</v>
      </c>
      <c r="BB417" s="25">
        <f>+AVERAGE(EGSnrc!BB417,Geant4!BB417,Penelope!BB417,MCNP!BB417)</f>
        <v>1.8295810521974807E-10</v>
      </c>
    </row>
    <row r="418" spans="5:54" s="14" customFormat="1" x14ac:dyDescent="0.25">
      <c r="E418" s="16"/>
      <c r="R418" s="16"/>
      <c r="AE418" s="16"/>
      <c r="AR418" s="16">
        <v>99.25</v>
      </c>
      <c r="AS418" s="30">
        <f>+AVERAGE(EGSnrc!AS418,Geant4!AS418,Penelope!AS418,MCNP!AS418)</f>
        <v>3.3966033333333331E-11</v>
      </c>
      <c r="AT418" s="25">
        <f>+AVERAGE(EGSnrc!AT418,Geant4!AT418,Penelope!AT418,MCNP!AT418)</f>
        <v>4.4127952470579536E-11</v>
      </c>
      <c r="AU418" s="16"/>
      <c r="AW418" s="30">
        <f>+AVERAGE(EGSnrc!AW418,Geant4!AW418,Penelope!AW418,MCNP!AW418)</f>
        <v>8.9261499999999997E-11</v>
      </c>
      <c r="AX418" s="25">
        <f>+AVERAGE(EGSnrc!AX418,Geant4!AX418,Penelope!AX418,MCNP!AX418)</f>
        <v>1.7673304632489916E-10</v>
      </c>
      <c r="AY418" s="16"/>
      <c r="BA418" s="30">
        <f>+AVERAGE(EGSnrc!BA418,Geant4!BA418,Penelope!BA418,MCNP!BA418)</f>
        <v>1.2428095E-10</v>
      </c>
      <c r="BB418" s="25">
        <f>+AVERAGE(EGSnrc!BB418,Geant4!BB418,Penelope!BB418,MCNP!BB418)</f>
        <v>2.7230730498776161E-10</v>
      </c>
    </row>
    <row r="419" spans="5:54" s="14" customFormat="1" x14ac:dyDescent="0.25">
      <c r="E419" s="16"/>
      <c r="R419" s="16"/>
      <c r="AE419" s="16"/>
      <c r="AR419" s="16">
        <v>99.75</v>
      </c>
      <c r="AS419" s="30">
        <f>+AVERAGE(EGSnrc!AS419,Geant4!AS419,Penelope!AS419,MCNP!AS419)</f>
        <v>1.0498852670439011E-9</v>
      </c>
      <c r="AT419" s="25">
        <f>+AVERAGE(EGSnrc!AT419,Geant4!AT419,Penelope!AT419,MCNP!AT419)</f>
        <v>2.4376660996394695E-9</v>
      </c>
      <c r="AU419" s="16"/>
      <c r="AW419" s="30">
        <f>+AVERAGE(EGSnrc!AW419,Geant4!AW419,Penelope!AW419,MCNP!AW419)</f>
        <v>8.7553094091016112E-10</v>
      </c>
      <c r="AX419" s="25">
        <f>+AVERAGE(EGSnrc!AX419,Geant4!AX419,Penelope!AX419,MCNP!AX419)</f>
        <v>2.0328431694745398E-9</v>
      </c>
      <c r="AY419" s="16"/>
      <c r="BA419" s="30">
        <f>+AVERAGE(EGSnrc!BA419,Geant4!BA419,Penelope!BA419,MCNP!BA419)</f>
        <v>6.7102096230209882E-10</v>
      </c>
      <c r="BB419" s="25">
        <f>+AVERAGE(EGSnrc!BB419,Geant4!BB419,Penelope!BB419,MCNP!BB419)</f>
        <v>1.5580036250598065E-9</v>
      </c>
    </row>
    <row r="420" spans="5:54" s="14" customFormat="1" x14ac:dyDescent="0.25">
      <c r="E420" s="16"/>
      <c r="R420" s="16"/>
      <c r="AE420" s="16"/>
      <c r="AR420" s="16"/>
    </row>
    <row r="421" spans="5:54" s="14" customFormat="1" x14ac:dyDescent="0.25">
      <c r="E421" s="16"/>
      <c r="R421" s="16"/>
      <c r="AE421" s="16"/>
      <c r="AR421" s="16"/>
    </row>
    <row r="422" spans="5:54" s="14" customFormat="1" x14ac:dyDescent="0.25">
      <c r="E422" s="16"/>
      <c r="R422" s="16"/>
      <c r="AE422" s="16"/>
      <c r="AR422" s="16"/>
    </row>
    <row r="423" spans="5:54" s="14" customFormat="1" x14ac:dyDescent="0.25">
      <c r="E423" s="16"/>
      <c r="R423" s="16"/>
      <c r="AE423" s="16"/>
      <c r="AR423" s="16"/>
    </row>
    <row r="424" spans="5:54" s="14" customFormat="1" x14ac:dyDescent="0.25">
      <c r="E424" s="16"/>
      <c r="R424" s="16"/>
      <c r="AE424" s="16"/>
      <c r="AR424" s="16"/>
    </row>
    <row r="425" spans="5:54" s="14" customFormat="1" x14ac:dyDescent="0.25">
      <c r="E425" s="16"/>
      <c r="R425" s="16"/>
      <c r="AE425" s="16"/>
      <c r="AR425" s="16"/>
    </row>
    <row r="426" spans="5:54" s="14" customFormat="1" x14ac:dyDescent="0.25">
      <c r="E426" s="16"/>
      <c r="R426" s="16"/>
      <c r="AE426" s="16"/>
      <c r="AR426" s="16"/>
    </row>
    <row r="427" spans="5:54" s="14" customFormat="1" x14ac:dyDescent="0.25">
      <c r="E427" s="16"/>
      <c r="R427" s="16"/>
      <c r="AE427" s="16"/>
      <c r="AR427" s="16"/>
    </row>
    <row r="428" spans="5:54" s="14" customFormat="1" x14ac:dyDescent="0.25">
      <c r="E428" s="16"/>
      <c r="R428" s="16"/>
      <c r="AE428" s="16"/>
      <c r="AR428" s="16"/>
    </row>
    <row r="429" spans="5:54" s="14" customFormat="1" x14ac:dyDescent="0.25">
      <c r="E429" s="16"/>
      <c r="R429" s="16"/>
      <c r="AE429" s="16"/>
      <c r="AR429" s="16"/>
    </row>
    <row r="430" spans="5:54" s="14" customFormat="1" x14ac:dyDescent="0.25">
      <c r="E430" s="16"/>
      <c r="R430" s="16"/>
      <c r="AE430" s="16"/>
      <c r="AR430" s="16"/>
    </row>
    <row r="431" spans="5:54" s="14" customFormat="1" x14ac:dyDescent="0.25">
      <c r="E431" s="16"/>
      <c r="R431" s="16"/>
      <c r="AE431" s="16"/>
      <c r="AR431" s="16"/>
    </row>
    <row r="432" spans="5:54" s="14" customFormat="1" x14ac:dyDescent="0.25">
      <c r="E432" s="16"/>
      <c r="R432" s="16"/>
      <c r="AE432" s="16"/>
      <c r="AR432" s="16"/>
    </row>
    <row r="433" spans="5:44" s="14" customFormat="1" x14ac:dyDescent="0.25">
      <c r="E433" s="16"/>
      <c r="R433" s="16"/>
      <c r="AE433" s="16"/>
      <c r="AR433" s="16"/>
    </row>
    <row r="434" spans="5:44" s="14" customFormat="1" x14ac:dyDescent="0.25">
      <c r="E434" s="16"/>
      <c r="R434" s="16"/>
      <c r="AE434" s="16"/>
      <c r="AR434" s="16"/>
    </row>
    <row r="435" spans="5:44" s="14" customFormat="1" x14ac:dyDescent="0.25">
      <c r="E435" s="16"/>
      <c r="R435" s="16"/>
      <c r="AE435" s="16"/>
      <c r="AR435" s="16"/>
    </row>
    <row r="436" spans="5:44" s="14" customFormat="1" x14ac:dyDescent="0.25">
      <c r="E436" s="16"/>
      <c r="R436" s="16"/>
      <c r="AE436" s="16"/>
      <c r="AR436" s="16"/>
    </row>
    <row r="437" spans="5:44" s="14" customFormat="1" x14ac:dyDescent="0.25">
      <c r="E437" s="16"/>
      <c r="R437" s="16"/>
      <c r="AE437" s="16"/>
      <c r="AR437" s="16"/>
    </row>
    <row r="438" spans="5:44" s="14" customFormat="1" x14ac:dyDescent="0.25">
      <c r="E438" s="16"/>
      <c r="R438" s="16"/>
      <c r="AE438" s="16"/>
      <c r="AR438" s="16"/>
    </row>
    <row r="439" spans="5:44" s="14" customFormat="1" x14ac:dyDescent="0.25">
      <c r="E439" s="16"/>
      <c r="R439" s="16"/>
      <c r="AE439" s="16"/>
      <c r="AR439" s="16"/>
    </row>
    <row r="440" spans="5:44" s="14" customFormat="1" x14ac:dyDescent="0.25">
      <c r="E440" s="16"/>
      <c r="R440" s="16"/>
      <c r="AE440" s="16"/>
      <c r="AR440" s="16"/>
    </row>
    <row r="441" spans="5:44" s="14" customFormat="1" x14ac:dyDescent="0.25">
      <c r="E441" s="16"/>
      <c r="R441" s="16"/>
      <c r="AE441" s="16"/>
      <c r="AR441" s="16"/>
    </row>
    <row r="442" spans="5:44" s="14" customFormat="1" x14ac:dyDescent="0.25">
      <c r="E442" s="16"/>
      <c r="R442" s="16"/>
      <c r="AE442" s="16"/>
      <c r="AR442" s="16"/>
    </row>
    <row r="443" spans="5:44" s="14" customFormat="1" x14ac:dyDescent="0.25">
      <c r="E443" s="16"/>
      <c r="R443" s="16"/>
      <c r="AE443" s="16"/>
      <c r="AR443" s="16"/>
    </row>
    <row r="444" spans="5:44" s="14" customFormat="1" x14ac:dyDescent="0.25">
      <c r="E444" s="16"/>
      <c r="R444" s="16"/>
      <c r="AE444" s="16"/>
      <c r="AR444" s="16"/>
    </row>
    <row r="445" spans="5:44" s="14" customFormat="1" x14ac:dyDescent="0.25">
      <c r="E445" s="16"/>
      <c r="R445" s="16"/>
      <c r="AE445" s="16"/>
      <c r="AR445" s="16"/>
    </row>
    <row r="446" spans="5:44" s="14" customFormat="1" x14ac:dyDescent="0.25">
      <c r="E446" s="16"/>
      <c r="R446" s="16"/>
      <c r="AE446" s="16"/>
      <c r="AR446" s="16"/>
    </row>
    <row r="447" spans="5:44" s="14" customFormat="1" x14ac:dyDescent="0.25">
      <c r="E447" s="16"/>
      <c r="R447" s="16"/>
      <c r="AE447" s="16"/>
      <c r="AR447" s="16"/>
    </row>
    <row r="448" spans="5:44" s="14" customFormat="1" x14ac:dyDescent="0.25">
      <c r="E448" s="16"/>
      <c r="R448" s="16"/>
      <c r="AE448" s="16"/>
      <c r="AR448" s="16"/>
    </row>
    <row r="449" spans="5:44" s="14" customFormat="1" x14ac:dyDescent="0.25">
      <c r="E449" s="16"/>
      <c r="R449" s="16"/>
      <c r="AE449" s="16"/>
      <c r="AR449" s="16"/>
    </row>
    <row r="450" spans="5:44" s="14" customFormat="1" x14ac:dyDescent="0.25">
      <c r="E450" s="16"/>
      <c r="R450" s="16"/>
      <c r="AE450" s="16"/>
      <c r="AR450" s="16"/>
    </row>
    <row r="451" spans="5:44" s="14" customFormat="1" x14ac:dyDescent="0.25">
      <c r="E451" s="16"/>
      <c r="R451" s="16"/>
      <c r="AE451" s="16"/>
      <c r="AR451" s="16"/>
    </row>
    <row r="452" spans="5:44" s="14" customFormat="1" x14ac:dyDescent="0.25">
      <c r="E452" s="16"/>
      <c r="R452" s="16"/>
      <c r="AE452" s="16"/>
      <c r="AR452" s="16"/>
    </row>
    <row r="453" spans="5:44" s="14" customFormat="1" x14ac:dyDescent="0.25">
      <c r="E453" s="16"/>
      <c r="R453" s="16"/>
      <c r="AE453" s="16"/>
      <c r="AR453" s="16"/>
    </row>
    <row r="454" spans="5:44" s="14" customFormat="1" x14ac:dyDescent="0.25">
      <c r="E454" s="16"/>
      <c r="R454" s="16"/>
      <c r="AE454" s="16"/>
      <c r="AR454" s="16"/>
    </row>
    <row r="455" spans="5:44" s="14" customFormat="1" x14ac:dyDescent="0.25">
      <c r="E455" s="16"/>
      <c r="R455" s="16"/>
      <c r="AE455" s="16"/>
      <c r="AR455" s="16"/>
    </row>
    <row r="456" spans="5:44" s="14" customFormat="1" x14ac:dyDescent="0.25">
      <c r="E456" s="16"/>
      <c r="R456" s="16"/>
      <c r="AE456" s="16"/>
      <c r="AR456" s="16"/>
    </row>
    <row r="457" spans="5:44" s="14" customFormat="1" x14ac:dyDescent="0.25">
      <c r="E457" s="16"/>
      <c r="R457" s="16"/>
      <c r="AE457" s="16"/>
      <c r="AR457" s="16"/>
    </row>
    <row r="458" spans="5:44" s="14" customFormat="1" x14ac:dyDescent="0.25">
      <c r="E458" s="16"/>
      <c r="R458" s="16"/>
      <c r="AE458" s="16"/>
      <c r="AR458" s="16"/>
    </row>
    <row r="459" spans="5:44" s="14" customFormat="1" x14ac:dyDescent="0.25">
      <c r="E459" s="16"/>
      <c r="R459" s="16"/>
      <c r="AE459" s="16"/>
      <c r="AR459" s="16"/>
    </row>
    <row r="460" spans="5:44" s="14" customFormat="1" x14ac:dyDescent="0.25">
      <c r="E460" s="16"/>
      <c r="R460" s="16"/>
      <c r="AE460" s="16"/>
      <c r="AR460" s="16"/>
    </row>
    <row r="461" spans="5:44" s="14" customFormat="1" x14ac:dyDescent="0.25">
      <c r="E461" s="16"/>
      <c r="R461" s="16"/>
      <c r="AE461" s="16"/>
      <c r="AR461" s="16"/>
    </row>
    <row r="462" spans="5:44" s="14" customFormat="1" x14ac:dyDescent="0.25">
      <c r="E462" s="16"/>
      <c r="R462" s="16"/>
      <c r="AE462" s="16"/>
      <c r="AR462" s="16"/>
    </row>
    <row r="463" spans="5:44" s="14" customFormat="1" x14ac:dyDescent="0.25">
      <c r="E463" s="16"/>
      <c r="R463" s="16"/>
      <c r="AE463" s="16"/>
      <c r="AR463" s="16"/>
    </row>
    <row r="464" spans="5:44" s="14" customFormat="1" x14ac:dyDescent="0.25">
      <c r="E464" s="16"/>
      <c r="R464" s="16"/>
      <c r="AE464" s="16"/>
      <c r="AR464" s="16"/>
    </row>
    <row r="465" spans="5:44" s="14" customFormat="1" x14ac:dyDescent="0.25">
      <c r="E465" s="16"/>
      <c r="R465" s="16"/>
      <c r="AE465" s="16"/>
      <c r="AR465" s="16"/>
    </row>
    <row r="466" spans="5:44" s="14" customFormat="1" x14ac:dyDescent="0.25">
      <c r="E466" s="16"/>
      <c r="R466" s="16"/>
      <c r="AE466" s="16"/>
      <c r="AR466" s="16"/>
    </row>
    <row r="467" spans="5:44" s="14" customFormat="1" x14ac:dyDescent="0.25">
      <c r="E467" s="16"/>
      <c r="R467" s="16"/>
      <c r="AE467" s="16"/>
      <c r="AR467" s="16"/>
    </row>
    <row r="468" spans="5:44" s="14" customFormat="1" x14ac:dyDescent="0.25">
      <c r="E468" s="16"/>
      <c r="R468" s="16"/>
      <c r="AE468" s="16"/>
      <c r="AR468" s="16"/>
    </row>
    <row r="469" spans="5:44" s="14" customFormat="1" x14ac:dyDescent="0.25">
      <c r="E469" s="16"/>
      <c r="R469" s="16"/>
      <c r="AE469" s="16"/>
      <c r="AR469" s="16"/>
    </row>
    <row r="470" spans="5:44" s="14" customFormat="1" x14ac:dyDescent="0.25">
      <c r="E470" s="16"/>
      <c r="R470" s="16"/>
      <c r="AE470" s="16"/>
      <c r="AR470" s="16"/>
    </row>
    <row r="471" spans="5:44" s="14" customFormat="1" x14ac:dyDescent="0.25">
      <c r="E471" s="16"/>
      <c r="R471" s="16"/>
      <c r="AE471" s="16"/>
      <c r="AR471" s="16"/>
    </row>
    <row r="472" spans="5:44" s="14" customFormat="1" x14ac:dyDescent="0.25">
      <c r="E472" s="16"/>
      <c r="R472" s="16"/>
      <c r="AE472" s="16"/>
      <c r="AR472" s="16"/>
    </row>
    <row r="473" spans="5:44" s="14" customFormat="1" x14ac:dyDescent="0.25">
      <c r="E473" s="16"/>
      <c r="R473" s="16"/>
      <c r="AE473" s="16"/>
      <c r="AR473" s="16"/>
    </row>
    <row r="474" spans="5:44" s="14" customFormat="1" x14ac:dyDescent="0.25">
      <c r="E474" s="16"/>
      <c r="R474" s="16"/>
      <c r="AE474" s="16"/>
      <c r="AR474" s="16"/>
    </row>
    <row r="475" spans="5:44" s="14" customFormat="1" x14ac:dyDescent="0.25">
      <c r="E475" s="16"/>
      <c r="R475" s="16"/>
      <c r="AE475" s="16"/>
      <c r="AR475" s="16"/>
    </row>
    <row r="476" spans="5:44" s="14" customFormat="1" x14ac:dyDescent="0.25">
      <c r="E476" s="16"/>
      <c r="R476" s="16"/>
      <c r="AE476" s="16"/>
      <c r="AR476" s="16"/>
    </row>
    <row r="477" spans="5:44" s="14" customFormat="1" x14ac:dyDescent="0.25">
      <c r="E477" s="16"/>
      <c r="R477" s="16"/>
      <c r="AE477" s="16"/>
      <c r="AR477" s="16"/>
    </row>
    <row r="478" spans="5:44" s="14" customFormat="1" x14ac:dyDescent="0.25">
      <c r="E478" s="16"/>
      <c r="R478" s="16"/>
      <c r="AE478" s="16"/>
      <c r="AR478" s="16"/>
    </row>
    <row r="479" spans="5:44" s="14" customFormat="1" x14ac:dyDescent="0.25">
      <c r="E479" s="16"/>
      <c r="R479" s="16"/>
      <c r="AE479" s="16"/>
      <c r="AR479" s="16"/>
    </row>
    <row r="480" spans="5:44" s="14" customFormat="1" x14ac:dyDescent="0.25">
      <c r="E480" s="16"/>
      <c r="R480" s="16"/>
      <c r="AE480" s="16"/>
      <c r="AR480" s="16"/>
    </row>
    <row r="481" spans="5:44" s="14" customFormat="1" x14ac:dyDescent="0.25">
      <c r="E481" s="16"/>
      <c r="R481" s="16"/>
      <c r="AE481" s="16"/>
      <c r="AR481" s="16"/>
    </row>
    <row r="482" spans="5:44" s="14" customFormat="1" x14ac:dyDescent="0.25">
      <c r="E482" s="16"/>
      <c r="R482" s="16"/>
      <c r="AE482" s="16"/>
      <c r="AR482" s="16"/>
    </row>
    <row r="483" spans="5:44" s="14" customFormat="1" x14ac:dyDescent="0.25">
      <c r="E483" s="16"/>
      <c r="R483" s="16"/>
      <c r="AE483" s="16"/>
      <c r="AR483" s="16"/>
    </row>
    <row r="484" spans="5:44" s="14" customFormat="1" x14ac:dyDescent="0.25">
      <c r="E484" s="16"/>
      <c r="R484" s="16"/>
      <c r="AE484" s="16"/>
      <c r="AR484" s="16"/>
    </row>
    <row r="485" spans="5:44" s="14" customFormat="1" x14ac:dyDescent="0.25">
      <c r="E485" s="16"/>
      <c r="R485" s="16"/>
      <c r="AE485" s="16"/>
      <c r="AR485" s="16"/>
    </row>
    <row r="486" spans="5:44" s="14" customFormat="1" x14ac:dyDescent="0.25">
      <c r="E486" s="16"/>
      <c r="R486" s="16"/>
      <c r="AE486" s="16"/>
      <c r="AR486" s="16"/>
    </row>
    <row r="487" spans="5:44" s="14" customFormat="1" x14ac:dyDescent="0.25">
      <c r="E487" s="16"/>
      <c r="R487" s="16"/>
      <c r="AE487" s="16"/>
      <c r="AR487" s="16"/>
    </row>
    <row r="488" spans="5:44" s="14" customFormat="1" x14ac:dyDescent="0.25">
      <c r="E488" s="16"/>
      <c r="R488" s="16"/>
      <c r="AE488" s="16"/>
      <c r="AR488" s="16"/>
    </row>
    <row r="489" spans="5:44" s="14" customFormat="1" x14ac:dyDescent="0.25">
      <c r="E489" s="16"/>
      <c r="R489" s="16"/>
      <c r="AE489" s="16"/>
      <c r="AR489" s="16"/>
    </row>
    <row r="490" spans="5:44" s="14" customFormat="1" x14ac:dyDescent="0.25">
      <c r="E490" s="16"/>
      <c r="R490" s="16"/>
      <c r="AE490" s="16"/>
      <c r="AR490" s="16"/>
    </row>
    <row r="491" spans="5:44" s="14" customFormat="1" x14ac:dyDescent="0.25">
      <c r="E491" s="16"/>
      <c r="R491" s="16"/>
      <c r="AE491" s="16"/>
      <c r="AR491" s="16"/>
    </row>
    <row r="492" spans="5:44" s="14" customFormat="1" x14ac:dyDescent="0.25">
      <c r="E492" s="16"/>
      <c r="R492" s="16"/>
      <c r="AE492" s="16"/>
      <c r="AR492" s="16"/>
    </row>
    <row r="493" spans="5:44" s="14" customFormat="1" x14ac:dyDescent="0.25">
      <c r="E493" s="16"/>
      <c r="R493" s="16"/>
      <c r="AE493" s="16"/>
      <c r="AR493" s="16"/>
    </row>
    <row r="494" spans="5:44" s="14" customFormat="1" x14ac:dyDescent="0.25">
      <c r="E494" s="16"/>
      <c r="R494" s="16"/>
      <c r="AE494" s="16"/>
      <c r="AR494" s="16"/>
    </row>
    <row r="495" spans="5:44" s="14" customFormat="1" x14ac:dyDescent="0.25">
      <c r="E495" s="16"/>
      <c r="R495" s="16"/>
      <c r="AE495" s="16"/>
      <c r="AR495" s="16"/>
    </row>
    <row r="496" spans="5:44" s="14" customFormat="1" x14ac:dyDescent="0.25">
      <c r="E496" s="16"/>
      <c r="R496" s="16"/>
      <c r="AE496" s="16"/>
      <c r="AR496" s="16"/>
    </row>
    <row r="497" spans="5:44" s="14" customFormat="1" x14ac:dyDescent="0.25">
      <c r="E497" s="16"/>
      <c r="R497" s="16"/>
      <c r="AE497" s="16"/>
      <c r="AR497" s="16"/>
    </row>
    <row r="498" spans="5:44" s="14" customFormat="1" x14ac:dyDescent="0.25">
      <c r="E498" s="16"/>
      <c r="R498" s="16"/>
      <c r="AE498" s="16"/>
      <c r="AR498" s="16"/>
    </row>
    <row r="499" spans="5:44" s="14" customFormat="1" x14ac:dyDescent="0.25">
      <c r="E499" s="16"/>
      <c r="R499" s="16"/>
      <c r="AE499" s="16"/>
      <c r="AR499" s="16"/>
    </row>
    <row r="500" spans="5:44" s="14" customFormat="1" x14ac:dyDescent="0.25">
      <c r="E500" s="16"/>
      <c r="R500" s="16"/>
      <c r="AE500" s="16"/>
      <c r="AR500" s="16"/>
    </row>
    <row r="501" spans="5:44" s="14" customFormat="1" x14ac:dyDescent="0.25">
      <c r="E501" s="16"/>
      <c r="R501" s="16"/>
      <c r="AE501" s="16"/>
      <c r="AR501" s="16"/>
    </row>
    <row r="502" spans="5:44" s="14" customFormat="1" x14ac:dyDescent="0.25">
      <c r="E502" s="16"/>
      <c r="R502" s="16"/>
      <c r="AE502" s="16"/>
      <c r="AR502" s="16"/>
    </row>
    <row r="503" spans="5:44" s="14" customFormat="1" x14ac:dyDescent="0.25">
      <c r="E503" s="16"/>
      <c r="R503" s="16"/>
      <c r="AE503" s="16"/>
      <c r="AR503" s="16"/>
    </row>
    <row r="504" spans="5:44" s="14" customFormat="1" x14ac:dyDescent="0.25">
      <c r="E504" s="16"/>
      <c r="R504" s="16"/>
      <c r="AE504" s="16"/>
      <c r="AR504" s="16"/>
    </row>
    <row r="505" spans="5:44" s="14" customFormat="1" x14ac:dyDescent="0.25">
      <c r="E505" s="16"/>
      <c r="R505" s="16"/>
      <c r="AE505" s="16"/>
      <c r="AR505" s="16"/>
    </row>
    <row r="506" spans="5:44" s="14" customFormat="1" x14ac:dyDescent="0.25">
      <c r="E506" s="16"/>
      <c r="R506" s="16"/>
      <c r="AE506" s="16"/>
      <c r="AR506" s="16"/>
    </row>
    <row r="507" spans="5:44" s="14" customFormat="1" x14ac:dyDescent="0.25">
      <c r="E507" s="16"/>
      <c r="R507" s="16"/>
      <c r="AE507" s="16"/>
      <c r="AR507" s="16"/>
    </row>
    <row r="508" spans="5:44" s="14" customFormat="1" x14ac:dyDescent="0.25">
      <c r="E508" s="16"/>
      <c r="R508" s="16"/>
      <c r="AE508" s="16"/>
      <c r="AR508" s="16"/>
    </row>
    <row r="509" spans="5:44" s="14" customFormat="1" x14ac:dyDescent="0.25">
      <c r="E509" s="16"/>
      <c r="R509" s="16"/>
      <c r="AE509" s="16"/>
      <c r="AR509" s="16"/>
    </row>
    <row r="510" spans="5:44" s="14" customFormat="1" x14ac:dyDescent="0.25">
      <c r="E510" s="16"/>
      <c r="R510" s="16"/>
      <c r="AE510" s="16"/>
      <c r="AR510" s="16"/>
    </row>
    <row r="511" spans="5:44" s="14" customFormat="1" x14ac:dyDescent="0.25">
      <c r="E511" s="16"/>
      <c r="R511" s="16"/>
      <c r="AE511" s="16"/>
      <c r="AR511" s="16"/>
    </row>
    <row r="512" spans="5:44" s="14" customFormat="1" x14ac:dyDescent="0.25">
      <c r="E512" s="16"/>
      <c r="R512" s="16"/>
      <c r="AE512" s="16"/>
      <c r="AR512" s="16"/>
    </row>
    <row r="513" spans="5:44" s="14" customFormat="1" x14ac:dyDescent="0.25">
      <c r="E513" s="16"/>
      <c r="R513" s="16"/>
      <c r="AE513" s="16"/>
      <c r="AR513" s="16"/>
    </row>
    <row r="514" spans="5:44" s="14" customFormat="1" x14ac:dyDescent="0.25">
      <c r="E514" s="16"/>
      <c r="R514" s="16"/>
      <c r="AE514" s="16"/>
      <c r="AR514" s="16"/>
    </row>
    <row r="515" spans="5:44" s="14" customFormat="1" x14ac:dyDescent="0.25">
      <c r="E515" s="16"/>
      <c r="R515" s="16"/>
      <c r="AE515" s="16"/>
      <c r="AR515" s="16"/>
    </row>
    <row r="516" spans="5:44" s="14" customFormat="1" x14ac:dyDescent="0.25">
      <c r="E516" s="16"/>
      <c r="R516" s="16"/>
      <c r="AE516" s="16"/>
      <c r="AR516" s="16"/>
    </row>
    <row r="517" spans="5:44" s="14" customFormat="1" x14ac:dyDescent="0.25">
      <c r="E517" s="16"/>
      <c r="R517" s="16"/>
      <c r="AE517" s="16"/>
      <c r="AR517" s="16"/>
    </row>
    <row r="518" spans="5:44" s="14" customFormat="1" x14ac:dyDescent="0.25">
      <c r="E518" s="16"/>
      <c r="R518" s="16"/>
      <c r="AE518" s="16"/>
      <c r="AR518" s="16"/>
    </row>
    <row r="519" spans="5:44" s="14" customFormat="1" x14ac:dyDescent="0.25">
      <c r="E519" s="16"/>
      <c r="R519" s="16"/>
      <c r="AE519" s="16"/>
      <c r="AR519" s="16"/>
    </row>
    <row r="520" spans="5:44" s="14" customFormat="1" x14ac:dyDescent="0.25">
      <c r="E520" s="16"/>
      <c r="R520" s="16"/>
      <c r="AE520" s="16"/>
      <c r="AR520" s="16"/>
    </row>
    <row r="521" spans="5:44" s="14" customFormat="1" x14ac:dyDescent="0.25">
      <c r="E521" s="16"/>
      <c r="R521" s="16"/>
      <c r="AE521" s="16"/>
      <c r="AR521" s="16"/>
    </row>
    <row r="522" spans="5:44" s="14" customFormat="1" x14ac:dyDescent="0.25">
      <c r="E522" s="16"/>
      <c r="R522" s="16"/>
      <c r="AE522" s="16"/>
      <c r="AR522" s="16"/>
    </row>
    <row r="523" spans="5:44" s="14" customFormat="1" x14ac:dyDescent="0.25">
      <c r="E523" s="16"/>
      <c r="R523" s="16"/>
      <c r="AE523" s="16"/>
      <c r="AR523" s="16"/>
    </row>
    <row r="524" spans="5:44" s="14" customFormat="1" x14ac:dyDescent="0.25">
      <c r="E524" s="16"/>
      <c r="R524" s="16"/>
      <c r="AE524" s="16"/>
      <c r="AR524" s="16"/>
    </row>
    <row r="525" spans="5:44" s="14" customFormat="1" x14ac:dyDescent="0.25">
      <c r="E525" s="16"/>
      <c r="R525" s="16"/>
      <c r="AE525" s="16"/>
      <c r="AR525" s="16"/>
    </row>
    <row r="526" spans="5:44" s="14" customFormat="1" x14ac:dyDescent="0.25">
      <c r="E526" s="16"/>
      <c r="R526" s="16"/>
      <c r="AE526" s="16"/>
      <c r="AR526" s="16"/>
    </row>
    <row r="527" spans="5:44" s="14" customFormat="1" x14ac:dyDescent="0.25">
      <c r="E527" s="16"/>
      <c r="R527" s="16"/>
      <c r="AE527" s="16"/>
      <c r="AR527" s="16"/>
    </row>
    <row r="528" spans="5:44" s="14" customFormat="1" x14ac:dyDescent="0.25">
      <c r="E528" s="16"/>
      <c r="R528" s="16"/>
      <c r="AE528" s="16"/>
      <c r="AR528" s="16"/>
    </row>
    <row r="529" spans="5:44" s="14" customFormat="1" x14ac:dyDescent="0.25">
      <c r="E529" s="16"/>
      <c r="R529" s="16"/>
      <c r="AE529" s="16"/>
      <c r="AR529" s="16"/>
    </row>
    <row r="530" spans="5:44" s="14" customFormat="1" x14ac:dyDescent="0.25">
      <c r="E530" s="16"/>
      <c r="R530" s="16"/>
      <c r="AE530" s="16"/>
      <c r="AR530" s="16"/>
    </row>
    <row r="531" spans="5:44" s="14" customFormat="1" x14ac:dyDescent="0.25">
      <c r="E531" s="16"/>
      <c r="R531" s="16"/>
      <c r="AE531" s="16"/>
      <c r="AR531" s="16"/>
    </row>
    <row r="532" spans="5:44" s="14" customFormat="1" x14ac:dyDescent="0.25">
      <c r="E532" s="16"/>
      <c r="R532" s="16"/>
      <c r="AE532" s="16"/>
      <c r="AR532" s="16"/>
    </row>
    <row r="533" spans="5:44" s="14" customFormat="1" x14ac:dyDescent="0.25">
      <c r="E533" s="16"/>
      <c r="R533" s="16"/>
      <c r="AE533" s="16"/>
      <c r="AR533" s="16"/>
    </row>
    <row r="534" spans="5:44" s="14" customFormat="1" x14ac:dyDescent="0.25">
      <c r="E534" s="16"/>
      <c r="R534" s="16"/>
      <c r="AE534" s="16"/>
      <c r="AR534" s="16"/>
    </row>
    <row r="535" spans="5:44" s="14" customFormat="1" x14ac:dyDescent="0.25">
      <c r="E535" s="16"/>
      <c r="R535" s="16"/>
      <c r="AE535" s="16"/>
      <c r="AR535" s="16"/>
    </row>
    <row r="536" spans="5:44" s="14" customFormat="1" x14ac:dyDescent="0.25">
      <c r="E536" s="16"/>
      <c r="R536" s="16"/>
      <c r="AE536" s="16"/>
      <c r="AR536" s="16"/>
    </row>
    <row r="537" spans="5:44" s="14" customFormat="1" x14ac:dyDescent="0.25">
      <c r="E537" s="16"/>
      <c r="R537" s="16"/>
      <c r="AE537" s="16"/>
      <c r="AR537" s="16"/>
    </row>
    <row r="538" spans="5:44" s="14" customFormat="1" x14ac:dyDescent="0.25">
      <c r="E538" s="16"/>
      <c r="R538" s="16"/>
      <c r="AE538" s="16"/>
      <c r="AR538" s="16"/>
    </row>
    <row r="539" spans="5:44" s="14" customFormat="1" x14ac:dyDescent="0.25">
      <c r="E539" s="16"/>
      <c r="R539" s="16"/>
      <c r="AE539" s="16"/>
      <c r="AR539" s="16"/>
    </row>
    <row r="540" spans="5:44" s="14" customFormat="1" x14ac:dyDescent="0.25">
      <c r="E540" s="16"/>
      <c r="R540" s="16"/>
      <c r="AE540" s="16"/>
      <c r="AR540" s="16"/>
    </row>
    <row r="541" spans="5:44" s="14" customFormat="1" x14ac:dyDescent="0.25">
      <c r="E541" s="16"/>
      <c r="R541" s="16"/>
      <c r="AE541" s="16"/>
      <c r="AR541" s="16"/>
    </row>
    <row r="542" spans="5:44" s="14" customFormat="1" x14ac:dyDescent="0.25">
      <c r="E542" s="16"/>
      <c r="R542" s="16"/>
      <c r="AE542" s="16"/>
      <c r="AR542" s="16"/>
    </row>
    <row r="543" spans="5:44" s="14" customFormat="1" x14ac:dyDescent="0.25">
      <c r="E543" s="16"/>
      <c r="R543" s="16"/>
      <c r="AE543" s="16"/>
      <c r="AR543" s="16"/>
    </row>
    <row r="544" spans="5:44" s="14" customFormat="1" x14ac:dyDescent="0.25">
      <c r="E544" s="16"/>
      <c r="R544" s="16"/>
      <c r="AE544" s="16"/>
      <c r="AR544" s="16"/>
    </row>
    <row r="545" spans="5:44" s="14" customFormat="1" x14ac:dyDescent="0.25">
      <c r="E545" s="16"/>
      <c r="R545" s="16"/>
      <c r="AE545" s="16"/>
      <c r="AR545" s="16"/>
    </row>
    <row r="546" spans="5:44" s="14" customFormat="1" x14ac:dyDescent="0.25">
      <c r="E546" s="16"/>
      <c r="R546" s="16"/>
      <c r="AE546" s="16"/>
      <c r="AR546" s="16"/>
    </row>
    <row r="547" spans="5:44" s="14" customFormat="1" x14ac:dyDescent="0.25">
      <c r="E547" s="16"/>
      <c r="R547" s="16"/>
      <c r="AE547" s="16"/>
      <c r="AR547" s="16"/>
    </row>
    <row r="548" spans="5:44" s="14" customFormat="1" x14ac:dyDescent="0.25">
      <c r="E548" s="16"/>
      <c r="R548" s="16"/>
      <c r="AE548" s="16"/>
      <c r="AR548" s="16"/>
    </row>
    <row r="549" spans="5:44" s="14" customFormat="1" x14ac:dyDescent="0.25">
      <c r="E549" s="16"/>
      <c r="R549" s="16"/>
      <c r="AE549" s="16"/>
      <c r="AR549" s="16"/>
    </row>
    <row r="550" spans="5:44" s="14" customFormat="1" x14ac:dyDescent="0.25">
      <c r="E550" s="16"/>
      <c r="R550" s="16"/>
      <c r="AE550" s="16"/>
      <c r="AR550" s="16"/>
    </row>
    <row r="551" spans="5:44" s="14" customFormat="1" x14ac:dyDescent="0.25">
      <c r="E551" s="16"/>
      <c r="R551" s="16"/>
      <c r="AE551" s="16"/>
      <c r="AR551" s="16"/>
    </row>
    <row r="552" spans="5:44" s="14" customFormat="1" x14ac:dyDescent="0.25">
      <c r="E552" s="16"/>
      <c r="R552" s="16"/>
      <c r="AE552" s="16"/>
      <c r="AR552" s="16"/>
    </row>
    <row r="553" spans="5:44" s="14" customFormat="1" x14ac:dyDescent="0.25">
      <c r="E553" s="16"/>
      <c r="R553" s="16"/>
      <c r="AE553" s="16"/>
      <c r="AR553" s="16"/>
    </row>
    <row r="554" spans="5:44" s="14" customFormat="1" x14ac:dyDescent="0.25">
      <c r="E554" s="16"/>
      <c r="R554" s="16"/>
      <c r="AE554" s="16"/>
      <c r="AR554" s="16"/>
    </row>
    <row r="555" spans="5:44" s="14" customFormat="1" x14ac:dyDescent="0.25">
      <c r="E555" s="16"/>
      <c r="R555" s="16"/>
      <c r="AE555" s="16"/>
      <c r="AR555" s="16"/>
    </row>
    <row r="556" spans="5:44" s="14" customFormat="1" x14ac:dyDescent="0.25">
      <c r="E556" s="16"/>
      <c r="R556" s="16"/>
      <c r="AE556" s="16"/>
      <c r="AR556" s="16"/>
    </row>
    <row r="557" spans="5:44" s="14" customFormat="1" x14ac:dyDescent="0.25">
      <c r="E557" s="16"/>
      <c r="R557" s="16"/>
      <c r="AE557" s="16"/>
      <c r="AR557" s="16"/>
    </row>
    <row r="558" spans="5:44" s="14" customFormat="1" x14ac:dyDescent="0.25">
      <c r="E558" s="16"/>
      <c r="R558" s="16"/>
      <c r="AE558" s="16"/>
      <c r="AR558" s="16"/>
    </row>
    <row r="559" spans="5:44" s="14" customFormat="1" x14ac:dyDescent="0.25">
      <c r="E559" s="16"/>
      <c r="R559" s="16"/>
      <c r="AE559" s="16"/>
      <c r="AR559" s="16"/>
    </row>
    <row r="560" spans="5:44" s="14" customFormat="1" x14ac:dyDescent="0.25">
      <c r="E560" s="16"/>
      <c r="R560" s="16"/>
      <c r="AE560" s="16"/>
      <c r="AR560" s="16"/>
    </row>
    <row r="561" spans="5:44" s="14" customFormat="1" x14ac:dyDescent="0.25">
      <c r="E561" s="16"/>
      <c r="R561" s="16"/>
      <c r="AE561" s="16"/>
      <c r="AR561" s="16"/>
    </row>
    <row r="562" spans="5:44" s="14" customFormat="1" x14ac:dyDescent="0.25">
      <c r="E562" s="16"/>
      <c r="R562" s="16"/>
      <c r="AE562" s="16"/>
      <c r="AR562" s="16"/>
    </row>
    <row r="563" spans="5:44" s="14" customFormat="1" x14ac:dyDescent="0.25">
      <c r="E563" s="16"/>
      <c r="R563" s="16"/>
      <c r="AE563" s="16"/>
      <c r="AR563" s="16"/>
    </row>
    <row r="564" spans="5:44" s="14" customFormat="1" x14ac:dyDescent="0.25">
      <c r="E564" s="16"/>
      <c r="R564" s="16"/>
      <c r="AE564" s="16"/>
      <c r="AR564" s="16"/>
    </row>
    <row r="565" spans="5:44" s="14" customFormat="1" x14ac:dyDescent="0.25">
      <c r="E565" s="16"/>
      <c r="R565" s="16"/>
      <c r="AE565" s="16"/>
      <c r="AR565" s="16"/>
    </row>
    <row r="566" spans="5:44" s="14" customFormat="1" x14ac:dyDescent="0.25">
      <c r="E566" s="16"/>
      <c r="R566" s="16"/>
      <c r="AE566" s="16"/>
      <c r="AR566" s="16"/>
    </row>
    <row r="567" spans="5:44" s="14" customFormat="1" x14ac:dyDescent="0.25">
      <c r="E567" s="16"/>
      <c r="R567" s="16"/>
      <c r="AE567" s="16"/>
      <c r="AR567" s="16"/>
    </row>
    <row r="568" spans="5:44" s="14" customFormat="1" x14ac:dyDescent="0.25">
      <c r="E568" s="16"/>
      <c r="R568" s="16"/>
      <c r="AE568" s="16"/>
      <c r="AR568" s="16"/>
    </row>
    <row r="569" spans="5:44" s="14" customFormat="1" x14ac:dyDescent="0.25">
      <c r="E569" s="16"/>
      <c r="R569" s="16"/>
      <c r="AE569" s="16"/>
      <c r="AR569" s="16"/>
    </row>
    <row r="570" spans="5:44" s="14" customFormat="1" x14ac:dyDescent="0.25">
      <c r="E570" s="16"/>
      <c r="R570" s="16"/>
      <c r="AE570" s="16"/>
      <c r="AR570" s="16"/>
    </row>
    <row r="571" spans="5:44" s="14" customFormat="1" x14ac:dyDescent="0.25">
      <c r="E571" s="16"/>
      <c r="R571" s="16"/>
      <c r="AE571" s="16"/>
      <c r="AR571" s="16"/>
    </row>
    <row r="572" spans="5:44" s="14" customFormat="1" x14ac:dyDescent="0.25">
      <c r="E572" s="16"/>
      <c r="R572" s="16"/>
      <c r="AE572" s="16"/>
      <c r="AR572" s="16"/>
    </row>
    <row r="573" spans="5:44" s="14" customFormat="1" x14ac:dyDescent="0.25">
      <c r="E573" s="16"/>
      <c r="R573" s="16"/>
      <c r="AE573" s="16"/>
      <c r="AR573" s="16"/>
    </row>
    <row r="574" spans="5:44" s="14" customFormat="1" x14ac:dyDescent="0.25">
      <c r="E574" s="16"/>
      <c r="R574" s="16"/>
      <c r="AE574" s="16"/>
      <c r="AR574" s="16"/>
    </row>
    <row r="575" spans="5:44" s="14" customFormat="1" x14ac:dyDescent="0.25">
      <c r="E575" s="16"/>
      <c r="R575" s="16"/>
      <c r="AE575" s="16"/>
      <c r="AR575" s="16"/>
    </row>
    <row r="576" spans="5:44" s="14" customFormat="1" x14ac:dyDescent="0.25">
      <c r="E576" s="16"/>
      <c r="R576" s="16"/>
      <c r="AE576" s="16"/>
      <c r="AR576" s="16"/>
    </row>
    <row r="577" spans="5:44" s="14" customFormat="1" x14ac:dyDescent="0.25">
      <c r="E577" s="16"/>
      <c r="R577" s="16"/>
      <c r="AE577" s="16"/>
      <c r="AR577" s="16"/>
    </row>
    <row r="578" spans="5:44" s="14" customFormat="1" x14ac:dyDescent="0.25">
      <c r="E578" s="16"/>
      <c r="R578" s="16"/>
      <c r="AE578" s="16"/>
      <c r="AR578" s="16"/>
    </row>
    <row r="579" spans="5:44" s="14" customFormat="1" x14ac:dyDescent="0.25">
      <c r="E579" s="16"/>
      <c r="R579" s="16"/>
      <c r="AE579" s="16"/>
      <c r="AR579" s="16"/>
    </row>
    <row r="580" spans="5:44" s="14" customFormat="1" x14ac:dyDescent="0.25">
      <c r="E580" s="16"/>
      <c r="R580" s="16"/>
      <c r="AE580" s="16"/>
      <c r="AR580" s="16"/>
    </row>
    <row r="581" spans="5:44" s="14" customFormat="1" x14ac:dyDescent="0.25">
      <c r="E581" s="16"/>
      <c r="R581" s="16"/>
      <c r="AE581" s="16"/>
      <c r="AR581" s="16"/>
    </row>
    <row r="582" spans="5:44" s="14" customFormat="1" x14ac:dyDescent="0.25">
      <c r="E582" s="16"/>
      <c r="R582" s="16"/>
      <c r="AE582" s="16"/>
      <c r="AR582" s="16"/>
    </row>
    <row r="583" spans="5:44" s="14" customFormat="1" x14ac:dyDescent="0.25">
      <c r="E583" s="16"/>
      <c r="R583" s="16"/>
      <c r="AE583" s="16"/>
      <c r="AR583" s="16"/>
    </row>
    <row r="584" spans="5:44" s="14" customFormat="1" x14ac:dyDescent="0.25">
      <c r="E584" s="16"/>
      <c r="R584" s="16"/>
      <c r="AE584" s="16"/>
      <c r="AR584" s="16"/>
    </row>
    <row r="585" spans="5:44" s="14" customFormat="1" x14ac:dyDescent="0.25">
      <c r="E585" s="16"/>
      <c r="R585" s="16"/>
      <c r="AE585" s="16"/>
      <c r="AR585" s="16"/>
    </row>
    <row r="586" spans="5:44" s="14" customFormat="1" x14ac:dyDescent="0.25">
      <c r="E586" s="16"/>
      <c r="R586" s="16"/>
      <c r="AE586" s="16"/>
      <c r="AR586" s="16"/>
    </row>
    <row r="587" spans="5:44" s="14" customFormat="1" x14ac:dyDescent="0.25">
      <c r="E587" s="16"/>
      <c r="R587" s="16"/>
      <c r="AE587" s="16"/>
      <c r="AR587" s="16"/>
    </row>
  </sheetData>
  <mergeCells count="48">
    <mergeCell ref="BA218:BA219"/>
    <mergeCell ref="AF15:AF16"/>
    <mergeCell ref="AJ15:AJ16"/>
    <mergeCell ref="AN15:AN16"/>
    <mergeCell ref="AS15:AS16"/>
    <mergeCell ref="AW15:AW16"/>
    <mergeCell ref="BA15:BA16"/>
    <mergeCell ref="AF78:AF79"/>
    <mergeCell ref="AJ78:AJ79"/>
    <mergeCell ref="AN78:AN79"/>
    <mergeCell ref="AS218:AS219"/>
    <mergeCell ref="AW218:AW219"/>
    <mergeCell ref="AA15:AA16"/>
    <mergeCell ref="F10:F11"/>
    <mergeCell ref="J10:J11"/>
    <mergeCell ref="N10:N11"/>
    <mergeCell ref="S10:S11"/>
    <mergeCell ref="W10:W11"/>
    <mergeCell ref="AA10:AA11"/>
    <mergeCell ref="F15:F16"/>
    <mergeCell ref="J15:J16"/>
    <mergeCell ref="N15:N16"/>
    <mergeCell ref="S15:S16"/>
    <mergeCell ref="W15:W16"/>
    <mergeCell ref="BA6:BC6"/>
    <mergeCell ref="F6:H6"/>
    <mergeCell ref="J6:L6"/>
    <mergeCell ref="N6:P6"/>
    <mergeCell ref="S6:U6"/>
    <mergeCell ref="W6:Y6"/>
    <mergeCell ref="AA6:AC6"/>
    <mergeCell ref="AF6:AH6"/>
    <mergeCell ref="AJ6:AL6"/>
    <mergeCell ref="AN6:AP6"/>
    <mergeCell ref="AS6:AU6"/>
    <mergeCell ref="AW6:AY6"/>
    <mergeCell ref="BA1:BC1"/>
    <mergeCell ref="E1:H1"/>
    <mergeCell ref="J1:L1"/>
    <mergeCell ref="N1:P1"/>
    <mergeCell ref="R1:U1"/>
    <mergeCell ref="W1:Y1"/>
    <mergeCell ref="AA1:AC1"/>
    <mergeCell ref="AE1:AH1"/>
    <mergeCell ref="AJ1:AL1"/>
    <mergeCell ref="AN1:AP1"/>
    <mergeCell ref="AR1:AU1"/>
    <mergeCell ref="AW1:AY1"/>
  </mergeCells>
  <pageMargins left="0.78749999999999998" right="0.78749999999999998" top="1.05277777777778" bottom="1.05277777777778" header="0.78749999999999998" footer="0.78749999999999998"/>
  <pageSetup firstPageNumber="0" orientation="portrait" r:id="rId1"/>
  <headerFooter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19"/>
  <sheetViews>
    <sheetView zoomScale="85" zoomScaleNormal="85" workbookViewId="0"/>
  </sheetViews>
  <sheetFormatPr defaultRowHeight="15" x14ac:dyDescent="0.25"/>
  <cols>
    <col min="1" max="1" width="17.28515625" style="11" bestFit="1" customWidth="1"/>
    <col min="2" max="3" width="15.85546875" style="11" customWidth="1"/>
    <col min="4" max="4" width="9.140625" style="11"/>
    <col min="5" max="5" width="30.42578125" style="11" bestFit="1" customWidth="1"/>
    <col min="6" max="6" width="18.85546875" style="11" bestFit="1" customWidth="1"/>
    <col min="7" max="7" width="21" style="11" bestFit="1" customWidth="1"/>
    <col min="8" max="8" width="15" style="11" bestFit="1" customWidth="1"/>
    <col min="9" max="9" width="6" style="11" bestFit="1" customWidth="1"/>
    <col min="10" max="10" width="18.85546875" style="11" bestFit="1" customWidth="1"/>
    <col min="11" max="11" width="21" style="11" bestFit="1" customWidth="1"/>
    <col min="12" max="12" width="15.140625" style="11" bestFit="1" customWidth="1"/>
    <col min="13" max="13" width="4.7109375" style="11" customWidth="1"/>
    <col min="14" max="14" width="18.85546875" style="11" bestFit="1" customWidth="1"/>
    <col min="15" max="15" width="21" style="11" bestFit="1" customWidth="1"/>
    <col min="16" max="16" width="15.140625" style="11" bestFit="1" customWidth="1"/>
    <col min="17" max="17" width="11.5703125" style="11" customWidth="1"/>
    <col min="18" max="18" width="30.42578125" style="10" bestFit="1" customWidth="1"/>
    <col min="19" max="19" width="18.85546875" style="11" bestFit="1" customWidth="1"/>
    <col min="20" max="20" width="21" style="11" bestFit="1" customWidth="1"/>
    <col min="21" max="21" width="15" style="11" bestFit="1" customWidth="1"/>
    <col min="22" max="22" width="6" style="11" bestFit="1" customWidth="1"/>
    <col min="23" max="23" width="18.85546875" style="11" bestFit="1" customWidth="1"/>
    <col min="24" max="24" width="21" style="11" bestFit="1" customWidth="1"/>
    <col min="25" max="25" width="15.140625" style="11" bestFit="1" customWidth="1"/>
    <col min="26" max="26" width="4.7109375" style="11" customWidth="1"/>
    <col min="27" max="27" width="18.85546875" style="11" bestFit="1" customWidth="1"/>
    <col min="28" max="28" width="21" style="11" bestFit="1" customWidth="1"/>
    <col min="29" max="29" width="15.140625" style="11" bestFit="1" customWidth="1"/>
    <col min="30" max="30" width="11.5703125" style="11" customWidth="1"/>
    <col min="31" max="31" width="30.42578125" style="10" bestFit="1" customWidth="1"/>
    <col min="32" max="33" width="21" style="11" bestFit="1" customWidth="1"/>
    <col min="34" max="34" width="15" style="11" bestFit="1" customWidth="1"/>
    <col min="35" max="35" width="6" style="11" bestFit="1" customWidth="1"/>
    <col min="36" max="36" width="18.85546875" style="11" bestFit="1" customWidth="1"/>
    <col min="37" max="37" width="21" style="11" bestFit="1" customWidth="1"/>
    <col min="38" max="38" width="15.140625" style="11" bestFit="1" customWidth="1"/>
    <col min="39" max="39" width="4.7109375" style="11" customWidth="1"/>
    <col min="40" max="40" width="18.85546875" style="11" bestFit="1" customWidth="1"/>
    <col min="41" max="41" width="21" style="11" bestFit="1" customWidth="1"/>
    <col min="42" max="42" width="15.140625" style="11" bestFit="1" customWidth="1"/>
    <col min="43" max="43" width="11.5703125" style="11" customWidth="1"/>
    <col min="44" max="44" width="30.42578125" style="10" bestFit="1" customWidth="1"/>
    <col min="45" max="46" width="21" style="11" bestFit="1" customWidth="1"/>
    <col min="47" max="47" width="15" style="11" bestFit="1" customWidth="1"/>
    <col min="48" max="48" width="14.5703125" style="11" bestFit="1" customWidth="1"/>
    <col min="49" max="49" width="18.85546875" style="11" bestFit="1" customWidth="1"/>
    <col min="50" max="50" width="21" style="11" bestFit="1" customWidth="1"/>
    <col min="51" max="51" width="15.140625" style="11" bestFit="1" customWidth="1"/>
    <col min="52" max="52" width="14.5703125" style="11" bestFit="1" customWidth="1"/>
    <col min="53" max="53" width="18.85546875" style="11" bestFit="1" customWidth="1"/>
    <col min="54" max="54" width="21" style="11" bestFit="1" customWidth="1"/>
    <col min="55" max="55" width="15.140625" style="11" bestFit="1" customWidth="1"/>
    <col min="56" max="56" width="15.140625" style="14" customWidth="1"/>
    <col min="57" max="57" width="11.5703125" style="11" customWidth="1"/>
    <col min="58" max="16384" width="9.140625" style="11"/>
  </cols>
  <sheetData>
    <row r="1" spans="1:57" x14ac:dyDescent="0.25">
      <c r="A1" s="10"/>
      <c r="E1" s="69" t="s">
        <v>4</v>
      </c>
      <c r="F1" s="69"/>
      <c r="G1" s="69"/>
      <c r="H1" s="69"/>
      <c r="I1" s="2"/>
      <c r="J1" s="69" t="s">
        <v>4</v>
      </c>
      <c r="K1" s="69"/>
      <c r="L1" s="69"/>
      <c r="M1" s="2"/>
      <c r="N1" s="69" t="s">
        <v>4</v>
      </c>
      <c r="O1" s="69"/>
      <c r="P1" s="69"/>
      <c r="Q1"/>
      <c r="R1" s="69" t="s">
        <v>12</v>
      </c>
      <c r="S1" s="69"/>
      <c r="T1" s="69"/>
      <c r="U1" s="69"/>
      <c r="V1" s="2"/>
      <c r="W1" s="69" t="s">
        <v>12</v>
      </c>
      <c r="X1" s="69"/>
      <c r="Y1" s="69"/>
      <c r="Z1" s="2"/>
      <c r="AA1" s="69" t="s">
        <v>12</v>
      </c>
      <c r="AB1" s="69"/>
      <c r="AC1" s="69"/>
      <c r="AD1"/>
      <c r="AE1" s="69" t="s">
        <v>10</v>
      </c>
      <c r="AF1" s="69"/>
      <c r="AG1" s="69"/>
      <c r="AH1" s="69"/>
      <c r="AI1" s="2"/>
      <c r="AJ1" s="69" t="s">
        <v>10</v>
      </c>
      <c r="AK1" s="69"/>
      <c r="AL1" s="69"/>
      <c r="AM1" s="2"/>
      <c r="AN1" s="69" t="s">
        <v>10</v>
      </c>
      <c r="AO1" s="69"/>
      <c r="AP1" s="69"/>
      <c r="AQ1"/>
      <c r="AR1" s="69" t="s">
        <v>13</v>
      </c>
      <c r="AS1" s="69"/>
      <c r="AT1" s="69"/>
      <c r="AU1" s="69"/>
      <c r="AV1" s="2"/>
      <c r="AW1" s="69" t="s">
        <v>13</v>
      </c>
      <c r="AX1" s="69"/>
      <c r="AY1" s="69"/>
      <c r="AZ1" s="2"/>
      <c r="BA1" s="69" t="s">
        <v>13</v>
      </c>
      <c r="BB1" s="69"/>
      <c r="BC1" s="69"/>
      <c r="BD1" s="12"/>
    </row>
    <row r="2" spans="1:57" x14ac:dyDescent="0.25">
      <c r="E2" s="10"/>
      <c r="F2" s="13"/>
    </row>
    <row r="3" spans="1:57" x14ac:dyDescent="0.25">
      <c r="A3" s="10" t="s">
        <v>11</v>
      </c>
      <c r="B3" s="15" t="s">
        <v>8</v>
      </c>
      <c r="C3" s="15" t="s">
        <v>9</v>
      </c>
      <c r="D3" s="14"/>
      <c r="E3" s="16" t="s">
        <v>5</v>
      </c>
      <c r="F3" s="19" t="str">
        <f>CONCATENATE(TEXT(MIN(EGSnrc!F3,Geant4!F3,Penelope!F3,MCNP!F3), "0.00E+00")," - ", TEXT(MAX(EGSnrc!F3,Geant4!F3,Penelope!F3,MCNP!F3), "0.00E+00"))</f>
        <v>2.15E-06 - 2.73E-05</v>
      </c>
      <c r="G3" s="16" t="s">
        <v>32</v>
      </c>
      <c r="H3" s="17"/>
      <c r="I3" s="14"/>
      <c r="J3" s="19" t="str">
        <f>CONCATENATE(TEXT(MIN(EGSnrc!J3,Geant4!J3,Penelope!J3,MCNP!J3), "0.00E+00")," - ", TEXT(MAX(EGSnrc!J3,Geant4!J3,Penelope!J3,MCNP!J3), "0.00E+00"))</f>
        <v>2.15E-06 - 4.44E-04</v>
      </c>
      <c r="K3" s="16" t="s">
        <v>32</v>
      </c>
      <c r="L3" s="17"/>
      <c r="M3" s="14"/>
      <c r="N3" s="19" t="str">
        <f>CONCATENATE(TEXT(MIN(EGSnrc!N3,Geant4!N3,Penelope!N3,MCNP!N3), "0.00E+00")," - ", TEXT(MAX(EGSnrc!N3,Geant4!N3,Penelope!N3,MCNP!N3), "0.00E+00"))</f>
        <v>2.15E-06 - 7.56E-04</v>
      </c>
      <c r="O3" s="16" t="s">
        <v>32</v>
      </c>
      <c r="P3" s="17"/>
      <c r="Q3" s="14"/>
      <c r="R3" s="16" t="s">
        <v>5</v>
      </c>
      <c r="S3" s="19" t="str">
        <f>CONCATENATE(TEXT(MIN(EGSnrc!S3,Geant4!S3,Penelope!S3,MCNP!S3), "0.00E+00")," - ", TEXT(MAX(EGSnrc!S3,Geant4!S3,Penelope!S3,MCNP!S3), "0.00E+00"))</f>
        <v>3.00E-06 - 1.64E-05</v>
      </c>
      <c r="T3" s="16" t="s">
        <v>32</v>
      </c>
      <c r="U3" s="17"/>
      <c r="V3" s="14"/>
      <c r="W3" s="19" t="str">
        <f>CONCATENATE(TEXT(MIN(EGSnrc!W3,Geant4!W3,Penelope!W3,MCNP!W3), "0.00E+00")," - ", TEXT(MAX(EGSnrc!W3,Geant4!W3,Penelope!W3,MCNP!W3), "0.00E+00"))</f>
        <v>3.00E-06 - 3.15E-04</v>
      </c>
      <c r="X3" s="16" t="s">
        <v>32</v>
      </c>
      <c r="Y3" s="17"/>
      <c r="Z3" s="14"/>
      <c r="AA3" s="19" t="str">
        <f>CONCATENATE(TEXT(MIN(EGSnrc!AA3,Geant4!AA3,Penelope!AA3,MCNP!AA3), "0.00E+00")," - ", TEXT(MAX(EGSnrc!AA3,Geant4!AA3,Penelope!AA3,MCNP!AA3), "0.00E+00"))</f>
        <v>3.00E-06 - 5.41E-04</v>
      </c>
      <c r="AB3" s="16" t="s">
        <v>32</v>
      </c>
      <c r="AC3" s="17"/>
      <c r="AD3" s="14"/>
      <c r="AE3" s="16" t="s">
        <v>5</v>
      </c>
      <c r="AF3" s="19" t="str">
        <f>CONCATENATE(TEXT(MIN(EGSnrc!AF3,Geant4!AF3,Penelope!AF3,MCNP!AF3), "0.00E+00")," - ", TEXT(MAX(EGSnrc!AF3,Geant4!AF3,Penelope!AF3,MCNP!AF3), "0.00E+00"))</f>
        <v>1.82E-06 - 1.31E-04</v>
      </c>
      <c r="AG3" s="16" t="s">
        <v>32</v>
      </c>
      <c r="AH3" s="17"/>
      <c r="AI3" s="14"/>
      <c r="AJ3" s="19" t="str">
        <f>CONCATENATE(TEXT(MIN(EGSnrc!AJ3,Geant4!AJ3,Penelope!AJ3,MCNP!AJ3), "0.00E+00")," - ", TEXT(MAX(EGSnrc!AJ3,Geant4!AJ3,Penelope!AJ3,MCNP!AJ3), "0.00E+00"))</f>
        <v>1.82E-06 - 2.96E-04</v>
      </c>
      <c r="AK3" s="16" t="s">
        <v>32</v>
      </c>
      <c r="AL3" s="17"/>
      <c r="AM3" s="14"/>
      <c r="AN3" s="19" t="str">
        <f>CONCATENATE(TEXT(MIN(EGSnrc!AN3,Geant4!AN3,Penelope!AN3,MCNP!AN3), "0.00E+00")," - ", TEXT(MAX(EGSnrc!AN3,Geant4!AN3,Penelope!AN3,MCNP!AN3), "0.00E+00"))</f>
        <v>1.82E-06 - 4.68E-04</v>
      </c>
      <c r="AO3" s="16" t="s">
        <v>32</v>
      </c>
      <c r="AP3" s="17"/>
      <c r="AQ3" s="14"/>
      <c r="AR3" s="16" t="s">
        <v>5</v>
      </c>
      <c r="AS3" s="19" t="str">
        <f>CONCATENATE(TEXT(MIN(EGSnrc!AS3,Geant4!AS3,Penelope!AS3,MCNP!AS3), "0.00E+00")," - ", TEXT(MAX(EGSnrc!AS3,Geant4!AS3,Penelope!AS3,MCNP!AS3), "0.00E+00"))</f>
        <v>1.63E-06 - 1.38E-05</v>
      </c>
      <c r="AT3" s="16" t="s">
        <v>32</v>
      </c>
      <c r="AU3" s="17"/>
      <c r="AV3" s="14"/>
      <c r="AW3" s="19" t="str">
        <f>CONCATENATE(TEXT(MIN(EGSnrc!AW3,Geant4!AW3,Penelope!AW3,MCNP!AW3), "0.00E+00")," - ", TEXT(MAX(EGSnrc!AW3,Geant4!AW3,Penelope!AW3,MCNP!AW3), "0.00E+00"))</f>
        <v>2.38E-06 - 1.93E-04</v>
      </c>
      <c r="AX3" s="16" t="s">
        <v>32</v>
      </c>
      <c r="AY3" s="17"/>
      <c r="AZ3" s="14"/>
      <c r="BA3" s="19" t="str">
        <f>CONCATENATE(TEXT(MIN(EGSnrc!BA3,Geant4!BA3,Penelope!BA3,MCNP!BA3), "0.00E+00")," - ", TEXT(MAX(EGSnrc!BA3,Geant4!BA3,Penelope!BA3,MCNP!BA3), "0.00E+00"))</f>
        <v>2.38E-06 - 3.55E-04</v>
      </c>
      <c r="BB3" s="16" t="s">
        <v>32</v>
      </c>
      <c r="BC3" s="17"/>
      <c r="BD3" s="11"/>
    </row>
    <row r="4" spans="1:57" x14ac:dyDescent="0.25">
      <c r="B4" s="14"/>
      <c r="C4" s="14"/>
      <c r="D4" s="14"/>
      <c r="E4" s="16" t="s">
        <v>30</v>
      </c>
      <c r="F4" s="19" t="str">
        <f>CONCATENATE(TEXT(MIN(EGSnrc!F4,Geant4!F4,Penelope!F4,MCNP!F4), "0.00E+00")," - ", TEXT(MAX(EGSnrc!F4,Geant4!F4,Penelope!F4,MCNP!F4), "0.00E+00"))</f>
        <v>1.75E-12 - 3.95E-01</v>
      </c>
      <c r="G4" s="16" t="s">
        <v>32</v>
      </c>
      <c r="H4" s="14"/>
      <c r="I4" s="14"/>
      <c r="J4" s="19" t="str">
        <f>CONCATENATE(TEXT(MIN(EGSnrc!J4,Geant4!J4,Penelope!J4,MCNP!J4), "0.00E+00")," - ", TEXT(MAX(EGSnrc!J4,Geant4!J4,Penelope!J4,MCNP!J4), "0.00E+00"))</f>
        <v>3.13E-12 - 7.42E+01</v>
      </c>
      <c r="K4" s="16" t="s">
        <v>32</v>
      </c>
      <c r="L4" s="14"/>
      <c r="M4" s="14"/>
      <c r="N4" s="19" t="str">
        <f>CONCATENATE(TEXT(MIN(EGSnrc!N4,Geant4!N4,Penelope!N4,MCNP!N4), "0.00E+00")," - ", TEXT(MAX(EGSnrc!N4,Geant4!N4,Penelope!N4,MCNP!N4), "0.00E+00"))</f>
        <v>4.93E-12 - 1.93E+02</v>
      </c>
      <c r="O4" s="16" t="s">
        <v>32</v>
      </c>
      <c r="P4" s="14"/>
      <c r="Q4" s="14"/>
      <c r="R4" s="16" t="s">
        <v>30</v>
      </c>
      <c r="S4" s="19" t="str">
        <f>CONCATENATE(TEXT(MIN(EGSnrc!S4,Geant4!S4,Penelope!S4,MCNP!S4), "0.00E+00")," - ", TEXT(MAX(EGSnrc!S4,Geant4!S4,Penelope!S4,MCNP!S4), "0.00E+00"))</f>
        <v>3.98E-12 - 4.11E-01</v>
      </c>
      <c r="T4" s="16" t="s">
        <v>32</v>
      </c>
      <c r="U4" s="14"/>
      <c r="V4" s="14"/>
      <c r="W4" s="19" t="str">
        <f>CONCATENATE(TEXT(MIN(EGSnrc!W4,Geant4!W4,Penelope!W4,MCNP!W4), "0.00E+00")," - ", TEXT(MAX(EGSnrc!W4,Geant4!W4,Penelope!W4,MCNP!W4), "0.00E+00"))</f>
        <v>7.18E-12 - 5.58E+01</v>
      </c>
      <c r="X4" s="16" t="s">
        <v>32</v>
      </c>
      <c r="Y4" s="14"/>
      <c r="Z4" s="14"/>
      <c r="AA4" s="19" t="str">
        <f>CONCATENATE(TEXT(MIN(EGSnrc!AA4,Geant4!AA4,Penelope!AA4,MCNP!AA4), "0.00E+00")," - ", TEXT(MAX(EGSnrc!AA4,Geant4!AA4,Penelope!AA4,MCNP!AA4), "0.00E+00"))</f>
        <v>1.13E-11 - 2.77E+02</v>
      </c>
      <c r="AB4" s="16" t="s">
        <v>32</v>
      </c>
      <c r="AC4" s="14"/>
      <c r="AD4" s="14"/>
      <c r="AE4" s="16" t="s">
        <v>30</v>
      </c>
      <c r="AF4" s="19" t="str">
        <f>CONCATENATE(TEXT(MIN(EGSnrc!AF4,Geant4!AF4,Penelope!AF4,MCNP!AF4), "0.00E+00")," - ", TEXT(MAX(EGSnrc!AF4,Geant4!AF4,Penelope!AF4,MCNP!AF4), "0.00E+00"))</f>
        <v>2.06E+01 - 7.01E+02</v>
      </c>
      <c r="AG4" s="16" t="s">
        <v>32</v>
      </c>
      <c r="AH4" s="14"/>
      <c r="AI4" s="14"/>
      <c r="AJ4" s="19" t="str">
        <f>CONCATENATE(TEXT(MIN(EGSnrc!AJ4,Geant4!AJ4,Penelope!AJ4,MCNP!AJ4), "0.00E+00")," - ", TEXT(MAX(EGSnrc!AJ4,Geant4!AJ4,Penelope!AJ4,MCNP!AJ4), "0.00E+00"))</f>
        <v>3.10E+01 - 2.15E+03</v>
      </c>
      <c r="AK4" s="16" t="s">
        <v>32</v>
      </c>
      <c r="AL4" s="14"/>
      <c r="AM4" s="14"/>
      <c r="AN4" s="19" t="str">
        <f>CONCATENATE(TEXT(MIN(EGSnrc!AN4,Geant4!AN4,Penelope!AN4,MCNP!AN4), "0.00E+00")," - ", TEXT(MAX(EGSnrc!AN4,Geant4!AN4,Penelope!AN4,MCNP!AN4), "0.00E+00"))</f>
        <v>3.10E+01 - 4.97E+03</v>
      </c>
      <c r="AO4" s="16" t="s">
        <v>32</v>
      </c>
      <c r="AP4" s="14"/>
      <c r="AQ4" s="14"/>
      <c r="AR4" s="16" t="s">
        <v>30</v>
      </c>
      <c r="AS4" s="19" t="str">
        <f>CONCATENATE(TEXT(MIN(EGSnrc!AS4,Geant4!AS4,Penelope!AS4,MCNP!AS4), "0.00E+00")," - ", TEXT(MAX(EGSnrc!AS4,Geant4!AS4,Penelope!AS4,MCNP!AS4), "0.00E+00"))</f>
        <v>2.61E+00 - 2.00E+01</v>
      </c>
      <c r="AT4" s="16" t="s">
        <v>32</v>
      </c>
      <c r="AU4" s="14"/>
      <c r="AV4" s="14"/>
      <c r="AW4" s="19" t="str">
        <f>CONCATENATE(TEXT(MIN(EGSnrc!AW4,Geant4!AW4,Penelope!AW4,MCNP!AW4), "0.00E+00")," - ", TEXT(MAX(EGSnrc!AW4,Geant4!AW4,Penelope!AW4,MCNP!AW4), "0.00E+00"))</f>
        <v>1.17E+01 - 3.76E+02</v>
      </c>
      <c r="AX4" s="16" t="s">
        <v>32</v>
      </c>
      <c r="AY4" s="14"/>
      <c r="AZ4" s="14"/>
      <c r="BA4" s="19" t="str">
        <f>CONCATENATE(TEXT(MIN(EGSnrc!BA4,Geant4!BA4,Penelope!BA4,MCNP!BA4), "0.00E+00")," - ", TEXT(MAX(EGSnrc!BA4,Geant4!BA4,Penelope!BA4,MCNP!BA4), "0.00E+00"))</f>
        <v>1.17E+01 - 1.07E+03</v>
      </c>
      <c r="BB4" s="16" t="s">
        <v>32</v>
      </c>
      <c r="BC4" s="14"/>
    </row>
    <row r="5" spans="1:57" x14ac:dyDescent="0.25">
      <c r="A5" s="10" t="s">
        <v>4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6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6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6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</row>
    <row r="6" spans="1:57" x14ac:dyDescent="0.25">
      <c r="A6" s="10" t="s">
        <v>2</v>
      </c>
      <c r="B6" s="20" t="str">
        <f>CONCATENATE(FIXED(MIN(EGSnrc!B6,Geant4!B6,Penelope!B6,MCNP!B6),4)," - ", FIXED(MAX(EGSnrc!B6,Geant4!B6,Penelope!B6,MCNP!B6),4))</f>
        <v>0.5000 - 0.5007</v>
      </c>
      <c r="C6" s="20" t="str">
        <f>CONCATENATE(FIXED(MIN(EGSnrc!C6,Geant4!C6,Penelope!C6,MCNP!C6),4)," - ", FIXED(MAX(EGSnrc!C6,Geant4!C6,Penelope!C6,MCNP!C6),4))</f>
        <v>0.5000 - 0.5007</v>
      </c>
      <c r="D6" s="14"/>
      <c r="E6" s="16" t="s">
        <v>15</v>
      </c>
      <c r="F6" s="70">
        <v>0</v>
      </c>
      <c r="G6" s="70"/>
      <c r="H6" s="70"/>
      <c r="I6" s="16"/>
      <c r="J6" s="70">
        <v>2.272932</v>
      </c>
      <c r="K6" s="70"/>
      <c r="L6" s="70"/>
      <c r="M6" s="16"/>
      <c r="N6" s="70">
        <v>4.5458639999999999</v>
      </c>
      <c r="O6" s="70"/>
      <c r="P6" s="70"/>
      <c r="Q6" s="14"/>
      <c r="R6" s="16" t="s">
        <v>15</v>
      </c>
      <c r="S6" s="70">
        <v>0</v>
      </c>
      <c r="T6" s="70"/>
      <c r="U6" s="70"/>
      <c r="V6" s="16"/>
      <c r="W6" s="71">
        <v>15.11</v>
      </c>
      <c r="X6" s="71"/>
      <c r="Y6" s="71"/>
      <c r="Z6" s="21"/>
      <c r="AA6" s="71">
        <v>30.22</v>
      </c>
      <c r="AB6" s="71"/>
      <c r="AC6" s="71"/>
      <c r="AD6" s="14"/>
      <c r="AE6" s="16" t="s">
        <v>15</v>
      </c>
      <c r="AF6" s="70">
        <v>0</v>
      </c>
      <c r="AG6" s="70"/>
      <c r="AH6" s="70"/>
      <c r="AI6" s="16"/>
      <c r="AJ6" s="72">
        <v>0.34310000000000002</v>
      </c>
      <c r="AK6" s="72"/>
      <c r="AL6" s="72"/>
      <c r="AM6" s="16"/>
      <c r="AN6" s="72">
        <v>0.76629999999999998</v>
      </c>
      <c r="AO6" s="72"/>
      <c r="AP6" s="72"/>
      <c r="AQ6" s="14"/>
      <c r="AR6" s="16" t="s">
        <v>15</v>
      </c>
      <c r="AS6" s="70">
        <v>0</v>
      </c>
      <c r="AT6" s="70"/>
      <c r="AU6" s="70"/>
      <c r="AV6" s="16"/>
      <c r="AW6" s="70">
        <v>3.9497840000000002</v>
      </c>
      <c r="AX6" s="70"/>
      <c r="AY6" s="70"/>
      <c r="AZ6" s="16"/>
      <c r="BA6" s="70">
        <v>9.8399979999999996</v>
      </c>
      <c r="BB6" s="70"/>
      <c r="BC6" s="70"/>
      <c r="BD6" s="22"/>
    </row>
    <row r="7" spans="1:57" x14ac:dyDescent="0.25">
      <c r="A7" s="10" t="s">
        <v>3</v>
      </c>
      <c r="B7" s="20" t="str">
        <f>CONCATENATE(FIXED(MIN(EGSnrc!B7,Geant4!B7,Penelope!B7,MCNP!B7),4)," - ", FIXED(MAX(EGSnrc!B7,Geant4!B7,Penelope!B7,MCNP!B7),4))</f>
        <v>0.2499 - 0.2508</v>
      </c>
      <c r="C7" s="20" t="str">
        <f>CONCATENATE(FIXED(MIN(EGSnrc!C7,Geant4!C7,Penelope!C7,MCNP!C7),4)," - ", FIXED(MAX(EGSnrc!C7,Geant4!C7,Penelope!C7,MCNP!C7),4))</f>
        <v>0.2499 - 0.2508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6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6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6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</row>
    <row r="8" spans="1:57" x14ac:dyDescent="0.25">
      <c r="B8" s="23"/>
      <c r="C8" s="23"/>
      <c r="D8" s="14"/>
      <c r="E8" s="14"/>
      <c r="F8" s="14"/>
      <c r="G8" s="16" t="s">
        <v>1</v>
      </c>
      <c r="H8" s="14"/>
      <c r="I8" s="14"/>
      <c r="J8" s="14"/>
      <c r="K8" s="16" t="s">
        <v>1</v>
      </c>
      <c r="L8" s="14"/>
      <c r="M8" s="14"/>
      <c r="N8" s="14"/>
      <c r="O8" s="16" t="s">
        <v>1</v>
      </c>
      <c r="P8" s="14"/>
      <c r="Q8" s="14"/>
      <c r="R8" s="16"/>
      <c r="S8" s="14"/>
      <c r="T8" s="16" t="s">
        <v>1</v>
      </c>
      <c r="U8" s="14"/>
      <c r="V8" s="14"/>
      <c r="W8" s="14"/>
      <c r="X8" s="16" t="s">
        <v>1</v>
      </c>
      <c r="Y8" s="14"/>
      <c r="Z8" s="14"/>
      <c r="AA8" s="14"/>
      <c r="AB8" s="16" t="s">
        <v>1</v>
      </c>
      <c r="AC8" s="14"/>
      <c r="AD8" s="14"/>
      <c r="AE8" s="16"/>
      <c r="AF8" s="14"/>
      <c r="AG8" s="16" t="s">
        <v>1</v>
      </c>
      <c r="AH8" s="14"/>
      <c r="AI8" s="14"/>
      <c r="AJ8" s="14"/>
      <c r="AK8" s="16" t="s">
        <v>1</v>
      </c>
      <c r="AL8" s="14"/>
      <c r="AM8" s="14"/>
      <c r="AN8" s="14"/>
      <c r="AO8" s="16" t="s">
        <v>1</v>
      </c>
      <c r="AP8" s="14"/>
      <c r="AQ8" s="14"/>
      <c r="AR8" s="16"/>
      <c r="AS8" s="14"/>
      <c r="AT8" s="16" t="s">
        <v>1</v>
      </c>
      <c r="AU8" s="14"/>
      <c r="AV8" s="14"/>
      <c r="AW8" s="14"/>
      <c r="AX8" s="16" t="s">
        <v>1</v>
      </c>
      <c r="AY8" s="14"/>
      <c r="AZ8" s="14"/>
      <c r="BA8" s="14"/>
      <c r="BB8" s="16" t="s">
        <v>1</v>
      </c>
      <c r="BC8" s="14"/>
    </row>
    <row r="9" spans="1:57" x14ac:dyDescent="0.25">
      <c r="A9" s="10" t="s">
        <v>12</v>
      </c>
      <c r="B9" s="24"/>
      <c r="C9" s="24"/>
      <c r="D9" s="14"/>
      <c r="E9" s="14"/>
      <c r="F9" s="14"/>
      <c r="G9" s="25">
        <f>+AVERAGE(EGSnrc!G9,Geant4!G9,Penelope!G9,MCNP!G9)</f>
        <v>5.7326417765267881E-2</v>
      </c>
      <c r="H9" s="14"/>
      <c r="I9" s="14"/>
      <c r="J9" s="14"/>
      <c r="K9" s="25">
        <f>+AVERAGE(EGSnrc!K9,Geant4!K9,Penelope!K9,MCNP!K9)</f>
        <v>2.8684866686387693E-2</v>
      </c>
      <c r="L9" s="14"/>
      <c r="M9" s="14"/>
      <c r="N9" s="14"/>
      <c r="O9" s="19" t="str">
        <f>CONCATENATE(FIXED(MIN(EGSnrc!O9,Geant4!O9,Penelope!O9,MCNP!O9),4)," - ", FIXED(MAX(EGSnrc!O9,Geant4!O9,Penelope!O9,MCNP!O9),4))</f>
        <v>0.0143 - 0.0144</v>
      </c>
      <c r="P9" s="14"/>
      <c r="Q9" s="14"/>
      <c r="R9" s="16"/>
      <c r="S9" s="14"/>
      <c r="T9" s="19" t="str">
        <f>CONCATENATE(FIXED(MIN(EGSnrc!T9,Geant4!T9,Penelope!T9,MCNP!T9),4)," - ", FIXED(MAX(EGSnrc!T9,Geant4!T9,Penelope!T9,MCNP!T9),4))</f>
        <v>0.0290 - 0.0290</v>
      </c>
      <c r="U9" s="14"/>
      <c r="V9" s="14"/>
      <c r="W9" s="14"/>
      <c r="X9" s="19" t="str">
        <f>CONCATENATE(FIXED(MIN(EGSnrc!X9,Geant4!X9,Penelope!X9,MCNP!X9),4)," - ", FIXED(MAX(EGSnrc!X9,Geant4!X9,Penelope!X9,MCNP!X9),4))</f>
        <v>0.0145 - 0.0145</v>
      </c>
      <c r="Y9" s="14"/>
      <c r="Z9" s="14"/>
      <c r="AA9" s="14"/>
      <c r="AB9" s="19" t="str">
        <f>CONCATENATE(FIXED(MIN(EGSnrc!AB9,Geant4!AB9,Penelope!AB9,MCNP!AB9),4)," - ", FIXED(MAX(EGSnrc!AB9,Geant4!AB9,Penelope!AB9,MCNP!AB9),4))</f>
        <v>0.0072 - 0.0072</v>
      </c>
      <c r="AC9" s="14"/>
      <c r="AD9" s="14"/>
      <c r="AE9" s="16"/>
      <c r="AF9" s="14"/>
      <c r="AG9" s="19" t="str">
        <f>CONCATENATE(FIXED(MIN(EGSnrc!AG9,Geant4!AG9,Penelope!AG9,MCNP!AG9),4)," - ", FIXED(MAX(EGSnrc!AG9,Geant4!AG9,Penelope!AG9,MCNP!AG9),4))</f>
        <v>0.1857 - 0.1860</v>
      </c>
      <c r="AH9" s="14"/>
      <c r="AI9" s="14"/>
      <c r="AJ9" s="14"/>
      <c r="AK9" s="19" t="str">
        <f>CONCATENATE(FIXED(MIN(EGSnrc!AK9,Geant4!AK9,Penelope!AK9,MCNP!AK9),4)," - ", FIXED(MAX(EGSnrc!AK9,Geant4!AK9,Penelope!AK9,MCNP!AK9),4))</f>
        <v>0.0928 - 0.0929</v>
      </c>
      <c r="AL9" s="14"/>
      <c r="AM9" s="14"/>
      <c r="AN9" s="14"/>
      <c r="AO9" s="19" t="str">
        <f>CONCATENATE(FIXED(MIN(EGSnrc!AO9,Geant4!AO9,Penelope!AO9,MCNP!AO9),4)," - ", FIXED(MAX(EGSnrc!AO9,Geant4!AO9,Penelope!AO9,MCNP!AO9),4))</f>
        <v>0.0464 - 0.0465</v>
      </c>
      <c r="AP9" s="14"/>
      <c r="AQ9" s="14"/>
      <c r="AR9" s="16"/>
      <c r="AS9" s="14"/>
      <c r="AT9" s="19" t="str">
        <f>CONCATENATE(FIXED(MIN(EGSnrc!AT9,Geant4!AT9,Penelope!AT9,MCNP!AT9),4)," - ", FIXED(MAX(EGSnrc!AT9,Geant4!AT9,Penelope!AT9,MCNP!AT9),4))</f>
        <v>0.0345 - 0.0345</v>
      </c>
      <c r="AU9" s="14"/>
      <c r="AV9" s="14"/>
      <c r="AW9" s="14"/>
      <c r="AX9" s="19" t="str">
        <f>CONCATENATE(FIXED(MIN(EGSnrc!AX9,Geant4!AX9,Penelope!AX9,MCNP!AX9),4)," - ", FIXED(MAX(EGSnrc!AX9,Geant4!AX9,Penelope!AX9,MCNP!AX9),4))</f>
        <v>0.0172 - 0.0173</v>
      </c>
      <c r="AY9" s="14"/>
      <c r="AZ9" s="14"/>
      <c r="BA9" s="14"/>
      <c r="BB9" s="19" t="str">
        <f>CONCATENATE(FIXED(MIN(EGSnrc!BB9,Geant4!BB9,Penelope!BB9,MCNP!BB9),4)," - ", FIXED(MAX(EGSnrc!BB9,Geant4!BB9,Penelope!BB9,MCNP!BB9),4))</f>
        <v>0.0086 - 0.0086</v>
      </c>
      <c r="BC9" s="14"/>
    </row>
    <row r="10" spans="1:57" x14ac:dyDescent="0.25">
      <c r="A10" s="10" t="s">
        <v>2</v>
      </c>
      <c r="B10" s="20" t="str">
        <f>CONCATENATE(FIXED(MIN(EGSnrc!B10,Geant4!B10,Penelope!B10,MCNP!B10),4)," - ", FIXED(MAX(EGSnrc!B10,Geant4!B10,Penelope!B10,MCNP!B10),4))</f>
        <v>0.4978 - 0.4997</v>
      </c>
      <c r="C10" s="20" t="str">
        <f>CONCATENATE(FIXED(MIN(EGSnrc!C10,Geant4!C10,Penelope!C10,MCNP!C10),4)," - ", FIXED(MAX(EGSnrc!C10,Geant4!C10,Penelope!C10,MCNP!C10),4))</f>
        <v>0.4979 - 0.4998</v>
      </c>
      <c r="D10" s="14"/>
      <c r="E10" s="14"/>
      <c r="F10" s="73" t="s">
        <v>17</v>
      </c>
      <c r="G10" s="14"/>
      <c r="H10" s="14"/>
      <c r="I10" s="14"/>
      <c r="J10" s="73" t="s">
        <v>17</v>
      </c>
      <c r="K10" s="14"/>
      <c r="L10" s="14"/>
      <c r="M10" s="14"/>
      <c r="N10" s="73" t="s">
        <v>17</v>
      </c>
      <c r="O10" s="14"/>
      <c r="P10" s="14"/>
      <c r="Q10" s="14"/>
      <c r="R10" s="16"/>
      <c r="S10" s="73" t="s">
        <v>17</v>
      </c>
      <c r="T10" s="14"/>
      <c r="U10" s="14"/>
      <c r="V10" s="14"/>
      <c r="W10" s="73" t="s">
        <v>17</v>
      </c>
      <c r="X10" s="14"/>
      <c r="Y10" s="14"/>
      <c r="Z10" s="14"/>
      <c r="AA10" s="73" t="s">
        <v>17</v>
      </c>
      <c r="AB10" s="14"/>
      <c r="AC10" s="14"/>
      <c r="AD10" s="14"/>
      <c r="AE10" s="16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6"/>
      <c r="AS10" s="14"/>
      <c r="AT10" s="14"/>
      <c r="AU10" s="14"/>
      <c r="AV10" s="14"/>
      <c r="AW10" s="14"/>
      <c r="AX10" s="25"/>
      <c r="AY10" s="14"/>
      <c r="AZ10" s="14"/>
      <c r="BA10" s="14"/>
      <c r="BB10" s="25"/>
      <c r="BC10" s="14"/>
    </row>
    <row r="11" spans="1:57" x14ac:dyDescent="0.25">
      <c r="A11" s="10" t="s">
        <v>3</v>
      </c>
      <c r="B11" s="20" t="str">
        <f>CONCATENATE(FIXED(MIN(EGSnrc!B11,Geant4!B11,Penelope!B11,MCNP!B11),4)," - ", FIXED(MAX(EGSnrc!B11,Geant4!B11,Penelope!B11,MCNP!B11),4))</f>
        <v>0.2472 - 0.2498</v>
      </c>
      <c r="C11" s="20" t="str">
        <f>CONCATENATE(FIXED(MIN(EGSnrc!C11,Geant4!C11,Penelope!C11,MCNP!C11),4)," - ", FIXED(MAX(EGSnrc!C11,Geant4!C11,Penelope!C11,MCNP!C11),4))</f>
        <v>0.2473 - 0.2498</v>
      </c>
      <c r="D11" s="14"/>
      <c r="E11" s="14"/>
      <c r="F11" s="73"/>
      <c r="G11" s="16" t="s">
        <v>0</v>
      </c>
      <c r="H11" s="16"/>
      <c r="I11" s="14"/>
      <c r="J11" s="73"/>
      <c r="K11" s="16" t="s">
        <v>0</v>
      </c>
      <c r="L11" s="16"/>
      <c r="M11" s="14"/>
      <c r="N11" s="73"/>
      <c r="O11" s="16" t="s">
        <v>0</v>
      </c>
      <c r="P11" s="16"/>
      <c r="Q11" s="14"/>
      <c r="R11" s="16"/>
      <c r="S11" s="73"/>
      <c r="T11" s="16" t="s">
        <v>0</v>
      </c>
      <c r="U11" s="16"/>
      <c r="V11" s="14"/>
      <c r="W11" s="73"/>
      <c r="X11" s="16" t="s">
        <v>0</v>
      </c>
      <c r="Y11" s="16"/>
      <c r="Z11" s="14"/>
      <c r="AA11" s="73"/>
      <c r="AB11" s="16" t="s">
        <v>0</v>
      </c>
      <c r="AC11" s="16"/>
      <c r="AD11" s="14"/>
      <c r="AE11" s="16" t="s">
        <v>7</v>
      </c>
      <c r="AF11" s="16" t="s">
        <v>0</v>
      </c>
      <c r="AG11" s="19" t="str">
        <f>CONCATENATE(FIXED(MIN(EGSnrc!AG11,Geant4!AG11,Penelope!AG11,MCNP!AG11),4)," - ", FIXED(MAX(EGSnrc!AG11,Geant4!AG11,Penelope!AG11,MCNP!AG11),4))</f>
        <v>0.1856 - 0.1859</v>
      </c>
      <c r="AH11" s="14"/>
      <c r="AI11" s="14"/>
      <c r="AJ11" s="16" t="s">
        <v>0</v>
      </c>
      <c r="AK11" s="19" t="str">
        <f>CONCATENATE(FIXED(MIN(EGSnrc!AK11,Geant4!AK11,Penelope!AK11,MCNP!AK11),4)," - ", FIXED(MAX(EGSnrc!AK11,Geant4!AK11,Penelope!AK11,MCNP!AK11),4))</f>
        <v>0.0927 - 0.0929</v>
      </c>
      <c r="AL11" s="14"/>
      <c r="AM11" s="14"/>
      <c r="AN11" s="16" t="s">
        <v>0</v>
      </c>
      <c r="AO11" s="19" t="str">
        <f>CONCATENATE(FIXED(MIN(EGSnrc!AO11,Geant4!AO11,Penelope!AO11,MCNP!AO11),4)," - ", FIXED(MAX(EGSnrc!AO11,Geant4!AO11,Penelope!AO11,MCNP!AO11),4))</f>
        <v>0.0464 - 0.0464</v>
      </c>
      <c r="AP11" s="14"/>
      <c r="AQ11" s="14"/>
      <c r="AR11" s="16" t="s">
        <v>7</v>
      </c>
      <c r="AS11" s="16" t="s">
        <v>0</v>
      </c>
      <c r="AT11" s="19" t="str">
        <f>CONCATENATE(FIXED(MIN(EGSnrc!AT11,Geant4!AT11,Penelope!AT11,MCNP!AT11),4)," - ", FIXED(MAX(EGSnrc!AT11,Geant4!AT11,Penelope!AT11,MCNP!AT11),4))</f>
        <v>0.0345 - 0.0345</v>
      </c>
      <c r="AU11" s="14"/>
      <c r="AV11" s="14"/>
      <c r="AW11" s="16" t="s">
        <v>0</v>
      </c>
      <c r="AX11" s="19" t="str">
        <f>CONCATENATE(FIXED(MIN(EGSnrc!AX11,Geant4!AX11,Penelope!AX11,MCNP!AX11),4)," - ", FIXED(MAX(EGSnrc!AX11,Geant4!AX11,Penelope!AX11,MCNP!AX11),4))</f>
        <v>0.0172 - 0.0173</v>
      </c>
      <c r="AY11" s="14"/>
      <c r="AZ11" s="14"/>
      <c r="BA11" s="16" t="s">
        <v>0</v>
      </c>
      <c r="BB11" s="19" t="str">
        <f>CONCATENATE(FIXED(MIN(EGSnrc!BB11,Geant4!BB11,Penelope!BB11,MCNP!BB11),4)," - ", FIXED(MAX(EGSnrc!BB11,Geant4!BB11,Penelope!BB11,MCNP!BB11),4))</f>
        <v>0.0086 - 0.0086</v>
      </c>
      <c r="BC11" s="14"/>
    </row>
    <row r="12" spans="1:57" ht="15" customHeight="1" x14ac:dyDescent="0.25">
      <c r="B12" s="24"/>
      <c r="C12" s="24"/>
      <c r="D12" s="26"/>
      <c r="E12" s="16" t="s">
        <v>4</v>
      </c>
      <c r="F12" s="19" t="str">
        <f>CONCATENATE(FIXED(MIN(EGSnrc!F12,Geant4!F12,Penelope!F12,MCNP!F12),4)," - ", FIXED(MAX(EGSnrc!F12,Geant4!F12,Penelope!F12,MCNP!F12),4))</f>
        <v>0.0122 - 0.0122</v>
      </c>
      <c r="G12" s="27" t="str">
        <f>CONCATENATE(FIXED(MIN(EGSnrc!G12,Geant4!G12,Penelope!G12,MCNP!G12),4)," - ", FIXED(MAX(EGSnrc!G12,Geant4!G12,Penelope!G12,MCNP!G12),4))</f>
        <v>0.0573 - 0.0573</v>
      </c>
      <c r="H12" s="16"/>
      <c r="I12" s="14"/>
      <c r="J12" s="19" t="str">
        <f>CONCATENATE(FIXED(MIN(EGSnrc!J12,Geant4!J12,Penelope!J12,MCNP!J12),4)," - ", FIXED(MAX(EGSnrc!J12,Geant4!J12,Penelope!J12,MCNP!J12),4))</f>
        <v>0.0061 - 0.0061</v>
      </c>
      <c r="K12" s="25">
        <f>+AVERAGE(EGSnrc!K12,Geant4!K12,Penelope!K12,MCNP!K12)</f>
        <v>2.8678055813058843E-2</v>
      </c>
      <c r="L12" s="16"/>
      <c r="M12" s="14"/>
      <c r="N12" s="19" t="str">
        <f>CONCATENATE(FIXED(MIN(EGSnrc!N12,Geant4!N12,Penelope!N12,MCNP!N12),4)," - ", FIXED(MAX(EGSnrc!N12,Geant4!N12,Penelope!N12,MCNP!N12),4))</f>
        <v>0.0030 - 0.0031</v>
      </c>
      <c r="O12" s="19" t="str">
        <f>CONCATENATE(FIXED(MIN(EGSnrc!O12,Geant4!O12,Penelope!O12,MCNP!O12),4)," - ", FIXED(MAX(EGSnrc!O12,Geant4!O12,Penelope!O12,MCNP!O12),4))</f>
        <v>0.0143 - 0.0144</v>
      </c>
      <c r="P12" s="16"/>
      <c r="Q12" s="14"/>
      <c r="R12" s="16" t="s">
        <v>12</v>
      </c>
      <c r="S12" s="19" t="str">
        <f>CONCATENATE(FIXED(MIN(EGSnrc!S12,Geant4!S12,Penelope!S12,MCNP!S12),4)," - ", FIXED(MAX(EGSnrc!S12,Geant4!S12,Penelope!S12,MCNP!S12),4))</f>
        <v>0.0125 - 0.0125</v>
      </c>
      <c r="T12" s="19" t="str">
        <f>CONCATENATE(FIXED(MIN(EGSnrc!T12,Geant4!T12,Penelope!T12,MCNP!T12),4)," - ", FIXED(MAX(EGSnrc!T12,Geant4!T12,Penelope!T12,MCNP!T12),4))</f>
        <v>0.0290 - 0.0290</v>
      </c>
      <c r="U12" s="16"/>
      <c r="V12" s="14"/>
      <c r="W12" s="19" t="str">
        <f>CONCATENATE(FIXED(MIN(EGSnrc!W12,Geant4!W12,Penelope!W12,MCNP!W12),4)," - ", FIXED(MAX(EGSnrc!W12,Geant4!W12,Penelope!W12,MCNP!W12),4))</f>
        <v>0.0062 - 0.0062</v>
      </c>
      <c r="X12" s="19" t="str">
        <f>CONCATENATE(FIXED(MIN(EGSnrc!X12,Geant4!X12,Penelope!X12,MCNP!X12),4)," - ", FIXED(MAX(EGSnrc!X12,Geant4!X12,Penelope!X12,MCNP!X12),4))</f>
        <v>0.0145 - 0.0145</v>
      </c>
      <c r="Y12" s="16"/>
      <c r="Z12" s="14"/>
      <c r="AA12" s="19" t="str">
        <f>CONCATENATE(FIXED(MIN(EGSnrc!AA12,Geant4!AA12,Penelope!AA12,MCNP!AA12),4)," - ", FIXED(MAX(EGSnrc!AA12,Geant4!AA12,Penelope!AA12,MCNP!AA12),4))</f>
        <v>0.0031 - 0.0031</v>
      </c>
      <c r="AB12" s="19" t="str">
        <f>CONCATENATE(FIXED(MIN(EGSnrc!AB12,Geant4!AB12,Penelope!AB12,MCNP!AB12),4)," - ", FIXED(MAX(EGSnrc!AB12,Geant4!AB12,Penelope!AB12,MCNP!AB12),4))</f>
        <v>0.0072 - 0.0072</v>
      </c>
      <c r="AC12" s="16"/>
      <c r="AD12" s="14"/>
      <c r="AE12" s="16"/>
      <c r="AF12" s="16" t="s">
        <v>6</v>
      </c>
      <c r="AG12" s="19" t="str">
        <f>CONCATENATE(TEXT(MIN(EGSnrc!AG12,Geant4!AG12,Penelope!AG12,MCNP!AG12), "0.00E+00")," - ", TEXT(MAX(EGSnrc!AG12,Geant4!AG12,Penelope!AG12,MCNP!AG12), "0.00E+00"))</f>
        <v>4.04E-05 - 1.23E-04</v>
      </c>
      <c r="AH12" s="14"/>
      <c r="AI12" s="14"/>
      <c r="AJ12" s="16" t="s">
        <v>6</v>
      </c>
      <c r="AK12" s="19" t="str">
        <f>CONCATENATE(TEXT(MIN(EGSnrc!AK12,Geant4!AK12,Penelope!AK12,MCNP!AK12), "0.00E+00")," - ", TEXT(MAX(EGSnrc!AK12,Geant4!AK12,Penelope!AK12,MCNP!AK12), "0.00E+00"))</f>
        <v>1.96E-05 - 5.72E-05</v>
      </c>
      <c r="AL12" s="14"/>
      <c r="AM12" s="14"/>
      <c r="AN12" s="16" t="s">
        <v>6</v>
      </c>
      <c r="AO12" s="19" t="str">
        <f>CONCATENATE(TEXT(MIN(EGSnrc!AO12,Geant4!AO12,Penelope!AO12,MCNP!AO12), "0.00E+00")," - ", TEXT(MAX(EGSnrc!AO12,Geant4!AO12,Penelope!AO12,MCNP!AO12), "0.00E+00"))</f>
        <v>9.72E-06 - 2.76E-05</v>
      </c>
      <c r="AP12" s="14"/>
      <c r="AQ12" s="14"/>
      <c r="AR12" s="16"/>
      <c r="AS12" s="16" t="s">
        <v>6</v>
      </c>
      <c r="AT12" s="19" t="str">
        <f>CONCATENATE(TEXT(MIN(EGSnrc!AT12,Geant4!AT12,Penelope!AT12,MCNP!AT12), "0.00E+00")," - ", TEXT(MAX(EGSnrc!AT12,Geant4!AT12,Penelope!AT12,MCNP!AT12), "0.00E+00"))</f>
        <v>3.29E-08 - 5.38E-06</v>
      </c>
      <c r="AU12" s="14"/>
      <c r="AV12" s="14"/>
      <c r="AW12" s="16" t="s">
        <v>6</v>
      </c>
      <c r="AX12" s="19" t="str">
        <f>CONCATENATE(TEXT(MIN(EGSnrc!AX12,Geant4!AX12,Penelope!AX12,MCNP!AX12), "0.00E+00")," - ", TEXT(MAX(EGSnrc!AX12,Geant4!AX12,Penelope!AX12,MCNP!AX12), "0.00E+00"))</f>
        <v>1.63E-08 - 4.35E-06</v>
      </c>
      <c r="AY12" s="14"/>
      <c r="AZ12" s="14"/>
      <c r="BA12" s="16" t="s">
        <v>6</v>
      </c>
      <c r="BB12" s="19" t="str">
        <f>CONCATENATE(TEXT(MIN(EGSnrc!BB12,Geant4!BB12,Penelope!BB12,MCNP!BB12), "0.00E+00")," - ", TEXT(MAX(EGSnrc!BB12,Geant4!BB12,Penelope!BB12,MCNP!BB12), "0.00E+00"))</f>
        <v>9.65E-09 - 2.49E-06</v>
      </c>
      <c r="BC12" s="14"/>
    </row>
    <row r="13" spans="1:57" x14ac:dyDescent="0.25">
      <c r="A13" s="10" t="s">
        <v>10</v>
      </c>
      <c r="B13" s="24"/>
      <c r="C13" s="24"/>
      <c r="D13" s="14"/>
      <c r="E13" s="14"/>
      <c r="F13" s="14"/>
      <c r="G13" s="14"/>
      <c r="H13" s="16"/>
      <c r="I13" s="14"/>
      <c r="J13" s="14"/>
      <c r="K13" s="14"/>
      <c r="L13" s="16"/>
      <c r="M13" s="14"/>
      <c r="N13" s="14"/>
      <c r="O13" s="14"/>
      <c r="P13" s="16"/>
      <c r="Q13" s="14"/>
      <c r="R13" s="16"/>
      <c r="S13" s="14"/>
      <c r="T13" s="14"/>
      <c r="U13" s="16"/>
      <c r="V13" s="14"/>
      <c r="W13" s="14"/>
      <c r="X13" s="14"/>
      <c r="Y13" s="16"/>
      <c r="Z13" s="14"/>
      <c r="AA13" s="14"/>
      <c r="AB13" s="14"/>
      <c r="AC13" s="14"/>
      <c r="AD13" s="14"/>
      <c r="AE13" s="16"/>
      <c r="AF13" s="16"/>
      <c r="AG13" s="25"/>
      <c r="AH13" s="14"/>
      <c r="AI13" s="14"/>
      <c r="AJ13" s="16"/>
      <c r="AK13" s="25"/>
      <c r="AL13" s="14"/>
      <c r="AM13" s="14"/>
      <c r="AN13" s="16"/>
      <c r="AO13" s="25"/>
      <c r="AP13" s="14"/>
      <c r="AQ13" s="14"/>
      <c r="AR13" s="16"/>
      <c r="AS13" s="16"/>
      <c r="AT13" s="25"/>
      <c r="AU13" s="14"/>
      <c r="AV13" s="14"/>
      <c r="AW13" s="16"/>
      <c r="AX13" s="25"/>
      <c r="AY13" s="14"/>
      <c r="AZ13" s="14"/>
      <c r="BA13" s="16"/>
      <c r="BB13" s="25"/>
      <c r="BC13" s="14"/>
    </row>
    <row r="14" spans="1:57" x14ac:dyDescent="0.25">
      <c r="A14" s="10" t="s">
        <v>2</v>
      </c>
      <c r="B14" s="20" t="str">
        <f>CONCATENATE(FIXED(MIN(EGSnrc!B14,Geant4!B14,Penelope!B14,MCNP!B14),4)," - ", FIXED(MAX(EGSnrc!B14,Geant4!B14,Penelope!B14,MCNP!B14),4))</f>
        <v>0.4996 - 0.4999</v>
      </c>
      <c r="C14" s="20" t="str">
        <f>CONCATENATE(FIXED(MIN(EGSnrc!C14,Geant4!C14,Penelope!C14,MCNP!C14),4)," - ", FIXED(MAX(EGSnrc!C14,Geant4!C14,Penelope!C14,MCNP!C14),4))</f>
        <v>0.4996 - 0.4999</v>
      </c>
      <c r="D14" s="14"/>
      <c r="E14" s="14"/>
      <c r="F14" s="14"/>
      <c r="G14" s="14"/>
      <c r="H14" s="16"/>
      <c r="I14" s="14"/>
      <c r="J14" s="14"/>
      <c r="K14" s="14"/>
      <c r="L14" s="16"/>
      <c r="M14" s="14"/>
      <c r="N14" s="14"/>
      <c r="O14" s="14"/>
      <c r="P14" s="16"/>
      <c r="Q14" s="14"/>
      <c r="R14" s="16"/>
      <c r="S14" s="14"/>
      <c r="T14" s="14"/>
      <c r="U14" s="16"/>
      <c r="V14" s="14"/>
      <c r="W14" s="14"/>
      <c r="X14" s="14"/>
      <c r="Y14" s="16"/>
      <c r="Z14" s="14"/>
      <c r="AA14" s="14"/>
      <c r="AB14" s="14"/>
      <c r="AC14" s="14"/>
      <c r="AD14" s="14"/>
      <c r="AE14" s="16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6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</row>
    <row r="15" spans="1:57" x14ac:dyDescent="0.25">
      <c r="A15" s="10" t="s">
        <v>3</v>
      </c>
      <c r="B15" s="20" t="str">
        <f>CONCATENATE(FIXED(MIN(EGSnrc!B15,Geant4!B15,Penelope!B15,MCNP!B15),4)," - ", FIXED(MAX(EGSnrc!B15,Geant4!B15,Penelope!B15,MCNP!B15),4))</f>
        <v>0.2498 - 0.2500</v>
      </c>
      <c r="C15" s="20" t="str">
        <f>CONCATENATE(FIXED(MIN(EGSnrc!C15,Geant4!C15,Penelope!C15,MCNP!C15),4)," - ", FIXED(MAX(EGSnrc!C15,Geant4!C15,Penelope!C15,MCNP!C15),4))</f>
        <v>0.2498 - 0.2500</v>
      </c>
      <c r="D15" s="14"/>
      <c r="E15" s="14"/>
      <c r="F15" s="73" t="s">
        <v>18</v>
      </c>
      <c r="G15" s="16" t="s">
        <v>6</v>
      </c>
      <c r="H15" s="16"/>
      <c r="I15" s="14"/>
      <c r="J15" s="73" t="s">
        <v>18</v>
      </c>
      <c r="K15" s="16" t="s">
        <v>6</v>
      </c>
      <c r="L15" s="16"/>
      <c r="M15" s="14"/>
      <c r="N15" s="73" t="s">
        <v>18</v>
      </c>
      <c r="O15" s="16" t="s">
        <v>6</v>
      </c>
      <c r="P15" s="16"/>
      <c r="Q15" s="14"/>
      <c r="R15" s="16"/>
      <c r="S15" s="73" t="s">
        <v>18</v>
      </c>
      <c r="T15" s="16" t="s">
        <v>6</v>
      </c>
      <c r="U15" s="16"/>
      <c r="V15" s="14"/>
      <c r="W15" s="73" t="s">
        <v>18</v>
      </c>
      <c r="X15" s="16" t="s">
        <v>6</v>
      </c>
      <c r="Y15" s="16"/>
      <c r="Z15" s="14"/>
      <c r="AA15" s="73" t="s">
        <v>18</v>
      </c>
      <c r="AB15" s="16" t="s">
        <v>6</v>
      </c>
      <c r="AC15" s="16"/>
      <c r="AD15" s="14"/>
      <c r="AE15" s="16"/>
      <c r="AF15" s="73" t="s">
        <v>17</v>
      </c>
      <c r="AG15" s="16" t="s">
        <v>0</v>
      </c>
      <c r="AH15" s="16"/>
      <c r="AI15" s="14"/>
      <c r="AJ15" s="73" t="s">
        <v>17</v>
      </c>
      <c r="AK15" s="16" t="s">
        <v>0</v>
      </c>
      <c r="AL15" s="16"/>
      <c r="AM15" s="14"/>
      <c r="AN15" s="73" t="s">
        <v>17</v>
      </c>
      <c r="AO15" s="16" t="s">
        <v>0</v>
      </c>
      <c r="AP15" s="16"/>
      <c r="AQ15" s="14"/>
      <c r="AR15" s="16"/>
      <c r="AS15" s="73" t="s">
        <v>17</v>
      </c>
      <c r="AT15" s="16" t="s">
        <v>0</v>
      </c>
      <c r="AU15" s="16"/>
      <c r="AV15" s="14"/>
      <c r="AW15" s="73" t="s">
        <v>17</v>
      </c>
      <c r="AX15" s="16" t="s">
        <v>0</v>
      </c>
      <c r="AY15" s="16"/>
      <c r="AZ15" s="14"/>
      <c r="BA15" s="73" t="s">
        <v>17</v>
      </c>
      <c r="BB15" s="16" t="s">
        <v>0</v>
      </c>
      <c r="BC15" s="16"/>
      <c r="BD15" s="16"/>
    </row>
    <row r="16" spans="1:57" x14ac:dyDescent="0.25">
      <c r="B16" s="24"/>
      <c r="C16" s="24"/>
      <c r="D16" s="16"/>
      <c r="E16" s="28" t="s">
        <v>14</v>
      </c>
      <c r="F16" s="73"/>
      <c r="G16" s="14"/>
      <c r="H16" s="16"/>
      <c r="I16" s="14"/>
      <c r="J16" s="73"/>
      <c r="K16" s="14"/>
      <c r="L16" s="16"/>
      <c r="M16" s="14"/>
      <c r="N16" s="73"/>
      <c r="O16" s="14"/>
      <c r="P16" s="16"/>
      <c r="Q16" s="14"/>
      <c r="R16" s="28" t="s">
        <v>14</v>
      </c>
      <c r="S16" s="73"/>
      <c r="T16" s="14"/>
      <c r="U16" s="16"/>
      <c r="V16" s="14"/>
      <c r="W16" s="73"/>
      <c r="X16" s="14"/>
      <c r="Y16" s="16"/>
      <c r="Z16" s="14"/>
      <c r="AA16" s="73"/>
      <c r="AB16" s="14"/>
      <c r="AC16" s="16"/>
      <c r="AD16" s="14"/>
      <c r="AE16" s="28" t="s">
        <v>14</v>
      </c>
      <c r="AF16" s="73"/>
      <c r="AG16" s="14"/>
      <c r="AH16" s="16"/>
      <c r="AI16" s="14"/>
      <c r="AJ16" s="73"/>
      <c r="AK16" s="14"/>
      <c r="AL16" s="16"/>
      <c r="AM16" s="14"/>
      <c r="AN16" s="73"/>
      <c r="AO16" s="14"/>
      <c r="AP16" s="16"/>
      <c r="AQ16" s="14"/>
      <c r="AR16" s="28" t="s">
        <v>14</v>
      </c>
      <c r="AS16" s="73"/>
      <c r="AT16" s="14"/>
      <c r="AU16" s="16"/>
      <c r="AV16" s="14"/>
      <c r="AW16" s="73"/>
      <c r="AX16" s="14"/>
      <c r="AY16" s="16"/>
      <c r="AZ16" s="14"/>
      <c r="BA16" s="73"/>
      <c r="BB16" s="14"/>
      <c r="BC16" s="14"/>
      <c r="BE16" s="29"/>
    </row>
    <row r="17" spans="1:57" ht="15" customHeight="1" x14ac:dyDescent="0.25">
      <c r="A17" s="10" t="s">
        <v>13</v>
      </c>
      <c r="B17" s="24"/>
      <c r="C17" s="24"/>
      <c r="D17" s="14"/>
      <c r="E17" s="16">
        <v>0.25</v>
      </c>
      <c r="F17" s="19" t="str">
        <f>CONCATENATE(TEXT(MIN(EGSnrc!F17,Geant4!F17,Penelope!F17,MCNP!F17), "0.00E+00")," - ", TEXT(MAX(EGSnrc!F17,Geant4!F17,Penelope!F17,MCNP!F17), "0.00E+00"))</f>
        <v>0.00E+00 - 8.66E-10</v>
      </c>
      <c r="G17" s="19" t="str">
        <f>CONCATENATE(TEXT(MIN(EGSnrc!G17,Geant4!G17,Penelope!G17,MCNP!G17), "0.00E+00")," - ", TEXT(MAX(EGSnrc!G17,Geant4!G17,Penelope!G17,MCNP!G17), "0.00E+00"))</f>
        <v>0.00E+00 - 0.00E+00</v>
      </c>
      <c r="H17" s="16"/>
      <c r="I17" s="14"/>
      <c r="J17" s="19" t="str">
        <f>CONCATENATE(TEXT(MIN(EGSnrc!J17,Geant4!J17,Penelope!J17,MCNP!J17), "0.00E+00")," - ", TEXT(MAX(EGSnrc!J17,Geant4!J17,Penelope!J17,MCNP!J17), "0.00E+00"))</f>
        <v>0.00E+00 - 4.59E-10</v>
      </c>
      <c r="K17" s="19" t="str">
        <f>CONCATENATE(TEXT(MIN(EGSnrc!K17,Geant4!K17,Penelope!K17,MCNP!K17), "0.00E+00")," - ", TEXT(MAX(EGSnrc!K17,Geant4!K17,Penelope!K17,MCNP!K17), "0.00E+00"))</f>
        <v>0.00E+00 - 0.00E+00</v>
      </c>
      <c r="L17" s="16"/>
      <c r="M17" s="14"/>
      <c r="N17" s="19" t="str">
        <f>CONCATENATE(TEXT(MIN(EGSnrc!N17,Geant4!N17,Penelope!N17,MCNP!N17), "0.00E+00")," - ", TEXT(MAX(EGSnrc!N17,Geant4!N17,Penelope!N17,MCNP!N17), "0.00E+00"))</f>
        <v>0.00E+00 - 2.68E-10</v>
      </c>
      <c r="O17" s="19" t="str">
        <f>CONCATENATE(TEXT(MIN(EGSnrc!O17,Geant4!O17,Penelope!O17,MCNP!O17), "0.00E+00")," - ", TEXT(MAX(EGSnrc!O17,Geant4!O17,Penelope!O17,MCNP!O17), "0.00E+00"))</f>
        <v>0.00E+00 - 0.00E+00</v>
      </c>
      <c r="P17" s="16"/>
      <c r="Q17" s="14"/>
      <c r="R17" s="16">
        <v>0.25</v>
      </c>
      <c r="S17" s="19" t="str">
        <f>CONCATENATE(TEXT(MIN(EGSnrc!S17,Geant4!S17,Penelope!S17,MCNP!S17), "0.00E+00")," - ", TEXT(MAX(EGSnrc!S17,Geant4!S17,Penelope!S17,MCNP!S17), "0.00E+00"))</f>
        <v>0.00E+00 - 7.52E-10</v>
      </c>
      <c r="T17" s="19" t="str">
        <f>CONCATENATE(TEXT(MIN(EGSnrc!T17,Geant4!T17,Penelope!T17,MCNP!T17), "0.00E+00")," - ", TEXT(MAX(EGSnrc!T17,Geant4!T17,Penelope!T17,MCNP!T17), "0.00E+00"))</f>
        <v>0.00E+00 - 0.00E+00</v>
      </c>
      <c r="U17" s="16"/>
      <c r="V17" s="14"/>
      <c r="W17" s="19" t="str">
        <f>CONCATENATE(TEXT(MIN(EGSnrc!W17,Geant4!W17,Penelope!W17,MCNP!W17), "0.00E+00")," - ", TEXT(MAX(EGSnrc!W17,Geant4!W17,Penelope!W17,MCNP!W17), "0.00E+00"))</f>
        <v>0.00E+00 - 7.52E-10</v>
      </c>
      <c r="X17" s="19" t="str">
        <f>CONCATENATE(TEXT(MIN(EGSnrc!X17,Geant4!X17,Penelope!X17,MCNP!X17), "0.00E+00")," - ", TEXT(MAX(EGSnrc!X17,Geant4!X17,Penelope!X17,MCNP!X17), "0.00E+00"))</f>
        <v>0.00E+00 - 0.00E+00</v>
      </c>
      <c r="Y17" s="16"/>
      <c r="Z17" s="14"/>
      <c r="AA17" s="19" t="str">
        <f>CONCATENATE(TEXT(MIN(EGSnrc!AA17,Geant4!AA17,Penelope!AA17,MCNP!AA17), "0.00E+00")," - ", TEXT(MAX(EGSnrc!AA17,Geant4!AA17,Penelope!AA17,MCNP!AA17), "0.00E+00"))</f>
        <v>0.00E+00 - 1.66E-10</v>
      </c>
      <c r="AB17" s="19" t="str">
        <f>CONCATENATE(TEXT(MIN(EGSnrc!AB17,Geant4!AB17,Penelope!AB17,MCNP!AB17), "0.00E+00")," - ", TEXT(MAX(EGSnrc!AB17,Geant4!AB17,Penelope!AB17,MCNP!AB17), "0.00E+00"))</f>
        <v>0.00E+00 - 0.00E+00</v>
      </c>
      <c r="AC17" s="16"/>
      <c r="AD17" s="14"/>
      <c r="AE17" s="16">
        <v>0.25</v>
      </c>
      <c r="AF17" s="19" t="str">
        <f>CONCATENATE(TEXT(MIN(EGSnrc!AF17,Geant4!AF17,Penelope!AF17,MCNP!AF17), "0.00E+00")," - ", TEXT(MAX(EGSnrc!AF17,Geant4!AF17,Penelope!AF17,MCNP!AF17), "0.00E+00"))</f>
        <v>0.00E+00 - 0.00E+00</v>
      </c>
      <c r="AG17" s="19" t="str">
        <f>CONCATENATE(TEXT(MIN(EGSnrc!AG17,Geant4!AG17,Penelope!AG17,MCNP!AG17), "0.00E+00")," - ", TEXT(MAX(EGSnrc!AG17,Geant4!AG17,Penelope!AG17,MCNP!AG17), "0.00E+00"))</f>
        <v>0.00E+00 - 0.00E+00</v>
      </c>
      <c r="AH17" s="16"/>
      <c r="AI17" s="14"/>
      <c r="AJ17" s="19" t="str">
        <f>CONCATENATE(TEXT(MIN(EGSnrc!AJ17,Geant4!AJ17,Penelope!AJ17,MCNP!AJ17), "0.00E+00")," - ", TEXT(MAX(EGSnrc!AJ17,Geant4!AJ17,Penelope!AJ17,MCNP!AJ17), "0.00E+00"))</f>
        <v>0.00E+00 - 0.00E+00</v>
      </c>
      <c r="AK17" s="19" t="str">
        <f>CONCATENATE(TEXT(MIN(EGSnrc!AK17,Geant4!AK17,Penelope!AK17,MCNP!AK17), "0.00E+00")," - ", TEXT(MAX(EGSnrc!AK17,Geant4!AK17,Penelope!AK17,MCNP!AK17), "0.00E+00"))</f>
        <v>0.00E+00 - 0.00E+00</v>
      </c>
      <c r="AL17" s="16"/>
      <c r="AM17" s="14"/>
      <c r="AN17" s="19" t="str">
        <f>CONCATENATE(TEXT(MIN(EGSnrc!AN17,Geant4!AN17,Penelope!AN17,MCNP!AN17), "0.00E+00")," - ", TEXT(MAX(EGSnrc!AN17,Geant4!AN17,Penelope!AN17,MCNP!AN17), "0.00E+00"))</f>
        <v>0.00E+00 - 0.00E+00</v>
      </c>
      <c r="AO17" s="19" t="str">
        <f>CONCATENATE(TEXT(MIN(EGSnrc!AO17,Geant4!AO17,Penelope!AO17,MCNP!AO17), "0.00E+00")," - ", TEXT(MAX(EGSnrc!AO17,Geant4!AO17,Penelope!AO17,MCNP!AO17), "0.00E+00"))</f>
        <v>0.00E+00 - 0.00E+00</v>
      </c>
      <c r="AP17" s="16"/>
      <c r="AQ17" s="14"/>
      <c r="AR17" s="16">
        <v>0.25</v>
      </c>
      <c r="AS17" s="19" t="str">
        <f>CONCATENATE(TEXT(MIN(EGSnrc!AS17,Geant4!AS17,Penelope!AS17,MCNP!AS17), "0.00E+00")," - ", TEXT(MAX(EGSnrc!AS17,Geant4!AS17,Penelope!AS17,MCNP!AS17), "0.00E+00"))</f>
        <v>0.00E+00 - 0.00E+00</v>
      </c>
      <c r="AT17" s="19" t="str">
        <f>CONCATENATE(TEXT(MIN(EGSnrc!AT17,Geant4!AT17,Penelope!AT17,MCNP!AT17), "0.00E+00")," - ", TEXT(MAX(EGSnrc!AT17,Geant4!AT17,Penelope!AT17,MCNP!AT17), "0.00E+00"))</f>
        <v>0.00E+00 - 0.00E+00</v>
      </c>
      <c r="AU17" s="16"/>
      <c r="AV17" s="14"/>
      <c r="AW17" s="19" t="str">
        <f>CONCATENATE(TEXT(MIN(EGSnrc!AW17,Geant4!AW17,Penelope!AW17,MCNP!AW17), "0.00E+00")," - ", TEXT(MAX(EGSnrc!AW17,Geant4!AW17,Penelope!AW17,MCNP!AW17), "0.00E+00"))</f>
        <v>0.00E+00 - 0.00E+00</v>
      </c>
      <c r="AX17" s="19" t="str">
        <f>CONCATENATE(TEXT(MIN(EGSnrc!AX17,Geant4!AX17,Penelope!AX17,MCNP!AX17), "0.00E+00")," - ", TEXT(MAX(EGSnrc!AX17,Geant4!AX17,Penelope!AX17,MCNP!AX17), "0.00E+00"))</f>
        <v>0.00E+00 - 0.00E+00</v>
      </c>
      <c r="AY17" s="16"/>
      <c r="AZ17" s="14"/>
      <c r="BA17" s="19" t="str">
        <f>CONCATENATE(TEXT(MIN(EGSnrc!BA17,Geant4!BA17,Penelope!BA17,MCNP!BA17), "0.00E+00")," - ", TEXT(MAX(EGSnrc!BA17,Geant4!BA17,Penelope!BA17,MCNP!BA17), "0.00E+00"))</f>
        <v>0.00E+00 - 0.00E+00</v>
      </c>
      <c r="BB17" s="19" t="str">
        <f>CONCATENATE(TEXT(MIN(EGSnrc!BB17,Geant4!BB17,Penelope!BB17,MCNP!BB17), "0.00E+00")," - ", TEXT(MAX(EGSnrc!BB17,Geant4!BB17,Penelope!BB17,MCNP!BB17), "0.00E+00"))</f>
        <v>0.00E+00 - 0.00E+00</v>
      </c>
      <c r="BC17" s="30"/>
      <c r="BD17" s="30"/>
      <c r="BE17" s="31"/>
    </row>
    <row r="18" spans="1:57" x14ac:dyDescent="0.25">
      <c r="A18" s="10" t="s">
        <v>2</v>
      </c>
      <c r="B18" s="20" t="str">
        <f>CONCATENATE(FIXED(MIN(EGSnrc!B18,Geant4!B18,Penelope!B18,MCNP!B18),4)," - ", FIXED(MAX(EGSnrc!B18,Geant4!B18,Penelope!B18,MCNP!B18),4))</f>
        <v>0.4991 - 0.5002</v>
      </c>
      <c r="C18" s="20" t="str">
        <f>CONCATENATE(FIXED(MIN(EGSnrc!C18,Geant4!C18,Penelope!C18,MCNP!C18),4)," - ", FIXED(MAX(EGSnrc!C18,Geant4!C18,Penelope!C18,MCNP!C18),4))</f>
        <v>0.4991 - 0.5002</v>
      </c>
      <c r="D18" s="14"/>
      <c r="E18" s="16">
        <v>0.75</v>
      </c>
      <c r="F18" s="19" t="str">
        <f>CONCATENATE(TEXT(MIN(EGSnrc!F18,Geant4!F18,Penelope!F18,MCNP!F18), "0.00E+00")," - ", TEXT(MAX(EGSnrc!F18,Geant4!F18,Penelope!F18,MCNP!F18), "0.00E+00"))</f>
        <v>0.00E+00 - 1.78E-10</v>
      </c>
      <c r="G18" s="19" t="str">
        <f>CONCATENATE(TEXT(MIN(EGSnrc!G18,Geant4!G18,Penelope!G18,MCNP!G18), "0.00E+00")," - ", TEXT(MAX(EGSnrc!G18,Geant4!G18,Penelope!G18,MCNP!G18), "0.00E+00"))</f>
        <v>0.00E+00 - 0.00E+00</v>
      </c>
      <c r="H18" s="16"/>
      <c r="I18" s="14"/>
      <c r="J18" s="19" t="str">
        <f>CONCATENATE(TEXT(MIN(EGSnrc!J18,Geant4!J18,Penelope!J18,MCNP!J18), "0.00E+00")," - ", TEXT(MAX(EGSnrc!J18,Geant4!J18,Penelope!J18,MCNP!J18), "0.00E+00"))</f>
        <v>0.00E+00 - 5.10E-11</v>
      </c>
      <c r="K18" s="19" t="str">
        <f>CONCATENATE(TEXT(MIN(EGSnrc!K18,Geant4!K18,Penelope!K18,MCNP!K18), "0.00E+00")," - ", TEXT(MAX(EGSnrc!K18,Geant4!K18,Penelope!K18,MCNP!K18), "0.00E+00"))</f>
        <v>0.00E+00 - 0.00E+00</v>
      </c>
      <c r="L18" s="16"/>
      <c r="M18" s="14"/>
      <c r="N18" s="19" t="str">
        <f>CONCATENATE(TEXT(MIN(EGSnrc!N18,Geant4!N18,Penelope!N18,MCNP!N18), "0.00E+00")," - ", TEXT(MAX(EGSnrc!N18,Geant4!N18,Penelope!N18,MCNP!N18), "0.00E+00"))</f>
        <v>0.00E+00 - 1.27E-11</v>
      </c>
      <c r="O18" s="19" t="str">
        <f>CONCATENATE(TEXT(MIN(EGSnrc!O18,Geant4!O18,Penelope!O18,MCNP!O18), "0.00E+00")," - ", TEXT(MAX(EGSnrc!O18,Geant4!O18,Penelope!O18,MCNP!O18), "0.00E+00"))</f>
        <v>0.00E+00 - 0.00E+00</v>
      </c>
      <c r="P18" s="16"/>
      <c r="Q18" s="14"/>
      <c r="R18" s="16">
        <v>0.75</v>
      </c>
      <c r="S18" s="19" t="str">
        <f>CONCATENATE(TEXT(MIN(EGSnrc!S18,Geant4!S18,Penelope!S18,MCNP!S18), "0.00E+00")," - ", TEXT(MAX(EGSnrc!S18,Geant4!S18,Penelope!S18,MCNP!S18), "0.00E+00"))</f>
        <v>0.00E+00 - 6.37E-11</v>
      </c>
      <c r="T18" s="19" t="str">
        <f>CONCATENATE(TEXT(MIN(EGSnrc!T18,Geant4!T18,Penelope!T18,MCNP!T18), "0.00E+00")," - ", TEXT(MAX(EGSnrc!T18,Geant4!T18,Penelope!T18,MCNP!T18), "0.00E+00"))</f>
        <v>0.00E+00 - 0.00E+00</v>
      </c>
      <c r="U18" s="16"/>
      <c r="V18" s="14"/>
      <c r="W18" s="19" t="str">
        <f>CONCATENATE(TEXT(MIN(EGSnrc!W18,Geant4!W18,Penelope!W18,MCNP!W18), "0.00E+00")," - ", TEXT(MAX(EGSnrc!W18,Geant4!W18,Penelope!W18,MCNP!W18), "0.00E+00"))</f>
        <v>0.00E+00 - 6.37E-11</v>
      </c>
      <c r="X18" s="19" t="str">
        <f>CONCATENATE(TEXT(MIN(EGSnrc!X18,Geant4!X18,Penelope!X18,MCNP!X18), "0.00E+00")," - ", TEXT(MAX(EGSnrc!X18,Geant4!X18,Penelope!X18,MCNP!X18), "0.00E+00"))</f>
        <v>0.00E+00 - 0.00E+00</v>
      </c>
      <c r="Y18" s="16"/>
      <c r="Z18" s="14"/>
      <c r="AA18" s="19" t="str">
        <f>CONCATENATE(TEXT(MIN(EGSnrc!AA18,Geant4!AA18,Penelope!AA18,MCNP!AA18), "0.00E+00")," - ", TEXT(MAX(EGSnrc!AA18,Geant4!AA18,Penelope!AA18,MCNP!AA18), "0.00E+00"))</f>
        <v>0.00E+00 - 0.00E+00</v>
      </c>
      <c r="AB18" s="19" t="str">
        <f>CONCATENATE(TEXT(MIN(EGSnrc!AB18,Geant4!AB18,Penelope!AB18,MCNP!AB18), "0.00E+00")," - ", TEXT(MAX(EGSnrc!AB18,Geant4!AB18,Penelope!AB18,MCNP!AB18), "0.00E+00"))</f>
        <v>0.00E+00 - 0.00E+00</v>
      </c>
      <c r="AC18" s="16"/>
      <c r="AD18" s="14"/>
      <c r="AE18" s="16">
        <v>0.75</v>
      </c>
      <c r="AF18" s="19" t="str">
        <f>CONCATENATE(TEXT(MIN(EGSnrc!AF18,Geant4!AF18,Penelope!AF18,MCNP!AF18), "0.00E+00")," - ", TEXT(MAX(EGSnrc!AF18,Geant4!AF18,Penelope!AF18,MCNP!AF18), "0.00E+00"))</f>
        <v>0.00E+00 - 0.00E+00</v>
      </c>
      <c r="AG18" s="19" t="str">
        <f>CONCATENATE(TEXT(MIN(EGSnrc!AG18,Geant4!AG18,Penelope!AG18,MCNP!AG18), "0.00E+00")," - ", TEXT(MAX(EGSnrc!AG18,Geant4!AG18,Penelope!AG18,MCNP!AG18), "0.00E+00"))</f>
        <v>0.00E+00 - 0.00E+00</v>
      </c>
      <c r="AH18" s="16"/>
      <c r="AI18" s="14"/>
      <c r="AJ18" s="19" t="str">
        <f>CONCATENATE(TEXT(MIN(EGSnrc!AJ18,Geant4!AJ18,Penelope!AJ18,MCNP!AJ18), "0.00E+00")," - ", TEXT(MAX(EGSnrc!AJ18,Geant4!AJ18,Penelope!AJ18,MCNP!AJ18), "0.00E+00"))</f>
        <v>0.00E+00 - 0.00E+00</v>
      </c>
      <c r="AK18" s="19" t="str">
        <f>CONCATENATE(TEXT(MIN(EGSnrc!AK18,Geant4!AK18,Penelope!AK18,MCNP!AK18), "0.00E+00")," - ", TEXT(MAX(EGSnrc!AK18,Geant4!AK18,Penelope!AK18,MCNP!AK18), "0.00E+00"))</f>
        <v>0.00E+00 - 0.00E+00</v>
      </c>
      <c r="AL18" s="16"/>
      <c r="AM18" s="14"/>
      <c r="AN18" s="19" t="str">
        <f>CONCATENATE(TEXT(MIN(EGSnrc!AN18,Geant4!AN18,Penelope!AN18,MCNP!AN18), "0.00E+00")," - ", TEXT(MAX(EGSnrc!AN18,Geant4!AN18,Penelope!AN18,MCNP!AN18), "0.00E+00"))</f>
        <v>0.00E+00 - 0.00E+00</v>
      </c>
      <c r="AO18" s="19" t="str">
        <f>CONCATENATE(TEXT(MIN(EGSnrc!AO18,Geant4!AO18,Penelope!AO18,MCNP!AO18), "0.00E+00")," - ", TEXT(MAX(EGSnrc!AO18,Geant4!AO18,Penelope!AO18,MCNP!AO18), "0.00E+00"))</f>
        <v>0.00E+00 - 0.00E+00</v>
      </c>
      <c r="AP18" s="16"/>
      <c r="AQ18" s="14"/>
      <c r="AR18" s="16">
        <v>0.75</v>
      </c>
      <c r="AS18" s="19" t="str">
        <f>CONCATENATE(TEXT(MIN(EGSnrc!AS18,Geant4!AS18,Penelope!AS18,MCNP!AS18), "0.00E+00")," - ", TEXT(MAX(EGSnrc!AS18,Geant4!AS18,Penelope!AS18,MCNP!AS18), "0.00E+00"))</f>
        <v>0.00E+00 - 0.00E+00</v>
      </c>
      <c r="AT18" s="19" t="str">
        <f>CONCATENATE(TEXT(MIN(EGSnrc!AT18,Geant4!AT18,Penelope!AT18,MCNP!AT18), "0.00E+00")," - ", TEXT(MAX(EGSnrc!AT18,Geant4!AT18,Penelope!AT18,MCNP!AT18), "0.00E+00"))</f>
        <v>0.00E+00 - 0.00E+00</v>
      </c>
      <c r="AU18" s="16"/>
      <c r="AV18" s="14"/>
      <c r="AW18" s="19" t="str">
        <f>CONCATENATE(TEXT(MIN(EGSnrc!AW18,Geant4!AW18,Penelope!AW18,MCNP!AW18), "0.00E+00")," - ", TEXT(MAX(EGSnrc!AW18,Geant4!AW18,Penelope!AW18,MCNP!AW18), "0.00E+00"))</f>
        <v>0.00E+00 - 0.00E+00</v>
      </c>
      <c r="AX18" s="19" t="str">
        <f>CONCATENATE(TEXT(MIN(EGSnrc!AX18,Geant4!AX18,Penelope!AX18,MCNP!AX18), "0.00E+00")," - ", TEXT(MAX(EGSnrc!AX18,Geant4!AX18,Penelope!AX18,MCNP!AX18), "0.00E+00"))</f>
        <v>0.00E+00 - 0.00E+00</v>
      </c>
      <c r="AY18" s="16"/>
      <c r="AZ18" s="14"/>
      <c r="BA18" s="19" t="str">
        <f>CONCATENATE(TEXT(MIN(EGSnrc!BA18,Geant4!BA18,Penelope!BA18,MCNP!BA18), "0.00E+00")," - ", TEXT(MAX(EGSnrc!BA18,Geant4!BA18,Penelope!BA18,MCNP!BA18), "0.00E+00"))</f>
        <v>0.00E+00 - 0.00E+00</v>
      </c>
      <c r="BB18" s="19" t="str">
        <f>CONCATENATE(TEXT(MIN(EGSnrc!BB18,Geant4!BB18,Penelope!BB18,MCNP!BB18), "0.00E+00")," - ", TEXT(MAX(EGSnrc!BB18,Geant4!BB18,Penelope!BB18,MCNP!BB18), "0.00E+00"))</f>
        <v>0.00E+00 - 0.00E+00</v>
      </c>
      <c r="BC18" s="30"/>
      <c r="BD18" s="30"/>
      <c r="BE18" s="31"/>
    </row>
    <row r="19" spans="1:57" x14ac:dyDescent="0.25">
      <c r="A19" s="10" t="s">
        <v>3</v>
      </c>
      <c r="B19" s="20" t="str">
        <f>CONCATENATE(FIXED(MIN(EGSnrc!B19,Geant4!B19,Penelope!B19,MCNP!B19),4)," - ", FIXED(MAX(EGSnrc!B19,Geant4!B19,Penelope!B19,MCNP!B19),4))</f>
        <v>0.2490 - 0.2502</v>
      </c>
      <c r="C19" s="20" t="str">
        <f>CONCATENATE(FIXED(MIN(EGSnrc!C19,Geant4!C19,Penelope!C19,MCNP!C19),4)," - ", FIXED(MAX(EGSnrc!C19,Geant4!C19,Penelope!C19,MCNP!C19),4))</f>
        <v>0.2490 - 0.2503</v>
      </c>
      <c r="D19" s="14"/>
      <c r="E19" s="16">
        <v>1.25</v>
      </c>
      <c r="F19" s="19" t="str">
        <f>CONCATENATE(TEXT(MIN(EGSnrc!F19,Geant4!F19,Penelope!F19,MCNP!F19), "0.00E+00")," - ", TEXT(MAX(EGSnrc!F19,Geant4!F19,Penelope!F19,MCNP!F19), "0.00E+00"))</f>
        <v>0.00E+00 - 3.82E-11</v>
      </c>
      <c r="G19" s="19" t="str">
        <f>CONCATENATE(TEXT(MIN(EGSnrc!G19,Geant4!G19,Penelope!G19,MCNP!G19), "0.00E+00")," - ", TEXT(MAX(EGSnrc!G19,Geant4!G19,Penelope!G19,MCNP!G19), "0.00E+00"))</f>
        <v>0.00E+00 - 0.00E+00</v>
      </c>
      <c r="H19" s="16"/>
      <c r="I19" s="14"/>
      <c r="J19" s="19" t="str">
        <f>CONCATENATE(TEXT(MIN(EGSnrc!J19,Geant4!J19,Penelope!J19,MCNP!J19), "0.00E+00")," - ", TEXT(MAX(EGSnrc!J19,Geant4!J19,Penelope!J19,MCNP!J19), "0.00E+00"))</f>
        <v>0.00E+00 - 0.00E+00</v>
      </c>
      <c r="K19" s="19" t="str">
        <f>CONCATENATE(TEXT(MIN(EGSnrc!K19,Geant4!K19,Penelope!K19,MCNP!K19), "0.00E+00")," - ", TEXT(MAX(EGSnrc!K19,Geant4!K19,Penelope!K19,MCNP!K19), "0.00E+00"))</f>
        <v>0.00E+00 - 0.00E+00</v>
      </c>
      <c r="L19" s="16"/>
      <c r="M19" s="14"/>
      <c r="N19" s="19" t="str">
        <f>CONCATENATE(TEXT(MIN(EGSnrc!N19,Geant4!N19,Penelope!N19,MCNP!N19), "0.00E+00")," - ", TEXT(MAX(EGSnrc!N19,Geant4!N19,Penelope!N19,MCNP!N19), "0.00E+00"))</f>
        <v>0.00E+00 - 0.00E+00</v>
      </c>
      <c r="O19" s="19" t="str">
        <f>CONCATENATE(TEXT(MIN(EGSnrc!O19,Geant4!O19,Penelope!O19,MCNP!O19), "0.00E+00")," - ", TEXT(MAX(EGSnrc!O19,Geant4!O19,Penelope!O19,MCNP!O19), "0.00E+00"))</f>
        <v>0.00E+00 - 0.00E+00</v>
      </c>
      <c r="P19" s="16"/>
      <c r="Q19" s="14"/>
      <c r="R19" s="16">
        <v>1.25</v>
      </c>
      <c r="S19" s="19" t="str">
        <f>CONCATENATE(TEXT(MIN(EGSnrc!S19,Geant4!S19,Penelope!S19,MCNP!S19), "0.00E+00")," - ", TEXT(MAX(EGSnrc!S19,Geant4!S19,Penelope!S19,MCNP!S19), "0.00E+00"))</f>
        <v>0.00E+00 - 5.10E-11</v>
      </c>
      <c r="T19" s="19" t="str">
        <f>CONCATENATE(TEXT(MIN(EGSnrc!T19,Geant4!T19,Penelope!T19,MCNP!T19), "0.00E+00")," - ", TEXT(MAX(EGSnrc!T19,Geant4!T19,Penelope!T19,MCNP!T19), "0.00E+00"))</f>
        <v>0.00E+00 - 0.00E+00</v>
      </c>
      <c r="U19" s="16"/>
      <c r="V19" s="14"/>
      <c r="W19" s="19" t="str">
        <f>CONCATENATE(TEXT(MIN(EGSnrc!W19,Geant4!W19,Penelope!W19,MCNP!W19), "0.00E+00")," - ", TEXT(MAX(EGSnrc!W19,Geant4!W19,Penelope!W19,MCNP!W19), "0.00E+00"))</f>
        <v>0.00E+00 - 5.10E-11</v>
      </c>
      <c r="X19" s="19" t="str">
        <f>CONCATENATE(TEXT(MIN(EGSnrc!X19,Geant4!X19,Penelope!X19,MCNP!X19), "0.00E+00")," - ", TEXT(MAX(EGSnrc!X19,Geant4!X19,Penelope!X19,MCNP!X19), "0.00E+00"))</f>
        <v>0.00E+00 - 0.00E+00</v>
      </c>
      <c r="Y19" s="16"/>
      <c r="Z19" s="14"/>
      <c r="AA19" s="19" t="str">
        <f>CONCATENATE(TEXT(MIN(EGSnrc!AA19,Geant4!AA19,Penelope!AA19,MCNP!AA19), "0.00E+00")," - ", TEXT(MAX(EGSnrc!AA19,Geant4!AA19,Penelope!AA19,MCNP!AA19), "0.00E+00"))</f>
        <v>0.00E+00 - 0.00E+00</v>
      </c>
      <c r="AB19" s="19" t="str">
        <f>CONCATENATE(TEXT(MIN(EGSnrc!AB19,Geant4!AB19,Penelope!AB19,MCNP!AB19), "0.00E+00")," - ", TEXT(MAX(EGSnrc!AB19,Geant4!AB19,Penelope!AB19,MCNP!AB19), "0.00E+00"))</f>
        <v>0.00E+00 - 0.00E+00</v>
      </c>
      <c r="AC19" s="16"/>
      <c r="AD19" s="14"/>
      <c r="AE19" s="16">
        <v>1.25</v>
      </c>
      <c r="AF19" s="19" t="str">
        <f>CONCATENATE(TEXT(MIN(EGSnrc!AF19,Geant4!AF19,Penelope!AF19,MCNP!AF19), "0.00E+00")," - ", TEXT(MAX(EGSnrc!AF19,Geant4!AF19,Penelope!AF19,MCNP!AF19), "0.00E+00"))</f>
        <v>0.00E+00 - 4.33E-10</v>
      </c>
      <c r="AG19" s="19" t="str">
        <f>CONCATENATE(TEXT(MIN(EGSnrc!AG19,Geant4!AG19,Penelope!AG19,MCNP!AG19), "0.00E+00")," - ", TEXT(MAX(EGSnrc!AG19,Geant4!AG19,Penelope!AG19,MCNP!AG19), "0.00E+00"))</f>
        <v>0.00E+00 - 0.00E+00</v>
      </c>
      <c r="AH19" s="16"/>
      <c r="AI19" s="14"/>
      <c r="AJ19" s="19" t="str">
        <f>CONCATENATE(TEXT(MIN(EGSnrc!AJ19,Geant4!AJ19,Penelope!AJ19,MCNP!AJ19), "0.00E+00")," - ", TEXT(MAX(EGSnrc!AJ19,Geant4!AJ19,Penelope!AJ19,MCNP!AJ19), "0.00E+00"))</f>
        <v>0.00E+00 - 1.69E-10</v>
      </c>
      <c r="AK19" s="19" t="str">
        <f>CONCATENATE(TEXT(MIN(EGSnrc!AK19,Geant4!AK19,Penelope!AK19,MCNP!AK19), "0.00E+00")," - ", TEXT(MAX(EGSnrc!AK19,Geant4!AK19,Penelope!AK19,MCNP!AK19), "0.00E+00"))</f>
        <v>0.00E+00 - 0.00E+00</v>
      </c>
      <c r="AL19" s="16"/>
      <c r="AM19" s="14"/>
      <c r="AN19" s="19" t="str">
        <f>CONCATENATE(TEXT(MIN(EGSnrc!AN19,Geant4!AN19,Penelope!AN19,MCNP!AN19), "0.00E+00")," - ", TEXT(MAX(EGSnrc!AN19,Geant4!AN19,Penelope!AN19,MCNP!AN19), "0.00E+00"))</f>
        <v>0.00E+00 - 1.69E-10</v>
      </c>
      <c r="AO19" s="19" t="str">
        <f>CONCATENATE(TEXT(MIN(EGSnrc!AO19,Geant4!AO19,Penelope!AO19,MCNP!AO19), "0.00E+00")," - ", TEXT(MAX(EGSnrc!AO19,Geant4!AO19,Penelope!AO19,MCNP!AO19), "0.00E+00"))</f>
        <v>0.00E+00 - 0.00E+00</v>
      </c>
      <c r="AP19" s="16"/>
      <c r="AQ19" s="14"/>
      <c r="AR19" s="16">
        <v>1.25</v>
      </c>
      <c r="AS19" s="19" t="str">
        <f>CONCATENATE(TEXT(MIN(EGSnrc!AS19,Geant4!AS19,Penelope!AS19,MCNP!AS19), "0.00E+00")," - ", TEXT(MAX(EGSnrc!AS19,Geant4!AS19,Penelope!AS19,MCNP!AS19), "0.00E+00"))</f>
        <v>0.00E+00 - 7.88E-11</v>
      </c>
      <c r="AT19" s="19" t="str">
        <f>CONCATENATE(TEXT(MIN(EGSnrc!AT19,Geant4!AT19,Penelope!AT19,MCNP!AT19), "0.00E+00")," - ", TEXT(MAX(EGSnrc!AT19,Geant4!AT19,Penelope!AT19,MCNP!AT19), "0.00E+00"))</f>
        <v>0.00E+00 - 0.00E+00</v>
      </c>
      <c r="AU19" s="16"/>
      <c r="AV19" s="14"/>
      <c r="AW19" s="19" t="str">
        <f>CONCATENATE(TEXT(MIN(EGSnrc!AW19,Geant4!AW19,Penelope!AW19,MCNP!AW19), "0.00E+00")," - ", TEXT(MAX(EGSnrc!AW19,Geant4!AW19,Penelope!AW19,MCNP!AW19), "0.00E+00"))</f>
        <v>0.00E+00 - 1.33E-10</v>
      </c>
      <c r="AX19" s="19" t="str">
        <f>CONCATENATE(TEXT(MIN(EGSnrc!AX19,Geant4!AX19,Penelope!AX19,MCNP!AX19), "0.00E+00")," - ", TEXT(MAX(EGSnrc!AX19,Geant4!AX19,Penelope!AX19,MCNP!AX19), "0.00E+00"))</f>
        <v>0.00E+00 - 0.00E+00</v>
      </c>
      <c r="AY19" s="16"/>
      <c r="AZ19" s="14"/>
      <c r="BA19" s="19" t="str">
        <f>CONCATENATE(TEXT(MIN(EGSnrc!BA19,Geant4!BA19,Penelope!BA19,MCNP!BA19), "0.00E+00")," - ", TEXT(MAX(EGSnrc!BA19,Geant4!BA19,Penelope!BA19,MCNP!BA19), "0.00E+00"))</f>
        <v>0.00E+00 - 0.00E+00</v>
      </c>
      <c r="BB19" s="19" t="str">
        <f>CONCATENATE(TEXT(MIN(EGSnrc!BB19,Geant4!BB19,Penelope!BB19,MCNP!BB19), "0.00E+00")," - ", TEXT(MAX(EGSnrc!BB19,Geant4!BB19,Penelope!BB19,MCNP!BB19), "0.00E+00"))</f>
        <v>0.00E+00 - 0.00E+00</v>
      </c>
      <c r="BC19" s="30"/>
      <c r="BD19" s="30"/>
      <c r="BE19" s="31"/>
    </row>
    <row r="20" spans="1:57" x14ac:dyDescent="0.25">
      <c r="B20" s="14"/>
      <c r="C20" s="14"/>
      <c r="D20" s="14"/>
      <c r="E20" s="16">
        <v>1.75</v>
      </c>
      <c r="F20" s="19" t="str">
        <f>CONCATENATE(TEXT(MIN(EGSnrc!F20,Geant4!F20,Penelope!F20,MCNP!F20), "0.00E+00")," - ", TEXT(MAX(EGSnrc!F20,Geant4!F20,Penelope!F20,MCNP!F20), "0.00E+00"))</f>
        <v>0.00E+00 - 0.00E+00</v>
      </c>
      <c r="G20" s="19" t="str">
        <f>CONCATENATE(TEXT(MIN(EGSnrc!G20,Geant4!G20,Penelope!G20,MCNP!G20), "0.00E+00")," - ", TEXT(MAX(EGSnrc!G20,Geant4!G20,Penelope!G20,MCNP!G20), "0.00E+00"))</f>
        <v>0.00E+00 - 0.00E+00</v>
      </c>
      <c r="H20" s="16"/>
      <c r="I20" s="14"/>
      <c r="J20" s="19" t="str">
        <f>CONCATENATE(TEXT(MIN(EGSnrc!J20,Geant4!J20,Penelope!J20,MCNP!J20), "0.00E+00")," - ", TEXT(MAX(EGSnrc!J20,Geant4!J20,Penelope!J20,MCNP!J20), "0.00E+00"))</f>
        <v>0.00E+00 - 0.00E+00</v>
      </c>
      <c r="K20" s="19" t="str">
        <f>CONCATENATE(TEXT(MIN(EGSnrc!K20,Geant4!K20,Penelope!K20,MCNP!K20), "0.00E+00")," - ", TEXT(MAX(EGSnrc!K20,Geant4!K20,Penelope!K20,MCNP!K20), "0.00E+00"))</f>
        <v>0.00E+00 - 0.00E+00</v>
      </c>
      <c r="L20" s="16"/>
      <c r="M20" s="14"/>
      <c r="N20" s="19" t="str">
        <f>CONCATENATE(TEXT(MIN(EGSnrc!N20,Geant4!N20,Penelope!N20,MCNP!N20), "0.00E+00")," - ", TEXT(MAX(EGSnrc!N20,Geant4!N20,Penelope!N20,MCNP!N20), "0.00E+00"))</f>
        <v>0.00E+00 - 0.00E+00</v>
      </c>
      <c r="O20" s="19" t="str">
        <f>CONCATENATE(TEXT(MIN(EGSnrc!O20,Geant4!O20,Penelope!O20,MCNP!O20), "0.00E+00")," - ", TEXT(MAX(EGSnrc!O20,Geant4!O20,Penelope!O20,MCNP!O20), "0.00E+00"))</f>
        <v>0.00E+00 - 0.00E+00</v>
      </c>
      <c r="P20" s="16"/>
      <c r="Q20" s="14"/>
      <c r="R20" s="16">
        <v>1.75</v>
      </c>
      <c r="S20" s="19" t="str">
        <f>CONCATENATE(TEXT(MIN(EGSnrc!S20,Geant4!S20,Penelope!S20,MCNP!S20), "0.00E+00")," - ", TEXT(MAX(EGSnrc!S20,Geant4!S20,Penelope!S20,MCNP!S20), "0.00E+00"))</f>
        <v>0.00E+00 - 0.00E+00</v>
      </c>
      <c r="T20" s="19" t="str">
        <f>CONCATENATE(TEXT(MIN(EGSnrc!T20,Geant4!T20,Penelope!T20,MCNP!T20), "0.00E+00")," - ", TEXT(MAX(EGSnrc!T20,Geant4!T20,Penelope!T20,MCNP!T20), "0.00E+00"))</f>
        <v>0.00E+00 - 0.00E+00</v>
      </c>
      <c r="U20" s="16"/>
      <c r="V20" s="14"/>
      <c r="W20" s="19" t="str">
        <f>CONCATENATE(TEXT(MIN(EGSnrc!W20,Geant4!W20,Penelope!W20,MCNP!W20), "0.00E+00")," - ", TEXT(MAX(EGSnrc!W20,Geant4!W20,Penelope!W20,MCNP!W20), "0.00E+00"))</f>
        <v>0.00E+00 - 1.27E-08</v>
      </c>
      <c r="X20" s="19" t="str">
        <f>CONCATENATE(TEXT(MIN(EGSnrc!X20,Geant4!X20,Penelope!X20,MCNP!X20), "0.00E+00")," - ", TEXT(MAX(EGSnrc!X20,Geant4!X20,Penelope!X20,MCNP!X20), "0.00E+00"))</f>
        <v>0.00E+00 - 0.00E+00</v>
      </c>
      <c r="Y20" s="16"/>
      <c r="Z20" s="14"/>
      <c r="AA20" s="19" t="str">
        <f>CONCATENATE(TEXT(MIN(EGSnrc!AA20,Geant4!AA20,Penelope!AA20,MCNP!AA20), "0.00E+00")," - ", TEXT(MAX(EGSnrc!AA20,Geant4!AA20,Penelope!AA20,MCNP!AA20), "0.00E+00"))</f>
        <v>0.00E+00 - 1.27E-11</v>
      </c>
      <c r="AB20" s="19" t="str">
        <f>CONCATENATE(TEXT(MIN(EGSnrc!AB20,Geant4!AB20,Penelope!AB20,MCNP!AB20), "0.00E+00")," - ", TEXT(MAX(EGSnrc!AB20,Geant4!AB20,Penelope!AB20,MCNP!AB20), "0.00E+00"))</f>
        <v>0.00E+00 - 0.00E+00</v>
      </c>
      <c r="AC20" s="16"/>
      <c r="AD20" s="14"/>
      <c r="AE20" s="16">
        <v>1.75</v>
      </c>
      <c r="AF20" s="19" t="str">
        <f>CONCATENATE(TEXT(MIN(EGSnrc!AF20,Geant4!AF20,Penelope!AF20,MCNP!AF20), "0.00E+00")," - ", TEXT(MAX(EGSnrc!AF20,Geant4!AF20,Penelope!AF20,MCNP!AF20), "0.00E+00"))</f>
        <v>0.00E+00 - 4.09E-10</v>
      </c>
      <c r="AG20" s="19" t="str">
        <f>CONCATENATE(TEXT(MIN(EGSnrc!AG20,Geant4!AG20,Penelope!AG20,MCNP!AG20), "0.00E+00")," - ", TEXT(MAX(EGSnrc!AG20,Geant4!AG20,Penelope!AG20,MCNP!AG20), "0.00E+00"))</f>
        <v>0.00E+00 - 0.00E+00</v>
      </c>
      <c r="AH20" s="16"/>
      <c r="AI20" s="14"/>
      <c r="AJ20" s="19" t="str">
        <f>CONCATENATE(TEXT(MIN(EGSnrc!AJ20,Geant4!AJ20,Penelope!AJ20,MCNP!AJ20), "0.00E+00")," - ", TEXT(MAX(EGSnrc!AJ20,Geant4!AJ20,Penelope!AJ20,MCNP!AJ20), "0.00E+00"))</f>
        <v>0.00E+00 - 0.00E+00</v>
      </c>
      <c r="AK20" s="19" t="str">
        <f>CONCATENATE(TEXT(MIN(EGSnrc!AK20,Geant4!AK20,Penelope!AK20,MCNP!AK20), "0.00E+00")," - ", TEXT(MAX(EGSnrc!AK20,Geant4!AK20,Penelope!AK20,MCNP!AK20), "0.00E+00"))</f>
        <v>0.00E+00 - 0.00E+00</v>
      </c>
      <c r="AL20" s="16"/>
      <c r="AM20" s="14"/>
      <c r="AN20" s="19" t="str">
        <f>CONCATENATE(TEXT(MIN(EGSnrc!AN20,Geant4!AN20,Penelope!AN20,MCNP!AN20), "0.00E+00")," - ", TEXT(MAX(EGSnrc!AN20,Geant4!AN20,Penelope!AN20,MCNP!AN20), "0.00E+00"))</f>
        <v>0.00E+00 - 0.00E+00</v>
      </c>
      <c r="AO20" s="19" t="str">
        <f>CONCATENATE(TEXT(MIN(EGSnrc!AO20,Geant4!AO20,Penelope!AO20,MCNP!AO20), "0.00E+00")," - ", TEXT(MAX(EGSnrc!AO20,Geant4!AO20,Penelope!AO20,MCNP!AO20), "0.00E+00"))</f>
        <v>0.00E+00 - 0.00E+00</v>
      </c>
      <c r="AP20" s="16"/>
      <c r="AQ20" s="14"/>
      <c r="AR20" s="16">
        <v>1.75</v>
      </c>
      <c r="AS20" s="19" t="str">
        <f>CONCATENATE(TEXT(MIN(EGSnrc!AS20,Geant4!AS20,Penelope!AS20,MCNP!AS20), "0.00E+00")," - ", TEXT(MAX(EGSnrc!AS20,Geant4!AS20,Penelope!AS20,MCNP!AS20), "0.00E+00"))</f>
        <v>0.00E+00 - 6.76E-11</v>
      </c>
      <c r="AT20" s="19" t="str">
        <f>CONCATENATE(TEXT(MIN(EGSnrc!AT20,Geant4!AT20,Penelope!AT20,MCNP!AT20), "0.00E+00")," - ", TEXT(MAX(EGSnrc!AT20,Geant4!AT20,Penelope!AT20,MCNP!AT20), "0.00E+00"))</f>
        <v>0.00E+00 - 0.00E+00</v>
      </c>
      <c r="AU20" s="16"/>
      <c r="AV20" s="14"/>
      <c r="AW20" s="19" t="str">
        <f>CONCATENATE(TEXT(MIN(EGSnrc!AW20,Geant4!AW20,Penelope!AW20,MCNP!AW20), "0.00E+00")," - ", TEXT(MAX(EGSnrc!AW20,Geant4!AW20,Penelope!AW20,MCNP!AW20), "0.00E+00"))</f>
        <v>0.00E+00 - 0.00E+00</v>
      </c>
      <c r="AX20" s="19" t="str">
        <f>CONCATENATE(TEXT(MIN(EGSnrc!AX20,Geant4!AX20,Penelope!AX20,MCNP!AX20), "0.00E+00")," - ", TEXT(MAX(EGSnrc!AX20,Geant4!AX20,Penelope!AX20,MCNP!AX20), "0.00E+00"))</f>
        <v>0.00E+00 - 0.00E+00</v>
      </c>
      <c r="AY20" s="16"/>
      <c r="AZ20" s="14"/>
      <c r="BA20" s="19" t="str">
        <f>CONCATENATE(TEXT(MIN(EGSnrc!BA20,Geant4!BA20,Penelope!BA20,MCNP!BA20), "0.00E+00")," - ", TEXT(MAX(EGSnrc!BA20,Geant4!BA20,Penelope!BA20,MCNP!BA20), "0.00E+00"))</f>
        <v>0.00E+00 - 1.29E-10</v>
      </c>
      <c r="BB20" s="19" t="str">
        <f>CONCATENATE(TEXT(MIN(EGSnrc!BB20,Geant4!BB20,Penelope!BB20,MCNP!BB20), "0.00E+00")," - ", TEXT(MAX(EGSnrc!BB20,Geant4!BB20,Penelope!BB20,MCNP!BB20), "0.00E+00"))</f>
        <v>0.00E+00 - 0.00E+00</v>
      </c>
      <c r="BC20" s="30"/>
      <c r="BD20" s="30"/>
      <c r="BE20" s="31"/>
    </row>
    <row r="21" spans="1:57" x14ac:dyDescent="0.25">
      <c r="B21" s="14"/>
      <c r="C21" s="14"/>
      <c r="D21" s="14"/>
      <c r="E21" s="16">
        <v>2.25</v>
      </c>
      <c r="F21" s="19" t="str">
        <f>CONCATENATE(TEXT(MIN(EGSnrc!F21,Geant4!F21,Penelope!F21,MCNP!F21), "0.00E+00")," - ", TEXT(MAX(EGSnrc!F21,Geant4!F21,Penelope!F21,MCNP!F21), "0.00E+00"))</f>
        <v>0.00E+00 - 2.55E-11</v>
      </c>
      <c r="G21" s="19" t="str">
        <f>CONCATENATE(TEXT(MIN(EGSnrc!G21,Geant4!G21,Penelope!G21,MCNP!G21), "0.00E+00")," - ", TEXT(MAX(EGSnrc!G21,Geant4!G21,Penelope!G21,MCNP!G21), "0.00E+00"))</f>
        <v>0.00E+00 - 0.00E+00</v>
      </c>
      <c r="H21" s="16"/>
      <c r="I21" s="14"/>
      <c r="J21" s="19" t="str">
        <f>CONCATENATE(TEXT(MIN(EGSnrc!J21,Geant4!J21,Penelope!J21,MCNP!J21), "0.00E+00")," - ", TEXT(MAX(EGSnrc!J21,Geant4!J21,Penelope!J21,MCNP!J21), "0.00E+00"))</f>
        <v>0.00E+00 - 2.55E-11</v>
      </c>
      <c r="K21" s="19" t="str">
        <f>CONCATENATE(TEXT(MIN(EGSnrc!K21,Geant4!K21,Penelope!K21,MCNP!K21), "0.00E+00")," - ", TEXT(MAX(EGSnrc!K21,Geant4!K21,Penelope!K21,MCNP!K21), "0.00E+00"))</f>
        <v>0.00E+00 - 0.00E+00</v>
      </c>
      <c r="L21" s="16"/>
      <c r="M21" s="14"/>
      <c r="N21" s="19" t="str">
        <f>CONCATENATE(TEXT(MIN(EGSnrc!N21,Geant4!N21,Penelope!N21,MCNP!N21), "0.00E+00")," - ", TEXT(MAX(EGSnrc!N21,Geant4!N21,Penelope!N21,MCNP!N21), "0.00E+00"))</f>
        <v>0.00E+00 - 0.00E+00</v>
      </c>
      <c r="O21" s="19" t="str">
        <f>CONCATENATE(TEXT(MIN(EGSnrc!O21,Geant4!O21,Penelope!O21,MCNP!O21), "0.00E+00")," - ", TEXT(MAX(EGSnrc!O21,Geant4!O21,Penelope!O21,MCNP!O21), "0.00E+00"))</f>
        <v>0.00E+00 - 0.00E+00</v>
      </c>
      <c r="P21" s="16"/>
      <c r="Q21" s="14"/>
      <c r="R21" s="16">
        <v>2.25</v>
      </c>
      <c r="S21" s="19" t="str">
        <f>CONCATENATE(TEXT(MIN(EGSnrc!S21,Geant4!S21,Penelope!S21,MCNP!S21), "0.00E+00")," - ", TEXT(MAX(EGSnrc!S21,Geant4!S21,Penelope!S21,MCNP!S21), "0.00E+00"))</f>
        <v>0.00E+00 - 1.27E-08</v>
      </c>
      <c r="T21" s="19" t="str">
        <f>CONCATENATE(TEXT(MIN(EGSnrc!T21,Geant4!T21,Penelope!T21,MCNP!T21), "0.00E+00")," - ", TEXT(MAX(EGSnrc!T21,Geant4!T21,Penelope!T21,MCNP!T21), "0.00E+00"))</f>
        <v>0.00E+00 - 0.00E+00</v>
      </c>
      <c r="U21" s="16"/>
      <c r="V21" s="14"/>
      <c r="W21" s="19" t="str">
        <f>CONCATENATE(TEXT(MIN(EGSnrc!W21,Geant4!W21,Penelope!W21,MCNP!W21), "0.00E+00")," - ", TEXT(MAX(EGSnrc!W21,Geant4!W21,Penelope!W21,MCNP!W21), "0.00E+00"))</f>
        <v>0.00E+00 - 1.27E-11</v>
      </c>
      <c r="X21" s="19" t="str">
        <f>CONCATENATE(TEXT(MIN(EGSnrc!X21,Geant4!X21,Penelope!X21,MCNP!X21), "0.00E+00")," - ", TEXT(MAX(EGSnrc!X21,Geant4!X21,Penelope!X21,MCNP!X21), "0.00E+00"))</f>
        <v>0.00E+00 - 0.00E+00</v>
      </c>
      <c r="Y21" s="16"/>
      <c r="Z21" s="14"/>
      <c r="AA21" s="19" t="str">
        <f>CONCATENATE(TEXT(MIN(EGSnrc!AA21,Geant4!AA21,Penelope!AA21,MCNP!AA21), "0.00E+00")," - ", TEXT(MAX(EGSnrc!AA21,Geant4!AA21,Penelope!AA21,MCNP!AA21), "0.00E+00"))</f>
        <v>0.00E+00 - 0.00E+00</v>
      </c>
      <c r="AB21" s="19" t="str">
        <f>CONCATENATE(TEXT(MIN(EGSnrc!AB21,Geant4!AB21,Penelope!AB21,MCNP!AB21), "0.00E+00")," - ", TEXT(MAX(EGSnrc!AB21,Geant4!AB21,Penelope!AB21,MCNP!AB21), "0.00E+00"))</f>
        <v>0.00E+00 - 0.00E+00</v>
      </c>
      <c r="AC21" s="16"/>
      <c r="AD21" s="14"/>
      <c r="AE21" s="16">
        <v>2.25</v>
      </c>
      <c r="AF21" s="19" t="str">
        <f>CONCATENATE(TEXT(MIN(EGSnrc!AF21,Geant4!AF21,Penelope!AF21,MCNP!AF21), "0.00E+00")," - ", TEXT(MAX(EGSnrc!AF21,Geant4!AF21,Penelope!AF21,MCNP!AF21), "0.00E+00"))</f>
        <v>0.00E+00 - 4.00E-10</v>
      </c>
      <c r="AG21" s="19" t="str">
        <f>CONCATENATE(TEXT(MIN(EGSnrc!AG21,Geant4!AG21,Penelope!AG21,MCNP!AG21), "0.00E+00")," - ", TEXT(MAX(EGSnrc!AG21,Geant4!AG21,Penelope!AG21,MCNP!AG21), "0.00E+00"))</f>
        <v>0.00E+00 - 0.00E+00</v>
      </c>
      <c r="AH21" s="16"/>
      <c r="AI21" s="14"/>
      <c r="AJ21" s="19" t="str">
        <f>CONCATENATE(TEXT(MIN(EGSnrc!AJ21,Geant4!AJ21,Penelope!AJ21,MCNP!AJ21), "0.00E+00")," - ", TEXT(MAX(EGSnrc!AJ21,Geant4!AJ21,Penelope!AJ21,MCNP!AJ21), "0.00E+00"))</f>
        <v>0.00E+00 - 0.00E+00</v>
      </c>
      <c r="AK21" s="19" t="str">
        <f>CONCATENATE(TEXT(MIN(EGSnrc!AK21,Geant4!AK21,Penelope!AK21,MCNP!AK21), "0.00E+00")," - ", TEXT(MAX(EGSnrc!AK21,Geant4!AK21,Penelope!AK21,MCNP!AK21), "0.00E+00"))</f>
        <v>0.00E+00 - 0.00E+00</v>
      </c>
      <c r="AL21" s="16"/>
      <c r="AM21" s="14"/>
      <c r="AN21" s="19" t="str">
        <f>CONCATENATE(TEXT(MIN(EGSnrc!AN21,Geant4!AN21,Penelope!AN21,MCNP!AN21), "0.00E+00")," - ", TEXT(MAX(EGSnrc!AN21,Geant4!AN21,Penelope!AN21,MCNP!AN21), "0.00E+00"))</f>
        <v>0.00E+00 - 0.00E+00</v>
      </c>
      <c r="AO21" s="19" t="str">
        <f>CONCATENATE(TEXT(MIN(EGSnrc!AO21,Geant4!AO21,Penelope!AO21,MCNP!AO21), "0.00E+00")," - ", TEXT(MAX(EGSnrc!AO21,Geant4!AO21,Penelope!AO21,MCNP!AO21), "0.00E+00"))</f>
        <v>0.00E+00 - 0.00E+00</v>
      </c>
      <c r="AP21" s="16"/>
      <c r="AQ21" s="14"/>
      <c r="AR21" s="16">
        <v>2.25</v>
      </c>
      <c r="AS21" s="19" t="str">
        <f>CONCATENATE(TEXT(MIN(EGSnrc!AS21,Geant4!AS21,Penelope!AS21,MCNP!AS21), "0.00E+00")," - ", TEXT(MAX(EGSnrc!AS21,Geant4!AS21,Penelope!AS21,MCNP!AS21), "0.00E+00"))</f>
        <v>0.00E+00 - 9.34E-11</v>
      </c>
      <c r="AT21" s="19" t="str">
        <f>CONCATENATE(TEXT(MIN(EGSnrc!AT21,Geant4!AT21,Penelope!AT21,MCNP!AT21), "0.00E+00")," - ", TEXT(MAX(EGSnrc!AT21,Geant4!AT21,Penelope!AT21,MCNP!AT21), "0.00E+00"))</f>
        <v>0.00E+00 - 0.00E+00</v>
      </c>
      <c r="AU21" s="16"/>
      <c r="AV21" s="14"/>
      <c r="AW21" s="19" t="str">
        <f>CONCATENATE(TEXT(MIN(EGSnrc!AW21,Geant4!AW21,Penelope!AW21,MCNP!AW21), "0.00E+00")," - ", TEXT(MAX(EGSnrc!AW21,Geant4!AW21,Penelope!AW21,MCNP!AW21), "0.00E+00"))</f>
        <v>0.00E+00 - 0.00E+00</v>
      </c>
      <c r="AX21" s="19" t="str">
        <f>CONCATENATE(TEXT(MIN(EGSnrc!AX21,Geant4!AX21,Penelope!AX21,MCNP!AX21), "0.00E+00")," - ", TEXT(MAX(EGSnrc!AX21,Geant4!AX21,Penelope!AX21,MCNP!AX21), "0.00E+00"))</f>
        <v>0.00E+00 - 0.00E+00</v>
      </c>
      <c r="AY21" s="16"/>
      <c r="AZ21" s="14"/>
      <c r="BA21" s="19" t="str">
        <f>CONCATENATE(TEXT(MIN(EGSnrc!BA21,Geant4!BA21,Penelope!BA21,MCNP!BA21), "0.00E+00")," - ", TEXT(MAX(EGSnrc!BA21,Geant4!BA21,Penelope!BA21,MCNP!BA21), "0.00E+00"))</f>
        <v>0.00E+00 - 0.00E+00</v>
      </c>
      <c r="BB21" s="19" t="str">
        <f>CONCATENATE(TEXT(MIN(EGSnrc!BB21,Geant4!BB21,Penelope!BB21,MCNP!BB21), "0.00E+00")," - ", TEXT(MAX(EGSnrc!BB21,Geant4!BB21,Penelope!BB21,MCNP!BB21), "0.00E+00"))</f>
        <v>0.00E+00 - 0.00E+00</v>
      </c>
      <c r="BC21" s="30"/>
      <c r="BD21" s="30"/>
      <c r="BE21" s="31"/>
    </row>
    <row r="22" spans="1:57" x14ac:dyDescent="0.25">
      <c r="B22" s="14"/>
      <c r="C22" s="14"/>
      <c r="D22" s="14"/>
      <c r="E22" s="16">
        <v>2.75</v>
      </c>
      <c r="F22" s="19" t="str">
        <f>CONCATENATE(TEXT(MIN(EGSnrc!F22,Geant4!F22,Penelope!F22,MCNP!F22), "0.00E+00")," - ", TEXT(MAX(EGSnrc!F22,Geant4!F22,Penelope!F22,MCNP!F22), "0.00E+00"))</f>
        <v>7.69E-09 - 4.62E-08</v>
      </c>
      <c r="G22" s="19" t="str">
        <f>CONCATENATE(TEXT(MIN(EGSnrc!G22,Geant4!G22,Penelope!G22,MCNP!G22), "0.00E+00")," - ", TEXT(MAX(EGSnrc!G22,Geant4!G22,Penelope!G22,MCNP!G22), "0.00E+00"))</f>
        <v>0.00E+00 - 0.00E+00</v>
      </c>
      <c r="H22" s="16"/>
      <c r="I22" s="14"/>
      <c r="J22" s="19" t="str">
        <f>CONCATENATE(TEXT(MIN(EGSnrc!J22,Geant4!J22,Penelope!J22,MCNP!J22), "0.00E+00")," - ", TEXT(MAX(EGSnrc!J22,Geant4!J22,Penelope!J22,MCNP!J22), "0.00E+00"))</f>
        <v>3.77E-09 - 1.35E-08</v>
      </c>
      <c r="K22" s="19" t="str">
        <f>CONCATENATE(TEXT(MIN(EGSnrc!K22,Geant4!K22,Penelope!K22,MCNP!K22), "0.00E+00")," - ", TEXT(MAX(EGSnrc!K22,Geant4!K22,Penelope!K22,MCNP!K22), "0.00E+00"))</f>
        <v>0.00E+00 - 0.00E+00</v>
      </c>
      <c r="L22" s="16"/>
      <c r="M22" s="14"/>
      <c r="N22" s="19" t="str">
        <f>CONCATENATE(TEXT(MIN(EGSnrc!N22,Geant4!N22,Penelope!N22,MCNP!N22), "0.00E+00")," - ", TEXT(MAX(EGSnrc!N22,Geant4!N22,Penelope!N22,MCNP!N22), "0.00E+00"))</f>
        <v>0.00E+00 - 8.14E-09</v>
      </c>
      <c r="O22" s="19" t="str">
        <f>CONCATENATE(TEXT(MIN(EGSnrc!O22,Geant4!O22,Penelope!O22,MCNP!O22), "0.00E+00")," - ", TEXT(MAX(EGSnrc!O22,Geant4!O22,Penelope!O22,MCNP!O22), "0.00E+00"))</f>
        <v>0.00E+00 - 0.00E+00</v>
      </c>
      <c r="P22" s="16"/>
      <c r="Q22" s="14"/>
      <c r="R22" s="16">
        <v>2.75</v>
      </c>
      <c r="S22" s="19" t="str">
        <f>CONCATENATE(TEXT(MIN(EGSnrc!S22,Geant4!S22,Penelope!S22,MCNP!S22), "0.00E+00")," - ", TEXT(MAX(EGSnrc!S22,Geant4!S22,Penelope!S22,MCNP!S22), "0.00E+00"))</f>
        <v>0.00E+00 - 6.52E-10</v>
      </c>
      <c r="T22" s="19" t="str">
        <f>CONCATENATE(TEXT(MIN(EGSnrc!T22,Geant4!T22,Penelope!T22,MCNP!T22), "0.00E+00")," - ", TEXT(MAX(EGSnrc!T22,Geant4!T22,Penelope!T22,MCNP!T22), "0.00E+00"))</f>
        <v>0.00E+00 - 0.00E+00</v>
      </c>
      <c r="U22" s="16"/>
      <c r="V22" s="14"/>
      <c r="W22" s="19" t="str">
        <f>CONCATENATE(TEXT(MIN(EGSnrc!W22,Geant4!W22,Penelope!W22,MCNP!W22), "0.00E+00")," - ", TEXT(MAX(EGSnrc!W22,Geant4!W22,Penelope!W22,MCNP!W22), "0.00E+00"))</f>
        <v>0.00E+00 - 2.55E-10</v>
      </c>
      <c r="X22" s="19" t="str">
        <f>CONCATENATE(TEXT(MIN(EGSnrc!X22,Geant4!X22,Penelope!X22,MCNP!X22), "0.00E+00")," - ", TEXT(MAX(EGSnrc!X22,Geant4!X22,Penelope!X22,MCNP!X22), "0.00E+00"))</f>
        <v>0.00E+00 - 0.00E+00</v>
      </c>
      <c r="Y22" s="16"/>
      <c r="Z22" s="14"/>
      <c r="AA22" s="19" t="str">
        <f>CONCATENATE(TEXT(MIN(EGSnrc!AA22,Geant4!AA22,Penelope!AA22,MCNP!AA22), "0.00E+00")," - ", TEXT(MAX(EGSnrc!AA22,Geant4!AA22,Penelope!AA22,MCNP!AA22), "0.00E+00"))</f>
        <v>0.00E+00 - 1.07E-10</v>
      </c>
      <c r="AB22" s="19" t="str">
        <f>CONCATENATE(TEXT(MIN(EGSnrc!AB22,Geant4!AB22,Penelope!AB22,MCNP!AB22), "0.00E+00")," - ", TEXT(MAX(EGSnrc!AB22,Geant4!AB22,Penelope!AB22,MCNP!AB22), "0.00E+00"))</f>
        <v>0.00E+00 - 0.00E+00</v>
      </c>
      <c r="AC22" s="16"/>
      <c r="AD22" s="14"/>
      <c r="AE22" s="16">
        <v>2.75</v>
      </c>
      <c r="AF22" s="19" t="str">
        <f>CONCATENATE(TEXT(MIN(EGSnrc!AF22,Geant4!AF22,Penelope!AF22,MCNP!AF22), "0.00E+00")," - ", TEXT(MAX(EGSnrc!AF22,Geant4!AF22,Penelope!AF22,MCNP!AF22), "0.00E+00"))</f>
        <v>0.00E+00 - 1.70E-10</v>
      </c>
      <c r="AG22" s="19" t="str">
        <f>CONCATENATE(TEXT(MIN(EGSnrc!AG22,Geant4!AG22,Penelope!AG22,MCNP!AG22), "0.00E+00")," - ", TEXT(MAX(EGSnrc!AG22,Geant4!AG22,Penelope!AG22,MCNP!AG22), "0.00E+00"))</f>
        <v>0.00E+00 - 0.00E+00</v>
      </c>
      <c r="AH22" s="16"/>
      <c r="AI22" s="14"/>
      <c r="AJ22" s="19" t="str">
        <f>CONCATENATE(TEXT(MIN(EGSnrc!AJ22,Geant4!AJ22,Penelope!AJ22,MCNP!AJ22), "0.00E+00")," - ", TEXT(MAX(EGSnrc!AJ22,Geant4!AJ22,Penelope!AJ22,MCNP!AJ22), "0.00E+00"))</f>
        <v>0.00E+00 - 1.35E-10</v>
      </c>
      <c r="AK22" s="19" t="str">
        <f>CONCATENATE(TEXT(MIN(EGSnrc!AK22,Geant4!AK22,Penelope!AK22,MCNP!AK22), "0.00E+00")," - ", TEXT(MAX(EGSnrc!AK22,Geant4!AK22,Penelope!AK22,MCNP!AK22), "0.00E+00"))</f>
        <v>0.00E+00 - 0.00E+00</v>
      </c>
      <c r="AL22" s="16"/>
      <c r="AM22" s="14"/>
      <c r="AN22" s="19" t="str">
        <f>CONCATENATE(TEXT(MIN(EGSnrc!AN22,Geant4!AN22,Penelope!AN22,MCNP!AN22), "0.00E+00")," - ", TEXT(MAX(EGSnrc!AN22,Geant4!AN22,Penelope!AN22,MCNP!AN22), "0.00E+00"))</f>
        <v>0.00E+00 - 1.35E-10</v>
      </c>
      <c r="AO22" s="19" t="str">
        <f>CONCATENATE(TEXT(MIN(EGSnrc!AO22,Geant4!AO22,Penelope!AO22,MCNP!AO22), "0.00E+00")," - ", TEXT(MAX(EGSnrc!AO22,Geant4!AO22,Penelope!AO22,MCNP!AO22), "0.00E+00"))</f>
        <v>0.00E+00 - 0.00E+00</v>
      </c>
      <c r="AP22" s="16"/>
      <c r="AQ22" s="14"/>
      <c r="AR22" s="16">
        <v>2.75</v>
      </c>
      <c r="AS22" s="19" t="str">
        <f>CONCATENATE(TEXT(MIN(EGSnrc!AS22,Geant4!AS22,Penelope!AS22,MCNP!AS22), "0.00E+00")," - ", TEXT(MAX(EGSnrc!AS22,Geant4!AS22,Penelope!AS22,MCNP!AS22), "0.00E+00"))</f>
        <v>0.00E+00 - 2.09E-10</v>
      </c>
      <c r="AT22" s="19" t="str">
        <f>CONCATENATE(TEXT(MIN(EGSnrc!AT22,Geant4!AT22,Penelope!AT22,MCNP!AT22), "0.00E+00")," - ", TEXT(MAX(EGSnrc!AT22,Geant4!AT22,Penelope!AT22,MCNP!AT22), "0.00E+00"))</f>
        <v>0.00E+00 - 0.00E+00</v>
      </c>
      <c r="AU22" s="16"/>
      <c r="AV22" s="14"/>
      <c r="AW22" s="19" t="str">
        <f>CONCATENATE(TEXT(MIN(EGSnrc!AW22,Geant4!AW22,Penelope!AW22,MCNP!AW22), "0.00E+00")," - ", TEXT(MAX(EGSnrc!AW22,Geant4!AW22,Penelope!AW22,MCNP!AW22), "0.00E+00"))</f>
        <v>0.00E+00 - 0.00E+00</v>
      </c>
      <c r="AX22" s="19" t="str">
        <f>CONCATENATE(TEXT(MIN(EGSnrc!AX22,Geant4!AX22,Penelope!AX22,MCNP!AX22), "0.00E+00")," - ", TEXT(MAX(EGSnrc!AX22,Geant4!AX22,Penelope!AX22,MCNP!AX22), "0.00E+00"))</f>
        <v>0.00E+00 - 0.00E+00</v>
      </c>
      <c r="AY22" s="16"/>
      <c r="AZ22" s="14"/>
      <c r="BA22" s="19" t="str">
        <f>CONCATENATE(TEXT(MIN(EGSnrc!BA22,Geant4!BA22,Penelope!BA22,MCNP!BA22), "0.00E+00")," - ", TEXT(MAX(EGSnrc!BA22,Geant4!BA22,Penelope!BA22,MCNP!BA22), "0.00E+00"))</f>
        <v>0.00E+00 - 0.00E+00</v>
      </c>
      <c r="BB22" s="19" t="str">
        <f>CONCATENATE(TEXT(MIN(EGSnrc!BB22,Geant4!BB22,Penelope!BB22,MCNP!BB22), "0.00E+00")," - ", TEXT(MAX(EGSnrc!BB22,Geant4!BB22,Penelope!BB22,MCNP!BB22), "0.00E+00"))</f>
        <v>0.00E+00 - 0.00E+00</v>
      </c>
      <c r="BC22" s="30"/>
      <c r="BD22" s="30"/>
      <c r="BE22" s="31"/>
    </row>
    <row r="23" spans="1:57" x14ac:dyDescent="0.25">
      <c r="B23" s="14"/>
      <c r="C23" s="14"/>
      <c r="D23" s="14"/>
      <c r="E23" s="16">
        <v>3.25</v>
      </c>
      <c r="F23" s="19" t="str">
        <f>CONCATENATE(TEXT(MIN(EGSnrc!F23,Geant4!F23,Penelope!F23,MCNP!F23), "0.00E+00")," - ", TEXT(MAX(EGSnrc!F23,Geant4!F23,Penelope!F23,MCNP!F23), "0.00E+00"))</f>
        <v>0.00E+00 - 1.27E-08</v>
      </c>
      <c r="G23" s="19" t="str">
        <f>CONCATENATE(TEXT(MIN(EGSnrc!G23,Geant4!G23,Penelope!G23,MCNP!G23), "0.00E+00")," - ", TEXT(MAX(EGSnrc!G23,Geant4!G23,Penelope!G23,MCNP!G23), "0.00E+00"))</f>
        <v>0.00E+00 - 0.00E+00</v>
      </c>
      <c r="H23" s="16"/>
      <c r="I23" s="14"/>
      <c r="J23" s="19" t="str">
        <f>CONCATENATE(TEXT(MIN(EGSnrc!J23,Geant4!J23,Penelope!J23,MCNP!J23), "0.00E+00")," - ", TEXT(MAX(EGSnrc!J23,Geant4!J23,Penelope!J23,MCNP!J23), "0.00E+00"))</f>
        <v>0.00E+00 - 3.06E-10</v>
      </c>
      <c r="K23" s="19" t="str">
        <f>CONCATENATE(TEXT(MIN(EGSnrc!K23,Geant4!K23,Penelope!K23,MCNP!K23), "0.00E+00")," - ", TEXT(MAX(EGSnrc!K23,Geant4!K23,Penelope!K23,MCNP!K23), "0.00E+00"))</f>
        <v>0.00E+00 - 0.00E+00</v>
      </c>
      <c r="L23" s="16"/>
      <c r="M23" s="14"/>
      <c r="N23" s="19" t="str">
        <f>CONCATENATE(TEXT(MIN(EGSnrc!N23,Geant4!N23,Penelope!N23,MCNP!N23), "0.00E+00")," - ", TEXT(MAX(EGSnrc!N23,Geant4!N23,Penelope!N23,MCNP!N23), "0.00E+00"))</f>
        <v>0.00E+00 - 2.04E-10</v>
      </c>
      <c r="O23" s="19" t="str">
        <f>CONCATENATE(TEXT(MIN(EGSnrc!O23,Geant4!O23,Penelope!O23,MCNP!O23), "0.00E+00")," - ", TEXT(MAX(EGSnrc!O23,Geant4!O23,Penelope!O23,MCNP!O23), "0.00E+00"))</f>
        <v>0.00E+00 - 0.00E+00</v>
      </c>
      <c r="P23" s="16"/>
      <c r="Q23" s="14"/>
      <c r="R23" s="16">
        <v>3.25</v>
      </c>
      <c r="S23" s="19" t="str">
        <f>CONCATENATE(TEXT(MIN(EGSnrc!S23,Geant4!S23,Penelope!S23,MCNP!S23), "0.00E+00")," - ", TEXT(MAX(EGSnrc!S23,Geant4!S23,Penelope!S23,MCNP!S23), "0.00E+00"))</f>
        <v>0.00E+00 - 1.27E-11</v>
      </c>
      <c r="T23" s="19" t="str">
        <f>CONCATENATE(TEXT(MIN(EGSnrc!T23,Geant4!T23,Penelope!T23,MCNP!T23), "0.00E+00")," - ", TEXT(MAX(EGSnrc!T23,Geant4!T23,Penelope!T23,MCNP!T23), "0.00E+00"))</f>
        <v>0.00E+00 - 0.00E+00</v>
      </c>
      <c r="U23" s="16"/>
      <c r="V23" s="14"/>
      <c r="W23" s="19" t="str">
        <f>CONCATENATE(TEXT(MIN(EGSnrc!W23,Geant4!W23,Penelope!W23,MCNP!W23), "0.00E+00")," - ", TEXT(MAX(EGSnrc!W23,Geant4!W23,Penelope!W23,MCNP!W23), "0.00E+00"))</f>
        <v>0.00E+00 - 1.27E-11</v>
      </c>
      <c r="X23" s="19" t="str">
        <f>CONCATENATE(TEXT(MIN(EGSnrc!X23,Geant4!X23,Penelope!X23,MCNP!X23), "0.00E+00")," - ", TEXT(MAX(EGSnrc!X23,Geant4!X23,Penelope!X23,MCNP!X23), "0.00E+00"))</f>
        <v>0.00E+00 - 0.00E+00</v>
      </c>
      <c r="Y23" s="16"/>
      <c r="Z23" s="14"/>
      <c r="AA23" s="19" t="str">
        <f>CONCATENATE(TEXT(MIN(EGSnrc!AA23,Geant4!AA23,Penelope!AA23,MCNP!AA23), "0.00E+00")," - ", TEXT(MAX(EGSnrc!AA23,Geant4!AA23,Penelope!AA23,MCNP!AA23), "0.00E+00"))</f>
        <v>0.00E+00 - 0.00E+00</v>
      </c>
      <c r="AB23" s="19" t="str">
        <f>CONCATENATE(TEXT(MIN(EGSnrc!AB23,Geant4!AB23,Penelope!AB23,MCNP!AB23), "0.00E+00")," - ", TEXT(MAX(EGSnrc!AB23,Geant4!AB23,Penelope!AB23,MCNP!AB23), "0.00E+00"))</f>
        <v>0.00E+00 - 0.00E+00</v>
      </c>
      <c r="AC23" s="16"/>
      <c r="AD23" s="14"/>
      <c r="AE23" s="16">
        <v>3.25</v>
      </c>
      <c r="AF23" s="19" t="str">
        <f>CONCATENATE(TEXT(MIN(EGSnrc!AF23,Geant4!AF23,Penelope!AF23,MCNP!AF23), "0.00E+00")," - ", TEXT(MAX(EGSnrc!AF23,Geant4!AF23,Penelope!AF23,MCNP!AF23), "0.00E+00"))</f>
        <v>0.00E+00 - 2.17E-10</v>
      </c>
      <c r="AG23" s="19" t="str">
        <f>CONCATENATE(TEXT(MIN(EGSnrc!AG23,Geant4!AG23,Penelope!AG23,MCNP!AG23), "0.00E+00")," - ", TEXT(MAX(EGSnrc!AG23,Geant4!AG23,Penelope!AG23,MCNP!AG23), "0.00E+00"))</f>
        <v>0.00E+00 - 0.00E+00</v>
      </c>
      <c r="AH23" s="16"/>
      <c r="AI23" s="14"/>
      <c r="AJ23" s="19" t="str">
        <f>CONCATENATE(TEXT(MIN(EGSnrc!AJ23,Geant4!AJ23,Penelope!AJ23,MCNP!AJ23), "0.00E+00")," - ", TEXT(MAX(EGSnrc!AJ23,Geant4!AJ23,Penelope!AJ23,MCNP!AJ23), "0.00E+00"))</f>
        <v>0.00E+00 - 0.00E+00</v>
      </c>
      <c r="AK23" s="19" t="str">
        <f>CONCATENATE(TEXT(MIN(EGSnrc!AK23,Geant4!AK23,Penelope!AK23,MCNP!AK23), "0.00E+00")," - ", TEXT(MAX(EGSnrc!AK23,Geant4!AK23,Penelope!AK23,MCNP!AK23), "0.00E+00"))</f>
        <v>0.00E+00 - 0.00E+00</v>
      </c>
      <c r="AL23" s="16"/>
      <c r="AM23" s="14"/>
      <c r="AN23" s="19" t="str">
        <f>CONCATENATE(TEXT(MIN(EGSnrc!AN23,Geant4!AN23,Penelope!AN23,MCNP!AN23), "0.00E+00")," - ", TEXT(MAX(EGSnrc!AN23,Geant4!AN23,Penelope!AN23,MCNP!AN23), "0.00E+00"))</f>
        <v>0.00E+00 - 0.00E+00</v>
      </c>
      <c r="AO23" s="19" t="str">
        <f>CONCATENATE(TEXT(MIN(EGSnrc!AO23,Geant4!AO23,Penelope!AO23,MCNP!AO23), "0.00E+00")," - ", TEXT(MAX(EGSnrc!AO23,Geant4!AO23,Penelope!AO23,MCNP!AO23), "0.00E+00"))</f>
        <v>0.00E+00 - 0.00E+00</v>
      </c>
      <c r="AP23" s="16"/>
      <c r="AQ23" s="14"/>
      <c r="AR23" s="16">
        <v>3.25</v>
      </c>
      <c r="AS23" s="19" t="str">
        <f>CONCATENATE(TEXT(MIN(EGSnrc!AS23,Geant4!AS23,Penelope!AS23,MCNP!AS23), "0.00E+00")," - ", TEXT(MAX(EGSnrc!AS23,Geant4!AS23,Penelope!AS23,MCNP!AS23), "0.00E+00"))</f>
        <v>0.00E+00 - 7.71E-11</v>
      </c>
      <c r="AT23" s="19" t="str">
        <f>CONCATENATE(TEXT(MIN(EGSnrc!AT23,Geant4!AT23,Penelope!AT23,MCNP!AT23), "0.00E+00")," - ", TEXT(MAX(EGSnrc!AT23,Geant4!AT23,Penelope!AT23,MCNP!AT23), "0.00E+00"))</f>
        <v>0.00E+00 - 0.00E+00</v>
      </c>
      <c r="AU23" s="16"/>
      <c r="AV23" s="14"/>
      <c r="AW23" s="19" t="str">
        <f>CONCATENATE(TEXT(MIN(EGSnrc!AW23,Geant4!AW23,Penelope!AW23,MCNP!AW23), "0.00E+00")," - ", TEXT(MAX(EGSnrc!AW23,Geant4!AW23,Penelope!AW23,MCNP!AW23), "0.00E+00"))</f>
        <v>0.00E+00 - 1.28E-10</v>
      </c>
      <c r="AX23" s="19" t="str">
        <f>CONCATENATE(TEXT(MIN(EGSnrc!AX23,Geant4!AX23,Penelope!AX23,MCNP!AX23), "0.00E+00")," - ", TEXT(MAX(EGSnrc!AX23,Geant4!AX23,Penelope!AX23,MCNP!AX23), "0.00E+00"))</f>
        <v>0.00E+00 - 0.00E+00</v>
      </c>
      <c r="AY23" s="16"/>
      <c r="AZ23" s="14"/>
      <c r="BA23" s="19" t="str">
        <f>CONCATENATE(TEXT(MIN(EGSnrc!BA23,Geant4!BA23,Penelope!BA23,MCNP!BA23), "0.00E+00")," - ", TEXT(MAX(EGSnrc!BA23,Geant4!BA23,Penelope!BA23,MCNP!BA23), "0.00E+00"))</f>
        <v>0.00E+00 - 1.28E-10</v>
      </c>
      <c r="BB23" s="19" t="str">
        <f>CONCATENATE(TEXT(MIN(EGSnrc!BB23,Geant4!BB23,Penelope!BB23,MCNP!BB23), "0.00E+00")," - ", TEXT(MAX(EGSnrc!BB23,Geant4!BB23,Penelope!BB23,MCNP!BB23), "0.00E+00"))</f>
        <v>0.00E+00 - 0.00E+00</v>
      </c>
      <c r="BC23" s="30"/>
      <c r="BD23" s="30"/>
      <c r="BE23" s="31"/>
    </row>
    <row r="24" spans="1:57" x14ac:dyDescent="0.25">
      <c r="B24" s="14"/>
      <c r="C24" s="14"/>
      <c r="D24" s="14"/>
      <c r="E24" s="16">
        <v>3.75</v>
      </c>
      <c r="F24" s="19" t="str">
        <f>CONCATENATE(TEXT(MIN(EGSnrc!F24,Geant4!F24,Penelope!F24,MCNP!F24), "0.00E+00")," - ", TEXT(MAX(EGSnrc!F24,Geant4!F24,Penelope!F24,MCNP!F24), "0.00E+00"))</f>
        <v>0.00E+00 - 1.27E-11</v>
      </c>
      <c r="G24" s="19" t="str">
        <f>CONCATENATE(TEXT(MIN(EGSnrc!G24,Geant4!G24,Penelope!G24,MCNP!G24), "0.00E+00")," - ", TEXT(MAX(EGSnrc!G24,Geant4!G24,Penelope!G24,MCNP!G24), "0.00E+00"))</f>
        <v>0.00E+00 - 1.82E-09</v>
      </c>
      <c r="H24" s="16"/>
      <c r="I24" s="14"/>
      <c r="J24" s="19" t="str">
        <f>CONCATENATE(TEXT(MIN(EGSnrc!J24,Geant4!J24,Penelope!J24,MCNP!J24), "0.00E+00")," - ", TEXT(MAX(EGSnrc!J24,Geant4!J24,Penelope!J24,MCNP!J24), "0.00E+00"))</f>
        <v>0.00E+00 - 0.00E+00</v>
      </c>
      <c r="K24" s="19" t="str">
        <f>CONCATENATE(TEXT(MIN(EGSnrc!K24,Geant4!K24,Penelope!K24,MCNP!K24), "0.00E+00")," - ", TEXT(MAX(EGSnrc!K24,Geant4!K24,Penelope!K24,MCNP!K24), "0.00E+00"))</f>
        <v>0.00E+00 - 0.00E+00</v>
      </c>
      <c r="L24" s="16"/>
      <c r="M24" s="14"/>
      <c r="N24" s="19" t="str">
        <f>CONCATENATE(TEXT(MIN(EGSnrc!N24,Geant4!N24,Penelope!N24,MCNP!N24), "0.00E+00")," - ", TEXT(MAX(EGSnrc!N24,Geant4!N24,Penelope!N24,MCNP!N24), "0.00E+00"))</f>
        <v>0.00E+00 - 0.00E+00</v>
      </c>
      <c r="O24" s="19" t="str">
        <f>CONCATENATE(TEXT(MIN(EGSnrc!O24,Geant4!O24,Penelope!O24,MCNP!O24), "0.00E+00")," - ", TEXT(MAX(EGSnrc!O24,Geant4!O24,Penelope!O24,MCNP!O24), "0.00E+00"))</f>
        <v>0.00E+00 - 0.00E+00</v>
      </c>
      <c r="P24" s="16"/>
      <c r="Q24" s="14"/>
      <c r="R24" s="16">
        <v>3.75</v>
      </c>
      <c r="S24" s="19" t="str">
        <f>CONCATENATE(TEXT(MIN(EGSnrc!S24,Geant4!S24,Penelope!S24,MCNP!S24), "0.00E+00")," - ", TEXT(MAX(EGSnrc!S24,Geant4!S24,Penelope!S24,MCNP!S24), "0.00E+00"))</f>
        <v>0.00E+00 - 0.00E+00</v>
      </c>
      <c r="T24" s="19" t="str">
        <f>CONCATENATE(TEXT(MIN(EGSnrc!T24,Geant4!T24,Penelope!T24,MCNP!T24), "0.00E+00")," - ", TEXT(MAX(EGSnrc!T24,Geant4!T24,Penelope!T24,MCNP!T24), "0.00E+00"))</f>
        <v>0.00E+00 - 0.00E+00</v>
      </c>
      <c r="U24" s="16"/>
      <c r="V24" s="14"/>
      <c r="W24" s="19" t="str">
        <f>CONCATENATE(TEXT(MIN(EGSnrc!W24,Geant4!W24,Penelope!W24,MCNP!W24), "0.00E+00")," - ", TEXT(MAX(EGSnrc!W24,Geant4!W24,Penelope!W24,MCNP!W24), "0.00E+00"))</f>
        <v>0.00E+00 - 0.00E+00</v>
      </c>
      <c r="X24" s="19" t="str">
        <f>CONCATENATE(TEXT(MIN(EGSnrc!X24,Geant4!X24,Penelope!X24,MCNP!X24), "0.00E+00")," - ", TEXT(MAX(EGSnrc!X24,Geant4!X24,Penelope!X24,MCNP!X24), "0.00E+00"))</f>
        <v>0.00E+00 - 0.00E+00</v>
      </c>
      <c r="Y24" s="16"/>
      <c r="Z24" s="14"/>
      <c r="AA24" s="19" t="str">
        <f>CONCATENATE(TEXT(MIN(EGSnrc!AA24,Geant4!AA24,Penelope!AA24,MCNP!AA24), "0.00E+00")," - ", TEXT(MAX(EGSnrc!AA24,Geant4!AA24,Penelope!AA24,MCNP!AA24), "0.00E+00"))</f>
        <v>0.00E+00 - 0.00E+00</v>
      </c>
      <c r="AB24" s="19" t="str">
        <f>CONCATENATE(TEXT(MIN(EGSnrc!AB24,Geant4!AB24,Penelope!AB24,MCNP!AB24), "0.00E+00")," - ", TEXT(MAX(EGSnrc!AB24,Geant4!AB24,Penelope!AB24,MCNP!AB24), "0.00E+00"))</f>
        <v>0.00E+00 - 0.00E+00</v>
      </c>
      <c r="AC24" s="16"/>
      <c r="AD24" s="14"/>
      <c r="AE24" s="16">
        <v>3.75</v>
      </c>
      <c r="AF24" s="19" t="str">
        <f>CONCATENATE(TEXT(MIN(EGSnrc!AF24,Geant4!AF24,Penelope!AF24,MCNP!AF24), "0.00E+00")," - ", TEXT(MAX(EGSnrc!AF24,Geant4!AF24,Penelope!AF24,MCNP!AF24), "0.00E+00"))</f>
        <v>0.00E+00 - 2.51E-10</v>
      </c>
      <c r="AG24" s="19" t="str">
        <f>CONCATENATE(TEXT(MIN(EGSnrc!AG24,Geant4!AG24,Penelope!AG24,MCNP!AG24), "0.00E+00")," - ", TEXT(MAX(EGSnrc!AG24,Geant4!AG24,Penelope!AG24,MCNP!AG24), "0.00E+00"))</f>
        <v>0.00E+00 - 3.59E-08</v>
      </c>
      <c r="AH24" s="16"/>
      <c r="AI24" s="14"/>
      <c r="AJ24" s="19" t="str">
        <f>CONCATENATE(TEXT(MIN(EGSnrc!AJ24,Geant4!AJ24,Penelope!AJ24,MCNP!AJ24), "0.00E+00")," - ", TEXT(MAX(EGSnrc!AJ24,Geant4!AJ24,Penelope!AJ24,MCNP!AJ24), "0.00E+00"))</f>
        <v>0.00E+00 - 1.82E-10</v>
      </c>
      <c r="AK24" s="19" t="str">
        <f>CONCATENATE(TEXT(MIN(EGSnrc!AK24,Geant4!AK24,Penelope!AK24,MCNP!AK24), "0.00E+00")," - ", TEXT(MAX(EGSnrc!AK24,Geant4!AK24,Penelope!AK24,MCNP!AK24), "0.00E+00"))</f>
        <v>0.00E+00 - 2.60E-08</v>
      </c>
      <c r="AL24" s="16"/>
      <c r="AM24" s="14"/>
      <c r="AN24" s="19" t="str">
        <f>CONCATENATE(TEXT(MIN(EGSnrc!AN24,Geant4!AN24,Penelope!AN24,MCNP!AN24), "0.00E+00")," - ", TEXT(MAX(EGSnrc!AN24,Geant4!AN24,Penelope!AN24,MCNP!AN24), "0.00E+00"))</f>
        <v>0.00E+00 - 0.00E+00</v>
      </c>
      <c r="AO24" s="19" t="str">
        <f>CONCATENATE(TEXT(MIN(EGSnrc!AO24,Geant4!AO24,Penelope!AO24,MCNP!AO24), "0.00E+00")," - ", TEXT(MAX(EGSnrc!AO24,Geant4!AO24,Penelope!AO24,MCNP!AO24), "0.00E+00"))</f>
        <v>0.00E+00 - 0.00E+00</v>
      </c>
      <c r="AP24" s="16"/>
      <c r="AQ24" s="14"/>
      <c r="AR24" s="16">
        <v>3.75</v>
      </c>
      <c r="AS24" s="19" t="str">
        <f>CONCATENATE(TEXT(MIN(EGSnrc!AS24,Geant4!AS24,Penelope!AS24,MCNP!AS24), "0.00E+00")," - ", TEXT(MAX(EGSnrc!AS24,Geant4!AS24,Penelope!AS24,MCNP!AS24), "0.00E+00"))</f>
        <v>0.00E+00 - 2.88E-11</v>
      </c>
      <c r="AT24" s="19" t="str">
        <f>CONCATENATE(TEXT(MIN(EGSnrc!AT24,Geant4!AT24,Penelope!AT24,MCNP!AT24), "0.00E+00")," - ", TEXT(MAX(EGSnrc!AT24,Geant4!AT24,Penelope!AT24,MCNP!AT24), "0.00E+00"))</f>
        <v>0.00E+00 - 4.12E-09</v>
      </c>
      <c r="AU24" s="16"/>
      <c r="AV24" s="14"/>
      <c r="AW24" s="19" t="str">
        <f>CONCATENATE(TEXT(MIN(EGSnrc!AW24,Geant4!AW24,Penelope!AW24,MCNP!AW24), "0.00E+00")," - ", TEXT(MAX(EGSnrc!AW24,Geant4!AW24,Penelope!AW24,MCNP!AW24), "0.00E+00"))</f>
        <v>0.00E+00 - 0.00E+00</v>
      </c>
      <c r="AX24" s="19" t="str">
        <f>CONCATENATE(TEXT(MIN(EGSnrc!AX24,Geant4!AX24,Penelope!AX24,MCNP!AX24), "0.00E+00")," - ", TEXT(MAX(EGSnrc!AX24,Geant4!AX24,Penelope!AX24,MCNP!AX24), "0.00E+00"))</f>
        <v>0.00E+00 - 0.00E+00</v>
      </c>
      <c r="AY24" s="16"/>
      <c r="AZ24" s="14"/>
      <c r="BA24" s="19" t="str">
        <f>CONCATENATE(TEXT(MIN(EGSnrc!BA24,Geant4!BA24,Penelope!BA24,MCNP!BA24), "0.00E+00")," - ", TEXT(MAX(EGSnrc!BA24,Geant4!BA24,Penelope!BA24,MCNP!BA24), "0.00E+00"))</f>
        <v>0.00E+00 - 0.00E+00</v>
      </c>
      <c r="BB24" s="19" t="str">
        <f>CONCATENATE(TEXT(MIN(EGSnrc!BB24,Geant4!BB24,Penelope!BB24,MCNP!BB24), "0.00E+00")," - ", TEXT(MAX(EGSnrc!BB24,Geant4!BB24,Penelope!BB24,MCNP!BB24), "0.00E+00"))</f>
        <v>0.00E+00 - 0.00E+00</v>
      </c>
      <c r="BC24" s="30"/>
      <c r="BD24" s="30"/>
      <c r="BE24" s="31"/>
    </row>
    <row r="25" spans="1:57" x14ac:dyDescent="0.25">
      <c r="B25" s="14"/>
      <c r="C25" s="14"/>
      <c r="D25" s="14"/>
      <c r="E25" s="16">
        <v>4.25</v>
      </c>
      <c r="F25" s="19" t="str">
        <f>CONCATENATE(TEXT(MIN(EGSnrc!F25,Geant4!F25,Penelope!F25,MCNP!F25), "0.00E+00")," - ", TEXT(MAX(EGSnrc!F25,Geant4!F25,Penelope!F25,MCNP!F25), "0.00E+00"))</f>
        <v>0.00E+00 - 2.55E-11</v>
      </c>
      <c r="G25" s="19" t="str">
        <f>CONCATENATE(TEXT(MIN(EGSnrc!G25,Geant4!G25,Penelope!G25,MCNP!G25), "0.00E+00")," - ", TEXT(MAX(EGSnrc!G25,Geant4!G25,Penelope!G25,MCNP!G25), "0.00E+00"))</f>
        <v>0.00E+00 - 7.04E-09</v>
      </c>
      <c r="H25" s="16"/>
      <c r="I25" s="14"/>
      <c r="J25" s="19" t="str">
        <f>CONCATENATE(TEXT(MIN(EGSnrc!J25,Geant4!J25,Penelope!J25,MCNP!J25), "0.00E+00")," - ", TEXT(MAX(EGSnrc!J25,Geant4!J25,Penelope!J25,MCNP!J25), "0.00E+00"))</f>
        <v>0.00E+00 - 1.27E-11</v>
      </c>
      <c r="K25" s="19" t="str">
        <f>CONCATENATE(TEXT(MIN(EGSnrc!K25,Geant4!K25,Penelope!K25,MCNP!K25), "0.00E+00")," - ", TEXT(MAX(EGSnrc!K25,Geant4!K25,Penelope!K25,MCNP!K25), "0.00E+00"))</f>
        <v>0.00E+00 - 3.52E-09</v>
      </c>
      <c r="L25" s="16"/>
      <c r="M25" s="14"/>
      <c r="N25" s="19" t="str">
        <f>CONCATENATE(TEXT(MIN(EGSnrc!N25,Geant4!N25,Penelope!N25,MCNP!N25), "0.00E+00")," - ", TEXT(MAX(EGSnrc!N25,Geant4!N25,Penelope!N25,MCNP!N25), "0.00E+00"))</f>
        <v>0.00E+00 - 0.00E+00</v>
      </c>
      <c r="O25" s="19" t="str">
        <f>CONCATENATE(TEXT(MIN(EGSnrc!O25,Geant4!O25,Penelope!O25,MCNP!O25), "0.00E+00")," - ", TEXT(MAX(EGSnrc!O25,Geant4!O25,Penelope!O25,MCNP!O25), "0.00E+00"))</f>
        <v>0.00E+00 - 0.00E+00</v>
      </c>
      <c r="P25" s="16"/>
      <c r="Q25" s="14"/>
      <c r="R25" s="16">
        <v>4.25</v>
      </c>
      <c r="S25" s="19" t="str">
        <f>CONCATENATE(TEXT(MIN(EGSnrc!S25,Geant4!S25,Penelope!S25,MCNP!S25), "0.00E+00")," - ", TEXT(MAX(EGSnrc!S25,Geant4!S25,Penelope!S25,MCNP!S25), "0.00E+00"))</f>
        <v>0.00E+00 - 0.00E+00</v>
      </c>
      <c r="T25" s="19" t="str">
        <f>CONCATENATE(TEXT(MIN(EGSnrc!T25,Geant4!T25,Penelope!T25,MCNP!T25), "0.00E+00")," - ", TEXT(MAX(EGSnrc!T25,Geant4!T25,Penelope!T25,MCNP!T25), "0.00E+00"))</f>
        <v>0.00E+00 - 0.00E+00</v>
      </c>
      <c r="U25" s="16"/>
      <c r="V25" s="14"/>
      <c r="W25" s="19" t="str">
        <f>CONCATENATE(TEXT(MIN(EGSnrc!W25,Geant4!W25,Penelope!W25,MCNP!W25), "0.00E+00")," - ", TEXT(MAX(EGSnrc!W25,Geant4!W25,Penelope!W25,MCNP!W25), "0.00E+00"))</f>
        <v>0.00E+00 - 0.00E+00</v>
      </c>
      <c r="X25" s="19" t="str">
        <f>CONCATENATE(TEXT(MIN(EGSnrc!X25,Geant4!X25,Penelope!X25,MCNP!X25), "0.00E+00")," - ", TEXT(MAX(EGSnrc!X25,Geant4!X25,Penelope!X25,MCNP!X25), "0.00E+00"))</f>
        <v>0.00E+00 - 0.00E+00</v>
      </c>
      <c r="Y25" s="16"/>
      <c r="Z25" s="14"/>
      <c r="AA25" s="19" t="str">
        <f>CONCATENATE(TEXT(MIN(EGSnrc!AA25,Geant4!AA25,Penelope!AA25,MCNP!AA25), "0.00E+00")," - ", TEXT(MAX(EGSnrc!AA25,Geant4!AA25,Penelope!AA25,MCNP!AA25), "0.00E+00"))</f>
        <v>0.00E+00 - 0.00E+00</v>
      </c>
      <c r="AB25" s="19" t="str">
        <f>CONCATENATE(TEXT(MIN(EGSnrc!AB25,Geant4!AB25,Penelope!AB25,MCNP!AB25), "0.00E+00")," - ", TEXT(MAX(EGSnrc!AB25,Geant4!AB25,Penelope!AB25,MCNP!AB25), "0.00E+00"))</f>
        <v>0.00E+00 - 0.00E+00</v>
      </c>
      <c r="AC25" s="16"/>
      <c r="AD25" s="14"/>
      <c r="AE25" s="16">
        <v>4.25</v>
      </c>
      <c r="AF25" s="19" t="str">
        <f>CONCATENATE(TEXT(MIN(EGSnrc!AF25,Geant4!AF25,Penelope!AF25,MCNP!AF25), "0.00E+00")," - ", TEXT(MAX(EGSnrc!AF25,Geant4!AF25,Penelope!AF25,MCNP!AF25), "0.00E+00"))</f>
        <v>0.00E+00 - 3.00E-10</v>
      </c>
      <c r="AG25" s="19" t="str">
        <f>CONCATENATE(TEXT(MIN(EGSnrc!AG25,Geant4!AG25,Penelope!AG25,MCNP!AG25), "0.00E+00")," - ", TEXT(MAX(EGSnrc!AG25,Geant4!AG25,Penelope!AG25,MCNP!AG25), "0.00E+00"))</f>
        <v>0.00E+00 - 8.28E-08</v>
      </c>
      <c r="AH25" s="16"/>
      <c r="AI25" s="14"/>
      <c r="AJ25" s="19" t="str">
        <f>CONCATENATE(TEXT(MIN(EGSnrc!AJ25,Geant4!AJ25,Penelope!AJ25,MCNP!AJ25), "0.00E+00")," - ", TEXT(MAX(EGSnrc!AJ25,Geant4!AJ25,Penelope!AJ25,MCNP!AJ25), "0.00E+00"))</f>
        <v>0.00E+00 - 0.00E+00</v>
      </c>
      <c r="AK25" s="19" t="str">
        <f>CONCATENATE(TEXT(MIN(EGSnrc!AK25,Geant4!AK25,Penelope!AK25,MCNP!AK25), "0.00E+00")," - ", TEXT(MAX(EGSnrc!AK25,Geant4!AK25,Penelope!AK25,MCNP!AK25), "0.00E+00"))</f>
        <v>0.00E+00 - 0.00E+00</v>
      </c>
      <c r="AL25" s="16"/>
      <c r="AM25" s="14"/>
      <c r="AN25" s="19" t="str">
        <f>CONCATENATE(TEXT(MIN(EGSnrc!AN25,Geant4!AN25,Penelope!AN25,MCNP!AN25), "0.00E+00")," - ", TEXT(MAX(EGSnrc!AN25,Geant4!AN25,Penelope!AN25,MCNP!AN25), "0.00E+00"))</f>
        <v>0.00E+00 - 0.00E+00</v>
      </c>
      <c r="AO25" s="19" t="str">
        <f>CONCATENATE(TEXT(MIN(EGSnrc!AO25,Geant4!AO25,Penelope!AO25,MCNP!AO25), "0.00E+00")," - ", TEXT(MAX(EGSnrc!AO25,Geant4!AO25,Penelope!AO25,MCNP!AO25), "0.00E+00"))</f>
        <v>0.00E+00 - 0.00E+00</v>
      </c>
      <c r="AP25" s="16"/>
      <c r="AQ25" s="14"/>
      <c r="AR25" s="16">
        <v>4.25</v>
      </c>
      <c r="AS25" s="19" t="str">
        <f>CONCATENATE(TEXT(MIN(EGSnrc!AS25,Geant4!AS25,Penelope!AS25,MCNP!AS25), "0.00E+00")," - ", TEXT(MAX(EGSnrc!AS25,Geant4!AS25,Penelope!AS25,MCNP!AS25), "0.00E+00"))</f>
        <v>0.00E+00 - 1.28E-11</v>
      </c>
      <c r="AT25" s="19" t="str">
        <f>CONCATENATE(TEXT(MIN(EGSnrc!AT25,Geant4!AT25,Penelope!AT25,MCNP!AT25), "0.00E+00")," - ", TEXT(MAX(EGSnrc!AT25,Geant4!AT25,Penelope!AT25,MCNP!AT25), "0.00E+00"))</f>
        <v>0.00E+00 - 3.53E-09</v>
      </c>
      <c r="AU25" s="16"/>
      <c r="AV25" s="14"/>
      <c r="AW25" s="19" t="str">
        <f>CONCATENATE(TEXT(MIN(EGSnrc!AW25,Geant4!AW25,Penelope!AW25,MCNP!AW25), "0.00E+00")," - ", TEXT(MAX(EGSnrc!AW25,Geant4!AW25,Penelope!AW25,MCNP!AW25), "0.00E+00"))</f>
        <v>0.00E+00 - 0.00E+00</v>
      </c>
      <c r="AX25" s="19" t="str">
        <f>CONCATENATE(TEXT(MIN(EGSnrc!AX25,Geant4!AX25,Penelope!AX25,MCNP!AX25), "0.00E+00")," - ", TEXT(MAX(EGSnrc!AX25,Geant4!AX25,Penelope!AX25,MCNP!AX25), "0.00E+00"))</f>
        <v>0.00E+00 - 0.00E+00</v>
      </c>
      <c r="AY25" s="16"/>
      <c r="AZ25" s="14"/>
      <c r="BA25" s="19" t="str">
        <f>CONCATENATE(TEXT(MIN(EGSnrc!BA25,Geant4!BA25,Penelope!BA25,MCNP!BA25), "0.00E+00")," - ", TEXT(MAX(EGSnrc!BA25,Geant4!BA25,Penelope!BA25,MCNP!BA25), "0.00E+00"))</f>
        <v>0.00E+00 - 0.00E+00</v>
      </c>
      <c r="BB25" s="19" t="str">
        <f>CONCATENATE(TEXT(MIN(EGSnrc!BB25,Geant4!BB25,Penelope!BB25,MCNP!BB25), "0.00E+00")," - ", TEXT(MAX(EGSnrc!BB25,Geant4!BB25,Penelope!BB25,MCNP!BB25), "0.00E+00"))</f>
        <v>0.00E+00 - 0.00E+00</v>
      </c>
      <c r="BC25" s="30"/>
      <c r="BD25" s="30"/>
      <c r="BE25" s="31"/>
    </row>
    <row r="26" spans="1:57" x14ac:dyDescent="0.25">
      <c r="B26" s="14"/>
      <c r="C26" s="14"/>
      <c r="D26" s="14"/>
      <c r="E26" s="16">
        <v>4.75</v>
      </c>
      <c r="F26" s="19" t="str">
        <f>CONCATENATE(TEXT(MIN(EGSnrc!F26,Geant4!F26,Penelope!F26,MCNP!F26), "0.00E+00")," - ", TEXT(MAX(EGSnrc!F26,Geant4!F26,Penelope!F26,MCNP!F26), "0.00E+00"))</f>
        <v>0.00E+00 - 1.27E-11</v>
      </c>
      <c r="G26" s="19" t="str">
        <f>CONCATENATE(TEXT(MIN(EGSnrc!G26,Geant4!G26,Penelope!G26,MCNP!G26), "0.00E+00")," - ", TEXT(MAX(EGSnrc!G26,Geant4!G26,Penelope!G26,MCNP!G26), "0.00E+00"))</f>
        <v>0.00E+00 - 2.82E-09</v>
      </c>
      <c r="H26" s="16"/>
      <c r="I26" s="14"/>
      <c r="J26" s="19" t="str">
        <f>CONCATENATE(TEXT(MIN(EGSnrc!J26,Geant4!J26,Penelope!J26,MCNP!J26), "0.00E+00")," - ", TEXT(MAX(EGSnrc!J26,Geant4!J26,Penelope!J26,MCNP!J26), "0.00E+00"))</f>
        <v>0.00E+00 - 1.27E-11</v>
      </c>
      <c r="K26" s="19" t="str">
        <f>CONCATENATE(TEXT(MIN(EGSnrc!K26,Geant4!K26,Penelope!K26,MCNP!K26), "0.00E+00")," - ", TEXT(MAX(EGSnrc!K26,Geant4!K26,Penelope!K26,MCNP!K26), "0.00E+00"))</f>
        <v>0.00E+00 - 2.82E-09</v>
      </c>
      <c r="L26" s="16"/>
      <c r="M26" s="14"/>
      <c r="N26" s="19" t="str">
        <f>CONCATENATE(TEXT(MIN(EGSnrc!N26,Geant4!N26,Penelope!N26,MCNP!N26), "0.00E+00")," - ", TEXT(MAX(EGSnrc!N26,Geant4!N26,Penelope!N26,MCNP!N26), "0.00E+00"))</f>
        <v>0.00E+00 - 0.00E+00</v>
      </c>
      <c r="O26" s="19" t="str">
        <f>CONCATENATE(TEXT(MIN(EGSnrc!O26,Geant4!O26,Penelope!O26,MCNP!O26), "0.00E+00")," - ", TEXT(MAX(EGSnrc!O26,Geant4!O26,Penelope!O26,MCNP!O26), "0.00E+00"))</f>
        <v>0.00E+00 - 0.00E+00</v>
      </c>
      <c r="P26" s="16"/>
      <c r="Q26" s="14"/>
      <c r="R26" s="16">
        <v>4.75</v>
      </c>
      <c r="S26" s="19" t="str">
        <f>CONCATENATE(TEXT(MIN(EGSnrc!S26,Geant4!S26,Penelope!S26,MCNP!S26), "0.00E+00")," - ", TEXT(MAX(EGSnrc!S26,Geant4!S26,Penelope!S26,MCNP!S26), "0.00E+00"))</f>
        <v>0.00E+00 - 0.00E+00</v>
      </c>
      <c r="T26" s="19" t="str">
        <f>CONCATENATE(TEXT(MIN(EGSnrc!T26,Geant4!T26,Penelope!T26,MCNP!T26), "0.00E+00")," - ", TEXT(MAX(EGSnrc!T26,Geant4!T26,Penelope!T26,MCNP!T26), "0.00E+00"))</f>
        <v>0.00E+00 - 0.00E+00</v>
      </c>
      <c r="U26" s="16"/>
      <c r="V26" s="14"/>
      <c r="W26" s="19" t="str">
        <f>CONCATENATE(TEXT(MIN(EGSnrc!W26,Geant4!W26,Penelope!W26,MCNP!W26), "0.00E+00")," - ", TEXT(MAX(EGSnrc!W26,Geant4!W26,Penelope!W26,MCNP!W26), "0.00E+00"))</f>
        <v>0.00E+00 - 0.00E+00</v>
      </c>
      <c r="X26" s="19" t="str">
        <f>CONCATENATE(TEXT(MIN(EGSnrc!X26,Geant4!X26,Penelope!X26,MCNP!X26), "0.00E+00")," - ", TEXT(MAX(EGSnrc!X26,Geant4!X26,Penelope!X26,MCNP!X26), "0.00E+00"))</f>
        <v>0.00E+00 - 0.00E+00</v>
      </c>
      <c r="Y26" s="16"/>
      <c r="Z26" s="14"/>
      <c r="AA26" s="19" t="str">
        <f>CONCATENATE(TEXT(MIN(EGSnrc!AA26,Geant4!AA26,Penelope!AA26,MCNP!AA26), "0.00E+00")," - ", TEXT(MAX(EGSnrc!AA26,Geant4!AA26,Penelope!AA26,MCNP!AA26), "0.00E+00"))</f>
        <v>0.00E+00 - 0.00E+00</v>
      </c>
      <c r="AB26" s="19" t="str">
        <f>CONCATENATE(TEXT(MIN(EGSnrc!AB26,Geant4!AB26,Penelope!AB26,MCNP!AB26), "0.00E+00")," - ", TEXT(MAX(EGSnrc!AB26,Geant4!AB26,Penelope!AB26,MCNP!AB26), "0.00E+00"))</f>
        <v>0.00E+00 - 0.00E+00</v>
      </c>
      <c r="AC26" s="16"/>
      <c r="AD26" s="14"/>
      <c r="AE26" s="16">
        <v>4.75</v>
      </c>
      <c r="AF26" s="19" t="str">
        <f>CONCATENATE(TEXT(MIN(EGSnrc!AF26,Geant4!AF26,Penelope!AF26,MCNP!AF26), "0.00E+00")," - ", TEXT(MAX(EGSnrc!AF26,Geant4!AF26,Penelope!AF26,MCNP!AF26), "0.00E+00"))</f>
        <v>0.00E+00 - 6.55E-11</v>
      </c>
      <c r="AG26" s="19" t="str">
        <f>CONCATENATE(TEXT(MIN(EGSnrc!AG26,Geant4!AG26,Penelope!AG26,MCNP!AG26), "0.00E+00")," - ", TEXT(MAX(EGSnrc!AG26,Geant4!AG26,Penelope!AG26,MCNP!AG26), "0.00E+00"))</f>
        <v>0.00E+00 - 1.45E-08</v>
      </c>
      <c r="AH26" s="16"/>
      <c r="AI26" s="14"/>
      <c r="AJ26" s="19" t="str">
        <f>CONCATENATE(TEXT(MIN(EGSnrc!AJ26,Geant4!AJ26,Penelope!AJ26,MCNP!AJ26), "0.00E+00")," - ", TEXT(MAX(EGSnrc!AJ26,Geant4!AJ26,Penelope!AJ26,MCNP!AJ26), "0.00E+00"))</f>
        <v>0.00E+00 - 1.58E-10</v>
      </c>
      <c r="AK26" s="19" t="str">
        <f>CONCATENATE(TEXT(MIN(EGSnrc!AK26,Geant4!AK26,Penelope!AK26,MCNP!AK26), "0.00E+00")," - ", TEXT(MAX(EGSnrc!AK26,Geant4!AK26,Penelope!AK26,MCNP!AK26), "0.00E+00"))</f>
        <v>0.00E+00 - 3.50E-08</v>
      </c>
      <c r="AL26" s="16"/>
      <c r="AM26" s="14"/>
      <c r="AN26" s="19" t="str">
        <f>CONCATENATE(TEXT(MIN(EGSnrc!AN26,Geant4!AN26,Penelope!AN26,MCNP!AN26), "0.00E+00")," - ", TEXT(MAX(EGSnrc!AN26,Geant4!AN26,Penelope!AN26,MCNP!AN26), "0.00E+00"))</f>
        <v>0.00E+00 - 0.00E+00</v>
      </c>
      <c r="AO26" s="19" t="str">
        <f>CONCATENATE(TEXT(MIN(EGSnrc!AO26,Geant4!AO26,Penelope!AO26,MCNP!AO26), "0.00E+00")," - ", TEXT(MAX(EGSnrc!AO26,Geant4!AO26,Penelope!AO26,MCNP!AO26), "0.00E+00"))</f>
        <v>0.00E+00 - 0.00E+00</v>
      </c>
      <c r="AP26" s="16"/>
      <c r="AQ26" s="14"/>
      <c r="AR26" s="16">
        <v>4.75</v>
      </c>
      <c r="AS26" s="19" t="str">
        <f>CONCATENATE(TEXT(MIN(EGSnrc!AS26,Geant4!AS26,Penelope!AS26,MCNP!AS26), "0.00E+00")," - ", TEXT(MAX(EGSnrc!AS26,Geant4!AS26,Penelope!AS26,MCNP!AS26), "0.00E+00"))</f>
        <v>0.00E+00 - 5.22E-11</v>
      </c>
      <c r="AT26" s="19" t="str">
        <f>CONCATENATE(TEXT(MIN(EGSnrc!AT26,Geant4!AT26,Penelope!AT26,MCNP!AT26), "0.00E+00")," - ", TEXT(MAX(EGSnrc!AT26,Geant4!AT26,Penelope!AT26,MCNP!AT26), "0.00E+00"))</f>
        <v>0.00E+00 - 1.15E-08</v>
      </c>
      <c r="AU26" s="16"/>
      <c r="AV26" s="14"/>
      <c r="AW26" s="19" t="str">
        <f>CONCATENATE(TEXT(MIN(EGSnrc!AW26,Geant4!AW26,Penelope!AW26,MCNP!AW26), "0.00E+00")," - ", TEXT(MAX(EGSnrc!AW26,Geant4!AW26,Penelope!AW26,MCNP!AW26), "0.00E+00"))</f>
        <v>0.00E+00 - 0.00E+00</v>
      </c>
      <c r="AX26" s="19" t="str">
        <f>CONCATENATE(TEXT(MIN(EGSnrc!AX26,Geant4!AX26,Penelope!AX26,MCNP!AX26), "0.00E+00")," - ", TEXT(MAX(EGSnrc!AX26,Geant4!AX26,Penelope!AX26,MCNP!AX26), "0.00E+00"))</f>
        <v>0.00E+00 - 0.00E+00</v>
      </c>
      <c r="AY26" s="16"/>
      <c r="AZ26" s="14"/>
      <c r="BA26" s="19" t="str">
        <f>CONCATENATE(TEXT(MIN(EGSnrc!BA26,Geant4!BA26,Penelope!BA26,MCNP!BA26), "0.00E+00")," - ", TEXT(MAX(EGSnrc!BA26,Geant4!BA26,Penelope!BA26,MCNP!BA26), "0.00E+00"))</f>
        <v>0.00E+00 - 0.00E+00</v>
      </c>
      <c r="BB26" s="19" t="str">
        <f>CONCATENATE(TEXT(MIN(EGSnrc!BB26,Geant4!BB26,Penelope!BB26,MCNP!BB26), "0.00E+00")," - ", TEXT(MAX(EGSnrc!BB26,Geant4!BB26,Penelope!BB26,MCNP!BB26), "0.00E+00"))</f>
        <v>0.00E+00 - 0.00E+00</v>
      </c>
      <c r="BC26" s="30"/>
      <c r="BD26" s="30"/>
      <c r="BE26" s="31"/>
    </row>
    <row r="27" spans="1:57" x14ac:dyDescent="0.25">
      <c r="B27" s="14"/>
      <c r="C27" s="14"/>
      <c r="D27" s="14"/>
      <c r="E27" s="16">
        <v>5.25</v>
      </c>
      <c r="F27" s="19" t="str">
        <f>CONCATENATE(TEXT(MIN(EGSnrc!F27,Geant4!F27,Penelope!F27,MCNP!F27), "0.00E+00")," - ", TEXT(MAX(EGSnrc!F27,Geant4!F27,Penelope!F27,MCNP!F27), "0.00E+00"))</f>
        <v>0.00E+00 - 5.10E-11</v>
      </c>
      <c r="G27" s="19" t="str">
        <f>CONCATENATE(TEXT(MIN(EGSnrc!G27,Geant4!G27,Penelope!G27,MCNP!G27), "0.00E+00")," - ", TEXT(MAX(EGSnrc!G27,Geant4!G27,Penelope!G27,MCNP!G27), "0.00E+00"))</f>
        <v>0.00E+00 - 9.21E-09</v>
      </c>
      <c r="H27" s="16"/>
      <c r="I27" s="14"/>
      <c r="J27" s="19" t="str">
        <f>CONCATENATE(TEXT(MIN(EGSnrc!J27,Geant4!J27,Penelope!J27,MCNP!J27), "0.00E+00")," - ", TEXT(MAX(EGSnrc!J27,Geant4!J27,Penelope!J27,MCNP!J27), "0.00E+00"))</f>
        <v>0.00E+00 - 0.00E+00</v>
      </c>
      <c r="K27" s="19" t="str">
        <f>CONCATENATE(TEXT(MIN(EGSnrc!K27,Geant4!K27,Penelope!K27,MCNP!K27), "0.00E+00")," - ", TEXT(MAX(EGSnrc!K27,Geant4!K27,Penelope!K27,MCNP!K27), "0.00E+00"))</f>
        <v>0.00E+00 - 0.00E+00</v>
      </c>
      <c r="L27" s="16"/>
      <c r="M27" s="14"/>
      <c r="N27" s="19" t="str">
        <f>CONCATENATE(TEXT(MIN(EGSnrc!N27,Geant4!N27,Penelope!N27,MCNP!N27), "0.00E+00")," - ", TEXT(MAX(EGSnrc!N27,Geant4!N27,Penelope!N27,MCNP!N27), "0.00E+00"))</f>
        <v>0.00E+00 - 0.00E+00</v>
      </c>
      <c r="O27" s="19" t="str">
        <f>CONCATENATE(TEXT(MIN(EGSnrc!O27,Geant4!O27,Penelope!O27,MCNP!O27), "0.00E+00")," - ", TEXT(MAX(EGSnrc!O27,Geant4!O27,Penelope!O27,MCNP!O27), "0.00E+00"))</f>
        <v>0.00E+00 - 0.00E+00</v>
      </c>
      <c r="P27" s="16"/>
      <c r="Q27" s="14"/>
      <c r="R27" s="16">
        <v>5.25</v>
      </c>
      <c r="S27" s="19" t="str">
        <f>CONCATENATE(TEXT(MIN(EGSnrc!S27,Geant4!S27,Penelope!S27,MCNP!S27), "0.00E+00")," - ", TEXT(MAX(EGSnrc!S27,Geant4!S27,Penelope!S27,MCNP!S27), "0.00E+00"))</f>
        <v>0.00E+00 - 1.27E-08</v>
      </c>
      <c r="T27" s="19" t="str">
        <f>CONCATENATE(TEXT(MIN(EGSnrc!T27,Geant4!T27,Penelope!T27,MCNP!T27), "0.00E+00")," - ", TEXT(MAX(EGSnrc!T27,Geant4!T27,Penelope!T27,MCNP!T27), "0.00E+00"))</f>
        <v>0.00E+00 - 2.30E-06</v>
      </c>
      <c r="U27" s="16"/>
      <c r="V27" s="14"/>
      <c r="W27" s="19" t="str">
        <f>CONCATENATE(TEXT(MIN(EGSnrc!W27,Geant4!W27,Penelope!W27,MCNP!W27), "0.00E+00")," - ", TEXT(MAX(EGSnrc!W27,Geant4!W27,Penelope!W27,MCNP!W27), "0.00E+00"))</f>
        <v>0.00E+00 - 1.27E-08</v>
      </c>
      <c r="X27" s="19" t="str">
        <f>CONCATENATE(TEXT(MIN(EGSnrc!X27,Geant4!X27,Penelope!X27,MCNP!X27), "0.00E+00")," - ", TEXT(MAX(EGSnrc!X27,Geant4!X27,Penelope!X27,MCNP!X27), "0.00E+00"))</f>
        <v>0.00E+00 - 0.00E+00</v>
      </c>
      <c r="Y27" s="16"/>
      <c r="Z27" s="14"/>
      <c r="AA27" s="19" t="str">
        <f>CONCATENATE(TEXT(MIN(EGSnrc!AA27,Geant4!AA27,Penelope!AA27,MCNP!AA27), "0.00E+00")," - ", TEXT(MAX(EGSnrc!AA27,Geant4!AA27,Penelope!AA27,MCNP!AA27), "0.00E+00"))</f>
        <v>0.00E+00 - 0.00E+00</v>
      </c>
      <c r="AB27" s="19" t="str">
        <f>CONCATENATE(TEXT(MIN(EGSnrc!AB27,Geant4!AB27,Penelope!AB27,MCNP!AB27), "0.00E+00")," - ", TEXT(MAX(EGSnrc!AB27,Geant4!AB27,Penelope!AB27,MCNP!AB27), "0.00E+00"))</f>
        <v>0.00E+00 - 0.00E+00</v>
      </c>
      <c r="AC27" s="16"/>
      <c r="AD27" s="14"/>
      <c r="AE27" s="16">
        <v>5.25</v>
      </c>
      <c r="AF27" s="19" t="str">
        <f>CONCATENATE(TEXT(MIN(EGSnrc!AF27,Geant4!AF27,Penelope!AF27,MCNP!AF27), "0.00E+00")," - ", TEXT(MAX(EGSnrc!AF27,Geant4!AF27,Penelope!AF27,MCNP!AF27), "0.00E+00"))</f>
        <v>0.00E+00 - 6.79E-11</v>
      </c>
      <c r="AG27" s="19" t="str">
        <f>CONCATENATE(TEXT(MIN(EGSnrc!AG27,Geant4!AG27,Penelope!AG27,MCNP!AG27), "0.00E+00")," - ", TEXT(MAX(EGSnrc!AG27,Geant4!AG27,Penelope!AG27,MCNP!AG27), "0.00E+00"))</f>
        <v>0.00E+00 - 1.23E-08</v>
      </c>
      <c r="AH27" s="16"/>
      <c r="AI27" s="14"/>
      <c r="AJ27" s="19" t="str">
        <f>CONCATENATE(TEXT(MIN(EGSnrc!AJ27,Geant4!AJ27,Penelope!AJ27,MCNP!AJ27), "0.00E+00")," - ", TEXT(MAX(EGSnrc!AJ27,Geant4!AJ27,Penelope!AJ27,MCNP!AJ27), "0.00E+00"))</f>
        <v>0.00E+00 - 0.00E+00</v>
      </c>
      <c r="AK27" s="19" t="str">
        <f>CONCATENATE(TEXT(MIN(EGSnrc!AK27,Geant4!AK27,Penelope!AK27,MCNP!AK27), "0.00E+00")," - ", TEXT(MAX(EGSnrc!AK27,Geant4!AK27,Penelope!AK27,MCNP!AK27), "0.00E+00"))</f>
        <v>0.00E+00 - 0.00E+00</v>
      </c>
      <c r="AL27" s="16"/>
      <c r="AM27" s="14"/>
      <c r="AN27" s="19" t="str">
        <f>CONCATENATE(TEXT(MIN(EGSnrc!AN27,Geant4!AN27,Penelope!AN27,MCNP!AN27), "0.00E+00")," - ", TEXT(MAX(EGSnrc!AN27,Geant4!AN27,Penelope!AN27,MCNP!AN27), "0.00E+00"))</f>
        <v>0.00E+00 - 0.00E+00</v>
      </c>
      <c r="AO27" s="19" t="str">
        <f>CONCATENATE(TEXT(MIN(EGSnrc!AO27,Geant4!AO27,Penelope!AO27,MCNP!AO27), "0.00E+00")," - ", TEXT(MAX(EGSnrc!AO27,Geant4!AO27,Penelope!AO27,MCNP!AO27), "0.00E+00"))</f>
        <v>0.00E+00 - 0.00E+00</v>
      </c>
      <c r="AP27" s="16"/>
      <c r="AQ27" s="14"/>
      <c r="AR27" s="16">
        <v>5.25</v>
      </c>
      <c r="AS27" s="19" t="str">
        <f>CONCATENATE(TEXT(MIN(EGSnrc!AS27,Geant4!AS27,Penelope!AS27,MCNP!AS27), "0.00E+00")," - ", TEXT(MAX(EGSnrc!AS27,Geant4!AS27,Penelope!AS27,MCNP!AS27), "0.00E+00"))</f>
        <v>0.00E+00 - 2.73E-11</v>
      </c>
      <c r="AT27" s="19" t="str">
        <f>CONCATENATE(TEXT(MIN(EGSnrc!AT27,Geant4!AT27,Penelope!AT27,MCNP!AT27), "0.00E+00")," - ", TEXT(MAX(EGSnrc!AT27,Geant4!AT27,Penelope!AT27,MCNP!AT27), "0.00E+00"))</f>
        <v>0.00E+00 - 4.94E-09</v>
      </c>
      <c r="AU27" s="16"/>
      <c r="AV27" s="14"/>
      <c r="AW27" s="19" t="str">
        <f>CONCATENATE(TEXT(MIN(EGSnrc!AW27,Geant4!AW27,Penelope!AW27,MCNP!AW27), "0.00E+00")," - ", TEXT(MAX(EGSnrc!AW27,Geant4!AW27,Penelope!AW27,MCNP!AW27), "0.00E+00"))</f>
        <v>0.00E+00 - 0.00E+00</v>
      </c>
      <c r="AX27" s="19" t="str">
        <f>CONCATENATE(TEXT(MIN(EGSnrc!AX27,Geant4!AX27,Penelope!AX27,MCNP!AX27), "0.00E+00")," - ", TEXT(MAX(EGSnrc!AX27,Geant4!AX27,Penelope!AX27,MCNP!AX27), "0.00E+00"))</f>
        <v>0.00E+00 - 0.00E+00</v>
      </c>
      <c r="AY27" s="16"/>
      <c r="AZ27" s="14"/>
      <c r="BA27" s="19" t="str">
        <f>CONCATENATE(TEXT(MIN(EGSnrc!BA27,Geant4!BA27,Penelope!BA27,MCNP!BA27), "0.00E+00")," - ", TEXT(MAX(EGSnrc!BA27,Geant4!BA27,Penelope!BA27,MCNP!BA27), "0.00E+00"))</f>
        <v>0.00E+00 - 0.00E+00</v>
      </c>
      <c r="BB27" s="19" t="str">
        <f>CONCATENATE(TEXT(MIN(EGSnrc!BB27,Geant4!BB27,Penelope!BB27,MCNP!BB27), "0.00E+00")," - ", TEXT(MAX(EGSnrc!BB27,Geant4!BB27,Penelope!BB27,MCNP!BB27), "0.00E+00"))</f>
        <v>0.00E+00 - 0.00E+00</v>
      </c>
      <c r="BC27" s="30"/>
      <c r="BD27" s="30"/>
      <c r="BE27" s="31"/>
    </row>
    <row r="28" spans="1:57" x14ac:dyDescent="0.25">
      <c r="B28" s="14"/>
      <c r="C28" s="14"/>
      <c r="D28" s="14"/>
      <c r="E28" s="16">
        <v>5.75</v>
      </c>
      <c r="F28" s="19" t="str">
        <f>CONCATENATE(TEXT(MIN(EGSnrc!F28,Geant4!F28,Penelope!F28,MCNP!F28), "0.00E+00")," - ", TEXT(MAX(EGSnrc!F28,Geant4!F28,Penelope!F28,MCNP!F28), "0.00E+00"))</f>
        <v>0.00E+00 - 0.00E+00</v>
      </c>
      <c r="G28" s="19" t="str">
        <f>CONCATENATE(TEXT(MIN(EGSnrc!G28,Geant4!G28,Penelope!G28,MCNP!G28), "0.00E+00")," - ", TEXT(MAX(EGSnrc!G28,Geant4!G28,Penelope!G28,MCNP!G28), "0.00E+00"))</f>
        <v>0.00E+00 - 0.00E+00</v>
      </c>
      <c r="H28" s="16"/>
      <c r="I28" s="14"/>
      <c r="J28" s="19" t="str">
        <f>CONCATENATE(TEXT(MIN(EGSnrc!J28,Geant4!J28,Penelope!J28,MCNP!J28), "0.00E+00")," - ", TEXT(MAX(EGSnrc!J28,Geant4!J28,Penelope!J28,MCNP!J28), "0.00E+00"))</f>
        <v>0.00E+00 - 0.00E+00</v>
      </c>
      <c r="K28" s="19" t="str">
        <f>CONCATENATE(TEXT(MIN(EGSnrc!K28,Geant4!K28,Penelope!K28,MCNP!K28), "0.00E+00")," - ", TEXT(MAX(EGSnrc!K28,Geant4!K28,Penelope!K28,MCNP!K28), "0.00E+00"))</f>
        <v>0.00E+00 - 0.00E+00</v>
      </c>
      <c r="L28" s="16"/>
      <c r="M28" s="14"/>
      <c r="N28" s="19" t="str">
        <f>CONCATENATE(TEXT(MIN(EGSnrc!N28,Geant4!N28,Penelope!N28,MCNP!N28), "0.00E+00")," - ", TEXT(MAX(EGSnrc!N28,Geant4!N28,Penelope!N28,MCNP!N28), "0.00E+00"))</f>
        <v>0.00E+00 - 0.00E+00</v>
      </c>
      <c r="O28" s="19" t="str">
        <f>CONCATENATE(TEXT(MIN(EGSnrc!O28,Geant4!O28,Penelope!O28,MCNP!O28), "0.00E+00")," - ", TEXT(MAX(EGSnrc!O28,Geant4!O28,Penelope!O28,MCNP!O28), "0.00E+00"))</f>
        <v>0.00E+00 - 0.00E+00</v>
      </c>
      <c r="P28" s="16"/>
      <c r="Q28" s="14"/>
      <c r="R28" s="16">
        <v>5.75</v>
      </c>
      <c r="S28" s="19" t="str">
        <f>CONCATENATE(TEXT(MIN(EGSnrc!S28,Geant4!S28,Penelope!S28,MCNP!S28), "0.00E+00")," - ", TEXT(MAX(EGSnrc!S28,Geant4!S28,Penelope!S28,MCNP!S28), "0.00E+00"))</f>
        <v>0.00E+00 - 1.27E-11</v>
      </c>
      <c r="T28" s="19" t="str">
        <f>CONCATENATE(TEXT(MIN(EGSnrc!T28,Geant4!T28,Penelope!T28,MCNP!T28), "0.00E+00")," - ", TEXT(MAX(EGSnrc!T28,Geant4!T28,Penelope!T28,MCNP!T28), "0.00E+00"))</f>
        <v>0.00E+00 - 1.91E-09</v>
      </c>
      <c r="U28" s="16"/>
      <c r="V28" s="14"/>
      <c r="W28" s="19" t="str">
        <f>CONCATENATE(TEXT(MIN(EGSnrc!W28,Geant4!W28,Penelope!W28,MCNP!W28), "0.00E+00")," - ", TEXT(MAX(EGSnrc!W28,Geant4!W28,Penelope!W28,MCNP!W28), "0.00E+00"))</f>
        <v>0.00E+00 - 1.27E-11</v>
      </c>
      <c r="X28" s="19" t="str">
        <f>CONCATENATE(TEXT(MIN(EGSnrc!X28,Geant4!X28,Penelope!X28,MCNP!X28), "0.00E+00")," - ", TEXT(MAX(EGSnrc!X28,Geant4!X28,Penelope!X28,MCNP!X28), "0.00E+00"))</f>
        <v>0.00E+00 - 1.91E-09</v>
      </c>
      <c r="Y28" s="16"/>
      <c r="Z28" s="14"/>
      <c r="AA28" s="19" t="str">
        <f>CONCATENATE(TEXT(MIN(EGSnrc!AA28,Geant4!AA28,Penelope!AA28,MCNP!AA28), "0.00E+00")," - ", TEXT(MAX(EGSnrc!AA28,Geant4!AA28,Penelope!AA28,MCNP!AA28), "0.00E+00"))</f>
        <v>0.00E+00 - 1.27E-08</v>
      </c>
      <c r="AB28" s="19" t="str">
        <f>CONCATENATE(TEXT(MIN(EGSnrc!AB28,Geant4!AB28,Penelope!AB28,MCNP!AB28), "0.00E+00")," - ", TEXT(MAX(EGSnrc!AB28,Geant4!AB28,Penelope!AB28,MCNP!AB28), "0.00E+00"))</f>
        <v>0.00E+00 - 0.00E+00</v>
      </c>
      <c r="AC28" s="16"/>
      <c r="AD28" s="14"/>
      <c r="AE28" s="16">
        <v>5.75</v>
      </c>
      <c r="AF28" s="19" t="str">
        <f>CONCATENATE(TEXT(MIN(EGSnrc!AF28,Geant4!AF28,Penelope!AF28,MCNP!AF28), "0.00E+00")," - ", TEXT(MAX(EGSnrc!AF28,Geant4!AF28,Penelope!AF28,MCNP!AF28), "0.00E+00"))</f>
        <v>0.00E+00 - 7.11E-11</v>
      </c>
      <c r="AG28" s="19" t="str">
        <f>CONCATENATE(TEXT(MIN(EGSnrc!AG28,Geant4!AG28,Penelope!AG28,MCNP!AG28), "0.00E+00")," - ", TEXT(MAX(EGSnrc!AG28,Geant4!AG28,Penelope!AG28,MCNP!AG28), "0.00E+00"))</f>
        <v>0.00E+00 - 1.07E-08</v>
      </c>
      <c r="AH28" s="16"/>
      <c r="AI28" s="14"/>
      <c r="AJ28" s="19" t="str">
        <f>CONCATENATE(TEXT(MIN(EGSnrc!AJ28,Geant4!AJ28,Penelope!AJ28,MCNP!AJ28), "0.00E+00")," - ", TEXT(MAX(EGSnrc!AJ28,Geant4!AJ28,Penelope!AJ28,MCNP!AJ28), "0.00E+00"))</f>
        <v>0.00E+00 - 0.00E+00</v>
      </c>
      <c r="AK28" s="19" t="str">
        <f>CONCATENATE(TEXT(MIN(EGSnrc!AK28,Geant4!AK28,Penelope!AK28,MCNP!AK28), "0.00E+00")," - ", TEXT(MAX(EGSnrc!AK28,Geant4!AK28,Penelope!AK28,MCNP!AK28), "0.00E+00"))</f>
        <v>0.00E+00 - 0.00E+00</v>
      </c>
      <c r="AL28" s="16"/>
      <c r="AM28" s="14"/>
      <c r="AN28" s="19" t="str">
        <f>CONCATENATE(TEXT(MIN(EGSnrc!AN28,Geant4!AN28,Penelope!AN28,MCNP!AN28), "0.00E+00")," - ", TEXT(MAX(EGSnrc!AN28,Geant4!AN28,Penelope!AN28,MCNP!AN28), "0.00E+00"))</f>
        <v>0.00E+00 - 0.00E+00</v>
      </c>
      <c r="AO28" s="19" t="str">
        <f>CONCATENATE(TEXT(MIN(EGSnrc!AO28,Geant4!AO28,Penelope!AO28,MCNP!AO28), "0.00E+00")," - ", TEXT(MAX(EGSnrc!AO28,Geant4!AO28,Penelope!AO28,MCNP!AO28), "0.00E+00"))</f>
        <v>0.00E+00 - 0.00E+00</v>
      </c>
      <c r="AP28" s="16"/>
      <c r="AQ28" s="14"/>
      <c r="AR28" s="16">
        <v>5.75</v>
      </c>
      <c r="AS28" s="19" t="str">
        <f>CONCATENATE(TEXT(MIN(EGSnrc!AS28,Geant4!AS28,Penelope!AS28,MCNP!AS28), "0.00E+00")," - ", TEXT(MAX(EGSnrc!AS28,Geant4!AS28,Penelope!AS28,MCNP!AS28), "0.00E+00"))</f>
        <v>0.00E+00 - 1.28E-11</v>
      </c>
      <c r="AT28" s="19" t="str">
        <f>CONCATENATE(TEXT(MIN(EGSnrc!AT28,Geant4!AT28,Penelope!AT28,MCNP!AT28), "0.00E+00")," - ", TEXT(MAX(EGSnrc!AT28,Geant4!AT28,Penelope!AT28,MCNP!AT28), "0.00E+00"))</f>
        <v>0.00E+00 - 1.92E-09</v>
      </c>
      <c r="AU28" s="16"/>
      <c r="AV28" s="14"/>
      <c r="AW28" s="19" t="str">
        <f>CONCATENATE(TEXT(MIN(EGSnrc!AW28,Geant4!AW28,Penelope!AW28,MCNP!AW28), "0.00E+00")," - ", TEXT(MAX(EGSnrc!AW28,Geant4!AW28,Penelope!AW28,MCNP!AW28), "0.00E+00"))</f>
        <v>0.00E+00 - 0.00E+00</v>
      </c>
      <c r="AX28" s="19" t="str">
        <f>CONCATENATE(TEXT(MIN(EGSnrc!AX28,Geant4!AX28,Penelope!AX28,MCNP!AX28), "0.00E+00")," - ", TEXT(MAX(EGSnrc!AX28,Geant4!AX28,Penelope!AX28,MCNP!AX28), "0.00E+00"))</f>
        <v>0.00E+00 - 0.00E+00</v>
      </c>
      <c r="AY28" s="16"/>
      <c r="AZ28" s="14"/>
      <c r="BA28" s="19" t="str">
        <f>CONCATENATE(TEXT(MIN(EGSnrc!BA28,Geant4!BA28,Penelope!BA28,MCNP!BA28), "0.00E+00")," - ", TEXT(MAX(EGSnrc!BA28,Geant4!BA28,Penelope!BA28,MCNP!BA28), "0.00E+00"))</f>
        <v>0.00E+00 - 0.00E+00</v>
      </c>
      <c r="BB28" s="19" t="str">
        <f>CONCATENATE(TEXT(MIN(EGSnrc!BB28,Geant4!BB28,Penelope!BB28,MCNP!BB28), "0.00E+00")," - ", TEXT(MAX(EGSnrc!BB28,Geant4!BB28,Penelope!BB28,MCNP!BB28), "0.00E+00"))</f>
        <v>0.00E+00 - 0.00E+00</v>
      </c>
      <c r="BC28" s="30"/>
      <c r="BD28" s="30"/>
      <c r="BE28" s="31"/>
    </row>
    <row r="29" spans="1:57" x14ac:dyDescent="0.25">
      <c r="B29" s="14"/>
      <c r="C29" s="14"/>
      <c r="D29" s="14"/>
      <c r="E29" s="16">
        <v>6.25</v>
      </c>
      <c r="F29" s="19" t="str">
        <f>CONCATENATE(TEXT(MIN(EGSnrc!F29,Geant4!F29,Penelope!F29,MCNP!F29), "0.00E+00")," - ", TEXT(MAX(EGSnrc!F29,Geant4!F29,Penelope!F29,MCNP!F29), "0.00E+00"))</f>
        <v>0.00E+00 - 0.00E+00</v>
      </c>
      <c r="G29" s="19" t="str">
        <f>CONCATENATE(TEXT(MIN(EGSnrc!G29,Geant4!G29,Penelope!G29,MCNP!G29), "0.00E+00")," - ", TEXT(MAX(EGSnrc!G29,Geant4!G29,Penelope!G29,MCNP!G29), "0.00E+00"))</f>
        <v>0.00E+00 - 0.00E+00</v>
      </c>
      <c r="H29" s="16"/>
      <c r="I29" s="14"/>
      <c r="J29" s="19" t="str">
        <f>CONCATENATE(TEXT(MIN(EGSnrc!J29,Geant4!J29,Penelope!J29,MCNP!J29), "0.00E+00")," - ", TEXT(MAX(EGSnrc!J29,Geant4!J29,Penelope!J29,MCNP!J29), "0.00E+00"))</f>
        <v>0.00E+00 - 0.00E+00</v>
      </c>
      <c r="K29" s="19" t="str">
        <f>CONCATENATE(TEXT(MIN(EGSnrc!K29,Geant4!K29,Penelope!K29,MCNP!K29), "0.00E+00")," - ", TEXT(MAX(EGSnrc!K29,Geant4!K29,Penelope!K29,MCNP!K29), "0.00E+00"))</f>
        <v>0.00E+00 - 0.00E+00</v>
      </c>
      <c r="L29" s="16"/>
      <c r="M29" s="14"/>
      <c r="N29" s="19" t="str">
        <f>CONCATENATE(TEXT(MIN(EGSnrc!N29,Geant4!N29,Penelope!N29,MCNP!N29), "0.00E+00")," - ", TEXT(MAX(EGSnrc!N29,Geant4!N29,Penelope!N29,MCNP!N29), "0.00E+00"))</f>
        <v>0.00E+00 - 0.00E+00</v>
      </c>
      <c r="O29" s="19" t="str">
        <f>CONCATENATE(TEXT(MIN(EGSnrc!O29,Geant4!O29,Penelope!O29,MCNP!O29), "0.00E+00")," - ", TEXT(MAX(EGSnrc!O29,Geant4!O29,Penelope!O29,MCNP!O29), "0.00E+00"))</f>
        <v>0.00E+00 - 0.00E+00</v>
      </c>
      <c r="P29" s="16"/>
      <c r="Q29" s="14"/>
      <c r="R29" s="16">
        <v>6.25</v>
      </c>
      <c r="S29" s="19" t="str">
        <f>CONCATENATE(TEXT(MIN(EGSnrc!S29,Geant4!S29,Penelope!S29,MCNP!S29), "0.00E+00")," - ", TEXT(MAX(EGSnrc!S29,Geant4!S29,Penelope!S29,MCNP!S29), "0.00E+00"))</f>
        <v>0.00E+00 - 0.00E+00</v>
      </c>
      <c r="T29" s="19" t="str">
        <f>CONCATENATE(TEXT(MIN(EGSnrc!T29,Geant4!T29,Penelope!T29,MCNP!T29), "0.00E+00")," - ", TEXT(MAX(EGSnrc!T29,Geant4!T29,Penelope!T29,MCNP!T29), "0.00E+00"))</f>
        <v>0.00E+00 - 0.00E+00</v>
      </c>
      <c r="U29" s="16"/>
      <c r="V29" s="14"/>
      <c r="W29" s="19" t="str">
        <f>CONCATENATE(TEXT(MIN(EGSnrc!W29,Geant4!W29,Penelope!W29,MCNP!W29), "0.00E+00")," - ", TEXT(MAX(EGSnrc!W29,Geant4!W29,Penelope!W29,MCNP!W29), "0.00E+00"))</f>
        <v>0.00E+00 - 1.27E-08</v>
      </c>
      <c r="X29" s="19" t="str">
        <f>CONCATENATE(TEXT(MIN(EGSnrc!X29,Geant4!X29,Penelope!X29,MCNP!X29), "0.00E+00")," - ", TEXT(MAX(EGSnrc!X29,Geant4!X29,Penelope!X29,MCNP!X29), "0.00E+00"))</f>
        <v>0.00E+00 - 0.00E+00</v>
      </c>
      <c r="Y29" s="16"/>
      <c r="Z29" s="14"/>
      <c r="AA29" s="19" t="str">
        <f>CONCATENATE(TEXT(MIN(EGSnrc!AA29,Geant4!AA29,Penelope!AA29,MCNP!AA29), "0.00E+00")," - ", TEXT(MAX(EGSnrc!AA29,Geant4!AA29,Penelope!AA29,MCNP!AA29), "0.00E+00"))</f>
        <v>0.00E+00 - 0.00E+00</v>
      </c>
      <c r="AB29" s="19" t="str">
        <f>CONCATENATE(TEXT(MIN(EGSnrc!AB29,Geant4!AB29,Penelope!AB29,MCNP!AB29), "0.00E+00")," - ", TEXT(MAX(EGSnrc!AB29,Geant4!AB29,Penelope!AB29,MCNP!AB29), "0.00E+00"))</f>
        <v>0.00E+00 - 0.00E+00</v>
      </c>
      <c r="AC29" s="16"/>
      <c r="AD29" s="14"/>
      <c r="AE29" s="16">
        <v>6.25</v>
      </c>
      <c r="AF29" s="19" t="str">
        <f>CONCATENATE(TEXT(MIN(EGSnrc!AF29,Geant4!AF29,Penelope!AF29,MCNP!AF29), "0.00E+00")," - ", TEXT(MAX(EGSnrc!AF29,Geant4!AF29,Penelope!AF29,MCNP!AF29), "0.00E+00"))</f>
        <v>0.00E+00 - 1.73E-11</v>
      </c>
      <c r="AG29" s="19" t="str">
        <f>CONCATENATE(TEXT(MIN(EGSnrc!AG29,Geant4!AG29,Penelope!AG29,MCNP!AG29), "0.00E+00")," - ", TEXT(MAX(EGSnrc!AG29,Geant4!AG29,Penelope!AG29,MCNP!AG29), "0.00E+00"))</f>
        <v>0.00E+00 - 2.19E-09</v>
      </c>
      <c r="AH29" s="16"/>
      <c r="AI29" s="14"/>
      <c r="AJ29" s="19" t="str">
        <f>CONCATENATE(TEXT(MIN(EGSnrc!AJ29,Geant4!AJ29,Penelope!AJ29,MCNP!AJ29), "0.00E+00")," - ", TEXT(MAX(EGSnrc!AJ29,Geant4!AJ29,Penelope!AJ29,MCNP!AJ29), "0.00E+00"))</f>
        <v>0.00E+00 - 3.14E-10</v>
      </c>
      <c r="AK29" s="19" t="str">
        <f>CONCATENATE(TEXT(MIN(EGSnrc!AK29,Geant4!AK29,Penelope!AK29,MCNP!AK29), "0.00E+00")," - ", TEXT(MAX(EGSnrc!AK29,Geant4!AK29,Penelope!AK29,MCNP!AK29), "0.00E+00"))</f>
        <v>0.00E+00 - 3.98E-08</v>
      </c>
      <c r="AL29" s="16"/>
      <c r="AM29" s="14"/>
      <c r="AN29" s="19" t="str">
        <f>CONCATENATE(TEXT(MIN(EGSnrc!AN29,Geant4!AN29,Penelope!AN29,MCNP!AN29), "0.00E+00")," - ", TEXT(MAX(EGSnrc!AN29,Geant4!AN29,Penelope!AN29,MCNP!AN29), "0.00E+00"))</f>
        <v>0.00E+00 - 0.00E+00</v>
      </c>
      <c r="AO29" s="19" t="str">
        <f>CONCATENATE(TEXT(MIN(EGSnrc!AO29,Geant4!AO29,Penelope!AO29,MCNP!AO29), "0.00E+00")," - ", TEXT(MAX(EGSnrc!AO29,Geant4!AO29,Penelope!AO29,MCNP!AO29), "0.00E+00"))</f>
        <v>0.00E+00 - 0.00E+00</v>
      </c>
      <c r="AP29" s="16"/>
      <c r="AQ29" s="14"/>
      <c r="AR29" s="16">
        <v>6.25</v>
      </c>
      <c r="AS29" s="19" t="str">
        <f>CONCATENATE(TEXT(MIN(EGSnrc!AS29,Geant4!AS29,Penelope!AS29,MCNP!AS29), "0.00E+00")," - ", TEXT(MAX(EGSnrc!AS29,Geant4!AS29,Penelope!AS29,MCNP!AS29), "0.00E+00"))</f>
        <v>0.00E+00 - 1.28E-11</v>
      </c>
      <c r="AT29" s="19" t="str">
        <f>CONCATENATE(TEXT(MIN(EGSnrc!AT29,Geant4!AT29,Penelope!AT29,MCNP!AT29), "0.00E+00")," - ", TEXT(MAX(EGSnrc!AT29,Geant4!AT29,Penelope!AT29,MCNP!AT29), "0.00E+00"))</f>
        <v>0.00E+00 - 1.62E-09</v>
      </c>
      <c r="AU29" s="16"/>
      <c r="AV29" s="14"/>
      <c r="AW29" s="19" t="str">
        <f>CONCATENATE(TEXT(MIN(EGSnrc!AW29,Geant4!AW29,Penelope!AW29,MCNP!AW29), "0.00E+00")," - ", TEXT(MAX(EGSnrc!AW29,Geant4!AW29,Penelope!AW29,MCNP!AW29), "0.00E+00"))</f>
        <v>0.00E+00 - 0.00E+00</v>
      </c>
      <c r="AX29" s="19" t="str">
        <f>CONCATENATE(TEXT(MIN(EGSnrc!AX29,Geant4!AX29,Penelope!AX29,MCNP!AX29), "0.00E+00")," - ", TEXT(MAX(EGSnrc!AX29,Geant4!AX29,Penelope!AX29,MCNP!AX29), "0.00E+00"))</f>
        <v>0.00E+00 - 0.00E+00</v>
      </c>
      <c r="AY29" s="16"/>
      <c r="AZ29" s="14"/>
      <c r="BA29" s="19" t="str">
        <f>CONCATENATE(TEXT(MIN(EGSnrc!BA29,Geant4!BA29,Penelope!BA29,MCNP!BA29), "0.00E+00")," - ", TEXT(MAX(EGSnrc!BA29,Geant4!BA29,Penelope!BA29,MCNP!BA29), "0.00E+00"))</f>
        <v>0.00E+00 - 0.00E+00</v>
      </c>
      <c r="BB29" s="19" t="str">
        <f>CONCATENATE(TEXT(MIN(EGSnrc!BB29,Geant4!BB29,Penelope!BB29,MCNP!BB29), "0.00E+00")," - ", TEXT(MAX(EGSnrc!BB29,Geant4!BB29,Penelope!BB29,MCNP!BB29), "0.00E+00"))</f>
        <v>0.00E+00 - 0.00E+00</v>
      </c>
      <c r="BC29" s="30"/>
      <c r="BD29" s="30"/>
      <c r="BE29" s="31"/>
    </row>
    <row r="30" spans="1:57" x14ac:dyDescent="0.25">
      <c r="B30" s="14"/>
      <c r="C30" s="14"/>
      <c r="D30" s="14"/>
      <c r="E30" s="16">
        <v>6.75</v>
      </c>
      <c r="F30" s="19" t="str">
        <f>CONCATENATE(TEXT(MIN(EGSnrc!F30,Geant4!F30,Penelope!F30,MCNP!F30), "0.00E+00")," - ", TEXT(MAX(EGSnrc!F30,Geant4!F30,Penelope!F30,MCNP!F30), "0.00E+00"))</f>
        <v>0.00E+00 - 0.00E+00</v>
      </c>
      <c r="G30" s="19" t="str">
        <f>CONCATENATE(TEXT(MIN(EGSnrc!G30,Geant4!G30,Penelope!G30,MCNP!G30), "0.00E+00")," - ", TEXT(MAX(EGSnrc!G30,Geant4!G30,Penelope!G30,MCNP!G30), "0.00E+00"))</f>
        <v>0.00E+00 - 0.00E+00</v>
      </c>
      <c r="H30" s="16"/>
      <c r="I30" s="14"/>
      <c r="J30" s="19" t="str">
        <f>CONCATENATE(TEXT(MIN(EGSnrc!J30,Geant4!J30,Penelope!J30,MCNP!J30), "0.00E+00")," - ", TEXT(MAX(EGSnrc!J30,Geant4!J30,Penelope!J30,MCNP!J30), "0.00E+00"))</f>
        <v>0.00E+00 - 0.00E+00</v>
      </c>
      <c r="K30" s="19" t="str">
        <f>CONCATENATE(TEXT(MIN(EGSnrc!K30,Geant4!K30,Penelope!K30,MCNP!K30), "0.00E+00")," - ", TEXT(MAX(EGSnrc!K30,Geant4!K30,Penelope!K30,MCNP!K30), "0.00E+00"))</f>
        <v>0.00E+00 - 0.00E+00</v>
      </c>
      <c r="L30" s="16"/>
      <c r="M30" s="14"/>
      <c r="N30" s="19" t="str">
        <f>CONCATENATE(TEXT(MIN(EGSnrc!N30,Geant4!N30,Penelope!N30,MCNP!N30), "0.00E+00")," - ", TEXT(MAX(EGSnrc!N30,Geant4!N30,Penelope!N30,MCNP!N30), "0.00E+00"))</f>
        <v>0.00E+00 - 0.00E+00</v>
      </c>
      <c r="O30" s="19" t="str">
        <f>CONCATENATE(TEXT(MIN(EGSnrc!O30,Geant4!O30,Penelope!O30,MCNP!O30), "0.00E+00")," - ", TEXT(MAX(EGSnrc!O30,Geant4!O30,Penelope!O30,MCNP!O30), "0.00E+00"))</f>
        <v>0.00E+00 - 0.00E+00</v>
      </c>
      <c r="P30" s="16"/>
      <c r="Q30" s="14"/>
      <c r="R30" s="16">
        <v>6.75</v>
      </c>
      <c r="S30" s="19" t="str">
        <f>CONCATENATE(TEXT(MIN(EGSnrc!S30,Geant4!S30,Penelope!S30,MCNP!S30), "0.00E+00")," - ", TEXT(MAX(EGSnrc!S30,Geant4!S30,Penelope!S30,MCNP!S30), "0.00E+00"))</f>
        <v>0.00E+00 - 1.27E-08</v>
      </c>
      <c r="T30" s="19" t="str">
        <f>CONCATENATE(TEXT(MIN(EGSnrc!T30,Geant4!T30,Penelope!T30,MCNP!T30), "0.00E+00")," - ", TEXT(MAX(EGSnrc!T30,Geant4!T30,Penelope!T30,MCNP!T30), "0.00E+00"))</f>
        <v>0.00E+00 - 1.38E-06</v>
      </c>
      <c r="U30" s="16"/>
      <c r="V30" s="14"/>
      <c r="W30" s="19" t="str">
        <f>CONCATENATE(TEXT(MIN(EGSnrc!W30,Geant4!W30,Penelope!W30,MCNP!W30), "0.00E+00")," - ", TEXT(MAX(EGSnrc!W30,Geant4!W30,Penelope!W30,MCNP!W30), "0.00E+00"))</f>
        <v>0.00E+00 - 1.27E-11</v>
      </c>
      <c r="X30" s="19" t="str">
        <f>CONCATENATE(TEXT(MIN(EGSnrc!X30,Geant4!X30,Penelope!X30,MCNP!X30), "0.00E+00")," - ", TEXT(MAX(EGSnrc!X30,Geant4!X30,Penelope!X30,MCNP!X30), "0.00E+00"))</f>
        <v>0.00E+00 - 1.38E-09</v>
      </c>
      <c r="Y30" s="16"/>
      <c r="Z30" s="14"/>
      <c r="AA30" s="19" t="str">
        <f>CONCATENATE(TEXT(MIN(EGSnrc!AA30,Geant4!AA30,Penelope!AA30,MCNP!AA30), "0.00E+00")," - ", TEXT(MAX(EGSnrc!AA30,Geant4!AA30,Penelope!AA30,MCNP!AA30), "0.00E+00"))</f>
        <v>0.00E+00 - 0.00E+00</v>
      </c>
      <c r="AB30" s="19" t="str">
        <f>CONCATENATE(TEXT(MIN(EGSnrc!AB30,Geant4!AB30,Penelope!AB30,MCNP!AB30), "0.00E+00")," - ", TEXT(MAX(EGSnrc!AB30,Geant4!AB30,Penelope!AB30,MCNP!AB30), "0.00E+00"))</f>
        <v>0.00E+00 - 0.00E+00</v>
      </c>
      <c r="AC30" s="16"/>
      <c r="AD30" s="14"/>
      <c r="AE30" s="16">
        <v>6.75</v>
      </c>
      <c r="AF30" s="19" t="str">
        <f>CONCATENATE(TEXT(MIN(EGSnrc!AF30,Geant4!AF30,Penelope!AF30,MCNP!AF30), "0.00E+00")," - ", TEXT(MAX(EGSnrc!AF30,Geant4!AF30,Penelope!AF30,MCNP!AF30), "0.00E+00"))</f>
        <v>0.00E+00 - 6.97E-09</v>
      </c>
      <c r="AG30" s="19" t="str">
        <f>CONCATENATE(TEXT(MIN(EGSnrc!AG30,Geant4!AG30,Penelope!AG30,MCNP!AG30), "0.00E+00")," - ", TEXT(MAX(EGSnrc!AG30,Geant4!AG30,Penelope!AG30,MCNP!AG30), "0.00E+00"))</f>
        <v>0.00E+00 - 7.56E-07</v>
      </c>
      <c r="AH30" s="16"/>
      <c r="AI30" s="14"/>
      <c r="AJ30" s="19" t="str">
        <f>CONCATENATE(TEXT(MIN(EGSnrc!AJ30,Geant4!AJ30,Penelope!AJ30,MCNP!AJ30), "0.00E+00")," - ", TEXT(MAX(EGSnrc!AJ30,Geant4!AJ30,Penelope!AJ30,MCNP!AJ30), "0.00E+00"))</f>
        <v>0.00E+00 - 1.27E-11</v>
      </c>
      <c r="AK30" s="19" t="str">
        <f>CONCATENATE(TEXT(MIN(EGSnrc!AK30,Geant4!AK30,Penelope!AK30,MCNP!AK30), "0.00E+00")," - ", TEXT(MAX(EGSnrc!AK30,Geant4!AK30,Penelope!AK30,MCNP!AK30), "0.00E+00"))</f>
        <v>0.00E+00 - 1.38E-09</v>
      </c>
      <c r="AL30" s="16"/>
      <c r="AM30" s="14"/>
      <c r="AN30" s="19" t="str">
        <f>CONCATENATE(TEXT(MIN(EGSnrc!AN30,Geant4!AN30,Penelope!AN30,MCNP!AN30), "0.00E+00")," - ", TEXT(MAX(EGSnrc!AN30,Geant4!AN30,Penelope!AN30,MCNP!AN30), "0.00E+00"))</f>
        <v>0.00E+00 - 0.00E+00</v>
      </c>
      <c r="AO30" s="19" t="str">
        <f>CONCATENATE(TEXT(MIN(EGSnrc!AO30,Geant4!AO30,Penelope!AO30,MCNP!AO30), "0.00E+00")," - ", TEXT(MAX(EGSnrc!AO30,Geant4!AO30,Penelope!AO30,MCNP!AO30), "0.00E+00"))</f>
        <v>0.00E+00 - 0.00E+00</v>
      </c>
      <c r="AP30" s="16"/>
      <c r="AQ30" s="14"/>
      <c r="AR30" s="16">
        <v>6.75</v>
      </c>
      <c r="AS30" s="19" t="str">
        <f>CONCATENATE(TEXT(MIN(EGSnrc!AS30,Geant4!AS30,Penelope!AS30,MCNP!AS30), "0.00E+00")," - ", TEXT(MAX(EGSnrc!AS30,Geant4!AS30,Penelope!AS30,MCNP!AS30), "0.00E+00"))</f>
        <v>0.00E+00 - 0.00E+00</v>
      </c>
      <c r="AT30" s="19" t="str">
        <f>CONCATENATE(TEXT(MIN(EGSnrc!AT30,Geant4!AT30,Penelope!AT30,MCNP!AT30), "0.00E+00")," - ", TEXT(MAX(EGSnrc!AT30,Geant4!AT30,Penelope!AT30,MCNP!AT30), "0.00E+00"))</f>
        <v>0.00E+00 - 0.00E+00</v>
      </c>
      <c r="AU30" s="16"/>
      <c r="AV30" s="14"/>
      <c r="AW30" s="19" t="str">
        <f>CONCATENATE(TEXT(MIN(EGSnrc!AW30,Geant4!AW30,Penelope!AW30,MCNP!AW30), "0.00E+00")," - ", TEXT(MAX(EGSnrc!AW30,Geant4!AW30,Penelope!AW30,MCNP!AW30), "0.00E+00"))</f>
        <v>0.00E+00 - 0.00E+00</v>
      </c>
      <c r="AX30" s="19" t="str">
        <f>CONCATENATE(TEXT(MIN(EGSnrc!AX30,Geant4!AX30,Penelope!AX30,MCNP!AX30), "0.00E+00")," - ", TEXT(MAX(EGSnrc!AX30,Geant4!AX30,Penelope!AX30,MCNP!AX30), "0.00E+00"))</f>
        <v>0.00E+00 - 0.00E+00</v>
      </c>
      <c r="AY30" s="16"/>
      <c r="AZ30" s="14"/>
      <c r="BA30" s="19" t="str">
        <f>CONCATENATE(TEXT(MIN(EGSnrc!BA30,Geant4!BA30,Penelope!BA30,MCNP!BA30), "0.00E+00")," - ", TEXT(MAX(EGSnrc!BA30,Geant4!BA30,Penelope!BA30,MCNP!BA30), "0.00E+00"))</f>
        <v>0.00E+00 - 0.00E+00</v>
      </c>
      <c r="BB30" s="19" t="str">
        <f>CONCATENATE(TEXT(MIN(EGSnrc!BB30,Geant4!BB30,Penelope!BB30,MCNP!BB30), "0.00E+00")," - ", TEXT(MAX(EGSnrc!BB30,Geant4!BB30,Penelope!BB30,MCNP!BB30), "0.00E+00"))</f>
        <v>0.00E+00 - 0.00E+00</v>
      </c>
      <c r="BC30" s="30"/>
      <c r="BD30" s="30"/>
      <c r="BE30" s="31"/>
    </row>
    <row r="31" spans="1:57" x14ac:dyDescent="0.25">
      <c r="B31" s="14"/>
      <c r="C31" s="14"/>
      <c r="D31" s="14"/>
      <c r="E31" s="16">
        <v>7.25</v>
      </c>
      <c r="F31" s="19" t="str">
        <f>CONCATENATE(TEXT(MIN(EGSnrc!F31,Geant4!F31,Penelope!F31,MCNP!F31), "0.00E+00")," - ", TEXT(MAX(EGSnrc!F31,Geant4!F31,Penelope!F31,MCNP!F31), "0.00E+00"))</f>
        <v>0.00E+00 - 0.00E+00</v>
      </c>
      <c r="G31" s="19" t="str">
        <f>CONCATENATE(TEXT(MIN(EGSnrc!G31,Geant4!G31,Penelope!G31,MCNP!G31), "0.00E+00")," - ", TEXT(MAX(EGSnrc!G31,Geant4!G31,Penelope!G31,MCNP!G31), "0.00E+00"))</f>
        <v>0.00E+00 - 0.00E+00</v>
      </c>
      <c r="H31" s="16"/>
      <c r="I31" s="14"/>
      <c r="J31" s="19" t="str">
        <f>CONCATENATE(TEXT(MIN(EGSnrc!J31,Geant4!J31,Penelope!J31,MCNP!J31), "0.00E+00")," - ", TEXT(MAX(EGSnrc!J31,Geant4!J31,Penelope!J31,MCNP!J31), "0.00E+00"))</f>
        <v>0.00E+00 - 3.82E-08</v>
      </c>
      <c r="K31" s="19" t="str">
        <f>CONCATENATE(TEXT(MIN(EGSnrc!K31,Geant4!K31,Penelope!K31,MCNP!K31), "0.00E+00")," - ", TEXT(MAX(EGSnrc!K31,Geant4!K31,Penelope!K31,MCNP!K31), "0.00E+00"))</f>
        <v>0.00E+00 - 3.58E-06</v>
      </c>
      <c r="L31" s="16"/>
      <c r="M31" s="14"/>
      <c r="N31" s="19" t="str">
        <f>CONCATENATE(TEXT(MIN(EGSnrc!N31,Geant4!N31,Penelope!N31,MCNP!N31), "0.00E+00")," - ", TEXT(MAX(EGSnrc!N31,Geant4!N31,Penelope!N31,MCNP!N31), "0.00E+00"))</f>
        <v>0.00E+00 - 2.55E-11</v>
      </c>
      <c r="O31" s="19" t="str">
        <f>CONCATENATE(TEXT(MIN(EGSnrc!O31,Geant4!O31,Penelope!O31,MCNP!O31), "0.00E+00")," - ", TEXT(MAX(EGSnrc!O31,Geant4!O31,Penelope!O31,MCNP!O31), "0.00E+00"))</f>
        <v>0.00E+00 - 2.39E-09</v>
      </c>
      <c r="P31" s="16"/>
      <c r="Q31" s="14"/>
      <c r="R31" s="16">
        <v>7.25</v>
      </c>
      <c r="S31" s="19" t="str">
        <f>CONCATENATE(TEXT(MIN(EGSnrc!S31,Geant4!S31,Penelope!S31,MCNP!S31), "0.00E+00")," - ", TEXT(MAX(EGSnrc!S31,Geant4!S31,Penelope!S31,MCNP!S31), "0.00E+00"))</f>
        <v>0.00E+00 - 0.00E+00</v>
      </c>
      <c r="T31" s="19" t="str">
        <f>CONCATENATE(TEXT(MIN(EGSnrc!T31,Geant4!T31,Penelope!T31,MCNP!T31), "0.00E+00")," - ", TEXT(MAX(EGSnrc!T31,Geant4!T31,Penelope!T31,MCNP!T31), "0.00E+00"))</f>
        <v>0.00E+00 - 0.00E+00</v>
      </c>
      <c r="U31" s="16"/>
      <c r="V31" s="14"/>
      <c r="W31" s="19" t="str">
        <f>CONCATENATE(TEXT(MIN(EGSnrc!W31,Geant4!W31,Penelope!W31,MCNP!W31), "0.00E+00")," - ", TEXT(MAX(EGSnrc!W31,Geant4!W31,Penelope!W31,MCNP!W31), "0.00E+00"))</f>
        <v>0.00E+00 - 1.27E-08</v>
      </c>
      <c r="X31" s="19" t="str">
        <f>CONCATENATE(TEXT(MIN(EGSnrc!X31,Geant4!X31,Penelope!X31,MCNP!X31), "0.00E+00")," - ", TEXT(MAX(EGSnrc!X31,Geant4!X31,Penelope!X31,MCNP!X31), "0.00E+00"))</f>
        <v>0.00E+00 - 0.00E+00</v>
      </c>
      <c r="Y31" s="16"/>
      <c r="Z31" s="14"/>
      <c r="AA31" s="19" t="str">
        <f>CONCATENATE(TEXT(MIN(EGSnrc!AA31,Geant4!AA31,Penelope!AA31,MCNP!AA31), "0.00E+00")," - ", TEXT(MAX(EGSnrc!AA31,Geant4!AA31,Penelope!AA31,MCNP!AA31), "0.00E+00"))</f>
        <v>0.00E+00 - 0.00E+00</v>
      </c>
      <c r="AB31" s="19" t="str">
        <f>CONCATENATE(TEXT(MIN(EGSnrc!AB31,Geant4!AB31,Penelope!AB31,MCNP!AB31), "0.00E+00")," - ", TEXT(MAX(EGSnrc!AB31,Geant4!AB31,Penelope!AB31,MCNP!AB31), "0.00E+00"))</f>
        <v>0.00E+00 - 0.00E+00</v>
      </c>
      <c r="AC31" s="16"/>
      <c r="AD31" s="14"/>
      <c r="AE31" s="16">
        <v>7.25</v>
      </c>
      <c r="AF31" s="19" t="str">
        <f>CONCATENATE(TEXT(MIN(EGSnrc!AF31,Geant4!AF31,Penelope!AF31,MCNP!AF31), "0.00E+00")," - ", TEXT(MAX(EGSnrc!AF31,Geant4!AF31,Penelope!AF31,MCNP!AF31), "0.00E+00"))</f>
        <v>3.96E-07 - 4.19E-07</v>
      </c>
      <c r="AG31" s="19" t="str">
        <f>CONCATENATE(TEXT(MIN(EGSnrc!AG31,Geant4!AG31,Penelope!AG31,MCNP!AG31), "0.00E+00")," - ", TEXT(MAX(EGSnrc!AG31,Geant4!AG31,Penelope!AG31,MCNP!AG31), "0.00E+00"))</f>
        <v>3.71E-05 - 3.92E-05</v>
      </c>
      <c r="AH31" s="16"/>
      <c r="AI31" s="14"/>
      <c r="AJ31" s="19" t="str">
        <f>CONCATENATE(TEXT(MIN(EGSnrc!AJ31,Geant4!AJ31,Penelope!AJ31,MCNP!AJ31), "0.00E+00")," - ", TEXT(MAX(EGSnrc!AJ31,Geant4!AJ31,Penelope!AJ31,MCNP!AJ31), "0.00E+00"))</f>
        <v>6.37E-10 - 1.22E-09</v>
      </c>
      <c r="AK31" s="19" t="str">
        <f>CONCATENATE(TEXT(MIN(EGSnrc!AK31,Geant4!AK31,Penelope!AK31,MCNP!AK31), "0.00E+00")," - ", TEXT(MAX(EGSnrc!AK31,Geant4!AK31,Penelope!AK31,MCNP!AK31), "0.00E+00"))</f>
        <v>5.96E-08 - 1.14E-07</v>
      </c>
      <c r="AL31" s="16"/>
      <c r="AM31" s="14"/>
      <c r="AN31" s="19" t="str">
        <f>CONCATENATE(TEXT(MIN(EGSnrc!AN31,Geant4!AN31,Penelope!AN31,MCNP!AN31), "0.00E+00")," - ", TEXT(MAX(EGSnrc!AN31,Geant4!AN31,Penelope!AN31,MCNP!AN31), "0.00E+00"))</f>
        <v>0.00E+00 - 5.42E-13</v>
      </c>
      <c r="AO31" s="19" t="str">
        <f>CONCATENATE(TEXT(MIN(EGSnrc!AO31,Geant4!AO31,Penelope!AO31,MCNP!AO31), "0.00E+00")," - ", TEXT(MAX(EGSnrc!AO31,Geant4!AO31,Penelope!AO31,MCNP!AO31), "0.00E+00"))</f>
        <v>0.00E+00 - 5.08E-11</v>
      </c>
      <c r="AP31" s="16"/>
      <c r="AQ31" s="14"/>
      <c r="AR31" s="16">
        <v>7.25</v>
      </c>
      <c r="AS31" s="19" t="str">
        <f>CONCATENATE(TEXT(MIN(EGSnrc!AS31,Geant4!AS31,Penelope!AS31,MCNP!AS31), "0.00E+00")," - ", TEXT(MAX(EGSnrc!AS31,Geant4!AS31,Penelope!AS31,MCNP!AS31), "0.00E+00"))</f>
        <v>0.00E+00 - 0.00E+00</v>
      </c>
      <c r="AT31" s="19" t="str">
        <f>CONCATENATE(TEXT(MIN(EGSnrc!AT31,Geant4!AT31,Penelope!AT31,MCNP!AT31), "0.00E+00")," - ", TEXT(MAX(EGSnrc!AT31,Geant4!AT31,Penelope!AT31,MCNP!AT31), "0.00E+00"))</f>
        <v>0.00E+00 - 0.00E+00</v>
      </c>
      <c r="AU31" s="16"/>
      <c r="AV31" s="14"/>
      <c r="AW31" s="19" t="str">
        <f>CONCATENATE(TEXT(MIN(EGSnrc!AW31,Geant4!AW31,Penelope!AW31,MCNP!AW31), "0.00E+00")," - ", TEXT(MAX(EGSnrc!AW31,Geant4!AW31,Penelope!AW31,MCNP!AW31), "0.00E+00"))</f>
        <v>0.00E+00 - 0.00E+00</v>
      </c>
      <c r="AX31" s="19" t="str">
        <f>CONCATENATE(TEXT(MIN(EGSnrc!AX31,Geant4!AX31,Penelope!AX31,MCNP!AX31), "0.00E+00")," - ", TEXT(MAX(EGSnrc!AX31,Geant4!AX31,Penelope!AX31,MCNP!AX31), "0.00E+00"))</f>
        <v>0.00E+00 - 0.00E+00</v>
      </c>
      <c r="AY31" s="16"/>
      <c r="AZ31" s="14"/>
      <c r="BA31" s="19" t="str">
        <f>CONCATENATE(TEXT(MIN(EGSnrc!BA31,Geant4!BA31,Penelope!BA31,MCNP!BA31), "0.00E+00")," - ", TEXT(MAX(EGSnrc!BA31,Geant4!BA31,Penelope!BA31,MCNP!BA31), "0.00E+00"))</f>
        <v>0.00E+00 - 0.00E+00</v>
      </c>
      <c r="BB31" s="19" t="str">
        <f>CONCATENATE(TEXT(MIN(EGSnrc!BB31,Geant4!BB31,Penelope!BB31,MCNP!BB31), "0.00E+00")," - ", TEXT(MAX(EGSnrc!BB31,Geant4!BB31,Penelope!BB31,MCNP!BB31), "0.00E+00"))</f>
        <v>0.00E+00 - 0.00E+00</v>
      </c>
      <c r="BC31" s="30"/>
      <c r="BD31" s="30"/>
      <c r="BE31" s="31"/>
    </row>
    <row r="32" spans="1:57" x14ac:dyDescent="0.25">
      <c r="B32" s="14"/>
      <c r="C32" s="14"/>
      <c r="D32" s="14"/>
      <c r="E32" s="16">
        <v>7.75</v>
      </c>
      <c r="F32" s="19" t="str">
        <f>CONCATENATE(TEXT(MIN(EGSnrc!F32,Geant4!F32,Penelope!F32,MCNP!F32), "0.00E+00")," - ", TEXT(MAX(EGSnrc!F32,Geant4!F32,Penelope!F32,MCNP!F32), "0.00E+00"))</f>
        <v>0.00E+00 - 0.00E+00</v>
      </c>
      <c r="G32" s="19" t="str">
        <f>CONCATENATE(TEXT(MIN(EGSnrc!G32,Geant4!G32,Penelope!G32,MCNP!G32), "0.00E+00")," - ", TEXT(MAX(EGSnrc!G32,Geant4!G32,Penelope!G32,MCNP!G32), "0.00E+00"))</f>
        <v>0.00E+00 - 0.00E+00</v>
      </c>
      <c r="H32" s="16"/>
      <c r="I32" s="14"/>
      <c r="J32" s="19" t="str">
        <f>CONCATENATE(TEXT(MIN(EGSnrc!J32,Geant4!J32,Penelope!J32,MCNP!J32), "0.00E+00")," - ", TEXT(MAX(EGSnrc!J32,Geant4!J32,Penelope!J32,MCNP!J32), "0.00E+00"))</f>
        <v>0.00E+00 - 0.00E+00</v>
      </c>
      <c r="K32" s="19" t="str">
        <f>CONCATENATE(TEXT(MIN(EGSnrc!K32,Geant4!K32,Penelope!K32,MCNP!K32), "0.00E+00")," - ", TEXT(MAX(EGSnrc!K32,Geant4!K32,Penelope!K32,MCNP!K32), "0.00E+00"))</f>
        <v>0.00E+00 - 0.00E+00</v>
      </c>
      <c r="L32" s="16"/>
      <c r="M32" s="14"/>
      <c r="N32" s="19" t="str">
        <f>CONCATENATE(TEXT(MIN(EGSnrc!N32,Geant4!N32,Penelope!N32,MCNP!N32), "0.00E+00")," - ", TEXT(MAX(EGSnrc!N32,Geant4!N32,Penelope!N32,MCNP!N32), "0.00E+00"))</f>
        <v>0.00E+00 - 0.00E+00</v>
      </c>
      <c r="O32" s="19" t="str">
        <f>CONCATENATE(TEXT(MIN(EGSnrc!O32,Geant4!O32,Penelope!O32,MCNP!O32), "0.00E+00")," - ", TEXT(MAX(EGSnrc!O32,Geant4!O32,Penelope!O32,MCNP!O32), "0.00E+00"))</f>
        <v>0.00E+00 - 0.00E+00</v>
      </c>
      <c r="P32" s="16"/>
      <c r="Q32" s="14"/>
      <c r="R32" s="16">
        <v>7.75</v>
      </c>
      <c r="S32" s="19" t="str">
        <f>CONCATENATE(TEXT(MIN(EGSnrc!S32,Geant4!S32,Penelope!S32,MCNP!S32), "0.00E+00")," - ", TEXT(MAX(EGSnrc!S32,Geant4!S32,Penelope!S32,MCNP!S32), "0.00E+00"))</f>
        <v>0.00E+00 - 2.55E-08</v>
      </c>
      <c r="T32" s="19" t="str">
        <f>CONCATENATE(TEXT(MIN(EGSnrc!T32,Geant4!T32,Penelope!T32,MCNP!T32), "0.00E+00")," - ", TEXT(MAX(EGSnrc!T32,Geant4!T32,Penelope!T32,MCNP!T32), "0.00E+00"))</f>
        <v>0.00E+00 - 2.07E-06</v>
      </c>
      <c r="U32" s="16"/>
      <c r="V32" s="14"/>
      <c r="W32" s="19" t="str">
        <f>CONCATENATE(TEXT(MIN(EGSnrc!W32,Geant4!W32,Penelope!W32,MCNP!W32), "0.00E+00")," - ", TEXT(MAX(EGSnrc!W32,Geant4!W32,Penelope!W32,MCNP!W32), "0.00E+00"))</f>
        <v>0.00E+00 - 0.00E+00</v>
      </c>
      <c r="X32" s="19" t="str">
        <f>CONCATENATE(TEXT(MIN(EGSnrc!X32,Geant4!X32,Penelope!X32,MCNP!X32), "0.00E+00")," - ", TEXT(MAX(EGSnrc!X32,Geant4!X32,Penelope!X32,MCNP!X32), "0.00E+00"))</f>
        <v>0.00E+00 - 0.00E+00</v>
      </c>
      <c r="Y32" s="16"/>
      <c r="Z32" s="14"/>
      <c r="AA32" s="19" t="str">
        <f>CONCATENATE(TEXT(MIN(EGSnrc!AA32,Geant4!AA32,Penelope!AA32,MCNP!AA32), "0.00E+00")," - ", TEXT(MAX(EGSnrc!AA32,Geant4!AA32,Penelope!AA32,MCNP!AA32), "0.00E+00"))</f>
        <v>0.00E+00 - 1.27E-11</v>
      </c>
      <c r="AB32" s="19" t="str">
        <f>CONCATENATE(TEXT(MIN(EGSnrc!AB32,Geant4!AB32,Penelope!AB32,MCNP!AB32), "0.00E+00")," - ", TEXT(MAX(EGSnrc!AB32,Geant4!AB32,Penelope!AB32,MCNP!AB32), "0.00E+00"))</f>
        <v>0.00E+00 - 1.04E-09</v>
      </c>
      <c r="AC32" s="16"/>
      <c r="AD32" s="14"/>
      <c r="AE32" s="16">
        <v>7.75</v>
      </c>
      <c r="AF32" s="19" t="str">
        <f>CONCATENATE(TEXT(MIN(EGSnrc!AF32,Geant4!AF32,Penelope!AF32,MCNP!AF32), "0.00E+00")," - ", TEXT(MAX(EGSnrc!AF32,Geant4!AF32,Penelope!AF32,MCNP!AF32), "0.00E+00"))</f>
        <v>1.60E-06 - 1.68E-06</v>
      </c>
      <c r="AG32" s="19" t="str">
        <f>CONCATENATE(TEXT(MIN(EGSnrc!AG32,Geant4!AG32,Penelope!AG32,MCNP!AG32), "0.00E+00")," - ", TEXT(MAX(EGSnrc!AG32,Geant4!AG32,Penelope!AG32,MCNP!AG32), "0.00E+00"))</f>
        <v>1.30E-04 - 1.36E-04</v>
      </c>
      <c r="AH32" s="16"/>
      <c r="AI32" s="14"/>
      <c r="AJ32" s="19" t="str">
        <f>CONCATENATE(TEXT(MIN(EGSnrc!AJ32,Geant4!AJ32,Penelope!AJ32,MCNP!AJ32), "0.00E+00")," - ", TEXT(MAX(EGSnrc!AJ32,Geant4!AJ32,Penelope!AJ32,MCNP!AJ32), "0.00E+00"))</f>
        <v>1.02E-08 - 1.11E-08</v>
      </c>
      <c r="AK32" s="19" t="str">
        <f>CONCATENATE(TEXT(MIN(EGSnrc!AK32,Geant4!AK32,Penelope!AK32,MCNP!AK32), "0.00E+00")," - ", TEXT(MAX(EGSnrc!AK32,Geant4!AK32,Penelope!AK32,MCNP!AK32), "0.00E+00"))</f>
        <v>8.27E-07 - 9.02E-07</v>
      </c>
      <c r="AL32" s="16"/>
      <c r="AM32" s="14"/>
      <c r="AN32" s="19" t="str">
        <f>CONCATENATE(TEXT(MIN(EGSnrc!AN32,Geant4!AN32,Penelope!AN32,MCNP!AN32), "0.00E+00")," - ", TEXT(MAX(EGSnrc!AN32,Geant4!AN32,Penelope!AN32,MCNP!AN32), "0.00E+00"))</f>
        <v>1.27E-11 - 2.99E-10</v>
      </c>
      <c r="AO32" s="19" t="str">
        <f>CONCATENATE(TEXT(MIN(EGSnrc!AO32,Geant4!AO32,Penelope!AO32,MCNP!AO32), "0.00E+00")," - ", TEXT(MAX(EGSnrc!AO32,Geant4!AO32,Penelope!AO32,MCNP!AO32), "0.00E+00"))</f>
        <v>1.04E-09 - 2.44E-08</v>
      </c>
      <c r="AP32" s="16"/>
      <c r="AQ32" s="14"/>
      <c r="AR32" s="16">
        <v>7.75</v>
      </c>
      <c r="AS32" s="19" t="str">
        <f>CONCATENATE(TEXT(MIN(EGSnrc!AS32,Geant4!AS32,Penelope!AS32,MCNP!AS32), "0.00E+00")," - ", TEXT(MAX(EGSnrc!AS32,Geant4!AS32,Penelope!AS32,MCNP!AS32), "0.00E+00"))</f>
        <v>0.00E+00 - 1.29E-11</v>
      </c>
      <c r="AT32" s="19" t="str">
        <f>CONCATENATE(TEXT(MIN(EGSnrc!AT32,Geant4!AT32,Penelope!AT32,MCNP!AT32), "0.00E+00")," - ", TEXT(MAX(EGSnrc!AT32,Geant4!AT32,Penelope!AT32,MCNP!AT32), "0.00E+00"))</f>
        <v>0.00E+00 - 1.05E-09</v>
      </c>
      <c r="AU32" s="16"/>
      <c r="AV32" s="14"/>
      <c r="AW32" s="19" t="str">
        <f>CONCATENATE(TEXT(MIN(EGSnrc!AW32,Geant4!AW32,Penelope!AW32,MCNP!AW32), "0.00E+00")," - ", TEXT(MAX(EGSnrc!AW32,Geant4!AW32,Penelope!AW32,MCNP!AW32), "0.00E+00"))</f>
        <v>0.00E+00 - 0.00E+00</v>
      </c>
      <c r="AX32" s="19" t="str">
        <f>CONCATENATE(TEXT(MIN(EGSnrc!AX32,Geant4!AX32,Penelope!AX32,MCNP!AX32), "0.00E+00")," - ", TEXT(MAX(EGSnrc!AX32,Geant4!AX32,Penelope!AX32,MCNP!AX32), "0.00E+00"))</f>
        <v>0.00E+00 - 0.00E+00</v>
      </c>
      <c r="AY32" s="16"/>
      <c r="AZ32" s="14"/>
      <c r="BA32" s="19" t="str">
        <f>CONCATENATE(TEXT(MIN(EGSnrc!BA32,Geant4!BA32,Penelope!BA32,MCNP!BA32), "0.00E+00")," - ", TEXT(MAX(EGSnrc!BA32,Geant4!BA32,Penelope!BA32,MCNP!BA32), "0.00E+00"))</f>
        <v>0.00E+00 - 0.00E+00</v>
      </c>
      <c r="BB32" s="19" t="str">
        <f>CONCATENATE(TEXT(MIN(EGSnrc!BB32,Geant4!BB32,Penelope!BB32,MCNP!BB32), "0.00E+00")," - ", TEXT(MAX(EGSnrc!BB32,Geant4!BB32,Penelope!BB32,MCNP!BB32), "0.00E+00"))</f>
        <v>0.00E+00 - 0.00E+00</v>
      </c>
      <c r="BC32" s="30"/>
      <c r="BD32" s="30"/>
      <c r="BE32" s="31"/>
    </row>
    <row r="33" spans="2:57" x14ac:dyDescent="0.25">
      <c r="B33" s="14"/>
      <c r="C33" s="14"/>
      <c r="D33" s="14"/>
      <c r="E33" s="16">
        <v>8.25</v>
      </c>
      <c r="F33" s="19" t="str">
        <f>CONCATENATE(TEXT(MIN(EGSnrc!F33,Geant4!F33,Penelope!F33,MCNP!F33), "0.00E+00")," - ", TEXT(MAX(EGSnrc!F33,Geant4!F33,Penelope!F33,MCNP!F33), "0.00E+00"))</f>
        <v>0.00E+00 - 2.55E-11</v>
      </c>
      <c r="G33" s="19" t="str">
        <f>CONCATENATE(TEXT(MIN(EGSnrc!G33,Geant4!G33,Penelope!G33,MCNP!G33), "0.00E+00")," - ", TEXT(MAX(EGSnrc!G33,Geant4!G33,Penelope!G33,MCNP!G33), "0.00E+00"))</f>
        <v>0.00E+00 - 1.82E-09</v>
      </c>
      <c r="H33" s="16"/>
      <c r="I33" s="14"/>
      <c r="J33" s="19" t="str">
        <f>CONCATENATE(TEXT(MIN(EGSnrc!J33,Geant4!J33,Penelope!J33,MCNP!J33), "0.00E+00")," - ", TEXT(MAX(EGSnrc!J33,Geant4!J33,Penelope!J33,MCNP!J33), "0.00E+00"))</f>
        <v>0.00E+00 - 0.00E+00</v>
      </c>
      <c r="K33" s="19" t="str">
        <f>CONCATENATE(TEXT(MIN(EGSnrc!K33,Geant4!K33,Penelope!K33,MCNP!K33), "0.00E+00")," - ", TEXT(MAX(EGSnrc!K33,Geant4!K33,Penelope!K33,MCNP!K33), "0.00E+00"))</f>
        <v>0.00E+00 - 0.00E+00</v>
      </c>
      <c r="L33" s="16"/>
      <c r="M33" s="14"/>
      <c r="N33" s="19" t="str">
        <f>CONCATENATE(TEXT(MIN(EGSnrc!N33,Geant4!N33,Penelope!N33,MCNP!N33), "0.00E+00")," - ", TEXT(MAX(EGSnrc!N33,Geant4!N33,Penelope!N33,MCNP!N33), "0.00E+00"))</f>
        <v>0.00E+00 - 0.00E+00</v>
      </c>
      <c r="O33" s="19" t="str">
        <f>CONCATENATE(TEXT(MIN(EGSnrc!O33,Geant4!O33,Penelope!O33,MCNP!O33), "0.00E+00")," - ", TEXT(MAX(EGSnrc!O33,Geant4!O33,Penelope!O33,MCNP!O33), "0.00E+00"))</f>
        <v>0.00E+00 - 0.00E+00</v>
      </c>
      <c r="P33" s="16"/>
      <c r="Q33" s="14"/>
      <c r="R33" s="16">
        <v>8.25</v>
      </c>
      <c r="S33" s="19" t="str">
        <f>CONCATENATE(TEXT(MIN(EGSnrc!S33,Geant4!S33,Penelope!S33,MCNP!S33), "0.00E+00")," - ", TEXT(MAX(EGSnrc!S33,Geant4!S33,Penelope!S33,MCNP!S33), "0.00E+00"))</f>
        <v>0.00E+00 - 0.00E+00</v>
      </c>
      <c r="T33" s="19" t="str">
        <f>CONCATENATE(TEXT(MIN(EGSnrc!T33,Geant4!T33,Penelope!T33,MCNP!T33), "0.00E+00")," - ", TEXT(MAX(EGSnrc!T33,Geant4!T33,Penelope!T33,MCNP!T33), "0.00E+00"))</f>
        <v>0.00E+00 - 0.00E+00</v>
      </c>
      <c r="U33" s="16"/>
      <c r="V33" s="14"/>
      <c r="W33" s="19" t="str">
        <f>CONCATENATE(TEXT(MIN(EGSnrc!W33,Geant4!W33,Penelope!W33,MCNP!W33), "0.00E+00")," - ", TEXT(MAX(EGSnrc!W33,Geant4!W33,Penelope!W33,MCNP!W33), "0.00E+00"))</f>
        <v>0.00E+00 - 0.00E+00</v>
      </c>
      <c r="X33" s="19" t="str">
        <f>CONCATENATE(TEXT(MIN(EGSnrc!X33,Geant4!X33,Penelope!X33,MCNP!X33), "0.00E+00")," - ", TEXT(MAX(EGSnrc!X33,Geant4!X33,Penelope!X33,MCNP!X33), "0.00E+00"))</f>
        <v>0.00E+00 - 0.00E+00</v>
      </c>
      <c r="Y33" s="16"/>
      <c r="Z33" s="14"/>
      <c r="AA33" s="19" t="str">
        <f>CONCATENATE(TEXT(MIN(EGSnrc!AA33,Geant4!AA33,Penelope!AA33,MCNP!AA33), "0.00E+00")," - ", TEXT(MAX(EGSnrc!AA33,Geant4!AA33,Penelope!AA33,MCNP!AA33), "0.00E+00"))</f>
        <v>0.00E+00 - 1.27E-08</v>
      </c>
      <c r="AB33" s="19" t="str">
        <f>CONCATENATE(TEXT(MIN(EGSnrc!AB33,Geant4!AB33,Penelope!AB33,MCNP!AB33), "0.00E+00")," - ", TEXT(MAX(EGSnrc!AB33,Geant4!AB33,Penelope!AB33,MCNP!AB33), "0.00E+00"))</f>
        <v>0.00E+00 - 0.00E+00</v>
      </c>
      <c r="AC33" s="16"/>
      <c r="AD33" s="14"/>
      <c r="AE33" s="16">
        <v>8.25</v>
      </c>
      <c r="AF33" s="19" t="str">
        <f>CONCATENATE(TEXT(MIN(EGSnrc!AF33,Geant4!AF33,Penelope!AF33,MCNP!AF33), "0.00E+00")," - ", TEXT(MAX(EGSnrc!AF33,Geant4!AF33,Penelope!AF33,MCNP!AF33), "0.00E+00"))</f>
        <v>5.12E-06 - 5.26E-06</v>
      </c>
      <c r="AG33" s="19" t="str">
        <f>CONCATENATE(TEXT(MIN(EGSnrc!AG33,Geant4!AG33,Penelope!AG33,MCNP!AG33), "0.00E+00")," - ", TEXT(MAX(EGSnrc!AG33,Geant4!AG33,Penelope!AG33,MCNP!AG33), "0.00E+00"))</f>
        <v>3.65E-04 - 3.75E-04</v>
      </c>
      <c r="AH33" s="16"/>
      <c r="AI33" s="14"/>
      <c r="AJ33" s="19" t="str">
        <f>CONCATENATE(TEXT(MIN(EGSnrc!AJ33,Geant4!AJ33,Penelope!AJ33,MCNP!AJ33), "0.00E+00")," - ", TEXT(MAX(EGSnrc!AJ33,Geant4!AJ33,Penelope!AJ33,MCNP!AJ33), "0.00E+00"))</f>
        <v>7.24E-08 - 7.84E-08</v>
      </c>
      <c r="AK33" s="19" t="str">
        <f>CONCATENATE(TEXT(MIN(EGSnrc!AK33,Geant4!AK33,Penelope!AK33,MCNP!AK33), "0.00E+00")," - ", TEXT(MAX(EGSnrc!AK33,Geant4!AK33,Penelope!AK33,MCNP!AK33), "0.00E+00"))</f>
        <v>5.16E-06 - 5.60E-06</v>
      </c>
      <c r="AL33" s="16"/>
      <c r="AM33" s="14"/>
      <c r="AN33" s="19" t="str">
        <f>CONCATENATE(TEXT(MIN(EGSnrc!AN33,Geant4!AN33,Penelope!AN33,MCNP!AN33), "0.00E+00")," - ", TEXT(MAX(EGSnrc!AN33,Geant4!AN33,Penelope!AN33,MCNP!AN33), "0.00E+00"))</f>
        <v>4.29E-10 - 7.64E-10</v>
      </c>
      <c r="AO33" s="19" t="str">
        <f>CONCATENATE(TEXT(MIN(EGSnrc!AO33,Geant4!AO33,Penelope!AO33,MCNP!AO33), "0.00E+00")," - ", TEXT(MAX(EGSnrc!AO33,Geant4!AO33,Penelope!AO33,MCNP!AO33), "0.00E+00"))</f>
        <v>3.06E-08 - 5.45E-08</v>
      </c>
      <c r="AP33" s="16"/>
      <c r="AQ33" s="14"/>
      <c r="AR33" s="16">
        <v>8.25</v>
      </c>
      <c r="AS33" s="19" t="str">
        <f>CONCATENATE(TEXT(MIN(EGSnrc!AS33,Geant4!AS33,Penelope!AS33,MCNP!AS33), "0.00E+00")," - ", TEXT(MAX(EGSnrc!AS33,Geant4!AS33,Penelope!AS33,MCNP!AS33), "0.00E+00"))</f>
        <v>0.00E+00 - 0.00E+00</v>
      </c>
      <c r="AT33" s="19" t="str">
        <f>CONCATENATE(TEXT(MIN(EGSnrc!AT33,Geant4!AT33,Penelope!AT33,MCNP!AT33), "0.00E+00")," - ", TEXT(MAX(EGSnrc!AT33,Geant4!AT33,Penelope!AT33,MCNP!AT33), "0.00E+00"))</f>
        <v>0.00E+00 - 0.00E+00</v>
      </c>
      <c r="AU33" s="16"/>
      <c r="AV33" s="14"/>
      <c r="AW33" s="19" t="str">
        <f>CONCATENATE(TEXT(MIN(EGSnrc!AW33,Geant4!AW33,Penelope!AW33,MCNP!AW33), "0.00E+00")," - ", TEXT(MAX(EGSnrc!AW33,Geant4!AW33,Penelope!AW33,MCNP!AW33), "0.00E+00"))</f>
        <v>0.00E+00 - 0.00E+00</v>
      </c>
      <c r="AX33" s="19" t="str">
        <f>CONCATENATE(TEXT(MIN(EGSnrc!AX33,Geant4!AX33,Penelope!AX33,MCNP!AX33), "0.00E+00")," - ", TEXT(MAX(EGSnrc!AX33,Geant4!AX33,Penelope!AX33,MCNP!AX33), "0.00E+00"))</f>
        <v>0.00E+00 - 0.00E+00</v>
      </c>
      <c r="AY33" s="16"/>
      <c r="AZ33" s="14"/>
      <c r="BA33" s="19" t="str">
        <f>CONCATENATE(TEXT(MIN(EGSnrc!BA33,Geant4!BA33,Penelope!BA33,MCNP!BA33), "0.00E+00")," - ", TEXT(MAX(EGSnrc!BA33,Geant4!BA33,Penelope!BA33,MCNP!BA33), "0.00E+00"))</f>
        <v>0.00E+00 - 0.00E+00</v>
      </c>
      <c r="BB33" s="19" t="str">
        <f>CONCATENATE(TEXT(MIN(EGSnrc!BB33,Geant4!BB33,Penelope!BB33,MCNP!BB33), "0.00E+00")," - ", TEXT(MAX(EGSnrc!BB33,Geant4!BB33,Penelope!BB33,MCNP!BB33), "0.00E+00"))</f>
        <v>0.00E+00 - 0.00E+00</v>
      </c>
      <c r="BC33" s="30"/>
      <c r="BD33" s="30"/>
      <c r="BE33" s="31"/>
    </row>
    <row r="34" spans="2:57" x14ac:dyDescent="0.25">
      <c r="B34" s="14"/>
      <c r="C34" s="14"/>
      <c r="D34" s="14"/>
      <c r="E34" s="16">
        <v>8.75</v>
      </c>
      <c r="F34" s="19" t="str">
        <f>CONCATENATE(TEXT(MIN(EGSnrc!F34,Geant4!F34,Penelope!F34,MCNP!F34), "0.00E+00")," - ", TEXT(MAX(EGSnrc!F34,Geant4!F34,Penelope!F34,MCNP!F34), "0.00E+00"))</f>
        <v>0.00E+00 - 1.27E-11</v>
      </c>
      <c r="G34" s="19" t="str">
        <f>CONCATENATE(TEXT(MIN(EGSnrc!G34,Geant4!G34,Penelope!G34,MCNP!G34), "0.00E+00")," - ", TEXT(MAX(EGSnrc!G34,Geant4!G34,Penelope!G34,MCNP!G34), "0.00E+00"))</f>
        <v>0.00E+00 - 8.05E-10</v>
      </c>
      <c r="H34" s="16"/>
      <c r="I34" s="14"/>
      <c r="J34" s="19" t="str">
        <f>CONCATENATE(TEXT(MIN(EGSnrc!J34,Geant4!J34,Penelope!J34,MCNP!J34), "0.00E+00")," - ", TEXT(MAX(EGSnrc!J34,Geant4!J34,Penelope!J34,MCNP!J34), "0.00E+00"))</f>
        <v>0.00E+00 - 0.00E+00</v>
      </c>
      <c r="K34" s="19" t="str">
        <f>CONCATENATE(TEXT(MIN(EGSnrc!K34,Geant4!K34,Penelope!K34,MCNP!K34), "0.00E+00")," - ", TEXT(MAX(EGSnrc!K34,Geant4!K34,Penelope!K34,MCNP!K34), "0.00E+00"))</f>
        <v>0.00E+00 - 0.00E+00</v>
      </c>
      <c r="L34" s="16"/>
      <c r="M34" s="14"/>
      <c r="N34" s="19" t="str">
        <f>CONCATENATE(TEXT(MIN(EGSnrc!N34,Geant4!N34,Penelope!N34,MCNP!N34), "0.00E+00")," - ", TEXT(MAX(EGSnrc!N34,Geant4!N34,Penelope!N34,MCNP!N34), "0.00E+00"))</f>
        <v>0.00E+00 - 1.27E-11</v>
      </c>
      <c r="O34" s="19" t="str">
        <f>CONCATENATE(TEXT(MIN(EGSnrc!O34,Geant4!O34,Penelope!O34,MCNP!O34), "0.00E+00")," - ", TEXT(MAX(EGSnrc!O34,Geant4!O34,Penelope!O34,MCNP!O34), "0.00E+00"))</f>
        <v>0.00E+00 - 8.05E-10</v>
      </c>
      <c r="P34" s="16"/>
      <c r="Q34" s="14"/>
      <c r="R34" s="16">
        <v>8.75</v>
      </c>
      <c r="S34" s="19" t="str">
        <f>CONCATENATE(TEXT(MIN(EGSnrc!S34,Geant4!S34,Penelope!S34,MCNP!S34), "0.00E+00")," - ", TEXT(MAX(EGSnrc!S34,Geant4!S34,Penelope!S34,MCNP!S34), "0.00E+00"))</f>
        <v>0.00E+00 - 1.27E-11</v>
      </c>
      <c r="T34" s="19" t="str">
        <f>CONCATENATE(TEXT(MIN(EGSnrc!T34,Geant4!T34,Penelope!T34,MCNP!T34), "0.00E+00")," - ", TEXT(MAX(EGSnrc!T34,Geant4!T34,Penelope!T34,MCNP!T34), "0.00E+00"))</f>
        <v>0.00E+00 - 8.05E-10</v>
      </c>
      <c r="U34" s="16"/>
      <c r="V34" s="14"/>
      <c r="W34" s="19" t="str">
        <f>CONCATENATE(TEXT(MIN(EGSnrc!W34,Geant4!W34,Penelope!W34,MCNP!W34), "0.00E+00")," - ", TEXT(MAX(EGSnrc!W34,Geant4!W34,Penelope!W34,MCNP!W34), "0.00E+00"))</f>
        <v>0.00E+00 - 1.27E-11</v>
      </c>
      <c r="X34" s="19" t="str">
        <f>CONCATENATE(TEXT(MIN(EGSnrc!X34,Geant4!X34,Penelope!X34,MCNP!X34), "0.00E+00")," - ", TEXT(MAX(EGSnrc!X34,Geant4!X34,Penelope!X34,MCNP!X34), "0.00E+00"))</f>
        <v>0.00E+00 - 8.05E-10</v>
      </c>
      <c r="Y34" s="16"/>
      <c r="Z34" s="14"/>
      <c r="AA34" s="19" t="str">
        <f>CONCATENATE(TEXT(MIN(EGSnrc!AA34,Geant4!AA34,Penelope!AA34,MCNP!AA34), "0.00E+00")," - ", TEXT(MAX(EGSnrc!AA34,Geant4!AA34,Penelope!AA34,MCNP!AA34), "0.00E+00"))</f>
        <v>0.00E+00 - 0.00E+00</v>
      </c>
      <c r="AB34" s="19" t="str">
        <f>CONCATENATE(TEXT(MIN(EGSnrc!AB34,Geant4!AB34,Penelope!AB34,MCNP!AB34), "0.00E+00")," - ", TEXT(MAX(EGSnrc!AB34,Geant4!AB34,Penelope!AB34,MCNP!AB34), "0.00E+00"))</f>
        <v>0.00E+00 - 0.00E+00</v>
      </c>
      <c r="AC34" s="16"/>
      <c r="AD34" s="14"/>
      <c r="AE34" s="16">
        <v>8.75</v>
      </c>
      <c r="AF34" s="19" t="str">
        <f>CONCATENATE(TEXT(MIN(EGSnrc!AF34,Geant4!AF34,Penelope!AF34,MCNP!AF34), "0.00E+00")," - ", TEXT(MAX(EGSnrc!AF34,Geant4!AF34,Penelope!AF34,MCNP!AF34), "0.00E+00"))</f>
        <v>1.23E-05 - 1.25E-05</v>
      </c>
      <c r="AG34" s="19" t="str">
        <f>CONCATENATE(TEXT(MIN(EGSnrc!AG34,Geant4!AG34,Penelope!AG34,MCNP!AG34), "0.00E+00")," - ", TEXT(MAX(EGSnrc!AG34,Geant4!AG34,Penelope!AG34,MCNP!AG34), "0.00E+00"))</f>
        <v>7.74E-04 - 7.90E-04</v>
      </c>
      <c r="AH34" s="16"/>
      <c r="AI34" s="14"/>
      <c r="AJ34" s="19" t="str">
        <f>CONCATENATE(TEXT(MIN(EGSnrc!AJ34,Geant4!AJ34,Penelope!AJ34,MCNP!AJ34), "0.00E+00")," - ", TEXT(MAX(EGSnrc!AJ34,Geant4!AJ34,Penelope!AJ34,MCNP!AJ34), "0.00E+00"))</f>
        <v>3.43E-07 - 3.59E-07</v>
      </c>
      <c r="AK34" s="19" t="str">
        <f>CONCATENATE(TEXT(MIN(EGSnrc!AK34,Geant4!AK34,Penelope!AK34,MCNP!AK34), "0.00E+00")," - ", TEXT(MAX(EGSnrc!AK34,Geant4!AK34,Penelope!AK34,MCNP!AK34), "0.00E+00"))</f>
        <v>2.17E-05 - 2.27E-05</v>
      </c>
      <c r="AL34" s="16"/>
      <c r="AM34" s="14"/>
      <c r="AN34" s="19" t="str">
        <f>CONCATENATE(TEXT(MIN(EGSnrc!AN34,Geant4!AN34,Penelope!AN34,MCNP!AN34), "0.00E+00")," - ", TEXT(MAX(EGSnrc!AN34,Geant4!AN34,Penelope!AN34,MCNP!AN34), "0.00E+00"))</f>
        <v>4.30E-09 - 4.50E-09</v>
      </c>
      <c r="AO34" s="19" t="str">
        <f>CONCATENATE(TEXT(MIN(EGSnrc!AO34,Geant4!AO34,Penelope!AO34,MCNP!AO34), "0.00E+00")," - ", TEXT(MAX(EGSnrc!AO34,Geant4!AO34,Penelope!AO34,MCNP!AO34), "0.00E+00"))</f>
        <v>2.72E-07 - 2.84E-07</v>
      </c>
      <c r="AP34" s="16"/>
      <c r="AQ34" s="14"/>
      <c r="AR34" s="16">
        <v>8.75</v>
      </c>
      <c r="AS34" s="19" t="str">
        <f>CONCATENATE(TEXT(MIN(EGSnrc!AS34,Geant4!AS34,Penelope!AS34,MCNP!AS34), "0.00E+00")," - ", TEXT(MAX(EGSnrc!AS34,Geant4!AS34,Penelope!AS34,MCNP!AS34), "0.00E+00"))</f>
        <v>0.00E+00 - 8.10E-11</v>
      </c>
      <c r="AT34" s="19" t="str">
        <f>CONCATENATE(TEXT(MIN(EGSnrc!AT34,Geant4!AT34,Penelope!AT34,MCNP!AT34), "0.00E+00")," - ", TEXT(MAX(EGSnrc!AT34,Geant4!AT34,Penelope!AT34,MCNP!AT34), "0.00E+00"))</f>
        <v>0.00E+00 - 5.12E-09</v>
      </c>
      <c r="AU34" s="16"/>
      <c r="AV34" s="14"/>
      <c r="AW34" s="19" t="str">
        <f>CONCATENATE(TEXT(MIN(EGSnrc!AW34,Geant4!AW34,Penelope!AW34,MCNP!AW34), "0.00E+00")," - ", TEXT(MAX(EGSnrc!AW34,Geant4!AW34,Penelope!AW34,MCNP!AW34), "0.00E+00"))</f>
        <v>0.00E+00 - 0.00E+00</v>
      </c>
      <c r="AX34" s="19" t="str">
        <f>CONCATENATE(TEXT(MIN(EGSnrc!AX34,Geant4!AX34,Penelope!AX34,MCNP!AX34), "0.00E+00")," - ", TEXT(MAX(EGSnrc!AX34,Geant4!AX34,Penelope!AX34,MCNP!AX34), "0.00E+00"))</f>
        <v>0.00E+00 - 0.00E+00</v>
      </c>
      <c r="AY34" s="16"/>
      <c r="AZ34" s="14"/>
      <c r="BA34" s="19" t="str">
        <f>CONCATENATE(TEXT(MIN(EGSnrc!BA34,Geant4!BA34,Penelope!BA34,MCNP!BA34), "0.00E+00")," - ", TEXT(MAX(EGSnrc!BA34,Geant4!BA34,Penelope!BA34,MCNP!BA34), "0.00E+00"))</f>
        <v>0.00E+00 - 0.00E+00</v>
      </c>
      <c r="BB34" s="19" t="str">
        <f>CONCATENATE(TEXT(MIN(EGSnrc!BB34,Geant4!BB34,Penelope!BB34,MCNP!BB34), "0.00E+00")," - ", TEXT(MAX(EGSnrc!BB34,Geant4!BB34,Penelope!BB34,MCNP!BB34), "0.00E+00"))</f>
        <v>0.00E+00 - 0.00E+00</v>
      </c>
      <c r="BC34" s="30"/>
      <c r="BD34" s="30"/>
      <c r="BE34" s="31"/>
    </row>
    <row r="35" spans="2:57" x14ac:dyDescent="0.25">
      <c r="B35" s="14"/>
      <c r="C35" s="14"/>
      <c r="D35" s="14"/>
      <c r="E35" s="16">
        <v>9.25</v>
      </c>
      <c r="F35" s="19" t="str">
        <f>CONCATENATE(TEXT(MIN(EGSnrc!F35,Geant4!F35,Penelope!F35,MCNP!F35), "0.00E+00")," - ", TEXT(MAX(EGSnrc!F35,Geant4!F35,Penelope!F35,MCNP!F35), "0.00E+00"))</f>
        <v>0.00E+00 - 0.00E+00</v>
      </c>
      <c r="G35" s="19" t="str">
        <f>CONCATENATE(TEXT(MIN(EGSnrc!G35,Geant4!G35,Penelope!G35,MCNP!G35), "0.00E+00")," - ", TEXT(MAX(EGSnrc!G35,Geant4!G35,Penelope!G35,MCNP!G35), "0.00E+00"))</f>
        <v>0.00E+00 - 0.00E+00</v>
      </c>
      <c r="H35" s="16"/>
      <c r="I35" s="14"/>
      <c r="J35" s="19" t="str">
        <f>CONCATENATE(TEXT(MIN(EGSnrc!J35,Geant4!J35,Penelope!J35,MCNP!J35), "0.00E+00")," - ", TEXT(MAX(EGSnrc!J35,Geant4!J35,Penelope!J35,MCNP!J35), "0.00E+00"))</f>
        <v>0.00E+00 - 1.27E-11</v>
      </c>
      <c r="K35" s="19" t="str">
        <f>CONCATENATE(TEXT(MIN(EGSnrc!K35,Geant4!K35,Penelope!K35,MCNP!K35), "0.00E+00")," - ", TEXT(MAX(EGSnrc!K35,Geant4!K35,Penelope!K35,MCNP!K35), "0.00E+00"))</f>
        <v>0.00E+00 - 7.16E-10</v>
      </c>
      <c r="L35" s="16"/>
      <c r="M35" s="14"/>
      <c r="N35" s="19" t="str">
        <f>CONCATENATE(TEXT(MIN(EGSnrc!N35,Geant4!N35,Penelope!N35,MCNP!N35), "0.00E+00")," - ", TEXT(MAX(EGSnrc!N35,Geant4!N35,Penelope!N35,MCNP!N35), "0.00E+00"))</f>
        <v>0.00E+00 - 0.00E+00</v>
      </c>
      <c r="O35" s="19" t="str">
        <f>CONCATENATE(TEXT(MIN(EGSnrc!O35,Geant4!O35,Penelope!O35,MCNP!O35), "0.00E+00")," - ", TEXT(MAX(EGSnrc!O35,Geant4!O35,Penelope!O35,MCNP!O35), "0.00E+00"))</f>
        <v>0.00E+00 - 0.00E+00</v>
      </c>
      <c r="P35" s="16"/>
      <c r="Q35" s="14"/>
      <c r="R35" s="16">
        <v>9.25</v>
      </c>
      <c r="S35" s="19" t="str">
        <f>CONCATENATE(TEXT(MIN(EGSnrc!S35,Geant4!S35,Penelope!S35,MCNP!S35), "0.00E+00")," - ", TEXT(MAX(EGSnrc!S35,Geant4!S35,Penelope!S35,MCNP!S35), "0.00E+00"))</f>
        <v>0.00E+00 - 0.00E+00</v>
      </c>
      <c r="T35" s="19" t="str">
        <f>CONCATENATE(TEXT(MIN(EGSnrc!T35,Geant4!T35,Penelope!T35,MCNP!T35), "0.00E+00")," - ", TEXT(MAX(EGSnrc!T35,Geant4!T35,Penelope!T35,MCNP!T35), "0.00E+00"))</f>
        <v>0.00E+00 - 0.00E+00</v>
      </c>
      <c r="U35" s="16"/>
      <c r="V35" s="14"/>
      <c r="W35" s="19" t="str">
        <f>CONCATENATE(TEXT(MIN(EGSnrc!W35,Geant4!W35,Penelope!W35,MCNP!W35), "0.00E+00")," - ", TEXT(MAX(EGSnrc!W35,Geant4!W35,Penelope!W35,MCNP!W35), "0.00E+00"))</f>
        <v>0.00E+00 - 0.00E+00</v>
      </c>
      <c r="X35" s="19" t="str">
        <f>CONCATENATE(TEXT(MIN(EGSnrc!X35,Geant4!X35,Penelope!X35,MCNP!X35), "0.00E+00")," - ", TEXT(MAX(EGSnrc!X35,Geant4!X35,Penelope!X35,MCNP!X35), "0.00E+00"))</f>
        <v>0.00E+00 - 0.00E+00</v>
      </c>
      <c r="Y35" s="16"/>
      <c r="Z35" s="14"/>
      <c r="AA35" s="19" t="str">
        <f>CONCATENATE(TEXT(MIN(EGSnrc!AA35,Geant4!AA35,Penelope!AA35,MCNP!AA35), "0.00E+00")," - ", TEXT(MAX(EGSnrc!AA35,Geant4!AA35,Penelope!AA35,MCNP!AA35), "0.00E+00"))</f>
        <v>0.00E+00 - 0.00E+00</v>
      </c>
      <c r="AB35" s="19" t="str">
        <f>CONCATENATE(TEXT(MIN(EGSnrc!AB35,Geant4!AB35,Penelope!AB35,MCNP!AB35), "0.00E+00")," - ", TEXT(MAX(EGSnrc!AB35,Geant4!AB35,Penelope!AB35,MCNP!AB35), "0.00E+00"))</f>
        <v>0.00E+00 - 0.00E+00</v>
      </c>
      <c r="AC35" s="16"/>
      <c r="AD35" s="14"/>
      <c r="AE35" s="16">
        <v>9.25</v>
      </c>
      <c r="AF35" s="19" t="str">
        <f>CONCATENATE(TEXT(MIN(EGSnrc!AF35,Geant4!AF35,Penelope!AF35,MCNP!AF35), "0.00E+00")," - ", TEXT(MAX(EGSnrc!AF35,Geant4!AF35,Penelope!AF35,MCNP!AF35), "0.00E+00"))</f>
        <v>2.49E-05 - 2.53E-05</v>
      </c>
      <c r="AG35" s="19" t="str">
        <f>CONCATENATE(TEXT(MIN(EGSnrc!AG35,Geant4!AG35,Penelope!AG35,MCNP!AG35), "0.00E+00")," - ", TEXT(MAX(EGSnrc!AG35,Geant4!AG35,Penelope!AG35,MCNP!AG35), "0.00E+00"))</f>
        <v>1.40E-03 - 1.42E-03</v>
      </c>
      <c r="AH35" s="16"/>
      <c r="AI35" s="14"/>
      <c r="AJ35" s="19" t="str">
        <f>CONCATENATE(TEXT(MIN(EGSnrc!AJ35,Geant4!AJ35,Penelope!AJ35,MCNP!AJ35), "0.00E+00")," - ", TEXT(MAX(EGSnrc!AJ35,Geant4!AJ35,Penelope!AJ35,MCNP!AJ35), "0.00E+00"))</f>
        <v>1.19E-06 - 1.23E-06</v>
      </c>
      <c r="AK35" s="19" t="str">
        <f>CONCATENATE(TEXT(MIN(EGSnrc!AK35,Geant4!AK35,Penelope!AK35,MCNP!AK35), "0.00E+00")," - ", TEXT(MAX(EGSnrc!AK35,Geant4!AK35,Penelope!AK35,MCNP!AK35), "0.00E+00"))</f>
        <v>6.71E-05 - 6.92E-05</v>
      </c>
      <c r="AL35" s="16"/>
      <c r="AM35" s="14"/>
      <c r="AN35" s="19" t="str">
        <f>CONCATENATE(TEXT(MIN(EGSnrc!AN35,Geant4!AN35,Penelope!AN35,MCNP!AN35), "0.00E+00")," - ", TEXT(MAX(EGSnrc!AN35,Geant4!AN35,Penelope!AN35,MCNP!AN35), "0.00E+00"))</f>
        <v>2.81E-08 - 3.13E-08</v>
      </c>
      <c r="AO35" s="19" t="str">
        <f>CONCATENATE(TEXT(MIN(EGSnrc!AO35,Geant4!AO35,Penelope!AO35,MCNP!AO35), "0.00E+00")," - ", TEXT(MAX(EGSnrc!AO35,Geant4!AO35,Penelope!AO35,MCNP!AO35), "0.00E+00"))</f>
        <v>1.58E-06 - 1.76E-06</v>
      </c>
      <c r="AP35" s="16"/>
      <c r="AQ35" s="14"/>
      <c r="AR35" s="16">
        <v>9.25</v>
      </c>
      <c r="AS35" s="19" t="str">
        <f>CONCATENATE(TEXT(MIN(EGSnrc!AS35,Geant4!AS35,Penelope!AS35,MCNP!AS35), "0.00E+00")," - ", TEXT(MAX(EGSnrc!AS35,Geant4!AS35,Penelope!AS35,MCNP!AS35), "0.00E+00"))</f>
        <v>0.00E+00 - 2.00E-11</v>
      </c>
      <c r="AT35" s="19" t="str">
        <f>CONCATENATE(TEXT(MIN(EGSnrc!AT35,Geant4!AT35,Penelope!AT35,MCNP!AT35), "0.00E+00")," - ", TEXT(MAX(EGSnrc!AT35,Geant4!AT35,Penelope!AT35,MCNP!AT35), "0.00E+00"))</f>
        <v>0.00E+00 - 1.12E-09</v>
      </c>
      <c r="AU35" s="16"/>
      <c r="AV35" s="14"/>
      <c r="AW35" s="19" t="str">
        <f>CONCATENATE(TEXT(MIN(EGSnrc!AW35,Geant4!AW35,Penelope!AW35,MCNP!AW35), "0.00E+00")," - ", TEXT(MAX(EGSnrc!AW35,Geant4!AW35,Penelope!AW35,MCNP!AW35), "0.00E+00"))</f>
        <v>0.00E+00 - 0.00E+00</v>
      </c>
      <c r="AX35" s="19" t="str">
        <f>CONCATENATE(TEXT(MIN(EGSnrc!AX35,Geant4!AX35,Penelope!AX35,MCNP!AX35), "0.00E+00")," - ", TEXT(MAX(EGSnrc!AX35,Geant4!AX35,Penelope!AX35,MCNP!AX35), "0.00E+00"))</f>
        <v>0.00E+00 - 0.00E+00</v>
      </c>
      <c r="AY35" s="16"/>
      <c r="AZ35" s="14"/>
      <c r="BA35" s="19" t="str">
        <f>CONCATENATE(TEXT(MIN(EGSnrc!BA35,Geant4!BA35,Penelope!BA35,MCNP!BA35), "0.00E+00")," - ", TEXT(MAX(EGSnrc!BA35,Geant4!BA35,Penelope!BA35,MCNP!BA35), "0.00E+00"))</f>
        <v>0.00E+00 - 0.00E+00</v>
      </c>
      <c r="BB35" s="19" t="str">
        <f>CONCATENATE(TEXT(MIN(EGSnrc!BB35,Geant4!BB35,Penelope!BB35,MCNP!BB35), "0.00E+00")," - ", TEXT(MAX(EGSnrc!BB35,Geant4!BB35,Penelope!BB35,MCNP!BB35), "0.00E+00"))</f>
        <v>0.00E+00 - 0.00E+00</v>
      </c>
      <c r="BC35" s="30"/>
      <c r="BD35" s="30"/>
      <c r="BE35" s="31"/>
    </row>
    <row r="36" spans="2:57" x14ac:dyDescent="0.25">
      <c r="B36" s="14"/>
      <c r="C36" s="14"/>
      <c r="D36" s="14"/>
      <c r="E36" s="16">
        <v>9.75</v>
      </c>
      <c r="F36" s="19" t="str">
        <f>CONCATENATE(TEXT(MIN(EGSnrc!F36,Geant4!F36,Penelope!F36,MCNP!F36), "0.00E+00")," - ", TEXT(MAX(EGSnrc!F36,Geant4!F36,Penelope!F36,MCNP!F36), "0.00E+00"))</f>
        <v>0.00E+00 - 0.00E+00</v>
      </c>
      <c r="G36" s="19" t="str">
        <f>CONCATENATE(TEXT(MIN(EGSnrc!G36,Geant4!G36,Penelope!G36,MCNP!G36), "0.00E+00")," - ", TEXT(MAX(EGSnrc!G36,Geant4!G36,Penelope!G36,MCNP!G36), "0.00E+00"))</f>
        <v>0.00E+00 - 0.00E+00</v>
      </c>
      <c r="H36" s="16"/>
      <c r="I36" s="14"/>
      <c r="J36" s="19" t="str">
        <f>CONCATENATE(TEXT(MIN(EGSnrc!J36,Geant4!J36,Penelope!J36,MCNP!J36), "0.00E+00")," - ", TEXT(MAX(EGSnrc!J36,Geant4!J36,Penelope!J36,MCNP!J36), "0.00E+00"))</f>
        <v>0.00E+00 - 0.00E+00</v>
      </c>
      <c r="K36" s="19" t="str">
        <f>CONCATENATE(TEXT(MIN(EGSnrc!K36,Geant4!K36,Penelope!K36,MCNP!K36), "0.00E+00")," - ", TEXT(MAX(EGSnrc!K36,Geant4!K36,Penelope!K36,MCNP!K36), "0.00E+00"))</f>
        <v>0.00E+00 - 0.00E+00</v>
      </c>
      <c r="L36" s="16"/>
      <c r="M36" s="14"/>
      <c r="N36" s="19" t="str">
        <f>CONCATENATE(TEXT(MIN(EGSnrc!N36,Geant4!N36,Penelope!N36,MCNP!N36), "0.00E+00")," - ", TEXT(MAX(EGSnrc!N36,Geant4!N36,Penelope!N36,MCNP!N36), "0.00E+00"))</f>
        <v>0.00E+00 - 0.00E+00</v>
      </c>
      <c r="O36" s="19" t="str">
        <f>CONCATENATE(TEXT(MIN(EGSnrc!O36,Geant4!O36,Penelope!O36,MCNP!O36), "0.00E+00")," - ", TEXT(MAX(EGSnrc!O36,Geant4!O36,Penelope!O36,MCNP!O36), "0.00E+00"))</f>
        <v>0.00E+00 - 0.00E+00</v>
      </c>
      <c r="P36" s="16"/>
      <c r="Q36" s="14"/>
      <c r="R36" s="16">
        <v>9.75</v>
      </c>
      <c r="S36" s="19" t="str">
        <f>CONCATENATE(TEXT(MIN(EGSnrc!S36,Geant4!S36,Penelope!S36,MCNP!S36), "0.00E+00")," - ", TEXT(MAX(EGSnrc!S36,Geant4!S36,Penelope!S36,MCNP!S36), "0.00E+00"))</f>
        <v>0.00E+00 - 0.00E+00</v>
      </c>
      <c r="T36" s="19" t="str">
        <f>CONCATENATE(TEXT(MIN(EGSnrc!T36,Geant4!T36,Penelope!T36,MCNP!T36), "0.00E+00")," - ", TEXT(MAX(EGSnrc!T36,Geant4!T36,Penelope!T36,MCNP!T36), "0.00E+00"))</f>
        <v>0.00E+00 - 0.00E+00</v>
      </c>
      <c r="U36" s="16"/>
      <c r="V36" s="14"/>
      <c r="W36" s="19" t="str">
        <f>CONCATENATE(TEXT(MIN(EGSnrc!W36,Geant4!W36,Penelope!W36,MCNP!W36), "0.00E+00")," - ", TEXT(MAX(EGSnrc!W36,Geant4!W36,Penelope!W36,MCNP!W36), "0.00E+00"))</f>
        <v>0.00E+00 - 0.00E+00</v>
      </c>
      <c r="X36" s="19" t="str">
        <f>CONCATENATE(TEXT(MIN(EGSnrc!X36,Geant4!X36,Penelope!X36,MCNP!X36), "0.00E+00")," - ", TEXT(MAX(EGSnrc!X36,Geant4!X36,Penelope!X36,MCNP!X36), "0.00E+00"))</f>
        <v>0.00E+00 - 0.00E+00</v>
      </c>
      <c r="Y36" s="16"/>
      <c r="Z36" s="14"/>
      <c r="AA36" s="19" t="str">
        <f>CONCATENATE(TEXT(MIN(EGSnrc!AA36,Geant4!AA36,Penelope!AA36,MCNP!AA36), "0.00E+00")," - ", TEXT(MAX(EGSnrc!AA36,Geant4!AA36,Penelope!AA36,MCNP!AA36), "0.00E+00"))</f>
        <v>0.00E+00 - 0.00E+00</v>
      </c>
      <c r="AB36" s="19" t="str">
        <f>CONCATENATE(TEXT(MIN(EGSnrc!AB36,Geant4!AB36,Penelope!AB36,MCNP!AB36), "0.00E+00")," - ", TEXT(MAX(EGSnrc!AB36,Geant4!AB36,Penelope!AB36,MCNP!AB36), "0.00E+00"))</f>
        <v>0.00E+00 - 0.00E+00</v>
      </c>
      <c r="AC36" s="16"/>
      <c r="AD36" s="14"/>
      <c r="AE36" s="16">
        <v>9.75</v>
      </c>
      <c r="AF36" s="19" t="str">
        <f>CONCATENATE(TEXT(MIN(EGSnrc!AF36,Geant4!AF36,Penelope!AF36,MCNP!AF36), "0.00E+00")," - ", TEXT(MAX(EGSnrc!AF36,Geant4!AF36,Penelope!AF36,MCNP!AF36), "0.00E+00"))</f>
        <v>4.45E-05 - 4.50E-05</v>
      </c>
      <c r="AG36" s="19" t="str">
        <f>CONCATENATE(TEXT(MIN(EGSnrc!AG36,Geant4!AG36,Penelope!AG36,MCNP!AG36), "0.00E+00")," - ", TEXT(MAX(EGSnrc!AG36,Geant4!AG36,Penelope!AG36,MCNP!AG36), "0.00E+00"))</f>
        <v>2.24E-03 - 2.26E-03</v>
      </c>
      <c r="AH36" s="16"/>
      <c r="AI36" s="14"/>
      <c r="AJ36" s="19" t="str">
        <f>CONCATENATE(TEXT(MIN(EGSnrc!AJ36,Geant4!AJ36,Penelope!AJ36,MCNP!AJ36), "0.00E+00")," - ", TEXT(MAX(EGSnrc!AJ36,Geant4!AJ36,Penelope!AJ36,MCNP!AJ36), "0.00E+00"))</f>
        <v>3.23E-06 - 3.34E-06</v>
      </c>
      <c r="AK36" s="19" t="str">
        <f>CONCATENATE(TEXT(MIN(EGSnrc!AK36,Geant4!AK36,Penelope!AK36,MCNP!AK36), "0.00E+00")," - ", TEXT(MAX(EGSnrc!AK36,Geant4!AK36,Penelope!AK36,MCNP!AK36), "0.00E+00"))</f>
        <v>1.62E-04 - 1.68E-04</v>
      </c>
      <c r="AL36" s="16"/>
      <c r="AM36" s="14"/>
      <c r="AN36" s="19" t="str">
        <f>CONCATENATE(TEXT(MIN(EGSnrc!AN36,Geant4!AN36,Penelope!AN36,MCNP!AN36), "0.00E+00")," - ", TEXT(MAX(EGSnrc!AN36,Geant4!AN36,Penelope!AN36,MCNP!AN36), "0.00E+00"))</f>
        <v>1.27E-07 - 1.39E-07</v>
      </c>
      <c r="AO36" s="19" t="str">
        <f>CONCATENATE(TEXT(MIN(EGSnrc!AO36,Geant4!AO36,Penelope!AO36,MCNP!AO36), "0.00E+00")," - ", TEXT(MAX(EGSnrc!AO36,Geant4!AO36,Penelope!AO36,MCNP!AO36), "0.00E+00"))</f>
        <v>6.36E-06 - 6.99E-06</v>
      </c>
      <c r="AP36" s="16"/>
      <c r="AQ36" s="14"/>
      <c r="AR36" s="16">
        <v>9.75</v>
      </c>
      <c r="AS36" s="19" t="str">
        <f>CONCATENATE(TEXT(MIN(EGSnrc!AS36,Geant4!AS36,Penelope!AS36,MCNP!AS36), "0.00E+00")," - ", TEXT(MAX(EGSnrc!AS36,Geant4!AS36,Penelope!AS36,MCNP!AS36), "0.00E+00"))</f>
        <v>0.00E+00 - 0.00E+00</v>
      </c>
      <c r="AT36" s="19" t="str">
        <f>CONCATENATE(TEXT(MIN(EGSnrc!AT36,Geant4!AT36,Penelope!AT36,MCNP!AT36), "0.00E+00")," - ", TEXT(MAX(EGSnrc!AT36,Geant4!AT36,Penelope!AT36,MCNP!AT36), "0.00E+00"))</f>
        <v>0.00E+00 - 0.00E+00</v>
      </c>
      <c r="AU36" s="16"/>
      <c r="AV36" s="14"/>
      <c r="AW36" s="19" t="str">
        <f>CONCATENATE(TEXT(MIN(EGSnrc!AW36,Geant4!AW36,Penelope!AW36,MCNP!AW36), "0.00E+00")," - ", TEXT(MAX(EGSnrc!AW36,Geant4!AW36,Penelope!AW36,MCNP!AW36), "0.00E+00"))</f>
        <v>0.00E+00 - 0.00E+00</v>
      </c>
      <c r="AX36" s="19" t="str">
        <f>CONCATENATE(TEXT(MIN(EGSnrc!AX36,Geant4!AX36,Penelope!AX36,MCNP!AX36), "0.00E+00")," - ", TEXT(MAX(EGSnrc!AX36,Geant4!AX36,Penelope!AX36,MCNP!AX36), "0.00E+00"))</f>
        <v>0.00E+00 - 0.00E+00</v>
      </c>
      <c r="AY36" s="16"/>
      <c r="AZ36" s="14"/>
      <c r="BA36" s="19" t="str">
        <f>CONCATENATE(TEXT(MIN(EGSnrc!BA36,Geant4!BA36,Penelope!BA36,MCNP!BA36), "0.00E+00")," - ", TEXT(MAX(EGSnrc!BA36,Geant4!BA36,Penelope!BA36,MCNP!BA36), "0.00E+00"))</f>
        <v>0.00E+00 - 0.00E+00</v>
      </c>
      <c r="BB36" s="19" t="str">
        <f>CONCATENATE(TEXT(MIN(EGSnrc!BB36,Geant4!BB36,Penelope!BB36,MCNP!BB36), "0.00E+00")," - ", TEXT(MAX(EGSnrc!BB36,Geant4!BB36,Penelope!BB36,MCNP!BB36), "0.00E+00"))</f>
        <v>0.00E+00 - 0.00E+00</v>
      </c>
      <c r="BC36" s="30"/>
      <c r="BD36" s="30"/>
      <c r="BE36" s="31"/>
    </row>
    <row r="37" spans="2:57" x14ac:dyDescent="0.25">
      <c r="B37" s="14"/>
      <c r="C37" s="14"/>
      <c r="D37" s="14"/>
      <c r="E37" s="16">
        <v>10.25</v>
      </c>
      <c r="F37" s="19" t="str">
        <f>CONCATENATE(TEXT(MIN(EGSnrc!F37,Geant4!F37,Penelope!F37,MCNP!F37), "0.00E+00")," - ", TEXT(MAX(EGSnrc!F37,Geant4!F37,Penelope!F37,MCNP!F37), "0.00E+00"))</f>
        <v>0.00E+00 - 1.27E-08</v>
      </c>
      <c r="G37" s="19" t="str">
        <f>CONCATENATE(TEXT(MIN(EGSnrc!G37,Geant4!G37,Penelope!G37,MCNP!G37), "0.00E+00")," - ", TEXT(MAX(EGSnrc!G37,Geant4!G37,Penelope!G37,MCNP!G37), "0.00E+00"))</f>
        <v>0.00E+00 - 5.76E-07</v>
      </c>
      <c r="H37" s="16"/>
      <c r="I37" s="14"/>
      <c r="J37" s="19" t="str">
        <f>CONCATENATE(TEXT(MIN(EGSnrc!J37,Geant4!J37,Penelope!J37,MCNP!J37), "0.00E+00")," - ", TEXT(MAX(EGSnrc!J37,Geant4!J37,Penelope!J37,MCNP!J37), "0.00E+00"))</f>
        <v>0.00E+00 - 1.27E-11</v>
      </c>
      <c r="K37" s="19" t="str">
        <f>CONCATENATE(TEXT(MIN(EGSnrc!K37,Geant4!K37,Penelope!K37,MCNP!K37), "0.00E+00")," - ", TEXT(MAX(EGSnrc!K37,Geant4!K37,Penelope!K37,MCNP!K37), "0.00E+00"))</f>
        <v>0.00E+00 - 5.76E-10</v>
      </c>
      <c r="L37" s="16"/>
      <c r="M37" s="14"/>
      <c r="N37" s="19" t="str">
        <f>CONCATENATE(TEXT(MIN(EGSnrc!N37,Geant4!N37,Penelope!N37,MCNP!N37), "0.00E+00")," - ", TEXT(MAX(EGSnrc!N37,Geant4!N37,Penelope!N37,MCNP!N37), "0.00E+00"))</f>
        <v>0.00E+00 - 0.00E+00</v>
      </c>
      <c r="O37" s="19" t="str">
        <f>CONCATENATE(TEXT(MIN(EGSnrc!O37,Geant4!O37,Penelope!O37,MCNP!O37), "0.00E+00")," - ", TEXT(MAX(EGSnrc!O37,Geant4!O37,Penelope!O37,MCNP!O37), "0.00E+00"))</f>
        <v>0.00E+00 - 0.00E+00</v>
      </c>
      <c r="P37" s="16"/>
      <c r="Q37" s="14"/>
      <c r="R37" s="16">
        <v>10.25</v>
      </c>
      <c r="S37" s="19" t="str">
        <f>CONCATENATE(TEXT(MIN(EGSnrc!S37,Geant4!S37,Penelope!S37,MCNP!S37), "0.00E+00")," - ", TEXT(MAX(EGSnrc!S37,Geant4!S37,Penelope!S37,MCNP!S37), "0.00E+00"))</f>
        <v>0.00E+00 - 0.00E+00</v>
      </c>
      <c r="T37" s="19" t="str">
        <f>CONCATENATE(TEXT(MIN(EGSnrc!T37,Geant4!T37,Penelope!T37,MCNP!T37), "0.00E+00")," - ", TEXT(MAX(EGSnrc!T37,Geant4!T37,Penelope!T37,MCNP!T37), "0.00E+00"))</f>
        <v>0.00E+00 - 0.00E+00</v>
      </c>
      <c r="U37" s="16"/>
      <c r="V37" s="14"/>
      <c r="W37" s="19" t="str">
        <f>CONCATENATE(TEXT(MIN(EGSnrc!W37,Geant4!W37,Penelope!W37,MCNP!W37), "0.00E+00")," - ", TEXT(MAX(EGSnrc!W37,Geant4!W37,Penelope!W37,MCNP!W37), "0.00E+00"))</f>
        <v>0.00E+00 - 0.00E+00</v>
      </c>
      <c r="X37" s="19" t="str">
        <f>CONCATENATE(TEXT(MIN(EGSnrc!X37,Geant4!X37,Penelope!X37,MCNP!X37), "0.00E+00")," - ", TEXT(MAX(EGSnrc!X37,Geant4!X37,Penelope!X37,MCNP!X37), "0.00E+00"))</f>
        <v>0.00E+00 - 0.00E+00</v>
      </c>
      <c r="Y37" s="16"/>
      <c r="Z37" s="14"/>
      <c r="AA37" s="19" t="str">
        <f>CONCATENATE(TEXT(MIN(EGSnrc!AA37,Geant4!AA37,Penelope!AA37,MCNP!AA37), "0.00E+00")," - ", TEXT(MAX(EGSnrc!AA37,Geant4!AA37,Penelope!AA37,MCNP!AA37), "0.00E+00"))</f>
        <v>0.00E+00 - 0.00E+00</v>
      </c>
      <c r="AB37" s="19" t="str">
        <f>CONCATENATE(TEXT(MIN(EGSnrc!AB37,Geant4!AB37,Penelope!AB37,MCNP!AB37), "0.00E+00")," - ", TEXT(MAX(EGSnrc!AB37,Geant4!AB37,Penelope!AB37,MCNP!AB37), "0.00E+00"))</f>
        <v>0.00E+00 - 0.00E+00</v>
      </c>
      <c r="AC37" s="16"/>
      <c r="AD37" s="14"/>
      <c r="AE37" s="16">
        <v>10.25</v>
      </c>
      <c r="AF37" s="19" t="str">
        <f>CONCATENATE(TEXT(MIN(EGSnrc!AF37,Geant4!AF37,Penelope!AF37,MCNP!AF37), "0.00E+00")," - ", TEXT(MAX(EGSnrc!AF37,Geant4!AF37,Penelope!AF37,MCNP!AF37), "0.00E+00"))</f>
        <v>7.00E-05 - 7.07E-05</v>
      </c>
      <c r="AG37" s="19" t="str">
        <f>CONCATENATE(TEXT(MIN(EGSnrc!AG37,Geant4!AG37,Penelope!AG37,MCNP!AG37), "0.00E+00")," - ", TEXT(MAX(EGSnrc!AG37,Geant4!AG37,Penelope!AG37,MCNP!AG37), "0.00E+00"))</f>
        <v>3.16E-03 - 3.19E-03</v>
      </c>
      <c r="AH37" s="16"/>
      <c r="AI37" s="14"/>
      <c r="AJ37" s="19" t="str">
        <f>CONCATENATE(TEXT(MIN(EGSnrc!AJ37,Geant4!AJ37,Penelope!AJ37,MCNP!AJ37), "0.00E+00")," - ", TEXT(MAX(EGSnrc!AJ37,Geant4!AJ37,Penelope!AJ37,MCNP!AJ37), "0.00E+00"))</f>
        <v>7.32E-06 - 7.46E-06</v>
      </c>
      <c r="AK37" s="19" t="str">
        <f>CONCATENATE(TEXT(MIN(EGSnrc!AK37,Geant4!AK37,Penelope!AK37,MCNP!AK37), "0.00E+00")," - ", TEXT(MAX(EGSnrc!AK37,Geant4!AK37,Penelope!AK37,MCNP!AK37), "0.00E+00"))</f>
        <v>3.31E-04 - 3.37E-04</v>
      </c>
      <c r="AL37" s="16"/>
      <c r="AM37" s="14"/>
      <c r="AN37" s="19" t="str">
        <f>CONCATENATE(TEXT(MIN(EGSnrc!AN37,Geant4!AN37,Penelope!AN37,MCNP!AN37), "0.00E+00")," - ", TEXT(MAX(EGSnrc!AN37,Geant4!AN37,Penelope!AN37,MCNP!AN37), "0.00E+00"))</f>
        <v>4.38E-07 - 4.76E-07</v>
      </c>
      <c r="AO37" s="19" t="str">
        <f>CONCATENATE(TEXT(MIN(EGSnrc!AO37,Geant4!AO37,Penelope!AO37,MCNP!AO37), "0.00E+00")," - ", TEXT(MAX(EGSnrc!AO37,Geant4!AO37,Penelope!AO37,MCNP!AO37), "0.00E+00"))</f>
        <v>1.98E-05 - 2.15E-05</v>
      </c>
      <c r="AP37" s="16"/>
      <c r="AQ37" s="14"/>
      <c r="AR37" s="16">
        <v>10.25</v>
      </c>
      <c r="AS37" s="19" t="str">
        <f>CONCATENATE(TEXT(MIN(EGSnrc!AS37,Geant4!AS37,Penelope!AS37,MCNP!AS37), "0.00E+00")," - ", TEXT(MAX(EGSnrc!AS37,Geant4!AS37,Penelope!AS37,MCNP!AS37), "0.00E+00"))</f>
        <v>0.00E+00 - 2.70E-11</v>
      </c>
      <c r="AT37" s="19" t="str">
        <f>CONCATENATE(TEXT(MIN(EGSnrc!AT37,Geant4!AT37,Penelope!AT37,MCNP!AT37), "0.00E+00")," - ", TEXT(MAX(EGSnrc!AT37,Geant4!AT37,Penelope!AT37,MCNP!AT37), "0.00E+00"))</f>
        <v>0.00E+00 - 1.22E-09</v>
      </c>
      <c r="AU37" s="16"/>
      <c r="AV37" s="14"/>
      <c r="AW37" s="19" t="str">
        <f>CONCATENATE(TEXT(MIN(EGSnrc!AW37,Geant4!AW37,Penelope!AW37,MCNP!AW37), "0.00E+00")," - ", TEXT(MAX(EGSnrc!AW37,Geant4!AW37,Penelope!AW37,MCNP!AW37), "0.00E+00"))</f>
        <v>0.00E+00 - 0.00E+00</v>
      </c>
      <c r="AX37" s="19" t="str">
        <f>CONCATENATE(TEXT(MIN(EGSnrc!AX37,Geant4!AX37,Penelope!AX37,MCNP!AX37), "0.00E+00")," - ", TEXT(MAX(EGSnrc!AX37,Geant4!AX37,Penelope!AX37,MCNP!AX37), "0.00E+00"))</f>
        <v>0.00E+00 - 0.00E+00</v>
      </c>
      <c r="AY37" s="16"/>
      <c r="AZ37" s="14"/>
      <c r="BA37" s="19" t="str">
        <f>CONCATENATE(TEXT(MIN(EGSnrc!BA37,Geant4!BA37,Penelope!BA37,MCNP!BA37), "0.00E+00")," - ", TEXT(MAX(EGSnrc!BA37,Geant4!BA37,Penelope!BA37,MCNP!BA37), "0.00E+00"))</f>
        <v>0.00E+00 - 0.00E+00</v>
      </c>
      <c r="BB37" s="19" t="str">
        <f>CONCATENATE(TEXT(MIN(EGSnrc!BB37,Geant4!BB37,Penelope!BB37,MCNP!BB37), "0.00E+00")," - ", TEXT(MAX(EGSnrc!BB37,Geant4!BB37,Penelope!BB37,MCNP!BB37), "0.00E+00"))</f>
        <v>0.00E+00 - 0.00E+00</v>
      </c>
      <c r="BC37" s="30"/>
      <c r="BD37" s="30"/>
      <c r="BE37" s="31"/>
    </row>
    <row r="38" spans="2:57" x14ac:dyDescent="0.25">
      <c r="B38" s="14"/>
      <c r="C38" s="14"/>
      <c r="D38" s="14"/>
      <c r="E38" s="16">
        <v>10.75</v>
      </c>
      <c r="F38" s="19" t="str">
        <f>CONCATENATE(TEXT(MIN(EGSnrc!F38,Geant4!F38,Penelope!F38,MCNP!F38), "0.00E+00")," - ", TEXT(MAX(EGSnrc!F38,Geant4!F38,Penelope!F38,MCNP!F38), "0.00E+00"))</f>
        <v>0.00E+00 - 1.27E-11</v>
      </c>
      <c r="G38" s="19" t="str">
        <f>CONCATENATE(TEXT(MIN(EGSnrc!G38,Geant4!G38,Penelope!G38,MCNP!G38), "0.00E+00")," - ", TEXT(MAX(EGSnrc!G38,Geant4!G38,Penelope!G38,MCNP!G38), "0.00E+00"))</f>
        <v>0.00E+00 - 5.21E-10</v>
      </c>
      <c r="H38" s="16"/>
      <c r="I38" s="14"/>
      <c r="J38" s="19" t="str">
        <f>CONCATENATE(TEXT(MIN(EGSnrc!J38,Geant4!J38,Penelope!J38,MCNP!J38), "0.00E+00")," - ", TEXT(MAX(EGSnrc!J38,Geant4!J38,Penelope!J38,MCNP!J38), "0.00E+00"))</f>
        <v>0.00E+00 - 1.27E-08</v>
      </c>
      <c r="K38" s="19" t="str">
        <f>CONCATENATE(TEXT(MIN(EGSnrc!K38,Geant4!K38,Penelope!K38,MCNP!K38), "0.00E+00")," - ", TEXT(MAX(EGSnrc!K38,Geant4!K38,Penelope!K38,MCNP!K38), "0.00E+00"))</f>
        <v>0.00E+00 - 5.21E-07</v>
      </c>
      <c r="L38" s="16"/>
      <c r="M38" s="14"/>
      <c r="N38" s="19" t="str">
        <f>CONCATENATE(TEXT(MIN(EGSnrc!N38,Geant4!N38,Penelope!N38,MCNP!N38), "0.00E+00")," - ", TEXT(MAX(EGSnrc!N38,Geant4!N38,Penelope!N38,MCNP!N38), "0.00E+00"))</f>
        <v>0.00E+00 - 0.00E+00</v>
      </c>
      <c r="O38" s="19" t="str">
        <f>CONCATENATE(TEXT(MIN(EGSnrc!O38,Geant4!O38,Penelope!O38,MCNP!O38), "0.00E+00")," - ", TEXT(MAX(EGSnrc!O38,Geant4!O38,Penelope!O38,MCNP!O38), "0.00E+00"))</f>
        <v>0.00E+00 - 0.00E+00</v>
      </c>
      <c r="P38" s="16"/>
      <c r="Q38" s="14"/>
      <c r="R38" s="16">
        <v>10.75</v>
      </c>
      <c r="S38" s="19" t="str">
        <f>CONCATENATE(TEXT(MIN(EGSnrc!S38,Geant4!S38,Penelope!S38,MCNP!S38), "0.00E+00")," - ", TEXT(MAX(EGSnrc!S38,Geant4!S38,Penelope!S38,MCNP!S38), "0.00E+00"))</f>
        <v>0.00E+00 - 0.00E+00</v>
      </c>
      <c r="T38" s="19" t="str">
        <f>CONCATENATE(TEXT(MIN(EGSnrc!T38,Geant4!T38,Penelope!T38,MCNP!T38), "0.00E+00")," - ", TEXT(MAX(EGSnrc!T38,Geant4!T38,Penelope!T38,MCNP!T38), "0.00E+00"))</f>
        <v>0.00E+00 - 0.00E+00</v>
      </c>
      <c r="U38" s="16"/>
      <c r="V38" s="14"/>
      <c r="W38" s="19" t="str">
        <f>CONCATENATE(TEXT(MIN(EGSnrc!W38,Geant4!W38,Penelope!W38,MCNP!W38), "0.00E+00")," - ", TEXT(MAX(EGSnrc!W38,Geant4!W38,Penelope!W38,MCNP!W38), "0.00E+00"))</f>
        <v>0.00E+00 - 0.00E+00</v>
      </c>
      <c r="X38" s="19" t="str">
        <f>CONCATENATE(TEXT(MIN(EGSnrc!X38,Geant4!X38,Penelope!X38,MCNP!X38), "0.00E+00")," - ", TEXT(MAX(EGSnrc!X38,Geant4!X38,Penelope!X38,MCNP!X38), "0.00E+00"))</f>
        <v>0.00E+00 - 0.00E+00</v>
      </c>
      <c r="Y38" s="16"/>
      <c r="Z38" s="14"/>
      <c r="AA38" s="19" t="str">
        <f>CONCATENATE(TEXT(MIN(EGSnrc!AA38,Geant4!AA38,Penelope!AA38,MCNP!AA38), "0.00E+00")," - ", TEXT(MAX(EGSnrc!AA38,Geant4!AA38,Penelope!AA38,MCNP!AA38), "0.00E+00"))</f>
        <v>0.00E+00 - 0.00E+00</v>
      </c>
      <c r="AB38" s="19" t="str">
        <f>CONCATENATE(TEXT(MIN(EGSnrc!AB38,Geant4!AB38,Penelope!AB38,MCNP!AB38), "0.00E+00")," - ", TEXT(MAX(EGSnrc!AB38,Geant4!AB38,Penelope!AB38,MCNP!AB38), "0.00E+00"))</f>
        <v>0.00E+00 - 0.00E+00</v>
      </c>
      <c r="AC38" s="16"/>
      <c r="AD38" s="14"/>
      <c r="AE38" s="16">
        <v>10.75</v>
      </c>
      <c r="AF38" s="19" t="str">
        <f>CONCATENATE(TEXT(MIN(EGSnrc!AF38,Geant4!AF38,Penelope!AF38,MCNP!AF38), "0.00E+00")," - ", TEXT(MAX(EGSnrc!AF38,Geant4!AF38,Penelope!AF38,MCNP!AF38), "0.00E+00"))</f>
        <v>1.02E-04 - 1.02E-04</v>
      </c>
      <c r="AG38" s="19" t="str">
        <f>CONCATENATE(TEXT(MIN(EGSnrc!AG38,Geant4!AG38,Penelope!AG38,MCNP!AG38), "0.00E+00")," - ", TEXT(MAX(EGSnrc!AG38,Geant4!AG38,Penelope!AG38,MCNP!AG38), "0.00E+00"))</f>
        <v>4.15E-03 - 4.18E-03</v>
      </c>
      <c r="AH38" s="16"/>
      <c r="AI38" s="14"/>
      <c r="AJ38" s="19" t="str">
        <f>CONCATENATE(TEXT(MIN(EGSnrc!AJ38,Geant4!AJ38,Penelope!AJ38,MCNP!AJ38), "0.00E+00")," - ", TEXT(MAX(EGSnrc!AJ38,Geant4!AJ38,Penelope!AJ38,MCNP!AJ38), "0.00E+00"))</f>
        <v>1.43E-05 - 1.45E-05</v>
      </c>
      <c r="AK38" s="19" t="str">
        <f>CONCATENATE(TEXT(MIN(EGSnrc!AK38,Geant4!AK38,Penelope!AK38,MCNP!AK38), "0.00E+00")," - ", TEXT(MAX(EGSnrc!AK38,Geant4!AK38,Penelope!AK38,MCNP!AK38), "0.00E+00"))</f>
        <v>5.83E-04 - 5.92E-04</v>
      </c>
      <c r="AL38" s="16"/>
      <c r="AM38" s="14"/>
      <c r="AN38" s="19" t="str">
        <f>CONCATENATE(TEXT(MIN(EGSnrc!AN38,Geant4!AN38,Penelope!AN38,MCNP!AN38), "0.00E+00")," - ", TEXT(MAX(EGSnrc!AN38,Geant4!AN38,Penelope!AN38,MCNP!AN38), "0.00E+00"))</f>
        <v>1.28E-06 - 1.31E-06</v>
      </c>
      <c r="AO38" s="19" t="str">
        <f>CONCATENATE(TEXT(MIN(EGSnrc!AO38,Geant4!AO38,Penelope!AO38,MCNP!AO38), "0.00E+00")," - ", TEXT(MAX(EGSnrc!AO38,Geant4!AO38,Penelope!AO38,MCNP!AO38), "0.00E+00"))</f>
        <v>5.23E-05 - 5.36E-05</v>
      </c>
      <c r="AP38" s="16"/>
      <c r="AQ38" s="14"/>
      <c r="AR38" s="16">
        <v>10.75</v>
      </c>
      <c r="AS38" s="19" t="str">
        <f>CONCATENATE(TEXT(MIN(EGSnrc!AS38,Geant4!AS38,Penelope!AS38,MCNP!AS38), "0.00E+00")," - ", TEXT(MAX(EGSnrc!AS38,Geant4!AS38,Penelope!AS38,MCNP!AS38), "0.00E+00"))</f>
        <v>0.00E+00 - 0.00E+00</v>
      </c>
      <c r="AT38" s="19" t="str">
        <f>CONCATENATE(TEXT(MIN(EGSnrc!AT38,Geant4!AT38,Penelope!AT38,MCNP!AT38), "0.00E+00")," - ", TEXT(MAX(EGSnrc!AT38,Geant4!AT38,Penelope!AT38,MCNP!AT38), "0.00E+00"))</f>
        <v>0.00E+00 - 0.00E+00</v>
      </c>
      <c r="AU38" s="16"/>
      <c r="AV38" s="14"/>
      <c r="AW38" s="19" t="str">
        <f>CONCATENATE(TEXT(MIN(EGSnrc!AW38,Geant4!AW38,Penelope!AW38,MCNP!AW38), "0.00E+00")," - ", TEXT(MAX(EGSnrc!AW38,Geant4!AW38,Penelope!AW38,MCNP!AW38), "0.00E+00"))</f>
        <v>0.00E+00 - 0.00E+00</v>
      </c>
      <c r="AX38" s="19" t="str">
        <f>CONCATENATE(TEXT(MIN(EGSnrc!AX38,Geant4!AX38,Penelope!AX38,MCNP!AX38), "0.00E+00")," - ", TEXT(MAX(EGSnrc!AX38,Geant4!AX38,Penelope!AX38,MCNP!AX38), "0.00E+00"))</f>
        <v>0.00E+00 - 0.00E+00</v>
      </c>
      <c r="AY38" s="16"/>
      <c r="AZ38" s="14"/>
      <c r="BA38" s="19" t="str">
        <f>CONCATENATE(TEXT(MIN(EGSnrc!BA38,Geant4!BA38,Penelope!BA38,MCNP!BA38), "0.00E+00")," - ", TEXT(MAX(EGSnrc!BA38,Geant4!BA38,Penelope!BA38,MCNP!BA38), "0.00E+00"))</f>
        <v>0.00E+00 - 0.00E+00</v>
      </c>
      <c r="BB38" s="19" t="str">
        <f>CONCATENATE(TEXT(MIN(EGSnrc!BB38,Geant4!BB38,Penelope!BB38,MCNP!BB38), "0.00E+00")," - ", TEXT(MAX(EGSnrc!BB38,Geant4!BB38,Penelope!BB38,MCNP!BB38), "0.00E+00"))</f>
        <v>0.00E+00 - 0.00E+00</v>
      </c>
      <c r="BC38" s="30"/>
      <c r="BD38" s="30"/>
      <c r="BE38" s="31"/>
    </row>
    <row r="39" spans="2:57" x14ac:dyDescent="0.25">
      <c r="B39" s="14"/>
      <c r="C39" s="14"/>
      <c r="D39" s="14"/>
      <c r="E39" s="16">
        <v>11.25</v>
      </c>
      <c r="F39" s="19" t="str">
        <f>CONCATENATE(TEXT(MIN(EGSnrc!F39,Geant4!F39,Penelope!F39,MCNP!F39), "0.00E+00")," - ", TEXT(MAX(EGSnrc!F39,Geant4!F39,Penelope!F39,MCNP!F39), "0.00E+00"))</f>
        <v>0.00E+00 - 0.00E+00</v>
      </c>
      <c r="G39" s="19" t="str">
        <f>CONCATENATE(TEXT(MIN(EGSnrc!G39,Geant4!G39,Penelope!G39,MCNP!G39), "0.00E+00")," - ", TEXT(MAX(EGSnrc!G39,Geant4!G39,Penelope!G39,MCNP!G39), "0.00E+00"))</f>
        <v>0.00E+00 - 0.00E+00</v>
      </c>
      <c r="H39" s="16"/>
      <c r="I39" s="14"/>
      <c r="J39" s="19" t="str">
        <f>CONCATENATE(TEXT(MIN(EGSnrc!J39,Geant4!J39,Penelope!J39,MCNP!J39), "0.00E+00")," - ", TEXT(MAX(EGSnrc!J39,Geant4!J39,Penelope!J39,MCNP!J39), "0.00E+00"))</f>
        <v>0.00E+00 - 0.00E+00</v>
      </c>
      <c r="K39" s="19" t="str">
        <f>CONCATENATE(TEXT(MIN(EGSnrc!K39,Geant4!K39,Penelope!K39,MCNP!K39), "0.00E+00")," - ", TEXT(MAX(EGSnrc!K39,Geant4!K39,Penelope!K39,MCNP!K39), "0.00E+00"))</f>
        <v>0.00E+00 - 0.00E+00</v>
      </c>
      <c r="L39" s="16"/>
      <c r="M39" s="14"/>
      <c r="N39" s="19" t="str">
        <f>CONCATENATE(TEXT(MIN(EGSnrc!N39,Geant4!N39,Penelope!N39,MCNP!N39), "0.00E+00")," - ", TEXT(MAX(EGSnrc!N39,Geant4!N39,Penelope!N39,MCNP!N39), "0.00E+00"))</f>
        <v>0.00E+00 - 0.00E+00</v>
      </c>
      <c r="O39" s="19" t="str">
        <f>CONCATENATE(TEXT(MIN(EGSnrc!O39,Geant4!O39,Penelope!O39,MCNP!O39), "0.00E+00")," - ", TEXT(MAX(EGSnrc!O39,Geant4!O39,Penelope!O39,MCNP!O39), "0.00E+00"))</f>
        <v>0.00E+00 - 0.00E+00</v>
      </c>
      <c r="P39" s="16"/>
      <c r="Q39" s="14"/>
      <c r="R39" s="16">
        <v>11.25</v>
      </c>
      <c r="S39" s="19" t="str">
        <f>CONCATENATE(TEXT(MIN(EGSnrc!S39,Geant4!S39,Penelope!S39,MCNP!S39), "0.00E+00")," - ", TEXT(MAX(EGSnrc!S39,Geant4!S39,Penelope!S39,MCNP!S39), "0.00E+00"))</f>
        <v>0.00E+00 - 1.27E-08</v>
      </c>
      <c r="T39" s="19" t="str">
        <f>CONCATENATE(TEXT(MIN(EGSnrc!T39,Geant4!T39,Penelope!T39,MCNP!T39), "0.00E+00")," - ", TEXT(MAX(EGSnrc!T39,Geant4!T39,Penelope!T39,MCNP!T39), "0.00E+00"))</f>
        <v>0.00E+00 - 4.73E-07</v>
      </c>
      <c r="U39" s="16"/>
      <c r="V39" s="14"/>
      <c r="W39" s="19" t="str">
        <f>CONCATENATE(TEXT(MIN(EGSnrc!W39,Geant4!W39,Penelope!W39,MCNP!W39), "0.00E+00")," - ", TEXT(MAX(EGSnrc!W39,Geant4!W39,Penelope!W39,MCNP!W39), "0.00E+00"))</f>
        <v>0.00E+00 - 0.00E+00</v>
      </c>
      <c r="X39" s="19" t="str">
        <f>CONCATENATE(TEXT(MIN(EGSnrc!X39,Geant4!X39,Penelope!X39,MCNP!X39), "0.00E+00")," - ", TEXT(MAX(EGSnrc!X39,Geant4!X39,Penelope!X39,MCNP!X39), "0.00E+00"))</f>
        <v>0.00E+00 - 0.00E+00</v>
      </c>
      <c r="Y39" s="16"/>
      <c r="Z39" s="14"/>
      <c r="AA39" s="19" t="str">
        <f>CONCATENATE(TEXT(MIN(EGSnrc!AA39,Geant4!AA39,Penelope!AA39,MCNP!AA39), "0.00E+00")," - ", TEXT(MAX(EGSnrc!AA39,Geant4!AA39,Penelope!AA39,MCNP!AA39), "0.00E+00"))</f>
        <v>0.00E+00 - 0.00E+00</v>
      </c>
      <c r="AB39" s="19" t="str">
        <f>CONCATENATE(TEXT(MIN(EGSnrc!AB39,Geant4!AB39,Penelope!AB39,MCNP!AB39), "0.00E+00")," - ", TEXT(MAX(EGSnrc!AB39,Geant4!AB39,Penelope!AB39,MCNP!AB39), "0.00E+00"))</f>
        <v>0.00E+00 - 0.00E+00</v>
      </c>
      <c r="AC39" s="16"/>
      <c r="AD39" s="14"/>
      <c r="AE39" s="16">
        <v>11.25</v>
      </c>
      <c r="AF39" s="19" t="str">
        <f>CONCATENATE(TEXT(MIN(EGSnrc!AF39,Geant4!AF39,Penelope!AF39,MCNP!AF39), "0.00E+00")," - ", TEXT(MAX(EGSnrc!AF39,Geant4!AF39,Penelope!AF39,MCNP!AF39), "0.00E+00"))</f>
        <v>1.37E-04 - 1.38E-04</v>
      </c>
      <c r="AG39" s="19" t="str">
        <f>CONCATENATE(TEXT(MIN(EGSnrc!AG39,Geant4!AG39,Penelope!AG39,MCNP!AG39), "0.00E+00")," - ", TEXT(MAX(EGSnrc!AG39,Geant4!AG39,Penelope!AG39,MCNP!AG39), "0.00E+00"))</f>
        <v>5.09E-03 - 5.11E-03</v>
      </c>
      <c r="AH39" s="16"/>
      <c r="AI39" s="14"/>
      <c r="AJ39" s="19" t="str">
        <f>CONCATENATE(TEXT(MIN(EGSnrc!AJ39,Geant4!AJ39,Penelope!AJ39,MCNP!AJ39), "0.00E+00")," - ", TEXT(MAX(EGSnrc!AJ39,Geant4!AJ39,Penelope!AJ39,MCNP!AJ39), "0.00E+00"))</f>
        <v>2.46E-05 - 2.49E-05</v>
      </c>
      <c r="AK39" s="19" t="str">
        <f>CONCATENATE(TEXT(MIN(EGSnrc!AK39,Geant4!AK39,Penelope!AK39,MCNP!AK39), "0.00E+00")," - ", TEXT(MAX(EGSnrc!AK39,Geant4!AK39,Penelope!AK39,MCNP!AK39), "0.00E+00"))</f>
        <v>9.12E-04 - 9.24E-04</v>
      </c>
      <c r="AL39" s="16"/>
      <c r="AM39" s="14"/>
      <c r="AN39" s="19" t="str">
        <f>CONCATENATE(TEXT(MIN(EGSnrc!AN39,Geant4!AN39,Penelope!AN39,MCNP!AN39), "0.00E+00")," - ", TEXT(MAX(EGSnrc!AN39,Geant4!AN39,Penelope!AN39,MCNP!AN39), "0.00E+00"))</f>
        <v>2.97E-06 - 3.05E-06</v>
      </c>
      <c r="AO39" s="19" t="str">
        <f>CONCATENATE(TEXT(MIN(EGSnrc!AO39,Geant4!AO39,Penelope!AO39,MCNP!AO39), "0.00E+00")," - ", TEXT(MAX(EGSnrc!AO39,Geant4!AO39,Penelope!AO39,MCNP!AO39), "0.00E+00"))</f>
        <v>1.10E-04 - 1.13E-04</v>
      </c>
      <c r="AP39" s="16"/>
      <c r="AQ39" s="14"/>
      <c r="AR39" s="16">
        <v>11.25</v>
      </c>
      <c r="AS39" s="19" t="str">
        <f>CONCATENATE(TEXT(MIN(EGSnrc!AS39,Geant4!AS39,Penelope!AS39,MCNP!AS39), "0.00E+00")," - ", TEXT(MAX(EGSnrc!AS39,Geant4!AS39,Penelope!AS39,MCNP!AS39), "0.00E+00"))</f>
        <v>0.00E+00 - 4.80E-11</v>
      </c>
      <c r="AT39" s="19" t="str">
        <f>CONCATENATE(TEXT(MIN(EGSnrc!AT39,Geant4!AT39,Penelope!AT39,MCNP!AT39), "0.00E+00")," - ", TEXT(MAX(EGSnrc!AT39,Geant4!AT39,Penelope!AT39,MCNP!AT39), "0.00E+00"))</f>
        <v>0.00E+00 - 1.78E-09</v>
      </c>
      <c r="AU39" s="16"/>
      <c r="AV39" s="14"/>
      <c r="AW39" s="19" t="str">
        <f>CONCATENATE(TEXT(MIN(EGSnrc!AW39,Geant4!AW39,Penelope!AW39,MCNP!AW39), "0.00E+00")," - ", TEXT(MAX(EGSnrc!AW39,Geant4!AW39,Penelope!AW39,MCNP!AW39), "0.00E+00"))</f>
        <v>0.00E+00 - 1.45E-10</v>
      </c>
      <c r="AX39" s="19" t="str">
        <f>CONCATENATE(TEXT(MIN(EGSnrc!AX39,Geant4!AX39,Penelope!AX39,MCNP!AX39), "0.00E+00")," - ", TEXT(MAX(EGSnrc!AX39,Geant4!AX39,Penelope!AX39,MCNP!AX39), "0.00E+00"))</f>
        <v>0.00E+00 - 5.39E-09</v>
      </c>
      <c r="AY39" s="16"/>
      <c r="AZ39" s="14"/>
      <c r="BA39" s="19" t="str">
        <f>CONCATENATE(TEXT(MIN(EGSnrc!BA39,Geant4!BA39,Penelope!BA39,MCNP!BA39), "0.00E+00")," - ", TEXT(MAX(EGSnrc!BA39,Geant4!BA39,Penelope!BA39,MCNP!BA39), "0.00E+00"))</f>
        <v>0.00E+00 - 0.00E+00</v>
      </c>
      <c r="BB39" s="19" t="str">
        <f>CONCATENATE(TEXT(MIN(EGSnrc!BB39,Geant4!BB39,Penelope!BB39,MCNP!BB39), "0.00E+00")," - ", TEXT(MAX(EGSnrc!BB39,Geant4!BB39,Penelope!BB39,MCNP!BB39), "0.00E+00"))</f>
        <v>0.00E+00 - 0.00E+00</v>
      </c>
      <c r="BC39" s="30"/>
      <c r="BD39" s="30"/>
      <c r="BE39" s="31"/>
    </row>
    <row r="40" spans="2:57" x14ac:dyDescent="0.25">
      <c r="B40" s="14"/>
      <c r="C40" s="14"/>
      <c r="D40" s="14"/>
      <c r="E40" s="16">
        <v>11.75</v>
      </c>
      <c r="F40" s="19" t="str">
        <f>CONCATENATE(TEXT(MIN(EGSnrc!F40,Geant4!F40,Penelope!F40,MCNP!F40), "0.00E+00")," - ", TEXT(MAX(EGSnrc!F40,Geant4!F40,Penelope!F40,MCNP!F40), "0.00E+00"))</f>
        <v>0.00E+00 - 1.27E-11</v>
      </c>
      <c r="G40" s="19" t="str">
        <f>CONCATENATE(TEXT(MIN(EGSnrc!G40,Geant4!G40,Penelope!G40,MCNP!G40), "0.00E+00")," - ", TEXT(MAX(EGSnrc!G40,Geant4!G40,Penelope!G40,MCNP!G40), "0.00E+00"))</f>
        <v>0.00E+00 - 4.31E-10</v>
      </c>
      <c r="H40" s="16"/>
      <c r="I40" s="14"/>
      <c r="J40" s="19" t="str">
        <f>CONCATENATE(TEXT(MIN(EGSnrc!J40,Geant4!J40,Penelope!J40,MCNP!J40), "0.00E+00")," - ", TEXT(MAX(EGSnrc!J40,Geant4!J40,Penelope!J40,MCNP!J40), "0.00E+00"))</f>
        <v>0.00E+00 - 0.00E+00</v>
      </c>
      <c r="K40" s="19" t="str">
        <f>CONCATENATE(TEXT(MIN(EGSnrc!K40,Geant4!K40,Penelope!K40,MCNP!K40), "0.00E+00")," - ", TEXT(MAX(EGSnrc!K40,Geant4!K40,Penelope!K40,MCNP!K40), "0.00E+00"))</f>
        <v>0.00E+00 - 0.00E+00</v>
      </c>
      <c r="L40" s="16"/>
      <c r="M40" s="14"/>
      <c r="N40" s="19" t="str">
        <f>CONCATENATE(TEXT(MIN(EGSnrc!N40,Geant4!N40,Penelope!N40,MCNP!N40), "0.00E+00")," - ", TEXT(MAX(EGSnrc!N40,Geant4!N40,Penelope!N40,MCNP!N40), "0.00E+00"))</f>
        <v>0.00E+00 - 0.00E+00</v>
      </c>
      <c r="O40" s="19" t="str">
        <f>CONCATENATE(TEXT(MIN(EGSnrc!O40,Geant4!O40,Penelope!O40,MCNP!O40), "0.00E+00")," - ", TEXT(MAX(EGSnrc!O40,Geant4!O40,Penelope!O40,MCNP!O40), "0.00E+00"))</f>
        <v>0.00E+00 - 0.00E+00</v>
      </c>
      <c r="P40" s="16"/>
      <c r="Q40" s="14"/>
      <c r="R40" s="16">
        <v>11.75</v>
      </c>
      <c r="S40" s="19" t="str">
        <f>CONCATENATE(TEXT(MIN(EGSnrc!S40,Geant4!S40,Penelope!S40,MCNP!S40), "0.00E+00")," - ", TEXT(MAX(EGSnrc!S40,Geant4!S40,Penelope!S40,MCNP!S40), "0.00E+00"))</f>
        <v>0.00E+00 - 0.00E+00</v>
      </c>
      <c r="T40" s="19" t="str">
        <f>CONCATENATE(TEXT(MIN(EGSnrc!T40,Geant4!T40,Penelope!T40,MCNP!T40), "0.00E+00")," - ", TEXT(MAX(EGSnrc!T40,Geant4!T40,Penelope!T40,MCNP!T40), "0.00E+00"))</f>
        <v>0.00E+00 - 0.00E+00</v>
      </c>
      <c r="U40" s="16"/>
      <c r="V40" s="14"/>
      <c r="W40" s="19" t="str">
        <f>CONCATENATE(TEXT(MIN(EGSnrc!W40,Geant4!W40,Penelope!W40,MCNP!W40), "0.00E+00")," - ", TEXT(MAX(EGSnrc!W40,Geant4!W40,Penelope!W40,MCNP!W40), "0.00E+00"))</f>
        <v>0.00E+00 - 0.00E+00</v>
      </c>
      <c r="X40" s="19" t="str">
        <f>CONCATENATE(TEXT(MIN(EGSnrc!X40,Geant4!X40,Penelope!X40,MCNP!X40), "0.00E+00")," - ", TEXT(MAX(EGSnrc!X40,Geant4!X40,Penelope!X40,MCNP!X40), "0.00E+00"))</f>
        <v>0.00E+00 - 0.00E+00</v>
      </c>
      <c r="Y40" s="16"/>
      <c r="Z40" s="14"/>
      <c r="AA40" s="19" t="str">
        <f>CONCATENATE(TEXT(MIN(EGSnrc!AA40,Geant4!AA40,Penelope!AA40,MCNP!AA40), "0.00E+00")," - ", TEXT(MAX(EGSnrc!AA40,Geant4!AA40,Penelope!AA40,MCNP!AA40), "0.00E+00"))</f>
        <v>0.00E+00 - 0.00E+00</v>
      </c>
      <c r="AB40" s="19" t="str">
        <f>CONCATENATE(TEXT(MIN(EGSnrc!AB40,Geant4!AB40,Penelope!AB40,MCNP!AB40), "0.00E+00")," - ", TEXT(MAX(EGSnrc!AB40,Geant4!AB40,Penelope!AB40,MCNP!AB40), "0.00E+00"))</f>
        <v>0.00E+00 - 0.00E+00</v>
      </c>
      <c r="AC40" s="16"/>
      <c r="AD40" s="14"/>
      <c r="AE40" s="16">
        <v>11.75</v>
      </c>
      <c r="AF40" s="19" t="str">
        <f>CONCATENATE(TEXT(MIN(EGSnrc!AF40,Geant4!AF40,Penelope!AF40,MCNP!AF40), "0.00E+00")," - ", TEXT(MAX(EGSnrc!AF40,Geant4!AF40,Penelope!AF40,MCNP!AF40), "0.00E+00"))</f>
        <v>1.74E-04 - 1.75E-04</v>
      </c>
      <c r="AG40" s="19" t="str">
        <f>CONCATENATE(TEXT(MIN(EGSnrc!AG40,Geant4!AG40,Penelope!AG40,MCNP!AG40), "0.00E+00")," - ", TEXT(MAX(EGSnrc!AG40,Geant4!AG40,Penelope!AG40,MCNP!AG40), "0.00E+00"))</f>
        <v>5.90E-03 - 5.93E-03</v>
      </c>
      <c r="AH40" s="16"/>
      <c r="AI40" s="14"/>
      <c r="AJ40" s="19" t="str">
        <f>CONCATENATE(TEXT(MIN(EGSnrc!AJ40,Geant4!AJ40,Penelope!AJ40,MCNP!AJ40), "0.00E+00")," - ", TEXT(MAX(EGSnrc!AJ40,Geant4!AJ40,Penelope!AJ40,MCNP!AJ40), "0.00E+00"))</f>
        <v>3.84E-05 - 3.88E-05</v>
      </c>
      <c r="AK40" s="19" t="str">
        <f>CONCATENATE(TEXT(MIN(EGSnrc!AK40,Geant4!AK40,Penelope!AK40,MCNP!AK40), "0.00E+00")," - ", TEXT(MAX(EGSnrc!AK40,Geant4!AK40,Penelope!AK40,MCNP!AK40), "0.00E+00"))</f>
        <v>1.30E-03 - 1.31E-03</v>
      </c>
      <c r="AL40" s="16"/>
      <c r="AM40" s="14"/>
      <c r="AN40" s="19" t="str">
        <f>CONCATENATE(TEXT(MIN(EGSnrc!AN40,Geant4!AN40,Penelope!AN40,MCNP!AN40), "0.00E+00")," - ", TEXT(MAX(EGSnrc!AN40,Geant4!AN40,Penelope!AN40,MCNP!AN40), "0.00E+00"))</f>
        <v>5.97E-06 - 6.09E-06</v>
      </c>
      <c r="AO40" s="19" t="str">
        <f>CONCATENATE(TEXT(MIN(EGSnrc!AO40,Geant4!AO40,Penelope!AO40,MCNP!AO40), "0.00E+00")," - ", TEXT(MAX(EGSnrc!AO40,Geant4!AO40,Penelope!AO40,MCNP!AO40), "0.00E+00"))</f>
        <v>2.02E-04 - 2.06E-04</v>
      </c>
      <c r="AP40" s="16"/>
      <c r="AQ40" s="14"/>
      <c r="AR40" s="16">
        <v>11.75</v>
      </c>
      <c r="AS40" s="19" t="str">
        <f>CONCATENATE(TEXT(MIN(EGSnrc!AS40,Geant4!AS40,Penelope!AS40,MCNP!AS40), "0.00E+00")," - ", TEXT(MAX(EGSnrc!AS40,Geant4!AS40,Penelope!AS40,MCNP!AS40), "0.00E+00"))</f>
        <v>0.00E+00 - 0.00E+00</v>
      </c>
      <c r="AT40" s="19" t="str">
        <f>CONCATENATE(TEXT(MIN(EGSnrc!AT40,Geant4!AT40,Penelope!AT40,MCNP!AT40), "0.00E+00")," - ", TEXT(MAX(EGSnrc!AT40,Geant4!AT40,Penelope!AT40,MCNP!AT40), "0.00E+00"))</f>
        <v>0.00E+00 - 0.00E+00</v>
      </c>
      <c r="AU40" s="16"/>
      <c r="AV40" s="14"/>
      <c r="AW40" s="19" t="str">
        <f>CONCATENATE(TEXT(MIN(EGSnrc!AW40,Geant4!AW40,Penelope!AW40,MCNP!AW40), "0.00E+00")," - ", TEXT(MAX(EGSnrc!AW40,Geant4!AW40,Penelope!AW40,MCNP!AW40), "0.00E+00"))</f>
        <v>0.00E+00 - 0.00E+00</v>
      </c>
      <c r="AX40" s="19" t="str">
        <f>CONCATENATE(TEXT(MIN(EGSnrc!AX40,Geant4!AX40,Penelope!AX40,MCNP!AX40), "0.00E+00")," - ", TEXT(MAX(EGSnrc!AX40,Geant4!AX40,Penelope!AX40,MCNP!AX40), "0.00E+00"))</f>
        <v>0.00E+00 - 0.00E+00</v>
      </c>
      <c r="AY40" s="16"/>
      <c r="AZ40" s="14"/>
      <c r="BA40" s="19" t="str">
        <f>CONCATENATE(TEXT(MIN(EGSnrc!BA40,Geant4!BA40,Penelope!BA40,MCNP!BA40), "0.00E+00")," - ", TEXT(MAX(EGSnrc!BA40,Geant4!BA40,Penelope!BA40,MCNP!BA40), "0.00E+00"))</f>
        <v>0.00E+00 - 0.00E+00</v>
      </c>
      <c r="BB40" s="19" t="str">
        <f>CONCATENATE(TEXT(MIN(EGSnrc!BB40,Geant4!BB40,Penelope!BB40,MCNP!BB40), "0.00E+00")," - ", TEXT(MAX(EGSnrc!BB40,Geant4!BB40,Penelope!BB40,MCNP!BB40), "0.00E+00"))</f>
        <v>0.00E+00 - 0.00E+00</v>
      </c>
      <c r="BC40" s="30"/>
      <c r="BD40" s="30"/>
      <c r="BE40" s="31"/>
    </row>
    <row r="41" spans="2:57" x14ac:dyDescent="0.25">
      <c r="B41" s="14"/>
      <c r="C41" s="14"/>
      <c r="D41" s="14"/>
      <c r="E41" s="16">
        <v>12.25</v>
      </c>
      <c r="F41" s="19" t="str">
        <f>CONCATENATE(TEXT(MIN(EGSnrc!F41,Geant4!F41,Penelope!F41,MCNP!F41), "0.00E+00")," - ", TEXT(MAX(EGSnrc!F41,Geant4!F41,Penelope!F41,MCNP!F41), "0.00E+00"))</f>
        <v>0.00E+00 - 0.00E+00</v>
      </c>
      <c r="G41" s="19" t="str">
        <f>CONCATENATE(TEXT(MIN(EGSnrc!G41,Geant4!G41,Penelope!G41,MCNP!G41), "0.00E+00")," - ", TEXT(MAX(EGSnrc!G41,Geant4!G41,Penelope!G41,MCNP!G41), "0.00E+00"))</f>
        <v>0.00E+00 - 0.00E+00</v>
      </c>
      <c r="H41" s="16"/>
      <c r="I41" s="14"/>
      <c r="J41" s="19" t="str">
        <f>CONCATENATE(TEXT(MIN(EGSnrc!J41,Geant4!J41,Penelope!J41,MCNP!J41), "0.00E+00")," - ", TEXT(MAX(EGSnrc!J41,Geant4!J41,Penelope!J41,MCNP!J41), "0.00E+00"))</f>
        <v>0.00E+00 - 1.27E-11</v>
      </c>
      <c r="K41" s="19" t="str">
        <f>CONCATENATE(TEXT(MIN(EGSnrc!K41,Geant4!K41,Penelope!K41,MCNP!K41), "0.00E+00")," - ", TEXT(MAX(EGSnrc!K41,Geant4!K41,Penelope!K41,MCNP!K41), "0.00E+00"))</f>
        <v>0.00E+00 - 3.94E-10</v>
      </c>
      <c r="L41" s="16"/>
      <c r="M41" s="14"/>
      <c r="N41" s="19" t="str">
        <f>CONCATENATE(TEXT(MIN(EGSnrc!N41,Geant4!N41,Penelope!N41,MCNP!N41), "0.00E+00")," - ", TEXT(MAX(EGSnrc!N41,Geant4!N41,Penelope!N41,MCNP!N41), "0.00E+00"))</f>
        <v>0.00E+00 - 0.00E+00</v>
      </c>
      <c r="O41" s="19" t="str">
        <f>CONCATENATE(TEXT(MIN(EGSnrc!O41,Geant4!O41,Penelope!O41,MCNP!O41), "0.00E+00")," - ", TEXT(MAX(EGSnrc!O41,Geant4!O41,Penelope!O41,MCNP!O41), "0.00E+00"))</f>
        <v>0.00E+00 - 0.00E+00</v>
      </c>
      <c r="P41" s="16"/>
      <c r="Q41" s="14"/>
      <c r="R41" s="16">
        <v>12.25</v>
      </c>
      <c r="S41" s="19" t="str">
        <f>CONCATENATE(TEXT(MIN(EGSnrc!S41,Geant4!S41,Penelope!S41,MCNP!S41), "0.00E+00")," - ", TEXT(MAX(EGSnrc!S41,Geant4!S41,Penelope!S41,MCNP!S41), "0.00E+00"))</f>
        <v>0.00E+00 - 0.00E+00</v>
      </c>
      <c r="T41" s="19" t="str">
        <f>CONCATENATE(TEXT(MIN(EGSnrc!T41,Geant4!T41,Penelope!T41,MCNP!T41), "0.00E+00")," - ", TEXT(MAX(EGSnrc!T41,Geant4!T41,Penelope!T41,MCNP!T41), "0.00E+00"))</f>
        <v>0.00E+00 - 0.00E+00</v>
      </c>
      <c r="U41" s="16"/>
      <c r="V41" s="14"/>
      <c r="W41" s="19" t="str">
        <f>CONCATENATE(TEXT(MIN(EGSnrc!W41,Geant4!W41,Penelope!W41,MCNP!W41), "0.00E+00")," - ", TEXT(MAX(EGSnrc!W41,Geant4!W41,Penelope!W41,MCNP!W41), "0.00E+00"))</f>
        <v>0.00E+00 - 0.00E+00</v>
      </c>
      <c r="X41" s="19" t="str">
        <f>CONCATENATE(TEXT(MIN(EGSnrc!X41,Geant4!X41,Penelope!X41,MCNP!X41), "0.00E+00")," - ", TEXT(MAX(EGSnrc!X41,Geant4!X41,Penelope!X41,MCNP!X41), "0.00E+00"))</f>
        <v>0.00E+00 - 0.00E+00</v>
      </c>
      <c r="Y41" s="16"/>
      <c r="Z41" s="14"/>
      <c r="AA41" s="19" t="str">
        <f>CONCATENATE(TEXT(MIN(EGSnrc!AA41,Geant4!AA41,Penelope!AA41,MCNP!AA41), "0.00E+00")," - ", TEXT(MAX(EGSnrc!AA41,Geant4!AA41,Penelope!AA41,MCNP!AA41), "0.00E+00"))</f>
        <v>0.00E+00 - 0.00E+00</v>
      </c>
      <c r="AB41" s="19" t="str">
        <f>CONCATENATE(TEXT(MIN(EGSnrc!AB41,Geant4!AB41,Penelope!AB41,MCNP!AB41), "0.00E+00")," - ", TEXT(MAX(EGSnrc!AB41,Geant4!AB41,Penelope!AB41,MCNP!AB41), "0.00E+00"))</f>
        <v>0.00E+00 - 0.00E+00</v>
      </c>
      <c r="AC41" s="16"/>
      <c r="AD41" s="14"/>
      <c r="AE41" s="16">
        <v>12.25</v>
      </c>
      <c r="AF41" s="19" t="str">
        <f>CONCATENATE(TEXT(MIN(EGSnrc!AF41,Geant4!AF41,Penelope!AF41,MCNP!AF41), "0.00E+00")," - ", TEXT(MAX(EGSnrc!AF41,Geant4!AF41,Penelope!AF41,MCNP!AF41), "0.00E+00"))</f>
        <v>2.12E-04 - 2.13E-04</v>
      </c>
      <c r="AG41" s="19" t="str">
        <f>CONCATENATE(TEXT(MIN(EGSnrc!AG41,Geant4!AG41,Penelope!AG41,MCNP!AG41), "0.00E+00")," - ", TEXT(MAX(EGSnrc!AG41,Geant4!AG41,Penelope!AG41,MCNP!AG41), "0.00E+00"))</f>
        <v>6.57E-03 - 6.60E-03</v>
      </c>
      <c r="AH41" s="16"/>
      <c r="AI41" s="14"/>
      <c r="AJ41" s="19" t="str">
        <f>CONCATENATE(TEXT(MIN(EGSnrc!AJ41,Geant4!AJ41,Penelope!AJ41,MCNP!AJ41), "0.00E+00")," - ", TEXT(MAX(EGSnrc!AJ41,Geant4!AJ41,Penelope!AJ41,MCNP!AJ41), "0.00E+00"))</f>
        <v>5.58E-05 - 5.62E-05</v>
      </c>
      <c r="AK41" s="19" t="str">
        <f>CONCATENATE(TEXT(MIN(EGSnrc!AK41,Geant4!AK41,Penelope!AK41,MCNP!AK41), "0.00E+00")," - ", TEXT(MAX(EGSnrc!AK41,Geant4!AK41,Penelope!AK41,MCNP!AK41), "0.00E+00"))</f>
        <v>1.73E-03 - 1.74E-03</v>
      </c>
      <c r="AL41" s="16"/>
      <c r="AM41" s="14"/>
      <c r="AN41" s="19" t="str">
        <f>CONCATENATE(TEXT(MIN(EGSnrc!AN41,Geant4!AN41,Penelope!AN41,MCNP!AN41), "0.00E+00")," - ", TEXT(MAX(EGSnrc!AN41,Geant4!AN41,Penelope!AN41,MCNP!AN41), "0.00E+00"))</f>
        <v>1.08E-05 - 1.09E-05</v>
      </c>
      <c r="AO41" s="19" t="str">
        <f>CONCATENATE(TEXT(MIN(EGSnrc!AO41,Geant4!AO41,Penelope!AO41,MCNP!AO41), "0.00E+00")," - ", TEXT(MAX(EGSnrc!AO41,Geant4!AO41,Penelope!AO41,MCNP!AO41), "0.00E+00"))</f>
        <v>3.33E-04 - 3.37E-04</v>
      </c>
      <c r="AP41" s="16"/>
      <c r="AQ41" s="14"/>
      <c r="AR41" s="16">
        <v>12.25</v>
      </c>
      <c r="AS41" s="19" t="str">
        <f>CONCATENATE(TEXT(MIN(EGSnrc!AS41,Geant4!AS41,Penelope!AS41,MCNP!AS41), "0.00E+00")," - ", TEXT(MAX(EGSnrc!AS41,Geant4!AS41,Penelope!AS41,MCNP!AS41), "0.00E+00"))</f>
        <v>0.00E+00 - 0.00E+00</v>
      </c>
      <c r="AT41" s="19" t="str">
        <f>CONCATENATE(TEXT(MIN(EGSnrc!AT41,Geant4!AT41,Penelope!AT41,MCNP!AT41), "0.00E+00")," - ", TEXT(MAX(EGSnrc!AT41,Geant4!AT41,Penelope!AT41,MCNP!AT41), "0.00E+00"))</f>
        <v>0.00E+00 - 0.00E+00</v>
      </c>
      <c r="AU41" s="16"/>
      <c r="AV41" s="14"/>
      <c r="AW41" s="19" t="str">
        <f>CONCATENATE(TEXT(MIN(EGSnrc!AW41,Geant4!AW41,Penelope!AW41,MCNP!AW41), "0.00E+00")," - ", TEXT(MAX(EGSnrc!AW41,Geant4!AW41,Penelope!AW41,MCNP!AW41), "0.00E+00"))</f>
        <v>0.00E+00 - 0.00E+00</v>
      </c>
      <c r="AX41" s="19" t="str">
        <f>CONCATENATE(TEXT(MIN(EGSnrc!AX41,Geant4!AX41,Penelope!AX41,MCNP!AX41), "0.00E+00")," - ", TEXT(MAX(EGSnrc!AX41,Geant4!AX41,Penelope!AX41,MCNP!AX41), "0.00E+00"))</f>
        <v>0.00E+00 - 0.00E+00</v>
      </c>
      <c r="AY41" s="16"/>
      <c r="AZ41" s="14"/>
      <c r="BA41" s="19" t="str">
        <f>CONCATENATE(TEXT(MIN(EGSnrc!BA41,Geant4!BA41,Penelope!BA41,MCNP!BA41), "0.00E+00")," - ", TEXT(MAX(EGSnrc!BA41,Geant4!BA41,Penelope!BA41,MCNP!BA41), "0.00E+00"))</f>
        <v>0.00E+00 - 0.00E+00</v>
      </c>
      <c r="BB41" s="19" t="str">
        <f>CONCATENATE(TEXT(MIN(EGSnrc!BB41,Geant4!BB41,Penelope!BB41,MCNP!BB41), "0.00E+00")," - ", TEXT(MAX(EGSnrc!BB41,Geant4!BB41,Penelope!BB41,MCNP!BB41), "0.00E+00"))</f>
        <v>0.00E+00 - 0.00E+00</v>
      </c>
      <c r="BC41" s="30"/>
      <c r="BD41" s="30"/>
      <c r="BE41" s="31"/>
    </row>
    <row r="42" spans="2:57" x14ac:dyDescent="0.25">
      <c r="B42" s="14"/>
      <c r="C42" s="14"/>
      <c r="D42" s="14"/>
      <c r="E42" s="16">
        <v>12.75</v>
      </c>
      <c r="F42" s="19" t="str">
        <f>CONCATENATE(TEXT(MIN(EGSnrc!F42,Geant4!F42,Penelope!F42,MCNP!F42), "0.00E+00")," - ", TEXT(MAX(EGSnrc!F42,Geant4!F42,Penelope!F42,MCNP!F42), "0.00E+00"))</f>
        <v>0.00E+00 - 0.00E+00</v>
      </c>
      <c r="G42" s="19" t="str">
        <f>CONCATENATE(TEXT(MIN(EGSnrc!G42,Geant4!G42,Penelope!G42,MCNP!G42), "0.00E+00")," - ", TEXT(MAX(EGSnrc!G42,Geant4!G42,Penelope!G42,MCNP!G42), "0.00E+00"))</f>
        <v>0.00E+00 - 0.00E+00</v>
      </c>
      <c r="H42" s="16"/>
      <c r="I42" s="14"/>
      <c r="J42" s="19" t="str">
        <f>CONCATENATE(TEXT(MIN(EGSnrc!J42,Geant4!J42,Penelope!J42,MCNP!J42), "0.00E+00")," - ", TEXT(MAX(EGSnrc!J42,Geant4!J42,Penelope!J42,MCNP!J42), "0.00E+00"))</f>
        <v>0.00E+00 - 0.00E+00</v>
      </c>
      <c r="K42" s="19" t="str">
        <f>CONCATENATE(TEXT(MIN(EGSnrc!K42,Geant4!K42,Penelope!K42,MCNP!K42), "0.00E+00")," - ", TEXT(MAX(EGSnrc!K42,Geant4!K42,Penelope!K42,MCNP!K42), "0.00E+00"))</f>
        <v>0.00E+00 - 0.00E+00</v>
      </c>
      <c r="L42" s="16"/>
      <c r="M42" s="14"/>
      <c r="N42" s="19" t="str">
        <f>CONCATENATE(TEXT(MIN(EGSnrc!N42,Geant4!N42,Penelope!N42,MCNP!N42), "0.00E+00")," - ", TEXT(MAX(EGSnrc!N42,Geant4!N42,Penelope!N42,MCNP!N42), "0.00E+00"))</f>
        <v>0.00E+00 - 0.00E+00</v>
      </c>
      <c r="O42" s="19" t="str">
        <f>CONCATENATE(TEXT(MIN(EGSnrc!O42,Geant4!O42,Penelope!O42,MCNP!O42), "0.00E+00")," - ", TEXT(MAX(EGSnrc!O42,Geant4!O42,Penelope!O42,MCNP!O42), "0.00E+00"))</f>
        <v>0.00E+00 - 0.00E+00</v>
      </c>
      <c r="P42" s="16"/>
      <c r="Q42" s="14"/>
      <c r="R42" s="16">
        <v>12.75</v>
      </c>
      <c r="S42" s="19" t="str">
        <f>CONCATENATE(TEXT(MIN(EGSnrc!S42,Geant4!S42,Penelope!S42,MCNP!S42), "0.00E+00")," - ", TEXT(MAX(EGSnrc!S42,Geant4!S42,Penelope!S42,MCNP!S42), "0.00E+00"))</f>
        <v>0.00E+00 - 0.00E+00</v>
      </c>
      <c r="T42" s="19" t="str">
        <f>CONCATENATE(TEXT(MIN(EGSnrc!T42,Geant4!T42,Penelope!T42,MCNP!T42), "0.00E+00")," - ", TEXT(MAX(EGSnrc!T42,Geant4!T42,Penelope!T42,MCNP!T42), "0.00E+00"))</f>
        <v>0.00E+00 - 0.00E+00</v>
      </c>
      <c r="U42" s="16"/>
      <c r="V42" s="14"/>
      <c r="W42" s="19" t="str">
        <f>CONCATENATE(TEXT(MIN(EGSnrc!W42,Geant4!W42,Penelope!W42,MCNP!W42), "0.00E+00")," - ", TEXT(MAX(EGSnrc!W42,Geant4!W42,Penelope!W42,MCNP!W42), "0.00E+00"))</f>
        <v>0.00E+00 - 0.00E+00</v>
      </c>
      <c r="X42" s="19" t="str">
        <f>CONCATENATE(TEXT(MIN(EGSnrc!X42,Geant4!X42,Penelope!X42,MCNP!X42), "0.00E+00")," - ", TEXT(MAX(EGSnrc!X42,Geant4!X42,Penelope!X42,MCNP!X42), "0.00E+00"))</f>
        <v>0.00E+00 - 0.00E+00</v>
      </c>
      <c r="Y42" s="16"/>
      <c r="Z42" s="14"/>
      <c r="AA42" s="19" t="str">
        <f>CONCATENATE(TEXT(MIN(EGSnrc!AA42,Geant4!AA42,Penelope!AA42,MCNP!AA42), "0.00E+00")," - ", TEXT(MAX(EGSnrc!AA42,Geant4!AA42,Penelope!AA42,MCNP!AA42), "0.00E+00"))</f>
        <v>0.00E+00 - 0.00E+00</v>
      </c>
      <c r="AB42" s="19" t="str">
        <f>CONCATENATE(TEXT(MIN(EGSnrc!AB42,Geant4!AB42,Penelope!AB42,MCNP!AB42), "0.00E+00")," - ", TEXT(MAX(EGSnrc!AB42,Geant4!AB42,Penelope!AB42,MCNP!AB42), "0.00E+00"))</f>
        <v>0.00E+00 - 0.00E+00</v>
      </c>
      <c r="AC42" s="16"/>
      <c r="AD42" s="14"/>
      <c r="AE42" s="16">
        <v>12.75</v>
      </c>
      <c r="AF42" s="19" t="str">
        <f>CONCATENATE(TEXT(MIN(EGSnrc!AF42,Geant4!AF42,Penelope!AF42,MCNP!AF42), "0.00E+00")," - ", TEXT(MAX(EGSnrc!AF42,Geant4!AF42,Penelope!AF42,MCNP!AF42), "0.00E+00"))</f>
        <v>2.50E-04 - 2.51E-04</v>
      </c>
      <c r="AG42" s="19" t="str">
        <f>CONCATENATE(TEXT(MIN(EGSnrc!AG42,Geant4!AG42,Penelope!AG42,MCNP!AG42), "0.00E+00")," - ", TEXT(MAX(EGSnrc!AG42,Geant4!AG42,Penelope!AG42,MCNP!AG42), "0.00E+00"))</f>
        <v>7.11E-03 - 7.13E-03</v>
      </c>
      <c r="AH42" s="16"/>
      <c r="AI42" s="14"/>
      <c r="AJ42" s="19" t="str">
        <f>CONCATENATE(TEXT(MIN(EGSnrc!AJ42,Geant4!AJ42,Penelope!AJ42,MCNP!AJ42), "0.00E+00")," - ", TEXT(MAX(EGSnrc!AJ42,Geant4!AJ42,Penelope!AJ42,MCNP!AJ42), "0.00E+00"))</f>
        <v>7.63E-05 - 7.68E-05</v>
      </c>
      <c r="AK42" s="19" t="str">
        <f>CONCATENATE(TEXT(MIN(EGSnrc!AK42,Geant4!AK42,Penelope!AK42,MCNP!AK42), "0.00E+00")," - ", TEXT(MAX(EGSnrc!AK42,Geant4!AK42,Penelope!AK42,MCNP!AK42), "0.00E+00"))</f>
        <v>2.17E-03 - 2.18E-03</v>
      </c>
      <c r="AL42" s="16"/>
      <c r="AM42" s="14"/>
      <c r="AN42" s="19" t="str">
        <f>CONCATENATE(TEXT(MIN(EGSnrc!AN42,Geant4!AN42,Penelope!AN42,MCNP!AN42), "0.00E+00")," - ", TEXT(MAX(EGSnrc!AN42,Geant4!AN42,Penelope!AN42,MCNP!AN42), "0.00E+00"))</f>
        <v>1.76E-05 - 1.78E-05</v>
      </c>
      <c r="AO42" s="19" t="str">
        <f>CONCATENATE(TEXT(MIN(EGSnrc!AO42,Geant4!AO42,Penelope!AO42,MCNP!AO42), "0.00E+00")," - ", TEXT(MAX(EGSnrc!AO42,Geant4!AO42,Penelope!AO42,MCNP!AO42), "0.00E+00"))</f>
        <v>5.02E-04 - 5.07E-04</v>
      </c>
      <c r="AP42" s="16"/>
      <c r="AQ42" s="14"/>
      <c r="AR42" s="16">
        <v>12.75</v>
      </c>
      <c r="AS42" s="19" t="str">
        <f>CONCATENATE(TEXT(MIN(EGSnrc!AS42,Geant4!AS42,Penelope!AS42,MCNP!AS42), "0.00E+00")," - ", TEXT(MAX(EGSnrc!AS42,Geant4!AS42,Penelope!AS42,MCNP!AS42), "0.00E+00"))</f>
        <v>0.00E+00 - 0.00E+00</v>
      </c>
      <c r="AT42" s="19" t="str">
        <f>CONCATENATE(TEXT(MIN(EGSnrc!AT42,Geant4!AT42,Penelope!AT42,MCNP!AT42), "0.00E+00")," - ", TEXT(MAX(EGSnrc!AT42,Geant4!AT42,Penelope!AT42,MCNP!AT42), "0.00E+00"))</f>
        <v>0.00E+00 - 0.00E+00</v>
      </c>
      <c r="AU42" s="16"/>
      <c r="AV42" s="14"/>
      <c r="AW42" s="19" t="str">
        <f>CONCATENATE(TEXT(MIN(EGSnrc!AW42,Geant4!AW42,Penelope!AW42,MCNP!AW42), "0.00E+00")," - ", TEXT(MAX(EGSnrc!AW42,Geant4!AW42,Penelope!AW42,MCNP!AW42), "0.00E+00"))</f>
        <v>0.00E+00 - 0.00E+00</v>
      </c>
      <c r="AX42" s="19" t="str">
        <f>CONCATENATE(TEXT(MIN(EGSnrc!AX42,Geant4!AX42,Penelope!AX42,MCNP!AX42), "0.00E+00")," - ", TEXT(MAX(EGSnrc!AX42,Geant4!AX42,Penelope!AX42,MCNP!AX42), "0.00E+00"))</f>
        <v>0.00E+00 - 0.00E+00</v>
      </c>
      <c r="AY42" s="16"/>
      <c r="AZ42" s="14"/>
      <c r="BA42" s="19" t="str">
        <f>CONCATENATE(TEXT(MIN(EGSnrc!BA42,Geant4!BA42,Penelope!BA42,MCNP!BA42), "0.00E+00")," - ", TEXT(MAX(EGSnrc!BA42,Geant4!BA42,Penelope!BA42,MCNP!BA42), "0.00E+00"))</f>
        <v>0.00E+00 - 0.00E+00</v>
      </c>
      <c r="BB42" s="19" t="str">
        <f>CONCATENATE(TEXT(MIN(EGSnrc!BB42,Geant4!BB42,Penelope!BB42,MCNP!BB42), "0.00E+00")," - ", TEXT(MAX(EGSnrc!BB42,Geant4!BB42,Penelope!BB42,MCNP!BB42), "0.00E+00"))</f>
        <v>0.00E+00 - 0.00E+00</v>
      </c>
      <c r="BC42" s="30"/>
      <c r="BD42" s="30"/>
      <c r="BE42" s="31"/>
    </row>
    <row r="43" spans="2:57" x14ac:dyDescent="0.25">
      <c r="B43" s="14"/>
      <c r="C43" s="14"/>
      <c r="D43" s="14"/>
      <c r="E43" s="16">
        <v>13.25</v>
      </c>
      <c r="F43" s="19" t="str">
        <f>CONCATENATE(TEXT(MIN(EGSnrc!F43,Geant4!F43,Penelope!F43,MCNP!F43), "0.00E+00")," - ", TEXT(MAX(EGSnrc!F43,Geant4!F43,Penelope!F43,MCNP!F43), "0.00E+00"))</f>
        <v>0.00E+00 - 1.27E-11</v>
      </c>
      <c r="G43" s="19" t="str">
        <f>CONCATENATE(TEXT(MIN(EGSnrc!G43,Geant4!G43,Penelope!G43,MCNP!G43), "0.00E+00")," - ", TEXT(MAX(EGSnrc!G43,Geant4!G43,Penelope!G43,MCNP!G43), "0.00E+00"))</f>
        <v>0.00E+00 - 3.34E-10</v>
      </c>
      <c r="H43" s="16"/>
      <c r="I43" s="14"/>
      <c r="J43" s="19" t="str">
        <f>CONCATENATE(TEXT(MIN(EGSnrc!J43,Geant4!J43,Penelope!J43,MCNP!J43), "0.00E+00")," - ", TEXT(MAX(EGSnrc!J43,Geant4!J43,Penelope!J43,MCNP!J43), "0.00E+00"))</f>
        <v>0.00E+00 - 1.27E-08</v>
      </c>
      <c r="K43" s="19" t="str">
        <f>CONCATENATE(TEXT(MIN(EGSnrc!K43,Geant4!K43,Penelope!K43,MCNP!K43), "0.00E+00")," - ", TEXT(MAX(EGSnrc!K43,Geant4!K43,Penelope!K43,MCNP!K43), "0.00E+00"))</f>
        <v>0.00E+00 - 3.33E-07</v>
      </c>
      <c r="L43" s="16"/>
      <c r="M43" s="14"/>
      <c r="N43" s="19" t="str">
        <f>CONCATENATE(TEXT(MIN(EGSnrc!N43,Geant4!N43,Penelope!N43,MCNP!N43), "0.00E+00")," - ", TEXT(MAX(EGSnrc!N43,Geant4!N43,Penelope!N43,MCNP!N43), "0.00E+00"))</f>
        <v>0.00E+00 - 0.00E+00</v>
      </c>
      <c r="O43" s="19" t="str">
        <f>CONCATENATE(TEXT(MIN(EGSnrc!O43,Geant4!O43,Penelope!O43,MCNP!O43), "0.00E+00")," - ", TEXT(MAX(EGSnrc!O43,Geant4!O43,Penelope!O43,MCNP!O43), "0.00E+00"))</f>
        <v>0.00E+00 - 0.00E+00</v>
      </c>
      <c r="P43" s="16"/>
      <c r="Q43" s="14"/>
      <c r="R43" s="16">
        <v>13.25</v>
      </c>
      <c r="S43" s="19" t="str">
        <f>CONCATENATE(TEXT(MIN(EGSnrc!S43,Geant4!S43,Penelope!S43,MCNP!S43), "0.00E+00")," - ", TEXT(MAX(EGSnrc!S43,Geant4!S43,Penelope!S43,MCNP!S43), "0.00E+00"))</f>
        <v>0.00E+00 - 0.00E+00</v>
      </c>
      <c r="T43" s="19" t="str">
        <f>CONCATENATE(TEXT(MIN(EGSnrc!T43,Geant4!T43,Penelope!T43,MCNP!T43), "0.00E+00")," - ", TEXT(MAX(EGSnrc!T43,Geant4!T43,Penelope!T43,MCNP!T43), "0.00E+00"))</f>
        <v>0.00E+00 - 0.00E+00</v>
      </c>
      <c r="U43" s="16"/>
      <c r="V43" s="14"/>
      <c r="W43" s="19" t="str">
        <f>CONCATENATE(TEXT(MIN(EGSnrc!W43,Geant4!W43,Penelope!W43,MCNP!W43), "0.00E+00")," - ", TEXT(MAX(EGSnrc!W43,Geant4!W43,Penelope!W43,MCNP!W43), "0.00E+00"))</f>
        <v>0.00E+00 - 0.00E+00</v>
      </c>
      <c r="X43" s="19" t="str">
        <f>CONCATENATE(TEXT(MIN(EGSnrc!X43,Geant4!X43,Penelope!X43,MCNP!X43), "0.00E+00")," - ", TEXT(MAX(EGSnrc!X43,Geant4!X43,Penelope!X43,MCNP!X43), "0.00E+00"))</f>
        <v>0.00E+00 - 0.00E+00</v>
      </c>
      <c r="Y43" s="16"/>
      <c r="Z43" s="14"/>
      <c r="AA43" s="19" t="str">
        <f>CONCATENATE(TEXT(MIN(EGSnrc!AA43,Geant4!AA43,Penelope!AA43,MCNP!AA43), "0.00E+00")," - ", TEXT(MAX(EGSnrc!AA43,Geant4!AA43,Penelope!AA43,MCNP!AA43), "0.00E+00"))</f>
        <v>0.00E+00 - 1.27E-08</v>
      </c>
      <c r="AB43" s="19" t="str">
        <f>CONCATENATE(TEXT(MIN(EGSnrc!AB43,Geant4!AB43,Penelope!AB43,MCNP!AB43), "0.00E+00")," - ", TEXT(MAX(EGSnrc!AB43,Geant4!AB43,Penelope!AB43,MCNP!AB43), "0.00E+00"))</f>
        <v>0.00E+00 - 0.00E+00</v>
      </c>
      <c r="AC43" s="16"/>
      <c r="AD43" s="14"/>
      <c r="AE43" s="16">
        <v>13.25</v>
      </c>
      <c r="AF43" s="19" t="str">
        <f>CONCATENATE(TEXT(MIN(EGSnrc!AF43,Geant4!AF43,Penelope!AF43,MCNP!AF43), "0.00E+00")," - ", TEXT(MAX(EGSnrc!AF43,Geant4!AF43,Penelope!AF43,MCNP!AF43), "0.00E+00"))</f>
        <v>2.84E-04 - 2.85E-04</v>
      </c>
      <c r="AG43" s="19" t="str">
        <f>CONCATENATE(TEXT(MIN(EGSnrc!AG43,Geant4!AG43,Penelope!AG43,MCNP!AG43), "0.00E+00")," - ", TEXT(MAX(EGSnrc!AG43,Geant4!AG43,Penelope!AG43,MCNP!AG43), "0.00E+00"))</f>
        <v>7.43E-03 - 7.45E-03</v>
      </c>
      <c r="AH43" s="16"/>
      <c r="AI43" s="14"/>
      <c r="AJ43" s="19" t="str">
        <f>CONCATENATE(TEXT(MIN(EGSnrc!AJ43,Geant4!AJ43,Penelope!AJ43,MCNP!AJ43), "0.00E+00")," - ", TEXT(MAX(EGSnrc!AJ43,Geant4!AJ43,Penelope!AJ43,MCNP!AJ43), "0.00E+00"))</f>
        <v>9.82E-05 - 9.88E-05</v>
      </c>
      <c r="AK43" s="19" t="str">
        <f>CONCATENATE(TEXT(MIN(EGSnrc!AK43,Geant4!AK43,Penelope!AK43,MCNP!AK43), "0.00E+00")," - ", TEXT(MAX(EGSnrc!AK43,Geant4!AK43,Penelope!AK43,MCNP!AK43), "0.00E+00"))</f>
        <v>2.57E-03 - 2.59E-03</v>
      </c>
      <c r="AL43" s="16"/>
      <c r="AM43" s="14"/>
      <c r="AN43" s="19" t="str">
        <f>CONCATENATE(TEXT(MIN(EGSnrc!AN43,Geant4!AN43,Penelope!AN43,MCNP!AN43), "0.00E+00")," - ", TEXT(MAX(EGSnrc!AN43,Geant4!AN43,Penelope!AN43,MCNP!AN43), "0.00E+00"))</f>
        <v>2.66E-05 - 2.68E-05</v>
      </c>
      <c r="AO43" s="19" t="str">
        <f>CONCATENATE(TEXT(MIN(EGSnrc!AO43,Geant4!AO43,Penelope!AO43,MCNP!AO43), "0.00E+00")," - ", TEXT(MAX(EGSnrc!AO43,Geant4!AO43,Penelope!AO43,MCNP!AO43), "0.00E+00"))</f>
        <v>6.96E-04 - 7.02E-04</v>
      </c>
      <c r="AP43" s="16"/>
      <c r="AQ43" s="14"/>
      <c r="AR43" s="16">
        <v>13.25</v>
      </c>
      <c r="AS43" s="19" t="str">
        <f>CONCATENATE(TEXT(MIN(EGSnrc!AS43,Geant4!AS43,Penelope!AS43,MCNP!AS43), "0.00E+00")," - ", TEXT(MAX(EGSnrc!AS43,Geant4!AS43,Penelope!AS43,MCNP!AS43), "0.00E+00"))</f>
        <v>0.00E+00 - 1.28E-11</v>
      </c>
      <c r="AT43" s="19" t="str">
        <f>CONCATENATE(TEXT(MIN(EGSnrc!AT43,Geant4!AT43,Penelope!AT43,MCNP!AT43), "0.00E+00")," - ", TEXT(MAX(EGSnrc!AT43,Geant4!AT43,Penelope!AT43,MCNP!AT43), "0.00E+00"))</f>
        <v>0.00E+00 - 3.35E-10</v>
      </c>
      <c r="AU43" s="16"/>
      <c r="AV43" s="14"/>
      <c r="AW43" s="19" t="str">
        <f>CONCATENATE(TEXT(MIN(EGSnrc!AW43,Geant4!AW43,Penelope!AW43,MCNP!AW43), "0.00E+00")," - ", TEXT(MAX(EGSnrc!AW43,Geant4!AW43,Penelope!AW43,MCNP!AW43), "0.00E+00"))</f>
        <v>0.00E+00 - 0.00E+00</v>
      </c>
      <c r="AX43" s="19" t="str">
        <f>CONCATENATE(TEXT(MIN(EGSnrc!AX43,Geant4!AX43,Penelope!AX43,MCNP!AX43), "0.00E+00")," - ", TEXT(MAX(EGSnrc!AX43,Geant4!AX43,Penelope!AX43,MCNP!AX43), "0.00E+00"))</f>
        <v>0.00E+00 - 0.00E+00</v>
      </c>
      <c r="AY43" s="16"/>
      <c r="AZ43" s="14"/>
      <c r="BA43" s="19" t="str">
        <f>CONCATENATE(TEXT(MIN(EGSnrc!BA43,Geant4!BA43,Penelope!BA43,MCNP!BA43), "0.00E+00")," - ", TEXT(MAX(EGSnrc!BA43,Geant4!BA43,Penelope!BA43,MCNP!BA43), "0.00E+00"))</f>
        <v>0.00E+00 - 0.00E+00</v>
      </c>
      <c r="BB43" s="19" t="str">
        <f>CONCATENATE(TEXT(MIN(EGSnrc!BB43,Geant4!BB43,Penelope!BB43,MCNP!BB43), "0.00E+00")," - ", TEXT(MAX(EGSnrc!BB43,Geant4!BB43,Penelope!BB43,MCNP!BB43), "0.00E+00"))</f>
        <v>0.00E+00 - 0.00E+00</v>
      </c>
      <c r="BC43" s="30"/>
      <c r="BD43" s="30"/>
      <c r="BE43" s="31"/>
    </row>
    <row r="44" spans="2:57" x14ac:dyDescent="0.25">
      <c r="B44" s="14"/>
      <c r="C44" s="14"/>
      <c r="D44" s="14"/>
      <c r="E44" s="16">
        <v>13.75</v>
      </c>
      <c r="F44" s="19" t="str">
        <f>CONCATENATE(TEXT(MIN(EGSnrc!F44,Geant4!F44,Penelope!F44,MCNP!F44), "0.00E+00")," - ", TEXT(MAX(EGSnrc!F44,Geant4!F44,Penelope!F44,MCNP!F44), "0.00E+00"))</f>
        <v>0.00E+00 - 0.00E+00</v>
      </c>
      <c r="G44" s="19" t="str">
        <f>CONCATENATE(TEXT(MIN(EGSnrc!G44,Geant4!G44,Penelope!G44,MCNP!G44), "0.00E+00")," - ", TEXT(MAX(EGSnrc!G44,Geant4!G44,Penelope!G44,MCNP!G44), "0.00E+00"))</f>
        <v>0.00E+00 - 0.00E+00</v>
      </c>
      <c r="H44" s="16"/>
      <c r="I44" s="14"/>
      <c r="J44" s="19" t="str">
        <f>CONCATENATE(TEXT(MIN(EGSnrc!J44,Geant4!J44,Penelope!J44,MCNP!J44), "0.00E+00")," - ", TEXT(MAX(EGSnrc!J44,Geant4!J44,Penelope!J44,MCNP!J44), "0.00E+00"))</f>
        <v>0.00E+00 - 1.27E-11</v>
      </c>
      <c r="K44" s="19" t="str">
        <f>CONCATENATE(TEXT(MIN(EGSnrc!K44,Geant4!K44,Penelope!K44,MCNP!K44), "0.00E+00")," - ", TEXT(MAX(EGSnrc!K44,Geant4!K44,Penelope!K44,MCNP!K44), "0.00E+00"))</f>
        <v>0.00E+00 - 3.08E-10</v>
      </c>
      <c r="L44" s="16"/>
      <c r="M44" s="14"/>
      <c r="N44" s="19" t="str">
        <f>CONCATENATE(TEXT(MIN(EGSnrc!N44,Geant4!N44,Penelope!N44,MCNP!N44), "0.00E+00")," - ", TEXT(MAX(EGSnrc!N44,Geant4!N44,Penelope!N44,MCNP!N44), "0.00E+00"))</f>
        <v>0.00E+00 - 0.00E+00</v>
      </c>
      <c r="O44" s="19" t="str">
        <f>CONCATENATE(TEXT(MIN(EGSnrc!O44,Geant4!O44,Penelope!O44,MCNP!O44), "0.00E+00")," - ", TEXT(MAX(EGSnrc!O44,Geant4!O44,Penelope!O44,MCNP!O44), "0.00E+00"))</f>
        <v>0.00E+00 - 0.00E+00</v>
      </c>
      <c r="P44" s="16"/>
      <c r="Q44" s="14"/>
      <c r="R44" s="16">
        <v>13.75</v>
      </c>
      <c r="S44" s="19" t="str">
        <f>CONCATENATE(TEXT(MIN(EGSnrc!S44,Geant4!S44,Penelope!S44,MCNP!S44), "0.00E+00")," - ", TEXT(MAX(EGSnrc!S44,Geant4!S44,Penelope!S44,MCNP!S44), "0.00E+00"))</f>
        <v>0.00E+00 - 0.00E+00</v>
      </c>
      <c r="T44" s="19" t="str">
        <f>CONCATENATE(TEXT(MIN(EGSnrc!T44,Geant4!T44,Penelope!T44,MCNP!T44), "0.00E+00")," - ", TEXT(MAX(EGSnrc!T44,Geant4!T44,Penelope!T44,MCNP!T44), "0.00E+00"))</f>
        <v>0.00E+00 - 0.00E+00</v>
      </c>
      <c r="U44" s="16"/>
      <c r="V44" s="14"/>
      <c r="W44" s="19" t="str">
        <f>CONCATENATE(TEXT(MIN(EGSnrc!W44,Geant4!W44,Penelope!W44,MCNP!W44), "0.00E+00")," - ", TEXT(MAX(EGSnrc!W44,Geant4!W44,Penelope!W44,MCNP!W44), "0.00E+00"))</f>
        <v>0.00E+00 - 1.27E-08</v>
      </c>
      <c r="X44" s="19" t="str">
        <f>CONCATENATE(TEXT(MIN(EGSnrc!X44,Geant4!X44,Penelope!X44,MCNP!X44), "0.00E+00")," - ", TEXT(MAX(EGSnrc!X44,Geant4!X44,Penelope!X44,MCNP!X44), "0.00E+00"))</f>
        <v>0.00E+00 - 0.00E+00</v>
      </c>
      <c r="Y44" s="16"/>
      <c r="Z44" s="14"/>
      <c r="AA44" s="19" t="str">
        <f>CONCATENATE(TEXT(MIN(EGSnrc!AA44,Geant4!AA44,Penelope!AA44,MCNP!AA44), "0.00E+00")," - ", TEXT(MAX(EGSnrc!AA44,Geant4!AA44,Penelope!AA44,MCNP!AA44), "0.00E+00"))</f>
        <v>0.00E+00 - 1.27E-08</v>
      </c>
      <c r="AB44" s="19" t="str">
        <f>CONCATENATE(TEXT(MIN(EGSnrc!AB44,Geant4!AB44,Penelope!AB44,MCNP!AB44), "0.00E+00")," - ", TEXT(MAX(EGSnrc!AB44,Geant4!AB44,Penelope!AB44,MCNP!AB44), "0.00E+00"))</f>
        <v>0.00E+00 - 0.00E+00</v>
      </c>
      <c r="AC44" s="16"/>
      <c r="AD44" s="14"/>
      <c r="AE44" s="16">
        <v>13.75</v>
      </c>
      <c r="AF44" s="19" t="str">
        <f>CONCATENATE(TEXT(MIN(EGSnrc!AF44,Geant4!AF44,Penelope!AF44,MCNP!AF44), "0.00E+00")," - ", TEXT(MAX(EGSnrc!AF44,Geant4!AF44,Penelope!AF44,MCNP!AF44), "0.00E+00"))</f>
        <v>3.15E-04 - 3.16E-04</v>
      </c>
      <c r="AG44" s="19" t="str">
        <f>CONCATENATE(TEXT(MIN(EGSnrc!AG44,Geant4!AG44,Penelope!AG44,MCNP!AG44), "0.00E+00")," - ", TEXT(MAX(EGSnrc!AG44,Geant4!AG44,Penelope!AG44,MCNP!AG44), "0.00E+00"))</f>
        <v>7.61E-03 - 7.63E-03</v>
      </c>
      <c r="AH44" s="16"/>
      <c r="AI44" s="14"/>
      <c r="AJ44" s="19" t="str">
        <f>CONCATENATE(TEXT(MIN(EGSnrc!AJ44,Geant4!AJ44,Penelope!AJ44,MCNP!AJ44), "0.00E+00")," - ", TEXT(MAX(EGSnrc!AJ44,Geant4!AJ44,Penelope!AJ44,MCNP!AJ44), "0.00E+00"))</f>
        <v>1.22E-04 - 1.22E-04</v>
      </c>
      <c r="AK44" s="19" t="str">
        <f>CONCATENATE(TEXT(MIN(EGSnrc!AK44,Geant4!AK44,Penelope!AK44,MCNP!AK44), "0.00E+00")," - ", TEXT(MAX(EGSnrc!AK44,Geant4!AK44,Penelope!AK44,MCNP!AK44), "0.00E+00"))</f>
        <v>2.94E-03 - 2.95E-03</v>
      </c>
      <c r="AL44" s="16"/>
      <c r="AM44" s="14"/>
      <c r="AN44" s="19" t="str">
        <f>CONCATENATE(TEXT(MIN(EGSnrc!AN44,Geant4!AN44,Penelope!AN44,MCNP!AN44), "0.00E+00")," - ", TEXT(MAX(EGSnrc!AN44,Geant4!AN44,Penelope!AN44,MCNP!AN44), "0.00E+00"))</f>
        <v>3.76E-05 - 3.79E-05</v>
      </c>
      <c r="AO44" s="19" t="str">
        <f>CONCATENATE(TEXT(MIN(EGSnrc!AO44,Geant4!AO44,Penelope!AO44,MCNP!AO44), "0.00E+00")," - ", TEXT(MAX(EGSnrc!AO44,Geant4!AO44,Penelope!AO44,MCNP!AO44), "0.00E+00"))</f>
        <v>9.10E-04 - 9.17E-04</v>
      </c>
      <c r="AP44" s="16"/>
      <c r="AQ44" s="14"/>
      <c r="AR44" s="16">
        <v>13.75</v>
      </c>
      <c r="AS44" s="19" t="str">
        <f>CONCATENATE(TEXT(MIN(EGSnrc!AS44,Geant4!AS44,Penelope!AS44,MCNP!AS44), "0.00E+00")," - ", TEXT(MAX(EGSnrc!AS44,Geant4!AS44,Penelope!AS44,MCNP!AS44), "0.00E+00"))</f>
        <v>0.00E+00 - 0.00E+00</v>
      </c>
      <c r="AT44" s="19" t="str">
        <f>CONCATENATE(TEXT(MIN(EGSnrc!AT44,Geant4!AT44,Penelope!AT44,MCNP!AT44), "0.00E+00")," - ", TEXT(MAX(EGSnrc!AT44,Geant4!AT44,Penelope!AT44,MCNP!AT44), "0.00E+00"))</f>
        <v>0.00E+00 - 0.00E+00</v>
      </c>
      <c r="AU44" s="16"/>
      <c r="AV44" s="14"/>
      <c r="AW44" s="19" t="str">
        <f>CONCATENATE(TEXT(MIN(EGSnrc!AW44,Geant4!AW44,Penelope!AW44,MCNP!AW44), "0.00E+00")," - ", TEXT(MAX(EGSnrc!AW44,Geant4!AW44,Penelope!AW44,MCNP!AW44), "0.00E+00"))</f>
        <v>0.00E+00 - 0.00E+00</v>
      </c>
      <c r="AX44" s="19" t="str">
        <f>CONCATENATE(TEXT(MIN(EGSnrc!AX44,Geant4!AX44,Penelope!AX44,MCNP!AX44), "0.00E+00")," - ", TEXT(MAX(EGSnrc!AX44,Geant4!AX44,Penelope!AX44,MCNP!AX44), "0.00E+00"))</f>
        <v>0.00E+00 - 0.00E+00</v>
      </c>
      <c r="AY44" s="16"/>
      <c r="AZ44" s="14"/>
      <c r="BA44" s="19" t="str">
        <f>CONCATENATE(TEXT(MIN(EGSnrc!BA44,Geant4!BA44,Penelope!BA44,MCNP!BA44), "0.00E+00")," - ", TEXT(MAX(EGSnrc!BA44,Geant4!BA44,Penelope!BA44,MCNP!BA44), "0.00E+00"))</f>
        <v>0.00E+00 - 0.00E+00</v>
      </c>
      <c r="BB44" s="19" t="str">
        <f>CONCATENATE(TEXT(MIN(EGSnrc!BB44,Geant4!BB44,Penelope!BB44,MCNP!BB44), "0.00E+00")," - ", TEXT(MAX(EGSnrc!BB44,Geant4!BB44,Penelope!BB44,MCNP!BB44), "0.00E+00"))</f>
        <v>0.00E+00 - 0.00E+00</v>
      </c>
      <c r="BC44" s="30"/>
      <c r="BD44" s="30"/>
      <c r="BE44" s="31"/>
    </row>
    <row r="45" spans="2:57" x14ac:dyDescent="0.25">
      <c r="B45" s="14"/>
      <c r="C45" s="14"/>
      <c r="D45" s="14"/>
      <c r="E45" s="16">
        <v>14.25</v>
      </c>
      <c r="F45" s="19" t="str">
        <f>CONCATENATE(TEXT(MIN(EGSnrc!F45,Geant4!F45,Penelope!F45,MCNP!F45), "0.00E+00")," - ", TEXT(MAX(EGSnrc!F45,Geant4!F45,Penelope!F45,MCNP!F45), "0.00E+00"))</f>
        <v>0.00E+00 - 0.00E+00</v>
      </c>
      <c r="G45" s="19" t="str">
        <f>CONCATENATE(TEXT(MIN(EGSnrc!G45,Geant4!G45,Penelope!G45,MCNP!G45), "0.00E+00")," - ", TEXT(MAX(EGSnrc!G45,Geant4!G45,Penelope!G45,MCNP!G45), "0.00E+00"))</f>
        <v>0.00E+00 - 0.00E+00</v>
      </c>
      <c r="H45" s="16"/>
      <c r="I45" s="14"/>
      <c r="J45" s="19" t="str">
        <f>CONCATENATE(TEXT(MIN(EGSnrc!J45,Geant4!J45,Penelope!J45,MCNP!J45), "0.00E+00")," - ", TEXT(MAX(EGSnrc!J45,Geant4!J45,Penelope!J45,MCNP!J45), "0.00E+00"))</f>
        <v>0.00E+00 - 1.27E-08</v>
      </c>
      <c r="K45" s="19" t="str">
        <f>CONCATENATE(TEXT(MIN(EGSnrc!K45,Geant4!K45,Penelope!K45,MCNP!K45), "0.00E+00")," - ", TEXT(MAX(EGSnrc!K45,Geant4!K45,Penelope!K45,MCNP!K45), "0.00E+00"))</f>
        <v>0.00E+00 - 2.85E-07</v>
      </c>
      <c r="L45" s="16"/>
      <c r="M45" s="14"/>
      <c r="N45" s="19" t="str">
        <f>CONCATENATE(TEXT(MIN(EGSnrc!N45,Geant4!N45,Penelope!N45,MCNP!N45), "0.00E+00")," - ", TEXT(MAX(EGSnrc!N45,Geant4!N45,Penelope!N45,MCNP!N45), "0.00E+00"))</f>
        <v>0.00E+00 - 0.00E+00</v>
      </c>
      <c r="O45" s="19" t="str">
        <f>CONCATENATE(TEXT(MIN(EGSnrc!O45,Geant4!O45,Penelope!O45,MCNP!O45), "0.00E+00")," - ", TEXT(MAX(EGSnrc!O45,Geant4!O45,Penelope!O45,MCNP!O45), "0.00E+00"))</f>
        <v>0.00E+00 - 0.00E+00</v>
      </c>
      <c r="P45" s="16"/>
      <c r="Q45" s="14"/>
      <c r="R45" s="16">
        <v>14.25</v>
      </c>
      <c r="S45" s="19" t="str">
        <f>CONCATENATE(TEXT(MIN(EGSnrc!S45,Geant4!S45,Penelope!S45,MCNP!S45), "0.00E+00")," - ", TEXT(MAX(EGSnrc!S45,Geant4!S45,Penelope!S45,MCNP!S45), "0.00E+00"))</f>
        <v>0.00E+00 - 1.27E-11</v>
      </c>
      <c r="T45" s="19" t="str">
        <f>CONCATENATE(TEXT(MIN(EGSnrc!T45,Geant4!T45,Penelope!T45,MCNP!T45), "0.00E+00")," - ", TEXT(MAX(EGSnrc!T45,Geant4!T45,Penelope!T45,MCNP!T45), "0.00E+00"))</f>
        <v>0.00E+00 - 2.85E-10</v>
      </c>
      <c r="U45" s="16"/>
      <c r="V45" s="14"/>
      <c r="W45" s="19" t="str">
        <f>CONCATENATE(TEXT(MIN(EGSnrc!W45,Geant4!W45,Penelope!W45,MCNP!W45), "0.00E+00")," - ", TEXT(MAX(EGSnrc!W45,Geant4!W45,Penelope!W45,MCNP!W45), "0.00E+00"))</f>
        <v>0.00E+00 - 1.27E-11</v>
      </c>
      <c r="X45" s="19" t="str">
        <f>CONCATENATE(TEXT(MIN(EGSnrc!X45,Geant4!X45,Penelope!X45,MCNP!X45), "0.00E+00")," - ", TEXT(MAX(EGSnrc!X45,Geant4!X45,Penelope!X45,MCNP!X45), "0.00E+00"))</f>
        <v>0.00E+00 - 2.85E-10</v>
      </c>
      <c r="Y45" s="16"/>
      <c r="Z45" s="14"/>
      <c r="AA45" s="19" t="str">
        <f>CONCATENATE(TEXT(MIN(EGSnrc!AA45,Geant4!AA45,Penelope!AA45,MCNP!AA45), "0.00E+00")," - ", TEXT(MAX(EGSnrc!AA45,Geant4!AA45,Penelope!AA45,MCNP!AA45), "0.00E+00"))</f>
        <v>0.00E+00 - 1.27E-08</v>
      </c>
      <c r="AB45" s="19" t="str">
        <f>CONCATENATE(TEXT(MIN(EGSnrc!AB45,Geant4!AB45,Penelope!AB45,MCNP!AB45), "0.00E+00")," - ", TEXT(MAX(EGSnrc!AB45,Geant4!AB45,Penelope!AB45,MCNP!AB45), "0.00E+00"))</f>
        <v>0.00E+00 - 0.00E+00</v>
      </c>
      <c r="AC45" s="16"/>
      <c r="AD45" s="14"/>
      <c r="AE45" s="16">
        <v>14.25</v>
      </c>
      <c r="AF45" s="19" t="str">
        <f>CONCATENATE(TEXT(MIN(EGSnrc!AF45,Geant4!AF45,Penelope!AF45,MCNP!AF45), "0.00E+00")," - ", TEXT(MAX(EGSnrc!AF45,Geant4!AF45,Penelope!AF45,MCNP!AF45), "0.00E+00"))</f>
        <v>3.43E-04 - 3.43E-04</v>
      </c>
      <c r="AG45" s="19" t="str">
        <f>CONCATENATE(TEXT(MIN(EGSnrc!AG45,Geant4!AG45,Penelope!AG45,MCNP!AG45), "0.00E+00")," - ", TEXT(MAX(EGSnrc!AG45,Geant4!AG45,Penelope!AG45,MCNP!AG45), "0.00E+00"))</f>
        <v>7.67E-03 - 7.68E-03</v>
      </c>
      <c r="AH45" s="16"/>
      <c r="AI45" s="14"/>
      <c r="AJ45" s="19" t="str">
        <f>CONCATENATE(TEXT(MIN(EGSnrc!AJ45,Geant4!AJ45,Penelope!AJ45,MCNP!AJ45), "0.00E+00")," - ", TEXT(MAX(EGSnrc!AJ45,Geant4!AJ45,Penelope!AJ45,MCNP!AJ45), "0.00E+00"))</f>
        <v>1.45E-04 - 1.46E-04</v>
      </c>
      <c r="AK45" s="19" t="str">
        <f>CONCATENATE(TEXT(MIN(EGSnrc!AK45,Geant4!AK45,Penelope!AK45,MCNP!AK45), "0.00E+00")," - ", TEXT(MAX(EGSnrc!AK45,Geant4!AK45,Penelope!AK45,MCNP!AK45), "0.00E+00"))</f>
        <v>3.25E-03 - 3.27E-03</v>
      </c>
      <c r="AL45" s="16"/>
      <c r="AM45" s="14"/>
      <c r="AN45" s="19" t="str">
        <f>CONCATENATE(TEXT(MIN(EGSnrc!AN45,Geant4!AN45,Penelope!AN45,MCNP!AN45), "0.00E+00")," - ", TEXT(MAX(EGSnrc!AN45,Geant4!AN45,Penelope!AN45,MCNP!AN45), "0.00E+00"))</f>
        <v>5.05E-05 - 5.09E-05</v>
      </c>
      <c r="AO45" s="19" t="str">
        <f>CONCATENATE(TEXT(MIN(EGSnrc!AO45,Geant4!AO45,Penelope!AO45,MCNP!AO45), "0.00E+00")," - ", TEXT(MAX(EGSnrc!AO45,Geant4!AO45,Penelope!AO45,MCNP!AO45), "0.00E+00"))</f>
        <v>1.13E-03 - 1.14E-03</v>
      </c>
      <c r="AP45" s="16"/>
      <c r="AQ45" s="14"/>
      <c r="AR45" s="16">
        <v>14.25</v>
      </c>
      <c r="AS45" s="19" t="str">
        <f>CONCATENATE(TEXT(MIN(EGSnrc!AS45,Geant4!AS45,Penelope!AS45,MCNP!AS45), "0.00E+00")," - ", TEXT(MAX(EGSnrc!AS45,Geant4!AS45,Penelope!AS45,MCNP!AS45), "0.00E+00"))</f>
        <v>0.00E+00 - 0.00E+00</v>
      </c>
      <c r="AT45" s="19" t="str">
        <f>CONCATENATE(TEXT(MIN(EGSnrc!AT45,Geant4!AT45,Penelope!AT45,MCNP!AT45), "0.00E+00")," - ", TEXT(MAX(EGSnrc!AT45,Geant4!AT45,Penelope!AT45,MCNP!AT45), "0.00E+00"))</f>
        <v>0.00E+00 - 0.00E+00</v>
      </c>
      <c r="AU45" s="16"/>
      <c r="AV45" s="14"/>
      <c r="AW45" s="19" t="str">
        <f>CONCATENATE(TEXT(MIN(EGSnrc!AW45,Geant4!AW45,Penelope!AW45,MCNP!AW45), "0.00E+00")," - ", TEXT(MAX(EGSnrc!AW45,Geant4!AW45,Penelope!AW45,MCNP!AW45), "0.00E+00"))</f>
        <v>0.00E+00 - 0.00E+00</v>
      </c>
      <c r="AX45" s="19" t="str">
        <f>CONCATENATE(TEXT(MIN(EGSnrc!AX45,Geant4!AX45,Penelope!AX45,MCNP!AX45), "0.00E+00")," - ", TEXT(MAX(EGSnrc!AX45,Geant4!AX45,Penelope!AX45,MCNP!AX45), "0.00E+00"))</f>
        <v>0.00E+00 - 0.00E+00</v>
      </c>
      <c r="AY45" s="16"/>
      <c r="AZ45" s="14"/>
      <c r="BA45" s="19" t="str">
        <f>CONCATENATE(TEXT(MIN(EGSnrc!BA45,Geant4!BA45,Penelope!BA45,MCNP!BA45), "0.00E+00")," - ", TEXT(MAX(EGSnrc!BA45,Geant4!BA45,Penelope!BA45,MCNP!BA45), "0.00E+00"))</f>
        <v>0.00E+00 - 0.00E+00</v>
      </c>
      <c r="BB45" s="19" t="str">
        <f>CONCATENATE(TEXT(MIN(EGSnrc!BB45,Geant4!BB45,Penelope!BB45,MCNP!BB45), "0.00E+00")," - ", TEXT(MAX(EGSnrc!BB45,Geant4!BB45,Penelope!BB45,MCNP!BB45), "0.00E+00"))</f>
        <v>0.00E+00 - 0.00E+00</v>
      </c>
      <c r="BC45" s="30"/>
      <c r="BD45" s="30"/>
      <c r="BE45" s="31"/>
    </row>
    <row r="46" spans="2:57" x14ac:dyDescent="0.25">
      <c r="B46" s="14"/>
      <c r="C46" s="14"/>
      <c r="D46" s="14"/>
      <c r="E46" s="16">
        <v>14.75</v>
      </c>
      <c r="F46" s="19" t="str">
        <f>CONCATENATE(TEXT(MIN(EGSnrc!F46,Geant4!F46,Penelope!F46,MCNP!F46), "0.00E+00")," - ", TEXT(MAX(EGSnrc!F46,Geant4!F46,Penelope!F46,MCNP!F46), "0.00E+00"))</f>
        <v>0.00E+00 - 0.00E+00</v>
      </c>
      <c r="G46" s="19" t="str">
        <f>CONCATENATE(TEXT(MIN(EGSnrc!G46,Geant4!G46,Penelope!G46,MCNP!G46), "0.00E+00")," - ", TEXT(MAX(EGSnrc!G46,Geant4!G46,Penelope!G46,MCNP!G46), "0.00E+00"))</f>
        <v>0.00E+00 - 0.00E+00</v>
      </c>
      <c r="H46" s="16"/>
      <c r="I46" s="14"/>
      <c r="J46" s="19" t="str">
        <f>CONCATENATE(TEXT(MIN(EGSnrc!J46,Geant4!J46,Penelope!J46,MCNP!J46), "0.00E+00")," - ", TEXT(MAX(EGSnrc!J46,Geant4!J46,Penelope!J46,MCNP!J46), "0.00E+00"))</f>
        <v>0.00E+00 - 1.27E-08</v>
      </c>
      <c r="K46" s="19" t="str">
        <f>CONCATENATE(TEXT(MIN(EGSnrc!K46,Geant4!K46,Penelope!K46,MCNP!K46), "0.00E+00")," - ", TEXT(MAX(EGSnrc!K46,Geant4!K46,Penelope!K46,MCNP!K46), "0.00E+00"))</f>
        <v>0.00E+00 - 2.65E-07</v>
      </c>
      <c r="L46" s="16"/>
      <c r="M46" s="14"/>
      <c r="N46" s="19" t="str">
        <f>CONCATENATE(TEXT(MIN(EGSnrc!N46,Geant4!N46,Penelope!N46,MCNP!N46), "0.00E+00")," - ", TEXT(MAX(EGSnrc!N46,Geant4!N46,Penelope!N46,MCNP!N46), "0.00E+00"))</f>
        <v>0.00E+00 - 1.27E-11</v>
      </c>
      <c r="O46" s="19" t="str">
        <f>CONCATENATE(TEXT(MIN(EGSnrc!O46,Geant4!O46,Penelope!O46,MCNP!O46), "0.00E+00")," - ", TEXT(MAX(EGSnrc!O46,Geant4!O46,Penelope!O46,MCNP!O46), "0.00E+00"))</f>
        <v>0.00E+00 - 2.65E-10</v>
      </c>
      <c r="P46" s="16"/>
      <c r="Q46" s="14"/>
      <c r="R46" s="16">
        <v>14.75</v>
      </c>
      <c r="S46" s="19" t="str">
        <f>CONCATENATE(TEXT(MIN(EGSnrc!S46,Geant4!S46,Penelope!S46,MCNP!S46), "0.00E+00")," - ", TEXT(MAX(EGSnrc!S46,Geant4!S46,Penelope!S46,MCNP!S46), "0.00E+00"))</f>
        <v>0.00E+00 - 1.27E-08</v>
      </c>
      <c r="T46" s="19" t="str">
        <f>CONCATENATE(TEXT(MIN(EGSnrc!T46,Geant4!T46,Penelope!T46,MCNP!T46), "0.00E+00")," - ", TEXT(MAX(EGSnrc!T46,Geant4!T46,Penelope!T46,MCNP!T46), "0.00E+00"))</f>
        <v>0.00E+00 - 2.65E-07</v>
      </c>
      <c r="U46" s="16"/>
      <c r="V46" s="14"/>
      <c r="W46" s="19" t="str">
        <f>CONCATENATE(TEXT(MIN(EGSnrc!W46,Geant4!W46,Penelope!W46,MCNP!W46), "0.00E+00")," - ", TEXT(MAX(EGSnrc!W46,Geant4!W46,Penelope!W46,MCNP!W46), "0.00E+00"))</f>
        <v>0.00E+00 - 1.27E-11</v>
      </c>
      <c r="X46" s="19" t="str">
        <f>CONCATENATE(TEXT(MIN(EGSnrc!X46,Geant4!X46,Penelope!X46,MCNP!X46), "0.00E+00")," - ", TEXT(MAX(EGSnrc!X46,Geant4!X46,Penelope!X46,MCNP!X46), "0.00E+00"))</f>
        <v>0.00E+00 - 2.65E-10</v>
      </c>
      <c r="Y46" s="16"/>
      <c r="Z46" s="14"/>
      <c r="AA46" s="19" t="str">
        <f>CONCATENATE(TEXT(MIN(EGSnrc!AA46,Geant4!AA46,Penelope!AA46,MCNP!AA46), "0.00E+00")," - ", TEXT(MAX(EGSnrc!AA46,Geant4!AA46,Penelope!AA46,MCNP!AA46), "0.00E+00"))</f>
        <v>0.00E+00 - 0.00E+00</v>
      </c>
      <c r="AB46" s="19" t="str">
        <f>CONCATENATE(TEXT(MIN(EGSnrc!AB46,Geant4!AB46,Penelope!AB46,MCNP!AB46), "0.00E+00")," - ", TEXT(MAX(EGSnrc!AB46,Geant4!AB46,Penelope!AB46,MCNP!AB46), "0.00E+00"))</f>
        <v>0.00E+00 - 0.00E+00</v>
      </c>
      <c r="AC46" s="16"/>
      <c r="AD46" s="14"/>
      <c r="AE46" s="16">
        <v>14.75</v>
      </c>
      <c r="AF46" s="19" t="str">
        <f>CONCATENATE(TEXT(MIN(EGSnrc!AF46,Geant4!AF46,Penelope!AF46,MCNP!AF46), "0.00E+00")," - ", TEXT(MAX(EGSnrc!AF46,Geant4!AF46,Penelope!AF46,MCNP!AF46), "0.00E+00"))</f>
        <v>3.67E-04 - 3.68E-04</v>
      </c>
      <c r="AG46" s="19" t="str">
        <f>CONCATENATE(TEXT(MIN(EGSnrc!AG46,Geant4!AG46,Penelope!AG46,MCNP!AG46), "0.00E+00")," - ", TEXT(MAX(EGSnrc!AG46,Geant4!AG46,Penelope!AG46,MCNP!AG46), "0.00E+00"))</f>
        <v>7.63E-03 - 7.65E-03</v>
      </c>
      <c r="AH46" s="16"/>
      <c r="AI46" s="14"/>
      <c r="AJ46" s="19" t="str">
        <f>CONCATENATE(TEXT(MIN(EGSnrc!AJ46,Geant4!AJ46,Penelope!AJ46,MCNP!AJ46), "0.00E+00")," - ", TEXT(MAX(EGSnrc!AJ46,Geant4!AJ46,Penelope!AJ46,MCNP!AJ46), "0.00E+00"))</f>
        <v>1.69E-04 - 1.70E-04</v>
      </c>
      <c r="AK46" s="19" t="str">
        <f>CONCATENATE(TEXT(MIN(EGSnrc!AK46,Geant4!AK46,Penelope!AK46,MCNP!AK46), "0.00E+00")," - ", TEXT(MAX(EGSnrc!AK46,Geant4!AK46,Penelope!AK46,MCNP!AK46), "0.00E+00"))</f>
        <v>3.52E-03 - 3.53E-03</v>
      </c>
      <c r="AL46" s="16"/>
      <c r="AM46" s="14"/>
      <c r="AN46" s="19" t="str">
        <f>CONCATENATE(TEXT(MIN(EGSnrc!AN46,Geant4!AN46,Penelope!AN46,MCNP!AN46), "0.00E+00")," - ", TEXT(MAX(EGSnrc!AN46,Geant4!AN46,Penelope!AN46,MCNP!AN46), "0.00E+00"))</f>
        <v>6.51E-05 - 6.55E-05</v>
      </c>
      <c r="AO46" s="19" t="str">
        <f>CONCATENATE(TEXT(MIN(EGSnrc!AO46,Geant4!AO46,Penelope!AO46,MCNP!AO46), "0.00E+00")," - ", TEXT(MAX(EGSnrc!AO46,Geant4!AO46,Penelope!AO46,MCNP!AO46), "0.00E+00"))</f>
        <v>1.35E-03 - 1.36E-03</v>
      </c>
      <c r="AP46" s="16"/>
      <c r="AQ46" s="14"/>
      <c r="AR46" s="16">
        <v>14.75</v>
      </c>
      <c r="AS46" s="19" t="str">
        <f>CONCATENATE(TEXT(MIN(EGSnrc!AS46,Geant4!AS46,Penelope!AS46,MCNP!AS46), "0.00E+00")," - ", TEXT(MAX(EGSnrc!AS46,Geant4!AS46,Penelope!AS46,MCNP!AS46), "0.00E+00"))</f>
        <v>0.00E+00 - 0.00E+00</v>
      </c>
      <c r="AT46" s="19" t="str">
        <f>CONCATENATE(TEXT(MIN(EGSnrc!AT46,Geant4!AT46,Penelope!AT46,MCNP!AT46), "0.00E+00")," - ", TEXT(MAX(EGSnrc!AT46,Geant4!AT46,Penelope!AT46,MCNP!AT46), "0.00E+00"))</f>
        <v>0.00E+00 - 0.00E+00</v>
      </c>
      <c r="AU46" s="16"/>
      <c r="AV46" s="14"/>
      <c r="AW46" s="19" t="str">
        <f>CONCATENATE(TEXT(MIN(EGSnrc!AW46,Geant4!AW46,Penelope!AW46,MCNP!AW46), "0.00E+00")," - ", TEXT(MAX(EGSnrc!AW46,Geant4!AW46,Penelope!AW46,MCNP!AW46), "0.00E+00"))</f>
        <v>0.00E+00 - 0.00E+00</v>
      </c>
      <c r="AX46" s="19" t="str">
        <f>CONCATENATE(TEXT(MIN(EGSnrc!AX46,Geant4!AX46,Penelope!AX46,MCNP!AX46), "0.00E+00")," - ", TEXT(MAX(EGSnrc!AX46,Geant4!AX46,Penelope!AX46,MCNP!AX46), "0.00E+00"))</f>
        <v>0.00E+00 - 0.00E+00</v>
      </c>
      <c r="AY46" s="16"/>
      <c r="AZ46" s="14"/>
      <c r="BA46" s="19" t="str">
        <f>CONCATENATE(TEXT(MIN(EGSnrc!BA46,Geant4!BA46,Penelope!BA46,MCNP!BA46), "0.00E+00")," - ", TEXT(MAX(EGSnrc!BA46,Geant4!BA46,Penelope!BA46,MCNP!BA46), "0.00E+00"))</f>
        <v>0.00E+00 - 0.00E+00</v>
      </c>
      <c r="BB46" s="19" t="str">
        <f>CONCATENATE(TEXT(MIN(EGSnrc!BB46,Geant4!BB46,Penelope!BB46,MCNP!BB46), "0.00E+00")," - ", TEXT(MAX(EGSnrc!BB46,Geant4!BB46,Penelope!BB46,MCNP!BB46), "0.00E+00"))</f>
        <v>0.00E+00 - 0.00E+00</v>
      </c>
      <c r="BC46" s="30"/>
      <c r="BD46" s="30"/>
      <c r="BE46" s="31"/>
    </row>
    <row r="47" spans="2:57" x14ac:dyDescent="0.25">
      <c r="B47" s="14"/>
      <c r="C47" s="14"/>
      <c r="D47" s="14"/>
      <c r="E47" s="16">
        <v>15.25</v>
      </c>
      <c r="F47" s="19" t="str">
        <f>CONCATENATE(TEXT(MIN(EGSnrc!F47,Geant4!F47,Penelope!F47,MCNP!F47), "0.00E+00")," - ", TEXT(MAX(EGSnrc!F47,Geant4!F47,Penelope!F47,MCNP!F47), "0.00E+00"))</f>
        <v>0.00E+00 - 0.00E+00</v>
      </c>
      <c r="G47" s="19" t="str">
        <f>CONCATENATE(TEXT(MIN(EGSnrc!G47,Geant4!G47,Penelope!G47,MCNP!G47), "0.00E+00")," - ", TEXT(MAX(EGSnrc!G47,Geant4!G47,Penelope!G47,MCNP!G47), "0.00E+00"))</f>
        <v>0.00E+00 - 0.00E+00</v>
      </c>
      <c r="H47" s="16"/>
      <c r="I47" s="14"/>
      <c r="J47" s="19" t="str">
        <f>CONCATENATE(TEXT(MIN(EGSnrc!J47,Geant4!J47,Penelope!J47,MCNP!J47), "0.00E+00")," - ", TEXT(MAX(EGSnrc!J47,Geant4!J47,Penelope!J47,MCNP!J47), "0.00E+00"))</f>
        <v>0.00E+00 - 0.00E+00</v>
      </c>
      <c r="K47" s="19" t="str">
        <f>CONCATENATE(TEXT(MIN(EGSnrc!K47,Geant4!K47,Penelope!K47,MCNP!K47), "0.00E+00")," - ", TEXT(MAX(EGSnrc!K47,Geant4!K47,Penelope!K47,MCNP!K47), "0.00E+00"))</f>
        <v>0.00E+00 - 0.00E+00</v>
      </c>
      <c r="L47" s="16"/>
      <c r="M47" s="14"/>
      <c r="N47" s="19" t="str">
        <f>CONCATENATE(TEXT(MIN(EGSnrc!N47,Geant4!N47,Penelope!N47,MCNP!N47), "0.00E+00")," - ", TEXT(MAX(EGSnrc!N47,Geant4!N47,Penelope!N47,MCNP!N47), "0.00E+00"))</f>
        <v>0.00E+00 - 0.00E+00</v>
      </c>
      <c r="O47" s="19" t="str">
        <f>CONCATENATE(TEXT(MIN(EGSnrc!O47,Geant4!O47,Penelope!O47,MCNP!O47), "0.00E+00")," - ", TEXT(MAX(EGSnrc!O47,Geant4!O47,Penelope!O47,MCNP!O47), "0.00E+00"))</f>
        <v>0.00E+00 - 0.00E+00</v>
      </c>
      <c r="P47" s="16"/>
      <c r="Q47" s="14"/>
      <c r="R47" s="16">
        <v>15.25</v>
      </c>
      <c r="S47" s="19" t="str">
        <f>CONCATENATE(TEXT(MIN(EGSnrc!S47,Geant4!S47,Penelope!S47,MCNP!S47), "0.00E+00")," - ", TEXT(MAX(EGSnrc!S47,Geant4!S47,Penelope!S47,MCNP!S47), "0.00E+00"))</f>
        <v>0.00E+00 - 1.27E-08</v>
      </c>
      <c r="T47" s="19" t="str">
        <f>CONCATENATE(TEXT(MIN(EGSnrc!T47,Geant4!T47,Penelope!T47,MCNP!T47), "0.00E+00")," - ", TEXT(MAX(EGSnrc!T47,Geant4!T47,Penelope!T47,MCNP!T47), "0.00E+00"))</f>
        <v>0.00E+00 - 2.47E-07</v>
      </c>
      <c r="U47" s="16"/>
      <c r="V47" s="14"/>
      <c r="W47" s="19" t="str">
        <f>CONCATENATE(TEXT(MIN(EGSnrc!W47,Geant4!W47,Penelope!W47,MCNP!W47), "0.00E+00")," - ", TEXT(MAX(EGSnrc!W47,Geant4!W47,Penelope!W47,MCNP!W47), "0.00E+00"))</f>
        <v>0.00E+00 - 0.00E+00</v>
      </c>
      <c r="X47" s="19" t="str">
        <f>CONCATENATE(TEXT(MIN(EGSnrc!X47,Geant4!X47,Penelope!X47,MCNP!X47), "0.00E+00")," - ", TEXT(MAX(EGSnrc!X47,Geant4!X47,Penelope!X47,MCNP!X47), "0.00E+00"))</f>
        <v>0.00E+00 - 0.00E+00</v>
      </c>
      <c r="Y47" s="16"/>
      <c r="Z47" s="14"/>
      <c r="AA47" s="19" t="str">
        <f>CONCATENATE(TEXT(MIN(EGSnrc!AA47,Geant4!AA47,Penelope!AA47,MCNP!AA47), "0.00E+00")," - ", TEXT(MAX(EGSnrc!AA47,Geant4!AA47,Penelope!AA47,MCNP!AA47), "0.00E+00"))</f>
        <v>0.00E+00 - 0.00E+00</v>
      </c>
      <c r="AB47" s="19" t="str">
        <f>CONCATENATE(TEXT(MIN(EGSnrc!AB47,Geant4!AB47,Penelope!AB47,MCNP!AB47), "0.00E+00")," - ", TEXT(MAX(EGSnrc!AB47,Geant4!AB47,Penelope!AB47,MCNP!AB47), "0.00E+00"))</f>
        <v>0.00E+00 - 0.00E+00</v>
      </c>
      <c r="AC47" s="16"/>
      <c r="AD47" s="14"/>
      <c r="AE47" s="16">
        <v>15.25</v>
      </c>
      <c r="AF47" s="19" t="str">
        <f>CONCATENATE(TEXT(MIN(EGSnrc!AF47,Geant4!AF47,Penelope!AF47,MCNP!AF47), "0.00E+00")," - ", TEXT(MAX(EGSnrc!AF47,Geant4!AF47,Penelope!AF47,MCNP!AF47), "0.00E+00"))</f>
        <v>3.85E-04 - 3.85E-04</v>
      </c>
      <c r="AG47" s="19" t="str">
        <f>CONCATENATE(TEXT(MIN(EGSnrc!AG47,Geant4!AG47,Penelope!AG47,MCNP!AG47), "0.00E+00")," - ", TEXT(MAX(EGSnrc!AG47,Geant4!AG47,Penelope!AG47,MCNP!AG47), "0.00E+00"))</f>
        <v>7.46E-03 - 7.46E-03</v>
      </c>
      <c r="AH47" s="16"/>
      <c r="AI47" s="14"/>
      <c r="AJ47" s="19" t="str">
        <f>CONCATENATE(TEXT(MIN(EGSnrc!AJ47,Geant4!AJ47,Penelope!AJ47,MCNP!AJ47), "0.00E+00")," - ", TEXT(MAX(EGSnrc!AJ47,Geant4!AJ47,Penelope!AJ47,MCNP!AJ47), "0.00E+00"))</f>
        <v>1.91E-04 - 1.91E-04</v>
      </c>
      <c r="AK47" s="19" t="str">
        <f>CONCATENATE(TEXT(MIN(EGSnrc!AK47,Geant4!AK47,Penelope!AK47,MCNP!AK47), "0.00E+00")," - ", TEXT(MAX(EGSnrc!AK47,Geant4!AK47,Penelope!AK47,MCNP!AK47), "0.00E+00"))</f>
        <v>3.70E-03 - 3.70E-03</v>
      </c>
      <c r="AL47" s="16"/>
      <c r="AM47" s="14"/>
      <c r="AN47" s="19" t="str">
        <f>CONCATENATE(TEXT(MIN(EGSnrc!AN47,Geant4!AN47,Penelope!AN47,MCNP!AN47), "0.00E+00")," - ", TEXT(MAX(EGSnrc!AN47,Geant4!AN47,Penelope!AN47,MCNP!AN47), "0.00E+00"))</f>
        <v>8.03E-05 - 8.07E-05</v>
      </c>
      <c r="AO47" s="19" t="str">
        <f>CONCATENATE(TEXT(MIN(EGSnrc!AO47,Geant4!AO47,Penelope!AO47,MCNP!AO47), "0.00E+00")," - ", TEXT(MAX(EGSnrc!AO47,Geant4!AO47,Penelope!AO47,MCNP!AO47), "0.00E+00"))</f>
        <v>1.56E-03 - 1.56E-03</v>
      </c>
      <c r="AP47" s="16"/>
      <c r="AQ47" s="14"/>
      <c r="AR47" s="16">
        <v>15.25</v>
      </c>
      <c r="AS47" s="19" t="str">
        <f>CONCATENATE(TEXT(MIN(EGSnrc!AS47,Geant4!AS47,Penelope!AS47,MCNP!AS47), "0.00E+00")," - ", TEXT(MAX(EGSnrc!AS47,Geant4!AS47,Penelope!AS47,MCNP!AS47), "0.00E+00"))</f>
        <v>0.00E+00 - 0.00E+00</v>
      </c>
      <c r="AT47" s="19" t="str">
        <f>CONCATENATE(TEXT(MIN(EGSnrc!AT47,Geant4!AT47,Penelope!AT47,MCNP!AT47), "0.00E+00")," - ", TEXT(MAX(EGSnrc!AT47,Geant4!AT47,Penelope!AT47,MCNP!AT47), "0.00E+00"))</f>
        <v>0.00E+00 - 0.00E+00</v>
      </c>
      <c r="AU47" s="16"/>
      <c r="AV47" s="14"/>
      <c r="AW47" s="19" t="str">
        <f>CONCATENATE(TEXT(MIN(EGSnrc!AW47,Geant4!AW47,Penelope!AW47,MCNP!AW47), "0.00E+00")," - ", TEXT(MAX(EGSnrc!AW47,Geant4!AW47,Penelope!AW47,MCNP!AW47), "0.00E+00"))</f>
        <v>0.00E+00 - 0.00E+00</v>
      </c>
      <c r="AX47" s="19" t="str">
        <f>CONCATENATE(TEXT(MIN(EGSnrc!AX47,Geant4!AX47,Penelope!AX47,MCNP!AX47), "0.00E+00")," - ", TEXT(MAX(EGSnrc!AX47,Geant4!AX47,Penelope!AX47,MCNP!AX47), "0.00E+00"))</f>
        <v>0.00E+00 - 0.00E+00</v>
      </c>
      <c r="AY47" s="16"/>
      <c r="AZ47" s="14"/>
      <c r="BA47" s="19" t="str">
        <f>CONCATENATE(TEXT(MIN(EGSnrc!BA47,Geant4!BA47,Penelope!BA47,MCNP!BA47), "0.00E+00")," - ", TEXT(MAX(EGSnrc!BA47,Geant4!BA47,Penelope!BA47,MCNP!BA47), "0.00E+00"))</f>
        <v>0.00E+00 - 0.00E+00</v>
      </c>
      <c r="BB47" s="19" t="str">
        <f>CONCATENATE(TEXT(MIN(EGSnrc!BB47,Geant4!BB47,Penelope!BB47,MCNP!BB47), "0.00E+00")," - ", TEXT(MAX(EGSnrc!BB47,Geant4!BB47,Penelope!BB47,MCNP!BB47), "0.00E+00"))</f>
        <v>0.00E+00 - 0.00E+00</v>
      </c>
      <c r="BC47" s="30"/>
      <c r="BD47" s="30"/>
      <c r="BE47" s="31"/>
    </row>
    <row r="48" spans="2:57" x14ac:dyDescent="0.25">
      <c r="B48" s="14"/>
      <c r="C48" s="14"/>
      <c r="D48" s="14"/>
      <c r="E48" s="16">
        <v>15.75</v>
      </c>
      <c r="F48" s="19" t="str">
        <f>CONCATENATE(TEXT(MIN(EGSnrc!F48,Geant4!F48,Penelope!F48,MCNP!F48), "0.00E+00")," - ", TEXT(MAX(EGSnrc!F48,Geant4!F48,Penelope!F48,MCNP!F48), "0.00E+00"))</f>
        <v>0.00E+00 - 0.00E+00</v>
      </c>
      <c r="G48" s="19" t="str">
        <f>CONCATENATE(TEXT(MIN(EGSnrc!G48,Geant4!G48,Penelope!G48,MCNP!G48), "0.00E+00")," - ", TEXT(MAX(EGSnrc!G48,Geant4!G48,Penelope!G48,MCNP!G48), "0.00E+00"))</f>
        <v>0.00E+00 - 0.00E+00</v>
      </c>
      <c r="H48" s="16"/>
      <c r="I48" s="14"/>
      <c r="J48" s="19" t="str">
        <f>CONCATENATE(TEXT(MIN(EGSnrc!J48,Geant4!J48,Penelope!J48,MCNP!J48), "0.00E+00")," - ", TEXT(MAX(EGSnrc!J48,Geant4!J48,Penelope!J48,MCNP!J48), "0.00E+00"))</f>
        <v>0.00E+00 - 1.27E-08</v>
      </c>
      <c r="K48" s="19" t="str">
        <f>CONCATENATE(TEXT(MIN(EGSnrc!K48,Geant4!K48,Penelope!K48,MCNP!K48), "0.00E+00")," - ", TEXT(MAX(EGSnrc!K48,Geant4!K48,Penelope!K48,MCNP!K48), "0.00E+00"))</f>
        <v>0.00E+00 - 2.30E-07</v>
      </c>
      <c r="L48" s="16"/>
      <c r="M48" s="14"/>
      <c r="N48" s="19" t="str">
        <f>CONCATENATE(TEXT(MIN(EGSnrc!N48,Geant4!N48,Penelope!N48,MCNP!N48), "0.00E+00")," - ", TEXT(MAX(EGSnrc!N48,Geant4!N48,Penelope!N48,MCNP!N48), "0.00E+00"))</f>
        <v>0.00E+00 - 0.00E+00</v>
      </c>
      <c r="O48" s="19" t="str">
        <f>CONCATENATE(TEXT(MIN(EGSnrc!O48,Geant4!O48,Penelope!O48,MCNP!O48), "0.00E+00")," - ", TEXT(MAX(EGSnrc!O48,Geant4!O48,Penelope!O48,MCNP!O48), "0.00E+00"))</f>
        <v>0.00E+00 - 0.00E+00</v>
      </c>
      <c r="P48" s="16"/>
      <c r="Q48" s="14"/>
      <c r="R48" s="16">
        <v>15.75</v>
      </c>
      <c r="S48" s="19" t="str">
        <f>CONCATENATE(TEXT(MIN(EGSnrc!S48,Geant4!S48,Penelope!S48,MCNP!S48), "0.00E+00")," - ", TEXT(MAX(EGSnrc!S48,Geant4!S48,Penelope!S48,MCNP!S48), "0.00E+00"))</f>
        <v>0.00E+00 - 1.27E-08</v>
      </c>
      <c r="T48" s="19" t="str">
        <f>CONCATENATE(TEXT(MIN(EGSnrc!T48,Geant4!T48,Penelope!T48,MCNP!T48), "0.00E+00")," - ", TEXT(MAX(EGSnrc!T48,Geant4!T48,Penelope!T48,MCNP!T48), "0.00E+00"))</f>
        <v>0.00E+00 - 2.30E-07</v>
      </c>
      <c r="U48" s="16"/>
      <c r="V48" s="14"/>
      <c r="W48" s="19" t="str">
        <f>CONCATENATE(TEXT(MIN(EGSnrc!W48,Geant4!W48,Penelope!W48,MCNP!W48), "0.00E+00")," - ", TEXT(MAX(EGSnrc!W48,Geant4!W48,Penelope!W48,MCNP!W48), "0.00E+00"))</f>
        <v>0.00E+00 - 1.27E-08</v>
      </c>
      <c r="X48" s="19" t="str">
        <f>CONCATENATE(TEXT(MIN(EGSnrc!X48,Geant4!X48,Penelope!X48,MCNP!X48), "0.00E+00")," - ", TEXT(MAX(EGSnrc!X48,Geant4!X48,Penelope!X48,MCNP!X48), "0.00E+00"))</f>
        <v>0.00E+00 - 0.00E+00</v>
      </c>
      <c r="Y48" s="16"/>
      <c r="Z48" s="14"/>
      <c r="AA48" s="19" t="str">
        <f>CONCATENATE(TEXT(MIN(EGSnrc!AA48,Geant4!AA48,Penelope!AA48,MCNP!AA48), "0.00E+00")," - ", TEXT(MAX(EGSnrc!AA48,Geant4!AA48,Penelope!AA48,MCNP!AA48), "0.00E+00"))</f>
        <v>0.00E+00 - 0.00E+00</v>
      </c>
      <c r="AB48" s="19" t="str">
        <f>CONCATENATE(TEXT(MIN(EGSnrc!AB48,Geant4!AB48,Penelope!AB48,MCNP!AB48), "0.00E+00")," - ", TEXT(MAX(EGSnrc!AB48,Geant4!AB48,Penelope!AB48,MCNP!AB48), "0.00E+00"))</f>
        <v>0.00E+00 - 0.00E+00</v>
      </c>
      <c r="AC48" s="16"/>
      <c r="AD48" s="14"/>
      <c r="AE48" s="16">
        <v>15.75</v>
      </c>
      <c r="AF48" s="19" t="str">
        <f>CONCATENATE(TEXT(MIN(EGSnrc!AF48,Geant4!AF48,Penelope!AF48,MCNP!AF48), "0.00E+00")," - ", TEXT(MAX(EGSnrc!AF48,Geant4!AF48,Penelope!AF48,MCNP!AF48), "0.00E+00"))</f>
        <v>4.01E-04 - 4.02E-04</v>
      </c>
      <c r="AG48" s="19" t="str">
        <f>CONCATENATE(TEXT(MIN(EGSnrc!AG48,Geant4!AG48,Penelope!AG48,MCNP!AG48), "0.00E+00")," - ", TEXT(MAX(EGSnrc!AG48,Geant4!AG48,Penelope!AG48,MCNP!AG48), "0.00E+00"))</f>
        <v>7.25E-03 - 7.25E-03</v>
      </c>
      <c r="AH48" s="16"/>
      <c r="AI48" s="14"/>
      <c r="AJ48" s="19" t="str">
        <f>CONCATENATE(TEXT(MIN(EGSnrc!AJ48,Geant4!AJ48,Penelope!AJ48,MCNP!AJ48), "0.00E+00")," - ", TEXT(MAX(EGSnrc!AJ48,Geant4!AJ48,Penelope!AJ48,MCNP!AJ48), "0.00E+00"))</f>
        <v>2.12E-04 - 2.12E-04</v>
      </c>
      <c r="AK48" s="19" t="str">
        <f>CONCATENATE(TEXT(MIN(EGSnrc!AK48,Geant4!AK48,Penelope!AK48,MCNP!AK48), "0.00E+00")," - ", TEXT(MAX(EGSnrc!AK48,Geant4!AK48,Penelope!AK48,MCNP!AK48), "0.00E+00"))</f>
        <v>3.83E-03 - 3.83E-03</v>
      </c>
      <c r="AL48" s="16"/>
      <c r="AM48" s="14"/>
      <c r="AN48" s="19" t="str">
        <f>CONCATENATE(TEXT(MIN(EGSnrc!AN48,Geant4!AN48,Penelope!AN48,MCNP!AN48), "0.00E+00")," - ", TEXT(MAX(EGSnrc!AN48,Geant4!AN48,Penelope!AN48,MCNP!AN48), "0.00E+00"))</f>
        <v>9.65E-05 - 9.69E-05</v>
      </c>
      <c r="AO48" s="19" t="str">
        <f>CONCATENATE(TEXT(MIN(EGSnrc!AO48,Geant4!AO48,Penelope!AO48,MCNP!AO48), "0.00E+00")," - ", TEXT(MAX(EGSnrc!AO48,Geant4!AO48,Penelope!AO48,MCNP!AO48), "0.00E+00"))</f>
        <v>1.74E-03 - 1.75E-03</v>
      </c>
      <c r="AP48" s="16"/>
      <c r="AQ48" s="14"/>
      <c r="AR48" s="16">
        <v>15.75</v>
      </c>
      <c r="AS48" s="19" t="str">
        <f>CONCATENATE(TEXT(MIN(EGSnrc!AS48,Geant4!AS48,Penelope!AS48,MCNP!AS48), "0.00E+00")," - ", TEXT(MAX(EGSnrc!AS48,Geant4!AS48,Penelope!AS48,MCNP!AS48), "0.00E+00"))</f>
        <v>0.00E+00 - 3.07E-08</v>
      </c>
      <c r="AT48" s="19" t="str">
        <f>CONCATENATE(TEXT(MIN(EGSnrc!AT48,Geant4!AT48,Penelope!AT48,MCNP!AT48), "0.00E+00")," - ", TEXT(MAX(EGSnrc!AT48,Geant4!AT48,Penelope!AT48,MCNP!AT48), "0.00E+00"))</f>
        <v>0.00E+00 - 5.55E-07</v>
      </c>
      <c r="AU48" s="16"/>
      <c r="AV48" s="14"/>
      <c r="AW48" s="19" t="str">
        <f>CONCATENATE(TEXT(MIN(EGSnrc!AW48,Geant4!AW48,Penelope!AW48,MCNP!AW48), "0.00E+00")," - ", TEXT(MAX(EGSnrc!AW48,Geant4!AW48,Penelope!AW48,MCNP!AW48), "0.00E+00"))</f>
        <v>0.00E+00 - 3.82E-11</v>
      </c>
      <c r="AX48" s="19" t="str">
        <f>CONCATENATE(TEXT(MIN(EGSnrc!AX48,Geant4!AX48,Penelope!AX48,MCNP!AX48), "0.00E+00")," - ", TEXT(MAX(EGSnrc!AX48,Geant4!AX48,Penelope!AX48,MCNP!AX48), "0.00E+00"))</f>
        <v>0.00E+00 - 6.90E-10</v>
      </c>
      <c r="AY48" s="16"/>
      <c r="AZ48" s="14"/>
      <c r="BA48" s="19" t="str">
        <f>CONCATENATE(TEXT(MIN(EGSnrc!BA48,Geant4!BA48,Penelope!BA48,MCNP!BA48), "0.00E+00")," - ", TEXT(MAX(EGSnrc!BA48,Geant4!BA48,Penelope!BA48,MCNP!BA48), "0.00E+00"))</f>
        <v>0.00E+00 - 0.00E+00</v>
      </c>
      <c r="BB48" s="19" t="str">
        <f>CONCATENATE(TEXT(MIN(EGSnrc!BB48,Geant4!BB48,Penelope!BB48,MCNP!BB48), "0.00E+00")," - ", TEXT(MAX(EGSnrc!BB48,Geant4!BB48,Penelope!BB48,MCNP!BB48), "0.00E+00"))</f>
        <v>0.00E+00 - 0.00E+00</v>
      </c>
      <c r="BC48" s="30"/>
      <c r="BD48" s="30"/>
      <c r="BE48" s="31"/>
    </row>
    <row r="49" spans="2:57" x14ac:dyDescent="0.25">
      <c r="B49" s="14"/>
      <c r="C49" s="14"/>
      <c r="D49" s="14"/>
      <c r="E49" s="16">
        <v>16.25</v>
      </c>
      <c r="F49" s="19" t="str">
        <f>CONCATENATE(TEXT(MIN(EGSnrc!F49,Geant4!F49,Penelope!F49,MCNP!F49), "0.00E+00")," - ", TEXT(MAX(EGSnrc!F49,Geant4!F49,Penelope!F49,MCNP!F49), "0.00E+00"))</f>
        <v>0.00E+00 - 0.00E+00</v>
      </c>
      <c r="G49" s="19" t="str">
        <f>CONCATENATE(TEXT(MIN(EGSnrc!G49,Geant4!G49,Penelope!G49,MCNP!G49), "0.00E+00")," - ", TEXT(MAX(EGSnrc!G49,Geant4!G49,Penelope!G49,MCNP!G49), "0.00E+00"))</f>
        <v>0.00E+00 - 0.00E+00</v>
      </c>
      <c r="H49" s="16"/>
      <c r="I49" s="14"/>
      <c r="J49" s="19" t="str">
        <f>CONCATENATE(TEXT(MIN(EGSnrc!J49,Geant4!J49,Penelope!J49,MCNP!J49), "0.00E+00")," - ", TEXT(MAX(EGSnrc!J49,Geant4!J49,Penelope!J49,MCNP!J49), "0.00E+00"))</f>
        <v>0.00E+00 - 1.27E-11</v>
      </c>
      <c r="K49" s="19" t="str">
        <f>CONCATENATE(TEXT(MIN(EGSnrc!K49,Geant4!K49,Penelope!K49,MCNP!K49), "0.00E+00")," - ", TEXT(MAX(EGSnrc!K49,Geant4!K49,Penelope!K49,MCNP!K49), "0.00E+00"))</f>
        <v>0.00E+00 - 2.15E-10</v>
      </c>
      <c r="L49" s="16"/>
      <c r="M49" s="14"/>
      <c r="N49" s="19" t="str">
        <f>CONCATENATE(TEXT(MIN(EGSnrc!N49,Geant4!N49,Penelope!N49,MCNP!N49), "0.00E+00")," - ", TEXT(MAX(EGSnrc!N49,Geant4!N49,Penelope!N49,MCNP!N49), "0.00E+00"))</f>
        <v>0.00E+00 - 0.00E+00</v>
      </c>
      <c r="O49" s="19" t="str">
        <f>CONCATENATE(TEXT(MIN(EGSnrc!O49,Geant4!O49,Penelope!O49,MCNP!O49), "0.00E+00")," - ", TEXT(MAX(EGSnrc!O49,Geant4!O49,Penelope!O49,MCNP!O49), "0.00E+00"))</f>
        <v>0.00E+00 - 0.00E+00</v>
      </c>
      <c r="P49" s="16"/>
      <c r="Q49" s="14"/>
      <c r="R49" s="16">
        <v>16.25</v>
      </c>
      <c r="S49" s="19" t="str">
        <f>CONCATENATE(TEXT(MIN(EGSnrc!S49,Geant4!S49,Penelope!S49,MCNP!S49), "0.00E+00")," - ", TEXT(MAX(EGSnrc!S49,Geant4!S49,Penelope!S49,MCNP!S49), "0.00E+00"))</f>
        <v>0.00E+00 - 0.00E+00</v>
      </c>
      <c r="T49" s="19" t="str">
        <f>CONCATENATE(TEXT(MIN(EGSnrc!T49,Geant4!T49,Penelope!T49,MCNP!T49), "0.00E+00")," - ", TEXT(MAX(EGSnrc!T49,Geant4!T49,Penelope!T49,MCNP!T49), "0.00E+00"))</f>
        <v>0.00E+00 - 0.00E+00</v>
      </c>
      <c r="U49" s="16"/>
      <c r="V49" s="14"/>
      <c r="W49" s="19" t="str">
        <f>CONCATENATE(TEXT(MIN(EGSnrc!W49,Geant4!W49,Penelope!W49,MCNP!W49), "0.00E+00")," - ", TEXT(MAX(EGSnrc!W49,Geant4!W49,Penelope!W49,MCNP!W49), "0.00E+00"))</f>
        <v>0.00E+00 - 0.00E+00</v>
      </c>
      <c r="X49" s="19" t="str">
        <f>CONCATENATE(TEXT(MIN(EGSnrc!X49,Geant4!X49,Penelope!X49,MCNP!X49), "0.00E+00")," - ", TEXT(MAX(EGSnrc!X49,Geant4!X49,Penelope!X49,MCNP!X49), "0.00E+00"))</f>
        <v>0.00E+00 - 0.00E+00</v>
      </c>
      <c r="Y49" s="16"/>
      <c r="Z49" s="14"/>
      <c r="AA49" s="19" t="str">
        <f>CONCATENATE(TEXT(MIN(EGSnrc!AA49,Geant4!AA49,Penelope!AA49,MCNP!AA49), "0.00E+00")," - ", TEXT(MAX(EGSnrc!AA49,Geant4!AA49,Penelope!AA49,MCNP!AA49), "0.00E+00"))</f>
        <v>0.00E+00 - 1.27E-08</v>
      </c>
      <c r="AB49" s="19" t="str">
        <f>CONCATENATE(TEXT(MIN(EGSnrc!AB49,Geant4!AB49,Penelope!AB49,MCNP!AB49), "0.00E+00")," - ", TEXT(MAX(EGSnrc!AB49,Geant4!AB49,Penelope!AB49,MCNP!AB49), "0.00E+00"))</f>
        <v>0.00E+00 - 0.00E+00</v>
      </c>
      <c r="AC49" s="16"/>
      <c r="AD49" s="14"/>
      <c r="AE49" s="16">
        <v>16.25</v>
      </c>
      <c r="AF49" s="19" t="str">
        <f>CONCATENATE(TEXT(MIN(EGSnrc!AF49,Geant4!AF49,Penelope!AF49,MCNP!AF49), "0.00E+00")," - ", TEXT(MAX(EGSnrc!AF49,Geant4!AF49,Penelope!AF49,MCNP!AF49), "0.00E+00"))</f>
        <v>4.13E-04 - 4.13E-04</v>
      </c>
      <c r="AG49" s="19" t="str">
        <f>CONCATENATE(TEXT(MIN(EGSnrc!AG49,Geant4!AG49,Penelope!AG49,MCNP!AG49), "0.00E+00")," - ", TEXT(MAX(EGSnrc!AG49,Geant4!AG49,Penelope!AG49,MCNP!AG49), "0.00E+00"))</f>
        <v>6.96E-03 - 6.97E-03</v>
      </c>
      <c r="AH49" s="16"/>
      <c r="AI49" s="14"/>
      <c r="AJ49" s="19" t="str">
        <f>CONCATENATE(TEXT(MIN(EGSnrc!AJ49,Geant4!AJ49,Penelope!AJ49,MCNP!AJ49), "0.00E+00")," - ", TEXT(MAX(EGSnrc!AJ49,Geant4!AJ49,Penelope!AJ49,MCNP!AJ49), "0.00E+00"))</f>
        <v>2.31E-04 - 2.31E-04</v>
      </c>
      <c r="AK49" s="19" t="str">
        <f>CONCATENATE(TEXT(MIN(EGSnrc!AK49,Geant4!AK49,Penelope!AK49,MCNP!AK49), "0.00E+00")," - ", TEXT(MAX(EGSnrc!AK49,Geant4!AK49,Penelope!AK49,MCNP!AK49), "0.00E+00"))</f>
        <v>3.89E-03 - 3.90E-03</v>
      </c>
      <c r="AL49" s="16"/>
      <c r="AM49" s="14"/>
      <c r="AN49" s="19" t="str">
        <f>CONCATENATE(TEXT(MIN(EGSnrc!AN49,Geant4!AN49,Penelope!AN49,MCNP!AN49), "0.00E+00")," - ", TEXT(MAX(EGSnrc!AN49,Geant4!AN49,Penelope!AN49,MCNP!AN49), "0.00E+00"))</f>
        <v>1.13E-04 - 1.13E-04</v>
      </c>
      <c r="AO49" s="19" t="str">
        <f>CONCATENATE(TEXT(MIN(EGSnrc!AO49,Geant4!AO49,Penelope!AO49,MCNP!AO49), "0.00E+00")," - ", TEXT(MAX(EGSnrc!AO49,Geant4!AO49,Penelope!AO49,MCNP!AO49), "0.00E+00"))</f>
        <v>1.90E-03 - 1.90E-03</v>
      </c>
      <c r="AP49" s="16"/>
      <c r="AQ49" s="14"/>
      <c r="AR49" s="16">
        <v>16.25</v>
      </c>
      <c r="AS49" s="19" t="str">
        <f>CONCATENATE(TEXT(MIN(EGSnrc!AS49,Geant4!AS49,Penelope!AS49,MCNP!AS49), "0.00E+00")," - ", TEXT(MAX(EGSnrc!AS49,Geant4!AS49,Penelope!AS49,MCNP!AS49), "0.00E+00"))</f>
        <v>1.54E-06 - 1.56E-06</v>
      </c>
      <c r="AT49" s="19" t="str">
        <f>CONCATENATE(TEXT(MIN(EGSnrc!AT49,Geant4!AT49,Penelope!AT49,MCNP!AT49), "0.00E+00")," - ", TEXT(MAX(EGSnrc!AT49,Geant4!AT49,Penelope!AT49,MCNP!AT49), "0.00E+00"))</f>
        <v>2.60E-05 - 2.64E-05</v>
      </c>
      <c r="AU49" s="16"/>
      <c r="AV49" s="14"/>
      <c r="AW49" s="19" t="str">
        <f>CONCATENATE(TEXT(MIN(EGSnrc!AW49,Geant4!AW49,Penelope!AW49,MCNP!AW49), "0.00E+00")," - ", TEXT(MAX(EGSnrc!AW49,Geant4!AW49,Penelope!AW49,MCNP!AW49), "0.00E+00"))</f>
        <v>1.78E-09 - 2.27E-09</v>
      </c>
      <c r="AX49" s="19" t="str">
        <f>CONCATENATE(TEXT(MIN(EGSnrc!AX49,Geant4!AX49,Penelope!AX49,MCNP!AX49), "0.00E+00")," - ", TEXT(MAX(EGSnrc!AX49,Geant4!AX49,Penelope!AX49,MCNP!AX49), "0.00E+00"))</f>
        <v>3.01E-08 - 3.82E-08</v>
      </c>
      <c r="AY49" s="16"/>
      <c r="AZ49" s="14"/>
      <c r="BA49" s="19" t="str">
        <f>CONCATENATE(TEXT(MIN(EGSnrc!BA49,Geant4!BA49,Penelope!BA49,MCNP!BA49), "0.00E+00")," - ", TEXT(MAX(EGSnrc!BA49,Geant4!BA49,Penelope!BA49,MCNP!BA49), "0.00E+00"))</f>
        <v>0.00E+00 - 9.45E-14</v>
      </c>
      <c r="BB49" s="19" t="str">
        <f>CONCATENATE(TEXT(MIN(EGSnrc!BB49,Geant4!BB49,Penelope!BB49,MCNP!BB49), "0.00E+00")," - ", TEXT(MAX(EGSnrc!BB49,Geant4!BB49,Penelope!BB49,MCNP!BB49), "0.00E+00"))</f>
        <v>0.00E+00 - 1.59E-12</v>
      </c>
      <c r="BC49" s="30"/>
      <c r="BD49" s="30"/>
      <c r="BE49" s="31"/>
    </row>
    <row r="50" spans="2:57" x14ac:dyDescent="0.25">
      <c r="B50" s="14"/>
      <c r="C50" s="14"/>
      <c r="D50" s="14"/>
      <c r="E50" s="16">
        <v>16.75</v>
      </c>
      <c r="F50" s="19" t="str">
        <f>CONCATENATE(TEXT(MIN(EGSnrc!F50,Geant4!F50,Penelope!F50,MCNP!F50), "0.00E+00")," - ", TEXT(MAX(EGSnrc!F50,Geant4!F50,Penelope!F50,MCNP!F50), "0.00E+00"))</f>
        <v>0.00E+00 - 0.00E+00</v>
      </c>
      <c r="G50" s="19" t="str">
        <f>CONCATENATE(TEXT(MIN(EGSnrc!G50,Geant4!G50,Penelope!G50,MCNP!G50), "0.00E+00")," - ", TEXT(MAX(EGSnrc!G50,Geant4!G50,Penelope!G50,MCNP!G50), "0.00E+00"))</f>
        <v>0.00E+00 - 0.00E+00</v>
      </c>
      <c r="H50" s="16"/>
      <c r="I50" s="14"/>
      <c r="J50" s="19" t="str">
        <f>CONCATENATE(TEXT(MIN(EGSnrc!J50,Geant4!J50,Penelope!J50,MCNP!J50), "0.00E+00")," - ", TEXT(MAX(EGSnrc!J50,Geant4!J50,Penelope!J50,MCNP!J50), "0.00E+00"))</f>
        <v>0.00E+00 - 0.00E+00</v>
      </c>
      <c r="K50" s="19" t="str">
        <f>CONCATENATE(TEXT(MIN(EGSnrc!K50,Geant4!K50,Penelope!K50,MCNP!K50), "0.00E+00")," - ", TEXT(MAX(EGSnrc!K50,Geant4!K50,Penelope!K50,MCNP!K50), "0.00E+00"))</f>
        <v>0.00E+00 - 0.00E+00</v>
      </c>
      <c r="L50" s="16"/>
      <c r="M50" s="14"/>
      <c r="N50" s="19" t="str">
        <f>CONCATENATE(TEXT(MIN(EGSnrc!N50,Geant4!N50,Penelope!N50,MCNP!N50), "0.00E+00")," - ", TEXT(MAX(EGSnrc!N50,Geant4!N50,Penelope!N50,MCNP!N50), "0.00E+00"))</f>
        <v>0.00E+00 - 0.00E+00</v>
      </c>
      <c r="O50" s="19" t="str">
        <f>CONCATENATE(TEXT(MIN(EGSnrc!O50,Geant4!O50,Penelope!O50,MCNP!O50), "0.00E+00")," - ", TEXT(MAX(EGSnrc!O50,Geant4!O50,Penelope!O50,MCNP!O50), "0.00E+00"))</f>
        <v>0.00E+00 - 0.00E+00</v>
      </c>
      <c r="P50" s="16"/>
      <c r="Q50" s="14"/>
      <c r="R50" s="16">
        <v>16.75</v>
      </c>
      <c r="S50" s="19" t="str">
        <f>CONCATENATE(TEXT(MIN(EGSnrc!S50,Geant4!S50,Penelope!S50,MCNP!S50), "0.00E+00")," - ", TEXT(MAX(EGSnrc!S50,Geant4!S50,Penelope!S50,MCNP!S50), "0.00E+00"))</f>
        <v>0.00E+00 - 1.27E-08</v>
      </c>
      <c r="T50" s="19" t="str">
        <f>CONCATENATE(TEXT(MIN(EGSnrc!T50,Geant4!T50,Penelope!T50,MCNP!T50), "0.00E+00")," - ", TEXT(MAX(EGSnrc!T50,Geant4!T50,Penelope!T50,MCNP!T50), "0.00E+00"))</f>
        <v>0.00E+00 - 2.01E-07</v>
      </c>
      <c r="U50" s="16"/>
      <c r="V50" s="14"/>
      <c r="W50" s="19" t="str">
        <f>CONCATENATE(TEXT(MIN(EGSnrc!W50,Geant4!W50,Penelope!W50,MCNP!W50), "0.00E+00")," - ", TEXT(MAX(EGSnrc!W50,Geant4!W50,Penelope!W50,MCNP!W50), "0.00E+00"))</f>
        <v>0.00E+00 - 0.00E+00</v>
      </c>
      <c r="X50" s="19" t="str">
        <f>CONCATENATE(TEXT(MIN(EGSnrc!X50,Geant4!X50,Penelope!X50,MCNP!X50), "0.00E+00")," - ", TEXT(MAX(EGSnrc!X50,Geant4!X50,Penelope!X50,MCNP!X50), "0.00E+00"))</f>
        <v>0.00E+00 - 0.00E+00</v>
      </c>
      <c r="Y50" s="16"/>
      <c r="Z50" s="14"/>
      <c r="AA50" s="19" t="str">
        <f>CONCATENATE(TEXT(MIN(EGSnrc!AA50,Geant4!AA50,Penelope!AA50,MCNP!AA50), "0.00E+00")," - ", TEXT(MAX(EGSnrc!AA50,Geant4!AA50,Penelope!AA50,MCNP!AA50), "0.00E+00"))</f>
        <v>0.00E+00 - 0.00E+00</v>
      </c>
      <c r="AB50" s="19" t="str">
        <f>CONCATENATE(TEXT(MIN(EGSnrc!AB50,Geant4!AB50,Penelope!AB50,MCNP!AB50), "0.00E+00")," - ", TEXT(MAX(EGSnrc!AB50,Geant4!AB50,Penelope!AB50,MCNP!AB50), "0.00E+00"))</f>
        <v>0.00E+00 - 0.00E+00</v>
      </c>
      <c r="AC50" s="16"/>
      <c r="AD50" s="14"/>
      <c r="AE50" s="16">
        <v>16.75</v>
      </c>
      <c r="AF50" s="19" t="str">
        <f>CONCATENATE(TEXT(MIN(EGSnrc!AF50,Geant4!AF50,Penelope!AF50,MCNP!AF50), "0.00E+00")," - ", TEXT(MAX(EGSnrc!AF50,Geant4!AF50,Penelope!AF50,MCNP!AF50), "0.00E+00"))</f>
        <v>4.21E-04 - 4.89E-04</v>
      </c>
      <c r="AG50" s="19" t="str">
        <f>CONCATENATE(TEXT(MIN(EGSnrc!AG50,Geant4!AG50,Penelope!AG50,MCNP!AG50), "0.00E+00")," - ", TEXT(MAX(EGSnrc!AG50,Geant4!AG50,Penelope!AG50,MCNP!AG50), "0.00E+00"))</f>
        <v>6.65E-03 - 7.73E-03</v>
      </c>
      <c r="AH50" s="16"/>
      <c r="AI50" s="14"/>
      <c r="AJ50" s="19" t="str">
        <f>CONCATENATE(TEXT(MIN(EGSnrc!AJ50,Geant4!AJ50,Penelope!AJ50,MCNP!AJ50), "0.00E+00")," - ", TEXT(MAX(EGSnrc!AJ50,Geant4!AJ50,Penelope!AJ50,MCNP!AJ50), "0.00E+00"))</f>
        <v>2.47E-04 - 2.88E-04</v>
      </c>
      <c r="AK50" s="19" t="str">
        <f>CONCATENATE(TEXT(MIN(EGSnrc!AK50,Geant4!AK50,Penelope!AK50,MCNP!AK50), "0.00E+00")," - ", TEXT(MAX(EGSnrc!AK50,Geant4!AK50,Penelope!AK50,MCNP!AK50), "0.00E+00"))</f>
        <v>3.90E-03 - 4.55E-03</v>
      </c>
      <c r="AL50" s="16"/>
      <c r="AM50" s="14"/>
      <c r="AN50" s="19" t="str">
        <f>CONCATENATE(TEXT(MIN(EGSnrc!AN50,Geant4!AN50,Penelope!AN50,MCNP!AN50), "0.00E+00")," - ", TEXT(MAX(EGSnrc!AN50,Geant4!AN50,Penelope!AN50,MCNP!AN50), "0.00E+00"))</f>
        <v>1.28E-04 - 1.50E-04</v>
      </c>
      <c r="AO50" s="19" t="str">
        <f>CONCATENATE(TEXT(MIN(EGSnrc!AO50,Geant4!AO50,Penelope!AO50,MCNP!AO50), "0.00E+00")," - ", TEXT(MAX(EGSnrc!AO50,Geant4!AO50,Penelope!AO50,MCNP!AO50), "0.00E+00"))</f>
        <v>2.02E-03 - 2.37E-03</v>
      </c>
      <c r="AP50" s="16"/>
      <c r="AQ50" s="14"/>
      <c r="AR50" s="16">
        <v>16.75</v>
      </c>
      <c r="AS50" s="19" t="str">
        <f>CONCATENATE(TEXT(MIN(EGSnrc!AS50,Geant4!AS50,Penelope!AS50,MCNP!AS50), "0.00E+00")," - ", TEXT(MAX(EGSnrc!AS50,Geant4!AS50,Penelope!AS50,MCNP!AS50), "0.00E+00"))</f>
        <v>2.38E-06 - 2.39E-06</v>
      </c>
      <c r="AT50" s="19" t="str">
        <f>CONCATENATE(TEXT(MIN(EGSnrc!AT50,Geant4!AT50,Penelope!AT50,MCNP!AT50), "0.00E+00")," - ", TEXT(MAX(EGSnrc!AT50,Geant4!AT50,Penelope!AT50,MCNP!AT50), "0.00E+00"))</f>
        <v>3.75E-05 - 3.78E-05</v>
      </c>
      <c r="AU50" s="16"/>
      <c r="AV50" s="14"/>
      <c r="AW50" s="19" t="str">
        <f>CONCATENATE(TEXT(MIN(EGSnrc!AW50,Geant4!AW50,Penelope!AW50,MCNP!AW50), "0.00E+00")," - ", TEXT(MAX(EGSnrc!AW50,Geant4!AW50,Penelope!AW50,MCNP!AW50), "0.00E+00"))</f>
        <v>4.97E-09 - 5.20E-09</v>
      </c>
      <c r="AX50" s="19" t="str">
        <f>CONCATENATE(TEXT(MIN(EGSnrc!AX50,Geant4!AX50,Penelope!AX50,MCNP!AX50), "0.00E+00")," - ", TEXT(MAX(EGSnrc!AX50,Geant4!AX50,Penelope!AX50,MCNP!AX50), "0.00E+00"))</f>
        <v>7.85E-08 - 8.22E-08</v>
      </c>
      <c r="AY50" s="16"/>
      <c r="AZ50" s="14"/>
      <c r="BA50" s="19" t="str">
        <f>CONCATENATE(TEXT(MIN(EGSnrc!BA50,Geant4!BA50,Penelope!BA50,MCNP!BA50), "0.00E+00")," - ", TEXT(MAX(EGSnrc!BA50,Geant4!BA50,Penelope!BA50,MCNP!BA50), "0.00E+00"))</f>
        <v>0.00E+00 - 5.86E-13</v>
      </c>
      <c r="BB50" s="19" t="str">
        <f>CONCATENATE(TEXT(MIN(EGSnrc!BB50,Geant4!BB50,Penelope!BB50,MCNP!BB50), "0.00E+00")," - ", TEXT(MAX(EGSnrc!BB50,Geant4!BB50,Penelope!BB50,MCNP!BB50), "0.00E+00"))</f>
        <v>0.00E+00 - 9.27E-12</v>
      </c>
      <c r="BC50" s="30"/>
      <c r="BD50" s="30"/>
      <c r="BE50" s="31"/>
    </row>
    <row r="51" spans="2:57" x14ac:dyDescent="0.25">
      <c r="B51" s="14"/>
      <c r="C51" s="14"/>
      <c r="D51" s="14"/>
      <c r="E51" s="16">
        <v>17.25</v>
      </c>
      <c r="F51" s="19" t="str">
        <f>CONCATENATE(TEXT(MIN(EGSnrc!F51,Geant4!F51,Penelope!F51,MCNP!F51), "0.00E+00")," - ", TEXT(MAX(EGSnrc!F51,Geant4!F51,Penelope!F51,MCNP!F51), "0.00E+00"))</f>
        <v>0.00E+00 - 1.27E-08</v>
      </c>
      <c r="G51" s="19" t="str">
        <f>CONCATENATE(TEXT(MIN(EGSnrc!G51,Geant4!G51,Penelope!G51,MCNP!G51), "0.00E+00")," - ", TEXT(MAX(EGSnrc!G51,Geant4!G51,Penelope!G51,MCNP!G51), "0.00E+00"))</f>
        <v>0.00E+00 - 1.89E-07</v>
      </c>
      <c r="H51" s="16"/>
      <c r="I51" s="14"/>
      <c r="J51" s="19" t="str">
        <f>CONCATENATE(TEXT(MIN(EGSnrc!J51,Geant4!J51,Penelope!J51,MCNP!J51), "0.00E+00")," - ", TEXT(MAX(EGSnrc!J51,Geant4!J51,Penelope!J51,MCNP!J51), "0.00E+00"))</f>
        <v>0.00E+00 - 1.27E-08</v>
      </c>
      <c r="K51" s="19" t="str">
        <f>CONCATENATE(TEXT(MIN(EGSnrc!K51,Geant4!K51,Penelope!K51,MCNP!K51), "0.00E+00")," - ", TEXT(MAX(EGSnrc!K51,Geant4!K51,Penelope!K51,MCNP!K51), "0.00E+00"))</f>
        <v>0.00E+00 - 1.89E-07</v>
      </c>
      <c r="L51" s="16"/>
      <c r="M51" s="14"/>
      <c r="N51" s="19" t="str">
        <f>CONCATENATE(TEXT(MIN(EGSnrc!N51,Geant4!N51,Penelope!N51,MCNP!N51), "0.00E+00")," - ", TEXT(MAX(EGSnrc!N51,Geant4!N51,Penelope!N51,MCNP!N51), "0.00E+00"))</f>
        <v>0.00E+00 - 0.00E+00</v>
      </c>
      <c r="O51" s="19" t="str">
        <f>CONCATENATE(TEXT(MIN(EGSnrc!O51,Geant4!O51,Penelope!O51,MCNP!O51), "0.00E+00")," - ", TEXT(MAX(EGSnrc!O51,Geant4!O51,Penelope!O51,MCNP!O51), "0.00E+00"))</f>
        <v>0.00E+00 - 0.00E+00</v>
      </c>
      <c r="P51" s="16"/>
      <c r="Q51" s="14"/>
      <c r="R51" s="16">
        <v>17.25</v>
      </c>
      <c r="S51" s="19" t="str">
        <f>CONCATENATE(TEXT(MIN(EGSnrc!S51,Geant4!S51,Penelope!S51,MCNP!S51), "0.00E+00")," - ", TEXT(MAX(EGSnrc!S51,Geant4!S51,Penelope!S51,MCNP!S51), "0.00E+00"))</f>
        <v>0.00E+00 - 1.27E-08</v>
      </c>
      <c r="T51" s="19" t="str">
        <f>CONCATENATE(TEXT(MIN(EGSnrc!T51,Geant4!T51,Penelope!T51,MCNP!T51), "0.00E+00")," - ", TEXT(MAX(EGSnrc!T51,Geant4!T51,Penelope!T51,MCNP!T51), "0.00E+00"))</f>
        <v>0.00E+00 - 1.89E-07</v>
      </c>
      <c r="U51" s="16"/>
      <c r="V51" s="14"/>
      <c r="W51" s="19" t="str">
        <f>CONCATENATE(TEXT(MIN(EGSnrc!W51,Geant4!W51,Penelope!W51,MCNP!W51), "0.00E+00")," - ", TEXT(MAX(EGSnrc!W51,Geant4!W51,Penelope!W51,MCNP!W51), "0.00E+00"))</f>
        <v>0.00E+00 - 0.00E+00</v>
      </c>
      <c r="X51" s="19" t="str">
        <f>CONCATENATE(TEXT(MIN(EGSnrc!X51,Geant4!X51,Penelope!X51,MCNP!X51), "0.00E+00")," - ", TEXT(MAX(EGSnrc!X51,Geant4!X51,Penelope!X51,MCNP!X51), "0.00E+00"))</f>
        <v>0.00E+00 - 0.00E+00</v>
      </c>
      <c r="Y51" s="16"/>
      <c r="Z51" s="14"/>
      <c r="AA51" s="19" t="str">
        <f>CONCATENATE(TEXT(MIN(EGSnrc!AA51,Geant4!AA51,Penelope!AA51,MCNP!AA51), "0.00E+00")," - ", TEXT(MAX(EGSnrc!AA51,Geant4!AA51,Penelope!AA51,MCNP!AA51), "0.00E+00"))</f>
        <v>0.00E+00 - 0.00E+00</v>
      </c>
      <c r="AB51" s="19" t="str">
        <f>CONCATENATE(TEXT(MIN(EGSnrc!AB51,Geant4!AB51,Penelope!AB51,MCNP!AB51), "0.00E+00")," - ", TEXT(MAX(EGSnrc!AB51,Geant4!AB51,Penelope!AB51,MCNP!AB51), "0.00E+00"))</f>
        <v>0.00E+00 - 0.00E+00</v>
      </c>
      <c r="AC51" s="16"/>
      <c r="AD51" s="14"/>
      <c r="AE51" s="16">
        <v>17.25</v>
      </c>
      <c r="AF51" s="19" t="str">
        <f>CONCATENATE(TEXT(MIN(EGSnrc!AF51,Geant4!AF51,Penelope!AF51,MCNP!AF51), "0.00E+00")," - ", TEXT(MAX(EGSnrc!AF51,Geant4!AF51,Penelope!AF51,MCNP!AF51), "0.00E+00"))</f>
        <v>3.77E-03 - 3.83E-03</v>
      </c>
      <c r="AG51" s="19" t="str">
        <f>CONCATENATE(TEXT(MIN(EGSnrc!AG51,Geant4!AG51,Penelope!AG51,MCNP!AG51), "0.00E+00")," - ", TEXT(MAX(EGSnrc!AG51,Geant4!AG51,Penelope!AG51,MCNP!AG51), "0.00E+00"))</f>
        <v>5.59E-02 - 5.69E-02</v>
      </c>
      <c r="AH51" s="16"/>
      <c r="AI51" s="14"/>
      <c r="AJ51" s="19" t="str">
        <f>CONCATENATE(TEXT(MIN(EGSnrc!AJ51,Geant4!AJ51,Penelope!AJ51,MCNP!AJ51), "0.00E+00")," - ", TEXT(MAX(EGSnrc!AJ51,Geant4!AJ51,Penelope!AJ51,MCNP!AJ51), "0.00E+00"))</f>
        <v>2.31E-03 - 2.35E-03</v>
      </c>
      <c r="AK51" s="19" t="str">
        <f>CONCATENATE(TEXT(MIN(EGSnrc!AK51,Geant4!AK51,Penelope!AK51,MCNP!AK51), "0.00E+00")," - ", TEXT(MAX(EGSnrc!AK51,Geant4!AK51,Penelope!AK51,MCNP!AK51), "0.00E+00"))</f>
        <v>3.43E-02 - 3.49E-02</v>
      </c>
      <c r="AL51" s="16"/>
      <c r="AM51" s="14"/>
      <c r="AN51" s="19" t="str">
        <f>CONCATENATE(TEXT(MIN(EGSnrc!AN51,Geant4!AN51,Penelope!AN51,MCNP!AN51), "0.00E+00")," - ", TEXT(MAX(EGSnrc!AN51,Geant4!AN51,Penelope!AN51,MCNP!AN51), "0.00E+00"))</f>
        <v>1.26E-03 - 1.29E-03</v>
      </c>
      <c r="AO51" s="19" t="str">
        <f>CONCATENATE(TEXT(MIN(EGSnrc!AO51,Geant4!AO51,Penelope!AO51,MCNP!AO51), "0.00E+00")," - ", TEXT(MAX(EGSnrc!AO51,Geant4!AO51,Penelope!AO51,MCNP!AO51), "0.00E+00"))</f>
        <v>1.88E-02 - 1.91E-02</v>
      </c>
      <c r="AP51" s="16"/>
      <c r="AQ51" s="14"/>
      <c r="AR51" s="16">
        <v>17.25</v>
      </c>
      <c r="AS51" s="19" t="str">
        <f>CONCATENATE(TEXT(MIN(EGSnrc!AS51,Geant4!AS51,Penelope!AS51,MCNP!AS51), "0.00E+00")," - ", TEXT(MAX(EGSnrc!AS51,Geant4!AS51,Penelope!AS51,MCNP!AS51), "0.00E+00"))</f>
        <v>3.45E-06 - 3.50E-06</v>
      </c>
      <c r="AT51" s="19" t="str">
        <f>CONCATENATE(TEXT(MIN(EGSnrc!AT51,Geant4!AT51,Penelope!AT51,MCNP!AT51), "0.00E+00")," - ", TEXT(MAX(EGSnrc!AT51,Geant4!AT51,Penelope!AT51,MCNP!AT51), "0.00E+00"))</f>
        <v>5.11E-05 - 5.19E-05</v>
      </c>
      <c r="AU51" s="16"/>
      <c r="AV51" s="14"/>
      <c r="AW51" s="19" t="str">
        <f>CONCATENATE(TEXT(MIN(EGSnrc!AW51,Geant4!AW51,Penelope!AW51,MCNP!AW51), "0.00E+00")," - ", TEXT(MAX(EGSnrc!AW51,Geant4!AW51,Penelope!AW51,MCNP!AW51), "0.00E+00"))</f>
        <v>1.21E-08 - 1.29E-08</v>
      </c>
      <c r="AX51" s="19" t="str">
        <f>CONCATENATE(TEXT(MIN(EGSnrc!AX51,Geant4!AX51,Penelope!AX51,MCNP!AX51), "0.00E+00")," - ", TEXT(MAX(EGSnrc!AX51,Geant4!AX51,Penelope!AX51,MCNP!AX51), "0.00E+00"))</f>
        <v>1.79E-07 - 1.91E-07</v>
      </c>
      <c r="AY51" s="16"/>
      <c r="AZ51" s="14"/>
      <c r="BA51" s="19" t="str">
        <f>CONCATENATE(TEXT(MIN(EGSnrc!BA51,Geant4!BA51,Penelope!BA51,MCNP!BA51), "0.00E+00")," - ", TEXT(MAX(EGSnrc!BA51,Geant4!BA51,Penelope!BA51,MCNP!BA51), "0.00E+00"))</f>
        <v>0.00E+00 - 2.94E-12</v>
      </c>
      <c r="BB51" s="19" t="str">
        <f>CONCATENATE(TEXT(MIN(EGSnrc!BB51,Geant4!BB51,Penelope!BB51,MCNP!BB51), "0.00E+00")," - ", TEXT(MAX(EGSnrc!BB51,Geant4!BB51,Penelope!BB51,MCNP!BB51), "0.00E+00"))</f>
        <v>0.00E+00 - 4.36E-11</v>
      </c>
      <c r="BC51" s="30"/>
      <c r="BD51" s="30"/>
      <c r="BE51" s="31"/>
    </row>
    <row r="52" spans="2:57" x14ac:dyDescent="0.25">
      <c r="B52" s="14"/>
      <c r="C52" s="14"/>
      <c r="D52" s="14"/>
      <c r="E52" s="16">
        <v>17.75</v>
      </c>
      <c r="F52" s="19" t="str">
        <f>CONCATENATE(TEXT(MIN(EGSnrc!F52,Geant4!F52,Penelope!F52,MCNP!F52), "0.00E+00")," - ", TEXT(MAX(EGSnrc!F52,Geant4!F52,Penelope!F52,MCNP!F52), "0.00E+00"))</f>
        <v>0.00E+00 - 0.00E+00</v>
      </c>
      <c r="G52" s="19" t="str">
        <f>CONCATENATE(TEXT(MIN(EGSnrc!G52,Geant4!G52,Penelope!G52,MCNP!G52), "0.00E+00")," - ", TEXT(MAX(EGSnrc!G52,Geant4!G52,Penelope!G52,MCNP!G52), "0.00E+00"))</f>
        <v>0.00E+00 - 0.00E+00</v>
      </c>
      <c r="H52" s="16"/>
      <c r="I52" s="14"/>
      <c r="J52" s="19" t="str">
        <f>CONCATENATE(TEXT(MIN(EGSnrc!J52,Geant4!J52,Penelope!J52,MCNP!J52), "0.00E+00")," - ", TEXT(MAX(EGSnrc!J52,Geant4!J52,Penelope!J52,MCNP!J52), "0.00E+00"))</f>
        <v>0.00E+00 - 0.00E+00</v>
      </c>
      <c r="K52" s="19" t="str">
        <f>CONCATENATE(TEXT(MIN(EGSnrc!K52,Geant4!K52,Penelope!K52,MCNP!K52), "0.00E+00")," - ", TEXT(MAX(EGSnrc!K52,Geant4!K52,Penelope!K52,MCNP!K52), "0.00E+00"))</f>
        <v>0.00E+00 - 0.00E+00</v>
      </c>
      <c r="L52" s="16"/>
      <c r="M52" s="14"/>
      <c r="N52" s="19" t="str">
        <f>CONCATENATE(TEXT(MIN(EGSnrc!N52,Geant4!N52,Penelope!N52,MCNP!N52), "0.00E+00")," - ", TEXT(MAX(EGSnrc!N52,Geant4!N52,Penelope!N52,MCNP!N52), "0.00E+00"))</f>
        <v>0.00E+00 - 0.00E+00</v>
      </c>
      <c r="O52" s="19" t="str">
        <f>CONCATENATE(TEXT(MIN(EGSnrc!O52,Geant4!O52,Penelope!O52,MCNP!O52), "0.00E+00")," - ", TEXT(MAX(EGSnrc!O52,Geant4!O52,Penelope!O52,MCNP!O52), "0.00E+00"))</f>
        <v>0.00E+00 - 0.00E+00</v>
      </c>
      <c r="P52" s="16"/>
      <c r="Q52" s="14"/>
      <c r="R52" s="16">
        <v>17.75</v>
      </c>
      <c r="S52" s="19" t="str">
        <f>CONCATENATE(TEXT(MIN(EGSnrc!S52,Geant4!S52,Penelope!S52,MCNP!S52), "0.00E+00")," - ", TEXT(MAX(EGSnrc!S52,Geant4!S52,Penelope!S52,MCNP!S52), "0.00E+00"))</f>
        <v>0.00E+00 - 0.00E+00</v>
      </c>
      <c r="T52" s="19" t="str">
        <f>CONCATENATE(TEXT(MIN(EGSnrc!T52,Geant4!T52,Penelope!T52,MCNP!T52), "0.00E+00")," - ", TEXT(MAX(EGSnrc!T52,Geant4!T52,Penelope!T52,MCNP!T52), "0.00E+00"))</f>
        <v>0.00E+00 - 0.00E+00</v>
      </c>
      <c r="U52" s="16"/>
      <c r="V52" s="14"/>
      <c r="W52" s="19" t="str">
        <f>CONCATENATE(TEXT(MIN(EGSnrc!W52,Geant4!W52,Penelope!W52,MCNP!W52), "0.00E+00")," - ", TEXT(MAX(EGSnrc!W52,Geant4!W52,Penelope!W52,MCNP!W52), "0.00E+00"))</f>
        <v>0.00E+00 - 0.00E+00</v>
      </c>
      <c r="X52" s="19" t="str">
        <f>CONCATENATE(TEXT(MIN(EGSnrc!X52,Geant4!X52,Penelope!X52,MCNP!X52), "0.00E+00")," - ", TEXT(MAX(EGSnrc!X52,Geant4!X52,Penelope!X52,MCNP!X52), "0.00E+00"))</f>
        <v>0.00E+00 - 0.00E+00</v>
      </c>
      <c r="Y52" s="16"/>
      <c r="Z52" s="14"/>
      <c r="AA52" s="19" t="str">
        <f>CONCATENATE(TEXT(MIN(EGSnrc!AA52,Geant4!AA52,Penelope!AA52,MCNP!AA52), "0.00E+00")," - ", TEXT(MAX(EGSnrc!AA52,Geant4!AA52,Penelope!AA52,MCNP!AA52), "0.00E+00"))</f>
        <v>0.00E+00 - 1.27E-08</v>
      </c>
      <c r="AB52" s="19" t="str">
        <f>CONCATENATE(TEXT(MIN(EGSnrc!AB52,Geant4!AB52,Penelope!AB52,MCNP!AB52), "0.00E+00")," - ", TEXT(MAX(EGSnrc!AB52,Geant4!AB52,Penelope!AB52,MCNP!AB52), "0.00E+00"))</f>
        <v>0.00E+00 - 0.00E+00</v>
      </c>
      <c r="AC52" s="16"/>
      <c r="AD52" s="14"/>
      <c r="AE52" s="16">
        <v>17.75</v>
      </c>
      <c r="AF52" s="19" t="str">
        <f>CONCATENATE(TEXT(MIN(EGSnrc!AF52,Geant4!AF52,Penelope!AF52,MCNP!AF52), "0.00E+00")," - ", TEXT(MAX(EGSnrc!AF52,Geant4!AF52,Penelope!AF52,MCNP!AF52), "0.00E+00"))</f>
        <v>4.23E-04 - 4.24E-04</v>
      </c>
      <c r="AG52" s="19" t="str">
        <f>CONCATENATE(TEXT(MIN(EGSnrc!AG52,Geant4!AG52,Penelope!AG52,MCNP!AG52), "0.00E+00")," - ", TEXT(MAX(EGSnrc!AG52,Geant4!AG52,Penelope!AG52,MCNP!AG52), "0.00E+00"))</f>
        <v>5.91E-03 - 5.91E-03</v>
      </c>
      <c r="AH52" s="16"/>
      <c r="AI52" s="14"/>
      <c r="AJ52" s="19" t="str">
        <f>CONCATENATE(TEXT(MIN(EGSnrc!AJ52,Geant4!AJ52,Penelope!AJ52,MCNP!AJ52), "0.00E+00")," - ", TEXT(MAX(EGSnrc!AJ52,Geant4!AJ52,Penelope!AJ52,MCNP!AJ52), "0.00E+00"))</f>
        <v>2.70E-04 - 2.70E-04</v>
      </c>
      <c r="AK52" s="19" t="str">
        <f>CONCATENATE(TEXT(MIN(EGSnrc!AK52,Geant4!AK52,Penelope!AK52,MCNP!AK52), "0.00E+00")," - ", TEXT(MAX(EGSnrc!AK52,Geant4!AK52,Penelope!AK52,MCNP!AK52), "0.00E+00"))</f>
        <v>3.77E-03 - 3.77E-03</v>
      </c>
      <c r="AL52" s="16"/>
      <c r="AM52" s="14"/>
      <c r="AN52" s="19" t="str">
        <f>CONCATENATE(TEXT(MIN(EGSnrc!AN52,Geant4!AN52,Penelope!AN52,MCNP!AN52), "0.00E+00")," - ", TEXT(MAX(EGSnrc!AN52,Geant4!AN52,Penelope!AN52,MCNP!AN52), "0.00E+00"))</f>
        <v>1.55E-04 - 1.55E-04</v>
      </c>
      <c r="AO52" s="19" t="str">
        <f>CONCATENATE(TEXT(MIN(EGSnrc!AO52,Geant4!AO52,Penelope!AO52,MCNP!AO52), "0.00E+00")," - ", TEXT(MAX(EGSnrc!AO52,Geant4!AO52,Penelope!AO52,MCNP!AO52), "0.00E+00"))</f>
        <v>2.16E-03 - 2.17E-03</v>
      </c>
      <c r="AP52" s="16"/>
      <c r="AQ52" s="14"/>
      <c r="AR52" s="16">
        <v>17.75</v>
      </c>
      <c r="AS52" s="19" t="str">
        <f>CONCATENATE(TEXT(MIN(EGSnrc!AS52,Geant4!AS52,Penelope!AS52,MCNP!AS52), "0.00E+00")," - ", TEXT(MAX(EGSnrc!AS52,Geant4!AS52,Penelope!AS52,MCNP!AS52), "0.00E+00"))</f>
        <v>4.85E-06 - 4.90E-06</v>
      </c>
      <c r="AT52" s="19" t="str">
        <f>CONCATENATE(TEXT(MIN(EGSnrc!AT52,Geant4!AT52,Penelope!AT52,MCNP!AT52), "0.00E+00")," - ", TEXT(MAX(EGSnrc!AT52,Geant4!AT52,Penelope!AT52,MCNP!AT52), "0.00E+00"))</f>
        <v>6.77E-05 - 6.84E-05</v>
      </c>
      <c r="AU52" s="16"/>
      <c r="AV52" s="14"/>
      <c r="AW52" s="19" t="str">
        <f>CONCATENATE(TEXT(MIN(EGSnrc!AW52,Geant4!AW52,Penelope!AW52,MCNP!AW52), "0.00E+00")," - ", TEXT(MAX(EGSnrc!AW52,Geant4!AW52,Penelope!AW52,MCNP!AW52), "0.00E+00"))</f>
        <v>2.65E-08 - 2.94E-08</v>
      </c>
      <c r="AX52" s="19" t="str">
        <f>CONCATENATE(TEXT(MIN(EGSnrc!AX52,Geant4!AX52,Penelope!AX52,MCNP!AX52), "0.00E+00")," - ", TEXT(MAX(EGSnrc!AX52,Geant4!AX52,Penelope!AX52,MCNP!AX52), "0.00E+00"))</f>
        <v>3.70E-07 - 4.11E-07</v>
      </c>
      <c r="AY52" s="16"/>
      <c r="AZ52" s="14"/>
      <c r="BA52" s="19" t="str">
        <f>CONCATENATE(TEXT(MIN(EGSnrc!BA52,Geant4!BA52,Penelope!BA52,MCNP!BA52), "0.00E+00")," - ", TEXT(MAX(EGSnrc!BA52,Geant4!BA52,Penelope!BA52,MCNP!BA52), "0.00E+00"))</f>
        <v>0.00E+00 - 1.26E-11</v>
      </c>
      <c r="BB52" s="19" t="str">
        <f>CONCATENATE(TEXT(MIN(EGSnrc!BB52,Geant4!BB52,Penelope!BB52,MCNP!BB52), "0.00E+00")," - ", TEXT(MAX(EGSnrc!BB52,Geant4!BB52,Penelope!BB52,MCNP!BB52), "0.00E+00"))</f>
        <v>0.00E+00 - 1.76E-10</v>
      </c>
      <c r="BC52" s="30"/>
      <c r="BD52" s="30"/>
      <c r="BE52" s="31"/>
    </row>
    <row r="53" spans="2:57" x14ac:dyDescent="0.25">
      <c r="B53" s="14"/>
      <c r="C53" s="14"/>
      <c r="D53" s="14"/>
      <c r="E53" s="16">
        <v>18.25</v>
      </c>
      <c r="F53" s="19" t="str">
        <f>CONCATENATE(TEXT(MIN(EGSnrc!F53,Geant4!F53,Penelope!F53,MCNP!F53), "0.00E+00")," - ", TEXT(MAX(EGSnrc!F53,Geant4!F53,Penelope!F53,MCNP!F53), "0.00E+00"))</f>
        <v>0.00E+00 - 1.27E-08</v>
      </c>
      <c r="G53" s="19" t="str">
        <f>CONCATENATE(TEXT(MIN(EGSnrc!G53,Geant4!G53,Penelope!G53,MCNP!G53), "0.00E+00")," - ", TEXT(MAX(EGSnrc!G53,Geant4!G53,Penelope!G53,MCNP!G53), "0.00E+00"))</f>
        <v>0.00E+00 - 1.67E-07</v>
      </c>
      <c r="H53" s="16"/>
      <c r="I53" s="14"/>
      <c r="J53" s="19" t="str">
        <f>CONCATENATE(TEXT(MIN(EGSnrc!J53,Geant4!J53,Penelope!J53,MCNP!J53), "0.00E+00")," - ", TEXT(MAX(EGSnrc!J53,Geant4!J53,Penelope!J53,MCNP!J53), "0.00E+00"))</f>
        <v>0.00E+00 - 0.00E+00</v>
      </c>
      <c r="K53" s="19" t="str">
        <f>CONCATENATE(TEXT(MIN(EGSnrc!K53,Geant4!K53,Penelope!K53,MCNP!K53), "0.00E+00")," - ", TEXT(MAX(EGSnrc!K53,Geant4!K53,Penelope!K53,MCNP!K53), "0.00E+00"))</f>
        <v>0.00E+00 - 0.00E+00</v>
      </c>
      <c r="L53" s="16"/>
      <c r="M53" s="14"/>
      <c r="N53" s="19" t="str">
        <f>CONCATENATE(TEXT(MIN(EGSnrc!N53,Geant4!N53,Penelope!N53,MCNP!N53), "0.00E+00")," - ", TEXT(MAX(EGSnrc!N53,Geant4!N53,Penelope!N53,MCNP!N53), "0.00E+00"))</f>
        <v>0.00E+00 - 0.00E+00</v>
      </c>
      <c r="O53" s="19" t="str">
        <f>CONCATENATE(TEXT(MIN(EGSnrc!O53,Geant4!O53,Penelope!O53,MCNP!O53), "0.00E+00")," - ", TEXT(MAX(EGSnrc!O53,Geant4!O53,Penelope!O53,MCNP!O53), "0.00E+00"))</f>
        <v>0.00E+00 - 0.00E+00</v>
      </c>
      <c r="P53" s="16"/>
      <c r="Q53" s="14"/>
      <c r="R53" s="16">
        <v>18.25</v>
      </c>
      <c r="S53" s="19" t="str">
        <f>CONCATENATE(TEXT(MIN(EGSnrc!S53,Geant4!S53,Penelope!S53,MCNP!S53), "0.00E+00")," - ", TEXT(MAX(EGSnrc!S53,Geant4!S53,Penelope!S53,MCNP!S53), "0.00E+00"))</f>
        <v>0.00E+00 - 1.27E-08</v>
      </c>
      <c r="T53" s="19" t="str">
        <f>CONCATENATE(TEXT(MIN(EGSnrc!T53,Geant4!T53,Penelope!T53,MCNP!T53), "0.00E+00")," - ", TEXT(MAX(EGSnrc!T53,Geant4!T53,Penelope!T53,MCNP!T53), "0.00E+00"))</f>
        <v>0.00E+00 - 1.67E-07</v>
      </c>
      <c r="U53" s="16"/>
      <c r="V53" s="14"/>
      <c r="W53" s="19" t="str">
        <f>CONCATENATE(TEXT(MIN(EGSnrc!W53,Geant4!W53,Penelope!W53,MCNP!W53), "0.00E+00")," - ", TEXT(MAX(EGSnrc!W53,Geant4!W53,Penelope!W53,MCNP!W53), "0.00E+00"))</f>
        <v>0.00E+00 - 0.00E+00</v>
      </c>
      <c r="X53" s="19" t="str">
        <f>CONCATENATE(TEXT(MIN(EGSnrc!X53,Geant4!X53,Penelope!X53,MCNP!X53), "0.00E+00")," - ", TEXT(MAX(EGSnrc!X53,Geant4!X53,Penelope!X53,MCNP!X53), "0.00E+00"))</f>
        <v>0.00E+00 - 0.00E+00</v>
      </c>
      <c r="Y53" s="16"/>
      <c r="Z53" s="14"/>
      <c r="AA53" s="19" t="str">
        <f>CONCATENATE(TEXT(MIN(EGSnrc!AA53,Geant4!AA53,Penelope!AA53,MCNP!AA53), "0.00E+00")," - ", TEXT(MAX(EGSnrc!AA53,Geant4!AA53,Penelope!AA53,MCNP!AA53), "0.00E+00"))</f>
        <v>0.00E+00 - 0.00E+00</v>
      </c>
      <c r="AB53" s="19" t="str">
        <f>CONCATENATE(TEXT(MIN(EGSnrc!AB53,Geant4!AB53,Penelope!AB53,MCNP!AB53), "0.00E+00")," - ", TEXT(MAX(EGSnrc!AB53,Geant4!AB53,Penelope!AB53,MCNP!AB53), "0.00E+00"))</f>
        <v>0.00E+00 - 0.00E+00</v>
      </c>
      <c r="AC53" s="16"/>
      <c r="AD53" s="14"/>
      <c r="AE53" s="16">
        <v>18.25</v>
      </c>
      <c r="AF53" s="19" t="str">
        <f>CONCATENATE(TEXT(MIN(EGSnrc!AF53,Geant4!AF53,Penelope!AF53,MCNP!AF53), "0.00E+00")," - ", TEXT(MAX(EGSnrc!AF53,Geant4!AF53,Penelope!AF53,MCNP!AF53), "0.00E+00"))</f>
        <v>4.19E-04 - 4.20E-04</v>
      </c>
      <c r="AG53" s="19" t="str">
        <f>CONCATENATE(TEXT(MIN(EGSnrc!AG53,Geant4!AG53,Penelope!AG53,MCNP!AG53), "0.00E+00")," - ", TEXT(MAX(EGSnrc!AG53,Geant4!AG53,Penelope!AG53,MCNP!AG53), "0.00E+00"))</f>
        <v>5.51E-03 - 5.52E-03</v>
      </c>
      <c r="AH53" s="16"/>
      <c r="AI53" s="14"/>
      <c r="AJ53" s="19" t="str">
        <f>CONCATENATE(TEXT(MIN(EGSnrc!AJ53,Geant4!AJ53,Penelope!AJ53,MCNP!AJ53), "0.00E+00")," - ", TEXT(MAX(EGSnrc!AJ53,Geant4!AJ53,Penelope!AJ53,MCNP!AJ53), "0.00E+00"))</f>
        <v>2.77E-04 - 2.77E-04</v>
      </c>
      <c r="AK53" s="19" t="str">
        <f>CONCATENATE(TEXT(MIN(EGSnrc!AK53,Geant4!AK53,Penelope!AK53,MCNP!AK53), "0.00E+00")," - ", TEXT(MAX(EGSnrc!AK53,Geant4!AK53,Penelope!AK53,MCNP!AK53), "0.00E+00"))</f>
        <v>3.64E-03 - 3.64E-03</v>
      </c>
      <c r="AL53" s="16"/>
      <c r="AM53" s="14"/>
      <c r="AN53" s="19" t="str">
        <f>CONCATENATE(TEXT(MIN(EGSnrc!AN53,Geant4!AN53,Penelope!AN53,MCNP!AN53), "0.00E+00")," - ", TEXT(MAX(EGSnrc!AN53,Geant4!AN53,Penelope!AN53,MCNP!AN53), "0.00E+00"))</f>
        <v>1.66E-04 - 1.66E-04</v>
      </c>
      <c r="AO53" s="19" t="str">
        <f>CONCATENATE(TEXT(MIN(EGSnrc!AO53,Geant4!AO53,Penelope!AO53,MCNP!AO53), "0.00E+00")," - ", TEXT(MAX(EGSnrc!AO53,Geant4!AO53,Penelope!AO53,MCNP!AO53), "0.00E+00"))</f>
        <v>2.18E-03 - 2.18E-03</v>
      </c>
      <c r="AP53" s="16"/>
      <c r="AQ53" s="14"/>
      <c r="AR53" s="16">
        <v>18.25</v>
      </c>
      <c r="AS53" s="19" t="str">
        <f>CONCATENATE(TEXT(MIN(EGSnrc!AS53,Geant4!AS53,Penelope!AS53,MCNP!AS53), "0.00E+00")," - ", TEXT(MAX(EGSnrc!AS53,Geant4!AS53,Penelope!AS53,MCNP!AS53), "0.00E+00"))</f>
        <v>6.60E-06 - 6.65E-06</v>
      </c>
      <c r="AT53" s="19" t="str">
        <f>CONCATENATE(TEXT(MIN(EGSnrc!AT53,Geant4!AT53,Penelope!AT53,MCNP!AT53), "0.00E+00")," - ", TEXT(MAX(EGSnrc!AT53,Geant4!AT53,Penelope!AT53,MCNP!AT53), "0.00E+00"))</f>
        <v>8.68E-05 - 8.75E-05</v>
      </c>
      <c r="AU53" s="16"/>
      <c r="AV53" s="14"/>
      <c r="AW53" s="19" t="str">
        <f>CONCATENATE(TEXT(MIN(EGSnrc!AW53,Geant4!AW53,Penelope!AW53,MCNP!AW53), "0.00E+00")," - ", TEXT(MAX(EGSnrc!AW53,Geant4!AW53,Penelope!AW53,MCNP!AW53), "0.00E+00"))</f>
        <v>5.34E-08 - 5.98E-08</v>
      </c>
      <c r="AX53" s="19" t="str">
        <f>CONCATENATE(TEXT(MIN(EGSnrc!AX53,Geant4!AX53,Penelope!AX53,MCNP!AX53), "0.00E+00")," - ", TEXT(MAX(EGSnrc!AX53,Geant4!AX53,Penelope!AX53,MCNP!AX53), "0.00E+00"))</f>
        <v>7.02E-07 - 7.87E-07</v>
      </c>
      <c r="AY53" s="16"/>
      <c r="AZ53" s="14"/>
      <c r="BA53" s="19" t="str">
        <f>CONCATENATE(TEXT(MIN(EGSnrc!BA53,Geant4!BA53,Penelope!BA53,MCNP!BA53), "0.00E+00")," - ", TEXT(MAX(EGSnrc!BA53,Geant4!BA53,Penelope!BA53,MCNP!BA53), "0.00E+00"))</f>
        <v>0.00E+00 - 5.10E-11</v>
      </c>
      <c r="BB53" s="19" t="str">
        <f>CONCATENATE(TEXT(MIN(EGSnrc!BB53,Geant4!BB53,Penelope!BB53,MCNP!BB53), "0.00E+00")," - ", TEXT(MAX(EGSnrc!BB53,Geant4!BB53,Penelope!BB53,MCNP!BB53), "0.00E+00"))</f>
        <v>0.00E+00 - 6.70E-10</v>
      </c>
      <c r="BC53" s="32"/>
      <c r="BD53" s="32"/>
      <c r="BE53" s="31"/>
    </row>
    <row r="54" spans="2:57" x14ac:dyDescent="0.25">
      <c r="B54" s="14"/>
      <c r="C54" s="14"/>
      <c r="D54" s="14"/>
      <c r="E54" s="16">
        <v>18.75</v>
      </c>
      <c r="F54" s="19" t="str">
        <f>CONCATENATE(TEXT(MIN(EGSnrc!F54,Geant4!F54,Penelope!F54,MCNP!F54), "0.00E+00")," - ", TEXT(MAX(EGSnrc!F54,Geant4!F54,Penelope!F54,MCNP!F54), "0.00E+00"))</f>
        <v>0.00E+00 - 1.27E-08</v>
      </c>
      <c r="G54" s="19" t="str">
        <f>CONCATENATE(TEXT(MIN(EGSnrc!G54,Geant4!G54,Penelope!G54,MCNP!G54), "0.00E+00")," - ", TEXT(MAX(EGSnrc!G54,Geant4!G54,Penelope!G54,MCNP!G54), "0.00E+00"))</f>
        <v>0.00E+00 - 1.58E-07</v>
      </c>
      <c r="H54" s="16"/>
      <c r="I54" s="14"/>
      <c r="J54" s="19" t="str">
        <f>CONCATENATE(TEXT(MIN(EGSnrc!J54,Geant4!J54,Penelope!J54,MCNP!J54), "0.00E+00")," - ", TEXT(MAX(EGSnrc!J54,Geant4!J54,Penelope!J54,MCNP!J54), "0.00E+00"))</f>
        <v>0.00E+00 - 0.00E+00</v>
      </c>
      <c r="K54" s="19" t="str">
        <f>CONCATENATE(TEXT(MIN(EGSnrc!K54,Geant4!K54,Penelope!K54,MCNP!K54), "0.00E+00")," - ", TEXT(MAX(EGSnrc!K54,Geant4!K54,Penelope!K54,MCNP!K54), "0.00E+00"))</f>
        <v>0.00E+00 - 0.00E+00</v>
      </c>
      <c r="L54" s="16"/>
      <c r="M54" s="14"/>
      <c r="N54" s="19" t="str">
        <f>CONCATENATE(TEXT(MIN(EGSnrc!N54,Geant4!N54,Penelope!N54,MCNP!N54), "0.00E+00")," - ", TEXT(MAX(EGSnrc!N54,Geant4!N54,Penelope!N54,MCNP!N54), "0.00E+00"))</f>
        <v>0.00E+00 - 0.00E+00</v>
      </c>
      <c r="O54" s="19" t="str">
        <f>CONCATENATE(TEXT(MIN(EGSnrc!O54,Geant4!O54,Penelope!O54,MCNP!O54), "0.00E+00")," - ", TEXT(MAX(EGSnrc!O54,Geant4!O54,Penelope!O54,MCNP!O54), "0.00E+00"))</f>
        <v>0.00E+00 - 0.00E+00</v>
      </c>
      <c r="P54" s="16"/>
      <c r="Q54" s="14"/>
      <c r="R54" s="16">
        <v>18.75</v>
      </c>
      <c r="S54" s="19" t="str">
        <f>CONCATENATE(TEXT(MIN(EGSnrc!S54,Geant4!S54,Penelope!S54,MCNP!S54), "0.00E+00")," - ", TEXT(MAX(EGSnrc!S54,Geant4!S54,Penelope!S54,MCNP!S54), "0.00E+00"))</f>
        <v>0.00E+00 - 0.00E+00</v>
      </c>
      <c r="T54" s="19" t="str">
        <f>CONCATENATE(TEXT(MIN(EGSnrc!T54,Geant4!T54,Penelope!T54,MCNP!T54), "0.00E+00")," - ", TEXT(MAX(EGSnrc!T54,Geant4!T54,Penelope!T54,MCNP!T54), "0.00E+00"))</f>
        <v>0.00E+00 - 0.00E+00</v>
      </c>
      <c r="U54" s="16"/>
      <c r="V54" s="14"/>
      <c r="W54" s="19" t="str">
        <f>CONCATENATE(TEXT(MIN(EGSnrc!W54,Geant4!W54,Penelope!W54,MCNP!W54), "0.00E+00")," - ", TEXT(MAX(EGSnrc!W54,Geant4!W54,Penelope!W54,MCNP!W54), "0.00E+00"))</f>
        <v>0.00E+00 - 1.27E-08</v>
      </c>
      <c r="X54" s="19" t="str">
        <f>CONCATENATE(TEXT(MIN(EGSnrc!X54,Geant4!X54,Penelope!X54,MCNP!X54), "0.00E+00")," - ", TEXT(MAX(EGSnrc!X54,Geant4!X54,Penelope!X54,MCNP!X54), "0.00E+00"))</f>
        <v>0.00E+00 - 0.00E+00</v>
      </c>
      <c r="Y54" s="16"/>
      <c r="Z54" s="14"/>
      <c r="AA54" s="19" t="str">
        <f>CONCATENATE(TEXT(MIN(EGSnrc!AA54,Geant4!AA54,Penelope!AA54,MCNP!AA54), "0.00E+00")," - ", TEXT(MAX(EGSnrc!AA54,Geant4!AA54,Penelope!AA54,MCNP!AA54), "0.00E+00"))</f>
        <v>0.00E+00 - 0.00E+00</v>
      </c>
      <c r="AB54" s="19" t="str">
        <f>CONCATENATE(TEXT(MIN(EGSnrc!AB54,Geant4!AB54,Penelope!AB54,MCNP!AB54), "0.00E+00")," - ", TEXT(MAX(EGSnrc!AB54,Geant4!AB54,Penelope!AB54,MCNP!AB54), "0.00E+00"))</f>
        <v>0.00E+00 - 0.00E+00</v>
      </c>
      <c r="AC54" s="16"/>
      <c r="AD54" s="14"/>
      <c r="AE54" s="16">
        <v>18.75</v>
      </c>
      <c r="AF54" s="19" t="str">
        <f>CONCATENATE(TEXT(MIN(EGSnrc!AF54,Geant4!AF54,Penelope!AF54,MCNP!AF54), "0.00E+00")," - ", TEXT(MAX(EGSnrc!AF54,Geant4!AF54,Penelope!AF54,MCNP!AF54), "0.00E+00"))</f>
        <v>4.15E-04 - 4.28E-04</v>
      </c>
      <c r="AG54" s="19" t="str">
        <f>CONCATENATE(TEXT(MIN(EGSnrc!AG54,Geant4!AG54,Penelope!AG54,MCNP!AG54), "0.00E+00")," - ", TEXT(MAX(EGSnrc!AG54,Geant4!AG54,Penelope!AG54,MCNP!AG54), "0.00E+00"))</f>
        <v>5.15E-03 - 5.31E-03</v>
      </c>
      <c r="AH54" s="16"/>
      <c r="AI54" s="14"/>
      <c r="AJ54" s="19" t="str">
        <f>CONCATENATE(TEXT(MIN(EGSnrc!AJ54,Geant4!AJ54,Penelope!AJ54,MCNP!AJ54), "0.00E+00")," - ", TEXT(MAX(EGSnrc!AJ54,Geant4!AJ54,Penelope!AJ54,MCNP!AJ54), "0.00E+00"))</f>
        <v>2.83E-04 - 2.92E-04</v>
      </c>
      <c r="AK54" s="19" t="str">
        <f>CONCATENATE(TEXT(MIN(EGSnrc!AK54,Geant4!AK54,Penelope!AK54,MCNP!AK54), "0.00E+00")," - ", TEXT(MAX(EGSnrc!AK54,Geant4!AK54,Penelope!AK54,MCNP!AK54), "0.00E+00"))</f>
        <v>3.50E-03 - 3.62E-03</v>
      </c>
      <c r="AL54" s="16"/>
      <c r="AM54" s="14"/>
      <c r="AN54" s="19" t="str">
        <f>CONCATENATE(TEXT(MIN(EGSnrc!AN54,Geant4!AN54,Penelope!AN54,MCNP!AN54), "0.00E+00")," - ", TEXT(MAX(EGSnrc!AN54,Geant4!AN54,Penelope!AN54,MCNP!AN54), "0.00E+00"))</f>
        <v>1.76E-04 - 1.82E-04</v>
      </c>
      <c r="AO54" s="19" t="str">
        <f>CONCATENATE(TEXT(MIN(EGSnrc!AO54,Geant4!AO54,Penelope!AO54,MCNP!AO54), "0.00E+00")," - ", TEXT(MAX(EGSnrc!AO54,Geant4!AO54,Penelope!AO54,MCNP!AO54), "0.00E+00"))</f>
        <v>2.18E-03 - 2.26E-03</v>
      </c>
      <c r="AP54" s="16"/>
      <c r="AQ54" s="14"/>
      <c r="AR54" s="16">
        <v>18.75</v>
      </c>
      <c r="AS54" s="19" t="str">
        <f>CONCATENATE(TEXT(MIN(EGSnrc!AS54,Geant4!AS54,Penelope!AS54,MCNP!AS54), "0.00E+00")," - ", TEXT(MAX(EGSnrc!AS54,Geant4!AS54,Penelope!AS54,MCNP!AS54), "0.00E+00"))</f>
        <v>8.71E-06 - 8.79E-06</v>
      </c>
      <c r="AT54" s="19" t="str">
        <f>CONCATENATE(TEXT(MIN(EGSnrc!AT54,Geant4!AT54,Penelope!AT54,MCNP!AT54), "0.00E+00")," - ", TEXT(MAX(EGSnrc!AT54,Geant4!AT54,Penelope!AT54,MCNP!AT54), "0.00E+00"))</f>
        <v>1.08E-04 - 1.09E-04</v>
      </c>
      <c r="AU54" s="16"/>
      <c r="AV54" s="14"/>
      <c r="AW54" s="19" t="str">
        <f>CONCATENATE(TEXT(MIN(EGSnrc!AW54,Geant4!AW54,Penelope!AW54,MCNP!AW54), "0.00E+00")," - ", TEXT(MAX(EGSnrc!AW54,Geant4!AW54,Penelope!AW54,MCNP!AW54), "0.00E+00"))</f>
        <v>1.04E-07 - 1.06E-07</v>
      </c>
      <c r="AX54" s="19" t="str">
        <f>CONCATENATE(TEXT(MIN(EGSnrc!AX54,Geant4!AX54,Penelope!AX54,MCNP!AX54), "0.00E+00")," - ", TEXT(MAX(EGSnrc!AX54,Geant4!AX54,Penelope!AX54,MCNP!AX54), "0.00E+00"))</f>
        <v>1.29E-06 - 1.32E-06</v>
      </c>
      <c r="AY54" s="16"/>
      <c r="AZ54" s="14"/>
      <c r="BA54" s="19" t="str">
        <f>CONCATENATE(TEXT(MIN(EGSnrc!BA54,Geant4!BA54,Penelope!BA54,MCNP!BA54), "0.00E+00")," - ", TEXT(MAX(EGSnrc!BA54,Geant4!BA54,Penelope!BA54,MCNP!BA54), "0.00E+00"))</f>
        <v>1.27E-10 - 1.78E-10</v>
      </c>
      <c r="BB54" s="19" t="str">
        <f>CONCATENATE(TEXT(MIN(EGSnrc!BB54,Geant4!BB54,Penelope!BB54,MCNP!BB54), "0.00E+00")," - ", TEXT(MAX(EGSnrc!BB54,Geant4!BB54,Penelope!BB54,MCNP!BB54), "0.00E+00"))</f>
        <v>1.58E-09 - 2.21E-09</v>
      </c>
      <c r="BC54" s="32"/>
      <c r="BD54" s="32"/>
      <c r="BE54" s="31"/>
    </row>
    <row r="55" spans="2:57" x14ac:dyDescent="0.25">
      <c r="B55" s="14"/>
      <c r="C55" s="14"/>
      <c r="D55" s="14"/>
      <c r="E55" s="16">
        <v>19.25</v>
      </c>
      <c r="F55" s="19" t="str">
        <f>CONCATENATE(TEXT(MIN(EGSnrc!F55,Geant4!F55,Penelope!F55,MCNP!F55), "0.00E+00")," - ", TEXT(MAX(EGSnrc!F55,Geant4!F55,Penelope!F55,MCNP!F55), "0.00E+00"))</f>
        <v>0.00E+00 - 0.00E+00</v>
      </c>
      <c r="G55" s="19" t="str">
        <f>CONCATENATE(TEXT(MIN(EGSnrc!G55,Geant4!G55,Penelope!G55,MCNP!G55), "0.00E+00")," - ", TEXT(MAX(EGSnrc!G55,Geant4!G55,Penelope!G55,MCNP!G55), "0.00E+00"))</f>
        <v>0.00E+00 - 0.00E+00</v>
      </c>
      <c r="H55" s="16"/>
      <c r="I55" s="14"/>
      <c r="J55" s="19" t="str">
        <f>CONCATENATE(TEXT(MIN(EGSnrc!J55,Geant4!J55,Penelope!J55,MCNP!J55), "0.00E+00")," - ", TEXT(MAX(EGSnrc!J55,Geant4!J55,Penelope!J55,MCNP!J55), "0.00E+00"))</f>
        <v>0.00E+00 - 0.00E+00</v>
      </c>
      <c r="K55" s="19" t="str">
        <f>CONCATENATE(TEXT(MIN(EGSnrc!K55,Geant4!K55,Penelope!K55,MCNP!K55), "0.00E+00")," - ", TEXT(MAX(EGSnrc!K55,Geant4!K55,Penelope!K55,MCNP!K55), "0.00E+00"))</f>
        <v>0.00E+00 - 0.00E+00</v>
      </c>
      <c r="L55" s="16"/>
      <c r="M55" s="14"/>
      <c r="N55" s="19" t="str">
        <f>CONCATENATE(TEXT(MIN(EGSnrc!N55,Geant4!N55,Penelope!N55,MCNP!N55), "0.00E+00")," - ", TEXT(MAX(EGSnrc!N55,Geant4!N55,Penelope!N55,MCNP!N55), "0.00E+00"))</f>
        <v>0.00E+00 - 0.00E+00</v>
      </c>
      <c r="O55" s="19" t="str">
        <f>CONCATENATE(TEXT(MIN(EGSnrc!O55,Geant4!O55,Penelope!O55,MCNP!O55), "0.00E+00")," - ", TEXT(MAX(EGSnrc!O55,Geant4!O55,Penelope!O55,MCNP!O55), "0.00E+00"))</f>
        <v>0.00E+00 - 0.00E+00</v>
      </c>
      <c r="P55" s="16"/>
      <c r="Q55" s="14"/>
      <c r="R55" s="16">
        <v>19.25</v>
      </c>
      <c r="S55" s="19" t="str">
        <f>CONCATENATE(TEXT(MIN(EGSnrc!S55,Geant4!S55,Penelope!S55,MCNP!S55), "0.00E+00")," - ", TEXT(MAX(EGSnrc!S55,Geant4!S55,Penelope!S55,MCNP!S55), "0.00E+00"))</f>
        <v>0.00E+00 - 0.00E+00</v>
      </c>
      <c r="T55" s="19" t="str">
        <f>CONCATENATE(TEXT(MIN(EGSnrc!T55,Geant4!T55,Penelope!T55,MCNP!T55), "0.00E+00")," - ", TEXT(MAX(EGSnrc!T55,Geant4!T55,Penelope!T55,MCNP!T55), "0.00E+00"))</f>
        <v>0.00E+00 - 0.00E+00</v>
      </c>
      <c r="U55" s="16"/>
      <c r="V55" s="14"/>
      <c r="W55" s="19" t="str">
        <f>CONCATENATE(TEXT(MIN(EGSnrc!W55,Geant4!W55,Penelope!W55,MCNP!W55), "0.00E+00")," - ", TEXT(MAX(EGSnrc!W55,Geant4!W55,Penelope!W55,MCNP!W55), "0.00E+00"))</f>
        <v>0.00E+00 - 0.00E+00</v>
      </c>
      <c r="X55" s="19" t="str">
        <f>CONCATENATE(TEXT(MIN(EGSnrc!X55,Geant4!X55,Penelope!X55,MCNP!X55), "0.00E+00")," - ", TEXT(MAX(EGSnrc!X55,Geant4!X55,Penelope!X55,MCNP!X55), "0.00E+00"))</f>
        <v>0.00E+00 - 0.00E+00</v>
      </c>
      <c r="Y55" s="16"/>
      <c r="Z55" s="14"/>
      <c r="AA55" s="19" t="str">
        <f>CONCATENATE(TEXT(MIN(EGSnrc!AA55,Geant4!AA55,Penelope!AA55,MCNP!AA55), "0.00E+00")," - ", TEXT(MAX(EGSnrc!AA55,Geant4!AA55,Penelope!AA55,MCNP!AA55), "0.00E+00"))</f>
        <v>0.00E+00 - 0.00E+00</v>
      </c>
      <c r="AB55" s="19" t="str">
        <f>CONCATENATE(TEXT(MIN(EGSnrc!AB55,Geant4!AB55,Penelope!AB55,MCNP!AB55), "0.00E+00")," - ", TEXT(MAX(EGSnrc!AB55,Geant4!AB55,Penelope!AB55,MCNP!AB55), "0.00E+00"))</f>
        <v>0.00E+00 - 0.00E+00</v>
      </c>
      <c r="AC55" s="16"/>
      <c r="AD55" s="14"/>
      <c r="AE55" s="16">
        <v>19.25</v>
      </c>
      <c r="AF55" s="19" t="str">
        <f>CONCATENATE(TEXT(MIN(EGSnrc!AF55,Geant4!AF55,Penelope!AF55,MCNP!AF55), "0.00E+00")," - ", TEXT(MAX(EGSnrc!AF55,Geant4!AF55,Penelope!AF55,MCNP!AF55), "0.00E+00"))</f>
        <v>1.04E-03 - 1.06E-03</v>
      </c>
      <c r="AG55" s="19" t="str">
        <f>CONCATENATE(TEXT(MIN(EGSnrc!AG55,Geant4!AG55,Penelope!AG55,MCNP!AG55), "0.00E+00")," - ", TEXT(MAX(EGSnrc!AG55,Geant4!AG55,Penelope!AG55,MCNP!AG55), "0.00E+00"))</f>
        <v>1.21E-02 - 1.24E-02</v>
      </c>
      <c r="AH55" s="16"/>
      <c r="AI55" s="14"/>
      <c r="AJ55" s="19" t="str">
        <f>CONCATENATE(TEXT(MIN(EGSnrc!AJ55,Geant4!AJ55,Penelope!AJ55,MCNP!AJ55), "0.00E+00")," - ", TEXT(MAX(EGSnrc!AJ55,Geant4!AJ55,Penelope!AJ55,MCNP!AJ55), "0.00E+00"))</f>
        <v>7.26E-04 - 7.41E-04</v>
      </c>
      <c r="AK55" s="19" t="str">
        <f>CONCATENATE(TEXT(MIN(EGSnrc!AK55,Geant4!AK55,Penelope!AK55,MCNP!AK55), "0.00E+00")," - ", TEXT(MAX(EGSnrc!AK55,Geant4!AK55,Penelope!AK55,MCNP!AK55), "0.00E+00"))</f>
        <v>8.51E-03 - 8.67E-03</v>
      </c>
      <c r="AL55" s="16"/>
      <c r="AM55" s="14"/>
      <c r="AN55" s="19" t="str">
        <f>CONCATENATE(TEXT(MIN(EGSnrc!AN55,Geant4!AN55,Penelope!AN55,MCNP!AN55), "0.00E+00")," - ", TEXT(MAX(EGSnrc!AN55,Geant4!AN55,Penelope!AN55,MCNP!AN55), "0.00E+00"))</f>
        <v>4.69E-04 - 4.78E-04</v>
      </c>
      <c r="AO55" s="19" t="str">
        <f>CONCATENATE(TEXT(MIN(EGSnrc!AO55,Geant4!AO55,Penelope!AO55,MCNP!AO55), "0.00E+00")," - ", TEXT(MAX(EGSnrc!AO55,Geant4!AO55,Penelope!AO55,MCNP!AO55), "0.00E+00"))</f>
        <v>5.49E-03 - 5.60E-03</v>
      </c>
      <c r="AP55" s="16"/>
      <c r="AQ55" s="14"/>
      <c r="AR55" s="16">
        <v>19.25</v>
      </c>
      <c r="AS55" s="19" t="str">
        <f>CONCATENATE(TEXT(MIN(EGSnrc!AS55,Geant4!AS55,Penelope!AS55,MCNP!AS55), "0.00E+00")," - ", TEXT(MAX(EGSnrc!AS55,Geant4!AS55,Penelope!AS55,MCNP!AS55), "0.00E+00"))</f>
        <v>1.12E-05 - 1.13E-05</v>
      </c>
      <c r="AT55" s="19" t="str">
        <f>CONCATENATE(TEXT(MIN(EGSnrc!AT55,Geant4!AT55,Penelope!AT55,MCNP!AT55), "0.00E+00")," - ", TEXT(MAX(EGSnrc!AT55,Geant4!AT55,Penelope!AT55,MCNP!AT55), "0.00E+00"))</f>
        <v>1.31E-04 - 1.33E-04</v>
      </c>
      <c r="AU55" s="16"/>
      <c r="AV55" s="14"/>
      <c r="AW55" s="19" t="str">
        <f>CONCATENATE(TEXT(MIN(EGSnrc!AW55,Geant4!AW55,Penelope!AW55,MCNP!AW55), "0.00E+00")," - ", TEXT(MAX(EGSnrc!AW55,Geant4!AW55,Penelope!AW55,MCNP!AW55), "0.00E+00"))</f>
        <v>1.88E-07 - 1.92E-07</v>
      </c>
      <c r="AX55" s="19" t="str">
        <f>CONCATENATE(TEXT(MIN(EGSnrc!AX55,Geant4!AX55,Penelope!AX55,MCNP!AX55), "0.00E+00")," - ", TEXT(MAX(EGSnrc!AX55,Geant4!AX55,Penelope!AX55,MCNP!AX55), "0.00E+00"))</f>
        <v>2.20E-06 - 2.25E-06</v>
      </c>
      <c r="AY55" s="16"/>
      <c r="AZ55" s="14"/>
      <c r="BA55" s="19" t="str">
        <f>CONCATENATE(TEXT(MIN(EGSnrc!BA55,Geant4!BA55,Penelope!BA55,MCNP!BA55), "0.00E+00")," - ", TEXT(MAX(EGSnrc!BA55,Geant4!BA55,Penelope!BA55,MCNP!BA55), "0.00E+00"))</f>
        <v>3.69E-10 - 6.37E-10</v>
      </c>
      <c r="BB55" s="19" t="str">
        <f>CONCATENATE(TEXT(MIN(EGSnrc!BB55,Geant4!BB55,Penelope!BB55,MCNP!BB55), "0.00E+00")," - ", TEXT(MAX(EGSnrc!BB55,Geant4!BB55,Penelope!BB55,MCNP!BB55), "0.00E+00"))</f>
        <v>4.33E-09 - 7.45E-09</v>
      </c>
      <c r="BC55" s="32"/>
      <c r="BD55" s="32"/>
      <c r="BE55" s="31"/>
    </row>
    <row r="56" spans="2:57" x14ac:dyDescent="0.25">
      <c r="B56" s="14"/>
      <c r="C56" s="14"/>
      <c r="D56" s="14"/>
      <c r="E56" s="16">
        <v>19.75</v>
      </c>
      <c r="F56" s="19" t="str">
        <f>CONCATENATE(TEXT(MIN(EGSnrc!F56,Geant4!F56,Penelope!F56,MCNP!F56), "0.00E+00")," - ", TEXT(MAX(EGSnrc!F56,Geant4!F56,Penelope!F56,MCNP!F56), "0.00E+00"))</f>
        <v>0.00E+00 - 0.00E+00</v>
      </c>
      <c r="G56" s="19" t="str">
        <f>CONCATENATE(TEXT(MIN(EGSnrc!G56,Geant4!G56,Penelope!G56,MCNP!G56), "0.00E+00")," - ", TEXT(MAX(EGSnrc!G56,Geant4!G56,Penelope!G56,MCNP!G56), "0.00E+00"))</f>
        <v>0.00E+00 - 0.00E+00</v>
      </c>
      <c r="H56" s="16"/>
      <c r="I56" s="14"/>
      <c r="J56" s="19" t="str">
        <f>CONCATENATE(TEXT(MIN(EGSnrc!J56,Geant4!J56,Penelope!J56,MCNP!J56), "0.00E+00")," - ", TEXT(MAX(EGSnrc!J56,Geant4!J56,Penelope!J56,MCNP!J56), "0.00E+00"))</f>
        <v>0.00E+00 - 0.00E+00</v>
      </c>
      <c r="K56" s="19" t="str">
        <f>CONCATENATE(TEXT(MIN(EGSnrc!K56,Geant4!K56,Penelope!K56,MCNP!K56), "0.00E+00")," - ", TEXT(MAX(EGSnrc!K56,Geant4!K56,Penelope!K56,MCNP!K56), "0.00E+00"))</f>
        <v>0.00E+00 - 0.00E+00</v>
      </c>
      <c r="L56" s="16"/>
      <c r="M56" s="14"/>
      <c r="N56" s="19" t="str">
        <f>CONCATENATE(TEXT(MIN(EGSnrc!N56,Geant4!N56,Penelope!N56,MCNP!N56), "0.00E+00")," - ", TEXT(MAX(EGSnrc!N56,Geant4!N56,Penelope!N56,MCNP!N56), "0.00E+00"))</f>
        <v>0.00E+00 - 0.00E+00</v>
      </c>
      <c r="O56" s="19" t="str">
        <f>CONCATENATE(TEXT(MIN(EGSnrc!O56,Geant4!O56,Penelope!O56,MCNP!O56), "0.00E+00")," - ", TEXT(MAX(EGSnrc!O56,Geant4!O56,Penelope!O56,MCNP!O56), "0.00E+00"))</f>
        <v>0.00E+00 - 0.00E+00</v>
      </c>
      <c r="P56" s="16"/>
      <c r="Q56" s="14"/>
      <c r="R56" s="16">
        <v>19.75</v>
      </c>
      <c r="S56" s="19" t="str">
        <f>CONCATENATE(TEXT(MIN(EGSnrc!S56,Geant4!S56,Penelope!S56,MCNP!S56), "0.00E+00")," - ", TEXT(MAX(EGSnrc!S56,Geant4!S56,Penelope!S56,MCNP!S56), "0.00E+00"))</f>
        <v>0.00E+00 - 2.55E-08</v>
      </c>
      <c r="T56" s="19" t="str">
        <f>CONCATENATE(TEXT(MIN(EGSnrc!T56,Geant4!T56,Penelope!T56,MCNP!T56), "0.00E+00")," - ", TEXT(MAX(EGSnrc!T56,Geant4!T56,Penelope!T56,MCNP!T56), "0.00E+00"))</f>
        <v>0.00E+00 - 2.82E-07</v>
      </c>
      <c r="U56" s="16"/>
      <c r="V56" s="14"/>
      <c r="W56" s="19" t="str">
        <f>CONCATENATE(TEXT(MIN(EGSnrc!W56,Geant4!W56,Penelope!W56,MCNP!W56), "0.00E+00")," - ", TEXT(MAX(EGSnrc!W56,Geant4!W56,Penelope!W56,MCNP!W56), "0.00E+00"))</f>
        <v>0.00E+00 - 0.00E+00</v>
      </c>
      <c r="X56" s="19" t="str">
        <f>CONCATENATE(TEXT(MIN(EGSnrc!X56,Geant4!X56,Penelope!X56,MCNP!X56), "0.00E+00")," - ", TEXT(MAX(EGSnrc!X56,Geant4!X56,Penelope!X56,MCNP!X56), "0.00E+00"))</f>
        <v>0.00E+00 - 0.00E+00</v>
      </c>
      <c r="Y56" s="16"/>
      <c r="Z56" s="14"/>
      <c r="AA56" s="19" t="str">
        <f>CONCATENATE(TEXT(MIN(EGSnrc!AA56,Geant4!AA56,Penelope!AA56,MCNP!AA56), "0.00E+00")," - ", TEXT(MAX(EGSnrc!AA56,Geant4!AA56,Penelope!AA56,MCNP!AA56), "0.00E+00"))</f>
        <v>0.00E+00 - 0.00E+00</v>
      </c>
      <c r="AB56" s="19" t="str">
        <f>CONCATENATE(TEXT(MIN(EGSnrc!AB56,Geant4!AB56,Penelope!AB56,MCNP!AB56), "0.00E+00")," - ", TEXT(MAX(EGSnrc!AB56,Geant4!AB56,Penelope!AB56,MCNP!AB56), "0.00E+00"))</f>
        <v>0.00E+00 - 0.00E+00</v>
      </c>
      <c r="AC56" s="16"/>
      <c r="AD56" s="14"/>
      <c r="AE56" s="16">
        <v>19.75</v>
      </c>
      <c r="AF56" s="19" t="str">
        <f>CONCATENATE(TEXT(MIN(EGSnrc!AF56,Geant4!AF56,Penelope!AF56,MCNP!AF56), "0.00E+00")," - ", TEXT(MAX(EGSnrc!AF56,Geant4!AF56,Penelope!AF56,MCNP!AF56), "0.00E+00"))</f>
        <v>2.51E-05 - 2.52E-05</v>
      </c>
      <c r="AG56" s="19" t="str">
        <f>CONCATENATE(TEXT(MIN(EGSnrc!AG56,Geant4!AG56,Penelope!AG56,MCNP!AG56), "0.00E+00")," - ", TEXT(MAX(EGSnrc!AG56,Geant4!AG56,Penelope!AG56,MCNP!AG56), "0.00E+00"))</f>
        <v>2.78E-04 - 2.79E-04</v>
      </c>
      <c r="AH56" s="16"/>
      <c r="AI56" s="14"/>
      <c r="AJ56" s="19" t="str">
        <f>CONCATENATE(TEXT(MIN(EGSnrc!AJ56,Geant4!AJ56,Penelope!AJ56,MCNP!AJ56), "0.00E+00")," - ", TEXT(MAX(EGSnrc!AJ56,Geant4!AJ56,Penelope!AJ56,MCNP!AJ56), "0.00E+00"))</f>
        <v>1.81E-05 - 1.81E-05</v>
      </c>
      <c r="AK56" s="19" t="str">
        <f>CONCATENATE(TEXT(MIN(EGSnrc!AK56,Geant4!AK56,Penelope!AK56,MCNP!AK56), "0.00E+00")," - ", TEXT(MAX(EGSnrc!AK56,Geant4!AK56,Penelope!AK56,MCNP!AK56), "0.00E+00"))</f>
        <v>2.00E-04 - 2.01E-04</v>
      </c>
      <c r="AL56" s="16"/>
      <c r="AM56" s="14"/>
      <c r="AN56" s="19" t="str">
        <f>CONCATENATE(TEXT(MIN(EGSnrc!AN56,Geant4!AN56,Penelope!AN56,MCNP!AN56), "0.00E+00")," - ", TEXT(MAX(EGSnrc!AN56,Geant4!AN56,Penelope!AN56,MCNP!AN56), "0.00E+00"))</f>
        <v>1.20E-05 - 1.20E-05</v>
      </c>
      <c r="AO56" s="19" t="str">
        <f>CONCATENATE(TEXT(MIN(EGSnrc!AO56,Geant4!AO56,Penelope!AO56,MCNP!AO56), "0.00E+00")," - ", TEXT(MAX(EGSnrc!AO56,Geant4!AO56,Penelope!AO56,MCNP!AO56), "0.00E+00"))</f>
        <v>1.33E-04 - 1.33E-04</v>
      </c>
      <c r="AP56" s="16"/>
      <c r="AQ56" s="14"/>
      <c r="AR56" s="16">
        <v>19.75</v>
      </c>
      <c r="AS56" s="19" t="str">
        <f>CONCATENATE(TEXT(MIN(EGSnrc!AS56,Geant4!AS56,Penelope!AS56,MCNP!AS56), "0.00E+00")," - ", TEXT(MAX(EGSnrc!AS56,Geant4!AS56,Penelope!AS56,MCNP!AS56), "0.00E+00"))</f>
        <v>1.41E-05 - 1.42E-05</v>
      </c>
      <c r="AT56" s="19" t="str">
        <f>CONCATENATE(TEXT(MIN(EGSnrc!AT56,Geant4!AT56,Penelope!AT56,MCNP!AT56), "0.00E+00")," - ", TEXT(MAX(EGSnrc!AT56,Geant4!AT56,Penelope!AT56,MCNP!AT56), "0.00E+00"))</f>
        <v>1.57E-04 - 1.57E-04</v>
      </c>
      <c r="AU56" s="16"/>
      <c r="AV56" s="14"/>
      <c r="AW56" s="19" t="str">
        <f>CONCATENATE(TEXT(MIN(EGSnrc!AW56,Geant4!AW56,Penelope!AW56,MCNP!AW56), "0.00E+00")," - ", TEXT(MAX(EGSnrc!AW56,Geant4!AW56,Penelope!AW56,MCNP!AW56), "0.00E+00"))</f>
        <v>3.16E-07 - 3.19E-07</v>
      </c>
      <c r="AX56" s="19" t="str">
        <f>CONCATENATE(TEXT(MIN(EGSnrc!AX56,Geant4!AX56,Penelope!AX56,MCNP!AX56), "0.00E+00")," - ", TEXT(MAX(EGSnrc!AX56,Geant4!AX56,Penelope!AX56,MCNP!AX56), "0.00E+00"))</f>
        <v>3.50E-06 - 3.54E-06</v>
      </c>
      <c r="AY56" s="16"/>
      <c r="AZ56" s="14"/>
      <c r="BA56" s="19" t="str">
        <f>CONCATENATE(TEXT(MIN(EGSnrc!BA56,Geant4!BA56,Penelope!BA56,MCNP!BA56), "0.00E+00")," - ", TEXT(MAX(EGSnrc!BA56,Geant4!BA56,Penelope!BA56,MCNP!BA56), "0.00E+00"))</f>
        <v>9.68E-10 - 1.10E-09</v>
      </c>
      <c r="BB56" s="19" t="str">
        <f>CONCATENATE(TEXT(MIN(EGSnrc!BB56,Geant4!BB56,Penelope!BB56,MCNP!BB56), "0.00E+00")," - ", TEXT(MAX(EGSnrc!BB56,Geant4!BB56,Penelope!BB56,MCNP!BB56), "0.00E+00"))</f>
        <v>1.07E-08 - 1.22E-08</v>
      </c>
      <c r="BC56" s="32"/>
      <c r="BD56" s="32"/>
      <c r="BE56" s="31"/>
    </row>
    <row r="57" spans="2:57" x14ac:dyDescent="0.25">
      <c r="B57" s="14"/>
      <c r="C57" s="14"/>
      <c r="D57" s="14"/>
      <c r="E57" s="16">
        <v>20.25</v>
      </c>
      <c r="F57" s="19" t="str">
        <f>CONCATENATE(TEXT(MIN(EGSnrc!F57,Geant4!F57,Penelope!F57,MCNP!F57), "0.00E+00")," - ", TEXT(MAX(EGSnrc!F57,Geant4!F57,Penelope!F57,MCNP!F57), "0.00E+00"))</f>
        <v>0.00E+00 - 0.00E+00</v>
      </c>
      <c r="G57" s="19" t="str">
        <f>CONCATENATE(TEXT(MIN(EGSnrc!G57,Geant4!G57,Penelope!G57,MCNP!G57), "0.00E+00")," - ", TEXT(MAX(EGSnrc!G57,Geant4!G57,Penelope!G57,MCNP!G57), "0.00E+00"))</f>
        <v>0.00E+00 - 0.00E+00</v>
      </c>
      <c r="H57" s="16"/>
      <c r="I57" s="14"/>
      <c r="J57" s="19" t="str">
        <f>CONCATENATE(TEXT(MIN(EGSnrc!J57,Geant4!J57,Penelope!J57,MCNP!J57), "0.00E+00")," - ", TEXT(MAX(EGSnrc!J57,Geant4!J57,Penelope!J57,MCNP!J57), "0.00E+00"))</f>
        <v>0.00E+00 - 0.00E+00</v>
      </c>
      <c r="K57" s="19" t="str">
        <f>CONCATENATE(TEXT(MIN(EGSnrc!K57,Geant4!K57,Penelope!K57,MCNP!K57), "0.00E+00")," - ", TEXT(MAX(EGSnrc!K57,Geant4!K57,Penelope!K57,MCNP!K57), "0.00E+00"))</f>
        <v>0.00E+00 - 0.00E+00</v>
      </c>
      <c r="L57" s="16"/>
      <c r="M57" s="14"/>
      <c r="N57" s="19" t="str">
        <f>CONCATENATE(TEXT(MIN(EGSnrc!N57,Geant4!N57,Penelope!N57,MCNP!N57), "0.00E+00")," - ", TEXT(MAX(EGSnrc!N57,Geant4!N57,Penelope!N57,MCNP!N57), "0.00E+00"))</f>
        <v>0.00E+00 - 1.27E-08</v>
      </c>
      <c r="O57" s="19" t="str">
        <f>CONCATENATE(TEXT(MIN(EGSnrc!O57,Geant4!O57,Penelope!O57,MCNP!O57), "0.00E+00")," - ", TEXT(MAX(EGSnrc!O57,Geant4!O57,Penelope!O57,MCNP!O57), "0.00E+00"))</f>
        <v>0.00E+00 - 1.34E-07</v>
      </c>
      <c r="P57" s="16"/>
      <c r="Q57" s="14"/>
      <c r="R57" s="16">
        <v>20.25</v>
      </c>
      <c r="S57" s="19" t="str">
        <f>CONCATENATE(TEXT(MIN(EGSnrc!S57,Geant4!S57,Penelope!S57,MCNP!S57), "0.00E+00")," - ", TEXT(MAX(EGSnrc!S57,Geant4!S57,Penelope!S57,MCNP!S57), "0.00E+00"))</f>
        <v>0.00E+00 - 1.27E-08</v>
      </c>
      <c r="T57" s="19" t="str">
        <f>CONCATENATE(TEXT(MIN(EGSnrc!T57,Geant4!T57,Penelope!T57,MCNP!T57), "0.00E+00")," - ", TEXT(MAX(EGSnrc!T57,Geant4!T57,Penelope!T57,MCNP!T57), "0.00E+00"))</f>
        <v>0.00E+00 - 1.34E-07</v>
      </c>
      <c r="U57" s="16"/>
      <c r="V57" s="14"/>
      <c r="W57" s="19" t="str">
        <f>CONCATENATE(TEXT(MIN(EGSnrc!W57,Geant4!W57,Penelope!W57,MCNP!W57), "0.00E+00")," - ", TEXT(MAX(EGSnrc!W57,Geant4!W57,Penelope!W57,MCNP!W57), "0.00E+00"))</f>
        <v>0.00E+00 - 0.00E+00</v>
      </c>
      <c r="X57" s="19" t="str">
        <f>CONCATENATE(TEXT(MIN(EGSnrc!X57,Geant4!X57,Penelope!X57,MCNP!X57), "0.00E+00")," - ", TEXT(MAX(EGSnrc!X57,Geant4!X57,Penelope!X57,MCNP!X57), "0.00E+00"))</f>
        <v>0.00E+00 - 0.00E+00</v>
      </c>
      <c r="Y57" s="16"/>
      <c r="Z57" s="14"/>
      <c r="AA57" s="19" t="str">
        <f>CONCATENATE(TEXT(MIN(EGSnrc!AA57,Geant4!AA57,Penelope!AA57,MCNP!AA57), "0.00E+00")," - ", TEXT(MAX(EGSnrc!AA57,Geant4!AA57,Penelope!AA57,MCNP!AA57), "0.00E+00"))</f>
        <v>0.00E+00 - 0.00E+00</v>
      </c>
      <c r="AB57" s="19" t="str">
        <f>CONCATENATE(TEXT(MIN(EGSnrc!AB57,Geant4!AB57,Penelope!AB57,MCNP!AB57), "0.00E+00")," - ", TEXT(MAX(EGSnrc!AB57,Geant4!AB57,Penelope!AB57,MCNP!AB57), "0.00E+00"))</f>
        <v>0.00E+00 - 0.00E+00</v>
      </c>
      <c r="AC57" s="16"/>
      <c r="AD57" s="14"/>
      <c r="AE57" s="16">
        <v>20.25</v>
      </c>
      <c r="AF57" s="19" t="str">
        <f>CONCATENATE(TEXT(MIN(EGSnrc!AF57,Geant4!AF57,Penelope!AF57,MCNP!AF57), "0.00E+00")," - ", TEXT(MAX(EGSnrc!AF57,Geant4!AF57,Penelope!AF57,MCNP!AF57), "0.00E+00"))</f>
        <v>2.38E-05 - 2.38E-05</v>
      </c>
      <c r="AG57" s="19" t="str">
        <f>CONCATENATE(TEXT(MIN(EGSnrc!AG57,Geant4!AG57,Penelope!AG57,MCNP!AG57), "0.00E+00")," - ", TEXT(MAX(EGSnrc!AG57,Geant4!AG57,Penelope!AG57,MCNP!AG57), "0.00E+00"))</f>
        <v>2.51E-04 - 2.51E-04</v>
      </c>
      <c r="AH57" s="16"/>
      <c r="AI57" s="14"/>
      <c r="AJ57" s="19" t="str">
        <f>CONCATENATE(TEXT(MIN(EGSnrc!AJ57,Geant4!AJ57,Penelope!AJ57,MCNP!AJ57), "0.00E+00")," - ", TEXT(MAX(EGSnrc!AJ57,Geant4!AJ57,Penelope!AJ57,MCNP!AJ57), "0.00E+00"))</f>
        <v>1.75E-05 - 1.75E-05</v>
      </c>
      <c r="AK57" s="19" t="str">
        <f>CONCATENATE(TEXT(MIN(EGSnrc!AK57,Geant4!AK57,Penelope!AK57,MCNP!AK57), "0.00E+00")," - ", TEXT(MAX(EGSnrc!AK57,Geant4!AK57,Penelope!AK57,MCNP!AK57), "0.00E+00"))</f>
        <v>1.84E-04 - 1.85E-04</v>
      </c>
      <c r="AL57" s="16"/>
      <c r="AM57" s="14"/>
      <c r="AN57" s="19" t="str">
        <f>CONCATENATE(TEXT(MIN(EGSnrc!AN57,Geant4!AN57,Penelope!AN57,MCNP!AN57), "0.00E+00")," - ", TEXT(MAX(EGSnrc!AN57,Geant4!AN57,Penelope!AN57,MCNP!AN57), "0.00E+00"))</f>
        <v>1.19E-05 - 1.20E-05</v>
      </c>
      <c r="AO57" s="19" t="str">
        <f>CONCATENATE(TEXT(MIN(EGSnrc!AO57,Geant4!AO57,Penelope!AO57,MCNP!AO57), "0.00E+00")," - ", TEXT(MAX(EGSnrc!AO57,Geant4!AO57,Penelope!AO57,MCNP!AO57), "0.00E+00"))</f>
        <v>1.26E-04 - 1.26E-04</v>
      </c>
      <c r="AP57" s="16"/>
      <c r="AQ57" s="14"/>
      <c r="AR57" s="16">
        <v>20.25</v>
      </c>
      <c r="AS57" s="19" t="str">
        <f>CONCATENATE(TEXT(MIN(EGSnrc!AS57,Geant4!AS57,Penelope!AS57,MCNP!AS57), "0.00E+00")," - ", TEXT(MAX(EGSnrc!AS57,Geant4!AS57,Penelope!AS57,MCNP!AS57), "0.00E+00"))</f>
        <v>1.73E-05 - 1.74E-05</v>
      </c>
      <c r="AT57" s="19" t="str">
        <f>CONCATENATE(TEXT(MIN(EGSnrc!AT57,Geant4!AT57,Penelope!AT57,MCNP!AT57), "0.00E+00")," - ", TEXT(MAX(EGSnrc!AT57,Geant4!AT57,Penelope!AT57,MCNP!AT57), "0.00E+00"))</f>
        <v>1.83E-04 - 1.84E-04</v>
      </c>
      <c r="AU57" s="16"/>
      <c r="AV57" s="14"/>
      <c r="AW57" s="19" t="str">
        <f>CONCATENATE(TEXT(MIN(EGSnrc!AW57,Geant4!AW57,Penelope!AW57,MCNP!AW57), "0.00E+00")," - ", TEXT(MAX(EGSnrc!AW57,Geant4!AW57,Penelope!AW57,MCNP!AW57), "0.00E+00"))</f>
        <v>5.04E-07 - 5.11E-07</v>
      </c>
      <c r="AX57" s="19" t="str">
        <f>CONCATENATE(TEXT(MIN(EGSnrc!AX57,Geant4!AX57,Penelope!AX57,MCNP!AX57), "0.00E+00")," - ", TEXT(MAX(EGSnrc!AX57,Geant4!AX57,Penelope!AX57,MCNP!AX57), "0.00E+00"))</f>
        <v>5.32E-06 - 5.39E-06</v>
      </c>
      <c r="AY57" s="16"/>
      <c r="AZ57" s="14"/>
      <c r="BA57" s="19" t="str">
        <f>CONCATENATE(TEXT(MIN(EGSnrc!BA57,Geant4!BA57,Penelope!BA57,MCNP!BA57), "0.00E+00")," - ", TEXT(MAX(EGSnrc!BA57,Geant4!BA57,Penelope!BA57,MCNP!BA57), "0.00E+00"))</f>
        <v>2.19E-09 - 3.44E-09</v>
      </c>
      <c r="BB57" s="19" t="str">
        <f>CONCATENATE(TEXT(MIN(EGSnrc!BB57,Geant4!BB57,Penelope!BB57,MCNP!BB57), "0.00E+00")," - ", TEXT(MAX(EGSnrc!BB57,Geant4!BB57,Penelope!BB57,MCNP!BB57), "0.00E+00"))</f>
        <v>2.31E-08 - 3.63E-08</v>
      </c>
      <c r="BC57" s="32"/>
      <c r="BD57" s="32"/>
      <c r="BE57" s="31"/>
    </row>
    <row r="58" spans="2:57" x14ac:dyDescent="0.25">
      <c r="B58" s="14"/>
      <c r="C58" s="14"/>
      <c r="D58" s="14"/>
      <c r="E58" s="16">
        <v>20.75</v>
      </c>
      <c r="F58" s="19" t="str">
        <f>CONCATENATE(TEXT(MIN(EGSnrc!F58,Geant4!F58,Penelope!F58,MCNP!F58), "0.00E+00")," - ", TEXT(MAX(EGSnrc!F58,Geant4!F58,Penelope!F58,MCNP!F58), "0.00E+00"))</f>
        <v>0.00E+00 - 0.00E+00</v>
      </c>
      <c r="G58" s="19" t="str">
        <f>CONCATENATE(TEXT(MIN(EGSnrc!G58,Geant4!G58,Penelope!G58,MCNP!G58), "0.00E+00")," - ", TEXT(MAX(EGSnrc!G58,Geant4!G58,Penelope!G58,MCNP!G58), "0.00E+00"))</f>
        <v>0.00E+00 - 0.00E+00</v>
      </c>
      <c r="H58" s="16"/>
      <c r="I58" s="14"/>
      <c r="J58" s="19" t="str">
        <f>CONCATENATE(TEXT(MIN(EGSnrc!J58,Geant4!J58,Penelope!J58,MCNP!J58), "0.00E+00")," - ", TEXT(MAX(EGSnrc!J58,Geant4!J58,Penelope!J58,MCNP!J58), "0.00E+00"))</f>
        <v>0.00E+00 - 0.00E+00</v>
      </c>
      <c r="K58" s="19" t="str">
        <f>CONCATENATE(TEXT(MIN(EGSnrc!K58,Geant4!K58,Penelope!K58,MCNP!K58), "0.00E+00")," - ", TEXT(MAX(EGSnrc!K58,Geant4!K58,Penelope!K58,MCNP!K58), "0.00E+00"))</f>
        <v>0.00E+00 - 0.00E+00</v>
      </c>
      <c r="L58" s="16"/>
      <c r="M58" s="14"/>
      <c r="N58" s="19" t="str">
        <f>CONCATENATE(TEXT(MIN(EGSnrc!N58,Geant4!N58,Penelope!N58,MCNP!N58), "0.00E+00")," - ", TEXT(MAX(EGSnrc!N58,Geant4!N58,Penelope!N58,MCNP!N58), "0.00E+00"))</f>
        <v>0.00E+00 - 0.00E+00</v>
      </c>
      <c r="O58" s="19" t="str">
        <f>CONCATENATE(TEXT(MIN(EGSnrc!O58,Geant4!O58,Penelope!O58,MCNP!O58), "0.00E+00")," - ", TEXT(MAX(EGSnrc!O58,Geant4!O58,Penelope!O58,MCNP!O58), "0.00E+00"))</f>
        <v>0.00E+00 - 0.00E+00</v>
      </c>
      <c r="P58" s="16"/>
      <c r="Q58" s="14"/>
      <c r="R58" s="16">
        <v>20.75</v>
      </c>
      <c r="S58" s="19" t="str">
        <f>CONCATENATE(TEXT(MIN(EGSnrc!S58,Geant4!S58,Penelope!S58,MCNP!S58), "0.00E+00")," - ", TEXT(MAX(EGSnrc!S58,Geant4!S58,Penelope!S58,MCNP!S58), "0.00E+00"))</f>
        <v>0.00E+00 - 1.27E-08</v>
      </c>
      <c r="T58" s="19" t="str">
        <f>CONCATENATE(TEXT(MIN(EGSnrc!T58,Geant4!T58,Penelope!T58,MCNP!T58), "0.00E+00")," - ", TEXT(MAX(EGSnrc!T58,Geant4!T58,Penelope!T58,MCNP!T58), "0.00E+00"))</f>
        <v>0.00E+00 - 1.28E-07</v>
      </c>
      <c r="U58" s="16"/>
      <c r="V58" s="14"/>
      <c r="W58" s="19" t="str">
        <f>CONCATENATE(TEXT(MIN(EGSnrc!W58,Geant4!W58,Penelope!W58,MCNP!W58), "0.00E+00")," - ", TEXT(MAX(EGSnrc!W58,Geant4!W58,Penelope!W58,MCNP!W58), "0.00E+00"))</f>
        <v>0.00E+00 - 0.00E+00</v>
      </c>
      <c r="X58" s="19" t="str">
        <f>CONCATENATE(TEXT(MIN(EGSnrc!X58,Geant4!X58,Penelope!X58,MCNP!X58), "0.00E+00")," - ", TEXT(MAX(EGSnrc!X58,Geant4!X58,Penelope!X58,MCNP!X58), "0.00E+00"))</f>
        <v>0.00E+00 - 0.00E+00</v>
      </c>
      <c r="Y58" s="16"/>
      <c r="Z58" s="14"/>
      <c r="AA58" s="19" t="str">
        <f>CONCATENATE(TEXT(MIN(EGSnrc!AA58,Geant4!AA58,Penelope!AA58,MCNP!AA58), "0.00E+00")," - ", TEXT(MAX(EGSnrc!AA58,Geant4!AA58,Penelope!AA58,MCNP!AA58), "0.00E+00"))</f>
        <v>0.00E+00 - 1.27E-08</v>
      </c>
      <c r="AB58" s="19" t="str">
        <f>CONCATENATE(TEXT(MIN(EGSnrc!AB58,Geant4!AB58,Penelope!AB58,MCNP!AB58), "0.00E+00")," - ", TEXT(MAX(EGSnrc!AB58,Geant4!AB58,Penelope!AB58,MCNP!AB58), "0.00E+00"))</f>
        <v>0.00E+00 - 0.00E+00</v>
      </c>
      <c r="AC58" s="16"/>
      <c r="AD58" s="14"/>
      <c r="AE58" s="16">
        <v>20.75</v>
      </c>
      <c r="AF58" s="19" t="str">
        <f>CONCATENATE(TEXT(MIN(EGSnrc!AF58,Geant4!AF58,Penelope!AF58,MCNP!AF58), "0.00E+00")," - ", TEXT(MAX(EGSnrc!AF58,Geant4!AF58,Penelope!AF58,MCNP!AF58), "0.00E+00"))</f>
        <v>2.38E-05 - 2.39E-05</v>
      </c>
      <c r="AG58" s="19" t="str">
        <f>CONCATENATE(TEXT(MIN(EGSnrc!AG58,Geant4!AG58,Penelope!AG58,MCNP!AG58), "0.00E+00")," - ", TEXT(MAX(EGSnrc!AG58,Geant4!AG58,Penelope!AG58,MCNP!AG58), "0.00E+00"))</f>
        <v>2.40E-04 - 2.40E-04</v>
      </c>
      <c r="AH58" s="16"/>
      <c r="AI58" s="14"/>
      <c r="AJ58" s="19" t="str">
        <f>CONCATENATE(TEXT(MIN(EGSnrc!AJ58,Geant4!AJ58,Penelope!AJ58,MCNP!AJ58), "0.00E+00")," - ", TEXT(MAX(EGSnrc!AJ58,Geant4!AJ58,Penelope!AJ58,MCNP!AJ58), "0.00E+00"))</f>
        <v>1.79E-05 - 1.79E-05</v>
      </c>
      <c r="AK58" s="19" t="str">
        <f>CONCATENATE(TEXT(MIN(EGSnrc!AK58,Geant4!AK58,Penelope!AK58,MCNP!AK58), "0.00E+00")," - ", TEXT(MAX(EGSnrc!AK58,Geant4!AK58,Penelope!AK58,MCNP!AK58), "0.00E+00"))</f>
        <v>1.79E-04 - 1.80E-04</v>
      </c>
      <c r="AL58" s="16"/>
      <c r="AM58" s="14"/>
      <c r="AN58" s="19" t="str">
        <f>CONCATENATE(TEXT(MIN(EGSnrc!AN58,Geant4!AN58,Penelope!AN58,MCNP!AN58), "0.00E+00")," - ", TEXT(MAX(EGSnrc!AN58,Geant4!AN58,Penelope!AN58,MCNP!AN58), "0.00E+00"))</f>
        <v>1.25E-05 - 1.26E-05</v>
      </c>
      <c r="AO58" s="19" t="str">
        <f>CONCATENATE(TEXT(MIN(EGSnrc!AO58,Geant4!AO58,Penelope!AO58,MCNP!AO58), "0.00E+00")," - ", TEXT(MAX(EGSnrc!AO58,Geant4!AO58,Penelope!AO58,MCNP!AO58), "0.00E+00"))</f>
        <v>1.26E-04 - 1.26E-04</v>
      </c>
      <c r="AP58" s="16"/>
      <c r="AQ58" s="14"/>
      <c r="AR58" s="16">
        <v>20.75</v>
      </c>
      <c r="AS58" s="19" t="str">
        <f>CONCATENATE(TEXT(MIN(EGSnrc!AS58,Geant4!AS58,Penelope!AS58,MCNP!AS58), "0.00E+00")," - ", TEXT(MAX(EGSnrc!AS58,Geant4!AS58,Penelope!AS58,MCNP!AS58), "0.00E+00"))</f>
        <v>2.10E-05 - 2.12E-05</v>
      </c>
      <c r="AT58" s="19" t="str">
        <f>CONCATENATE(TEXT(MIN(EGSnrc!AT58,Geant4!AT58,Penelope!AT58,MCNP!AT58), "0.00E+00")," - ", TEXT(MAX(EGSnrc!AT58,Geant4!AT58,Penelope!AT58,MCNP!AT58), "0.00E+00"))</f>
        <v>2.12E-04 - 2.13E-04</v>
      </c>
      <c r="AU58" s="16"/>
      <c r="AV58" s="14"/>
      <c r="AW58" s="19" t="str">
        <f>CONCATENATE(TEXT(MIN(EGSnrc!AW58,Geant4!AW58,Penelope!AW58,MCNP!AW58), "0.00E+00")," - ", TEXT(MAX(EGSnrc!AW58,Geant4!AW58,Penelope!AW58,MCNP!AW58), "0.00E+00"))</f>
        <v>7.70E-07 - 7.80E-07</v>
      </c>
      <c r="AX58" s="19" t="str">
        <f>CONCATENATE(TEXT(MIN(EGSnrc!AX58,Geant4!AX58,Penelope!AX58,MCNP!AX58), "0.00E+00")," - ", TEXT(MAX(EGSnrc!AX58,Geant4!AX58,Penelope!AX58,MCNP!AX58), "0.00E+00"))</f>
        <v>7.74E-06 - 7.84E-06</v>
      </c>
      <c r="AY58" s="16"/>
      <c r="AZ58" s="14"/>
      <c r="BA58" s="19" t="str">
        <f>CONCATENATE(TEXT(MIN(EGSnrc!BA58,Geant4!BA58,Penelope!BA58,MCNP!BA58), "0.00E+00")," - ", TEXT(MAX(EGSnrc!BA58,Geant4!BA58,Penelope!BA58,MCNP!BA58), "0.00E+00"))</f>
        <v>5.63E-09 - 7.13E-09</v>
      </c>
      <c r="BB58" s="19" t="str">
        <f>CONCATENATE(TEXT(MIN(EGSnrc!BB58,Geant4!BB58,Penelope!BB58,MCNP!BB58), "0.00E+00")," - ", TEXT(MAX(EGSnrc!BB58,Geant4!BB58,Penelope!BB58,MCNP!BB58), "0.00E+00"))</f>
        <v>5.66E-08 - 7.17E-08</v>
      </c>
      <c r="BC58" s="32"/>
      <c r="BD58" s="32"/>
      <c r="BE58" s="31"/>
    </row>
    <row r="59" spans="2:57" x14ac:dyDescent="0.25">
      <c r="B59" s="14"/>
      <c r="C59" s="14"/>
      <c r="D59" s="14"/>
      <c r="E59" s="16">
        <v>21.25</v>
      </c>
      <c r="F59" s="19" t="str">
        <f>CONCATENATE(TEXT(MIN(EGSnrc!F59,Geant4!F59,Penelope!F59,MCNP!F59), "0.00E+00")," - ", TEXT(MAX(EGSnrc!F59,Geant4!F59,Penelope!F59,MCNP!F59), "0.00E+00"))</f>
        <v>0.00E+00 - 1.27E-08</v>
      </c>
      <c r="G59" s="19" t="str">
        <f>CONCATENATE(TEXT(MIN(EGSnrc!G59,Geant4!G59,Penelope!G59,MCNP!G59), "0.00E+00")," - ", TEXT(MAX(EGSnrc!G59,Geant4!G59,Penelope!G59,MCNP!G59), "0.00E+00"))</f>
        <v>0.00E+00 - 1.22E-07</v>
      </c>
      <c r="H59" s="16"/>
      <c r="I59" s="14"/>
      <c r="J59" s="19" t="str">
        <f>CONCATENATE(TEXT(MIN(EGSnrc!J59,Geant4!J59,Penelope!J59,MCNP!J59), "0.00E+00")," - ", TEXT(MAX(EGSnrc!J59,Geant4!J59,Penelope!J59,MCNP!J59), "0.00E+00"))</f>
        <v>0.00E+00 - 1.27E-08</v>
      </c>
      <c r="K59" s="19" t="str">
        <f>CONCATENATE(TEXT(MIN(EGSnrc!K59,Geant4!K59,Penelope!K59,MCNP!K59), "0.00E+00")," - ", TEXT(MAX(EGSnrc!K59,Geant4!K59,Penelope!K59,MCNP!K59), "0.00E+00"))</f>
        <v>0.00E+00 - 1.22E-07</v>
      </c>
      <c r="L59" s="16"/>
      <c r="M59" s="14"/>
      <c r="N59" s="19" t="str">
        <f>CONCATENATE(TEXT(MIN(EGSnrc!N59,Geant4!N59,Penelope!N59,MCNP!N59), "0.00E+00")," - ", TEXT(MAX(EGSnrc!N59,Geant4!N59,Penelope!N59,MCNP!N59), "0.00E+00"))</f>
        <v>0.00E+00 - 0.00E+00</v>
      </c>
      <c r="O59" s="19" t="str">
        <f>CONCATENATE(TEXT(MIN(EGSnrc!O59,Geant4!O59,Penelope!O59,MCNP!O59), "0.00E+00")," - ", TEXT(MAX(EGSnrc!O59,Geant4!O59,Penelope!O59,MCNP!O59), "0.00E+00"))</f>
        <v>0.00E+00 - 0.00E+00</v>
      </c>
      <c r="P59" s="16"/>
      <c r="Q59" s="14"/>
      <c r="R59" s="16">
        <v>21.25</v>
      </c>
      <c r="S59" s="19" t="str">
        <f>CONCATENATE(TEXT(MIN(EGSnrc!S59,Geant4!S59,Penelope!S59,MCNP!S59), "0.00E+00")," - ", TEXT(MAX(EGSnrc!S59,Geant4!S59,Penelope!S59,MCNP!S59), "0.00E+00"))</f>
        <v>0.00E+00 - 2.55E-08</v>
      </c>
      <c r="T59" s="19" t="str">
        <f>CONCATENATE(TEXT(MIN(EGSnrc!T59,Geant4!T59,Penelope!T59,MCNP!T59), "0.00E+00")," - ", TEXT(MAX(EGSnrc!T59,Geant4!T59,Penelope!T59,MCNP!T59), "0.00E+00"))</f>
        <v>0.00E+00 - 2.43E-07</v>
      </c>
      <c r="U59" s="16"/>
      <c r="V59" s="14"/>
      <c r="W59" s="19" t="str">
        <f>CONCATENATE(TEXT(MIN(EGSnrc!W59,Geant4!W59,Penelope!W59,MCNP!W59), "0.00E+00")," - ", TEXT(MAX(EGSnrc!W59,Geant4!W59,Penelope!W59,MCNP!W59), "0.00E+00"))</f>
        <v>0.00E+00 - 0.00E+00</v>
      </c>
      <c r="X59" s="19" t="str">
        <f>CONCATENATE(TEXT(MIN(EGSnrc!X59,Geant4!X59,Penelope!X59,MCNP!X59), "0.00E+00")," - ", TEXT(MAX(EGSnrc!X59,Geant4!X59,Penelope!X59,MCNP!X59), "0.00E+00"))</f>
        <v>0.00E+00 - 0.00E+00</v>
      </c>
      <c r="Y59" s="16"/>
      <c r="Z59" s="14"/>
      <c r="AA59" s="19" t="str">
        <f>CONCATENATE(TEXT(MIN(EGSnrc!AA59,Geant4!AA59,Penelope!AA59,MCNP!AA59), "0.00E+00")," - ", TEXT(MAX(EGSnrc!AA59,Geant4!AA59,Penelope!AA59,MCNP!AA59), "0.00E+00"))</f>
        <v>0.00E+00 - 1.27E-08</v>
      </c>
      <c r="AB59" s="19" t="str">
        <f>CONCATENATE(TEXT(MIN(EGSnrc!AB59,Geant4!AB59,Penelope!AB59,MCNP!AB59), "0.00E+00")," - ", TEXT(MAX(EGSnrc!AB59,Geant4!AB59,Penelope!AB59,MCNP!AB59), "0.00E+00"))</f>
        <v>0.00E+00 - 0.00E+00</v>
      </c>
      <c r="AC59" s="16"/>
      <c r="AD59" s="14"/>
      <c r="AE59" s="16">
        <v>21.25</v>
      </c>
      <c r="AF59" s="19" t="str">
        <f>CONCATENATE(TEXT(MIN(EGSnrc!AF59,Geant4!AF59,Penelope!AF59,MCNP!AF59), "0.00E+00")," - ", TEXT(MAX(EGSnrc!AF59,Geant4!AF59,Penelope!AF59,MCNP!AF59), "0.00E+00"))</f>
        <v>2.46E-05 - 2.46E-05</v>
      </c>
      <c r="AG59" s="19" t="str">
        <f>CONCATENATE(TEXT(MIN(EGSnrc!AG59,Geant4!AG59,Penelope!AG59,MCNP!AG59), "0.00E+00")," - ", TEXT(MAX(EGSnrc!AG59,Geant4!AG59,Penelope!AG59,MCNP!AG59), "0.00E+00"))</f>
        <v>2.35E-04 - 2.35E-04</v>
      </c>
      <c r="AH59" s="16"/>
      <c r="AI59" s="14"/>
      <c r="AJ59" s="19" t="str">
        <f>CONCATENATE(TEXT(MIN(EGSnrc!AJ59,Geant4!AJ59,Penelope!AJ59,MCNP!AJ59), "0.00E+00")," - ", TEXT(MAX(EGSnrc!AJ59,Geant4!AJ59,Penelope!AJ59,MCNP!AJ59), "0.00E+00"))</f>
        <v>1.88E-05 - 1.89E-05</v>
      </c>
      <c r="AK59" s="19" t="str">
        <f>CONCATENATE(TEXT(MIN(EGSnrc!AK59,Geant4!AK59,Penelope!AK59,MCNP!AK59), "0.00E+00")," - ", TEXT(MAX(EGSnrc!AK59,Geant4!AK59,Penelope!AK59,MCNP!AK59), "0.00E+00"))</f>
        <v>1.80E-04 - 1.80E-04</v>
      </c>
      <c r="AL59" s="16"/>
      <c r="AM59" s="14"/>
      <c r="AN59" s="19" t="str">
        <f>CONCATENATE(TEXT(MIN(EGSnrc!AN59,Geant4!AN59,Penelope!AN59,MCNP!AN59), "0.00E+00")," - ", TEXT(MAX(EGSnrc!AN59,Geant4!AN59,Penelope!AN59,MCNP!AN59), "0.00E+00"))</f>
        <v>1.35E-05 - 1.36E-05</v>
      </c>
      <c r="AO59" s="19" t="str">
        <f>CONCATENATE(TEXT(MIN(EGSnrc!AO59,Geant4!AO59,Penelope!AO59,MCNP!AO59), "0.00E+00")," - ", TEXT(MAX(EGSnrc!AO59,Geant4!AO59,Penelope!AO59,MCNP!AO59), "0.00E+00"))</f>
        <v>1.29E-04 - 1.30E-04</v>
      </c>
      <c r="AP59" s="16"/>
      <c r="AQ59" s="14"/>
      <c r="AR59" s="16">
        <v>21.25</v>
      </c>
      <c r="AS59" s="19" t="str">
        <f>CONCATENATE(TEXT(MIN(EGSnrc!AS59,Geant4!AS59,Penelope!AS59,MCNP!AS59), "0.00E+00")," - ", TEXT(MAX(EGSnrc!AS59,Geant4!AS59,Penelope!AS59,MCNP!AS59), "0.00E+00"))</f>
        <v>2.50E-05 - 2.51E-05</v>
      </c>
      <c r="AT59" s="19" t="str">
        <f>CONCATENATE(TEXT(MIN(EGSnrc!AT59,Geant4!AT59,Penelope!AT59,MCNP!AT59), "0.00E+00")," - ", TEXT(MAX(EGSnrc!AT59,Geant4!AT59,Penelope!AT59,MCNP!AT59), "0.00E+00"))</f>
        <v>2.39E-04 - 2.39E-04</v>
      </c>
      <c r="AU59" s="16"/>
      <c r="AV59" s="14"/>
      <c r="AW59" s="19" t="str">
        <f>CONCATENATE(TEXT(MIN(EGSnrc!AW59,Geant4!AW59,Penelope!AW59,MCNP!AW59), "0.00E+00")," - ", TEXT(MAX(EGSnrc!AW59,Geant4!AW59,Penelope!AW59,MCNP!AW59), "0.00E+00"))</f>
        <v>1.14E-06 - 1.15E-06</v>
      </c>
      <c r="AX59" s="19" t="str">
        <f>CONCATENATE(TEXT(MIN(EGSnrc!AX59,Geant4!AX59,Penelope!AX59,MCNP!AX59), "0.00E+00")," - ", TEXT(MAX(EGSnrc!AX59,Geant4!AX59,Penelope!AX59,MCNP!AX59), "0.00E+00"))</f>
        <v>1.09E-05 - 1.10E-05</v>
      </c>
      <c r="AY59" s="16"/>
      <c r="AZ59" s="14"/>
      <c r="BA59" s="19" t="str">
        <f>CONCATENATE(TEXT(MIN(EGSnrc!BA59,Geant4!BA59,Penelope!BA59,MCNP!BA59), "0.00E+00")," - ", TEXT(MAX(EGSnrc!BA59,Geant4!BA59,Penelope!BA59,MCNP!BA59), "0.00E+00"))</f>
        <v>1.14E-08 - 1.29E-08</v>
      </c>
      <c r="BB59" s="19" t="str">
        <f>CONCATENATE(TEXT(MIN(EGSnrc!BB59,Geant4!BB59,Penelope!BB59,MCNP!BB59), "0.00E+00")," - ", TEXT(MAX(EGSnrc!BB59,Geant4!BB59,Penelope!BB59,MCNP!BB59), "0.00E+00"))</f>
        <v>1.09E-07 - 1.23E-07</v>
      </c>
      <c r="BC59" s="32"/>
      <c r="BD59" s="32"/>
      <c r="BE59" s="31"/>
    </row>
    <row r="60" spans="2:57" x14ac:dyDescent="0.25">
      <c r="B60" s="14"/>
      <c r="C60" s="14"/>
      <c r="D60" s="14"/>
      <c r="E60" s="16">
        <v>21.75</v>
      </c>
      <c r="F60" s="19" t="str">
        <f>CONCATENATE(TEXT(MIN(EGSnrc!F60,Geant4!F60,Penelope!F60,MCNP!F60), "0.00E+00")," - ", TEXT(MAX(EGSnrc!F60,Geant4!F60,Penelope!F60,MCNP!F60), "0.00E+00"))</f>
        <v>0.00E+00 - 1.27E-08</v>
      </c>
      <c r="G60" s="19" t="str">
        <f>CONCATENATE(TEXT(MIN(EGSnrc!G60,Geant4!G60,Penelope!G60,MCNP!G60), "0.00E+00")," - ", TEXT(MAX(EGSnrc!G60,Geant4!G60,Penelope!G60,MCNP!G60), "0.00E+00"))</f>
        <v>0.00E+00 - 1.16E-07</v>
      </c>
      <c r="H60" s="16"/>
      <c r="I60" s="14"/>
      <c r="J60" s="19" t="str">
        <f>CONCATENATE(TEXT(MIN(EGSnrc!J60,Geant4!J60,Penelope!J60,MCNP!J60), "0.00E+00")," - ", TEXT(MAX(EGSnrc!J60,Geant4!J60,Penelope!J60,MCNP!J60), "0.00E+00"))</f>
        <v>0.00E+00 - 2.55E-08</v>
      </c>
      <c r="K60" s="19" t="str">
        <f>CONCATENATE(TEXT(MIN(EGSnrc!K60,Geant4!K60,Penelope!K60,MCNP!K60), "0.00E+00")," - ", TEXT(MAX(EGSnrc!K60,Geant4!K60,Penelope!K60,MCNP!K60), "0.00E+00"))</f>
        <v>0.00E+00 - 2.31E-07</v>
      </c>
      <c r="L60" s="16"/>
      <c r="M60" s="14"/>
      <c r="N60" s="19" t="str">
        <f>CONCATENATE(TEXT(MIN(EGSnrc!N60,Geant4!N60,Penelope!N60,MCNP!N60), "0.00E+00")," - ", TEXT(MAX(EGSnrc!N60,Geant4!N60,Penelope!N60,MCNP!N60), "0.00E+00"))</f>
        <v>0.00E+00 - 1.27E-11</v>
      </c>
      <c r="O60" s="19" t="str">
        <f>CONCATENATE(TEXT(MIN(EGSnrc!O60,Geant4!O60,Penelope!O60,MCNP!O60), "0.00E+00")," - ", TEXT(MAX(EGSnrc!O60,Geant4!O60,Penelope!O60,MCNP!O60), "0.00E+00"))</f>
        <v>0.00E+00 - 1.16E-10</v>
      </c>
      <c r="P60" s="16"/>
      <c r="Q60" s="14"/>
      <c r="R60" s="16">
        <v>21.75</v>
      </c>
      <c r="S60" s="19" t="str">
        <f>CONCATENATE(TEXT(MIN(EGSnrc!S60,Geant4!S60,Penelope!S60,MCNP!S60), "0.00E+00")," - ", TEXT(MAX(EGSnrc!S60,Geant4!S60,Penelope!S60,MCNP!S60), "0.00E+00"))</f>
        <v>0.00E+00 - 1.27E-08</v>
      </c>
      <c r="T60" s="19" t="str">
        <f>CONCATENATE(TEXT(MIN(EGSnrc!T60,Geant4!T60,Penelope!T60,MCNP!T60), "0.00E+00")," - ", TEXT(MAX(EGSnrc!T60,Geant4!T60,Penelope!T60,MCNP!T60), "0.00E+00"))</f>
        <v>0.00E+00 - 1.16E-07</v>
      </c>
      <c r="U60" s="16"/>
      <c r="V60" s="14"/>
      <c r="W60" s="19" t="str">
        <f>CONCATENATE(TEXT(MIN(EGSnrc!W60,Geant4!W60,Penelope!W60,MCNP!W60), "0.00E+00")," - ", TEXT(MAX(EGSnrc!W60,Geant4!W60,Penelope!W60,MCNP!W60), "0.00E+00"))</f>
        <v>0.00E+00 - 0.00E+00</v>
      </c>
      <c r="X60" s="19" t="str">
        <f>CONCATENATE(TEXT(MIN(EGSnrc!X60,Geant4!X60,Penelope!X60,MCNP!X60), "0.00E+00")," - ", TEXT(MAX(EGSnrc!X60,Geant4!X60,Penelope!X60,MCNP!X60), "0.00E+00"))</f>
        <v>0.00E+00 - 0.00E+00</v>
      </c>
      <c r="Y60" s="16"/>
      <c r="Z60" s="14"/>
      <c r="AA60" s="19" t="str">
        <f>CONCATENATE(TEXT(MIN(EGSnrc!AA60,Geant4!AA60,Penelope!AA60,MCNP!AA60), "0.00E+00")," - ", TEXT(MAX(EGSnrc!AA60,Geant4!AA60,Penelope!AA60,MCNP!AA60), "0.00E+00"))</f>
        <v>0.00E+00 - 0.00E+00</v>
      </c>
      <c r="AB60" s="19" t="str">
        <f>CONCATENATE(TEXT(MIN(EGSnrc!AB60,Geant4!AB60,Penelope!AB60,MCNP!AB60), "0.00E+00")," - ", TEXT(MAX(EGSnrc!AB60,Geant4!AB60,Penelope!AB60,MCNP!AB60), "0.00E+00"))</f>
        <v>0.00E+00 - 0.00E+00</v>
      </c>
      <c r="AC60" s="16"/>
      <c r="AD60" s="14"/>
      <c r="AE60" s="16">
        <v>21.75</v>
      </c>
      <c r="AF60" s="19" t="str">
        <f>CONCATENATE(TEXT(MIN(EGSnrc!AF60,Geant4!AF60,Penelope!AF60,MCNP!AF60), "0.00E+00")," - ", TEXT(MAX(EGSnrc!AF60,Geant4!AF60,Penelope!AF60,MCNP!AF60), "0.00E+00"))</f>
        <v>2.58E-05 - 2.59E-05</v>
      </c>
      <c r="AG60" s="19" t="str">
        <f>CONCATENATE(TEXT(MIN(EGSnrc!AG60,Geant4!AG60,Penelope!AG60,MCNP!AG60), "0.00E+00")," - ", TEXT(MAX(EGSnrc!AG60,Geant4!AG60,Penelope!AG60,MCNP!AG60), "0.00E+00"))</f>
        <v>2.35E-04 - 2.35E-04</v>
      </c>
      <c r="AH60" s="16"/>
      <c r="AI60" s="14"/>
      <c r="AJ60" s="19" t="str">
        <f>CONCATENATE(TEXT(MIN(EGSnrc!AJ60,Geant4!AJ60,Penelope!AJ60,MCNP!AJ60), "0.00E+00")," - ", TEXT(MAX(EGSnrc!AJ60,Geant4!AJ60,Penelope!AJ60,MCNP!AJ60), "0.00E+00"))</f>
        <v>2.01E-05 - 2.02E-05</v>
      </c>
      <c r="AK60" s="19" t="str">
        <f>CONCATENATE(TEXT(MIN(EGSnrc!AK60,Geant4!AK60,Penelope!AK60,MCNP!AK60), "0.00E+00")," - ", TEXT(MAX(EGSnrc!AK60,Geant4!AK60,Penelope!AK60,MCNP!AK60), "0.00E+00"))</f>
        <v>1.83E-04 - 1.83E-04</v>
      </c>
      <c r="AL60" s="16"/>
      <c r="AM60" s="14"/>
      <c r="AN60" s="19" t="str">
        <f>CONCATENATE(TEXT(MIN(EGSnrc!AN60,Geant4!AN60,Penelope!AN60,MCNP!AN60), "0.00E+00")," - ", TEXT(MAX(EGSnrc!AN60,Geant4!AN60,Penelope!AN60,MCNP!AN60), "0.00E+00"))</f>
        <v>1.47E-05 - 1.48E-05</v>
      </c>
      <c r="AO60" s="19" t="str">
        <f>CONCATENATE(TEXT(MIN(EGSnrc!AO60,Geant4!AO60,Penelope!AO60,MCNP!AO60), "0.00E+00")," - ", TEXT(MAX(EGSnrc!AO60,Geant4!AO60,Penelope!AO60,MCNP!AO60), "0.00E+00"))</f>
        <v>1.34E-04 - 1.35E-04</v>
      </c>
      <c r="AP60" s="16"/>
      <c r="AQ60" s="14"/>
      <c r="AR60" s="16">
        <v>21.75</v>
      </c>
      <c r="AS60" s="19" t="str">
        <f>CONCATENATE(TEXT(MIN(EGSnrc!AS60,Geant4!AS60,Penelope!AS60,MCNP!AS60), "0.00E+00")," - ", TEXT(MAX(EGSnrc!AS60,Geant4!AS60,Penelope!AS60,MCNP!AS60), "0.00E+00"))</f>
        <v>2.93E-05 - 2.94E-05</v>
      </c>
      <c r="AT60" s="19" t="str">
        <f>CONCATENATE(TEXT(MIN(EGSnrc!AT60,Geant4!AT60,Penelope!AT60,MCNP!AT60), "0.00E+00")," - ", TEXT(MAX(EGSnrc!AT60,Geant4!AT60,Penelope!AT60,MCNP!AT60), "0.00E+00"))</f>
        <v>2.66E-04 - 2.68E-04</v>
      </c>
      <c r="AU60" s="16"/>
      <c r="AV60" s="14"/>
      <c r="AW60" s="19" t="str">
        <f>CONCATENATE(TEXT(MIN(EGSnrc!AW60,Geant4!AW60,Penelope!AW60,MCNP!AW60), "0.00E+00")," - ", TEXT(MAX(EGSnrc!AW60,Geant4!AW60,Penelope!AW60,MCNP!AW60), "0.00E+00"))</f>
        <v>1.63E-06 - 1.65E-06</v>
      </c>
      <c r="AX60" s="19" t="str">
        <f>CONCATENATE(TEXT(MIN(EGSnrc!AX60,Geant4!AX60,Penelope!AX60,MCNP!AX60), "0.00E+00")," - ", TEXT(MAX(EGSnrc!AX60,Geant4!AX60,Penelope!AX60,MCNP!AX60), "0.00E+00"))</f>
        <v>1.48E-05 - 1.50E-05</v>
      </c>
      <c r="AY60" s="16"/>
      <c r="AZ60" s="14"/>
      <c r="BA60" s="19" t="str">
        <f>CONCATENATE(TEXT(MIN(EGSnrc!BA60,Geant4!BA60,Penelope!BA60,MCNP!BA60), "0.00E+00")," - ", TEXT(MAX(EGSnrc!BA60,Geant4!BA60,Penelope!BA60,MCNP!BA60), "0.00E+00"))</f>
        <v>1.78E-08 - 2.27E-08</v>
      </c>
      <c r="BB60" s="19" t="str">
        <f>CONCATENATE(TEXT(MIN(EGSnrc!BB60,Geant4!BB60,Penelope!BB60,MCNP!BB60), "0.00E+00")," - ", TEXT(MAX(EGSnrc!BB60,Geant4!BB60,Penelope!BB60,MCNP!BB60), "0.00E+00"))</f>
        <v>1.62E-07 - 2.06E-07</v>
      </c>
      <c r="BC60" s="32"/>
      <c r="BD60" s="32"/>
      <c r="BE60" s="31"/>
    </row>
    <row r="61" spans="2:57" x14ac:dyDescent="0.25">
      <c r="B61" s="14"/>
      <c r="C61" s="14"/>
      <c r="D61" s="14"/>
      <c r="E61" s="16">
        <v>22.25</v>
      </c>
      <c r="F61" s="19" t="str">
        <f>CONCATENATE(TEXT(MIN(EGSnrc!F61,Geant4!F61,Penelope!F61,MCNP!F61), "0.00E+00")," - ", TEXT(MAX(EGSnrc!F61,Geant4!F61,Penelope!F61,MCNP!F61), "0.00E+00"))</f>
        <v>0.00E+00 - 1.27E-08</v>
      </c>
      <c r="G61" s="19" t="str">
        <f>CONCATENATE(TEXT(MIN(EGSnrc!G61,Geant4!G61,Penelope!G61,MCNP!G61), "0.00E+00")," - ", TEXT(MAX(EGSnrc!G61,Geant4!G61,Penelope!G61,MCNP!G61), "0.00E+00"))</f>
        <v>0.00E+00 - 1.11E-07</v>
      </c>
      <c r="H61" s="16"/>
      <c r="I61" s="14"/>
      <c r="J61" s="19" t="str">
        <f>CONCATENATE(TEXT(MIN(EGSnrc!J61,Geant4!J61,Penelope!J61,MCNP!J61), "0.00E+00")," - ", TEXT(MAX(EGSnrc!J61,Geant4!J61,Penelope!J61,MCNP!J61), "0.00E+00"))</f>
        <v>0.00E+00 - 0.00E+00</v>
      </c>
      <c r="K61" s="19" t="str">
        <f>CONCATENATE(TEXT(MIN(EGSnrc!K61,Geant4!K61,Penelope!K61,MCNP!K61), "0.00E+00")," - ", TEXT(MAX(EGSnrc!K61,Geant4!K61,Penelope!K61,MCNP!K61), "0.00E+00"))</f>
        <v>0.00E+00 - 0.00E+00</v>
      </c>
      <c r="L61" s="16"/>
      <c r="M61" s="14"/>
      <c r="N61" s="19" t="str">
        <f>CONCATENATE(TEXT(MIN(EGSnrc!N61,Geant4!N61,Penelope!N61,MCNP!N61), "0.00E+00")," - ", TEXT(MAX(EGSnrc!N61,Geant4!N61,Penelope!N61,MCNP!N61), "0.00E+00"))</f>
        <v>0.00E+00 - 0.00E+00</v>
      </c>
      <c r="O61" s="19" t="str">
        <f>CONCATENATE(TEXT(MIN(EGSnrc!O61,Geant4!O61,Penelope!O61,MCNP!O61), "0.00E+00")," - ", TEXT(MAX(EGSnrc!O61,Geant4!O61,Penelope!O61,MCNP!O61), "0.00E+00"))</f>
        <v>0.00E+00 - 0.00E+00</v>
      </c>
      <c r="P61" s="16"/>
      <c r="Q61" s="14"/>
      <c r="R61" s="16">
        <v>22.25</v>
      </c>
      <c r="S61" s="19" t="str">
        <f>CONCATENATE(TEXT(MIN(EGSnrc!S61,Geant4!S61,Penelope!S61,MCNP!S61), "0.00E+00")," - ", TEXT(MAX(EGSnrc!S61,Geant4!S61,Penelope!S61,MCNP!S61), "0.00E+00"))</f>
        <v>0.00E+00 - 1.27E-08</v>
      </c>
      <c r="T61" s="19" t="str">
        <f>CONCATENATE(TEXT(MIN(EGSnrc!T61,Geant4!T61,Penelope!T61,MCNP!T61), "0.00E+00")," - ", TEXT(MAX(EGSnrc!T61,Geant4!T61,Penelope!T61,MCNP!T61), "0.00E+00"))</f>
        <v>0.00E+00 - 1.11E-07</v>
      </c>
      <c r="U61" s="16"/>
      <c r="V61" s="14"/>
      <c r="W61" s="19" t="str">
        <f>CONCATENATE(TEXT(MIN(EGSnrc!W61,Geant4!W61,Penelope!W61,MCNP!W61), "0.00E+00")," - ", TEXT(MAX(EGSnrc!W61,Geant4!W61,Penelope!W61,MCNP!W61), "0.00E+00"))</f>
        <v>0.00E+00 - 1.27E-08</v>
      </c>
      <c r="X61" s="19" t="str">
        <f>CONCATENATE(TEXT(MIN(EGSnrc!X61,Geant4!X61,Penelope!X61,MCNP!X61), "0.00E+00")," - ", TEXT(MAX(EGSnrc!X61,Geant4!X61,Penelope!X61,MCNP!X61), "0.00E+00"))</f>
        <v>0.00E+00 - 0.00E+00</v>
      </c>
      <c r="Y61" s="16"/>
      <c r="Z61" s="14"/>
      <c r="AA61" s="19" t="str">
        <f>CONCATENATE(TEXT(MIN(EGSnrc!AA61,Geant4!AA61,Penelope!AA61,MCNP!AA61), "0.00E+00")," - ", TEXT(MAX(EGSnrc!AA61,Geant4!AA61,Penelope!AA61,MCNP!AA61), "0.00E+00"))</f>
        <v>0.00E+00 - 1.27E-08</v>
      </c>
      <c r="AB61" s="19" t="str">
        <f>CONCATENATE(TEXT(MIN(EGSnrc!AB61,Geant4!AB61,Penelope!AB61,MCNP!AB61), "0.00E+00")," - ", TEXT(MAX(EGSnrc!AB61,Geant4!AB61,Penelope!AB61,MCNP!AB61), "0.00E+00"))</f>
        <v>0.00E+00 - 0.00E+00</v>
      </c>
      <c r="AC61" s="16"/>
      <c r="AD61" s="14"/>
      <c r="AE61" s="16">
        <v>22.25</v>
      </c>
      <c r="AF61" s="19" t="str">
        <f>CONCATENATE(TEXT(MIN(EGSnrc!AF61,Geant4!AF61,Penelope!AF61,MCNP!AF61), "0.00E+00")," - ", TEXT(MAX(EGSnrc!AF61,Geant4!AF61,Penelope!AF61,MCNP!AF61), "0.00E+00"))</f>
        <v>2.75E-05 - 2.76E-05</v>
      </c>
      <c r="AG61" s="19" t="str">
        <f>CONCATENATE(TEXT(MIN(EGSnrc!AG61,Geant4!AG61,Penelope!AG61,MCNP!AG61), "0.00E+00")," - ", TEXT(MAX(EGSnrc!AG61,Geant4!AG61,Penelope!AG61,MCNP!AG61), "0.00E+00"))</f>
        <v>2.39E-04 - 2.39E-04</v>
      </c>
      <c r="AH61" s="16"/>
      <c r="AI61" s="14"/>
      <c r="AJ61" s="19" t="str">
        <f>CONCATENATE(TEXT(MIN(EGSnrc!AJ61,Geant4!AJ61,Penelope!AJ61,MCNP!AJ61), "0.00E+00")," - ", TEXT(MAX(EGSnrc!AJ61,Geant4!AJ61,Penelope!AJ61,MCNP!AJ61), "0.00E+00"))</f>
        <v>2.17E-05 - 2.18E-05</v>
      </c>
      <c r="AK61" s="19" t="str">
        <f>CONCATENATE(TEXT(MIN(EGSnrc!AK61,Geant4!AK61,Penelope!AK61,MCNP!AK61), "0.00E+00")," - ", TEXT(MAX(EGSnrc!AK61,Geant4!AK61,Penelope!AK61,MCNP!AK61), "0.00E+00"))</f>
        <v>1.88E-04 - 1.89E-04</v>
      </c>
      <c r="AL61" s="16"/>
      <c r="AM61" s="14"/>
      <c r="AN61" s="19" t="str">
        <f>CONCATENATE(TEXT(MIN(EGSnrc!AN61,Geant4!AN61,Penelope!AN61,MCNP!AN61), "0.00E+00")," - ", TEXT(MAX(EGSnrc!AN61,Geant4!AN61,Penelope!AN61,MCNP!AN61), "0.00E+00"))</f>
        <v>1.62E-05 - 1.63E-05</v>
      </c>
      <c r="AO61" s="19" t="str">
        <f>CONCATENATE(TEXT(MIN(EGSnrc!AO61,Geant4!AO61,Penelope!AO61,MCNP!AO61), "0.00E+00")," - ", TEXT(MAX(EGSnrc!AO61,Geant4!AO61,Penelope!AO61,MCNP!AO61), "0.00E+00"))</f>
        <v>1.41E-04 - 1.41E-04</v>
      </c>
      <c r="AP61" s="16"/>
      <c r="AQ61" s="14"/>
      <c r="AR61" s="16">
        <v>22.25</v>
      </c>
      <c r="AS61" s="19" t="str">
        <f>CONCATENATE(TEXT(MIN(EGSnrc!AS61,Geant4!AS61,Penelope!AS61,MCNP!AS61), "0.00E+00")," - ", TEXT(MAX(EGSnrc!AS61,Geant4!AS61,Penelope!AS61,MCNP!AS61), "0.00E+00"))</f>
        <v>3.39E-05 - 3.40E-05</v>
      </c>
      <c r="AT61" s="19" t="str">
        <f>CONCATENATE(TEXT(MIN(EGSnrc!AT61,Geant4!AT61,Penelope!AT61,MCNP!AT61), "0.00E+00")," - ", TEXT(MAX(EGSnrc!AT61,Geant4!AT61,Penelope!AT61,MCNP!AT61), "0.00E+00"))</f>
        <v>2.94E-04 - 2.95E-04</v>
      </c>
      <c r="AU61" s="16"/>
      <c r="AV61" s="14"/>
      <c r="AW61" s="19" t="str">
        <f>CONCATENATE(TEXT(MIN(EGSnrc!AW61,Geant4!AW61,Penelope!AW61,MCNP!AW61), "0.00E+00")," - ", TEXT(MAX(EGSnrc!AW61,Geant4!AW61,Penelope!AW61,MCNP!AW61), "0.00E+00"))</f>
        <v>2.22E-06 - 2.27E-06</v>
      </c>
      <c r="AX61" s="19" t="str">
        <f>CONCATENATE(TEXT(MIN(EGSnrc!AX61,Geant4!AX61,Penelope!AX61,MCNP!AX61), "0.00E+00")," - ", TEXT(MAX(EGSnrc!AX61,Geant4!AX61,Penelope!AX61,MCNP!AX61), "0.00E+00"))</f>
        <v>1.92E-05 - 1.97E-05</v>
      </c>
      <c r="AY61" s="16"/>
      <c r="AZ61" s="14"/>
      <c r="BA61" s="19" t="str">
        <f>CONCATENATE(TEXT(MIN(EGSnrc!BA61,Geant4!BA61,Penelope!BA61,MCNP!BA61), "0.00E+00")," - ", TEXT(MAX(EGSnrc!BA61,Geant4!BA61,Penelope!BA61,MCNP!BA61), "0.00E+00"))</f>
        <v>3.69E-08 - 4.13E-08</v>
      </c>
      <c r="BB61" s="19" t="str">
        <f>CONCATENATE(TEXT(MIN(EGSnrc!BB61,Geant4!BB61,Penelope!BB61,MCNP!BB61), "0.00E+00")," - ", TEXT(MAX(EGSnrc!BB61,Geant4!BB61,Penelope!BB61,MCNP!BB61), "0.00E+00"))</f>
        <v>3.20E-07 - 3.58E-07</v>
      </c>
      <c r="BC61" s="32"/>
      <c r="BD61" s="32"/>
      <c r="BE61" s="31"/>
    </row>
    <row r="62" spans="2:57" x14ac:dyDescent="0.25">
      <c r="B62" s="14"/>
      <c r="C62" s="14"/>
      <c r="D62" s="14"/>
      <c r="E62" s="16">
        <v>22.75</v>
      </c>
      <c r="F62" s="19" t="str">
        <f>CONCATENATE(TEXT(MIN(EGSnrc!F62,Geant4!F62,Penelope!F62,MCNP!F62), "0.00E+00")," - ", TEXT(MAX(EGSnrc!F62,Geant4!F62,Penelope!F62,MCNP!F62), "0.00E+00"))</f>
        <v>0.00E+00 - 1.27E-08</v>
      </c>
      <c r="G62" s="19" t="str">
        <f>CONCATENATE(TEXT(MIN(EGSnrc!G62,Geant4!G62,Penelope!G62,MCNP!G62), "0.00E+00")," - ", TEXT(MAX(EGSnrc!G62,Geant4!G62,Penelope!G62,MCNP!G62), "0.00E+00"))</f>
        <v>0.00E+00 - 1.06E-07</v>
      </c>
      <c r="H62" s="16"/>
      <c r="I62" s="14"/>
      <c r="J62" s="19" t="str">
        <f>CONCATENATE(TEXT(MIN(EGSnrc!J62,Geant4!J62,Penelope!J62,MCNP!J62), "0.00E+00")," - ", TEXT(MAX(EGSnrc!J62,Geant4!J62,Penelope!J62,MCNP!J62), "0.00E+00"))</f>
        <v>0.00E+00 - 0.00E+00</v>
      </c>
      <c r="K62" s="19" t="str">
        <f>CONCATENATE(TEXT(MIN(EGSnrc!K62,Geant4!K62,Penelope!K62,MCNP!K62), "0.00E+00")," - ", TEXT(MAX(EGSnrc!K62,Geant4!K62,Penelope!K62,MCNP!K62), "0.00E+00"))</f>
        <v>0.00E+00 - 0.00E+00</v>
      </c>
      <c r="L62" s="16"/>
      <c r="M62" s="14"/>
      <c r="N62" s="19" t="str">
        <f>CONCATENATE(TEXT(MIN(EGSnrc!N62,Geant4!N62,Penelope!N62,MCNP!N62), "0.00E+00")," - ", TEXT(MAX(EGSnrc!N62,Geant4!N62,Penelope!N62,MCNP!N62), "0.00E+00"))</f>
        <v>0.00E+00 - 1.27E-08</v>
      </c>
      <c r="O62" s="19" t="str">
        <f>CONCATENATE(TEXT(MIN(EGSnrc!O62,Geant4!O62,Penelope!O62,MCNP!O62), "0.00E+00")," - ", TEXT(MAX(EGSnrc!O62,Geant4!O62,Penelope!O62,MCNP!O62), "0.00E+00"))</f>
        <v>0.00E+00 - 1.06E-07</v>
      </c>
      <c r="P62" s="16"/>
      <c r="Q62" s="14"/>
      <c r="R62" s="16">
        <v>22.75</v>
      </c>
      <c r="S62" s="19" t="str">
        <f>CONCATENATE(TEXT(MIN(EGSnrc!S62,Geant4!S62,Penelope!S62,MCNP!S62), "0.00E+00")," - ", TEXT(MAX(EGSnrc!S62,Geant4!S62,Penelope!S62,MCNP!S62), "0.00E+00"))</f>
        <v>0.00E+00 - 0.00E+00</v>
      </c>
      <c r="T62" s="19" t="str">
        <f>CONCATENATE(TEXT(MIN(EGSnrc!T62,Geant4!T62,Penelope!T62,MCNP!T62), "0.00E+00")," - ", TEXT(MAX(EGSnrc!T62,Geant4!T62,Penelope!T62,MCNP!T62), "0.00E+00"))</f>
        <v>0.00E+00 - 0.00E+00</v>
      </c>
      <c r="U62" s="16"/>
      <c r="V62" s="14"/>
      <c r="W62" s="19" t="str">
        <f>CONCATENATE(TEXT(MIN(EGSnrc!W62,Geant4!W62,Penelope!W62,MCNP!W62), "0.00E+00")," - ", TEXT(MAX(EGSnrc!W62,Geant4!W62,Penelope!W62,MCNP!W62), "0.00E+00"))</f>
        <v>0.00E+00 - 0.00E+00</v>
      </c>
      <c r="X62" s="19" t="str">
        <f>CONCATENATE(TEXT(MIN(EGSnrc!X62,Geant4!X62,Penelope!X62,MCNP!X62), "0.00E+00")," - ", TEXT(MAX(EGSnrc!X62,Geant4!X62,Penelope!X62,MCNP!X62), "0.00E+00"))</f>
        <v>0.00E+00 - 0.00E+00</v>
      </c>
      <c r="Y62" s="16"/>
      <c r="Z62" s="14"/>
      <c r="AA62" s="19" t="str">
        <f>CONCATENATE(TEXT(MIN(EGSnrc!AA62,Geant4!AA62,Penelope!AA62,MCNP!AA62), "0.00E+00")," - ", TEXT(MAX(EGSnrc!AA62,Geant4!AA62,Penelope!AA62,MCNP!AA62), "0.00E+00"))</f>
        <v>0.00E+00 - 1.27E-08</v>
      </c>
      <c r="AB62" s="19" t="str">
        <f>CONCATENATE(TEXT(MIN(EGSnrc!AB62,Geant4!AB62,Penelope!AB62,MCNP!AB62), "0.00E+00")," - ", TEXT(MAX(EGSnrc!AB62,Geant4!AB62,Penelope!AB62,MCNP!AB62), "0.00E+00"))</f>
        <v>0.00E+00 - 0.00E+00</v>
      </c>
      <c r="AC62" s="16"/>
      <c r="AD62" s="14"/>
      <c r="AE62" s="16">
        <v>22.75</v>
      </c>
      <c r="AF62" s="19" t="str">
        <f>CONCATENATE(TEXT(MIN(EGSnrc!AF62,Geant4!AF62,Penelope!AF62,MCNP!AF62), "0.00E+00")," - ", TEXT(MAX(EGSnrc!AF62,Geant4!AF62,Penelope!AF62,MCNP!AF62), "0.00E+00"))</f>
        <v>2.93E-05 - 2.94E-05</v>
      </c>
      <c r="AG62" s="19" t="str">
        <f>CONCATENATE(TEXT(MIN(EGSnrc!AG62,Geant4!AG62,Penelope!AG62,MCNP!AG62), "0.00E+00")," - ", TEXT(MAX(EGSnrc!AG62,Geant4!AG62,Penelope!AG62,MCNP!AG62), "0.00E+00"))</f>
        <v>2.43E-04 - 2.44E-04</v>
      </c>
      <c r="AH62" s="16"/>
      <c r="AI62" s="14"/>
      <c r="AJ62" s="19" t="str">
        <f>CONCATENATE(TEXT(MIN(EGSnrc!AJ62,Geant4!AJ62,Penelope!AJ62,MCNP!AJ62), "0.00E+00")," - ", TEXT(MAX(EGSnrc!AJ62,Geant4!AJ62,Penelope!AJ62,MCNP!AJ62), "0.00E+00"))</f>
        <v>2.35E-05 - 2.35E-05</v>
      </c>
      <c r="AK62" s="19" t="str">
        <f>CONCATENATE(TEXT(MIN(EGSnrc!AK62,Geant4!AK62,Penelope!AK62,MCNP!AK62), "0.00E+00")," - ", TEXT(MAX(EGSnrc!AK62,Geant4!AK62,Penelope!AK62,MCNP!AK62), "0.00E+00"))</f>
        <v>1.95E-04 - 1.95E-04</v>
      </c>
      <c r="AL62" s="16"/>
      <c r="AM62" s="14"/>
      <c r="AN62" s="19" t="str">
        <f>CONCATENATE(TEXT(MIN(EGSnrc!AN62,Geant4!AN62,Penelope!AN62,MCNP!AN62), "0.00E+00")," - ", TEXT(MAX(EGSnrc!AN62,Geant4!AN62,Penelope!AN62,MCNP!AN62), "0.00E+00"))</f>
        <v>1.79E-05 - 1.79E-05</v>
      </c>
      <c r="AO62" s="19" t="str">
        <f>CONCATENATE(TEXT(MIN(EGSnrc!AO62,Geant4!AO62,Penelope!AO62,MCNP!AO62), "0.00E+00")," - ", TEXT(MAX(EGSnrc!AO62,Geant4!AO62,Penelope!AO62,MCNP!AO62), "0.00E+00"))</f>
        <v>1.49E-04 - 1.49E-04</v>
      </c>
      <c r="AP62" s="16"/>
      <c r="AQ62" s="14"/>
      <c r="AR62" s="16">
        <v>22.75</v>
      </c>
      <c r="AS62" s="19" t="str">
        <f>CONCATENATE(TEXT(MIN(EGSnrc!AS62,Geant4!AS62,Penelope!AS62,MCNP!AS62), "0.00E+00")," - ", TEXT(MAX(EGSnrc!AS62,Geant4!AS62,Penelope!AS62,MCNP!AS62), "0.00E+00"))</f>
        <v>3.87E-05 - 3.88E-05</v>
      </c>
      <c r="AT62" s="19" t="str">
        <f>CONCATENATE(TEXT(MIN(EGSnrc!AT62,Geant4!AT62,Penelope!AT62,MCNP!AT62), "0.00E+00")," - ", TEXT(MAX(EGSnrc!AT62,Geant4!AT62,Penelope!AT62,MCNP!AT62), "0.00E+00"))</f>
        <v>3.21E-04 - 3.23E-04</v>
      </c>
      <c r="AU62" s="16"/>
      <c r="AV62" s="14"/>
      <c r="AW62" s="19" t="str">
        <f>CONCATENATE(TEXT(MIN(EGSnrc!AW62,Geant4!AW62,Penelope!AW62,MCNP!AW62), "0.00E+00")," - ", TEXT(MAX(EGSnrc!AW62,Geant4!AW62,Penelope!AW62,MCNP!AW62), "0.00E+00"))</f>
        <v>3.04E-06 - 3.06E-06</v>
      </c>
      <c r="AX62" s="19" t="str">
        <f>CONCATENATE(TEXT(MIN(EGSnrc!AX62,Geant4!AX62,Penelope!AX62,MCNP!AX62), "0.00E+00")," - ", TEXT(MAX(EGSnrc!AX62,Geant4!AX62,Penelope!AX62,MCNP!AX62), "0.00E+00"))</f>
        <v>2.52E-05 - 2.54E-05</v>
      </c>
      <c r="AY62" s="16"/>
      <c r="AZ62" s="14"/>
      <c r="BA62" s="19" t="str">
        <f>CONCATENATE(TEXT(MIN(EGSnrc!BA62,Geant4!BA62,Penelope!BA62,MCNP!BA62), "0.00E+00")," - ", TEXT(MAX(EGSnrc!BA62,Geant4!BA62,Penelope!BA62,MCNP!BA62), "0.00E+00"))</f>
        <v>6.60E-08 - 6.96E-08</v>
      </c>
      <c r="BB62" s="19" t="str">
        <f>CONCATENATE(TEXT(MIN(EGSnrc!BB62,Geant4!BB62,Penelope!BB62,MCNP!BB62), "0.00E+00")," - ", TEXT(MAX(EGSnrc!BB62,Geant4!BB62,Penelope!BB62,MCNP!BB62), "0.00E+00"))</f>
        <v>5.48E-07 - 5.78E-07</v>
      </c>
      <c r="BC62" s="32"/>
      <c r="BD62" s="32"/>
      <c r="BE62" s="31"/>
    </row>
    <row r="63" spans="2:57" x14ac:dyDescent="0.25">
      <c r="B63" s="14"/>
      <c r="C63" s="14"/>
      <c r="D63" s="14"/>
      <c r="E63" s="16">
        <v>23.25</v>
      </c>
      <c r="F63" s="19" t="str">
        <f>CONCATENATE(TEXT(MIN(EGSnrc!F63,Geant4!F63,Penelope!F63,MCNP!F63), "0.00E+00")," - ", TEXT(MAX(EGSnrc!F63,Geant4!F63,Penelope!F63,MCNP!F63), "0.00E+00"))</f>
        <v>0.00E+00 - 5.09E-08</v>
      </c>
      <c r="G63" s="19" t="str">
        <f>CONCATENATE(TEXT(MIN(EGSnrc!G63,Geant4!G63,Penelope!G63,MCNP!G63), "0.00E+00")," - ", TEXT(MAX(EGSnrc!G63,Geant4!G63,Penelope!G63,MCNP!G63), "0.00E+00"))</f>
        <v>0.00E+00 - 4.04E-07</v>
      </c>
      <c r="H63" s="16"/>
      <c r="I63" s="14"/>
      <c r="J63" s="19" t="str">
        <f>CONCATENATE(TEXT(MIN(EGSnrc!J63,Geant4!J63,Penelope!J63,MCNP!J63), "0.00E+00")," - ", TEXT(MAX(EGSnrc!J63,Geant4!J63,Penelope!J63,MCNP!J63), "0.00E+00"))</f>
        <v>0.00E+00 - 1.27E-08</v>
      </c>
      <c r="K63" s="19" t="str">
        <f>CONCATENATE(TEXT(MIN(EGSnrc!K63,Geant4!K63,Penelope!K63,MCNP!K63), "0.00E+00")," - ", TEXT(MAX(EGSnrc!K63,Geant4!K63,Penelope!K63,MCNP!K63), "0.00E+00"))</f>
        <v>0.00E+00 - 1.01E-07</v>
      </c>
      <c r="L63" s="16"/>
      <c r="M63" s="14"/>
      <c r="N63" s="19" t="str">
        <f>CONCATENATE(TEXT(MIN(EGSnrc!N63,Geant4!N63,Penelope!N63,MCNP!N63), "0.00E+00")," - ", TEXT(MAX(EGSnrc!N63,Geant4!N63,Penelope!N63,MCNP!N63), "0.00E+00"))</f>
        <v>0.00E+00 - 1.27E-11</v>
      </c>
      <c r="O63" s="19" t="str">
        <f>CONCATENATE(TEXT(MIN(EGSnrc!O63,Geant4!O63,Penelope!O63,MCNP!O63), "0.00E+00")," - ", TEXT(MAX(EGSnrc!O63,Geant4!O63,Penelope!O63,MCNP!O63), "0.00E+00"))</f>
        <v>0.00E+00 - 1.01E-10</v>
      </c>
      <c r="P63" s="16"/>
      <c r="Q63" s="14"/>
      <c r="R63" s="16">
        <v>23.25</v>
      </c>
      <c r="S63" s="19" t="str">
        <f>CONCATENATE(TEXT(MIN(EGSnrc!S63,Geant4!S63,Penelope!S63,MCNP!S63), "0.00E+00")," - ", TEXT(MAX(EGSnrc!S63,Geant4!S63,Penelope!S63,MCNP!S63), "0.00E+00"))</f>
        <v>0.00E+00 - 0.00E+00</v>
      </c>
      <c r="T63" s="19" t="str">
        <f>CONCATENATE(TEXT(MIN(EGSnrc!T63,Geant4!T63,Penelope!T63,MCNP!T63), "0.00E+00")," - ", TEXT(MAX(EGSnrc!T63,Geant4!T63,Penelope!T63,MCNP!T63), "0.00E+00"))</f>
        <v>0.00E+00 - 0.00E+00</v>
      </c>
      <c r="U63" s="16"/>
      <c r="V63" s="14"/>
      <c r="W63" s="19" t="str">
        <f>CONCATENATE(TEXT(MIN(EGSnrc!W63,Geant4!W63,Penelope!W63,MCNP!W63), "0.00E+00")," - ", TEXT(MAX(EGSnrc!W63,Geant4!W63,Penelope!W63,MCNP!W63), "0.00E+00"))</f>
        <v>0.00E+00 - 0.00E+00</v>
      </c>
      <c r="X63" s="19" t="str">
        <f>CONCATENATE(TEXT(MIN(EGSnrc!X63,Geant4!X63,Penelope!X63,MCNP!X63), "0.00E+00")," - ", TEXT(MAX(EGSnrc!X63,Geant4!X63,Penelope!X63,MCNP!X63), "0.00E+00"))</f>
        <v>0.00E+00 - 0.00E+00</v>
      </c>
      <c r="Y63" s="16"/>
      <c r="Z63" s="14"/>
      <c r="AA63" s="19" t="str">
        <f>CONCATENATE(TEXT(MIN(EGSnrc!AA63,Geant4!AA63,Penelope!AA63,MCNP!AA63), "0.00E+00")," - ", TEXT(MAX(EGSnrc!AA63,Geant4!AA63,Penelope!AA63,MCNP!AA63), "0.00E+00"))</f>
        <v>0.00E+00 - 0.00E+00</v>
      </c>
      <c r="AB63" s="19" t="str">
        <f>CONCATENATE(TEXT(MIN(EGSnrc!AB63,Geant4!AB63,Penelope!AB63,MCNP!AB63), "0.00E+00")," - ", TEXT(MAX(EGSnrc!AB63,Geant4!AB63,Penelope!AB63,MCNP!AB63), "0.00E+00"))</f>
        <v>0.00E+00 - 0.00E+00</v>
      </c>
      <c r="AC63" s="16"/>
      <c r="AD63" s="14"/>
      <c r="AE63" s="16">
        <v>23.25</v>
      </c>
      <c r="AF63" s="19" t="str">
        <f>CONCATENATE(TEXT(MIN(EGSnrc!AF63,Geant4!AF63,Penelope!AF63,MCNP!AF63), "0.00E+00")," - ", TEXT(MAX(EGSnrc!AF63,Geant4!AF63,Penelope!AF63,MCNP!AF63), "0.00E+00"))</f>
        <v>3.12E-05 - 3.13E-05</v>
      </c>
      <c r="AG63" s="19" t="str">
        <f>CONCATENATE(TEXT(MIN(EGSnrc!AG63,Geant4!AG63,Penelope!AG63,MCNP!AG63), "0.00E+00")," - ", TEXT(MAX(EGSnrc!AG63,Geant4!AG63,Penelope!AG63,MCNP!AG63), "0.00E+00"))</f>
        <v>2.48E-04 - 2.48E-04</v>
      </c>
      <c r="AH63" s="16"/>
      <c r="AI63" s="14"/>
      <c r="AJ63" s="19" t="str">
        <f>CONCATENATE(TEXT(MIN(EGSnrc!AJ63,Geant4!AJ63,Penelope!AJ63,MCNP!AJ63), "0.00E+00")," - ", TEXT(MAX(EGSnrc!AJ63,Geant4!AJ63,Penelope!AJ63,MCNP!AJ63), "0.00E+00"))</f>
        <v>2.54E-05 - 2.55E-05</v>
      </c>
      <c r="AK63" s="19" t="str">
        <f>CONCATENATE(TEXT(MIN(EGSnrc!AK63,Geant4!AK63,Penelope!AK63,MCNP!AK63), "0.00E+00")," - ", TEXT(MAX(EGSnrc!AK63,Geant4!AK63,Penelope!AK63,MCNP!AK63), "0.00E+00"))</f>
        <v>2.01E-04 - 2.02E-04</v>
      </c>
      <c r="AL63" s="16"/>
      <c r="AM63" s="14"/>
      <c r="AN63" s="19" t="str">
        <f>CONCATENATE(TEXT(MIN(EGSnrc!AN63,Geant4!AN63,Penelope!AN63,MCNP!AN63), "0.00E+00")," - ", TEXT(MAX(EGSnrc!AN63,Geant4!AN63,Penelope!AN63,MCNP!AN63), "0.00E+00"))</f>
        <v>1.96E-05 - 1.97E-05</v>
      </c>
      <c r="AO63" s="19" t="str">
        <f>CONCATENATE(TEXT(MIN(EGSnrc!AO63,Geant4!AO63,Penelope!AO63,MCNP!AO63), "0.00E+00")," - ", TEXT(MAX(EGSnrc!AO63,Geant4!AO63,Penelope!AO63,MCNP!AO63), "0.00E+00"))</f>
        <v>1.56E-04 - 1.56E-04</v>
      </c>
      <c r="AP63" s="16"/>
      <c r="AQ63" s="14"/>
      <c r="AR63" s="16">
        <v>23.25</v>
      </c>
      <c r="AS63" s="19" t="str">
        <f>CONCATENATE(TEXT(MIN(EGSnrc!AS63,Geant4!AS63,Penelope!AS63,MCNP!AS63), "0.00E+00")," - ", TEXT(MAX(EGSnrc!AS63,Geant4!AS63,Penelope!AS63,MCNP!AS63), "0.00E+00"))</f>
        <v>4.35E-05 - 4.37E-05</v>
      </c>
      <c r="AT63" s="19" t="str">
        <f>CONCATENATE(TEXT(MIN(EGSnrc!AT63,Geant4!AT63,Penelope!AT63,MCNP!AT63), "0.00E+00")," - ", TEXT(MAX(EGSnrc!AT63,Geant4!AT63,Penelope!AT63,MCNP!AT63), "0.00E+00"))</f>
        <v>3.45E-04 - 3.46E-04</v>
      </c>
      <c r="AU63" s="16"/>
      <c r="AV63" s="14"/>
      <c r="AW63" s="19" t="str">
        <f>CONCATENATE(TEXT(MIN(EGSnrc!AW63,Geant4!AW63,Penelope!AW63,MCNP!AW63), "0.00E+00")," - ", TEXT(MAX(EGSnrc!AW63,Geant4!AW63,Penelope!AW63,MCNP!AW63), "0.00E+00"))</f>
        <v>3.96E-06 - 4.00E-06</v>
      </c>
      <c r="AX63" s="19" t="str">
        <f>CONCATENATE(TEXT(MIN(EGSnrc!AX63,Geant4!AX63,Penelope!AX63,MCNP!AX63), "0.00E+00")," - ", TEXT(MAX(EGSnrc!AX63,Geant4!AX63,Penelope!AX63,MCNP!AX63), "0.00E+00"))</f>
        <v>3.14E-05 - 3.17E-05</v>
      </c>
      <c r="AY63" s="16"/>
      <c r="AZ63" s="14"/>
      <c r="BA63" s="19" t="str">
        <f>CONCATENATE(TEXT(MIN(EGSnrc!BA63,Geant4!BA63,Penelope!BA63,MCNP!BA63), "0.00E+00")," - ", TEXT(MAX(EGSnrc!BA63,Geant4!BA63,Penelope!BA63,MCNP!BA63), "0.00E+00"))</f>
        <v>1.04E-07 - 1.14E-07</v>
      </c>
      <c r="BB63" s="19" t="str">
        <f>CONCATENATE(TEXT(MIN(EGSnrc!BB63,Geant4!BB63,Penelope!BB63,MCNP!BB63), "0.00E+00")," - ", TEXT(MAX(EGSnrc!BB63,Geant4!BB63,Penelope!BB63,MCNP!BB63), "0.00E+00"))</f>
        <v>8.22E-07 - 9.00E-07</v>
      </c>
      <c r="BC63" s="32"/>
      <c r="BD63" s="32"/>
      <c r="BE63" s="31"/>
    </row>
    <row r="64" spans="2:57" x14ac:dyDescent="0.25">
      <c r="B64" s="14"/>
      <c r="C64" s="14"/>
      <c r="D64" s="14"/>
      <c r="E64" s="16">
        <v>23.75</v>
      </c>
      <c r="F64" s="19" t="str">
        <f>CONCATENATE(TEXT(MIN(EGSnrc!F64,Geant4!F64,Penelope!F64,MCNP!F64), "0.00E+00")," - ", TEXT(MAX(EGSnrc!F64,Geant4!F64,Penelope!F64,MCNP!F64), "0.00E+00"))</f>
        <v>0.00E+00 - 2.55E-08</v>
      </c>
      <c r="G64" s="19" t="str">
        <f>CONCATENATE(TEXT(MIN(EGSnrc!G64,Geant4!G64,Penelope!G64,MCNP!G64), "0.00E+00")," - ", TEXT(MAX(EGSnrc!G64,Geant4!G64,Penelope!G64,MCNP!G64), "0.00E+00"))</f>
        <v>0.00E+00 - 1.92E-07</v>
      </c>
      <c r="H64" s="16"/>
      <c r="I64" s="14"/>
      <c r="J64" s="19" t="str">
        <f>CONCATENATE(TEXT(MIN(EGSnrc!J64,Geant4!J64,Penelope!J64,MCNP!J64), "0.00E+00")," - ", TEXT(MAX(EGSnrc!J64,Geant4!J64,Penelope!J64,MCNP!J64), "0.00E+00"))</f>
        <v>0.00E+00 - 1.29E-11</v>
      </c>
      <c r="K64" s="19" t="str">
        <f>CONCATENATE(TEXT(MIN(EGSnrc!K64,Geant4!K64,Penelope!K64,MCNP!K64), "0.00E+00")," - ", TEXT(MAX(EGSnrc!K64,Geant4!K64,Penelope!K64,MCNP!K64), "0.00E+00"))</f>
        <v>0.00E+00 - 9.75E-11</v>
      </c>
      <c r="L64" s="16"/>
      <c r="M64" s="14"/>
      <c r="N64" s="19" t="str">
        <f>CONCATENATE(TEXT(MIN(EGSnrc!N64,Geant4!N64,Penelope!N64,MCNP!N64), "0.00E+00")," - ", TEXT(MAX(EGSnrc!N64,Geant4!N64,Penelope!N64,MCNP!N64), "0.00E+00"))</f>
        <v>0.00E+00 - 1.27E-08</v>
      </c>
      <c r="O64" s="19" t="str">
        <f>CONCATENATE(TEXT(MIN(EGSnrc!O64,Geant4!O64,Penelope!O64,MCNP!O64), "0.00E+00")," - ", TEXT(MAX(EGSnrc!O64,Geant4!O64,Penelope!O64,MCNP!O64), "0.00E+00"))</f>
        <v>0.00E+00 - 9.62E-08</v>
      </c>
      <c r="P64" s="16"/>
      <c r="Q64" s="14"/>
      <c r="R64" s="16">
        <v>23.75</v>
      </c>
      <c r="S64" s="19" t="str">
        <f>CONCATENATE(TEXT(MIN(EGSnrc!S64,Geant4!S64,Penelope!S64,MCNP!S64), "0.00E+00")," - ", TEXT(MAX(EGSnrc!S64,Geant4!S64,Penelope!S64,MCNP!S64), "0.00E+00"))</f>
        <v>0.00E+00 - 1.27E-08</v>
      </c>
      <c r="T64" s="19" t="str">
        <f>CONCATENATE(TEXT(MIN(EGSnrc!T64,Geant4!T64,Penelope!T64,MCNP!T64), "0.00E+00")," - ", TEXT(MAX(EGSnrc!T64,Geant4!T64,Penelope!T64,MCNP!T64), "0.00E+00"))</f>
        <v>0.00E+00 - 9.62E-08</v>
      </c>
      <c r="U64" s="16"/>
      <c r="V64" s="14"/>
      <c r="W64" s="19" t="str">
        <f>CONCATENATE(TEXT(MIN(EGSnrc!W64,Geant4!W64,Penelope!W64,MCNP!W64), "0.00E+00")," - ", TEXT(MAX(EGSnrc!W64,Geant4!W64,Penelope!W64,MCNP!W64), "0.00E+00"))</f>
        <v>0.00E+00 - 1.27E-08</v>
      </c>
      <c r="X64" s="19" t="str">
        <f>CONCATENATE(TEXT(MIN(EGSnrc!X64,Geant4!X64,Penelope!X64,MCNP!X64), "0.00E+00")," - ", TEXT(MAX(EGSnrc!X64,Geant4!X64,Penelope!X64,MCNP!X64), "0.00E+00"))</f>
        <v>0.00E+00 - 0.00E+00</v>
      </c>
      <c r="Y64" s="16"/>
      <c r="Z64" s="14"/>
      <c r="AA64" s="19" t="str">
        <f>CONCATENATE(TEXT(MIN(EGSnrc!AA64,Geant4!AA64,Penelope!AA64,MCNP!AA64), "0.00E+00")," - ", TEXT(MAX(EGSnrc!AA64,Geant4!AA64,Penelope!AA64,MCNP!AA64), "0.00E+00"))</f>
        <v>0.00E+00 - 0.00E+00</v>
      </c>
      <c r="AB64" s="19" t="str">
        <f>CONCATENATE(TEXT(MIN(EGSnrc!AB64,Geant4!AB64,Penelope!AB64,MCNP!AB64), "0.00E+00")," - ", TEXT(MAX(EGSnrc!AB64,Geant4!AB64,Penelope!AB64,MCNP!AB64), "0.00E+00"))</f>
        <v>0.00E+00 - 0.00E+00</v>
      </c>
      <c r="AC64" s="16"/>
      <c r="AD64" s="14"/>
      <c r="AE64" s="16">
        <v>23.75</v>
      </c>
      <c r="AF64" s="19" t="str">
        <f>CONCATENATE(TEXT(MIN(EGSnrc!AF64,Geant4!AF64,Penelope!AF64,MCNP!AF64), "0.00E+00")," - ", TEXT(MAX(EGSnrc!AF64,Geant4!AF64,Penelope!AF64,MCNP!AF64), "0.00E+00"))</f>
        <v>3.31E-05 - 3.31E-05</v>
      </c>
      <c r="AG64" s="19" t="str">
        <f>CONCATENATE(TEXT(MIN(EGSnrc!AG64,Geant4!AG64,Penelope!AG64,MCNP!AG64), "0.00E+00")," - ", TEXT(MAX(EGSnrc!AG64,Geant4!AG64,Penelope!AG64,MCNP!AG64), "0.00E+00"))</f>
        <v>2.50E-04 - 2.50E-04</v>
      </c>
      <c r="AH64" s="16"/>
      <c r="AI64" s="14"/>
      <c r="AJ64" s="19" t="str">
        <f>CONCATENATE(TEXT(MIN(EGSnrc!AJ64,Geant4!AJ64,Penelope!AJ64,MCNP!AJ64), "0.00E+00")," - ", TEXT(MAX(EGSnrc!AJ64,Geant4!AJ64,Penelope!AJ64,MCNP!AJ64), "0.00E+00"))</f>
        <v>2.72E-05 - 2.72E-05</v>
      </c>
      <c r="AK64" s="19" t="str">
        <f>CONCATENATE(TEXT(MIN(EGSnrc!AK64,Geant4!AK64,Penelope!AK64,MCNP!AK64), "0.00E+00")," - ", TEXT(MAX(EGSnrc!AK64,Geant4!AK64,Penelope!AK64,MCNP!AK64), "0.00E+00"))</f>
        <v>2.05E-04 - 2.06E-04</v>
      </c>
      <c r="AL64" s="16"/>
      <c r="AM64" s="14"/>
      <c r="AN64" s="19" t="str">
        <f>CONCATENATE(TEXT(MIN(EGSnrc!AN64,Geant4!AN64,Penelope!AN64,MCNP!AN64), "0.00E+00")," - ", TEXT(MAX(EGSnrc!AN64,Geant4!AN64,Penelope!AN64,MCNP!AN64), "0.00E+00"))</f>
        <v>2.13E-05 - 2.14E-05</v>
      </c>
      <c r="AO64" s="19" t="str">
        <f>CONCATENATE(TEXT(MIN(EGSnrc!AO64,Geant4!AO64,Penelope!AO64,MCNP!AO64), "0.00E+00")," - ", TEXT(MAX(EGSnrc!AO64,Geant4!AO64,Penelope!AO64,MCNP!AO64), "0.00E+00"))</f>
        <v>1.61E-04 - 1.62E-04</v>
      </c>
      <c r="AP64" s="16"/>
      <c r="AQ64" s="14"/>
      <c r="AR64" s="16">
        <v>23.75</v>
      </c>
      <c r="AS64" s="19" t="str">
        <f>CONCATENATE(TEXT(MIN(EGSnrc!AS64,Geant4!AS64,Penelope!AS64,MCNP!AS64), "0.00E+00")," - ", TEXT(MAX(EGSnrc!AS64,Geant4!AS64,Penelope!AS64,MCNP!AS64), "0.00E+00"))</f>
        <v>4.88E-05 - 4.89E-05</v>
      </c>
      <c r="AT64" s="19" t="str">
        <f>CONCATENATE(TEXT(MIN(EGSnrc!AT64,Geant4!AT64,Penelope!AT64,MCNP!AT64), "0.00E+00")," - ", TEXT(MAX(EGSnrc!AT64,Geant4!AT64,Penelope!AT64,MCNP!AT64), "0.00E+00"))</f>
        <v>3.69E-04 - 3.70E-04</v>
      </c>
      <c r="AU64" s="16"/>
      <c r="AV64" s="14"/>
      <c r="AW64" s="19" t="str">
        <f>CONCATENATE(TEXT(MIN(EGSnrc!AW64,Geant4!AW64,Penelope!AW64,MCNP!AW64), "0.00E+00")," - ", TEXT(MAX(EGSnrc!AW64,Geant4!AW64,Penelope!AW64,MCNP!AW64), "0.00E+00"))</f>
        <v>5.11E-06 - 5.14E-06</v>
      </c>
      <c r="AX64" s="19" t="str">
        <f>CONCATENATE(TEXT(MIN(EGSnrc!AX64,Geant4!AX64,Penelope!AX64,MCNP!AX64), "0.00E+00")," - ", TEXT(MAX(EGSnrc!AX64,Geant4!AX64,Penelope!AX64,MCNP!AX64), "0.00E+00"))</f>
        <v>3.86E-05 - 3.88E-05</v>
      </c>
      <c r="AY64" s="16"/>
      <c r="AZ64" s="14"/>
      <c r="BA64" s="19" t="str">
        <f>CONCATENATE(TEXT(MIN(EGSnrc!BA64,Geant4!BA64,Penelope!BA64,MCNP!BA64), "0.00E+00")," - ", TEXT(MAX(EGSnrc!BA64,Geant4!BA64,Penelope!BA64,MCNP!BA64), "0.00E+00"))</f>
        <v>1.75E-07 - 1.82E-07</v>
      </c>
      <c r="BB64" s="19" t="str">
        <f>CONCATENATE(TEXT(MIN(EGSnrc!BB64,Geant4!BB64,Penelope!BB64,MCNP!BB64), "0.00E+00")," - ", TEXT(MAX(EGSnrc!BB64,Geant4!BB64,Penelope!BB64,MCNP!BB64), "0.00E+00"))</f>
        <v>1.32E-06 - 1.38E-06</v>
      </c>
      <c r="BC64" s="32"/>
      <c r="BD64" s="32"/>
      <c r="BE64" s="31"/>
    </row>
    <row r="65" spans="2:57" x14ac:dyDescent="0.25">
      <c r="B65" s="14"/>
      <c r="C65" s="14"/>
      <c r="D65" s="14"/>
      <c r="E65" s="16">
        <v>24.25</v>
      </c>
      <c r="F65" s="19" t="str">
        <f>CONCATENATE(TEXT(MIN(EGSnrc!F65,Geant4!F65,Penelope!F65,MCNP!F65), "0.00E+00")," - ", TEXT(MAX(EGSnrc!F65,Geant4!F65,Penelope!F65,MCNP!F65), "0.00E+00"))</f>
        <v>0.00E+00 - 6.37E-08</v>
      </c>
      <c r="G65" s="19" t="str">
        <f>CONCATENATE(TEXT(MIN(EGSnrc!G65,Geant4!G65,Penelope!G65,MCNP!G65), "0.00E+00")," - ", TEXT(MAX(EGSnrc!G65,Geant4!G65,Penelope!G65,MCNP!G65), "0.00E+00"))</f>
        <v>0.00E+00 - 4.59E-07</v>
      </c>
      <c r="H65" s="16"/>
      <c r="I65" s="14"/>
      <c r="J65" s="19" t="str">
        <f>CONCATENATE(TEXT(MIN(EGSnrc!J65,Geant4!J65,Penelope!J65,MCNP!J65), "0.00E+00")," - ", TEXT(MAX(EGSnrc!J65,Geant4!J65,Penelope!J65,MCNP!J65), "0.00E+00"))</f>
        <v>0.00E+00 - 1.27E-08</v>
      </c>
      <c r="K65" s="19" t="str">
        <f>CONCATENATE(TEXT(MIN(EGSnrc!K65,Geant4!K65,Penelope!K65,MCNP!K65), "0.00E+00")," - ", TEXT(MAX(EGSnrc!K65,Geant4!K65,Penelope!K65,MCNP!K65), "0.00E+00"))</f>
        <v>0.00E+00 - 9.18E-08</v>
      </c>
      <c r="L65" s="16"/>
      <c r="M65" s="14"/>
      <c r="N65" s="19" t="str">
        <f>CONCATENATE(TEXT(MIN(EGSnrc!N65,Geant4!N65,Penelope!N65,MCNP!N65), "0.00E+00")," - ", TEXT(MAX(EGSnrc!N65,Geant4!N65,Penelope!N65,MCNP!N65), "0.00E+00"))</f>
        <v>0.00E+00 - 1.27E-08</v>
      </c>
      <c r="O65" s="19" t="str">
        <f>CONCATENATE(TEXT(MIN(EGSnrc!O65,Geant4!O65,Penelope!O65,MCNP!O65), "0.00E+00")," - ", TEXT(MAX(EGSnrc!O65,Geant4!O65,Penelope!O65,MCNP!O65), "0.00E+00"))</f>
        <v>0.00E+00 - 9.18E-08</v>
      </c>
      <c r="P65" s="16"/>
      <c r="Q65" s="14"/>
      <c r="R65" s="16">
        <v>24.25</v>
      </c>
      <c r="S65" s="19" t="str">
        <f>CONCATENATE(TEXT(MIN(EGSnrc!S65,Geant4!S65,Penelope!S65,MCNP!S65), "0.00E+00")," - ", TEXT(MAX(EGSnrc!S65,Geant4!S65,Penelope!S65,MCNP!S65), "0.00E+00"))</f>
        <v>0.00E+00 - 1.27E-08</v>
      </c>
      <c r="T65" s="19" t="str">
        <f>CONCATENATE(TEXT(MIN(EGSnrc!T65,Geant4!T65,Penelope!T65,MCNP!T65), "0.00E+00")," - ", TEXT(MAX(EGSnrc!T65,Geant4!T65,Penelope!T65,MCNP!T65), "0.00E+00"))</f>
        <v>0.00E+00 - 9.18E-08</v>
      </c>
      <c r="U65" s="16"/>
      <c r="V65" s="14"/>
      <c r="W65" s="19" t="str">
        <f>CONCATENATE(TEXT(MIN(EGSnrc!W65,Geant4!W65,Penelope!W65,MCNP!W65), "0.00E+00")," - ", TEXT(MAX(EGSnrc!W65,Geant4!W65,Penelope!W65,MCNP!W65), "0.00E+00"))</f>
        <v>0.00E+00 - 0.00E+00</v>
      </c>
      <c r="X65" s="19" t="str">
        <f>CONCATENATE(TEXT(MIN(EGSnrc!X65,Geant4!X65,Penelope!X65,MCNP!X65), "0.00E+00")," - ", TEXT(MAX(EGSnrc!X65,Geant4!X65,Penelope!X65,MCNP!X65), "0.00E+00"))</f>
        <v>0.00E+00 - 0.00E+00</v>
      </c>
      <c r="Y65" s="16"/>
      <c r="Z65" s="14"/>
      <c r="AA65" s="19" t="str">
        <f>CONCATENATE(TEXT(MIN(EGSnrc!AA65,Geant4!AA65,Penelope!AA65,MCNP!AA65), "0.00E+00")," - ", TEXT(MAX(EGSnrc!AA65,Geant4!AA65,Penelope!AA65,MCNP!AA65), "0.00E+00"))</f>
        <v>0.00E+00 - 0.00E+00</v>
      </c>
      <c r="AB65" s="19" t="str">
        <f>CONCATENATE(TEXT(MIN(EGSnrc!AB65,Geant4!AB65,Penelope!AB65,MCNP!AB65), "0.00E+00")," - ", TEXT(MAX(EGSnrc!AB65,Geant4!AB65,Penelope!AB65,MCNP!AB65), "0.00E+00"))</f>
        <v>0.00E+00 - 0.00E+00</v>
      </c>
      <c r="AC65" s="16"/>
      <c r="AD65" s="14"/>
      <c r="AE65" s="16">
        <v>24.25</v>
      </c>
      <c r="AF65" s="19" t="str">
        <f>CONCATENATE(TEXT(MIN(EGSnrc!AF65,Geant4!AF65,Penelope!AF65,MCNP!AF65), "0.00E+00")," - ", TEXT(MAX(EGSnrc!AF65,Geant4!AF65,Penelope!AF65,MCNP!AF65), "0.00E+00"))</f>
        <v>3.48E-05 - 3.48E-05</v>
      </c>
      <c r="AG65" s="19" t="str">
        <f>CONCATENATE(TEXT(MIN(EGSnrc!AG65,Geant4!AG65,Penelope!AG65,MCNP!AG65), "0.00E+00")," - ", TEXT(MAX(EGSnrc!AG65,Geant4!AG65,Penelope!AG65,MCNP!AG65), "0.00E+00"))</f>
        <v>2.51E-04 - 2.51E-04</v>
      </c>
      <c r="AH65" s="16"/>
      <c r="AI65" s="14"/>
      <c r="AJ65" s="19" t="str">
        <f>CONCATENATE(TEXT(MIN(EGSnrc!AJ65,Geant4!AJ65,Penelope!AJ65,MCNP!AJ65), "0.00E+00")," - ", TEXT(MAX(EGSnrc!AJ65,Geant4!AJ65,Penelope!AJ65,MCNP!AJ65), "0.00E+00"))</f>
        <v>2.89E-05 - 2.90E-05</v>
      </c>
      <c r="AK65" s="19" t="str">
        <f>CONCATENATE(TEXT(MIN(EGSnrc!AK65,Geant4!AK65,Penelope!AK65,MCNP!AK65), "0.00E+00")," - ", TEXT(MAX(EGSnrc!AK65,Geant4!AK65,Penelope!AK65,MCNP!AK65), "0.00E+00"))</f>
        <v>2.08E-04 - 2.09E-04</v>
      </c>
      <c r="AL65" s="16"/>
      <c r="AM65" s="14"/>
      <c r="AN65" s="19" t="str">
        <f>CONCATENATE(TEXT(MIN(EGSnrc!AN65,Geant4!AN65,Penelope!AN65,MCNP!AN65), "0.00E+00")," - ", TEXT(MAX(EGSnrc!AN65,Geant4!AN65,Penelope!AN65,MCNP!AN65), "0.00E+00"))</f>
        <v>2.30E-05 - 2.30E-05</v>
      </c>
      <c r="AO65" s="19" t="str">
        <f>CONCATENATE(TEXT(MIN(EGSnrc!AO65,Geant4!AO65,Penelope!AO65,MCNP!AO65), "0.00E+00")," - ", TEXT(MAX(EGSnrc!AO65,Geant4!AO65,Penelope!AO65,MCNP!AO65), "0.00E+00"))</f>
        <v>1.66E-04 - 1.66E-04</v>
      </c>
      <c r="AP65" s="16"/>
      <c r="AQ65" s="14"/>
      <c r="AR65" s="16">
        <v>24.25</v>
      </c>
      <c r="AS65" s="19" t="str">
        <f>CONCATENATE(TEXT(MIN(EGSnrc!AS65,Geant4!AS65,Penelope!AS65,MCNP!AS65), "0.00E+00")," - ", TEXT(MAX(EGSnrc!AS65,Geant4!AS65,Penelope!AS65,MCNP!AS65), "0.00E+00"))</f>
        <v>5.39E-05 - 5.40E-05</v>
      </c>
      <c r="AT65" s="19" t="str">
        <f>CONCATENATE(TEXT(MIN(EGSnrc!AT65,Geant4!AT65,Penelope!AT65,MCNP!AT65), "0.00E+00")," - ", TEXT(MAX(EGSnrc!AT65,Geant4!AT65,Penelope!AT65,MCNP!AT65), "0.00E+00"))</f>
        <v>3.89E-04 - 3.89E-04</v>
      </c>
      <c r="AU65" s="16"/>
      <c r="AV65" s="14"/>
      <c r="AW65" s="19" t="str">
        <f>CONCATENATE(TEXT(MIN(EGSnrc!AW65,Geant4!AW65,Penelope!AW65,MCNP!AW65), "0.00E+00")," - ", TEXT(MAX(EGSnrc!AW65,Geant4!AW65,Penelope!AW65,MCNP!AW65), "0.00E+00"))</f>
        <v>6.40E-06 - 6.44E-06</v>
      </c>
      <c r="AX65" s="19" t="str">
        <f>CONCATENATE(TEXT(MIN(EGSnrc!AX65,Geant4!AX65,Penelope!AX65,MCNP!AX65), "0.00E+00")," - ", TEXT(MAX(EGSnrc!AX65,Geant4!AX65,Penelope!AX65,MCNP!AX65), "0.00E+00"))</f>
        <v>4.61E-05 - 4.64E-05</v>
      </c>
      <c r="AY65" s="16"/>
      <c r="AZ65" s="14"/>
      <c r="BA65" s="19" t="str">
        <f>CONCATENATE(TEXT(MIN(EGSnrc!BA65,Geant4!BA65,Penelope!BA65,MCNP!BA65), "0.00E+00")," - ", TEXT(MAX(EGSnrc!BA65,Geant4!BA65,Penelope!BA65,MCNP!BA65), "0.00E+00"))</f>
        <v>2.65E-07 - 2.74E-07</v>
      </c>
      <c r="BB65" s="19" t="str">
        <f>CONCATENATE(TEXT(MIN(EGSnrc!BB65,Geant4!BB65,Penelope!BB65,MCNP!BB65), "0.00E+00")," - ", TEXT(MAX(EGSnrc!BB65,Geant4!BB65,Penelope!BB65,MCNP!BB65), "0.00E+00"))</f>
        <v>1.91E-06 - 1.98E-06</v>
      </c>
      <c r="BC65" s="30"/>
      <c r="BD65" s="30"/>
      <c r="BE65" s="31"/>
    </row>
    <row r="66" spans="2:57" x14ac:dyDescent="0.25">
      <c r="B66" s="14"/>
      <c r="C66" s="14"/>
      <c r="D66" s="14"/>
      <c r="E66" s="16">
        <v>24.75</v>
      </c>
      <c r="F66" s="19" t="str">
        <f>CONCATENATE(TEXT(MIN(EGSnrc!F66,Geant4!F66,Penelope!F66,MCNP!F66), "0.00E+00")," - ", TEXT(MAX(EGSnrc!F66,Geant4!F66,Penelope!F66,MCNP!F66), "0.00E+00"))</f>
        <v>0.00E+00 - 1.27E-08</v>
      </c>
      <c r="G66" s="19" t="str">
        <f>CONCATENATE(TEXT(MIN(EGSnrc!G66,Geant4!G66,Penelope!G66,MCNP!G66), "0.00E+00")," - ", TEXT(MAX(EGSnrc!G66,Geant4!G66,Penelope!G66,MCNP!G66), "0.00E+00"))</f>
        <v>0.00E+00 - 8.78E-08</v>
      </c>
      <c r="H66" s="16"/>
      <c r="I66" s="14"/>
      <c r="J66" s="19" t="str">
        <f>CONCATENATE(TEXT(MIN(EGSnrc!J66,Geant4!J66,Penelope!J66,MCNP!J66), "0.00E+00")," - ", TEXT(MAX(EGSnrc!J66,Geant4!J66,Penelope!J66,MCNP!J66), "0.00E+00"))</f>
        <v>0.00E+00 - 1.27E-08</v>
      </c>
      <c r="K66" s="19" t="str">
        <f>CONCATENATE(TEXT(MIN(EGSnrc!K66,Geant4!K66,Penelope!K66,MCNP!K66), "0.00E+00")," - ", TEXT(MAX(EGSnrc!K66,Geant4!K66,Penelope!K66,MCNP!K66), "0.00E+00"))</f>
        <v>0.00E+00 - 8.78E-08</v>
      </c>
      <c r="L66" s="16"/>
      <c r="M66" s="14"/>
      <c r="N66" s="19" t="str">
        <f>CONCATENATE(TEXT(MIN(EGSnrc!N66,Geant4!N66,Penelope!N66,MCNP!N66), "0.00E+00")," - ", TEXT(MAX(EGSnrc!N66,Geant4!N66,Penelope!N66,MCNP!N66), "0.00E+00"))</f>
        <v>0.00E+00 - 7.95E-10</v>
      </c>
      <c r="O66" s="19" t="str">
        <f>CONCATENATE(TEXT(MIN(EGSnrc!O66,Geant4!O66,Penelope!O66,MCNP!O66), "0.00E+00")," - ", TEXT(MAX(EGSnrc!O66,Geant4!O66,Penelope!O66,MCNP!O66), "0.00E+00"))</f>
        <v>0.00E+00 - 5.48E-09</v>
      </c>
      <c r="P66" s="16"/>
      <c r="Q66" s="14"/>
      <c r="R66" s="16">
        <v>24.75</v>
      </c>
      <c r="S66" s="19" t="str">
        <f>CONCATENATE(TEXT(MIN(EGSnrc!S66,Geant4!S66,Penelope!S66,MCNP!S66), "0.00E+00")," - ", TEXT(MAX(EGSnrc!S66,Geant4!S66,Penelope!S66,MCNP!S66), "0.00E+00"))</f>
        <v>0.00E+00 - 0.00E+00</v>
      </c>
      <c r="T66" s="19" t="str">
        <f>CONCATENATE(TEXT(MIN(EGSnrc!T66,Geant4!T66,Penelope!T66,MCNP!T66), "0.00E+00")," - ", TEXT(MAX(EGSnrc!T66,Geant4!T66,Penelope!T66,MCNP!T66), "0.00E+00"))</f>
        <v>0.00E+00 - 0.00E+00</v>
      </c>
      <c r="U66" s="16"/>
      <c r="V66" s="14"/>
      <c r="W66" s="19" t="str">
        <f>CONCATENATE(TEXT(MIN(EGSnrc!W66,Geant4!W66,Penelope!W66,MCNP!W66), "0.00E+00")," - ", TEXT(MAX(EGSnrc!W66,Geant4!W66,Penelope!W66,MCNP!W66), "0.00E+00"))</f>
        <v>0.00E+00 - 1.27E-08</v>
      </c>
      <c r="X66" s="19" t="str">
        <f>CONCATENATE(TEXT(MIN(EGSnrc!X66,Geant4!X66,Penelope!X66,MCNP!X66), "0.00E+00")," - ", TEXT(MAX(EGSnrc!X66,Geant4!X66,Penelope!X66,MCNP!X66), "0.00E+00"))</f>
        <v>0.00E+00 - 0.00E+00</v>
      </c>
      <c r="Y66" s="16"/>
      <c r="Z66" s="14"/>
      <c r="AA66" s="19" t="str">
        <f>CONCATENATE(TEXT(MIN(EGSnrc!AA66,Geant4!AA66,Penelope!AA66,MCNP!AA66), "0.00E+00")," - ", TEXT(MAX(EGSnrc!AA66,Geant4!AA66,Penelope!AA66,MCNP!AA66), "0.00E+00"))</f>
        <v>0.00E+00 - 0.00E+00</v>
      </c>
      <c r="AB66" s="19" t="str">
        <f>CONCATENATE(TEXT(MIN(EGSnrc!AB66,Geant4!AB66,Penelope!AB66,MCNP!AB66), "0.00E+00")," - ", TEXT(MAX(EGSnrc!AB66,Geant4!AB66,Penelope!AB66,MCNP!AB66), "0.00E+00"))</f>
        <v>0.00E+00 - 0.00E+00</v>
      </c>
      <c r="AC66" s="16"/>
      <c r="AD66" s="14"/>
      <c r="AE66" s="16">
        <v>24.75</v>
      </c>
      <c r="AF66" s="19" t="str">
        <f>CONCATENATE(TEXT(MIN(EGSnrc!AF66,Geant4!AF66,Penelope!AF66,MCNP!AF66), "0.00E+00")," - ", TEXT(MAX(EGSnrc!AF66,Geant4!AF66,Penelope!AF66,MCNP!AF66), "0.00E+00"))</f>
        <v>3.60E-05 - 3.60E-05</v>
      </c>
      <c r="AG66" s="19" t="str">
        <f>CONCATENATE(TEXT(MIN(EGSnrc!AG66,Geant4!AG66,Penelope!AG66,MCNP!AG66), "0.00E+00")," - ", TEXT(MAX(EGSnrc!AG66,Geant4!AG66,Penelope!AG66,MCNP!AG66), "0.00E+00"))</f>
        <v>2.48E-04 - 2.48E-04</v>
      </c>
      <c r="AH66" s="16"/>
      <c r="AI66" s="14"/>
      <c r="AJ66" s="19" t="str">
        <f>CONCATENATE(TEXT(MIN(EGSnrc!AJ66,Geant4!AJ66,Penelope!AJ66,MCNP!AJ66), "0.00E+00")," - ", TEXT(MAX(EGSnrc!AJ66,Geant4!AJ66,Penelope!AJ66,MCNP!AJ66), "0.00E+00"))</f>
        <v>3.02E-05 - 3.02E-05</v>
      </c>
      <c r="AK66" s="19" t="str">
        <f>CONCATENATE(TEXT(MIN(EGSnrc!AK66,Geant4!AK66,Penelope!AK66,MCNP!AK66), "0.00E+00")," - ", TEXT(MAX(EGSnrc!AK66,Geant4!AK66,Penelope!AK66,MCNP!AK66), "0.00E+00"))</f>
        <v>2.08E-04 - 2.09E-04</v>
      </c>
      <c r="AL66" s="16"/>
      <c r="AM66" s="14"/>
      <c r="AN66" s="19" t="str">
        <f>CONCATENATE(TEXT(MIN(EGSnrc!AN66,Geant4!AN66,Penelope!AN66,MCNP!AN66), "0.00E+00")," - ", TEXT(MAX(EGSnrc!AN66,Geant4!AN66,Penelope!AN66,MCNP!AN66), "0.00E+00"))</f>
        <v>2.43E-05 - 2.44E-05</v>
      </c>
      <c r="AO66" s="19" t="str">
        <f>CONCATENATE(TEXT(MIN(EGSnrc!AO66,Geant4!AO66,Penelope!AO66,MCNP!AO66), "0.00E+00")," - ", TEXT(MAX(EGSnrc!AO66,Geant4!AO66,Penelope!AO66,MCNP!AO66), "0.00E+00"))</f>
        <v>1.68E-04 - 1.68E-04</v>
      </c>
      <c r="AP66" s="16"/>
      <c r="AQ66" s="14"/>
      <c r="AR66" s="16">
        <v>24.75</v>
      </c>
      <c r="AS66" s="19" t="str">
        <f>CONCATENATE(TEXT(MIN(EGSnrc!AS66,Geant4!AS66,Penelope!AS66,MCNP!AS66), "0.00E+00")," - ", TEXT(MAX(EGSnrc!AS66,Geant4!AS66,Penelope!AS66,MCNP!AS66), "0.00E+00"))</f>
        <v>5.89E-05 - 5.90E-05</v>
      </c>
      <c r="AT66" s="19" t="str">
        <f>CONCATENATE(TEXT(MIN(EGSnrc!AT66,Geant4!AT66,Penelope!AT66,MCNP!AT66), "0.00E+00")," - ", TEXT(MAX(EGSnrc!AT66,Geant4!AT66,Penelope!AT66,MCNP!AT66), "0.00E+00"))</f>
        <v>4.07E-04 - 4.07E-04</v>
      </c>
      <c r="AU66" s="16"/>
      <c r="AV66" s="14"/>
      <c r="AW66" s="19" t="str">
        <f>CONCATENATE(TEXT(MIN(EGSnrc!AW66,Geant4!AW66,Penelope!AW66,MCNP!AW66), "0.00E+00")," - ", TEXT(MAX(EGSnrc!AW66,Geant4!AW66,Penelope!AW66,MCNP!AW66), "0.00E+00"))</f>
        <v>7.89E-06 - 7.92E-06</v>
      </c>
      <c r="AX66" s="19" t="str">
        <f>CONCATENATE(TEXT(MIN(EGSnrc!AX66,Geant4!AX66,Penelope!AX66,MCNP!AX66), "0.00E+00")," - ", TEXT(MAX(EGSnrc!AX66,Geant4!AX66,Penelope!AX66,MCNP!AX66), "0.00E+00"))</f>
        <v>5.45E-05 - 5.47E-05</v>
      </c>
      <c r="AY66" s="16"/>
      <c r="AZ66" s="14"/>
      <c r="BA66" s="19" t="str">
        <f>CONCATENATE(TEXT(MIN(EGSnrc!BA66,Geant4!BA66,Penelope!BA66,MCNP!BA66), "0.00E+00")," - ", TEXT(MAX(EGSnrc!BA66,Geant4!BA66,Penelope!BA66,MCNP!BA66), "0.00E+00"))</f>
        <v>3.94E-07 - 4.01E-07</v>
      </c>
      <c r="BB66" s="19" t="str">
        <f>CONCATENATE(TEXT(MIN(EGSnrc!BB66,Geant4!BB66,Penelope!BB66,MCNP!BB66), "0.00E+00")," - ", TEXT(MAX(EGSnrc!BB66,Geant4!BB66,Penelope!BB66,MCNP!BB66), "0.00E+00"))</f>
        <v>2.72E-06 - 2.77E-06</v>
      </c>
      <c r="BC66" s="30"/>
      <c r="BD66" s="30"/>
      <c r="BE66" s="31"/>
    </row>
    <row r="67" spans="2:57" x14ac:dyDescent="0.25">
      <c r="B67" s="14"/>
      <c r="C67" s="14"/>
      <c r="D67" s="14"/>
      <c r="E67" s="16">
        <v>25.25</v>
      </c>
      <c r="F67" s="19" t="str">
        <f>CONCATENATE(TEXT(MIN(EGSnrc!F67,Geant4!F67,Penelope!F67,MCNP!F67), "0.00E+00")," - ", TEXT(MAX(EGSnrc!F67,Geant4!F67,Penelope!F67,MCNP!F67), "0.00E+00"))</f>
        <v>0.00E+00 - 1.27E-08</v>
      </c>
      <c r="G67" s="19" t="str">
        <f>CONCATENATE(TEXT(MIN(EGSnrc!G67,Geant4!G67,Penelope!G67,MCNP!G67), "0.00E+00")," - ", TEXT(MAX(EGSnrc!G67,Geant4!G67,Penelope!G67,MCNP!G67), "0.00E+00"))</f>
        <v>0.00E+00 - 8.43E-08</v>
      </c>
      <c r="H67" s="16"/>
      <c r="I67" s="14"/>
      <c r="J67" s="19" t="str">
        <f>CONCATENATE(TEXT(MIN(EGSnrc!J67,Geant4!J67,Penelope!J67,MCNP!J67), "0.00E+00")," - ", TEXT(MAX(EGSnrc!J67,Geant4!J67,Penelope!J67,MCNP!J67), "0.00E+00"))</f>
        <v>0.00E+00 - 2.55E-08</v>
      </c>
      <c r="K67" s="19" t="str">
        <f>CONCATENATE(TEXT(MIN(EGSnrc!K67,Geant4!K67,Penelope!K67,MCNP!K67), "0.00E+00")," - ", TEXT(MAX(EGSnrc!K67,Geant4!K67,Penelope!K67,MCNP!K67), "0.00E+00"))</f>
        <v>0.00E+00 - 1.69E-07</v>
      </c>
      <c r="L67" s="16"/>
      <c r="M67" s="14"/>
      <c r="N67" s="19" t="str">
        <f>CONCATENATE(TEXT(MIN(EGSnrc!N67,Geant4!N67,Penelope!N67,MCNP!N67), "0.00E+00")," - ", TEXT(MAX(EGSnrc!N67,Geant4!N67,Penelope!N67,MCNP!N67), "0.00E+00"))</f>
        <v>0.00E+00 - 1.68E-09</v>
      </c>
      <c r="O67" s="19" t="str">
        <f>CONCATENATE(TEXT(MIN(EGSnrc!O67,Geant4!O67,Penelope!O67,MCNP!O67), "0.00E+00")," - ", TEXT(MAX(EGSnrc!O67,Geant4!O67,Penelope!O67,MCNP!O67), "0.00E+00"))</f>
        <v>0.00E+00 - 1.11E-08</v>
      </c>
      <c r="P67" s="16"/>
      <c r="Q67" s="14"/>
      <c r="R67" s="16">
        <v>25.25</v>
      </c>
      <c r="S67" s="19" t="str">
        <f>CONCATENATE(TEXT(MIN(EGSnrc!S67,Geant4!S67,Penelope!S67,MCNP!S67), "0.00E+00")," - ", TEXT(MAX(EGSnrc!S67,Geant4!S67,Penelope!S67,MCNP!S67), "0.00E+00"))</f>
        <v>0.00E+00 - 2.55E-08</v>
      </c>
      <c r="T67" s="19" t="str">
        <f>CONCATENATE(TEXT(MIN(EGSnrc!T67,Geant4!T67,Penelope!T67,MCNP!T67), "0.00E+00")," - ", TEXT(MAX(EGSnrc!T67,Geant4!T67,Penelope!T67,MCNP!T67), "0.00E+00"))</f>
        <v>0.00E+00 - 1.69E-07</v>
      </c>
      <c r="U67" s="16"/>
      <c r="V67" s="14"/>
      <c r="W67" s="19" t="str">
        <f>CONCATENATE(TEXT(MIN(EGSnrc!W67,Geant4!W67,Penelope!W67,MCNP!W67), "0.00E+00")," - ", TEXT(MAX(EGSnrc!W67,Geant4!W67,Penelope!W67,MCNP!W67), "0.00E+00"))</f>
        <v>0.00E+00 - 0.00E+00</v>
      </c>
      <c r="X67" s="19" t="str">
        <f>CONCATENATE(TEXT(MIN(EGSnrc!X67,Geant4!X67,Penelope!X67,MCNP!X67), "0.00E+00")," - ", TEXT(MAX(EGSnrc!X67,Geant4!X67,Penelope!X67,MCNP!X67), "0.00E+00"))</f>
        <v>0.00E+00 - 0.00E+00</v>
      </c>
      <c r="Y67" s="16"/>
      <c r="Z67" s="14"/>
      <c r="AA67" s="19" t="str">
        <f>CONCATENATE(TEXT(MIN(EGSnrc!AA67,Geant4!AA67,Penelope!AA67,MCNP!AA67), "0.00E+00")," - ", TEXT(MAX(EGSnrc!AA67,Geant4!AA67,Penelope!AA67,MCNP!AA67), "0.00E+00"))</f>
        <v>0.00E+00 - 1.27E-08</v>
      </c>
      <c r="AB67" s="19" t="str">
        <f>CONCATENATE(TEXT(MIN(EGSnrc!AB67,Geant4!AB67,Penelope!AB67,MCNP!AB67), "0.00E+00")," - ", TEXT(MAX(EGSnrc!AB67,Geant4!AB67,Penelope!AB67,MCNP!AB67), "0.00E+00"))</f>
        <v>0.00E+00 - 0.00E+00</v>
      </c>
      <c r="AC67" s="16"/>
      <c r="AD67" s="14"/>
      <c r="AE67" s="16">
        <v>25.25</v>
      </c>
      <c r="AF67" s="19" t="str">
        <f>CONCATENATE(TEXT(MIN(EGSnrc!AF67,Geant4!AF67,Penelope!AF67,MCNP!AF67), "0.00E+00")," - ", TEXT(MAX(EGSnrc!AF67,Geant4!AF67,Penelope!AF67,MCNP!AF67), "0.00E+00"))</f>
        <v>3.68E-05 - 3.68E-05</v>
      </c>
      <c r="AG67" s="19" t="str">
        <f>CONCATENATE(TEXT(MIN(EGSnrc!AG67,Geant4!AG67,Penelope!AG67,MCNP!AG67), "0.00E+00")," - ", TEXT(MAX(EGSnrc!AG67,Geant4!AG67,Penelope!AG67,MCNP!AG67), "0.00E+00"))</f>
        <v>2.43E-04 - 2.44E-04</v>
      </c>
      <c r="AH67" s="16"/>
      <c r="AI67" s="14"/>
      <c r="AJ67" s="19" t="str">
        <f>CONCATENATE(TEXT(MIN(EGSnrc!AJ67,Geant4!AJ67,Penelope!AJ67,MCNP!AJ67), "0.00E+00")," - ", TEXT(MAX(EGSnrc!AJ67,Geant4!AJ67,Penelope!AJ67,MCNP!AJ67), "0.00E+00"))</f>
        <v>3.12E-05 - 3.13E-05</v>
      </c>
      <c r="AK67" s="19" t="str">
        <f>CONCATENATE(TEXT(MIN(EGSnrc!AK67,Geant4!AK67,Penelope!AK67,MCNP!AK67), "0.00E+00")," - ", TEXT(MAX(EGSnrc!AK67,Geant4!AK67,Penelope!AK67,MCNP!AK67), "0.00E+00"))</f>
        <v>2.07E-04 - 2.07E-04</v>
      </c>
      <c r="AL67" s="16"/>
      <c r="AM67" s="14"/>
      <c r="AN67" s="19" t="str">
        <f>CONCATENATE(TEXT(MIN(EGSnrc!AN67,Geant4!AN67,Penelope!AN67,MCNP!AN67), "0.00E+00")," - ", TEXT(MAX(EGSnrc!AN67,Geant4!AN67,Penelope!AN67,MCNP!AN67), "0.00E+00"))</f>
        <v>2.54E-05 - 2.55E-05</v>
      </c>
      <c r="AO67" s="19" t="str">
        <f>CONCATENATE(TEXT(MIN(EGSnrc!AO67,Geant4!AO67,Penelope!AO67,MCNP!AO67), "0.00E+00")," - ", TEXT(MAX(EGSnrc!AO67,Geant4!AO67,Penelope!AO67,MCNP!AO67), "0.00E+00"))</f>
        <v>1.68E-04 - 1.69E-04</v>
      </c>
      <c r="AP67" s="16"/>
      <c r="AQ67" s="14"/>
      <c r="AR67" s="16">
        <v>25.25</v>
      </c>
      <c r="AS67" s="19" t="str">
        <f>CONCATENATE(TEXT(MIN(EGSnrc!AS67,Geant4!AS67,Penelope!AS67,MCNP!AS67), "0.00E+00")," - ", TEXT(MAX(EGSnrc!AS67,Geant4!AS67,Penelope!AS67,MCNP!AS67), "0.00E+00"))</f>
        <v>6.43E-05 - 6.44E-05</v>
      </c>
      <c r="AT67" s="19" t="str">
        <f>CONCATENATE(TEXT(MIN(EGSnrc!AT67,Geant4!AT67,Penelope!AT67,MCNP!AT67), "0.00E+00")," - ", TEXT(MAX(EGSnrc!AT67,Geant4!AT67,Penelope!AT67,MCNP!AT67), "0.00E+00"))</f>
        <v>4.25E-04 - 4.26E-04</v>
      </c>
      <c r="AU67" s="16"/>
      <c r="AV67" s="14"/>
      <c r="AW67" s="19" t="str">
        <f>CONCATENATE(TEXT(MIN(EGSnrc!AW67,Geant4!AW67,Penelope!AW67,MCNP!AW67), "0.00E+00")," - ", TEXT(MAX(EGSnrc!AW67,Geant4!AW67,Penelope!AW67,MCNP!AW67), "0.00E+00"))</f>
        <v>9.51E-06 - 9.61E-06</v>
      </c>
      <c r="AX67" s="19" t="str">
        <f>CONCATENATE(TEXT(MIN(EGSnrc!AX67,Geant4!AX67,Penelope!AX67,MCNP!AX67), "0.00E+00")," - ", TEXT(MAX(EGSnrc!AX67,Geant4!AX67,Penelope!AX67,MCNP!AX67), "0.00E+00"))</f>
        <v>6.29E-05 - 6.36E-05</v>
      </c>
      <c r="AY67" s="16"/>
      <c r="AZ67" s="14"/>
      <c r="BA67" s="19" t="str">
        <f>CONCATENATE(TEXT(MIN(EGSnrc!BA67,Geant4!BA67,Penelope!BA67,MCNP!BA67), "0.00E+00")," - ", TEXT(MAX(EGSnrc!BA67,Geant4!BA67,Penelope!BA67,MCNP!BA67), "0.00E+00"))</f>
        <v>5.48E-07 - 5.63E-07</v>
      </c>
      <c r="BB67" s="19" t="str">
        <f>CONCATENATE(TEXT(MIN(EGSnrc!BB67,Geant4!BB67,Penelope!BB67,MCNP!BB67), "0.00E+00")," - ", TEXT(MAX(EGSnrc!BB67,Geant4!BB67,Penelope!BB67,MCNP!BB67), "0.00E+00"))</f>
        <v>3.63E-06 - 3.72E-06</v>
      </c>
      <c r="BC67" s="30"/>
      <c r="BD67" s="30"/>
      <c r="BE67" s="31"/>
    </row>
    <row r="68" spans="2:57" x14ac:dyDescent="0.25">
      <c r="B68" s="14"/>
      <c r="C68" s="14"/>
      <c r="D68" s="14"/>
      <c r="E68" s="16">
        <v>25.75</v>
      </c>
      <c r="F68" s="19" t="str">
        <f>CONCATENATE(TEXT(MIN(EGSnrc!F68,Geant4!F68,Penelope!F68,MCNP!F68), "0.00E+00")," - ", TEXT(MAX(EGSnrc!F68,Geant4!F68,Penelope!F68,MCNP!F68), "0.00E+00"))</f>
        <v>0.00E+00 - 3.82E-08</v>
      </c>
      <c r="G68" s="19" t="str">
        <f>CONCATENATE(TEXT(MIN(EGSnrc!G68,Geant4!G68,Penelope!G68,MCNP!G68), "0.00E+00")," - ", TEXT(MAX(EGSnrc!G68,Geant4!G68,Penelope!G68,MCNP!G68), "0.00E+00"))</f>
        <v>0.00E+00 - 2.43E-07</v>
      </c>
      <c r="H68" s="16"/>
      <c r="I68" s="14"/>
      <c r="J68" s="19" t="str">
        <f>CONCATENATE(TEXT(MIN(EGSnrc!J68,Geant4!J68,Penelope!J68,MCNP!J68), "0.00E+00")," - ", TEXT(MAX(EGSnrc!J68,Geant4!J68,Penelope!J68,MCNP!J68), "0.00E+00"))</f>
        <v>6.37E-11 - 2.55E-08</v>
      </c>
      <c r="K68" s="19" t="str">
        <f>CONCATENATE(TEXT(MIN(EGSnrc!K68,Geant4!K68,Penelope!K68,MCNP!K68), "0.00E+00")," - ", TEXT(MAX(EGSnrc!K68,Geant4!K68,Penelope!K68,MCNP!K68), "0.00E+00"))</f>
        <v>4.05E-10 - 1.62E-07</v>
      </c>
      <c r="L68" s="16"/>
      <c r="M68" s="14"/>
      <c r="N68" s="19" t="str">
        <f>CONCATENATE(TEXT(MIN(EGSnrc!N68,Geant4!N68,Penelope!N68,MCNP!N68), "0.00E+00")," - ", TEXT(MAX(EGSnrc!N68,Geant4!N68,Penelope!N68,MCNP!N68), "0.00E+00"))</f>
        <v>0.00E+00 - 4.69E-09</v>
      </c>
      <c r="O68" s="19" t="str">
        <f>CONCATENATE(TEXT(MIN(EGSnrc!O68,Geant4!O68,Penelope!O68,MCNP!O68), "0.00E+00")," - ", TEXT(MAX(EGSnrc!O68,Geant4!O68,Penelope!O68,MCNP!O68), "0.00E+00"))</f>
        <v>0.00E+00 - 2.98E-08</v>
      </c>
      <c r="P68" s="16"/>
      <c r="Q68" s="14"/>
      <c r="R68" s="16">
        <v>25.75</v>
      </c>
      <c r="S68" s="19" t="str">
        <f>CONCATENATE(TEXT(MIN(EGSnrc!S68,Geant4!S68,Penelope!S68,MCNP!S68), "0.00E+00")," - ", TEXT(MAX(EGSnrc!S68,Geant4!S68,Penelope!S68,MCNP!S68), "0.00E+00"))</f>
        <v>0.00E+00 - 1.27E-08</v>
      </c>
      <c r="T68" s="19" t="str">
        <f>CONCATENATE(TEXT(MIN(EGSnrc!T68,Geant4!T68,Penelope!T68,MCNP!T68), "0.00E+00")," - ", TEXT(MAX(EGSnrc!T68,Geant4!T68,Penelope!T68,MCNP!T68), "0.00E+00"))</f>
        <v>0.00E+00 - 8.10E-08</v>
      </c>
      <c r="U68" s="16"/>
      <c r="V68" s="14"/>
      <c r="W68" s="19" t="str">
        <f>CONCATENATE(TEXT(MIN(EGSnrc!W68,Geant4!W68,Penelope!W68,MCNP!W68), "0.00E+00")," - ", TEXT(MAX(EGSnrc!W68,Geant4!W68,Penelope!W68,MCNP!W68), "0.00E+00"))</f>
        <v>0.00E+00 - 0.00E+00</v>
      </c>
      <c r="X68" s="19" t="str">
        <f>CONCATENATE(TEXT(MIN(EGSnrc!X68,Geant4!X68,Penelope!X68,MCNP!X68), "0.00E+00")," - ", TEXT(MAX(EGSnrc!X68,Geant4!X68,Penelope!X68,MCNP!X68), "0.00E+00"))</f>
        <v>0.00E+00 - 0.00E+00</v>
      </c>
      <c r="Y68" s="16"/>
      <c r="Z68" s="14"/>
      <c r="AA68" s="19" t="str">
        <f>CONCATENATE(TEXT(MIN(EGSnrc!AA68,Geant4!AA68,Penelope!AA68,MCNP!AA68), "0.00E+00")," - ", TEXT(MAX(EGSnrc!AA68,Geant4!AA68,Penelope!AA68,MCNP!AA68), "0.00E+00"))</f>
        <v>0.00E+00 - 1.27E-08</v>
      </c>
      <c r="AB68" s="19" t="str">
        <f>CONCATENATE(TEXT(MIN(EGSnrc!AB68,Geant4!AB68,Penelope!AB68,MCNP!AB68), "0.00E+00")," - ", TEXT(MAX(EGSnrc!AB68,Geant4!AB68,Penelope!AB68,MCNP!AB68), "0.00E+00"))</f>
        <v>0.00E+00 - 0.00E+00</v>
      </c>
      <c r="AC68" s="16"/>
      <c r="AD68" s="14"/>
      <c r="AE68" s="16">
        <v>25.75</v>
      </c>
      <c r="AF68" s="19" t="str">
        <f>CONCATENATE(TEXT(MIN(EGSnrc!AF68,Geant4!AF68,Penelope!AF68,MCNP!AF68), "0.00E+00")," - ", TEXT(MAX(EGSnrc!AF68,Geant4!AF68,Penelope!AF68,MCNP!AF68), "0.00E+00"))</f>
        <v>3.68E-05 - 3.68E-05</v>
      </c>
      <c r="AG68" s="19" t="str">
        <f>CONCATENATE(TEXT(MIN(EGSnrc!AG68,Geant4!AG68,Penelope!AG68,MCNP!AG68), "0.00E+00")," - ", TEXT(MAX(EGSnrc!AG68,Geant4!AG68,Penelope!AG68,MCNP!AG68), "0.00E+00"))</f>
        <v>2.34E-04 - 2.34E-04</v>
      </c>
      <c r="AH68" s="16"/>
      <c r="AI68" s="14"/>
      <c r="AJ68" s="19" t="str">
        <f>CONCATENATE(TEXT(MIN(EGSnrc!AJ68,Geant4!AJ68,Penelope!AJ68,MCNP!AJ68), "0.00E+00")," - ", TEXT(MAX(EGSnrc!AJ68,Geant4!AJ68,Penelope!AJ68,MCNP!AJ68), "0.00E+00"))</f>
        <v>3.14E-05 - 3.15E-05</v>
      </c>
      <c r="AK68" s="19" t="str">
        <f>CONCATENATE(TEXT(MIN(EGSnrc!AK68,Geant4!AK68,Penelope!AK68,MCNP!AK68), "0.00E+00")," - ", TEXT(MAX(EGSnrc!AK68,Geant4!AK68,Penelope!AK68,MCNP!AK68), "0.00E+00"))</f>
        <v>2.00E-04 - 2.00E-04</v>
      </c>
      <c r="AL68" s="16"/>
      <c r="AM68" s="14"/>
      <c r="AN68" s="19" t="str">
        <f>CONCATENATE(TEXT(MIN(EGSnrc!AN68,Geant4!AN68,Penelope!AN68,MCNP!AN68), "0.00E+00")," - ", TEXT(MAX(EGSnrc!AN68,Geant4!AN68,Penelope!AN68,MCNP!AN68), "0.00E+00"))</f>
        <v>2.59E-05 - 2.60E-05</v>
      </c>
      <c r="AO68" s="19" t="str">
        <f>CONCATENATE(TEXT(MIN(EGSnrc!AO68,Geant4!AO68,Penelope!AO68,MCNP!AO68), "0.00E+00")," - ", TEXT(MAX(EGSnrc!AO68,Geant4!AO68,Penelope!AO68,MCNP!AO68), "0.00E+00"))</f>
        <v>1.65E-04 - 1.65E-04</v>
      </c>
      <c r="AP68" s="16"/>
      <c r="AQ68" s="14"/>
      <c r="AR68" s="16">
        <v>25.75</v>
      </c>
      <c r="AS68" s="19" t="str">
        <f>CONCATENATE(TEXT(MIN(EGSnrc!AS68,Geant4!AS68,Penelope!AS68,MCNP!AS68), "0.00E+00")," - ", TEXT(MAX(EGSnrc!AS68,Geant4!AS68,Penelope!AS68,MCNP!AS68), "0.00E+00"))</f>
        <v>6.95E-05 - 6.96E-05</v>
      </c>
      <c r="AT68" s="19" t="str">
        <f>CONCATENATE(TEXT(MIN(EGSnrc!AT68,Geant4!AT68,Penelope!AT68,MCNP!AT68), "0.00E+00")," - ", TEXT(MAX(EGSnrc!AT68,Geant4!AT68,Penelope!AT68,MCNP!AT68), "0.00E+00"))</f>
        <v>4.42E-04 - 4.43E-04</v>
      </c>
      <c r="AU68" s="16"/>
      <c r="AV68" s="14"/>
      <c r="AW68" s="19" t="str">
        <f>CONCATENATE(TEXT(MIN(EGSnrc!AW68,Geant4!AW68,Penelope!AW68,MCNP!AW68), "0.00E+00")," - ", TEXT(MAX(EGSnrc!AW68,Geant4!AW68,Penelope!AW68,MCNP!AW68), "0.00E+00"))</f>
        <v>1.14E-05 - 1.15E-05</v>
      </c>
      <c r="AX68" s="19" t="str">
        <f>CONCATENATE(TEXT(MIN(EGSnrc!AX68,Geant4!AX68,Penelope!AX68,MCNP!AX68), "0.00E+00")," - ", TEXT(MAX(EGSnrc!AX68,Geant4!AX68,Penelope!AX68,MCNP!AX68), "0.00E+00"))</f>
        <v>7.27E-05 - 7.29E-05</v>
      </c>
      <c r="AY68" s="16"/>
      <c r="AZ68" s="14"/>
      <c r="BA68" s="19" t="str">
        <f>CONCATENATE(TEXT(MIN(EGSnrc!BA68,Geant4!BA68,Penelope!BA68,MCNP!BA68), "0.00E+00")," - ", TEXT(MAX(EGSnrc!BA68,Geant4!BA68,Penelope!BA68,MCNP!BA68), "0.00E+00"))</f>
        <v>7.64E-07 - 7.79E-07</v>
      </c>
      <c r="BB68" s="19" t="str">
        <f>CONCATENATE(TEXT(MIN(EGSnrc!BB68,Geant4!BB68,Penelope!BB68,MCNP!BB68), "0.00E+00")," - ", TEXT(MAX(EGSnrc!BB68,Geant4!BB68,Penelope!BB68,MCNP!BB68), "0.00E+00"))</f>
        <v>4.86E-06 - 4.95E-06</v>
      </c>
      <c r="BC68" s="30"/>
      <c r="BD68" s="30"/>
      <c r="BE68" s="31"/>
    </row>
    <row r="69" spans="2:57" x14ac:dyDescent="0.25">
      <c r="B69" s="14"/>
      <c r="C69" s="14"/>
      <c r="D69" s="14"/>
      <c r="E69" s="16">
        <v>26.25</v>
      </c>
      <c r="F69" s="19" t="str">
        <f>CONCATENATE(TEXT(MIN(EGSnrc!F69,Geant4!F69,Penelope!F69,MCNP!F69), "0.00E+00")," - ", TEXT(MAX(EGSnrc!F69,Geant4!F69,Penelope!F69,MCNP!F69), "0.00E+00"))</f>
        <v>0.00E+00 - 6.59E-08</v>
      </c>
      <c r="G69" s="19" t="str">
        <f>CONCATENATE(TEXT(MIN(EGSnrc!G69,Geant4!G69,Penelope!G69,MCNP!G69), "0.00E+00")," - ", TEXT(MAX(EGSnrc!G69,Geant4!G69,Penelope!G69,MCNP!G69), "0.00E+00"))</f>
        <v>0.00E+00 - 4.02E-07</v>
      </c>
      <c r="H69" s="16"/>
      <c r="I69" s="14"/>
      <c r="J69" s="19" t="str">
        <f>CONCATENATE(TEXT(MIN(EGSnrc!J69,Geant4!J69,Penelope!J69,MCNP!J69), "0.00E+00")," - ", TEXT(MAX(EGSnrc!J69,Geant4!J69,Penelope!J69,MCNP!J69), "0.00E+00"))</f>
        <v>0.00E+00 - 3.22E-08</v>
      </c>
      <c r="K69" s="19" t="str">
        <f>CONCATENATE(TEXT(MIN(EGSnrc!K69,Geant4!K69,Penelope!K69,MCNP!K69), "0.00E+00")," - ", TEXT(MAX(EGSnrc!K69,Geant4!K69,Penelope!K69,MCNP!K69), "0.00E+00"))</f>
        <v>0.00E+00 - 1.96E-07</v>
      </c>
      <c r="L69" s="16"/>
      <c r="M69" s="14"/>
      <c r="N69" s="19" t="str">
        <f>CONCATENATE(TEXT(MIN(EGSnrc!N69,Geant4!N69,Penelope!N69,MCNP!N69), "0.00E+00")," - ", TEXT(MAX(EGSnrc!N69,Geant4!N69,Penelope!N69,MCNP!N69), "0.00E+00"))</f>
        <v>0.00E+00 - 1.50E-08</v>
      </c>
      <c r="O69" s="19" t="str">
        <f>CONCATENATE(TEXT(MIN(EGSnrc!O69,Geant4!O69,Penelope!O69,MCNP!O69), "0.00E+00")," - ", TEXT(MAX(EGSnrc!O69,Geant4!O69,Penelope!O69,MCNP!O69), "0.00E+00"))</f>
        <v>0.00E+00 - 9.18E-08</v>
      </c>
      <c r="P69" s="16"/>
      <c r="Q69" s="14"/>
      <c r="R69" s="16">
        <v>26.25</v>
      </c>
      <c r="S69" s="19" t="str">
        <f>CONCATENATE(TEXT(MIN(EGSnrc!S69,Geant4!S69,Penelope!S69,MCNP!S69), "0.00E+00")," - ", TEXT(MAX(EGSnrc!S69,Geant4!S69,Penelope!S69,MCNP!S69), "0.00E+00"))</f>
        <v>0.00E+00 - 1.27E-08</v>
      </c>
      <c r="T69" s="19" t="str">
        <f>CONCATENATE(TEXT(MIN(EGSnrc!T69,Geant4!T69,Penelope!T69,MCNP!T69), "0.00E+00")," - ", TEXT(MAX(EGSnrc!T69,Geant4!T69,Penelope!T69,MCNP!T69), "0.00E+00"))</f>
        <v>0.00E+00 - 7.77E-08</v>
      </c>
      <c r="U69" s="16"/>
      <c r="V69" s="14"/>
      <c r="W69" s="19" t="str">
        <f>CONCATENATE(TEXT(MIN(EGSnrc!W69,Geant4!W69,Penelope!W69,MCNP!W69), "0.00E+00")," - ", TEXT(MAX(EGSnrc!W69,Geant4!W69,Penelope!W69,MCNP!W69), "0.00E+00"))</f>
        <v>0.00E+00 - 0.00E+00</v>
      </c>
      <c r="X69" s="19" t="str">
        <f>CONCATENATE(TEXT(MIN(EGSnrc!X69,Geant4!X69,Penelope!X69,MCNP!X69), "0.00E+00")," - ", TEXT(MAX(EGSnrc!X69,Geant4!X69,Penelope!X69,MCNP!X69), "0.00E+00"))</f>
        <v>0.00E+00 - 0.00E+00</v>
      </c>
      <c r="Y69" s="16"/>
      <c r="Z69" s="14"/>
      <c r="AA69" s="19" t="str">
        <f>CONCATENATE(TEXT(MIN(EGSnrc!AA69,Geant4!AA69,Penelope!AA69,MCNP!AA69), "0.00E+00")," - ", TEXT(MAX(EGSnrc!AA69,Geant4!AA69,Penelope!AA69,MCNP!AA69), "0.00E+00"))</f>
        <v>0.00E+00 - 0.00E+00</v>
      </c>
      <c r="AB69" s="19" t="str">
        <f>CONCATENATE(TEXT(MIN(EGSnrc!AB69,Geant4!AB69,Penelope!AB69,MCNP!AB69), "0.00E+00")," - ", TEXT(MAX(EGSnrc!AB69,Geant4!AB69,Penelope!AB69,MCNP!AB69), "0.00E+00"))</f>
        <v>0.00E+00 - 0.00E+00</v>
      </c>
      <c r="AC69" s="16"/>
      <c r="AD69" s="14"/>
      <c r="AE69" s="16">
        <v>26.25</v>
      </c>
      <c r="AF69" s="19" t="str">
        <f>CONCATENATE(TEXT(MIN(EGSnrc!AF69,Geant4!AF69,Penelope!AF69,MCNP!AF69), "0.00E+00")," - ", TEXT(MAX(EGSnrc!AF69,Geant4!AF69,Penelope!AF69,MCNP!AF69), "0.00E+00"))</f>
        <v>3.60E-05 - 3.61E-05</v>
      </c>
      <c r="AG69" s="19" t="str">
        <f>CONCATENATE(TEXT(MIN(EGSnrc!AG69,Geant4!AG69,Penelope!AG69,MCNP!AG69), "0.00E+00")," - ", TEXT(MAX(EGSnrc!AG69,Geant4!AG69,Penelope!AG69,MCNP!AG69), "0.00E+00"))</f>
        <v>2.20E-04 - 2.20E-04</v>
      </c>
      <c r="AH69" s="16"/>
      <c r="AI69" s="14"/>
      <c r="AJ69" s="19" t="str">
        <f>CONCATENATE(TEXT(MIN(EGSnrc!AJ69,Geant4!AJ69,Penelope!AJ69,MCNP!AJ69), "0.00E+00")," - ", TEXT(MAX(EGSnrc!AJ69,Geant4!AJ69,Penelope!AJ69,MCNP!AJ69), "0.00E+00"))</f>
        <v>3.10E-05 - 3.11E-05</v>
      </c>
      <c r="AK69" s="19" t="str">
        <f>CONCATENATE(TEXT(MIN(EGSnrc!AK69,Geant4!AK69,Penelope!AK69,MCNP!AK69), "0.00E+00")," - ", TEXT(MAX(EGSnrc!AK69,Geant4!AK69,Penelope!AK69,MCNP!AK69), "0.00E+00"))</f>
        <v>1.89E-04 - 1.90E-04</v>
      </c>
      <c r="AL69" s="16"/>
      <c r="AM69" s="14"/>
      <c r="AN69" s="19" t="str">
        <f>CONCATENATE(TEXT(MIN(EGSnrc!AN69,Geant4!AN69,Penelope!AN69,MCNP!AN69), "0.00E+00")," - ", TEXT(MAX(EGSnrc!AN69,Geant4!AN69,Penelope!AN69,MCNP!AN69), "0.00E+00"))</f>
        <v>2.58E-05 - 2.59E-05</v>
      </c>
      <c r="AO69" s="19" t="str">
        <f>CONCATENATE(TEXT(MIN(EGSnrc!AO69,Geant4!AO69,Penelope!AO69,MCNP!AO69), "0.00E+00")," - ", TEXT(MAX(EGSnrc!AO69,Geant4!AO69,Penelope!AO69,MCNP!AO69), "0.00E+00"))</f>
        <v>1.58E-04 - 1.58E-04</v>
      </c>
      <c r="AP69" s="16"/>
      <c r="AQ69" s="14"/>
      <c r="AR69" s="16">
        <v>26.25</v>
      </c>
      <c r="AS69" s="19" t="str">
        <f>CONCATENATE(TEXT(MIN(EGSnrc!AS69,Geant4!AS69,Penelope!AS69,MCNP!AS69), "0.00E+00")," - ", TEXT(MAX(EGSnrc!AS69,Geant4!AS69,Penelope!AS69,MCNP!AS69), "0.00E+00"))</f>
        <v>7.44E-05 - 7.45E-05</v>
      </c>
      <c r="AT69" s="19" t="str">
        <f>CONCATENATE(TEXT(MIN(EGSnrc!AT69,Geant4!AT69,Penelope!AT69,MCNP!AT69), "0.00E+00")," - ", TEXT(MAX(EGSnrc!AT69,Geant4!AT69,Penelope!AT69,MCNP!AT69), "0.00E+00"))</f>
        <v>4.54E-04 - 4.55E-04</v>
      </c>
      <c r="AU69" s="16"/>
      <c r="AV69" s="14"/>
      <c r="AW69" s="19" t="str">
        <f>CONCATENATE(TEXT(MIN(EGSnrc!AW69,Geant4!AW69,Penelope!AW69,MCNP!AW69), "0.00E+00")," - ", TEXT(MAX(EGSnrc!AW69,Geant4!AW69,Penelope!AW69,MCNP!AW69), "0.00E+00"))</f>
        <v>1.34E-05 - 1.35E-05</v>
      </c>
      <c r="AX69" s="19" t="str">
        <f>CONCATENATE(TEXT(MIN(EGSnrc!AX69,Geant4!AX69,Penelope!AX69,MCNP!AX69), "0.00E+00")," - ", TEXT(MAX(EGSnrc!AX69,Geant4!AX69,Penelope!AX69,MCNP!AX69), "0.00E+00"))</f>
        <v>8.20E-05 - 8.22E-05</v>
      </c>
      <c r="AY69" s="16"/>
      <c r="AZ69" s="14"/>
      <c r="BA69" s="19" t="str">
        <f>CONCATENATE(TEXT(MIN(EGSnrc!BA69,Geant4!BA69,Penelope!BA69,MCNP!BA69), "0.00E+00")," - ", TEXT(MAX(EGSnrc!BA69,Geant4!BA69,Penelope!BA69,MCNP!BA69), "0.00E+00"))</f>
        <v>1.04E-06 - 1.05E-06</v>
      </c>
      <c r="BB69" s="19" t="str">
        <f>CONCATENATE(TEXT(MIN(EGSnrc!BB69,Geant4!BB69,Penelope!BB69,MCNP!BB69), "0.00E+00")," - ", TEXT(MAX(EGSnrc!BB69,Geant4!BB69,Penelope!BB69,MCNP!BB69), "0.00E+00"))</f>
        <v>6.36E-06 - 6.42E-06</v>
      </c>
      <c r="BC69" s="30"/>
      <c r="BD69" s="30"/>
      <c r="BE69" s="31"/>
    </row>
    <row r="70" spans="2:57" x14ac:dyDescent="0.25">
      <c r="B70" s="14"/>
      <c r="C70" s="14"/>
      <c r="D70" s="14"/>
      <c r="E70" s="16">
        <v>26.75</v>
      </c>
      <c r="F70" s="19" t="str">
        <f>CONCATENATE(TEXT(MIN(EGSnrc!F70,Geant4!F70,Penelope!F70,MCNP!F70), "0.00E+00")," - ", TEXT(MAX(EGSnrc!F70,Geant4!F70,Penelope!F70,MCNP!F70), "0.00E+00"))</f>
        <v>0.00E+00 - 2.10E-07</v>
      </c>
      <c r="G70" s="19" t="str">
        <f>CONCATENATE(TEXT(MIN(EGSnrc!G70,Geant4!G70,Penelope!G70,MCNP!G70), "0.00E+00")," - ", TEXT(MAX(EGSnrc!G70,Geant4!G70,Penelope!G70,MCNP!G70), "0.00E+00"))</f>
        <v>0.00E+00 - 1.23E-06</v>
      </c>
      <c r="H70" s="16"/>
      <c r="I70" s="14"/>
      <c r="J70" s="19" t="str">
        <f>CONCATENATE(TEXT(MIN(EGSnrc!J70,Geant4!J70,Penelope!J70,MCNP!J70), "0.00E+00")," - ", TEXT(MAX(EGSnrc!J70,Geant4!J70,Penelope!J70,MCNP!J70), "0.00E+00"))</f>
        <v>0.00E+00 - 1.06E-07</v>
      </c>
      <c r="K70" s="19" t="str">
        <f>CONCATENATE(TEXT(MIN(EGSnrc!K70,Geant4!K70,Penelope!K70,MCNP!K70), "0.00E+00")," - ", TEXT(MAX(EGSnrc!K70,Geant4!K70,Penelope!K70,MCNP!K70), "0.00E+00"))</f>
        <v>0.00E+00 - 6.22E-07</v>
      </c>
      <c r="L70" s="16"/>
      <c r="M70" s="14"/>
      <c r="N70" s="19" t="str">
        <f>CONCATENATE(TEXT(MIN(EGSnrc!N70,Geant4!N70,Penelope!N70,MCNP!N70), "0.00E+00")," - ", TEXT(MAX(EGSnrc!N70,Geant4!N70,Penelope!N70,MCNP!N70), "0.00E+00"))</f>
        <v>0.00E+00 - 5.07E-08</v>
      </c>
      <c r="O70" s="19" t="str">
        <f>CONCATENATE(TEXT(MIN(EGSnrc!O70,Geant4!O70,Penelope!O70,MCNP!O70), "0.00E+00")," - ", TEXT(MAX(EGSnrc!O70,Geant4!O70,Penelope!O70,MCNP!O70), "0.00E+00"))</f>
        <v>0.00E+00 - 2.97E-07</v>
      </c>
      <c r="P70" s="16"/>
      <c r="Q70" s="14"/>
      <c r="R70" s="16">
        <v>26.75</v>
      </c>
      <c r="S70" s="19" t="str">
        <f>CONCATENATE(TEXT(MIN(EGSnrc!S70,Geant4!S70,Penelope!S70,MCNP!S70), "0.00E+00")," - ", TEXT(MAX(EGSnrc!S70,Geant4!S70,Penelope!S70,MCNP!S70), "0.00E+00"))</f>
        <v>0.00E+00 - 0.00E+00</v>
      </c>
      <c r="T70" s="19" t="str">
        <f>CONCATENATE(TEXT(MIN(EGSnrc!T70,Geant4!T70,Penelope!T70,MCNP!T70), "0.00E+00")," - ", TEXT(MAX(EGSnrc!T70,Geant4!T70,Penelope!T70,MCNP!T70), "0.00E+00"))</f>
        <v>0.00E+00 - 0.00E+00</v>
      </c>
      <c r="U70" s="16"/>
      <c r="V70" s="14"/>
      <c r="W70" s="19" t="str">
        <f>CONCATENATE(TEXT(MIN(EGSnrc!W70,Geant4!W70,Penelope!W70,MCNP!W70), "0.00E+00")," - ", TEXT(MAX(EGSnrc!W70,Geant4!W70,Penelope!W70,MCNP!W70), "0.00E+00"))</f>
        <v>0.00E+00 - 0.00E+00</v>
      </c>
      <c r="X70" s="19" t="str">
        <f>CONCATENATE(TEXT(MIN(EGSnrc!X70,Geant4!X70,Penelope!X70,MCNP!X70), "0.00E+00")," - ", TEXT(MAX(EGSnrc!X70,Geant4!X70,Penelope!X70,MCNP!X70), "0.00E+00"))</f>
        <v>0.00E+00 - 0.00E+00</v>
      </c>
      <c r="Y70" s="16"/>
      <c r="Z70" s="14"/>
      <c r="AA70" s="19" t="str">
        <f>CONCATENATE(TEXT(MIN(EGSnrc!AA70,Geant4!AA70,Penelope!AA70,MCNP!AA70), "0.00E+00")," - ", TEXT(MAX(EGSnrc!AA70,Geant4!AA70,Penelope!AA70,MCNP!AA70), "0.00E+00"))</f>
        <v>0.00E+00 - 0.00E+00</v>
      </c>
      <c r="AB70" s="19" t="str">
        <f>CONCATENATE(TEXT(MIN(EGSnrc!AB70,Geant4!AB70,Penelope!AB70,MCNP!AB70), "0.00E+00")," - ", TEXT(MAX(EGSnrc!AB70,Geant4!AB70,Penelope!AB70,MCNP!AB70), "0.00E+00"))</f>
        <v>0.00E+00 - 0.00E+00</v>
      </c>
      <c r="AC70" s="16"/>
      <c r="AD70" s="14"/>
      <c r="AE70" s="16">
        <v>26.75</v>
      </c>
      <c r="AF70" s="19" t="str">
        <f>CONCATENATE(TEXT(MIN(EGSnrc!AF70,Geant4!AF70,Penelope!AF70,MCNP!AF70), "0.00E+00")," - ", TEXT(MAX(EGSnrc!AF70,Geant4!AF70,Penelope!AF70,MCNP!AF70), "0.00E+00"))</f>
        <v>3.41E-05 - 3.42E-05</v>
      </c>
      <c r="AG70" s="19" t="str">
        <f>CONCATENATE(TEXT(MIN(EGSnrc!AG70,Geant4!AG70,Penelope!AG70,MCNP!AG70), "0.00E+00")," - ", TEXT(MAX(EGSnrc!AG70,Geant4!AG70,Penelope!AG70,MCNP!AG70), "0.00E+00"))</f>
        <v>2.00E-04 - 2.00E-04</v>
      </c>
      <c r="AH70" s="16"/>
      <c r="AI70" s="14"/>
      <c r="AJ70" s="19" t="str">
        <f>CONCATENATE(TEXT(MIN(EGSnrc!AJ70,Geant4!AJ70,Penelope!AJ70,MCNP!AJ70), "0.00E+00")," - ", TEXT(MAX(EGSnrc!AJ70,Geant4!AJ70,Penelope!AJ70,MCNP!AJ70), "0.00E+00"))</f>
        <v>2.96E-05 - 2.96E-05</v>
      </c>
      <c r="AK70" s="19" t="str">
        <f>CONCATENATE(TEXT(MIN(EGSnrc!AK70,Geant4!AK70,Penelope!AK70,MCNP!AK70), "0.00E+00")," - ", TEXT(MAX(EGSnrc!AK70,Geant4!AK70,Penelope!AK70,MCNP!AK70), "0.00E+00"))</f>
        <v>1.74E-04 - 1.74E-04</v>
      </c>
      <c r="AL70" s="16"/>
      <c r="AM70" s="14"/>
      <c r="AN70" s="19" t="str">
        <f>CONCATENATE(TEXT(MIN(EGSnrc!AN70,Geant4!AN70,Penelope!AN70,MCNP!AN70), "0.00E+00")," - ", TEXT(MAX(EGSnrc!AN70,Geant4!AN70,Penelope!AN70,MCNP!AN70), "0.00E+00"))</f>
        <v>2.48E-05 - 2.49E-05</v>
      </c>
      <c r="AO70" s="19" t="str">
        <f>CONCATENATE(TEXT(MIN(EGSnrc!AO70,Geant4!AO70,Penelope!AO70,MCNP!AO70), "0.00E+00")," - ", TEXT(MAX(EGSnrc!AO70,Geant4!AO70,Penelope!AO70,MCNP!AO70), "0.00E+00"))</f>
        <v>1.46E-04 - 1.46E-04</v>
      </c>
      <c r="AP70" s="16"/>
      <c r="AQ70" s="14"/>
      <c r="AR70" s="16">
        <v>26.75</v>
      </c>
      <c r="AS70" s="19" t="str">
        <f>CONCATENATE(TEXT(MIN(EGSnrc!AS70,Geant4!AS70,Penelope!AS70,MCNP!AS70), "0.00E+00")," - ", TEXT(MAX(EGSnrc!AS70,Geant4!AS70,Penelope!AS70,MCNP!AS70), "0.00E+00"))</f>
        <v>7.95E-05 - 7.98E-05</v>
      </c>
      <c r="AT70" s="19" t="str">
        <f>CONCATENATE(TEXT(MIN(EGSnrc!AT70,Geant4!AT70,Penelope!AT70,MCNP!AT70), "0.00E+00")," - ", TEXT(MAX(EGSnrc!AT70,Geant4!AT70,Penelope!AT70,MCNP!AT70), "0.00E+00"))</f>
        <v>4.66E-04 - 4.68E-04</v>
      </c>
      <c r="AU70" s="16"/>
      <c r="AV70" s="14"/>
      <c r="AW70" s="19" t="str">
        <f>CONCATENATE(TEXT(MIN(EGSnrc!AW70,Geant4!AW70,Penelope!AW70,MCNP!AW70), "0.00E+00")," - ", TEXT(MAX(EGSnrc!AW70,Geant4!AW70,Penelope!AW70,MCNP!AW70), "0.00E+00"))</f>
        <v>1.56E-05 - 1.57E-05</v>
      </c>
      <c r="AX70" s="19" t="str">
        <f>CONCATENATE(TEXT(MIN(EGSnrc!AX70,Geant4!AX70,Penelope!AX70,MCNP!AX70), "0.00E+00")," - ", TEXT(MAX(EGSnrc!AX70,Geant4!AX70,Penelope!AX70,MCNP!AX70), "0.00E+00"))</f>
        <v>9.17E-05 - 9.19E-05</v>
      </c>
      <c r="AY70" s="16"/>
      <c r="AZ70" s="14"/>
      <c r="BA70" s="19" t="str">
        <f>CONCATENATE(TEXT(MIN(EGSnrc!BA70,Geant4!BA70,Penelope!BA70,MCNP!BA70), "0.00E+00")," - ", TEXT(MAX(EGSnrc!BA70,Geant4!BA70,Penelope!BA70,MCNP!BA70), "0.00E+00"))</f>
        <v>1.36E-06 - 1.39E-06</v>
      </c>
      <c r="BB70" s="19" t="str">
        <f>CONCATENATE(TEXT(MIN(EGSnrc!BB70,Geant4!BB70,Penelope!BB70,MCNP!BB70), "0.00E+00")," - ", TEXT(MAX(EGSnrc!BB70,Geant4!BB70,Penelope!BB70,MCNP!BB70), "0.00E+00"))</f>
        <v>7.97E-06 - 8.14E-06</v>
      </c>
      <c r="BC70" s="30"/>
      <c r="BD70" s="30"/>
      <c r="BE70" s="31"/>
    </row>
    <row r="71" spans="2:57" x14ac:dyDescent="0.25">
      <c r="B71" s="14"/>
      <c r="C71" s="14"/>
      <c r="D71" s="14"/>
      <c r="E71" s="16">
        <v>27.25</v>
      </c>
      <c r="F71" s="19" t="str">
        <f>CONCATENATE(TEXT(MIN(EGSnrc!F71,Geant4!F71,Penelope!F71,MCNP!F71), "0.00E+00")," - ", TEXT(MAX(EGSnrc!F71,Geant4!F71,Penelope!F71,MCNP!F71), "0.00E+00"))</f>
        <v>0.00E+00 - 2.58E-07</v>
      </c>
      <c r="G71" s="19" t="str">
        <f>CONCATENATE(TEXT(MIN(EGSnrc!G71,Geant4!G71,Penelope!G71,MCNP!G71), "0.00E+00")," - ", TEXT(MAX(EGSnrc!G71,Geant4!G71,Penelope!G71,MCNP!G71), "0.00E+00"))</f>
        <v>0.00E+00 - 1.45E-06</v>
      </c>
      <c r="H71" s="16"/>
      <c r="I71" s="14"/>
      <c r="J71" s="19" t="str">
        <f>CONCATENATE(TEXT(MIN(EGSnrc!J71,Geant4!J71,Penelope!J71,MCNP!J71), "0.00E+00")," - ", TEXT(MAX(EGSnrc!J71,Geant4!J71,Penelope!J71,MCNP!J71), "0.00E+00"))</f>
        <v>0.00E+00 - 1.29E-07</v>
      </c>
      <c r="K71" s="19" t="str">
        <f>CONCATENATE(TEXT(MIN(EGSnrc!K71,Geant4!K71,Penelope!K71,MCNP!K71), "0.00E+00")," - ", TEXT(MAX(EGSnrc!K71,Geant4!K71,Penelope!K71,MCNP!K71), "0.00E+00"))</f>
        <v>0.00E+00 - 7.25E-07</v>
      </c>
      <c r="L71" s="16"/>
      <c r="M71" s="14"/>
      <c r="N71" s="19" t="str">
        <f>CONCATENATE(TEXT(MIN(EGSnrc!N71,Geant4!N71,Penelope!N71,MCNP!N71), "0.00E+00")," - ", TEXT(MAX(EGSnrc!N71,Geant4!N71,Penelope!N71,MCNP!N71), "0.00E+00"))</f>
        <v>0.00E+00 - 6.72E-08</v>
      </c>
      <c r="O71" s="19" t="str">
        <f>CONCATENATE(TEXT(MIN(EGSnrc!O71,Geant4!O71,Penelope!O71,MCNP!O71), "0.00E+00")," - ", TEXT(MAX(EGSnrc!O71,Geant4!O71,Penelope!O71,MCNP!O71), "0.00E+00"))</f>
        <v>0.00E+00 - 3.79E-07</v>
      </c>
      <c r="P71" s="16"/>
      <c r="Q71" s="14"/>
      <c r="R71" s="16">
        <v>27.25</v>
      </c>
      <c r="S71" s="19" t="str">
        <f>CONCATENATE(TEXT(MIN(EGSnrc!S71,Geant4!S71,Penelope!S71,MCNP!S71), "0.00E+00")," - ", TEXT(MAX(EGSnrc!S71,Geant4!S71,Penelope!S71,MCNP!S71), "0.00E+00"))</f>
        <v>0.00E+00 - 1.27E-08</v>
      </c>
      <c r="T71" s="19" t="str">
        <f>CONCATENATE(TEXT(MIN(EGSnrc!T71,Geant4!T71,Penelope!T71,MCNP!T71), "0.00E+00")," - ", TEXT(MAX(EGSnrc!T71,Geant4!T71,Penelope!T71,MCNP!T71), "0.00E+00"))</f>
        <v>0.00E+00 - 7.18E-08</v>
      </c>
      <c r="U71" s="16"/>
      <c r="V71" s="14"/>
      <c r="W71" s="19" t="str">
        <f>CONCATENATE(TEXT(MIN(EGSnrc!W71,Geant4!W71,Penelope!W71,MCNP!W71), "0.00E+00")," - ", TEXT(MAX(EGSnrc!W71,Geant4!W71,Penelope!W71,MCNP!W71), "0.00E+00"))</f>
        <v>0.00E+00 - 0.00E+00</v>
      </c>
      <c r="X71" s="19" t="str">
        <f>CONCATENATE(TEXT(MIN(EGSnrc!X71,Geant4!X71,Penelope!X71,MCNP!X71), "0.00E+00")," - ", TEXT(MAX(EGSnrc!X71,Geant4!X71,Penelope!X71,MCNP!X71), "0.00E+00"))</f>
        <v>0.00E+00 - 0.00E+00</v>
      </c>
      <c r="Y71" s="16"/>
      <c r="Z71" s="14"/>
      <c r="AA71" s="19" t="str">
        <f>CONCATENATE(TEXT(MIN(EGSnrc!AA71,Geant4!AA71,Penelope!AA71,MCNP!AA71), "0.00E+00")," - ", TEXT(MAX(EGSnrc!AA71,Geant4!AA71,Penelope!AA71,MCNP!AA71), "0.00E+00"))</f>
        <v>0.00E+00 - 0.00E+00</v>
      </c>
      <c r="AB71" s="19" t="str">
        <f>CONCATENATE(TEXT(MIN(EGSnrc!AB71,Geant4!AB71,Penelope!AB71,MCNP!AB71), "0.00E+00")," - ", TEXT(MAX(EGSnrc!AB71,Geant4!AB71,Penelope!AB71,MCNP!AB71), "0.00E+00"))</f>
        <v>0.00E+00 - 0.00E+00</v>
      </c>
      <c r="AC71" s="16"/>
      <c r="AD71" s="14"/>
      <c r="AE71" s="16">
        <v>27.25</v>
      </c>
      <c r="AF71" s="19" t="str">
        <f>CONCATENATE(TEXT(MIN(EGSnrc!AF71,Geant4!AF71,Penelope!AF71,MCNP!AF71), "0.00E+00")," - ", TEXT(MAX(EGSnrc!AF71,Geant4!AF71,Penelope!AF71,MCNP!AF71), "0.00E+00"))</f>
        <v>3.11E-05 - 3.12E-05</v>
      </c>
      <c r="AG71" s="19" t="str">
        <f>CONCATENATE(TEXT(MIN(EGSnrc!AG71,Geant4!AG71,Penelope!AG71,MCNP!AG71), "0.00E+00")," - ", TEXT(MAX(EGSnrc!AG71,Geant4!AG71,Penelope!AG71,MCNP!AG71), "0.00E+00"))</f>
        <v>1.75E-04 - 1.76E-04</v>
      </c>
      <c r="AH71" s="16"/>
      <c r="AI71" s="14"/>
      <c r="AJ71" s="19" t="str">
        <f>CONCATENATE(TEXT(MIN(EGSnrc!AJ71,Geant4!AJ71,Penelope!AJ71,MCNP!AJ71), "0.00E+00")," - ", TEXT(MAX(EGSnrc!AJ71,Geant4!AJ71,Penelope!AJ71,MCNP!AJ71), "0.00E+00"))</f>
        <v>2.72E-05 - 2.73E-05</v>
      </c>
      <c r="AK71" s="19" t="str">
        <f>CONCATENATE(TEXT(MIN(EGSnrc!AK71,Geant4!AK71,Penelope!AK71,MCNP!AK71), "0.00E+00")," - ", TEXT(MAX(EGSnrc!AK71,Geant4!AK71,Penelope!AK71,MCNP!AK71), "0.00E+00"))</f>
        <v>1.53E-04 - 1.54E-04</v>
      </c>
      <c r="AL71" s="16"/>
      <c r="AM71" s="14"/>
      <c r="AN71" s="19" t="str">
        <f>CONCATENATE(TEXT(MIN(EGSnrc!AN71,Geant4!AN71,Penelope!AN71,MCNP!AN71), "0.00E+00")," - ", TEXT(MAX(EGSnrc!AN71,Geant4!AN71,Penelope!AN71,MCNP!AN71), "0.00E+00"))</f>
        <v>2.30E-05 - 2.31E-05</v>
      </c>
      <c r="AO71" s="19" t="str">
        <f>CONCATENATE(TEXT(MIN(EGSnrc!AO71,Geant4!AO71,Penelope!AO71,MCNP!AO71), "0.00E+00")," - ", TEXT(MAX(EGSnrc!AO71,Geant4!AO71,Penelope!AO71,MCNP!AO71), "0.00E+00"))</f>
        <v>1.30E-04 - 1.30E-04</v>
      </c>
      <c r="AP71" s="16"/>
      <c r="AQ71" s="14"/>
      <c r="AR71" s="16">
        <v>27.25</v>
      </c>
      <c r="AS71" s="19" t="str">
        <f>CONCATENATE(TEXT(MIN(EGSnrc!AS71,Geant4!AS71,Penelope!AS71,MCNP!AS71), "0.00E+00")," - ", TEXT(MAX(EGSnrc!AS71,Geant4!AS71,Penelope!AS71,MCNP!AS71), "0.00E+00"))</f>
        <v>8.43E-05 - 8.45E-05</v>
      </c>
      <c r="AT71" s="19" t="str">
        <f>CONCATENATE(TEXT(MIN(EGSnrc!AT71,Geant4!AT71,Penelope!AT71,MCNP!AT71), "0.00E+00")," - ", TEXT(MAX(EGSnrc!AT71,Geant4!AT71,Penelope!AT71,MCNP!AT71), "0.00E+00"))</f>
        <v>4.76E-04 - 4.76E-04</v>
      </c>
      <c r="AU71" s="16"/>
      <c r="AV71" s="14"/>
      <c r="AW71" s="19" t="str">
        <f>CONCATENATE(TEXT(MIN(EGSnrc!AW71,Geant4!AW71,Penelope!AW71,MCNP!AW71), "0.00E+00")," - ", TEXT(MAX(EGSnrc!AW71,Geant4!AW71,Penelope!AW71,MCNP!AW71), "0.00E+00"))</f>
        <v>1.79E-05 - 1.80E-05</v>
      </c>
      <c r="AX71" s="19" t="str">
        <f>CONCATENATE(TEXT(MIN(EGSnrc!AX71,Geant4!AX71,Penelope!AX71,MCNP!AX71), "0.00E+00")," - ", TEXT(MAX(EGSnrc!AX71,Geant4!AX71,Penelope!AX71,MCNP!AX71), "0.00E+00"))</f>
        <v>1.01E-04 - 1.01E-04</v>
      </c>
      <c r="AY71" s="16"/>
      <c r="AZ71" s="14"/>
      <c r="BA71" s="19" t="str">
        <f>CONCATENATE(TEXT(MIN(EGSnrc!BA71,Geant4!BA71,Penelope!BA71,MCNP!BA71), "0.00E+00")," - ", TEXT(MAX(EGSnrc!BA71,Geant4!BA71,Penelope!BA71,MCNP!BA71), "0.00E+00"))</f>
        <v>1.76E-06 - 1.79E-06</v>
      </c>
      <c r="BB71" s="19" t="str">
        <f>CONCATENATE(TEXT(MIN(EGSnrc!BB71,Geant4!BB71,Penelope!BB71,MCNP!BB71), "0.00E+00")," - ", TEXT(MAX(EGSnrc!BB71,Geant4!BB71,Penelope!BB71,MCNP!BB71), "0.00E+00"))</f>
        <v>9.90E-06 - 1.01E-05</v>
      </c>
      <c r="BC71" s="30"/>
      <c r="BD71" s="30"/>
      <c r="BE71" s="31"/>
    </row>
    <row r="72" spans="2:57" x14ac:dyDescent="0.25">
      <c r="B72" s="14"/>
      <c r="C72" s="14"/>
      <c r="D72" s="14"/>
      <c r="E72" s="16">
        <v>27.75</v>
      </c>
      <c r="F72" s="19" t="str">
        <f>CONCATENATE(TEXT(MIN(EGSnrc!F72,Geant4!F72,Penelope!F72,MCNP!F72), "0.00E+00")," - ", TEXT(MAX(EGSnrc!F72,Geant4!F72,Penelope!F72,MCNP!F72), "0.00E+00"))</f>
        <v>0.00E+00 - 1.85E-07</v>
      </c>
      <c r="G72" s="19" t="str">
        <f>CONCATENATE(TEXT(MIN(EGSnrc!G72,Geant4!G72,Penelope!G72,MCNP!G72), "0.00E+00")," - ", TEXT(MAX(EGSnrc!G72,Geant4!G72,Penelope!G72,MCNP!G72), "0.00E+00"))</f>
        <v>0.00E+00 - 1.00E-06</v>
      </c>
      <c r="H72" s="16"/>
      <c r="I72" s="14"/>
      <c r="J72" s="19" t="str">
        <f>CONCATENATE(TEXT(MIN(EGSnrc!J72,Geant4!J72,Penelope!J72,MCNP!J72), "0.00E+00")," - ", TEXT(MAX(EGSnrc!J72,Geant4!J72,Penelope!J72,MCNP!J72), "0.00E+00"))</f>
        <v>0.00E+00 - 9.26E-08</v>
      </c>
      <c r="K72" s="19" t="str">
        <f>CONCATENATE(TEXT(MIN(EGSnrc!K72,Geant4!K72,Penelope!K72,MCNP!K72), "0.00E+00")," - ", TEXT(MAX(EGSnrc!K72,Geant4!K72,Penelope!K72,MCNP!K72), "0.00E+00"))</f>
        <v>0.00E+00 - 5.03E-07</v>
      </c>
      <c r="L72" s="16"/>
      <c r="M72" s="14"/>
      <c r="N72" s="19" t="str">
        <f>CONCATENATE(TEXT(MIN(EGSnrc!N72,Geant4!N72,Penelope!N72,MCNP!N72), "0.00E+00")," - ", TEXT(MAX(EGSnrc!N72,Geant4!N72,Penelope!N72,MCNP!N72), "0.00E+00"))</f>
        <v>0.00E+00 - 4.26E-08</v>
      </c>
      <c r="O72" s="19" t="str">
        <f>CONCATENATE(TEXT(MIN(EGSnrc!O72,Geant4!O72,Penelope!O72,MCNP!O72), "0.00E+00")," - ", TEXT(MAX(EGSnrc!O72,Geant4!O72,Penelope!O72,MCNP!O72), "0.00E+00"))</f>
        <v>0.00E+00 - 2.31E-07</v>
      </c>
      <c r="P72" s="16"/>
      <c r="Q72" s="14"/>
      <c r="R72" s="16">
        <v>27.75</v>
      </c>
      <c r="S72" s="19" t="str">
        <f>CONCATENATE(TEXT(MIN(EGSnrc!S72,Geant4!S72,Penelope!S72,MCNP!S72), "0.00E+00")," - ", TEXT(MAX(EGSnrc!S72,Geant4!S72,Penelope!S72,MCNP!S72), "0.00E+00"))</f>
        <v>0.00E+00 - 0.00E+00</v>
      </c>
      <c r="T72" s="19" t="str">
        <f>CONCATENATE(TEXT(MIN(EGSnrc!T72,Geant4!T72,Penelope!T72,MCNP!T72), "0.00E+00")," - ", TEXT(MAX(EGSnrc!T72,Geant4!T72,Penelope!T72,MCNP!T72), "0.00E+00"))</f>
        <v>0.00E+00 - 0.00E+00</v>
      </c>
      <c r="U72" s="16"/>
      <c r="V72" s="14"/>
      <c r="W72" s="19" t="str">
        <f>CONCATENATE(TEXT(MIN(EGSnrc!W72,Geant4!W72,Penelope!W72,MCNP!W72), "0.00E+00")," - ", TEXT(MAX(EGSnrc!W72,Geant4!W72,Penelope!W72,MCNP!W72), "0.00E+00"))</f>
        <v>0.00E+00 - 0.00E+00</v>
      </c>
      <c r="X72" s="19" t="str">
        <f>CONCATENATE(TEXT(MIN(EGSnrc!X72,Geant4!X72,Penelope!X72,MCNP!X72), "0.00E+00")," - ", TEXT(MAX(EGSnrc!X72,Geant4!X72,Penelope!X72,MCNP!X72), "0.00E+00"))</f>
        <v>0.00E+00 - 0.00E+00</v>
      </c>
      <c r="Y72" s="16"/>
      <c r="Z72" s="14"/>
      <c r="AA72" s="19" t="str">
        <f>CONCATENATE(TEXT(MIN(EGSnrc!AA72,Geant4!AA72,Penelope!AA72,MCNP!AA72), "0.00E+00")," - ", TEXT(MAX(EGSnrc!AA72,Geant4!AA72,Penelope!AA72,MCNP!AA72), "0.00E+00"))</f>
        <v>0.00E+00 - 0.00E+00</v>
      </c>
      <c r="AB72" s="19" t="str">
        <f>CONCATENATE(TEXT(MIN(EGSnrc!AB72,Geant4!AB72,Penelope!AB72,MCNP!AB72), "0.00E+00")," - ", TEXT(MAX(EGSnrc!AB72,Geant4!AB72,Penelope!AB72,MCNP!AB72), "0.00E+00"))</f>
        <v>0.00E+00 - 0.00E+00</v>
      </c>
      <c r="AC72" s="16"/>
      <c r="AD72" s="14"/>
      <c r="AE72" s="16">
        <v>27.75</v>
      </c>
      <c r="AF72" s="19" t="str">
        <f>CONCATENATE(TEXT(MIN(EGSnrc!AF72,Geant4!AF72,Penelope!AF72,MCNP!AF72), "0.00E+00")," - ", TEXT(MAX(EGSnrc!AF72,Geant4!AF72,Penelope!AF72,MCNP!AF72), "0.00E+00"))</f>
        <v>2.70E-05 - 2.71E-05</v>
      </c>
      <c r="AG72" s="19" t="str">
        <f>CONCATENATE(TEXT(MIN(EGSnrc!AG72,Geant4!AG72,Penelope!AG72,MCNP!AG72), "0.00E+00")," - ", TEXT(MAX(EGSnrc!AG72,Geant4!AG72,Penelope!AG72,MCNP!AG72), "0.00E+00"))</f>
        <v>1.46E-04 - 1.47E-04</v>
      </c>
      <c r="AH72" s="16"/>
      <c r="AI72" s="14"/>
      <c r="AJ72" s="19" t="str">
        <f>CONCATENATE(TEXT(MIN(EGSnrc!AJ72,Geant4!AJ72,Penelope!AJ72,MCNP!AJ72), "0.00E+00")," - ", TEXT(MAX(EGSnrc!AJ72,Geant4!AJ72,Penelope!AJ72,MCNP!AJ72), "0.00E+00"))</f>
        <v>2.37E-05 - 2.38E-05</v>
      </c>
      <c r="AK72" s="19" t="str">
        <f>CONCATENATE(TEXT(MIN(EGSnrc!AK72,Geant4!AK72,Penelope!AK72,MCNP!AK72), "0.00E+00")," - ", TEXT(MAX(EGSnrc!AK72,Geant4!AK72,Penelope!AK72,MCNP!AK72), "0.00E+00"))</f>
        <v>1.29E-04 - 1.29E-04</v>
      </c>
      <c r="AL72" s="16"/>
      <c r="AM72" s="14"/>
      <c r="AN72" s="19" t="str">
        <f>CONCATENATE(TEXT(MIN(EGSnrc!AN72,Geant4!AN72,Penelope!AN72,MCNP!AN72), "0.00E+00")," - ", TEXT(MAX(EGSnrc!AN72,Geant4!AN72,Penelope!AN72,MCNP!AN72), "0.00E+00"))</f>
        <v>2.03E-05 - 2.03E-05</v>
      </c>
      <c r="AO72" s="19" t="str">
        <f>CONCATENATE(TEXT(MIN(EGSnrc!AO72,Geant4!AO72,Penelope!AO72,MCNP!AO72), "0.00E+00")," - ", TEXT(MAX(EGSnrc!AO72,Geant4!AO72,Penelope!AO72,MCNP!AO72), "0.00E+00"))</f>
        <v>1.10E-04 - 1.10E-04</v>
      </c>
      <c r="AP72" s="16"/>
      <c r="AQ72" s="14"/>
      <c r="AR72" s="16">
        <v>27.75</v>
      </c>
      <c r="AS72" s="19" t="str">
        <f>CONCATENATE(TEXT(MIN(EGSnrc!AS72,Geant4!AS72,Penelope!AS72,MCNP!AS72), "0.00E+00")," - ", TEXT(MAX(EGSnrc!AS72,Geant4!AS72,Penelope!AS72,MCNP!AS72), "0.00E+00"))</f>
        <v>8.92E-05 - 8.94E-05</v>
      </c>
      <c r="AT72" s="19" t="str">
        <f>CONCATENATE(TEXT(MIN(EGSnrc!AT72,Geant4!AT72,Penelope!AT72,MCNP!AT72), "0.00E+00")," - ", TEXT(MAX(EGSnrc!AT72,Geant4!AT72,Penelope!AT72,MCNP!AT72), "0.00E+00"))</f>
        <v>4.84E-04 - 4.85E-04</v>
      </c>
      <c r="AU72" s="16"/>
      <c r="AV72" s="14"/>
      <c r="AW72" s="19" t="str">
        <f>CONCATENATE(TEXT(MIN(EGSnrc!AW72,Geant4!AW72,Penelope!AW72,MCNP!AW72), "0.00E+00")," - ", TEXT(MAX(EGSnrc!AW72,Geant4!AW72,Penelope!AW72,MCNP!AW72), "0.00E+00"))</f>
        <v>2.04E-05 - 2.05E-05</v>
      </c>
      <c r="AX72" s="19" t="str">
        <f>CONCATENATE(TEXT(MIN(EGSnrc!AX72,Geant4!AX72,Penelope!AX72,MCNP!AX72), "0.00E+00")," - ", TEXT(MAX(EGSnrc!AX72,Geant4!AX72,Penelope!AX72,MCNP!AX72), "0.00E+00"))</f>
        <v>1.11E-04 - 1.11E-04</v>
      </c>
      <c r="AY72" s="16"/>
      <c r="AZ72" s="14"/>
      <c r="BA72" s="19" t="str">
        <f>CONCATENATE(TEXT(MIN(EGSnrc!BA72,Geant4!BA72,Penelope!BA72,MCNP!BA72), "0.00E+00")," - ", TEXT(MAX(EGSnrc!BA72,Geant4!BA72,Penelope!BA72,MCNP!BA72), "0.00E+00"))</f>
        <v>2.25E-06 - 2.28E-06</v>
      </c>
      <c r="BB72" s="19" t="str">
        <f>CONCATENATE(TEXT(MIN(EGSnrc!BB72,Geant4!BB72,Penelope!BB72,MCNP!BB72), "0.00E+00")," - ", TEXT(MAX(EGSnrc!BB72,Geant4!BB72,Penelope!BB72,MCNP!BB72), "0.00E+00"))</f>
        <v>1.22E-05 - 1.24E-05</v>
      </c>
      <c r="BC72" s="30"/>
      <c r="BD72" s="30"/>
      <c r="BE72" s="31"/>
    </row>
    <row r="73" spans="2:57" x14ac:dyDescent="0.25">
      <c r="B73" s="14"/>
      <c r="C73" s="14"/>
      <c r="D73" s="14"/>
      <c r="E73" s="16">
        <v>28.25</v>
      </c>
      <c r="F73" s="19" t="str">
        <f>CONCATENATE(TEXT(MIN(EGSnrc!F73,Geant4!F73,Penelope!F73,MCNP!F73), "0.00E+00")," - ", TEXT(MAX(EGSnrc!F73,Geant4!F73,Penelope!F73,MCNP!F73), "0.00E+00"))</f>
        <v>9.63E-09 - 1.51E-07</v>
      </c>
      <c r="G73" s="19" t="str">
        <f>CONCATENATE(TEXT(MIN(EGSnrc!G73,Geant4!G73,Penelope!G73,MCNP!G73), "0.00E+00")," - ", TEXT(MAX(EGSnrc!G73,Geant4!G73,Penelope!G73,MCNP!G73), "0.00E+00"))</f>
        <v>5.04E-08 - 7.88E-07</v>
      </c>
      <c r="H73" s="16"/>
      <c r="I73" s="14"/>
      <c r="J73" s="19" t="str">
        <f>CONCATENATE(TEXT(MIN(EGSnrc!J73,Geant4!J73,Penelope!J73,MCNP!J73), "0.00E+00")," - ", TEXT(MAX(EGSnrc!J73,Geant4!J73,Penelope!J73,MCNP!J73), "0.00E+00"))</f>
        <v>0.00E+00 - 7.36E-08</v>
      </c>
      <c r="K73" s="19" t="str">
        <f>CONCATENATE(TEXT(MIN(EGSnrc!K73,Geant4!K73,Penelope!K73,MCNP!K73), "0.00E+00")," - ", TEXT(MAX(EGSnrc!K73,Geant4!K73,Penelope!K73,MCNP!K73), "0.00E+00"))</f>
        <v>0.00E+00 - 3.85E-07</v>
      </c>
      <c r="L73" s="16"/>
      <c r="M73" s="14"/>
      <c r="N73" s="19" t="str">
        <f>CONCATENATE(TEXT(MIN(EGSnrc!N73,Geant4!N73,Penelope!N73,MCNP!N73), "0.00E+00")," - ", TEXT(MAX(EGSnrc!N73,Geant4!N73,Penelope!N73,MCNP!N73), "0.00E+00"))</f>
        <v>0.00E+00 - 3.79E-08</v>
      </c>
      <c r="O73" s="19" t="str">
        <f>CONCATENATE(TEXT(MIN(EGSnrc!O73,Geant4!O73,Penelope!O73,MCNP!O73), "0.00E+00")," - ", TEXT(MAX(EGSnrc!O73,Geant4!O73,Penelope!O73,MCNP!O73), "0.00E+00"))</f>
        <v>0.00E+00 - 1.98E-07</v>
      </c>
      <c r="P73" s="16"/>
      <c r="Q73" s="14"/>
      <c r="R73" s="16">
        <v>28.25</v>
      </c>
      <c r="S73" s="19" t="str">
        <f>CONCATENATE(TEXT(MIN(EGSnrc!S73,Geant4!S73,Penelope!S73,MCNP!S73), "0.00E+00")," - ", TEXT(MAX(EGSnrc!S73,Geant4!S73,Penelope!S73,MCNP!S73), "0.00E+00"))</f>
        <v>0.00E+00 - 0.00E+00</v>
      </c>
      <c r="T73" s="19" t="str">
        <f>CONCATENATE(TEXT(MIN(EGSnrc!T73,Geant4!T73,Penelope!T73,MCNP!T73), "0.00E+00")," - ", TEXT(MAX(EGSnrc!T73,Geant4!T73,Penelope!T73,MCNP!T73), "0.00E+00"))</f>
        <v>0.00E+00 - 0.00E+00</v>
      </c>
      <c r="U73" s="16"/>
      <c r="V73" s="14"/>
      <c r="W73" s="19" t="str">
        <f>CONCATENATE(TEXT(MIN(EGSnrc!W73,Geant4!W73,Penelope!W73,MCNP!W73), "0.00E+00")," - ", TEXT(MAX(EGSnrc!W73,Geant4!W73,Penelope!W73,MCNP!W73), "0.00E+00"))</f>
        <v>0.00E+00 - 0.00E+00</v>
      </c>
      <c r="X73" s="19" t="str">
        <f>CONCATENATE(TEXT(MIN(EGSnrc!X73,Geant4!X73,Penelope!X73,MCNP!X73), "0.00E+00")," - ", TEXT(MAX(EGSnrc!X73,Geant4!X73,Penelope!X73,MCNP!X73), "0.00E+00"))</f>
        <v>0.00E+00 - 0.00E+00</v>
      </c>
      <c r="Y73" s="16"/>
      <c r="Z73" s="14"/>
      <c r="AA73" s="19" t="str">
        <f>CONCATENATE(TEXT(MIN(EGSnrc!AA73,Geant4!AA73,Penelope!AA73,MCNP!AA73), "0.00E+00")," - ", TEXT(MAX(EGSnrc!AA73,Geant4!AA73,Penelope!AA73,MCNP!AA73), "0.00E+00"))</f>
        <v>0.00E+00 - 0.00E+00</v>
      </c>
      <c r="AB73" s="19" t="str">
        <f>CONCATENATE(TEXT(MIN(EGSnrc!AB73,Geant4!AB73,Penelope!AB73,MCNP!AB73), "0.00E+00")," - ", TEXT(MAX(EGSnrc!AB73,Geant4!AB73,Penelope!AB73,MCNP!AB73), "0.00E+00"))</f>
        <v>0.00E+00 - 0.00E+00</v>
      </c>
      <c r="AC73" s="16"/>
      <c r="AD73" s="14"/>
      <c r="AE73" s="16">
        <v>28.25</v>
      </c>
      <c r="AF73" s="19" t="str">
        <f>CONCATENATE(TEXT(MIN(EGSnrc!AF73,Geant4!AF73,Penelope!AF73,MCNP!AF73), "0.00E+00")," - ", TEXT(MAX(EGSnrc!AF73,Geant4!AF73,Penelope!AF73,MCNP!AF73), "0.00E+00"))</f>
        <v>2.19E-05 - 2.21E-05</v>
      </c>
      <c r="AG73" s="19" t="str">
        <f>CONCATENATE(TEXT(MIN(EGSnrc!AG73,Geant4!AG73,Penelope!AG73,MCNP!AG73), "0.00E+00")," - ", TEXT(MAX(EGSnrc!AG73,Geant4!AG73,Penelope!AG73,MCNP!AG73), "0.00E+00"))</f>
        <v>1.15E-04 - 1.15E-04</v>
      </c>
      <c r="AH73" s="16"/>
      <c r="AI73" s="14"/>
      <c r="AJ73" s="19" t="str">
        <f>CONCATENATE(TEXT(MIN(EGSnrc!AJ73,Geant4!AJ73,Penelope!AJ73,MCNP!AJ73), "0.00E+00")," - ", TEXT(MAX(EGSnrc!AJ73,Geant4!AJ73,Penelope!AJ73,MCNP!AJ73), "0.00E+00"))</f>
        <v>1.94E-05 - 1.95E-05</v>
      </c>
      <c r="AK73" s="19" t="str">
        <f>CONCATENATE(TEXT(MIN(EGSnrc!AK73,Geant4!AK73,Penelope!AK73,MCNP!AK73), "0.00E+00")," - ", TEXT(MAX(EGSnrc!AK73,Geant4!AK73,Penelope!AK73,MCNP!AK73), "0.00E+00"))</f>
        <v>1.01E-04 - 1.02E-04</v>
      </c>
      <c r="AL73" s="16"/>
      <c r="AM73" s="14"/>
      <c r="AN73" s="19" t="str">
        <f>CONCATENATE(TEXT(MIN(EGSnrc!AN73,Geant4!AN73,Penelope!AN73,MCNP!AN73), "0.00E+00")," - ", TEXT(MAX(EGSnrc!AN73,Geant4!AN73,Penelope!AN73,MCNP!AN73), "0.00E+00"))</f>
        <v>1.67E-05 - 1.68E-05</v>
      </c>
      <c r="AO73" s="19" t="str">
        <f>CONCATENATE(TEXT(MIN(EGSnrc!AO73,Geant4!AO73,Penelope!AO73,MCNP!AO73), "0.00E+00")," - ", TEXT(MAX(EGSnrc!AO73,Geant4!AO73,Penelope!AO73,MCNP!AO73), "0.00E+00"))</f>
        <v>8.72E-05 - 8.78E-05</v>
      </c>
      <c r="AP73" s="16"/>
      <c r="AQ73" s="14"/>
      <c r="AR73" s="16">
        <v>28.25</v>
      </c>
      <c r="AS73" s="19" t="str">
        <f>CONCATENATE(TEXT(MIN(EGSnrc!AS73,Geant4!AS73,Penelope!AS73,MCNP!AS73), "0.00E+00")," - ", TEXT(MAX(EGSnrc!AS73,Geant4!AS73,Penelope!AS73,MCNP!AS73), "0.00E+00"))</f>
        <v>9.36E-05 - 9.38E-05</v>
      </c>
      <c r="AT73" s="19" t="str">
        <f>CONCATENATE(TEXT(MIN(EGSnrc!AT73,Geant4!AT73,Penelope!AT73,MCNP!AT73), "0.00E+00")," - ", TEXT(MAX(EGSnrc!AT73,Geant4!AT73,Penelope!AT73,MCNP!AT73), "0.00E+00"))</f>
        <v>4.90E-04 - 4.90E-04</v>
      </c>
      <c r="AU73" s="16"/>
      <c r="AV73" s="14"/>
      <c r="AW73" s="19" t="str">
        <f>CONCATENATE(TEXT(MIN(EGSnrc!AW73,Geant4!AW73,Penelope!AW73,MCNP!AW73), "0.00E+00")," - ", TEXT(MAX(EGSnrc!AW73,Geant4!AW73,Penelope!AW73,MCNP!AW73), "0.00E+00"))</f>
        <v>2.29E-05 - 2.30E-05</v>
      </c>
      <c r="AX73" s="19" t="str">
        <f>CONCATENATE(TEXT(MIN(EGSnrc!AX73,Geant4!AX73,Penelope!AX73,MCNP!AX73), "0.00E+00")," - ", TEXT(MAX(EGSnrc!AX73,Geant4!AX73,Penelope!AX73,MCNP!AX73), "0.00E+00"))</f>
        <v>1.20E-04 - 1.20E-04</v>
      </c>
      <c r="AY73" s="16"/>
      <c r="AZ73" s="14"/>
      <c r="BA73" s="19" t="str">
        <f>CONCATENATE(TEXT(MIN(EGSnrc!BA73,Geant4!BA73,Penelope!BA73,MCNP!BA73), "0.00E+00")," - ", TEXT(MAX(EGSnrc!BA73,Geant4!BA73,Penelope!BA73,MCNP!BA73), "0.00E+00"))</f>
        <v>2.81E-06 - 2.84E-06</v>
      </c>
      <c r="BB73" s="19" t="str">
        <f>CONCATENATE(TEXT(MIN(EGSnrc!BB73,Geant4!BB73,Penelope!BB73,MCNP!BB73), "0.00E+00")," - ", TEXT(MAX(EGSnrc!BB73,Geant4!BB73,Penelope!BB73,MCNP!BB73), "0.00E+00"))</f>
        <v>1.47E-05 - 1.48E-05</v>
      </c>
      <c r="BC73" s="30"/>
      <c r="BD73" s="30"/>
      <c r="BE73" s="31"/>
    </row>
    <row r="74" spans="2:57" x14ac:dyDescent="0.25">
      <c r="B74" s="14"/>
      <c r="C74" s="14"/>
      <c r="D74" s="14"/>
      <c r="E74" s="16">
        <v>28.75</v>
      </c>
      <c r="F74" s="19" t="str">
        <f>CONCATENATE(TEXT(MIN(EGSnrc!F74,Geant4!F74,Penelope!F74,MCNP!F74), "0.00E+00")," - ", TEXT(MAX(EGSnrc!F74,Geant4!F74,Penelope!F74,MCNP!F74), "0.00E+00"))</f>
        <v>4.24E-08 - 1.56E-07</v>
      </c>
      <c r="G74" s="19" t="str">
        <f>CONCATENATE(TEXT(MIN(EGSnrc!G74,Geant4!G74,Penelope!G74,MCNP!G74), "0.00E+00")," - ", TEXT(MAX(EGSnrc!G74,Geant4!G74,Penelope!G74,MCNP!G74), "0.00E+00"))</f>
        <v>2.14E-07 - 7.85E-07</v>
      </c>
      <c r="H74" s="16"/>
      <c r="I74" s="14"/>
      <c r="J74" s="19" t="str">
        <f>CONCATENATE(TEXT(MIN(EGSnrc!J74,Geant4!J74,Penelope!J74,MCNP!J74), "0.00E+00")," - ", TEXT(MAX(EGSnrc!J74,Geant4!J74,Penelope!J74,MCNP!J74), "0.00E+00"))</f>
        <v>1.27E-08 - 1.19E-07</v>
      </c>
      <c r="K74" s="19" t="str">
        <f>CONCATENATE(TEXT(MIN(EGSnrc!K74,Geant4!K74,Penelope!K74,MCNP!K74), "0.00E+00")," - ", TEXT(MAX(EGSnrc!K74,Geant4!K74,Penelope!K74,MCNP!K74), "0.00E+00"))</f>
        <v>6.42E-08 - 5.99E-07</v>
      </c>
      <c r="L74" s="16"/>
      <c r="M74" s="14"/>
      <c r="N74" s="19" t="str">
        <f>CONCATENATE(TEXT(MIN(EGSnrc!N74,Geant4!N74,Penelope!N74,MCNP!N74), "0.00E+00")," - ", TEXT(MAX(EGSnrc!N74,Geant4!N74,Penelope!N74,MCNP!N74), "0.00E+00"))</f>
        <v>0.00E+00 - 3.28E-08</v>
      </c>
      <c r="O74" s="19" t="str">
        <f>CONCATENATE(TEXT(MIN(EGSnrc!O74,Geant4!O74,Penelope!O74,MCNP!O74), "0.00E+00")," - ", TEXT(MAX(EGSnrc!O74,Geant4!O74,Penelope!O74,MCNP!O74), "0.00E+00"))</f>
        <v>0.00E+00 - 1.65E-07</v>
      </c>
      <c r="P74" s="16"/>
      <c r="Q74" s="14"/>
      <c r="R74" s="16">
        <v>28.75</v>
      </c>
      <c r="S74" s="19" t="str">
        <f>CONCATENATE(TEXT(MIN(EGSnrc!S74,Geant4!S74,Penelope!S74,MCNP!S74), "0.00E+00")," - ", TEXT(MAX(EGSnrc!S74,Geant4!S74,Penelope!S74,MCNP!S74), "0.00E+00"))</f>
        <v>0.00E+00 - 1.27E-08</v>
      </c>
      <c r="T74" s="19" t="str">
        <f>CONCATENATE(TEXT(MIN(EGSnrc!T74,Geant4!T74,Penelope!T74,MCNP!T74), "0.00E+00")," - ", TEXT(MAX(EGSnrc!T74,Geant4!T74,Penelope!T74,MCNP!T74), "0.00E+00"))</f>
        <v>0.00E+00 - 6.42E-08</v>
      </c>
      <c r="U74" s="16"/>
      <c r="V74" s="14"/>
      <c r="W74" s="19" t="str">
        <f>CONCATENATE(TEXT(MIN(EGSnrc!W74,Geant4!W74,Penelope!W74,MCNP!W74), "0.00E+00")," - ", TEXT(MAX(EGSnrc!W74,Geant4!W74,Penelope!W74,MCNP!W74), "0.00E+00"))</f>
        <v>0.00E+00 - 0.00E+00</v>
      </c>
      <c r="X74" s="19" t="str">
        <f>CONCATENATE(TEXT(MIN(EGSnrc!X74,Geant4!X74,Penelope!X74,MCNP!X74), "0.00E+00")," - ", TEXT(MAX(EGSnrc!X74,Geant4!X74,Penelope!X74,MCNP!X74), "0.00E+00"))</f>
        <v>0.00E+00 - 0.00E+00</v>
      </c>
      <c r="Y74" s="16"/>
      <c r="Z74" s="14"/>
      <c r="AA74" s="19" t="str">
        <f>CONCATENATE(TEXT(MIN(EGSnrc!AA74,Geant4!AA74,Penelope!AA74,MCNP!AA74), "0.00E+00")," - ", TEXT(MAX(EGSnrc!AA74,Geant4!AA74,Penelope!AA74,MCNP!AA74), "0.00E+00"))</f>
        <v>0.00E+00 - 0.00E+00</v>
      </c>
      <c r="AB74" s="19" t="str">
        <f>CONCATENATE(TEXT(MIN(EGSnrc!AB74,Geant4!AB74,Penelope!AB74,MCNP!AB74), "0.00E+00")," - ", TEXT(MAX(EGSnrc!AB74,Geant4!AB74,Penelope!AB74,MCNP!AB74), "0.00E+00"))</f>
        <v>0.00E+00 - 0.00E+00</v>
      </c>
      <c r="AC74" s="16"/>
      <c r="AD74" s="14"/>
      <c r="AE74" s="16">
        <v>28.75</v>
      </c>
      <c r="AF74" s="19" t="str">
        <f>CONCATENATE(TEXT(MIN(EGSnrc!AF74,Geant4!AF74,Penelope!AF74,MCNP!AF74), "0.00E+00")," - ", TEXT(MAX(EGSnrc!AF74,Geant4!AF74,Penelope!AF74,MCNP!AF74), "0.00E+00"))</f>
        <v>1.55E-05 - 1.57E-05</v>
      </c>
      <c r="AG74" s="19" t="str">
        <f>CONCATENATE(TEXT(MIN(EGSnrc!AG74,Geant4!AG74,Penelope!AG74,MCNP!AG74), "0.00E+00")," - ", TEXT(MAX(EGSnrc!AG74,Geant4!AG74,Penelope!AG74,MCNP!AG74), "0.00E+00"))</f>
        <v>7.84E-05 - 7.92E-05</v>
      </c>
      <c r="AH74" s="16"/>
      <c r="AI74" s="14"/>
      <c r="AJ74" s="19" t="str">
        <f>CONCATENATE(TEXT(MIN(EGSnrc!AJ74,Geant4!AJ74,Penelope!AJ74,MCNP!AJ74), "0.00E+00")," - ", TEXT(MAX(EGSnrc!AJ74,Geant4!AJ74,Penelope!AJ74,MCNP!AJ74), "0.00E+00"))</f>
        <v>1.38E-05 - 1.40E-05</v>
      </c>
      <c r="AK74" s="19" t="str">
        <f>CONCATENATE(TEXT(MIN(EGSnrc!AK74,Geant4!AK74,Penelope!AK74,MCNP!AK74), "0.00E+00")," - ", TEXT(MAX(EGSnrc!AK74,Geant4!AK74,Penelope!AK74,MCNP!AK74), "0.00E+00"))</f>
        <v>6.97E-05 - 7.06E-05</v>
      </c>
      <c r="AL74" s="16"/>
      <c r="AM74" s="14"/>
      <c r="AN74" s="19" t="str">
        <f>CONCATENATE(TEXT(MIN(EGSnrc!AN74,Geant4!AN74,Penelope!AN74,MCNP!AN74), "0.00E+00")," - ", TEXT(MAX(EGSnrc!AN74,Geant4!AN74,Penelope!AN74,MCNP!AN74), "0.00E+00"))</f>
        <v>1.20E-05 - 1.21E-05</v>
      </c>
      <c r="AO74" s="19" t="str">
        <f>CONCATENATE(TEXT(MIN(EGSnrc!AO74,Geant4!AO74,Penelope!AO74,MCNP!AO74), "0.00E+00")," - ", TEXT(MAX(EGSnrc!AO74,Geant4!AO74,Penelope!AO74,MCNP!AO74), "0.00E+00"))</f>
        <v>6.04E-05 - 6.11E-05</v>
      </c>
      <c r="AP74" s="16"/>
      <c r="AQ74" s="14"/>
      <c r="AR74" s="16">
        <v>28.75</v>
      </c>
      <c r="AS74" s="19" t="str">
        <f>CONCATENATE(TEXT(MIN(EGSnrc!AS74,Geant4!AS74,Penelope!AS74,MCNP!AS74), "0.00E+00")," - ", TEXT(MAX(EGSnrc!AS74,Geant4!AS74,Penelope!AS74,MCNP!AS74), "0.00E+00"))</f>
        <v>9.81E-05 - 9.82E-05</v>
      </c>
      <c r="AT74" s="19" t="str">
        <f>CONCATENATE(TEXT(MIN(EGSnrc!AT74,Geant4!AT74,Penelope!AT74,MCNP!AT74), "0.00E+00")," - ", TEXT(MAX(EGSnrc!AT74,Geant4!AT74,Penelope!AT74,MCNP!AT74), "0.00E+00"))</f>
        <v>4.95E-04 - 4.95E-04</v>
      </c>
      <c r="AU74" s="16"/>
      <c r="AV74" s="14"/>
      <c r="AW74" s="19" t="str">
        <f>CONCATENATE(TEXT(MIN(EGSnrc!AW74,Geant4!AW74,Penelope!AW74,MCNP!AW74), "0.00E+00")," - ", TEXT(MAX(EGSnrc!AW74,Geant4!AW74,Penelope!AW74,MCNP!AW74), "0.00E+00"))</f>
        <v>2.56E-05 - 2.56E-05</v>
      </c>
      <c r="AX74" s="19" t="str">
        <f>CONCATENATE(TEXT(MIN(EGSnrc!AX74,Geant4!AX74,Penelope!AX74,MCNP!AX74), "0.00E+00")," - ", TEXT(MAX(EGSnrc!AX74,Geant4!AX74,Penelope!AX74,MCNP!AX74), "0.00E+00"))</f>
        <v>1.29E-04 - 1.29E-04</v>
      </c>
      <c r="AY74" s="16"/>
      <c r="AZ74" s="14"/>
      <c r="BA74" s="19" t="str">
        <f>CONCATENATE(TEXT(MIN(EGSnrc!BA74,Geant4!BA74,Penelope!BA74,MCNP!BA74), "0.00E+00")," - ", TEXT(MAX(EGSnrc!BA74,Geant4!BA74,Penelope!BA74,MCNP!BA74), "0.00E+00"))</f>
        <v>3.44E-06 - 3.46E-06</v>
      </c>
      <c r="BB74" s="19" t="str">
        <f>CONCATENATE(TEXT(MIN(EGSnrc!BB74,Geant4!BB74,Penelope!BB74,MCNP!BB74), "0.00E+00")," - ", TEXT(MAX(EGSnrc!BB74,Geant4!BB74,Penelope!BB74,MCNP!BB74), "0.00E+00"))</f>
        <v>1.74E-05 - 1.75E-05</v>
      </c>
      <c r="BC74" s="30"/>
      <c r="BD74" s="30"/>
      <c r="BE74" s="31"/>
    </row>
    <row r="75" spans="2:57" x14ac:dyDescent="0.25">
      <c r="B75" s="14"/>
      <c r="C75" s="14"/>
      <c r="D75" s="14"/>
      <c r="E75" s="16">
        <v>29.25</v>
      </c>
      <c r="F75" s="19" t="str">
        <f>CONCATENATE(TEXT(MIN(EGSnrc!F75,Geant4!F75,Penelope!F75,MCNP!F75), "0.00E+00")," - ", TEXT(MAX(EGSnrc!F75,Geant4!F75,Penelope!F75,MCNP!F75), "0.00E+00"))</f>
        <v>1.21E-07 - 2.42E-07</v>
      </c>
      <c r="G75" s="19" t="str">
        <f>CONCATENATE(TEXT(MIN(EGSnrc!G75,Geant4!G75,Penelope!G75,MCNP!G75), "0.00E+00")," - ", TEXT(MAX(EGSnrc!G75,Geant4!G75,Penelope!G75,MCNP!G75), "0.00E+00"))</f>
        <v>5.88E-07 - 1.18E-06</v>
      </c>
      <c r="H75" s="16"/>
      <c r="I75" s="14"/>
      <c r="J75" s="19" t="str">
        <f>CONCATENATE(TEXT(MIN(EGSnrc!J75,Geant4!J75,Penelope!J75,MCNP!J75), "0.00E+00")," - ", TEXT(MAX(EGSnrc!J75,Geant4!J75,Penelope!J75,MCNP!J75), "0.00E+00"))</f>
        <v>6.17E-08 - 1.53E-07</v>
      </c>
      <c r="K75" s="19" t="str">
        <f>CONCATENATE(TEXT(MIN(EGSnrc!K75,Geant4!K75,Penelope!K75,MCNP!K75), "0.00E+00")," - ", TEXT(MAX(EGSnrc!K75,Geant4!K75,Penelope!K75,MCNP!K75), "0.00E+00"))</f>
        <v>3.00E-07 - 7.43E-07</v>
      </c>
      <c r="L75" s="16"/>
      <c r="M75" s="14"/>
      <c r="N75" s="19" t="str">
        <f>CONCATENATE(TEXT(MIN(EGSnrc!N75,Geant4!N75,Penelope!N75,MCNP!N75), "0.00E+00")," - ", TEXT(MAX(EGSnrc!N75,Geant4!N75,Penelope!N75,MCNP!N75), "0.00E+00"))</f>
        <v>3.08E-08 - 5.16E-08</v>
      </c>
      <c r="O75" s="19" t="str">
        <f>CONCATENATE(TEXT(MIN(EGSnrc!O75,Geant4!O75,Penelope!O75,MCNP!O75), "0.00E+00")," - ", TEXT(MAX(EGSnrc!O75,Geant4!O75,Penelope!O75,MCNP!O75), "0.00E+00"))</f>
        <v>1.50E-07 - 2.51E-07</v>
      </c>
      <c r="P75" s="16"/>
      <c r="Q75" s="14"/>
      <c r="R75" s="16">
        <v>29.25</v>
      </c>
      <c r="S75" s="19" t="str">
        <f>CONCATENATE(TEXT(MIN(EGSnrc!S75,Geant4!S75,Penelope!S75,MCNP!S75), "0.00E+00")," - ", TEXT(MAX(EGSnrc!S75,Geant4!S75,Penelope!S75,MCNP!S75), "0.00E+00"))</f>
        <v>0.00E+00 - 0.00E+00</v>
      </c>
      <c r="T75" s="19" t="str">
        <f>CONCATENATE(TEXT(MIN(EGSnrc!T75,Geant4!T75,Penelope!T75,MCNP!T75), "0.00E+00")," - ", TEXT(MAX(EGSnrc!T75,Geant4!T75,Penelope!T75,MCNP!T75), "0.00E+00"))</f>
        <v>0.00E+00 - 0.00E+00</v>
      </c>
      <c r="U75" s="16"/>
      <c r="V75" s="14"/>
      <c r="W75" s="19" t="str">
        <f>CONCATENATE(TEXT(MIN(EGSnrc!W75,Geant4!W75,Penelope!W75,MCNP!W75), "0.00E+00")," - ", TEXT(MAX(EGSnrc!W75,Geant4!W75,Penelope!W75,MCNP!W75), "0.00E+00"))</f>
        <v>0.00E+00 - 0.00E+00</v>
      </c>
      <c r="X75" s="19" t="str">
        <f>CONCATENATE(TEXT(MIN(EGSnrc!X75,Geant4!X75,Penelope!X75,MCNP!X75), "0.00E+00")," - ", TEXT(MAX(EGSnrc!X75,Geant4!X75,Penelope!X75,MCNP!X75), "0.00E+00"))</f>
        <v>0.00E+00 - 0.00E+00</v>
      </c>
      <c r="Y75" s="16"/>
      <c r="Z75" s="14"/>
      <c r="AA75" s="19" t="str">
        <f>CONCATENATE(TEXT(MIN(EGSnrc!AA75,Geant4!AA75,Penelope!AA75,MCNP!AA75), "0.00E+00")," - ", TEXT(MAX(EGSnrc!AA75,Geant4!AA75,Penelope!AA75,MCNP!AA75), "0.00E+00"))</f>
        <v>0.00E+00 - 0.00E+00</v>
      </c>
      <c r="AB75" s="19" t="str">
        <f>CONCATENATE(TEXT(MIN(EGSnrc!AB75,Geant4!AB75,Penelope!AB75,MCNP!AB75), "0.00E+00")," - ", TEXT(MAX(EGSnrc!AB75,Geant4!AB75,Penelope!AB75,MCNP!AB75), "0.00E+00"))</f>
        <v>0.00E+00 - 0.00E+00</v>
      </c>
      <c r="AC75" s="16"/>
      <c r="AD75" s="14"/>
      <c r="AE75" s="16">
        <v>29.25</v>
      </c>
      <c r="AF75" s="19" t="str">
        <f>CONCATENATE(TEXT(MIN(EGSnrc!AF75,Geant4!AF75,Penelope!AF75,MCNP!AF75), "0.00E+00")," - ", TEXT(MAX(EGSnrc!AF75,Geant4!AF75,Penelope!AF75,MCNP!AF75), "0.00E+00"))</f>
        <v>8.00E-06 - 8.16E-06</v>
      </c>
      <c r="AG75" s="19" t="str">
        <f>CONCATENATE(TEXT(MIN(EGSnrc!AG75,Geant4!AG75,Penelope!AG75,MCNP!AG75), "0.00E+00")," - ", TEXT(MAX(EGSnrc!AG75,Geant4!AG75,Penelope!AG75,MCNP!AG75), "0.00E+00"))</f>
        <v>3.89E-05 - 3.97E-05</v>
      </c>
      <c r="AH75" s="16"/>
      <c r="AI75" s="14"/>
      <c r="AJ75" s="19" t="str">
        <f>CONCATENATE(TEXT(MIN(EGSnrc!AJ75,Geant4!AJ75,Penelope!AJ75,MCNP!AJ75), "0.00E+00")," - ", TEXT(MAX(EGSnrc!AJ75,Geant4!AJ75,Penelope!AJ75,MCNP!AJ75), "0.00E+00"))</f>
        <v>7.16E-06 - 7.30E-06</v>
      </c>
      <c r="AK75" s="19" t="str">
        <f>CONCATENATE(TEXT(MIN(EGSnrc!AK75,Geant4!AK75,Penelope!AK75,MCNP!AK75), "0.00E+00")," - ", TEXT(MAX(EGSnrc!AK75,Geant4!AK75,Penelope!AK75,MCNP!AK75), "0.00E+00"))</f>
        <v>3.48E-05 - 3.55E-05</v>
      </c>
      <c r="AL75" s="16"/>
      <c r="AM75" s="14"/>
      <c r="AN75" s="19" t="str">
        <f>CONCATENATE(TEXT(MIN(EGSnrc!AN75,Geant4!AN75,Penelope!AN75,MCNP!AN75), "0.00E+00")," - ", TEXT(MAX(EGSnrc!AN75,Geant4!AN75,Penelope!AN75,MCNP!AN75), "0.00E+00"))</f>
        <v>6.22E-06 - 6.36E-06</v>
      </c>
      <c r="AO75" s="19" t="str">
        <f>CONCATENATE(TEXT(MIN(EGSnrc!AO75,Geant4!AO75,Penelope!AO75,MCNP!AO75), "0.00E+00")," - ", TEXT(MAX(EGSnrc!AO75,Geant4!AO75,Penelope!AO75,MCNP!AO75), "0.00E+00"))</f>
        <v>3.03E-05 - 3.09E-05</v>
      </c>
      <c r="AP75" s="16"/>
      <c r="AQ75" s="14"/>
      <c r="AR75" s="16">
        <v>29.25</v>
      </c>
      <c r="AS75" s="19" t="str">
        <f>CONCATENATE(TEXT(MIN(EGSnrc!AS75,Geant4!AS75,Penelope!AS75,MCNP!AS75), "0.00E+00")," - ", TEXT(MAX(EGSnrc!AS75,Geant4!AS75,Penelope!AS75,MCNP!AS75), "0.00E+00"))</f>
        <v>1.02E-04 - 1.02E-04</v>
      </c>
      <c r="AT75" s="19" t="str">
        <f>CONCATENATE(TEXT(MIN(EGSnrc!AT75,Geant4!AT75,Penelope!AT75,MCNP!AT75), "0.00E+00")," - ", TEXT(MAX(EGSnrc!AT75,Geant4!AT75,Penelope!AT75,MCNP!AT75), "0.00E+00"))</f>
        <v>4.96E-04 - 4.96E-04</v>
      </c>
      <c r="AU75" s="16"/>
      <c r="AV75" s="14"/>
      <c r="AW75" s="19" t="str">
        <f>CONCATENATE(TEXT(MIN(EGSnrc!AW75,Geant4!AW75,Penelope!AW75,MCNP!AW75), "0.00E+00")," - ", TEXT(MAX(EGSnrc!AW75,Geant4!AW75,Penelope!AW75,MCNP!AW75), "0.00E+00"))</f>
        <v>2.82E-05 - 2.83E-05</v>
      </c>
      <c r="AX75" s="19" t="str">
        <f>CONCATENATE(TEXT(MIN(EGSnrc!AX75,Geant4!AX75,Penelope!AX75,MCNP!AX75), "0.00E+00")," - ", TEXT(MAX(EGSnrc!AX75,Geant4!AX75,Penelope!AX75,MCNP!AX75), "0.00E+00"))</f>
        <v>1.37E-04 - 1.37E-04</v>
      </c>
      <c r="AY75" s="16"/>
      <c r="AZ75" s="14"/>
      <c r="BA75" s="19" t="str">
        <f>CONCATENATE(TEXT(MIN(EGSnrc!BA75,Geant4!BA75,Penelope!BA75,MCNP!BA75), "0.00E+00")," - ", TEXT(MAX(EGSnrc!BA75,Geant4!BA75,Penelope!BA75,MCNP!BA75), "0.00E+00"))</f>
        <v>4.16E-06 - 4.17E-06</v>
      </c>
      <c r="BB75" s="19" t="str">
        <f>CONCATENATE(TEXT(MIN(EGSnrc!BB75,Geant4!BB75,Penelope!BB75,MCNP!BB75), "0.00E+00")," - ", TEXT(MAX(EGSnrc!BB75,Geant4!BB75,Penelope!BB75,MCNP!BB75), "0.00E+00"))</f>
        <v>2.03E-05 - 2.03E-05</v>
      </c>
      <c r="BC75" s="30"/>
      <c r="BD75" s="30"/>
      <c r="BE75" s="31"/>
    </row>
    <row r="76" spans="2:57" x14ac:dyDescent="0.25">
      <c r="B76" s="14"/>
      <c r="C76" s="14"/>
      <c r="D76" s="14"/>
      <c r="E76" s="16">
        <v>29.75</v>
      </c>
      <c r="F76" s="19" t="str">
        <f>CONCATENATE(TEXT(MIN(EGSnrc!F76,Geant4!F76,Penelope!F76,MCNP!F76), "0.00E+00")," - ", TEXT(MAX(EGSnrc!F76,Geant4!F76,Penelope!F76,MCNP!F76), "0.00E+00"))</f>
        <v>3.82E-07 - 1.80E-06</v>
      </c>
      <c r="G76" s="19" t="str">
        <f>CONCATENATE(TEXT(MIN(EGSnrc!G76,Geant4!G76,Penelope!G76,MCNP!G76), "0.00E+00")," - ", TEXT(MAX(EGSnrc!G76,Geant4!G76,Penelope!G76,MCNP!G76), "0.00E+00"))</f>
        <v>1.79E-06 - 8.45E-06</v>
      </c>
      <c r="H76" s="16"/>
      <c r="I76" s="14"/>
      <c r="J76" s="19" t="str">
        <f>CONCATENATE(TEXT(MIN(EGSnrc!J76,Geant4!J76,Penelope!J76,MCNP!J76), "0.00E+00")," - ", TEXT(MAX(EGSnrc!J76,Geant4!J76,Penelope!J76,MCNP!J76), "0.00E+00"))</f>
        <v>1.91E-07 - 1.01E-06</v>
      </c>
      <c r="K76" s="19" t="str">
        <f>CONCATENATE(TEXT(MIN(EGSnrc!K76,Geant4!K76,Penelope!K76,MCNP!K76), "0.00E+00")," - ", TEXT(MAX(EGSnrc!K76,Geant4!K76,Penelope!K76,MCNP!K76), "0.00E+00"))</f>
        <v>8.97E-07 - 4.75E-06</v>
      </c>
      <c r="L76" s="16"/>
      <c r="M76" s="14"/>
      <c r="N76" s="19" t="str">
        <f>CONCATENATE(TEXT(MIN(EGSnrc!N76,Geant4!N76,Penelope!N76,MCNP!N76), "0.00E+00")," - ", TEXT(MAX(EGSnrc!N76,Geant4!N76,Penelope!N76,MCNP!N76), "0.00E+00"))</f>
        <v>1.02E-07 - 5.75E-07</v>
      </c>
      <c r="O76" s="19" t="str">
        <f>CONCATENATE(TEXT(MIN(EGSnrc!O76,Geant4!O76,Penelope!O76,MCNP!O76), "0.00E+00")," - ", TEXT(MAX(EGSnrc!O76,Geant4!O76,Penelope!O76,MCNP!O76), "0.00E+00"))</f>
        <v>4.79E-07 - 2.70E-06</v>
      </c>
      <c r="P76" s="16"/>
      <c r="Q76" s="14"/>
      <c r="R76" s="16">
        <v>29.75</v>
      </c>
      <c r="S76" s="19" t="str">
        <f>CONCATENATE(TEXT(MIN(EGSnrc!S76,Geant4!S76,Penelope!S76,MCNP!S76), "0.00E+00")," - ", TEXT(MAX(EGSnrc!S76,Geant4!S76,Penelope!S76,MCNP!S76), "0.00E+00"))</f>
        <v>0.00E+00 - 0.00E+00</v>
      </c>
      <c r="T76" s="19" t="str">
        <f>CONCATENATE(TEXT(MIN(EGSnrc!T76,Geant4!T76,Penelope!T76,MCNP!T76), "0.00E+00")," - ", TEXT(MAX(EGSnrc!T76,Geant4!T76,Penelope!T76,MCNP!T76), "0.00E+00"))</f>
        <v>0.00E+00 - 0.00E+00</v>
      </c>
      <c r="U76" s="16"/>
      <c r="V76" s="14"/>
      <c r="W76" s="19" t="str">
        <f>CONCATENATE(TEXT(MIN(EGSnrc!W76,Geant4!W76,Penelope!W76,MCNP!W76), "0.00E+00")," - ", TEXT(MAX(EGSnrc!W76,Geant4!W76,Penelope!W76,MCNP!W76), "0.00E+00"))</f>
        <v>0.00E+00 - 0.00E+00</v>
      </c>
      <c r="X76" s="19" t="str">
        <f>CONCATENATE(TEXT(MIN(EGSnrc!X76,Geant4!X76,Penelope!X76,MCNP!X76), "0.00E+00")," - ", TEXT(MAX(EGSnrc!X76,Geant4!X76,Penelope!X76,MCNP!X76), "0.00E+00"))</f>
        <v>0.00E+00 - 0.00E+00</v>
      </c>
      <c r="Y76" s="16"/>
      <c r="Z76" s="14"/>
      <c r="AA76" s="19" t="str">
        <f>CONCATENATE(TEXT(MIN(EGSnrc!AA76,Geant4!AA76,Penelope!AA76,MCNP!AA76), "0.00E+00")," - ", TEXT(MAX(EGSnrc!AA76,Geant4!AA76,Penelope!AA76,MCNP!AA76), "0.00E+00"))</f>
        <v>0.00E+00 - 0.00E+00</v>
      </c>
      <c r="AB76" s="19" t="str">
        <f>CONCATENATE(TEXT(MIN(EGSnrc!AB76,Geant4!AB76,Penelope!AB76,MCNP!AB76), "0.00E+00")," - ", TEXT(MAX(EGSnrc!AB76,Geant4!AB76,Penelope!AB76,MCNP!AB76), "0.00E+00"))</f>
        <v>0.00E+00 - 0.00E+00</v>
      </c>
      <c r="AC76" s="16"/>
      <c r="AD76" s="14"/>
      <c r="AE76" s="16">
        <v>29.75</v>
      </c>
      <c r="AF76" s="19" t="str">
        <f>CONCATENATE(TEXT(MIN(EGSnrc!AF76,Geant4!AF76,Penelope!AF76,MCNP!AF76), "0.00E+00")," - ", TEXT(MAX(EGSnrc!AF76,Geant4!AF76,Penelope!AF76,MCNP!AF76), "0.00E+00"))</f>
        <v>4.89E-07 - 5.05E-07</v>
      </c>
      <c r="AG76" s="19" t="str">
        <f>CONCATENATE(TEXT(MIN(EGSnrc!AG76,Geant4!AG76,Penelope!AG76,MCNP!AG76), "0.00E+00")," - ", TEXT(MAX(EGSnrc!AG76,Geant4!AG76,Penelope!AG76,MCNP!AG76), "0.00E+00"))</f>
        <v>2.30E-06 - 2.37E-06</v>
      </c>
      <c r="AH76" s="16"/>
      <c r="AI76" s="14"/>
      <c r="AJ76" s="19" t="str">
        <f>CONCATENATE(TEXT(MIN(EGSnrc!AJ76,Geant4!AJ76,Penelope!AJ76,MCNP!AJ76), "0.00E+00")," - ", TEXT(MAX(EGSnrc!AJ76,Geant4!AJ76,Penelope!AJ76,MCNP!AJ76), "0.00E+00"))</f>
        <v>4.41E-07 - 4.48E-07</v>
      </c>
      <c r="AK76" s="19" t="str">
        <f>CONCATENATE(TEXT(MIN(EGSnrc!AK76,Geant4!AK76,Penelope!AK76,MCNP!AK76), "0.00E+00")," - ", TEXT(MAX(EGSnrc!AK76,Geant4!AK76,Penelope!AK76,MCNP!AK76), "0.00E+00"))</f>
        <v>2.07E-06 - 2.10E-06</v>
      </c>
      <c r="AL76" s="16"/>
      <c r="AM76" s="14"/>
      <c r="AN76" s="19" t="str">
        <f>CONCATENATE(TEXT(MIN(EGSnrc!AN76,Geant4!AN76,Penelope!AN76,MCNP!AN76), "0.00E+00")," - ", TEXT(MAX(EGSnrc!AN76,Geant4!AN76,Penelope!AN76,MCNP!AN76), "0.00E+00"))</f>
        <v>3.88E-07 - 3.93E-07</v>
      </c>
      <c r="AO76" s="19" t="str">
        <f>CONCATENATE(TEXT(MIN(EGSnrc!AO76,Geant4!AO76,Penelope!AO76,MCNP!AO76), "0.00E+00")," - ", TEXT(MAX(EGSnrc!AO76,Geant4!AO76,Penelope!AO76,MCNP!AO76), "0.00E+00"))</f>
        <v>1.82E-06 - 1.85E-06</v>
      </c>
      <c r="AP76" s="16"/>
      <c r="AQ76" s="14"/>
      <c r="AR76" s="16">
        <v>29.75</v>
      </c>
      <c r="AS76" s="19" t="str">
        <f>CONCATENATE(TEXT(MIN(EGSnrc!AS76,Geant4!AS76,Penelope!AS76,MCNP!AS76), "0.00E+00")," - ", TEXT(MAX(EGSnrc!AS76,Geant4!AS76,Penelope!AS76,MCNP!AS76), "0.00E+00"))</f>
        <v>1.06E-04 - 1.06E-04</v>
      </c>
      <c r="AT76" s="19" t="str">
        <f>CONCATENATE(TEXT(MIN(EGSnrc!AT76,Geant4!AT76,Penelope!AT76,MCNP!AT76), "0.00E+00")," - ", TEXT(MAX(EGSnrc!AT76,Geant4!AT76,Penelope!AT76,MCNP!AT76), "0.00E+00"))</f>
        <v>4.97E-04 - 4.97E-04</v>
      </c>
      <c r="AU76" s="16"/>
      <c r="AV76" s="14"/>
      <c r="AW76" s="19" t="str">
        <f>CONCATENATE(TEXT(MIN(EGSnrc!AW76,Geant4!AW76,Penelope!AW76,MCNP!AW76), "0.00E+00")," - ", TEXT(MAX(EGSnrc!AW76,Geant4!AW76,Penelope!AW76,MCNP!AW76), "0.00E+00"))</f>
        <v>3.09E-05 - 3.10E-05</v>
      </c>
      <c r="AX76" s="19" t="str">
        <f>CONCATENATE(TEXT(MIN(EGSnrc!AX76,Geant4!AX76,Penelope!AX76,MCNP!AX76), "0.00E+00")," - ", TEXT(MAX(EGSnrc!AX76,Geant4!AX76,Penelope!AX76,MCNP!AX76), "0.00E+00"))</f>
        <v>1.45E-04 - 1.46E-04</v>
      </c>
      <c r="AY76" s="16"/>
      <c r="AZ76" s="14"/>
      <c r="BA76" s="19" t="str">
        <f>CONCATENATE(TEXT(MIN(EGSnrc!BA76,Geant4!BA76,Penelope!BA76,MCNP!BA76), "0.00E+00")," - ", TEXT(MAX(EGSnrc!BA76,Geant4!BA76,Penelope!BA76,MCNP!BA76), "0.00E+00"))</f>
        <v>4.93E-06 - 4.96E-06</v>
      </c>
      <c r="BB76" s="19" t="str">
        <f>CONCATENATE(TEXT(MIN(EGSnrc!BB76,Geant4!BB76,Penelope!BB76,MCNP!BB76), "0.00E+00")," - ", TEXT(MAX(EGSnrc!BB76,Geant4!BB76,Penelope!BB76,MCNP!BB76), "0.00E+00"))</f>
        <v>2.32E-05 - 2.33E-05</v>
      </c>
      <c r="BC76" s="30"/>
      <c r="BD76" s="30"/>
      <c r="BE76" s="31"/>
    </row>
    <row r="77" spans="2:57" x14ac:dyDescent="0.25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6">
        <v>30.25</v>
      </c>
      <c r="S77" s="19" t="str">
        <f>CONCATENATE(TEXT(MIN(EGSnrc!S77,Geant4!S77,Penelope!S77,MCNP!S77), "0.00E+00")," - ", TEXT(MAX(EGSnrc!S77,Geant4!S77,Penelope!S77,MCNP!S77), "0.00E+00"))</f>
        <v>0.00E+00 - 0.00E+00</v>
      </c>
      <c r="T77" s="19" t="str">
        <f>CONCATENATE(TEXT(MIN(EGSnrc!T77,Geant4!T77,Penelope!T77,MCNP!T77), "0.00E+00")," - ", TEXT(MAX(EGSnrc!T77,Geant4!T77,Penelope!T77,MCNP!T77), "0.00E+00"))</f>
        <v>0.00E+00 - 0.00E+00</v>
      </c>
      <c r="U77" s="16"/>
      <c r="V77" s="14"/>
      <c r="W77" s="19" t="str">
        <f>CONCATENATE(TEXT(MIN(EGSnrc!W77,Geant4!W77,Penelope!W77,MCNP!W77), "0.00E+00")," - ", TEXT(MAX(EGSnrc!W77,Geant4!W77,Penelope!W77,MCNP!W77), "0.00E+00"))</f>
        <v>0.00E+00 - 0.00E+00</v>
      </c>
      <c r="X77" s="19" t="str">
        <f>CONCATENATE(TEXT(MIN(EGSnrc!X77,Geant4!X77,Penelope!X77,MCNP!X77), "0.00E+00")," - ", TEXT(MAX(EGSnrc!X77,Geant4!X77,Penelope!X77,MCNP!X77), "0.00E+00"))</f>
        <v>0.00E+00 - 0.00E+00</v>
      </c>
      <c r="Y77" s="16"/>
      <c r="Z77" s="14"/>
      <c r="AA77" s="19" t="str">
        <f>CONCATENATE(TEXT(MIN(EGSnrc!AA77,Geant4!AA77,Penelope!AA77,MCNP!AA77), "0.00E+00")," - ", TEXT(MAX(EGSnrc!AA77,Geant4!AA77,Penelope!AA77,MCNP!AA77), "0.00E+00"))</f>
        <v>0.00E+00 - 0.00E+00</v>
      </c>
      <c r="AB77" s="19" t="str">
        <f>CONCATENATE(TEXT(MIN(EGSnrc!AB77,Geant4!AB77,Penelope!AB77,MCNP!AB77), "0.00E+00")," - ", TEXT(MAX(EGSnrc!AB77,Geant4!AB77,Penelope!AB77,MCNP!AB77), "0.00E+00"))</f>
        <v>0.00E+00 - 0.00E+00</v>
      </c>
      <c r="AC77" s="16"/>
      <c r="AD77" s="14"/>
      <c r="AE77" s="16"/>
      <c r="AF77" s="14"/>
      <c r="AG77" s="14"/>
      <c r="AH77" s="16"/>
      <c r="AI77" s="14"/>
      <c r="AJ77" s="14"/>
      <c r="AK77" s="14"/>
      <c r="AL77" s="16"/>
      <c r="AM77" s="14"/>
      <c r="AN77" s="14"/>
      <c r="AO77" s="14"/>
      <c r="AP77" s="16"/>
      <c r="AQ77" s="14"/>
      <c r="AR77" s="16">
        <v>30.25</v>
      </c>
      <c r="AS77" s="19" t="str">
        <f>CONCATENATE(TEXT(MIN(EGSnrc!AS77,Geant4!AS77,Penelope!AS77,MCNP!AS77), "0.00E+00")," - ", TEXT(MAX(EGSnrc!AS77,Geant4!AS77,Penelope!AS77,MCNP!AS77), "0.00E+00"))</f>
        <v>1.10E-04 - 1.10E-04</v>
      </c>
      <c r="AT77" s="19" t="str">
        <f>CONCATENATE(TEXT(MIN(EGSnrc!AT77,Geant4!AT77,Penelope!AT77,MCNP!AT77), "0.00E+00")," - ", TEXT(MAX(EGSnrc!AT77,Geant4!AT77,Penelope!AT77,MCNP!AT77), "0.00E+00"))</f>
        <v>4.97E-04 - 4.98E-04</v>
      </c>
      <c r="AU77" s="16"/>
      <c r="AV77" s="14"/>
      <c r="AW77" s="19" t="str">
        <f>CONCATENATE(TEXT(MIN(EGSnrc!AW77,Geant4!AW77,Penelope!AW77,MCNP!AW77), "0.00E+00")," - ", TEXT(MAX(EGSnrc!AW77,Geant4!AW77,Penelope!AW77,MCNP!AW77), "0.00E+00"))</f>
        <v>3.37E-05 - 3.38E-05</v>
      </c>
      <c r="AX77" s="19" t="str">
        <f>CONCATENATE(TEXT(MIN(EGSnrc!AX77,Geant4!AX77,Penelope!AX77,MCNP!AX77), "0.00E+00")," - ", TEXT(MAX(EGSnrc!AX77,Geant4!AX77,Penelope!AX77,MCNP!AX77), "0.00E+00"))</f>
        <v>1.53E-04 - 1.53E-04</v>
      </c>
      <c r="AY77" s="16"/>
      <c r="AZ77" s="14"/>
      <c r="BA77" s="19" t="str">
        <f>CONCATENATE(TEXT(MIN(EGSnrc!BA77,Geant4!BA77,Penelope!BA77,MCNP!BA77), "0.00E+00")," - ", TEXT(MAX(EGSnrc!BA77,Geant4!BA77,Penelope!BA77,MCNP!BA77), "0.00E+00"))</f>
        <v>5.80E-06 - 5.84E-06</v>
      </c>
      <c r="BB77" s="19" t="str">
        <f>CONCATENATE(TEXT(MIN(EGSnrc!BB77,Geant4!BB77,Penelope!BB77,MCNP!BB77), "0.00E+00")," - ", TEXT(MAX(EGSnrc!BB77,Geant4!BB77,Penelope!BB77,MCNP!BB77), "0.00E+00"))</f>
        <v>2.64E-05 - 2.65E-05</v>
      </c>
      <c r="BC77" s="30"/>
      <c r="BD77" s="30"/>
      <c r="BE77" s="31"/>
    </row>
    <row r="78" spans="2:57" x14ac:dyDescent="0.25"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6">
        <v>30.75</v>
      </c>
      <c r="S78" s="19" t="str">
        <f>CONCATENATE(TEXT(MIN(EGSnrc!S78,Geant4!S78,Penelope!S78,MCNP!S78), "0.00E+00")," - ", TEXT(MAX(EGSnrc!S78,Geant4!S78,Penelope!S78,MCNP!S78), "0.00E+00"))</f>
        <v>0.00E+00 - 0.00E+00</v>
      </c>
      <c r="T78" s="19" t="str">
        <f>CONCATENATE(TEXT(MIN(EGSnrc!T78,Geant4!T78,Penelope!T78,MCNP!T78), "0.00E+00")," - ", TEXT(MAX(EGSnrc!T78,Geant4!T78,Penelope!T78,MCNP!T78), "0.00E+00"))</f>
        <v>0.00E+00 - 0.00E+00</v>
      </c>
      <c r="U78" s="16"/>
      <c r="V78" s="14"/>
      <c r="W78" s="19" t="str">
        <f>CONCATENATE(TEXT(MIN(EGSnrc!W78,Geant4!W78,Penelope!W78,MCNP!W78), "0.00E+00")," - ", TEXT(MAX(EGSnrc!W78,Geant4!W78,Penelope!W78,MCNP!W78), "0.00E+00"))</f>
        <v>0.00E+00 - 0.00E+00</v>
      </c>
      <c r="X78" s="19" t="str">
        <f>CONCATENATE(TEXT(MIN(EGSnrc!X78,Geant4!X78,Penelope!X78,MCNP!X78), "0.00E+00")," - ", TEXT(MAX(EGSnrc!X78,Geant4!X78,Penelope!X78,MCNP!X78), "0.00E+00"))</f>
        <v>0.00E+00 - 0.00E+00</v>
      </c>
      <c r="Y78" s="16"/>
      <c r="Z78" s="14"/>
      <c r="AA78" s="19" t="str">
        <f>CONCATENATE(TEXT(MIN(EGSnrc!AA78,Geant4!AA78,Penelope!AA78,MCNP!AA78), "0.00E+00")," - ", TEXT(MAX(EGSnrc!AA78,Geant4!AA78,Penelope!AA78,MCNP!AA78), "0.00E+00"))</f>
        <v>0.00E+00 - 0.00E+00</v>
      </c>
      <c r="AB78" s="19" t="str">
        <f>CONCATENATE(TEXT(MIN(EGSnrc!AB78,Geant4!AB78,Penelope!AB78,MCNP!AB78), "0.00E+00")," - ", TEXT(MAX(EGSnrc!AB78,Geant4!AB78,Penelope!AB78,MCNP!AB78), "0.00E+00"))</f>
        <v>0.00E+00 - 0.00E+00</v>
      </c>
      <c r="AC78" s="16"/>
      <c r="AD78" s="14"/>
      <c r="AE78" s="16"/>
      <c r="AF78" s="73" t="s">
        <v>18</v>
      </c>
      <c r="AG78" s="16" t="s">
        <v>6</v>
      </c>
      <c r="AH78" s="16"/>
      <c r="AI78" s="14"/>
      <c r="AJ78" s="73" t="s">
        <v>18</v>
      </c>
      <c r="AK78" s="16" t="s">
        <v>6</v>
      </c>
      <c r="AL78" s="16"/>
      <c r="AM78" s="14"/>
      <c r="AN78" s="73" t="s">
        <v>18</v>
      </c>
      <c r="AO78" s="16" t="s">
        <v>6</v>
      </c>
      <c r="AP78" s="16"/>
      <c r="AQ78" s="14"/>
      <c r="AR78" s="16">
        <v>30.75</v>
      </c>
      <c r="AS78" s="19" t="str">
        <f>CONCATENATE(TEXT(MIN(EGSnrc!AS78,Geant4!AS78,Penelope!AS78,MCNP!AS78), "0.00E+00")," - ", TEXT(MAX(EGSnrc!AS78,Geant4!AS78,Penelope!AS78,MCNP!AS78), "0.00E+00"))</f>
        <v>1.13E-04 - 1.13E-04</v>
      </c>
      <c r="AT78" s="19" t="str">
        <f>CONCATENATE(TEXT(MIN(EGSnrc!AT78,Geant4!AT78,Penelope!AT78,MCNP!AT78), "0.00E+00")," - ", TEXT(MAX(EGSnrc!AT78,Geant4!AT78,Penelope!AT78,MCNP!AT78), "0.00E+00"))</f>
        <v>4.95E-04 - 4.95E-04</v>
      </c>
      <c r="AU78" s="16"/>
      <c r="AV78" s="14"/>
      <c r="AW78" s="19" t="str">
        <f>CONCATENATE(TEXT(MIN(EGSnrc!AW78,Geant4!AW78,Penelope!AW78,MCNP!AW78), "0.00E+00")," - ", TEXT(MAX(EGSnrc!AW78,Geant4!AW78,Penelope!AW78,MCNP!AW78), "0.00E+00"))</f>
        <v>3.64E-05 - 3.64E-05</v>
      </c>
      <c r="AX78" s="19" t="str">
        <f>CONCATENATE(TEXT(MIN(EGSnrc!AX78,Geant4!AX78,Penelope!AX78,MCNP!AX78), "0.00E+00")," - ", TEXT(MAX(EGSnrc!AX78,Geant4!AX78,Penelope!AX78,MCNP!AX78), "0.00E+00"))</f>
        <v>1.60E-04 - 1.60E-04</v>
      </c>
      <c r="AY78" s="16"/>
      <c r="AZ78" s="14"/>
      <c r="BA78" s="19" t="str">
        <f>CONCATENATE(TEXT(MIN(EGSnrc!BA78,Geant4!BA78,Penelope!BA78,MCNP!BA78), "0.00E+00")," - ", TEXT(MAX(EGSnrc!BA78,Geant4!BA78,Penelope!BA78,MCNP!BA78), "0.00E+00"))</f>
        <v>6.72E-06 - 6.78E-06</v>
      </c>
      <c r="BB78" s="19" t="str">
        <f>CONCATENATE(TEXT(MIN(EGSnrc!BB78,Geant4!BB78,Penelope!BB78,MCNP!BB78), "0.00E+00")," - ", TEXT(MAX(EGSnrc!BB78,Geant4!BB78,Penelope!BB78,MCNP!BB78), "0.00E+00"))</f>
        <v>2.95E-05 - 2.98E-05</v>
      </c>
      <c r="BC78" s="30"/>
      <c r="BD78" s="30"/>
      <c r="BE78" s="31"/>
    </row>
    <row r="79" spans="2:57" x14ac:dyDescent="0.25"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6">
        <v>31.25</v>
      </c>
      <c r="S79" s="19" t="str">
        <f>CONCATENATE(TEXT(MIN(EGSnrc!S79,Geant4!S79,Penelope!S79,MCNP!S79), "0.00E+00")," - ", TEXT(MAX(EGSnrc!S79,Geant4!S79,Penelope!S79,MCNP!S79), "0.00E+00"))</f>
        <v>0.00E+00 - 0.00E+00</v>
      </c>
      <c r="T79" s="19" t="str">
        <f>CONCATENATE(TEXT(MIN(EGSnrc!T79,Geant4!T79,Penelope!T79,MCNP!T79), "0.00E+00")," - ", TEXT(MAX(EGSnrc!T79,Geant4!T79,Penelope!T79,MCNP!T79), "0.00E+00"))</f>
        <v>0.00E+00 - 0.00E+00</v>
      </c>
      <c r="U79" s="16"/>
      <c r="V79" s="14"/>
      <c r="W79" s="19" t="str">
        <f>CONCATENATE(TEXT(MIN(EGSnrc!W79,Geant4!W79,Penelope!W79,MCNP!W79), "0.00E+00")," - ", TEXT(MAX(EGSnrc!W79,Geant4!W79,Penelope!W79,MCNP!W79), "0.00E+00"))</f>
        <v>0.00E+00 - 0.00E+00</v>
      </c>
      <c r="X79" s="19" t="str">
        <f>CONCATENATE(TEXT(MIN(EGSnrc!X79,Geant4!X79,Penelope!X79,MCNP!X79), "0.00E+00")," - ", TEXT(MAX(EGSnrc!X79,Geant4!X79,Penelope!X79,MCNP!X79), "0.00E+00"))</f>
        <v>0.00E+00 - 0.00E+00</v>
      </c>
      <c r="Y79" s="16"/>
      <c r="Z79" s="14"/>
      <c r="AA79" s="19" t="str">
        <f>CONCATENATE(TEXT(MIN(EGSnrc!AA79,Geant4!AA79,Penelope!AA79,MCNP!AA79), "0.00E+00")," - ", TEXT(MAX(EGSnrc!AA79,Geant4!AA79,Penelope!AA79,MCNP!AA79), "0.00E+00"))</f>
        <v>0.00E+00 - 0.00E+00</v>
      </c>
      <c r="AB79" s="19" t="str">
        <f>CONCATENATE(TEXT(MIN(EGSnrc!AB79,Geant4!AB79,Penelope!AB79,MCNP!AB79), "0.00E+00")," - ", TEXT(MAX(EGSnrc!AB79,Geant4!AB79,Penelope!AB79,MCNP!AB79), "0.00E+00"))</f>
        <v>0.00E+00 - 0.00E+00</v>
      </c>
      <c r="AC79" s="16"/>
      <c r="AD79" s="14"/>
      <c r="AE79" s="28" t="s">
        <v>14</v>
      </c>
      <c r="AF79" s="73"/>
      <c r="AG79" s="14"/>
      <c r="AH79" s="16"/>
      <c r="AI79" s="14"/>
      <c r="AJ79" s="73"/>
      <c r="AK79" s="14"/>
      <c r="AL79" s="16"/>
      <c r="AM79" s="14"/>
      <c r="AN79" s="73"/>
      <c r="AO79" s="14"/>
      <c r="AP79" s="16"/>
      <c r="AQ79" s="14"/>
      <c r="AR79" s="16">
        <v>31.25</v>
      </c>
      <c r="AS79" s="19" t="str">
        <f>CONCATENATE(TEXT(MIN(EGSnrc!AS79,Geant4!AS79,Penelope!AS79,MCNP!AS79), "0.00E+00")," - ", TEXT(MAX(EGSnrc!AS79,Geant4!AS79,Penelope!AS79,MCNP!AS79), "0.00E+00"))</f>
        <v>1.16E-04 - 1.16E-04</v>
      </c>
      <c r="AT79" s="19" t="str">
        <f>CONCATENATE(TEXT(MIN(EGSnrc!AT79,Geant4!AT79,Penelope!AT79,MCNP!AT79), "0.00E+00")," - ", TEXT(MAX(EGSnrc!AT79,Geant4!AT79,Penelope!AT79,MCNP!AT79), "0.00E+00"))</f>
        <v>4.92E-04 - 4.93E-04</v>
      </c>
      <c r="AU79" s="16"/>
      <c r="AV79" s="14"/>
      <c r="AW79" s="19" t="str">
        <f>CONCATENATE(TEXT(MIN(EGSnrc!AW79,Geant4!AW79,Penelope!AW79,MCNP!AW79), "0.00E+00")," - ", TEXT(MAX(EGSnrc!AW79,Geant4!AW79,Penelope!AW79,MCNP!AW79), "0.00E+00"))</f>
        <v>3.92E-05 - 3.93E-05</v>
      </c>
      <c r="AX79" s="19" t="str">
        <f>CONCATENATE(TEXT(MIN(EGSnrc!AX79,Geant4!AX79,Penelope!AX79,MCNP!AX79), "0.00E+00")," - ", TEXT(MAX(EGSnrc!AX79,Geant4!AX79,Penelope!AX79,MCNP!AX79), "0.00E+00"))</f>
        <v>1.66E-04 - 1.67E-04</v>
      </c>
      <c r="AY79" s="16"/>
      <c r="AZ79" s="14"/>
      <c r="BA79" s="19" t="str">
        <f>CONCATENATE(TEXT(MIN(EGSnrc!BA79,Geant4!BA79,Penelope!BA79,MCNP!BA79), "0.00E+00")," - ", TEXT(MAX(EGSnrc!BA79,Geant4!BA79,Penelope!BA79,MCNP!BA79), "0.00E+00"))</f>
        <v>7.79E-06 - 7.82E-06</v>
      </c>
      <c r="BB79" s="19" t="str">
        <f>CONCATENATE(TEXT(MIN(EGSnrc!BB79,Geant4!BB79,Penelope!BB79,MCNP!BB79), "0.00E+00")," - ", TEXT(MAX(EGSnrc!BB79,Geant4!BB79,Penelope!BB79,MCNP!BB79), "0.00E+00"))</f>
        <v>3.31E-05 - 3.32E-05</v>
      </c>
      <c r="BC79" s="30"/>
      <c r="BD79" s="30"/>
      <c r="BE79" s="31"/>
    </row>
    <row r="80" spans="2:57" x14ac:dyDescent="0.25"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6">
        <v>31.75</v>
      </c>
      <c r="S80" s="19" t="str">
        <f>CONCATENATE(TEXT(MIN(EGSnrc!S80,Geant4!S80,Penelope!S80,MCNP!S80), "0.00E+00")," - ", TEXT(MAX(EGSnrc!S80,Geant4!S80,Penelope!S80,MCNP!S80), "0.00E+00"))</f>
        <v>0.00E+00 - 0.00E+00</v>
      </c>
      <c r="T80" s="19" t="str">
        <f>CONCATENATE(TEXT(MIN(EGSnrc!T80,Geant4!T80,Penelope!T80,MCNP!T80), "0.00E+00")," - ", TEXT(MAX(EGSnrc!T80,Geant4!T80,Penelope!T80,MCNP!T80), "0.00E+00"))</f>
        <v>0.00E+00 - 0.00E+00</v>
      </c>
      <c r="U80" s="16"/>
      <c r="V80" s="14"/>
      <c r="W80" s="19" t="str">
        <f>CONCATENATE(TEXT(MIN(EGSnrc!W80,Geant4!W80,Penelope!W80,MCNP!W80), "0.00E+00")," - ", TEXT(MAX(EGSnrc!W80,Geant4!W80,Penelope!W80,MCNP!W80), "0.00E+00"))</f>
        <v>0.00E+00 - 0.00E+00</v>
      </c>
      <c r="X80" s="19" t="str">
        <f>CONCATENATE(TEXT(MIN(EGSnrc!X80,Geant4!X80,Penelope!X80,MCNP!X80), "0.00E+00")," - ", TEXT(MAX(EGSnrc!X80,Geant4!X80,Penelope!X80,MCNP!X80), "0.00E+00"))</f>
        <v>0.00E+00 - 0.00E+00</v>
      </c>
      <c r="Y80" s="16"/>
      <c r="Z80" s="14"/>
      <c r="AA80" s="19" t="str">
        <f>CONCATENATE(TEXT(MIN(EGSnrc!AA80,Geant4!AA80,Penelope!AA80,MCNP!AA80), "0.00E+00")," - ", TEXT(MAX(EGSnrc!AA80,Geant4!AA80,Penelope!AA80,MCNP!AA80), "0.00E+00"))</f>
        <v>0.00E+00 - 0.00E+00</v>
      </c>
      <c r="AB80" s="19" t="str">
        <f>CONCATENATE(TEXT(MIN(EGSnrc!AB80,Geant4!AB80,Penelope!AB80,MCNP!AB80), "0.00E+00")," - ", TEXT(MAX(EGSnrc!AB80,Geant4!AB80,Penelope!AB80,MCNP!AB80), "0.00E+00"))</f>
        <v>0.00E+00 - 0.00E+00</v>
      </c>
      <c r="AC80" s="16"/>
      <c r="AD80" s="14"/>
      <c r="AE80" s="16">
        <v>3.25</v>
      </c>
      <c r="AF80" s="19" t="str">
        <f>CONCATENATE(TEXT(MIN(EGSnrc!AF80,Geant4!AF80,Penelope!AF80,MCNP!AF80), "0.00E+00")," - ", TEXT(MAX(EGSnrc!AF80,Geant4!AF80,Penelope!AF80,MCNP!AF80), "0.00E+00"))</f>
        <v>0.00E+00 - 5.50E-09</v>
      </c>
      <c r="AG80" s="19" t="str">
        <f>CONCATENATE(TEXT(MIN(EGSnrc!AG80,Geant4!AG80,Penelope!AG80,MCNP!AG80), "0.00E+00")," - ", TEXT(MAX(EGSnrc!AG80,Geant4!AG80,Penelope!AG80,MCNP!AG80), "0.00E+00"))</f>
        <v>0.00E+00 - 0.00E+00</v>
      </c>
      <c r="AH80" s="16"/>
      <c r="AI80" s="14"/>
      <c r="AJ80" s="19" t="str">
        <f>CONCATENATE(TEXT(MIN(EGSnrc!AJ80,Geant4!AJ80,Penelope!AJ80,MCNP!AJ80), "0.00E+00")," - ", TEXT(MAX(EGSnrc!AJ80,Geant4!AJ80,Penelope!AJ80,MCNP!AJ80), "0.00E+00"))</f>
        <v>0.00E+00 - 3.06E-09</v>
      </c>
      <c r="AK80" s="19" t="str">
        <f>CONCATENATE(TEXT(MIN(EGSnrc!AK80,Geant4!AK80,Penelope!AK80,MCNP!AK80), "0.00E+00")," - ", TEXT(MAX(EGSnrc!AK80,Geant4!AK80,Penelope!AK80,MCNP!AK80), "0.00E+00"))</f>
        <v>0.00E+00 - 0.00E+00</v>
      </c>
      <c r="AL80" s="16"/>
      <c r="AM80" s="14"/>
      <c r="AN80" s="19" t="str">
        <f>CONCATENATE(TEXT(MIN(EGSnrc!AN80,Geant4!AN80,Penelope!AN80,MCNP!AN80), "0.00E+00")," - ", TEXT(MAX(EGSnrc!AN80,Geant4!AN80,Penelope!AN80,MCNP!AN80), "0.00E+00"))</f>
        <v>0.00E+00 - 1.52E-09</v>
      </c>
      <c r="AO80" s="19" t="str">
        <f>CONCATENATE(TEXT(MIN(EGSnrc!AO80,Geant4!AO80,Penelope!AO80,MCNP!AO80), "0.00E+00")," - ", TEXT(MAX(EGSnrc!AO80,Geant4!AO80,Penelope!AO80,MCNP!AO80), "0.00E+00"))</f>
        <v>0.00E+00 - 0.00E+00</v>
      </c>
      <c r="AP80" s="16"/>
      <c r="AQ80" s="14"/>
      <c r="AR80" s="16">
        <v>31.75</v>
      </c>
      <c r="AS80" s="19" t="str">
        <f>CONCATENATE(TEXT(MIN(EGSnrc!AS80,Geant4!AS80,Penelope!AS80,MCNP!AS80), "0.00E+00")," - ", TEXT(MAX(EGSnrc!AS80,Geant4!AS80,Penelope!AS80,MCNP!AS80), "0.00E+00"))</f>
        <v>1.19E-04 - 1.19E-04</v>
      </c>
      <c r="AT80" s="19" t="str">
        <f>CONCATENATE(TEXT(MIN(EGSnrc!AT80,Geant4!AT80,Penelope!AT80,MCNP!AT80), "0.00E+00")," - ", TEXT(MAX(EGSnrc!AT80,Geant4!AT80,Penelope!AT80,MCNP!AT80), "0.00E+00"))</f>
        <v>4.89E-04 - 4.89E-04</v>
      </c>
      <c r="AU80" s="16"/>
      <c r="AV80" s="14"/>
      <c r="AW80" s="19" t="str">
        <f>CONCATENATE(TEXT(MIN(EGSnrc!AW80,Geant4!AW80,Penelope!AW80,MCNP!AW80), "0.00E+00")," - ", TEXT(MAX(EGSnrc!AW80,Geant4!AW80,Penelope!AW80,MCNP!AW80), "0.00E+00"))</f>
        <v>4.19E-05 - 4.19E-05</v>
      </c>
      <c r="AX80" s="19" t="str">
        <f>CONCATENATE(TEXT(MIN(EGSnrc!AX80,Geant4!AX80,Penelope!AX80,MCNP!AX80), "0.00E+00")," - ", TEXT(MAX(EGSnrc!AX80,Geant4!AX80,Penelope!AX80,MCNP!AX80), "0.00E+00"))</f>
        <v>1.72E-04 - 1.73E-04</v>
      </c>
      <c r="AY80" s="16"/>
      <c r="AZ80" s="14"/>
      <c r="BA80" s="19" t="str">
        <f>CONCATENATE(TEXT(MIN(EGSnrc!BA80,Geant4!BA80,Penelope!BA80,MCNP!BA80), "0.00E+00")," - ", TEXT(MAX(EGSnrc!BA80,Geant4!BA80,Penelope!BA80,MCNP!BA80), "0.00E+00"))</f>
        <v>8.84E-06 - 8.89E-06</v>
      </c>
      <c r="BB80" s="19" t="str">
        <f>CONCATENATE(TEXT(MIN(EGSnrc!BB80,Geant4!BB80,Penelope!BB80,MCNP!BB80), "0.00E+00")," - ", TEXT(MAX(EGSnrc!BB80,Geant4!BB80,Penelope!BB80,MCNP!BB80), "0.00E+00"))</f>
        <v>3.64E-05 - 3.66E-05</v>
      </c>
      <c r="BC80" s="30"/>
      <c r="BD80" s="30"/>
      <c r="BE80" s="31"/>
    </row>
    <row r="81" spans="2:57" x14ac:dyDescent="0.25"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6">
        <v>32.25</v>
      </c>
      <c r="S81" s="19" t="str">
        <f>CONCATENATE(TEXT(MIN(EGSnrc!S81,Geant4!S81,Penelope!S81,MCNP!S81), "0.00E+00")," - ", TEXT(MAX(EGSnrc!S81,Geant4!S81,Penelope!S81,MCNP!S81), "0.00E+00"))</f>
        <v>0.00E+00 - 0.00E+00</v>
      </c>
      <c r="T81" s="19" t="str">
        <f>CONCATENATE(TEXT(MIN(EGSnrc!T81,Geant4!T81,Penelope!T81,MCNP!T81), "0.00E+00")," - ", TEXT(MAX(EGSnrc!T81,Geant4!T81,Penelope!T81,MCNP!T81), "0.00E+00"))</f>
        <v>0.00E+00 - 0.00E+00</v>
      </c>
      <c r="U81" s="16"/>
      <c r="V81" s="14"/>
      <c r="W81" s="19" t="str">
        <f>CONCATENATE(TEXT(MIN(EGSnrc!W81,Geant4!W81,Penelope!W81,MCNP!W81), "0.00E+00")," - ", TEXT(MAX(EGSnrc!W81,Geant4!W81,Penelope!W81,MCNP!W81), "0.00E+00"))</f>
        <v>0.00E+00 - 0.00E+00</v>
      </c>
      <c r="X81" s="19" t="str">
        <f>CONCATENATE(TEXT(MIN(EGSnrc!X81,Geant4!X81,Penelope!X81,MCNP!X81), "0.00E+00")," - ", TEXT(MAX(EGSnrc!X81,Geant4!X81,Penelope!X81,MCNP!X81), "0.00E+00"))</f>
        <v>0.00E+00 - 0.00E+00</v>
      </c>
      <c r="Y81" s="16"/>
      <c r="Z81" s="14"/>
      <c r="AA81" s="19" t="str">
        <f>CONCATENATE(TEXT(MIN(EGSnrc!AA81,Geant4!AA81,Penelope!AA81,MCNP!AA81), "0.00E+00")," - ", TEXT(MAX(EGSnrc!AA81,Geant4!AA81,Penelope!AA81,MCNP!AA81), "0.00E+00"))</f>
        <v>0.00E+00 - 0.00E+00</v>
      </c>
      <c r="AB81" s="19" t="str">
        <f>CONCATENATE(TEXT(MIN(EGSnrc!AB81,Geant4!AB81,Penelope!AB81,MCNP!AB81), "0.00E+00")," - ", TEXT(MAX(EGSnrc!AB81,Geant4!AB81,Penelope!AB81,MCNP!AB81), "0.00E+00"))</f>
        <v>0.00E+00 - 0.00E+00</v>
      </c>
      <c r="AC81" s="16"/>
      <c r="AD81" s="14"/>
      <c r="AE81" s="16">
        <v>3.75</v>
      </c>
      <c r="AF81" s="19" t="str">
        <f>CONCATENATE(TEXT(MIN(EGSnrc!AF81,Geant4!AF81,Penelope!AF81,MCNP!AF81), "0.00E+00")," - ", TEXT(MAX(EGSnrc!AF81,Geant4!AF81,Penelope!AF81,MCNP!AF81), "0.00E+00"))</f>
        <v>0.00E+00 - 7.49E-09</v>
      </c>
      <c r="AG81" s="19" t="str">
        <f>CONCATENATE(TEXT(MIN(EGSnrc!AG81,Geant4!AG81,Penelope!AG81,MCNP!AG81), "0.00E+00")," - ", TEXT(MAX(EGSnrc!AG81,Geant4!AG81,Penelope!AG81,MCNP!AG81), "0.00E+00"))</f>
        <v>0.00E+00 - 0.00E+00</v>
      </c>
      <c r="AH81" s="16"/>
      <c r="AI81" s="14"/>
      <c r="AJ81" s="19" t="str">
        <f>CONCATENATE(TEXT(MIN(EGSnrc!AJ81,Geant4!AJ81,Penelope!AJ81,MCNP!AJ81), "0.00E+00")," - ", TEXT(MAX(EGSnrc!AJ81,Geant4!AJ81,Penelope!AJ81,MCNP!AJ81), "0.00E+00"))</f>
        <v>0.00E+00 - 2.93E-09</v>
      </c>
      <c r="AK81" s="19" t="str">
        <f>CONCATENATE(TEXT(MIN(EGSnrc!AK81,Geant4!AK81,Penelope!AK81,MCNP!AK81), "0.00E+00")," - ", TEXT(MAX(EGSnrc!AK81,Geant4!AK81,Penelope!AK81,MCNP!AK81), "0.00E+00"))</f>
        <v>0.00E+00 - 0.00E+00</v>
      </c>
      <c r="AL81" s="16"/>
      <c r="AM81" s="14"/>
      <c r="AN81" s="19" t="str">
        <f>CONCATENATE(TEXT(MIN(EGSnrc!AN81,Geant4!AN81,Penelope!AN81,MCNP!AN81), "0.00E+00")," - ", TEXT(MAX(EGSnrc!AN81,Geant4!AN81,Penelope!AN81,MCNP!AN81), "0.00E+00"))</f>
        <v>0.00E+00 - 1.38E-09</v>
      </c>
      <c r="AO81" s="19" t="str">
        <f>CONCATENATE(TEXT(MIN(EGSnrc!AO81,Geant4!AO81,Penelope!AO81,MCNP!AO81), "0.00E+00")," - ", TEXT(MAX(EGSnrc!AO81,Geant4!AO81,Penelope!AO81,MCNP!AO81), "0.00E+00"))</f>
        <v>0.00E+00 - 0.00E+00</v>
      </c>
      <c r="AP81" s="16"/>
      <c r="AQ81" s="14"/>
      <c r="AR81" s="16">
        <v>32.25</v>
      </c>
      <c r="AS81" s="19" t="str">
        <f>CONCATENATE(TEXT(MIN(EGSnrc!AS81,Geant4!AS81,Penelope!AS81,MCNP!AS81), "0.00E+00")," - ", TEXT(MAX(EGSnrc!AS81,Geant4!AS81,Penelope!AS81,MCNP!AS81), "0.00E+00"))</f>
        <v>1.21E-04 - 1.21E-04</v>
      </c>
      <c r="AT81" s="19" t="str">
        <f>CONCATENATE(TEXT(MIN(EGSnrc!AT81,Geant4!AT81,Penelope!AT81,MCNP!AT81), "0.00E+00")," - ", TEXT(MAX(EGSnrc!AT81,Geant4!AT81,Penelope!AT81,MCNP!AT81), "0.00E+00"))</f>
        <v>4.85E-04 - 4.85E-04</v>
      </c>
      <c r="AU81" s="16"/>
      <c r="AV81" s="14"/>
      <c r="AW81" s="19" t="str">
        <f>CONCATENATE(TEXT(MIN(EGSnrc!AW81,Geant4!AW81,Penelope!AW81,MCNP!AW81), "0.00E+00")," - ", TEXT(MAX(EGSnrc!AW81,Geant4!AW81,Penelope!AW81,MCNP!AW81), "0.00E+00"))</f>
        <v>4.45E-05 - 4.46E-05</v>
      </c>
      <c r="AX81" s="19" t="str">
        <f>CONCATENATE(TEXT(MIN(EGSnrc!AX81,Geant4!AX81,Penelope!AX81,MCNP!AX81), "0.00E+00")," - ", TEXT(MAX(EGSnrc!AX81,Geant4!AX81,Penelope!AX81,MCNP!AX81), "0.00E+00"))</f>
        <v>1.78E-04 - 1.78E-04</v>
      </c>
      <c r="AY81" s="16"/>
      <c r="AZ81" s="14"/>
      <c r="BA81" s="19" t="str">
        <f>CONCATENATE(TEXT(MIN(EGSnrc!BA81,Geant4!BA81,Penelope!BA81,MCNP!BA81), "0.00E+00")," - ", TEXT(MAX(EGSnrc!BA81,Geant4!BA81,Penelope!BA81,MCNP!BA81), "0.00E+00"))</f>
        <v>9.98E-06 - 1.01E-05</v>
      </c>
      <c r="BB81" s="19" t="str">
        <f>CONCATENATE(TEXT(MIN(EGSnrc!BB81,Geant4!BB81,Penelope!BB81,MCNP!BB81), "0.00E+00")," - ", TEXT(MAX(EGSnrc!BB81,Geant4!BB81,Penelope!BB81,MCNP!BB81), "0.00E+00"))</f>
        <v>3.99E-05 - 4.03E-05</v>
      </c>
      <c r="BC81" s="30"/>
      <c r="BD81" s="30"/>
      <c r="BE81" s="31"/>
    </row>
    <row r="82" spans="2:57" x14ac:dyDescent="0.25"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6">
        <v>32.75</v>
      </c>
      <c r="S82" s="19" t="str">
        <f>CONCATENATE(TEXT(MIN(EGSnrc!S82,Geant4!S82,Penelope!S82,MCNP!S82), "0.00E+00")," - ", TEXT(MAX(EGSnrc!S82,Geant4!S82,Penelope!S82,MCNP!S82), "0.00E+00"))</f>
        <v>0.00E+00 - 0.00E+00</v>
      </c>
      <c r="T82" s="19" t="str">
        <f>CONCATENATE(TEXT(MIN(EGSnrc!T82,Geant4!T82,Penelope!T82,MCNP!T82), "0.00E+00")," - ", TEXT(MAX(EGSnrc!T82,Geant4!T82,Penelope!T82,MCNP!T82), "0.00E+00"))</f>
        <v>0.00E+00 - 0.00E+00</v>
      </c>
      <c r="U82" s="16"/>
      <c r="V82" s="14"/>
      <c r="W82" s="19" t="str">
        <f>CONCATENATE(TEXT(MIN(EGSnrc!W82,Geant4!W82,Penelope!W82,MCNP!W82), "0.00E+00")," - ", TEXT(MAX(EGSnrc!W82,Geant4!W82,Penelope!W82,MCNP!W82), "0.00E+00"))</f>
        <v>0.00E+00 - 0.00E+00</v>
      </c>
      <c r="X82" s="19" t="str">
        <f>CONCATENATE(TEXT(MIN(EGSnrc!X82,Geant4!X82,Penelope!X82,MCNP!X82), "0.00E+00")," - ", TEXT(MAX(EGSnrc!X82,Geant4!X82,Penelope!X82,MCNP!X82), "0.00E+00"))</f>
        <v>0.00E+00 - 0.00E+00</v>
      </c>
      <c r="Y82" s="16"/>
      <c r="Z82" s="14"/>
      <c r="AA82" s="19" t="str">
        <f>CONCATENATE(TEXT(MIN(EGSnrc!AA82,Geant4!AA82,Penelope!AA82,MCNP!AA82), "0.00E+00")," - ", TEXT(MAX(EGSnrc!AA82,Geant4!AA82,Penelope!AA82,MCNP!AA82), "0.00E+00"))</f>
        <v>0.00E+00 - 0.00E+00</v>
      </c>
      <c r="AB82" s="19" t="str">
        <f>CONCATENATE(TEXT(MIN(EGSnrc!AB82,Geant4!AB82,Penelope!AB82,MCNP!AB82), "0.00E+00")," - ", TEXT(MAX(EGSnrc!AB82,Geant4!AB82,Penelope!AB82,MCNP!AB82), "0.00E+00"))</f>
        <v>0.00E+00 - 0.00E+00</v>
      </c>
      <c r="AC82" s="16"/>
      <c r="AD82" s="14"/>
      <c r="AE82" s="16">
        <v>4.25</v>
      </c>
      <c r="AF82" s="19" t="str">
        <f>CONCATENATE(TEXT(MIN(EGSnrc!AF82,Geant4!AF82,Penelope!AF82,MCNP!AF82), "0.00E+00")," - ", TEXT(MAX(EGSnrc!AF82,Geant4!AF82,Penelope!AF82,MCNP!AF82), "0.00E+00"))</f>
        <v>0.00E+00 - 1.06E-08</v>
      </c>
      <c r="AG82" s="19" t="str">
        <f>CONCATENATE(TEXT(MIN(EGSnrc!AG82,Geant4!AG82,Penelope!AG82,MCNP!AG82), "0.00E+00")," - ", TEXT(MAX(EGSnrc!AG82,Geant4!AG82,Penelope!AG82,MCNP!AG82), "0.00E+00"))</f>
        <v>0.00E+00 - 0.00E+00</v>
      </c>
      <c r="AH82" s="16"/>
      <c r="AI82" s="14"/>
      <c r="AJ82" s="19" t="str">
        <f>CONCATENATE(TEXT(MIN(EGSnrc!AJ82,Geant4!AJ82,Penelope!AJ82,MCNP!AJ82), "0.00E+00")," - ", TEXT(MAX(EGSnrc!AJ82,Geant4!AJ82,Penelope!AJ82,MCNP!AJ82), "0.00E+00"))</f>
        <v>0.00E+00 - 4.74E-09</v>
      </c>
      <c r="AK82" s="19" t="str">
        <f>CONCATENATE(TEXT(MIN(EGSnrc!AK82,Geant4!AK82,Penelope!AK82,MCNP!AK82), "0.00E+00")," - ", TEXT(MAX(EGSnrc!AK82,Geant4!AK82,Penelope!AK82,MCNP!AK82), "0.00E+00"))</f>
        <v>0.00E+00 - 0.00E+00</v>
      </c>
      <c r="AL82" s="16"/>
      <c r="AM82" s="14"/>
      <c r="AN82" s="19" t="str">
        <f>CONCATENATE(TEXT(MIN(EGSnrc!AN82,Geant4!AN82,Penelope!AN82,MCNP!AN82), "0.00E+00")," - ", TEXT(MAX(EGSnrc!AN82,Geant4!AN82,Penelope!AN82,MCNP!AN82), "0.00E+00"))</f>
        <v>0.00E+00 - 1.96E-09</v>
      </c>
      <c r="AO82" s="19" t="str">
        <f>CONCATENATE(TEXT(MIN(EGSnrc!AO82,Geant4!AO82,Penelope!AO82,MCNP!AO82), "0.00E+00")," - ", TEXT(MAX(EGSnrc!AO82,Geant4!AO82,Penelope!AO82,MCNP!AO82), "0.00E+00"))</f>
        <v>0.00E+00 - 0.00E+00</v>
      </c>
      <c r="AP82" s="16"/>
      <c r="AQ82" s="14"/>
      <c r="AR82" s="16">
        <v>32.75</v>
      </c>
      <c r="AS82" s="19" t="str">
        <f>CONCATENATE(TEXT(MIN(EGSnrc!AS82,Geant4!AS82,Penelope!AS82,MCNP!AS82), "0.00E+00")," - ", TEXT(MAX(EGSnrc!AS82,Geant4!AS82,Penelope!AS82,MCNP!AS82), "0.00E+00"))</f>
        <v>1.24E-04 - 1.24E-04</v>
      </c>
      <c r="AT82" s="19" t="str">
        <f>CONCATENATE(TEXT(MIN(EGSnrc!AT82,Geant4!AT82,Penelope!AT82,MCNP!AT82), "0.00E+00")," - ", TEXT(MAX(EGSnrc!AT82,Geant4!AT82,Penelope!AT82,MCNP!AT82), "0.00E+00"))</f>
        <v>4.80E-04 - 4.80E-04</v>
      </c>
      <c r="AU82" s="16"/>
      <c r="AV82" s="14"/>
      <c r="AW82" s="19" t="str">
        <f>CONCATENATE(TEXT(MIN(EGSnrc!AW82,Geant4!AW82,Penelope!AW82,MCNP!AW82), "0.00E+00")," - ", TEXT(MAX(EGSnrc!AW82,Geant4!AW82,Penelope!AW82,MCNP!AW82), "0.00E+00"))</f>
        <v>4.71E-05 - 4.72E-05</v>
      </c>
      <c r="AX82" s="19" t="str">
        <f>CONCATENATE(TEXT(MIN(EGSnrc!AX82,Geant4!AX82,Penelope!AX82,MCNP!AX82), "0.00E+00")," - ", TEXT(MAX(EGSnrc!AX82,Geant4!AX82,Penelope!AX82,MCNP!AX82), "0.00E+00"))</f>
        <v>1.83E-04 - 1.83E-04</v>
      </c>
      <c r="AY82" s="16"/>
      <c r="AZ82" s="14"/>
      <c r="BA82" s="19" t="str">
        <f>CONCATENATE(TEXT(MIN(EGSnrc!BA82,Geant4!BA82,Penelope!BA82,MCNP!BA82), "0.00E+00")," - ", TEXT(MAX(EGSnrc!BA82,Geant4!BA82,Penelope!BA82,MCNP!BA82), "0.00E+00"))</f>
        <v>1.12E-05 - 1.12E-05</v>
      </c>
      <c r="BB82" s="19" t="str">
        <f>CONCATENATE(TEXT(MIN(EGSnrc!BB82,Geant4!BB82,Penelope!BB82,MCNP!BB82), "0.00E+00")," - ", TEXT(MAX(EGSnrc!BB82,Geant4!BB82,Penelope!BB82,MCNP!BB82), "0.00E+00"))</f>
        <v>4.34E-05 - 4.36E-05</v>
      </c>
      <c r="BC82" s="30"/>
      <c r="BD82" s="30"/>
      <c r="BE82" s="31"/>
    </row>
    <row r="83" spans="2:57" x14ac:dyDescent="0.25"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6">
        <v>33.25</v>
      </c>
      <c r="S83" s="19" t="str">
        <f>CONCATENATE(TEXT(MIN(EGSnrc!S83,Geant4!S83,Penelope!S83,MCNP!S83), "0.00E+00")," - ", TEXT(MAX(EGSnrc!S83,Geant4!S83,Penelope!S83,MCNP!S83), "0.00E+00"))</f>
        <v>0.00E+00 - 0.00E+00</v>
      </c>
      <c r="T83" s="19" t="str">
        <f>CONCATENATE(TEXT(MIN(EGSnrc!T83,Geant4!T83,Penelope!T83,MCNP!T83), "0.00E+00")," - ", TEXT(MAX(EGSnrc!T83,Geant4!T83,Penelope!T83,MCNP!T83), "0.00E+00"))</f>
        <v>0.00E+00 - 0.00E+00</v>
      </c>
      <c r="U83" s="16"/>
      <c r="V83" s="14"/>
      <c r="W83" s="19" t="str">
        <f>CONCATENATE(TEXT(MIN(EGSnrc!W83,Geant4!W83,Penelope!W83,MCNP!W83), "0.00E+00")," - ", TEXT(MAX(EGSnrc!W83,Geant4!W83,Penelope!W83,MCNP!W83), "0.00E+00"))</f>
        <v>0.00E+00 - 0.00E+00</v>
      </c>
      <c r="X83" s="19" t="str">
        <f>CONCATENATE(TEXT(MIN(EGSnrc!X83,Geant4!X83,Penelope!X83,MCNP!X83), "0.00E+00")," - ", TEXT(MAX(EGSnrc!X83,Geant4!X83,Penelope!X83,MCNP!X83), "0.00E+00"))</f>
        <v>0.00E+00 - 0.00E+00</v>
      </c>
      <c r="Y83" s="16"/>
      <c r="Z83" s="14"/>
      <c r="AA83" s="19" t="str">
        <f>CONCATENATE(TEXT(MIN(EGSnrc!AA83,Geant4!AA83,Penelope!AA83,MCNP!AA83), "0.00E+00")," - ", TEXT(MAX(EGSnrc!AA83,Geant4!AA83,Penelope!AA83,MCNP!AA83), "0.00E+00"))</f>
        <v>0.00E+00 - 0.00E+00</v>
      </c>
      <c r="AB83" s="19" t="str">
        <f>CONCATENATE(TEXT(MIN(EGSnrc!AB83,Geant4!AB83,Penelope!AB83,MCNP!AB83), "0.00E+00")," - ", TEXT(MAX(EGSnrc!AB83,Geant4!AB83,Penelope!AB83,MCNP!AB83), "0.00E+00"))</f>
        <v>0.00E+00 - 0.00E+00</v>
      </c>
      <c r="AC83" s="16"/>
      <c r="AD83" s="14"/>
      <c r="AE83" s="16">
        <v>4.75</v>
      </c>
      <c r="AF83" s="19" t="str">
        <f>CONCATENATE(TEXT(MIN(EGSnrc!AF83,Geant4!AF83,Penelope!AF83,MCNP!AF83), "0.00E+00")," - ", TEXT(MAX(EGSnrc!AF83,Geant4!AF83,Penelope!AF83,MCNP!AF83), "0.00E+00"))</f>
        <v>0.00E+00 - 1.15E-08</v>
      </c>
      <c r="AG83" s="19" t="str">
        <f>CONCATENATE(TEXT(MIN(EGSnrc!AG83,Geant4!AG83,Penelope!AG83,MCNP!AG83), "0.00E+00")," - ", TEXT(MAX(EGSnrc!AG83,Geant4!AG83,Penelope!AG83,MCNP!AG83), "0.00E+00"))</f>
        <v>0.00E+00 - 0.00E+00</v>
      </c>
      <c r="AH83" s="16"/>
      <c r="AI83" s="14"/>
      <c r="AJ83" s="19" t="str">
        <f>CONCATENATE(TEXT(MIN(EGSnrc!AJ83,Geant4!AJ83,Penelope!AJ83,MCNP!AJ83), "0.00E+00")," - ", TEXT(MAX(EGSnrc!AJ83,Geant4!AJ83,Penelope!AJ83,MCNP!AJ83), "0.00E+00"))</f>
        <v>0.00E+00 - 4.99E-09</v>
      </c>
      <c r="AK83" s="19" t="str">
        <f>CONCATENATE(TEXT(MIN(EGSnrc!AK83,Geant4!AK83,Penelope!AK83,MCNP!AK83), "0.00E+00")," - ", TEXT(MAX(EGSnrc!AK83,Geant4!AK83,Penelope!AK83,MCNP!AK83), "0.00E+00"))</f>
        <v>0.00E+00 - 0.00E+00</v>
      </c>
      <c r="AL83" s="16"/>
      <c r="AM83" s="14"/>
      <c r="AN83" s="19" t="str">
        <f>CONCATENATE(TEXT(MIN(EGSnrc!AN83,Geant4!AN83,Penelope!AN83,MCNP!AN83), "0.00E+00")," - ", TEXT(MAX(EGSnrc!AN83,Geant4!AN83,Penelope!AN83,MCNP!AN83), "0.00E+00"))</f>
        <v>0.00E+00 - 2.06E-09</v>
      </c>
      <c r="AO83" s="19" t="str">
        <f>CONCATENATE(TEXT(MIN(EGSnrc!AO83,Geant4!AO83,Penelope!AO83,MCNP!AO83), "0.00E+00")," - ", TEXT(MAX(EGSnrc!AO83,Geant4!AO83,Penelope!AO83,MCNP!AO83), "0.00E+00"))</f>
        <v>0.00E+00 - 0.00E+00</v>
      </c>
      <c r="AP83" s="16"/>
      <c r="AQ83" s="14"/>
      <c r="AR83" s="16">
        <v>33.25</v>
      </c>
      <c r="AS83" s="19" t="str">
        <f>CONCATENATE(TEXT(MIN(EGSnrc!AS83,Geant4!AS83,Penelope!AS83,MCNP!AS83), "0.00E+00")," - ", TEXT(MAX(EGSnrc!AS83,Geant4!AS83,Penelope!AS83,MCNP!AS83), "0.00E+00"))</f>
        <v>1.26E-04 - 1.26E-04</v>
      </c>
      <c r="AT83" s="19" t="str">
        <f>CONCATENATE(TEXT(MIN(EGSnrc!AT83,Geant4!AT83,Penelope!AT83,MCNP!AT83), "0.00E+00")," - ", TEXT(MAX(EGSnrc!AT83,Geant4!AT83,Penelope!AT83,MCNP!AT83), "0.00E+00"))</f>
        <v>4.74E-04 - 4.74E-04</v>
      </c>
      <c r="AU83" s="16"/>
      <c r="AV83" s="14"/>
      <c r="AW83" s="19" t="str">
        <f>CONCATENATE(TEXT(MIN(EGSnrc!AW83,Geant4!AW83,Penelope!AW83,MCNP!AW83), "0.00E+00")," - ", TEXT(MAX(EGSnrc!AW83,Geant4!AW83,Penelope!AW83,MCNP!AW83), "0.00E+00"))</f>
        <v>4.96E-05 - 4.97E-05</v>
      </c>
      <c r="AX83" s="19" t="str">
        <f>CONCATENATE(TEXT(MIN(EGSnrc!AX83,Geant4!AX83,Penelope!AX83,MCNP!AX83), "0.00E+00")," - ", TEXT(MAX(EGSnrc!AX83,Geant4!AX83,Penelope!AX83,MCNP!AX83), "0.00E+00"))</f>
        <v>1.87E-04 - 1.87E-04</v>
      </c>
      <c r="AY83" s="16"/>
      <c r="AZ83" s="14"/>
      <c r="BA83" s="19" t="str">
        <f>CONCATENATE(TEXT(MIN(EGSnrc!BA83,Geant4!BA83,Penelope!BA83,MCNP!BA83), "0.00E+00")," - ", TEXT(MAX(EGSnrc!BA83,Geant4!BA83,Penelope!BA83,MCNP!BA83), "0.00E+00"))</f>
        <v>1.24E-05 - 1.25E-05</v>
      </c>
      <c r="BB83" s="19" t="str">
        <f>CONCATENATE(TEXT(MIN(EGSnrc!BB83,Geant4!BB83,Penelope!BB83,MCNP!BB83), "0.00E+00")," - ", TEXT(MAX(EGSnrc!BB83,Geant4!BB83,Penelope!BB83,MCNP!BB83), "0.00E+00"))</f>
        <v>4.67E-05 - 4.71E-05</v>
      </c>
      <c r="BC83" s="30"/>
      <c r="BD83" s="30"/>
      <c r="BE83" s="31"/>
    </row>
    <row r="84" spans="2:57" x14ac:dyDescent="0.25"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6">
        <v>33.75</v>
      </c>
      <c r="S84" s="19" t="str">
        <f>CONCATENATE(TEXT(MIN(EGSnrc!S84,Geant4!S84,Penelope!S84,MCNP!S84), "0.00E+00")," - ", TEXT(MAX(EGSnrc!S84,Geant4!S84,Penelope!S84,MCNP!S84), "0.00E+00"))</f>
        <v>0.00E+00 - 0.00E+00</v>
      </c>
      <c r="T84" s="19" t="str">
        <f>CONCATENATE(TEXT(MIN(EGSnrc!T84,Geant4!T84,Penelope!T84,MCNP!T84), "0.00E+00")," - ", TEXT(MAX(EGSnrc!T84,Geant4!T84,Penelope!T84,MCNP!T84), "0.00E+00"))</f>
        <v>0.00E+00 - 0.00E+00</v>
      </c>
      <c r="U84" s="16"/>
      <c r="V84" s="14"/>
      <c r="W84" s="19" t="str">
        <f>CONCATENATE(TEXT(MIN(EGSnrc!W84,Geant4!W84,Penelope!W84,MCNP!W84), "0.00E+00")," - ", TEXT(MAX(EGSnrc!W84,Geant4!W84,Penelope!W84,MCNP!W84), "0.00E+00"))</f>
        <v>0.00E+00 - 0.00E+00</v>
      </c>
      <c r="X84" s="19" t="str">
        <f>CONCATENATE(TEXT(MIN(EGSnrc!X84,Geant4!X84,Penelope!X84,MCNP!X84), "0.00E+00")," - ", TEXT(MAX(EGSnrc!X84,Geant4!X84,Penelope!X84,MCNP!X84), "0.00E+00"))</f>
        <v>0.00E+00 - 0.00E+00</v>
      </c>
      <c r="Y84" s="16"/>
      <c r="Z84" s="14"/>
      <c r="AA84" s="19" t="str">
        <f>CONCATENATE(TEXT(MIN(EGSnrc!AA84,Geant4!AA84,Penelope!AA84,MCNP!AA84), "0.00E+00")," - ", TEXT(MAX(EGSnrc!AA84,Geant4!AA84,Penelope!AA84,MCNP!AA84), "0.00E+00"))</f>
        <v>0.00E+00 - 0.00E+00</v>
      </c>
      <c r="AB84" s="19" t="str">
        <f>CONCATENATE(TEXT(MIN(EGSnrc!AB84,Geant4!AB84,Penelope!AB84,MCNP!AB84), "0.00E+00")," - ", TEXT(MAX(EGSnrc!AB84,Geant4!AB84,Penelope!AB84,MCNP!AB84), "0.00E+00"))</f>
        <v>0.00E+00 - 0.00E+00</v>
      </c>
      <c r="AC84" s="16"/>
      <c r="AD84" s="14"/>
      <c r="AE84" s="16">
        <v>5.25</v>
      </c>
      <c r="AF84" s="19" t="str">
        <f>CONCATENATE(TEXT(MIN(EGSnrc!AF84,Geant4!AF84,Penelope!AF84,MCNP!AF84), "0.00E+00")," - ", TEXT(MAX(EGSnrc!AF84,Geant4!AF84,Penelope!AF84,MCNP!AF84), "0.00E+00"))</f>
        <v>0.00E+00 - 1.34E-08</v>
      </c>
      <c r="AG84" s="19" t="str">
        <f>CONCATENATE(TEXT(MIN(EGSnrc!AG84,Geant4!AG84,Penelope!AG84,MCNP!AG84), "0.00E+00")," - ", TEXT(MAX(EGSnrc!AG84,Geant4!AG84,Penelope!AG84,MCNP!AG84), "0.00E+00"))</f>
        <v>0.00E+00 - 0.00E+00</v>
      </c>
      <c r="AH84" s="16"/>
      <c r="AI84" s="14"/>
      <c r="AJ84" s="19" t="str">
        <f>CONCATENATE(TEXT(MIN(EGSnrc!AJ84,Geant4!AJ84,Penelope!AJ84,MCNP!AJ84), "0.00E+00")," - ", TEXT(MAX(EGSnrc!AJ84,Geant4!AJ84,Penelope!AJ84,MCNP!AJ84), "0.00E+00"))</f>
        <v>0.00E+00 - 5.19E-09</v>
      </c>
      <c r="AK84" s="19" t="str">
        <f>CONCATENATE(TEXT(MIN(EGSnrc!AK84,Geant4!AK84,Penelope!AK84,MCNP!AK84), "0.00E+00")," - ", TEXT(MAX(EGSnrc!AK84,Geant4!AK84,Penelope!AK84,MCNP!AK84), "0.00E+00"))</f>
        <v>0.00E+00 - 0.00E+00</v>
      </c>
      <c r="AL84" s="16"/>
      <c r="AM84" s="14"/>
      <c r="AN84" s="19" t="str">
        <f>CONCATENATE(TEXT(MIN(EGSnrc!AN84,Geant4!AN84,Penelope!AN84,MCNP!AN84), "0.00E+00")," - ", TEXT(MAX(EGSnrc!AN84,Geant4!AN84,Penelope!AN84,MCNP!AN84), "0.00E+00"))</f>
        <v>0.00E+00 - 2.32E-09</v>
      </c>
      <c r="AO84" s="19" t="str">
        <f>CONCATENATE(TEXT(MIN(EGSnrc!AO84,Geant4!AO84,Penelope!AO84,MCNP!AO84), "0.00E+00")," - ", TEXT(MAX(EGSnrc!AO84,Geant4!AO84,Penelope!AO84,MCNP!AO84), "0.00E+00"))</f>
        <v>0.00E+00 - 0.00E+00</v>
      </c>
      <c r="AP84" s="16"/>
      <c r="AQ84" s="14"/>
      <c r="AR84" s="16">
        <v>33.75</v>
      </c>
      <c r="AS84" s="19" t="str">
        <f>CONCATENATE(TEXT(MIN(EGSnrc!AS84,Geant4!AS84,Penelope!AS84,MCNP!AS84), "0.00E+00")," - ", TEXT(MAX(EGSnrc!AS84,Geant4!AS84,Penelope!AS84,MCNP!AS84), "0.00E+00"))</f>
        <v>1.28E-04 - 1.28E-04</v>
      </c>
      <c r="AT84" s="19" t="str">
        <f>CONCATENATE(TEXT(MIN(EGSnrc!AT84,Geant4!AT84,Penelope!AT84,MCNP!AT84), "0.00E+00")," - ", TEXT(MAX(EGSnrc!AT84,Geant4!AT84,Penelope!AT84,MCNP!AT84), "0.00E+00"))</f>
        <v>4.68E-04 - 4.68E-04</v>
      </c>
      <c r="AU84" s="16"/>
      <c r="AV84" s="14"/>
      <c r="AW84" s="19" t="str">
        <f>CONCATENATE(TEXT(MIN(EGSnrc!AW84,Geant4!AW84,Penelope!AW84,MCNP!AW84), "0.00E+00")," - ", TEXT(MAX(EGSnrc!AW84,Geant4!AW84,Penelope!AW84,MCNP!AW84), "0.00E+00"))</f>
        <v>5.21E-05 - 5.22E-05</v>
      </c>
      <c r="AX84" s="19" t="str">
        <f>CONCATENATE(TEXT(MIN(EGSnrc!AX84,Geant4!AX84,Penelope!AX84,MCNP!AX84), "0.00E+00")," - ", TEXT(MAX(EGSnrc!AX84,Geant4!AX84,Penelope!AX84,MCNP!AX84), "0.00E+00"))</f>
        <v>1.91E-04 - 1.91E-04</v>
      </c>
      <c r="AY84" s="16"/>
      <c r="AZ84" s="14"/>
      <c r="BA84" s="19" t="str">
        <f>CONCATENATE(TEXT(MIN(EGSnrc!BA84,Geant4!BA84,Penelope!BA84,MCNP!BA84), "0.00E+00")," - ", TEXT(MAX(EGSnrc!BA84,Geant4!BA84,Penelope!BA84,MCNP!BA84), "0.00E+00"))</f>
        <v>1.37E-05 - 1.38E-05</v>
      </c>
      <c r="BB84" s="19" t="str">
        <f>CONCATENATE(TEXT(MIN(EGSnrc!BB84,Geant4!BB84,Penelope!BB84,MCNP!BB84), "0.00E+00")," - ", TEXT(MAX(EGSnrc!BB84,Geant4!BB84,Penelope!BB84,MCNP!BB84), "0.00E+00"))</f>
        <v>5.02E-05 - 5.04E-05</v>
      </c>
      <c r="BC84" s="30"/>
      <c r="BD84" s="30"/>
      <c r="BE84" s="31"/>
    </row>
    <row r="85" spans="2:57" x14ac:dyDescent="0.25"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6">
        <v>34.25</v>
      </c>
      <c r="S85" s="19" t="str">
        <f>CONCATENATE(TEXT(MIN(EGSnrc!S85,Geant4!S85,Penelope!S85,MCNP!S85), "0.00E+00")," - ", TEXT(MAX(EGSnrc!S85,Geant4!S85,Penelope!S85,MCNP!S85), "0.00E+00"))</f>
        <v>0.00E+00 - 0.00E+00</v>
      </c>
      <c r="T85" s="19" t="str">
        <f>CONCATENATE(TEXT(MIN(EGSnrc!T85,Geant4!T85,Penelope!T85,MCNP!T85), "0.00E+00")," - ", TEXT(MAX(EGSnrc!T85,Geant4!T85,Penelope!T85,MCNP!T85), "0.00E+00"))</f>
        <v>0.00E+00 - 0.00E+00</v>
      </c>
      <c r="U85" s="16"/>
      <c r="V85" s="14"/>
      <c r="W85" s="19" t="str">
        <f>CONCATENATE(TEXT(MIN(EGSnrc!W85,Geant4!W85,Penelope!W85,MCNP!W85), "0.00E+00")," - ", TEXT(MAX(EGSnrc!W85,Geant4!W85,Penelope!W85,MCNP!W85), "0.00E+00"))</f>
        <v>0.00E+00 - 0.00E+00</v>
      </c>
      <c r="X85" s="19" t="str">
        <f>CONCATENATE(TEXT(MIN(EGSnrc!X85,Geant4!X85,Penelope!X85,MCNP!X85), "0.00E+00")," - ", TEXT(MAX(EGSnrc!X85,Geant4!X85,Penelope!X85,MCNP!X85), "0.00E+00"))</f>
        <v>0.00E+00 - 0.00E+00</v>
      </c>
      <c r="Y85" s="16"/>
      <c r="Z85" s="14"/>
      <c r="AA85" s="19" t="str">
        <f>CONCATENATE(TEXT(MIN(EGSnrc!AA85,Geant4!AA85,Penelope!AA85,MCNP!AA85), "0.00E+00")," - ", TEXT(MAX(EGSnrc!AA85,Geant4!AA85,Penelope!AA85,MCNP!AA85), "0.00E+00"))</f>
        <v>0.00E+00 - 1.27E-11</v>
      </c>
      <c r="AB85" s="19" t="str">
        <f>CONCATENATE(TEXT(MIN(EGSnrc!AB85,Geant4!AB85,Penelope!AB85,MCNP!AB85), "0.00E+00")," - ", TEXT(MAX(EGSnrc!AB85,Geant4!AB85,Penelope!AB85,MCNP!AB85), "0.00E+00"))</f>
        <v>0.00E+00 - 4.54E-11</v>
      </c>
      <c r="AC85" s="16"/>
      <c r="AD85" s="14"/>
      <c r="AE85" s="16">
        <v>5.75</v>
      </c>
      <c r="AF85" s="19" t="str">
        <f>CONCATENATE(TEXT(MIN(EGSnrc!AF85,Geant4!AF85,Penelope!AF85,MCNP!AF85), "0.00E+00")," - ", TEXT(MAX(EGSnrc!AF85,Geant4!AF85,Penelope!AF85,MCNP!AF85), "0.00E+00"))</f>
        <v>4.50E-08 - 8.01E-08</v>
      </c>
      <c r="AG85" s="19" t="str">
        <f>CONCATENATE(TEXT(MIN(EGSnrc!AG85,Geant4!AG85,Penelope!AG85,MCNP!AG85), "0.00E+00")," - ", TEXT(MAX(EGSnrc!AG85,Geant4!AG85,Penelope!AG85,MCNP!AG85), "0.00E+00"))</f>
        <v>0.00E+00 - 0.00E+00</v>
      </c>
      <c r="AH85" s="16"/>
      <c r="AI85" s="14"/>
      <c r="AJ85" s="19" t="str">
        <f>CONCATENATE(TEXT(MIN(EGSnrc!AJ85,Geant4!AJ85,Penelope!AJ85,MCNP!AJ85), "0.00E+00")," - ", TEXT(MAX(EGSnrc!AJ85,Geant4!AJ85,Penelope!AJ85,MCNP!AJ85), "0.00E+00"))</f>
        <v>2.20E-08 - 8.82E-08</v>
      </c>
      <c r="AK85" s="19" t="str">
        <f>CONCATENATE(TEXT(MIN(EGSnrc!AK85,Geant4!AK85,Penelope!AK85,MCNP!AK85), "0.00E+00")," - ", TEXT(MAX(EGSnrc!AK85,Geant4!AK85,Penelope!AK85,MCNP!AK85), "0.00E+00"))</f>
        <v>0.00E+00 - 0.00E+00</v>
      </c>
      <c r="AL85" s="16"/>
      <c r="AM85" s="14"/>
      <c r="AN85" s="19" t="str">
        <f>CONCATENATE(TEXT(MIN(EGSnrc!AN85,Geant4!AN85,Penelope!AN85,MCNP!AN85), "0.00E+00")," - ", TEXT(MAX(EGSnrc!AN85,Geant4!AN85,Penelope!AN85,MCNP!AN85), "0.00E+00"))</f>
        <v>1.06E-08 - 3.75E-08</v>
      </c>
      <c r="AO85" s="19" t="str">
        <f>CONCATENATE(TEXT(MIN(EGSnrc!AO85,Geant4!AO85,Penelope!AO85,MCNP!AO85), "0.00E+00")," - ", TEXT(MAX(EGSnrc!AO85,Geant4!AO85,Penelope!AO85,MCNP!AO85), "0.00E+00"))</f>
        <v>0.00E+00 - 0.00E+00</v>
      </c>
      <c r="AP85" s="16"/>
      <c r="AQ85" s="14"/>
      <c r="AR85" s="16">
        <v>34.25</v>
      </c>
      <c r="AS85" s="19" t="str">
        <f>CONCATENATE(TEXT(MIN(EGSnrc!AS85,Geant4!AS85,Penelope!AS85,MCNP!AS85), "0.00E+00")," - ", TEXT(MAX(EGSnrc!AS85,Geant4!AS85,Penelope!AS85,MCNP!AS85), "0.00E+00"))</f>
        <v>1.29E-04 - 1.30E-04</v>
      </c>
      <c r="AT85" s="19" t="str">
        <f>CONCATENATE(TEXT(MIN(EGSnrc!AT85,Geant4!AT85,Penelope!AT85,MCNP!AT85), "0.00E+00")," - ", TEXT(MAX(EGSnrc!AT85,Geant4!AT85,Penelope!AT85,MCNP!AT85), "0.00E+00"))</f>
        <v>4.61E-04 - 4.62E-04</v>
      </c>
      <c r="AU85" s="16"/>
      <c r="AV85" s="14"/>
      <c r="AW85" s="19" t="str">
        <f>CONCATENATE(TEXT(MIN(EGSnrc!AW85,Geant4!AW85,Penelope!AW85,MCNP!AW85), "0.00E+00")," - ", TEXT(MAX(EGSnrc!AW85,Geant4!AW85,Penelope!AW85,MCNP!AW85), "0.00E+00"))</f>
        <v>5.44E-05 - 5.46E-05</v>
      </c>
      <c r="AX85" s="19" t="str">
        <f>CONCATENATE(TEXT(MIN(EGSnrc!AX85,Geant4!AX85,Penelope!AX85,MCNP!AX85), "0.00E+00")," - ", TEXT(MAX(EGSnrc!AX85,Geant4!AX85,Penelope!AX85,MCNP!AX85), "0.00E+00"))</f>
        <v>1.94E-04 - 1.94E-04</v>
      </c>
      <c r="AY85" s="16"/>
      <c r="AZ85" s="14"/>
      <c r="BA85" s="19" t="str">
        <f>CONCATENATE(TEXT(MIN(EGSnrc!BA85,Geant4!BA85,Penelope!BA85,MCNP!BA85), "0.00E+00")," - ", TEXT(MAX(EGSnrc!BA85,Geant4!BA85,Penelope!BA85,MCNP!BA85), "0.00E+00"))</f>
        <v>1.49E-05 - 1.51E-05</v>
      </c>
      <c r="BB85" s="19" t="str">
        <f>CONCATENATE(TEXT(MIN(EGSnrc!BB85,Geant4!BB85,Penelope!BB85,MCNP!BB85), "0.00E+00")," - ", TEXT(MAX(EGSnrc!BB85,Geant4!BB85,Penelope!BB85,MCNP!BB85), "0.00E+00"))</f>
        <v>5.32E-05 - 5.37E-05</v>
      </c>
      <c r="BC85" s="30"/>
      <c r="BD85" s="30"/>
      <c r="BE85" s="31"/>
    </row>
    <row r="86" spans="2:57" x14ac:dyDescent="0.25"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6">
        <v>34.75</v>
      </c>
      <c r="S86" s="19" t="str">
        <f>CONCATENATE(TEXT(MIN(EGSnrc!S86,Geant4!S86,Penelope!S86,MCNP!S86), "0.00E+00")," - ", TEXT(MAX(EGSnrc!S86,Geant4!S86,Penelope!S86,MCNP!S86), "0.00E+00"))</f>
        <v>0.00E+00 - 0.00E+00</v>
      </c>
      <c r="T86" s="19" t="str">
        <f>CONCATENATE(TEXT(MIN(EGSnrc!T86,Geant4!T86,Penelope!T86,MCNP!T86), "0.00E+00")," - ", TEXT(MAX(EGSnrc!T86,Geant4!T86,Penelope!T86,MCNP!T86), "0.00E+00"))</f>
        <v>0.00E+00 - 0.00E+00</v>
      </c>
      <c r="U86" s="16"/>
      <c r="V86" s="14"/>
      <c r="W86" s="19" t="str">
        <f>CONCATENATE(TEXT(MIN(EGSnrc!W86,Geant4!W86,Penelope!W86,MCNP!W86), "0.00E+00")," - ", TEXT(MAX(EGSnrc!W86,Geant4!W86,Penelope!W86,MCNP!W86), "0.00E+00"))</f>
        <v>0.00E+00 - 0.00E+00</v>
      </c>
      <c r="X86" s="19" t="str">
        <f>CONCATENATE(TEXT(MIN(EGSnrc!X86,Geant4!X86,Penelope!X86,MCNP!X86), "0.00E+00")," - ", TEXT(MAX(EGSnrc!X86,Geant4!X86,Penelope!X86,MCNP!X86), "0.00E+00"))</f>
        <v>0.00E+00 - 0.00E+00</v>
      </c>
      <c r="Y86" s="16"/>
      <c r="Z86" s="14"/>
      <c r="AA86" s="19" t="str">
        <f>CONCATENATE(TEXT(MIN(EGSnrc!AA86,Geant4!AA86,Penelope!AA86,MCNP!AA86), "0.00E+00")," - ", TEXT(MAX(EGSnrc!AA86,Geant4!AA86,Penelope!AA86,MCNP!AA86), "0.00E+00"))</f>
        <v>0.00E+00 - 0.00E+00</v>
      </c>
      <c r="AB86" s="19" t="str">
        <f>CONCATENATE(TEXT(MIN(EGSnrc!AB86,Geant4!AB86,Penelope!AB86,MCNP!AB86), "0.00E+00")," - ", TEXT(MAX(EGSnrc!AB86,Geant4!AB86,Penelope!AB86,MCNP!AB86), "0.00E+00"))</f>
        <v>0.00E+00 - 0.00E+00</v>
      </c>
      <c r="AC86" s="16"/>
      <c r="AD86" s="14"/>
      <c r="AE86" s="16">
        <v>6.25</v>
      </c>
      <c r="AF86" s="19" t="str">
        <f>CONCATENATE(TEXT(MIN(EGSnrc!AF86,Geant4!AF86,Penelope!AF86,MCNP!AF86), "0.00E+00")," - ", TEXT(MAX(EGSnrc!AF86,Geant4!AF86,Penelope!AF86,MCNP!AF86), "0.00E+00"))</f>
        <v>0.00E+00 - 2.01E-08</v>
      </c>
      <c r="AG86" s="19" t="str">
        <f>CONCATENATE(TEXT(MIN(EGSnrc!AG86,Geant4!AG86,Penelope!AG86,MCNP!AG86), "0.00E+00")," - ", TEXT(MAX(EGSnrc!AG86,Geant4!AG86,Penelope!AG86,MCNP!AG86), "0.00E+00"))</f>
        <v>0.00E+00 - 0.00E+00</v>
      </c>
      <c r="AH86" s="16"/>
      <c r="AI86" s="14"/>
      <c r="AJ86" s="19" t="str">
        <f>CONCATENATE(TEXT(MIN(EGSnrc!AJ86,Geant4!AJ86,Penelope!AJ86,MCNP!AJ86), "0.00E+00")," - ", TEXT(MAX(EGSnrc!AJ86,Geant4!AJ86,Penelope!AJ86,MCNP!AJ86), "0.00E+00"))</f>
        <v>0.00E+00 - 9.27E-09</v>
      </c>
      <c r="AK86" s="19" t="str">
        <f>CONCATENATE(TEXT(MIN(EGSnrc!AK86,Geant4!AK86,Penelope!AK86,MCNP!AK86), "0.00E+00")," - ", TEXT(MAX(EGSnrc!AK86,Geant4!AK86,Penelope!AK86,MCNP!AK86), "0.00E+00"))</f>
        <v>0.00E+00 - 0.00E+00</v>
      </c>
      <c r="AL86" s="16"/>
      <c r="AM86" s="14"/>
      <c r="AN86" s="19" t="str">
        <f>CONCATENATE(TEXT(MIN(EGSnrc!AN86,Geant4!AN86,Penelope!AN86,MCNP!AN86), "0.00E+00")," - ", TEXT(MAX(EGSnrc!AN86,Geant4!AN86,Penelope!AN86,MCNP!AN86), "0.00E+00"))</f>
        <v>0.00E+00 - 4.23E-09</v>
      </c>
      <c r="AO86" s="19" t="str">
        <f>CONCATENATE(TEXT(MIN(EGSnrc!AO86,Geant4!AO86,Penelope!AO86,MCNP!AO86), "0.00E+00")," - ", TEXT(MAX(EGSnrc!AO86,Geant4!AO86,Penelope!AO86,MCNP!AO86), "0.00E+00"))</f>
        <v>0.00E+00 - 0.00E+00</v>
      </c>
      <c r="AP86" s="16"/>
      <c r="AQ86" s="14"/>
      <c r="AR86" s="16">
        <v>34.75</v>
      </c>
      <c r="AS86" s="19" t="str">
        <f>CONCATENATE(TEXT(MIN(EGSnrc!AS86,Geant4!AS86,Penelope!AS86,MCNP!AS86), "0.00E+00")," - ", TEXT(MAX(EGSnrc!AS86,Geant4!AS86,Penelope!AS86,MCNP!AS86), "0.00E+00"))</f>
        <v>1.31E-04 - 1.31E-04</v>
      </c>
      <c r="AT86" s="19" t="str">
        <f>CONCATENATE(TEXT(MIN(EGSnrc!AT86,Geant4!AT86,Penelope!AT86,MCNP!AT86), "0.00E+00")," - ", TEXT(MAX(EGSnrc!AT86,Geant4!AT86,Penelope!AT86,MCNP!AT86), "0.00E+00"))</f>
        <v>4.53E-04 - 4.54E-04</v>
      </c>
      <c r="AU86" s="16"/>
      <c r="AV86" s="14"/>
      <c r="AW86" s="19" t="str">
        <f>CONCATENATE(TEXT(MIN(EGSnrc!AW86,Geant4!AW86,Penelope!AW86,MCNP!AW86), "0.00E+00")," - ", TEXT(MAX(EGSnrc!AW86,Geant4!AW86,Penelope!AW86,MCNP!AW86), "0.00E+00"))</f>
        <v>5.66E-05 - 5.68E-05</v>
      </c>
      <c r="AX86" s="19" t="str">
        <f>CONCATENATE(TEXT(MIN(EGSnrc!AX86,Geant4!AX86,Penelope!AX86,MCNP!AX86), "0.00E+00")," - ", TEXT(MAX(EGSnrc!AX86,Geant4!AX86,Penelope!AX86,MCNP!AX86), "0.00E+00"))</f>
        <v>1.96E-04 - 1.97E-04</v>
      </c>
      <c r="AY86" s="16"/>
      <c r="AZ86" s="14"/>
      <c r="BA86" s="19" t="str">
        <f>CONCATENATE(TEXT(MIN(EGSnrc!BA86,Geant4!BA86,Penelope!BA86,MCNP!BA86), "0.00E+00")," - ", TEXT(MAX(EGSnrc!BA86,Geant4!BA86,Penelope!BA86,MCNP!BA86), "0.00E+00"))</f>
        <v>1.63E-05 - 1.64E-05</v>
      </c>
      <c r="BB86" s="19" t="str">
        <f>CONCATENATE(TEXT(MIN(EGSnrc!BB86,Geant4!BB86,Penelope!BB86,MCNP!BB86), "0.00E+00")," - ", TEXT(MAX(EGSnrc!BB86,Geant4!BB86,Penelope!BB86,MCNP!BB86), "0.00E+00"))</f>
        <v>5.65E-05 - 5.68E-05</v>
      </c>
      <c r="BC86" s="30"/>
      <c r="BD86" s="30"/>
      <c r="BE86" s="31"/>
    </row>
    <row r="87" spans="2:57" x14ac:dyDescent="0.25"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6">
        <v>35.25</v>
      </c>
      <c r="S87" s="19" t="str">
        <f>CONCATENATE(TEXT(MIN(EGSnrc!S87,Geant4!S87,Penelope!S87,MCNP!S87), "0.00E+00")," - ", TEXT(MAX(EGSnrc!S87,Geant4!S87,Penelope!S87,MCNP!S87), "0.00E+00"))</f>
        <v>0.00E+00 - 1.27E-08</v>
      </c>
      <c r="T87" s="19" t="str">
        <f>CONCATENATE(TEXT(MIN(EGSnrc!T87,Geant4!T87,Penelope!T87,MCNP!T87), "0.00E+00")," - ", TEXT(MAX(EGSnrc!T87,Geant4!T87,Penelope!T87,MCNP!T87), "0.00E+00"))</f>
        <v>0.00E+00 - 4.30E-08</v>
      </c>
      <c r="U87" s="16"/>
      <c r="V87" s="14"/>
      <c r="W87" s="19" t="str">
        <f>CONCATENATE(TEXT(MIN(EGSnrc!W87,Geant4!W87,Penelope!W87,MCNP!W87), "0.00E+00")," - ", TEXT(MAX(EGSnrc!W87,Geant4!W87,Penelope!W87,MCNP!W87), "0.00E+00"))</f>
        <v>0.00E+00 - 0.00E+00</v>
      </c>
      <c r="X87" s="19" t="str">
        <f>CONCATENATE(TEXT(MIN(EGSnrc!X87,Geant4!X87,Penelope!X87,MCNP!X87), "0.00E+00")," - ", TEXT(MAX(EGSnrc!X87,Geant4!X87,Penelope!X87,MCNP!X87), "0.00E+00"))</f>
        <v>0.00E+00 - 0.00E+00</v>
      </c>
      <c r="Y87" s="16"/>
      <c r="Z87" s="14"/>
      <c r="AA87" s="19" t="str">
        <f>CONCATENATE(TEXT(MIN(EGSnrc!AA87,Geant4!AA87,Penelope!AA87,MCNP!AA87), "0.00E+00")," - ", TEXT(MAX(EGSnrc!AA87,Geant4!AA87,Penelope!AA87,MCNP!AA87), "0.00E+00"))</f>
        <v>0.00E+00 - 0.00E+00</v>
      </c>
      <c r="AB87" s="19" t="str">
        <f>CONCATENATE(TEXT(MIN(EGSnrc!AB87,Geant4!AB87,Penelope!AB87,MCNP!AB87), "0.00E+00")," - ", TEXT(MAX(EGSnrc!AB87,Geant4!AB87,Penelope!AB87,MCNP!AB87), "0.00E+00"))</f>
        <v>0.00E+00 - 0.00E+00</v>
      </c>
      <c r="AC87" s="16"/>
      <c r="AD87" s="14"/>
      <c r="AE87" s="16">
        <v>6.75</v>
      </c>
      <c r="AF87" s="19" t="str">
        <f>CONCATENATE(TEXT(MIN(EGSnrc!AF87,Geant4!AF87,Penelope!AF87,MCNP!AF87), "0.00E+00")," - ", TEXT(MAX(EGSnrc!AF87,Geant4!AF87,Penelope!AF87,MCNP!AF87), "0.00E+00"))</f>
        <v>0.00E+00 - 1.88E-08</v>
      </c>
      <c r="AG87" s="19" t="str">
        <f>CONCATENATE(TEXT(MIN(EGSnrc!AG87,Geant4!AG87,Penelope!AG87,MCNP!AG87), "0.00E+00")," - ", TEXT(MAX(EGSnrc!AG87,Geant4!AG87,Penelope!AG87,MCNP!AG87), "0.00E+00"))</f>
        <v>0.00E+00 - 2.70E-06</v>
      </c>
      <c r="AH87" s="16"/>
      <c r="AI87" s="14"/>
      <c r="AJ87" s="19" t="str">
        <f>CONCATENATE(TEXT(MIN(EGSnrc!AJ87,Geant4!AJ87,Penelope!AJ87,MCNP!AJ87), "0.00E+00")," - ", TEXT(MAX(EGSnrc!AJ87,Geant4!AJ87,Penelope!AJ87,MCNP!AJ87), "0.00E+00"))</f>
        <v>0.00E+00 - 8.05E-09</v>
      </c>
      <c r="AK87" s="19" t="str">
        <f>CONCATENATE(TEXT(MIN(EGSnrc!AK87,Geant4!AK87,Penelope!AK87,MCNP!AK87), "0.00E+00")," - ", TEXT(MAX(EGSnrc!AK87,Geant4!AK87,Penelope!AK87,MCNP!AK87), "0.00E+00"))</f>
        <v>0.00E+00 - 1.15E-06</v>
      </c>
      <c r="AL87" s="16"/>
      <c r="AM87" s="14"/>
      <c r="AN87" s="19" t="str">
        <f>CONCATENATE(TEXT(MIN(EGSnrc!AN87,Geant4!AN87,Penelope!AN87,MCNP!AN87), "0.00E+00")," - ", TEXT(MAX(EGSnrc!AN87,Geant4!AN87,Penelope!AN87,MCNP!AN87), "0.00E+00"))</f>
        <v>0.00E+00 - 3.87E-09</v>
      </c>
      <c r="AO87" s="19" t="str">
        <f>CONCATENATE(TEXT(MIN(EGSnrc!AO87,Geant4!AO87,Penelope!AO87,MCNP!AO87), "0.00E+00")," - ", TEXT(MAX(EGSnrc!AO87,Geant4!AO87,Penelope!AO87,MCNP!AO87), "0.00E+00"))</f>
        <v>0.00E+00 - 5.54E-07</v>
      </c>
      <c r="AP87" s="16"/>
      <c r="AQ87" s="14"/>
      <c r="AR87" s="16">
        <v>35.25</v>
      </c>
      <c r="AS87" s="19" t="str">
        <f>CONCATENATE(TEXT(MIN(EGSnrc!AS87,Geant4!AS87,Penelope!AS87,MCNP!AS87), "0.00E+00")," - ", TEXT(MAX(EGSnrc!AS87,Geant4!AS87,Penelope!AS87,MCNP!AS87), "0.00E+00"))</f>
        <v>1.32E-04 - 1.32E-04</v>
      </c>
      <c r="AT87" s="19" t="str">
        <f>CONCATENATE(TEXT(MIN(EGSnrc!AT87,Geant4!AT87,Penelope!AT87,MCNP!AT87), "0.00E+00")," - ", TEXT(MAX(EGSnrc!AT87,Geant4!AT87,Penelope!AT87,MCNP!AT87), "0.00E+00"))</f>
        <v>4.46E-04 - 4.46E-04</v>
      </c>
      <c r="AU87" s="16"/>
      <c r="AV87" s="14"/>
      <c r="AW87" s="19" t="str">
        <f>CONCATENATE(TEXT(MIN(EGSnrc!AW87,Geant4!AW87,Penelope!AW87,MCNP!AW87), "0.00E+00")," - ", TEXT(MAX(EGSnrc!AW87,Geant4!AW87,Penelope!AW87,MCNP!AW87), "0.00E+00"))</f>
        <v>5.89E-05 - 5.90E-05</v>
      </c>
      <c r="AX87" s="19" t="str">
        <f>CONCATENATE(TEXT(MIN(EGSnrc!AX87,Geant4!AX87,Penelope!AX87,MCNP!AX87), "0.00E+00")," - ", TEXT(MAX(EGSnrc!AX87,Geant4!AX87,Penelope!AX87,MCNP!AX87), "0.00E+00"))</f>
        <v>1.99E-04 - 1.99E-04</v>
      </c>
      <c r="AY87" s="16"/>
      <c r="AZ87" s="14"/>
      <c r="BA87" s="19" t="str">
        <f>CONCATENATE(TEXT(MIN(EGSnrc!BA87,Geant4!BA87,Penelope!BA87,MCNP!BA87), "0.00E+00")," - ", TEXT(MAX(EGSnrc!BA87,Geant4!BA87,Penelope!BA87,MCNP!BA87), "0.00E+00"))</f>
        <v>1.77E-05 - 1.77E-05</v>
      </c>
      <c r="BB87" s="19" t="str">
        <f>CONCATENATE(TEXT(MIN(EGSnrc!BB87,Geant4!BB87,Penelope!BB87,MCNP!BB87), "0.00E+00")," - ", TEXT(MAX(EGSnrc!BB87,Geant4!BB87,Penelope!BB87,MCNP!BB87), "0.00E+00"))</f>
        <v>5.96E-05 - 5.99E-05</v>
      </c>
      <c r="BC87" s="30"/>
      <c r="BD87" s="30"/>
      <c r="BE87" s="31"/>
    </row>
    <row r="88" spans="2:57" x14ac:dyDescent="0.25"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6">
        <v>35.75</v>
      </c>
      <c r="S88" s="19" t="str">
        <f>CONCATENATE(TEXT(MIN(EGSnrc!S88,Geant4!S88,Penelope!S88,MCNP!S88), "0.00E+00")," - ", TEXT(MAX(EGSnrc!S88,Geant4!S88,Penelope!S88,MCNP!S88), "0.00E+00"))</f>
        <v>0.00E+00 - 0.00E+00</v>
      </c>
      <c r="T88" s="19" t="str">
        <f>CONCATENATE(TEXT(MIN(EGSnrc!T88,Geant4!T88,Penelope!T88,MCNP!T88), "0.00E+00")," - ", TEXT(MAX(EGSnrc!T88,Geant4!T88,Penelope!T88,MCNP!T88), "0.00E+00"))</f>
        <v>0.00E+00 - 0.00E+00</v>
      </c>
      <c r="U88" s="16"/>
      <c r="V88" s="14"/>
      <c r="W88" s="19" t="str">
        <f>CONCATENATE(TEXT(MIN(EGSnrc!W88,Geant4!W88,Penelope!W88,MCNP!W88), "0.00E+00")," - ", TEXT(MAX(EGSnrc!W88,Geant4!W88,Penelope!W88,MCNP!W88), "0.00E+00"))</f>
        <v>0.00E+00 - 0.00E+00</v>
      </c>
      <c r="X88" s="19" t="str">
        <f>CONCATENATE(TEXT(MIN(EGSnrc!X88,Geant4!X88,Penelope!X88,MCNP!X88), "0.00E+00")," - ", TEXT(MAX(EGSnrc!X88,Geant4!X88,Penelope!X88,MCNP!X88), "0.00E+00"))</f>
        <v>0.00E+00 - 0.00E+00</v>
      </c>
      <c r="Y88" s="16"/>
      <c r="Z88" s="14"/>
      <c r="AA88" s="19" t="str">
        <f>CONCATENATE(TEXT(MIN(EGSnrc!AA88,Geant4!AA88,Penelope!AA88,MCNP!AA88), "0.00E+00")," - ", TEXT(MAX(EGSnrc!AA88,Geant4!AA88,Penelope!AA88,MCNP!AA88), "0.00E+00"))</f>
        <v>0.00E+00 - 1.27E-11</v>
      </c>
      <c r="AB88" s="19" t="str">
        <f>CONCATENATE(TEXT(MIN(EGSnrc!AB88,Geant4!AB88,Penelope!AB88,MCNP!AB88), "0.00E+00")," - ", TEXT(MAX(EGSnrc!AB88,Geant4!AB88,Penelope!AB88,MCNP!AB88), "0.00E+00"))</f>
        <v>0.00E+00 - 4.19E-11</v>
      </c>
      <c r="AC88" s="16"/>
      <c r="AD88" s="14"/>
      <c r="AE88" s="16">
        <v>7.25</v>
      </c>
      <c r="AF88" s="19" t="str">
        <f>CONCATENATE(TEXT(MIN(EGSnrc!AF88,Geant4!AF88,Penelope!AF88,MCNP!AF88), "0.00E+00")," - ", TEXT(MAX(EGSnrc!AF88,Geant4!AF88,Penelope!AF88,MCNP!AF88), "0.00E+00"))</f>
        <v>0.00E+00 - 2.27E-08</v>
      </c>
      <c r="AG88" s="19" t="str">
        <f>CONCATENATE(TEXT(MIN(EGSnrc!AG88,Geant4!AG88,Penelope!AG88,MCNP!AG88), "0.00E+00")," - ", TEXT(MAX(EGSnrc!AG88,Geant4!AG88,Penelope!AG88,MCNP!AG88), "0.00E+00"))</f>
        <v>0.00E+00 - 6.29E-06</v>
      </c>
      <c r="AH88" s="16"/>
      <c r="AI88" s="14"/>
      <c r="AJ88" s="19" t="str">
        <f>CONCATENATE(TEXT(MIN(EGSnrc!AJ88,Geant4!AJ88,Penelope!AJ88,MCNP!AJ88), "0.00E+00")," - ", TEXT(MAX(EGSnrc!AJ88,Geant4!AJ88,Penelope!AJ88,MCNP!AJ88), "0.00E+00"))</f>
        <v>0.00E+00 - 9.22E-09</v>
      </c>
      <c r="AK88" s="19" t="str">
        <f>CONCATENATE(TEXT(MIN(EGSnrc!AK88,Geant4!AK88,Penelope!AK88,MCNP!AK88), "0.00E+00")," - ", TEXT(MAX(EGSnrc!AK88,Geant4!AK88,Penelope!AK88,MCNP!AK88), "0.00E+00"))</f>
        <v>0.00E+00 - 2.55E-06</v>
      </c>
      <c r="AL88" s="16"/>
      <c r="AM88" s="14"/>
      <c r="AN88" s="19" t="str">
        <f>CONCATENATE(TEXT(MIN(EGSnrc!AN88,Geant4!AN88,Penelope!AN88,MCNP!AN88), "0.00E+00")," - ", TEXT(MAX(EGSnrc!AN88,Geant4!AN88,Penelope!AN88,MCNP!AN88), "0.00E+00"))</f>
        <v>0.00E+00 - 4.05E-09</v>
      </c>
      <c r="AO88" s="19" t="str">
        <f>CONCATENATE(TEXT(MIN(EGSnrc!AO88,Geant4!AO88,Penelope!AO88,MCNP!AO88), "0.00E+00")," - ", TEXT(MAX(EGSnrc!AO88,Geant4!AO88,Penelope!AO88,MCNP!AO88), "0.00E+00"))</f>
        <v>0.00E+00 - 1.12E-06</v>
      </c>
      <c r="AP88" s="16"/>
      <c r="AQ88" s="14"/>
      <c r="AR88" s="16">
        <v>35.75</v>
      </c>
      <c r="AS88" s="19" t="str">
        <f>CONCATENATE(TEXT(MIN(EGSnrc!AS88,Geant4!AS88,Penelope!AS88,MCNP!AS88), "0.00E+00")," - ", TEXT(MAX(EGSnrc!AS88,Geant4!AS88,Penelope!AS88,MCNP!AS88), "0.00E+00"))</f>
        <v>1.33E-04 - 1.33E-04</v>
      </c>
      <c r="AT88" s="19" t="str">
        <f>CONCATENATE(TEXT(MIN(EGSnrc!AT88,Geant4!AT88,Penelope!AT88,MCNP!AT88), "0.00E+00")," - ", TEXT(MAX(EGSnrc!AT88,Geant4!AT88,Penelope!AT88,MCNP!AT88), "0.00E+00"))</f>
        <v>4.38E-04 - 4.38E-04</v>
      </c>
      <c r="AU88" s="16"/>
      <c r="AV88" s="14"/>
      <c r="AW88" s="19" t="str">
        <f>CONCATENATE(TEXT(MIN(EGSnrc!AW88,Geant4!AW88,Penelope!AW88,MCNP!AW88), "0.00E+00")," - ", TEXT(MAX(EGSnrc!AW88,Geant4!AW88,Penelope!AW88,MCNP!AW88), "0.00E+00"))</f>
        <v>6.09E-05 - 6.10E-05</v>
      </c>
      <c r="AX88" s="19" t="str">
        <f>CONCATENATE(TEXT(MIN(EGSnrc!AX88,Geant4!AX88,Penelope!AX88,MCNP!AX88), "0.00E+00")," - ", TEXT(MAX(EGSnrc!AX88,Geant4!AX88,Penelope!AX88,MCNP!AX88), "0.00E+00"))</f>
        <v>2.01E-04 - 2.01E-04</v>
      </c>
      <c r="AY88" s="16"/>
      <c r="AZ88" s="14"/>
      <c r="BA88" s="19" t="str">
        <f>CONCATENATE(TEXT(MIN(EGSnrc!BA88,Geant4!BA88,Penelope!BA88,MCNP!BA88), "0.00E+00")," - ", TEXT(MAX(EGSnrc!BA88,Geant4!BA88,Penelope!BA88,MCNP!BA88), "0.00E+00"))</f>
        <v>1.90E-05 - 1.91E-05</v>
      </c>
      <c r="BB88" s="19" t="str">
        <f>CONCATENATE(TEXT(MIN(EGSnrc!BB88,Geant4!BB88,Penelope!BB88,MCNP!BB88), "0.00E+00")," - ", TEXT(MAX(EGSnrc!BB88,Geant4!BB88,Penelope!BB88,MCNP!BB88), "0.00E+00"))</f>
        <v>6.25E-05 - 6.28E-05</v>
      </c>
      <c r="BC88" s="30"/>
      <c r="BD88" s="30"/>
      <c r="BE88" s="31"/>
    </row>
    <row r="89" spans="2:57" x14ac:dyDescent="0.25"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6">
        <v>36.25</v>
      </c>
      <c r="S89" s="19" t="str">
        <f>CONCATENATE(TEXT(MIN(EGSnrc!S89,Geant4!S89,Penelope!S89,MCNP!S89), "0.00E+00")," - ", TEXT(MAX(EGSnrc!S89,Geant4!S89,Penelope!S89,MCNP!S89), "0.00E+00"))</f>
        <v>0.00E+00 - 0.00E+00</v>
      </c>
      <c r="T89" s="19" t="str">
        <f>CONCATENATE(TEXT(MIN(EGSnrc!T89,Geant4!T89,Penelope!T89,MCNP!T89), "0.00E+00")," - ", TEXT(MAX(EGSnrc!T89,Geant4!T89,Penelope!T89,MCNP!T89), "0.00E+00"))</f>
        <v>0.00E+00 - 0.00E+00</v>
      </c>
      <c r="U89" s="16"/>
      <c r="V89" s="14"/>
      <c r="W89" s="19" t="str">
        <f>CONCATENATE(TEXT(MIN(EGSnrc!W89,Geant4!W89,Penelope!W89,MCNP!W89), "0.00E+00")," - ", TEXT(MAX(EGSnrc!W89,Geant4!W89,Penelope!W89,MCNP!W89), "0.00E+00"))</f>
        <v>0.00E+00 - 0.00E+00</v>
      </c>
      <c r="X89" s="19" t="str">
        <f>CONCATENATE(TEXT(MIN(EGSnrc!X89,Geant4!X89,Penelope!X89,MCNP!X89), "0.00E+00")," - ", TEXT(MAX(EGSnrc!X89,Geant4!X89,Penelope!X89,MCNP!X89), "0.00E+00"))</f>
        <v>0.00E+00 - 0.00E+00</v>
      </c>
      <c r="Y89" s="16"/>
      <c r="Z89" s="14"/>
      <c r="AA89" s="19" t="str">
        <f>CONCATENATE(TEXT(MIN(EGSnrc!AA89,Geant4!AA89,Penelope!AA89,MCNP!AA89), "0.00E+00")," - ", TEXT(MAX(EGSnrc!AA89,Geant4!AA89,Penelope!AA89,MCNP!AA89), "0.00E+00"))</f>
        <v>0.00E+00 - 0.00E+00</v>
      </c>
      <c r="AB89" s="19" t="str">
        <f>CONCATENATE(TEXT(MIN(EGSnrc!AB89,Geant4!AB89,Penelope!AB89,MCNP!AB89), "0.00E+00")," - ", TEXT(MAX(EGSnrc!AB89,Geant4!AB89,Penelope!AB89,MCNP!AB89), "0.00E+00"))</f>
        <v>0.00E+00 - 0.00E+00</v>
      </c>
      <c r="AC89" s="16"/>
      <c r="AD89" s="14"/>
      <c r="AE89" s="16">
        <v>7.75</v>
      </c>
      <c r="AF89" s="19" t="str">
        <f>CONCATENATE(TEXT(MIN(EGSnrc!AF89,Geant4!AF89,Penelope!AF89,MCNP!AF89), "0.00E+00")," - ", TEXT(MAX(EGSnrc!AF89,Geant4!AF89,Penelope!AF89,MCNP!AF89), "0.00E+00"))</f>
        <v>0.00E+00 - 2.49E-08</v>
      </c>
      <c r="AG89" s="19" t="str">
        <f>CONCATENATE(TEXT(MIN(EGSnrc!AG89,Geant4!AG89,Penelope!AG89,MCNP!AG89), "0.00E+00")," - ", TEXT(MAX(EGSnrc!AG89,Geant4!AG89,Penelope!AG89,MCNP!AG89), "0.00E+00"))</f>
        <v>0.00E+00 - 5.51E-06</v>
      </c>
      <c r="AH89" s="16"/>
      <c r="AI89" s="14"/>
      <c r="AJ89" s="19" t="str">
        <f>CONCATENATE(TEXT(MIN(EGSnrc!AJ89,Geant4!AJ89,Penelope!AJ89,MCNP!AJ89), "0.00E+00")," - ", TEXT(MAX(EGSnrc!AJ89,Geant4!AJ89,Penelope!AJ89,MCNP!AJ89), "0.00E+00"))</f>
        <v>0.00E+00 - 1.00E-08</v>
      </c>
      <c r="AK89" s="19" t="str">
        <f>CONCATENATE(TEXT(MIN(EGSnrc!AK89,Geant4!AK89,Penelope!AK89,MCNP!AK89), "0.00E+00")," - ", TEXT(MAX(EGSnrc!AK89,Geant4!AK89,Penelope!AK89,MCNP!AK89), "0.00E+00"))</f>
        <v>0.00E+00 - 2.21E-06</v>
      </c>
      <c r="AL89" s="16"/>
      <c r="AM89" s="14"/>
      <c r="AN89" s="19" t="str">
        <f>CONCATENATE(TEXT(MIN(EGSnrc!AN89,Geant4!AN89,Penelope!AN89,MCNP!AN89), "0.00E+00")," - ", TEXT(MAX(EGSnrc!AN89,Geant4!AN89,Penelope!AN89,MCNP!AN89), "0.00E+00"))</f>
        <v>0.00E+00 - 4.61E-09</v>
      </c>
      <c r="AO89" s="19" t="str">
        <f>CONCATENATE(TEXT(MIN(EGSnrc!AO89,Geant4!AO89,Penelope!AO89,MCNP!AO89), "0.00E+00")," - ", TEXT(MAX(EGSnrc!AO89,Geant4!AO89,Penelope!AO89,MCNP!AO89), "0.00E+00"))</f>
        <v>0.00E+00 - 1.02E-06</v>
      </c>
      <c r="AP89" s="16"/>
      <c r="AQ89" s="14"/>
      <c r="AR89" s="16">
        <v>36.25</v>
      </c>
      <c r="AS89" s="19" t="str">
        <f>CONCATENATE(TEXT(MIN(EGSnrc!AS89,Geant4!AS89,Penelope!AS89,MCNP!AS89), "0.00E+00")," - ", TEXT(MAX(EGSnrc!AS89,Geant4!AS89,Penelope!AS89,MCNP!AS89), "0.00E+00"))</f>
        <v>1.34E-04 - 1.34E-04</v>
      </c>
      <c r="AT89" s="19" t="str">
        <f>CONCATENATE(TEXT(MIN(EGSnrc!AT89,Geant4!AT89,Penelope!AT89,MCNP!AT89), "0.00E+00")," - ", TEXT(MAX(EGSnrc!AT89,Geant4!AT89,Penelope!AT89,MCNP!AT89), "0.00E+00"))</f>
        <v>4.30E-04 - 4.30E-04</v>
      </c>
      <c r="AU89" s="16"/>
      <c r="AV89" s="14"/>
      <c r="AW89" s="19" t="str">
        <f>CONCATENATE(TEXT(MIN(EGSnrc!AW89,Geant4!AW89,Penelope!AW89,MCNP!AW89), "0.00E+00")," - ", TEXT(MAX(EGSnrc!AW89,Geant4!AW89,Penelope!AW89,MCNP!AW89), "0.00E+00"))</f>
        <v>6.28E-05 - 6.29E-05</v>
      </c>
      <c r="AX89" s="19" t="str">
        <f>CONCATENATE(TEXT(MIN(EGSnrc!AX89,Geant4!AX89,Penelope!AX89,MCNP!AX89), "0.00E+00")," - ", TEXT(MAX(EGSnrc!AX89,Geant4!AX89,Penelope!AX89,MCNP!AX89), "0.00E+00"))</f>
        <v>2.02E-04 - 2.02E-04</v>
      </c>
      <c r="AY89" s="16"/>
      <c r="AZ89" s="14"/>
      <c r="BA89" s="19" t="str">
        <f>CONCATENATE(TEXT(MIN(EGSnrc!BA89,Geant4!BA89,Penelope!BA89,MCNP!BA89), "0.00E+00")," - ", TEXT(MAX(EGSnrc!BA89,Geant4!BA89,Penelope!BA89,MCNP!BA89), "0.00E+00"))</f>
        <v>2.03E-05 - 2.04E-05</v>
      </c>
      <c r="BB89" s="19" t="str">
        <f>CONCATENATE(TEXT(MIN(EGSnrc!BB89,Geant4!BB89,Penelope!BB89,MCNP!BB89), "0.00E+00")," - ", TEXT(MAX(EGSnrc!BB89,Geant4!BB89,Penelope!BB89,MCNP!BB89), "0.00E+00"))</f>
        <v>6.54E-05 - 6.56E-05</v>
      </c>
      <c r="BC89" s="30"/>
      <c r="BD89" s="30"/>
      <c r="BE89" s="31"/>
    </row>
    <row r="90" spans="2:57" x14ac:dyDescent="0.25"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6">
        <v>36.75</v>
      </c>
      <c r="S90" s="19" t="str">
        <f>CONCATENATE(TEXT(MIN(EGSnrc!S90,Geant4!S90,Penelope!S90,MCNP!S90), "0.00E+00")," - ", TEXT(MAX(EGSnrc!S90,Geant4!S90,Penelope!S90,MCNP!S90), "0.00E+00"))</f>
        <v>0.00E+00 - 0.00E+00</v>
      </c>
      <c r="T90" s="19" t="str">
        <f>CONCATENATE(TEXT(MIN(EGSnrc!T90,Geant4!T90,Penelope!T90,MCNP!T90), "0.00E+00")," - ", TEXT(MAX(EGSnrc!T90,Geant4!T90,Penelope!T90,MCNP!T90), "0.00E+00"))</f>
        <v>0.00E+00 - 0.00E+00</v>
      </c>
      <c r="U90" s="16"/>
      <c r="V90" s="14"/>
      <c r="W90" s="19" t="str">
        <f>CONCATENATE(TEXT(MIN(EGSnrc!W90,Geant4!W90,Penelope!W90,MCNP!W90), "0.00E+00")," - ", TEXT(MAX(EGSnrc!W90,Geant4!W90,Penelope!W90,MCNP!W90), "0.00E+00"))</f>
        <v>0.00E+00 - 0.00E+00</v>
      </c>
      <c r="X90" s="19" t="str">
        <f>CONCATENATE(TEXT(MIN(EGSnrc!X90,Geant4!X90,Penelope!X90,MCNP!X90), "0.00E+00")," - ", TEXT(MAX(EGSnrc!X90,Geant4!X90,Penelope!X90,MCNP!X90), "0.00E+00"))</f>
        <v>0.00E+00 - 0.00E+00</v>
      </c>
      <c r="Y90" s="16"/>
      <c r="Z90" s="14"/>
      <c r="AA90" s="19" t="str">
        <f>CONCATENATE(TEXT(MIN(EGSnrc!AA90,Geant4!AA90,Penelope!AA90,MCNP!AA90), "0.00E+00")," - ", TEXT(MAX(EGSnrc!AA90,Geant4!AA90,Penelope!AA90,MCNP!AA90), "0.00E+00"))</f>
        <v>0.00E+00 - 0.00E+00</v>
      </c>
      <c r="AB90" s="19" t="str">
        <f>CONCATENATE(TEXT(MIN(EGSnrc!AB90,Geant4!AB90,Penelope!AB90,MCNP!AB90), "0.00E+00")," - ", TEXT(MAX(EGSnrc!AB90,Geant4!AB90,Penelope!AB90,MCNP!AB90), "0.00E+00"))</f>
        <v>0.00E+00 - 0.00E+00</v>
      </c>
      <c r="AC90" s="16"/>
      <c r="AD90" s="14"/>
      <c r="AE90" s="16">
        <v>8.25</v>
      </c>
      <c r="AF90" s="19" t="str">
        <f>CONCATENATE(TEXT(MIN(EGSnrc!AF90,Geant4!AF90,Penelope!AF90,MCNP!AF90), "0.00E+00")," - ", TEXT(MAX(EGSnrc!AF90,Geant4!AF90,Penelope!AF90,MCNP!AF90), "0.00E+00"))</f>
        <v>0.00E+00 - 2.87E-08</v>
      </c>
      <c r="AG90" s="19" t="str">
        <f>CONCATENATE(TEXT(MIN(EGSnrc!AG90,Geant4!AG90,Penelope!AG90,MCNP!AG90), "0.00E+00")," - ", TEXT(MAX(EGSnrc!AG90,Geant4!AG90,Penelope!AG90,MCNP!AG90), "0.00E+00"))</f>
        <v>0.00E+00 - 5.19E-06</v>
      </c>
      <c r="AH90" s="16"/>
      <c r="AI90" s="14"/>
      <c r="AJ90" s="19" t="str">
        <f>CONCATENATE(TEXT(MIN(EGSnrc!AJ90,Geant4!AJ90,Penelope!AJ90,MCNP!AJ90), "0.00E+00")," - ", TEXT(MAX(EGSnrc!AJ90,Geant4!AJ90,Penelope!AJ90,MCNP!AJ90), "0.00E+00"))</f>
        <v>0.00E+00 - 1.11E-08</v>
      </c>
      <c r="AK90" s="19" t="str">
        <f>CONCATENATE(TEXT(MIN(EGSnrc!AK90,Geant4!AK90,Penelope!AK90,MCNP!AK90), "0.00E+00")," - ", TEXT(MAX(EGSnrc!AK90,Geant4!AK90,Penelope!AK90,MCNP!AK90), "0.00E+00"))</f>
        <v>0.00E+00 - 2.00E-06</v>
      </c>
      <c r="AL90" s="16"/>
      <c r="AM90" s="14"/>
      <c r="AN90" s="19" t="str">
        <f>CONCATENATE(TEXT(MIN(EGSnrc!AN90,Geant4!AN90,Penelope!AN90,MCNP!AN90), "0.00E+00")," - ", TEXT(MAX(EGSnrc!AN90,Geant4!AN90,Penelope!AN90,MCNP!AN90), "0.00E+00"))</f>
        <v>0.00E+00 - 4.97E-09</v>
      </c>
      <c r="AO90" s="19" t="str">
        <f>CONCATENATE(TEXT(MIN(EGSnrc!AO90,Geant4!AO90,Penelope!AO90,MCNP!AO90), "0.00E+00")," - ", TEXT(MAX(EGSnrc!AO90,Geant4!AO90,Penelope!AO90,MCNP!AO90), "0.00E+00"))</f>
        <v>0.00E+00 - 8.97E-07</v>
      </c>
      <c r="AP90" s="16"/>
      <c r="AQ90" s="14"/>
      <c r="AR90" s="16">
        <v>36.75</v>
      </c>
      <c r="AS90" s="19" t="str">
        <f>CONCATENATE(TEXT(MIN(EGSnrc!AS90,Geant4!AS90,Penelope!AS90,MCNP!AS90), "0.00E+00")," - ", TEXT(MAX(EGSnrc!AS90,Geant4!AS90,Penelope!AS90,MCNP!AS90), "0.00E+00"))</f>
        <v>1.35E-04 - 1.35E-04</v>
      </c>
      <c r="AT90" s="19" t="str">
        <f>CONCATENATE(TEXT(MIN(EGSnrc!AT90,Geant4!AT90,Penelope!AT90,MCNP!AT90), "0.00E+00")," - ", TEXT(MAX(EGSnrc!AT90,Geant4!AT90,Penelope!AT90,MCNP!AT90), "0.00E+00"))</f>
        <v>4.22E-04 - 4.23E-04</v>
      </c>
      <c r="AU90" s="16"/>
      <c r="AV90" s="14"/>
      <c r="AW90" s="19" t="str">
        <f>CONCATENATE(TEXT(MIN(EGSnrc!AW90,Geant4!AW90,Penelope!AW90,MCNP!AW90), "0.00E+00")," - ", TEXT(MAX(EGSnrc!AW90,Geant4!AW90,Penelope!AW90,MCNP!AW90), "0.00E+00"))</f>
        <v>6.47E-05 - 6.48E-05</v>
      </c>
      <c r="AX90" s="19" t="str">
        <f>CONCATENATE(TEXT(MIN(EGSnrc!AX90,Geant4!AX90,Penelope!AX90,MCNP!AX90), "0.00E+00")," - ", TEXT(MAX(EGSnrc!AX90,Geant4!AX90,Penelope!AX90,MCNP!AX90), "0.00E+00"))</f>
        <v>2.03E-04 - 2.03E-04</v>
      </c>
      <c r="AY90" s="16"/>
      <c r="AZ90" s="14"/>
      <c r="BA90" s="19" t="str">
        <f>CONCATENATE(TEXT(MIN(EGSnrc!BA90,Geant4!BA90,Penelope!BA90,MCNP!BA90), "0.00E+00")," - ", TEXT(MAX(EGSnrc!BA90,Geant4!BA90,Penelope!BA90,MCNP!BA90), "0.00E+00"))</f>
        <v>2.17E-05 - 2.18E-05</v>
      </c>
      <c r="BB90" s="19" t="str">
        <f>CONCATENATE(TEXT(MIN(EGSnrc!BB90,Geant4!BB90,Penelope!BB90,MCNP!BB90), "0.00E+00")," - ", TEXT(MAX(EGSnrc!BB90,Geant4!BB90,Penelope!BB90,MCNP!BB90), "0.00E+00"))</f>
        <v>6.80E-05 - 6.84E-05</v>
      </c>
      <c r="BC90" s="30"/>
      <c r="BD90" s="30"/>
      <c r="BE90" s="31"/>
    </row>
    <row r="91" spans="2:57" x14ac:dyDescent="0.25"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6">
        <v>37.25</v>
      </c>
      <c r="S91" s="19" t="str">
        <f>CONCATENATE(TEXT(MIN(EGSnrc!S91,Geant4!S91,Penelope!S91,MCNP!S91), "0.00E+00")," - ", TEXT(MAX(EGSnrc!S91,Geant4!S91,Penelope!S91,MCNP!S91), "0.00E+00"))</f>
        <v>0.00E+00 - 0.00E+00</v>
      </c>
      <c r="T91" s="19" t="str">
        <f>CONCATENATE(TEXT(MIN(EGSnrc!T91,Geant4!T91,Penelope!T91,MCNP!T91), "0.00E+00")," - ", TEXT(MAX(EGSnrc!T91,Geant4!T91,Penelope!T91,MCNP!T91), "0.00E+00"))</f>
        <v>0.00E+00 - 0.00E+00</v>
      </c>
      <c r="U91" s="16"/>
      <c r="V91" s="14"/>
      <c r="W91" s="19" t="str">
        <f>CONCATENATE(TEXT(MIN(EGSnrc!W91,Geant4!W91,Penelope!W91,MCNP!W91), "0.00E+00")," - ", TEXT(MAX(EGSnrc!W91,Geant4!W91,Penelope!W91,MCNP!W91), "0.00E+00"))</f>
        <v>0.00E+00 - 0.00E+00</v>
      </c>
      <c r="X91" s="19" t="str">
        <f>CONCATENATE(TEXT(MIN(EGSnrc!X91,Geant4!X91,Penelope!X91,MCNP!X91), "0.00E+00")," - ", TEXT(MAX(EGSnrc!X91,Geant4!X91,Penelope!X91,MCNP!X91), "0.00E+00"))</f>
        <v>0.00E+00 - 0.00E+00</v>
      </c>
      <c r="Y91" s="16"/>
      <c r="Z91" s="14"/>
      <c r="AA91" s="19" t="str">
        <f>CONCATENATE(TEXT(MIN(EGSnrc!AA91,Geant4!AA91,Penelope!AA91,MCNP!AA91), "0.00E+00")," - ", TEXT(MAX(EGSnrc!AA91,Geant4!AA91,Penelope!AA91,MCNP!AA91), "0.00E+00"))</f>
        <v>0.00E+00 - 0.00E+00</v>
      </c>
      <c r="AB91" s="19" t="str">
        <f>CONCATENATE(TEXT(MIN(EGSnrc!AB91,Geant4!AB91,Penelope!AB91,MCNP!AB91), "0.00E+00")," - ", TEXT(MAX(EGSnrc!AB91,Geant4!AB91,Penelope!AB91,MCNP!AB91), "0.00E+00"))</f>
        <v>0.00E+00 - 0.00E+00</v>
      </c>
      <c r="AC91" s="16"/>
      <c r="AD91" s="14"/>
      <c r="AE91" s="16">
        <v>8.75</v>
      </c>
      <c r="AF91" s="19" t="str">
        <f>CONCATENATE(TEXT(MIN(EGSnrc!AF91,Geant4!AF91,Penelope!AF91,MCNP!AF91), "0.00E+00")," - ", TEXT(MAX(EGSnrc!AF91,Geant4!AF91,Penelope!AF91,MCNP!AF91), "0.00E+00"))</f>
        <v>0.00E+00 - 3.18E-08</v>
      </c>
      <c r="AG91" s="19" t="str">
        <f>CONCATENATE(TEXT(MIN(EGSnrc!AG91,Geant4!AG91,Penelope!AG91,MCNP!AG91), "0.00E+00")," - ", TEXT(MAX(EGSnrc!AG91,Geant4!AG91,Penelope!AG91,MCNP!AG91), "0.00E+00"))</f>
        <v>0.00E+00 - 4.76E-06</v>
      </c>
      <c r="AH91" s="16"/>
      <c r="AI91" s="14"/>
      <c r="AJ91" s="19" t="str">
        <f>CONCATENATE(TEXT(MIN(EGSnrc!AJ91,Geant4!AJ91,Penelope!AJ91,MCNP!AJ91), "0.00E+00")," - ", TEXT(MAX(EGSnrc!AJ91,Geant4!AJ91,Penelope!AJ91,MCNP!AJ91), "0.00E+00"))</f>
        <v>0.00E+00 - 1.33E-08</v>
      </c>
      <c r="AK91" s="19" t="str">
        <f>CONCATENATE(TEXT(MIN(EGSnrc!AK91,Geant4!AK91,Penelope!AK91,MCNP!AK91), "0.00E+00")," - ", TEXT(MAX(EGSnrc!AK91,Geant4!AK91,Penelope!AK91,MCNP!AK91), "0.00E+00"))</f>
        <v>0.00E+00 - 2.00E-06</v>
      </c>
      <c r="AL91" s="16"/>
      <c r="AM91" s="14"/>
      <c r="AN91" s="19" t="str">
        <f>CONCATENATE(TEXT(MIN(EGSnrc!AN91,Geant4!AN91,Penelope!AN91,MCNP!AN91), "0.00E+00")," - ", TEXT(MAX(EGSnrc!AN91,Geant4!AN91,Penelope!AN91,MCNP!AN91), "0.00E+00"))</f>
        <v>0.00E+00 - 4.79E-09</v>
      </c>
      <c r="AO91" s="19" t="str">
        <f>CONCATENATE(TEXT(MIN(EGSnrc!AO91,Geant4!AO91,Penelope!AO91,MCNP!AO91), "0.00E+00")," - ", TEXT(MAX(EGSnrc!AO91,Geant4!AO91,Penelope!AO91,MCNP!AO91), "0.00E+00"))</f>
        <v>0.00E+00 - 7.18E-07</v>
      </c>
      <c r="AP91" s="16"/>
      <c r="AQ91" s="14"/>
      <c r="AR91" s="16">
        <v>37.25</v>
      </c>
      <c r="AS91" s="19" t="str">
        <f>CONCATENATE(TEXT(MIN(EGSnrc!AS91,Geant4!AS91,Penelope!AS91,MCNP!AS91), "0.00E+00")," - ", TEXT(MAX(EGSnrc!AS91,Geant4!AS91,Penelope!AS91,MCNP!AS91), "0.00E+00"))</f>
        <v>1.35E-04 - 1.35E-04</v>
      </c>
      <c r="AT91" s="19" t="str">
        <f>CONCATENATE(TEXT(MIN(EGSnrc!AT91,Geant4!AT91,Penelope!AT91,MCNP!AT91), "0.00E+00")," - ", TEXT(MAX(EGSnrc!AT91,Geant4!AT91,Penelope!AT91,MCNP!AT91), "0.00E+00"))</f>
        <v>4.14E-04 - 4.15E-04</v>
      </c>
      <c r="AU91" s="16"/>
      <c r="AV91" s="14"/>
      <c r="AW91" s="19" t="str">
        <f>CONCATENATE(TEXT(MIN(EGSnrc!AW91,Geant4!AW91,Penelope!AW91,MCNP!AW91), "0.00E+00")," - ", TEXT(MAX(EGSnrc!AW91,Geant4!AW91,Penelope!AW91,MCNP!AW91), "0.00E+00"))</f>
        <v>6.63E-05 - 6.65E-05</v>
      </c>
      <c r="AX91" s="19" t="str">
        <f>CONCATENATE(TEXT(MIN(EGSnrc!AX91,Geant4!AX91,Penelope!AX91,MCNP!AX91), "0.00E+00")," - ", TEXT(MAX(EGSnrc!AX91,Geant4!AX91,Penelope!AX91,MCNP!AX91), "0.00E+00"))</f>
        <v>2.03E-04 - 2.04E-04</v>
      </c>
      <c r="AY91" s="16"/>
      <c r="AZ91" s="14"/>
      <c r="BA91" s="19" t="str">
        <f>CONCATENATE(TEXT(MIN(EGSnrc!BA91,Geant4!BA91,Penelope!BA91,MCNP!BA91), "0.00E+00")," - ", TEXT(MAX(EGSnrc!BA91,Geant4!BA91,Penelope!BA91,MCNP!BA91), "0.00E+00"))</f>
        <v>2.30E-05 - 2.31E-05</v>
      </c>
      <c r="BB91" s="19" t="str">
        <f>CONCATENATE(TEXT(MIN(EGSnrc!BB91,Geant4!BB91,Penelope!BB91,MCNP!BB91), "0.00E+00")," - ", TEXT(MAX(EGSnrc!BB91,Geant4!BB91,Penelope!BB91,MCNP!BB91), "0.00E+00"))</f>
        <v>7.05E-05 - 7.09E-05</v>
      </c>
      <c r="BC91" s="30"/>
      <c r="BD91" s="30"/>
      <c r="BE91" s="31"/>
    </row>
    <row r="92" spans="2:57" x14ac:dyDescent="0.25"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6">
        <v>37.75</v>
      </c>
      <c r="S92" s="19" t="str">
        <f>CONCATENATE(TEXT(MIN(EGSnrc!S92,Geant4!S92,Penelope!S92,MCNP!S92), "0.00E+00")," - ", TEXT(MAX(EGSnrc!S92,Geant4!S92,Penelope!S92,MCNP!S92), "0.00E+00"))</f>
        <v>0.00E+00 - 0.00E+00</v>
      </c>
      <c r="T92" s="19" t="str">
        <f>CONCATENATE(TEXT(MIN(EGSnrc!T92,Geant4!T92,Penelope!T92,MCNP!T92), "0.00E+00")," - ", TEXT(MAX(EGSnrc!T92,Geant4!T92,Penelope!T92,MCNP!T92), "0.00E+00"))</f>
        <v>0.00E+00 - 0.00E+00</v>
      </c>
      <c r="U92" s="16"/>
      <c r="V92" s="14"/>
      <c r="W92" s="19" t="str">
        <f>CONCATENATE(TEXT(MIN(EGSnrc!W92,Geant4!W92,Penelope!W92,MCNP!W92), "0.00E+00")," - ", TEXT(MAX(EGSnrc!W92,Geant4!W92,Penelope!W92,MCNP!W92), "0.00E+00"))</f>
        <v>0.00E+00 - 1.27E-11</v>
      </c>
      <c r="X92" s="19" t="str">
        <f>CONCATENATE(TEXT(MIN(EGSnrc!X92,Geant4!X92,Penelope!X92,MCNP!X92), "0.00E+00")," - ", TEXT(MAX(EGSnrc!X92,Geant4!X92,Penelope!X92,MCNP!X92), "0.00E+00"))</f>
        <v>0.00E+00 - 3.82E-11</v>
      </c>
      <c r="Y92" s="16"/>
      <c r="Z92" s="14"/>
      <c r="AA92" s="19" t="str">
        <f>CONCATENATE(TEXT(MIN(EGSnrc!AA92,Geant4!AA92,Penelope!AA92,MCNP!AA92), "0.00E+00")," - ", TEXT(MAX(EGSnrc!AA92,Geant4!AA92,Penelope!AA92,MCNP!AA92), "0.00E+00"))</f>
        <v>0.00E+00 - 2.55E-11</v>
      </c>
      <c r="AB92" s="19" t="str">
        <f>CONCATENATE(TEXT(MIN(EGSnrc!AB92,Geant4!AB92,Penelope!AB92,MCNP!AB92), "0.00E+00")," - ", TEXT(MAX(EGSnrc!AB92,Geant4!AB92,Penelope!AB92,MCNP!AB92), "0.00E+00"))</f>
        <v>0.00E+00 - 7.64E-11</v>
      </c>
      <c r="AC92" s="16"/>
      <c r="AD92" s="14"/>
      <c r="AE92" s="16">
        <v>9.25</v>
      </c>
      <c r="AF92" s="19" t="str">
        <f>CONCATENATE(TEXT(MIN(EGSnrc!AF92,Geant4!AF92,Penelope!AF92,MCNP!AF92), "0.00E+00")," - ", TEXT(MAX(EGSnrc!AF92,Geant4!AF92,Penelope!AF92,MCNP!AF92), "0.00E+00"))</f>
        <v>0.00E+00 - 3.37E-08</v>
      </c>
      <c r="AG92" s="19" t="str">
        <f>CONCATENATE(TEXT(MIN(EGSnrc!AG92,Geant4!AG92,Penelope!AG92,MCNP!AG92), "0.00E+00")," - ", TEXT(MAX(EGSnrc!AG92,Geant4!AG92,Penelope!AG92,MCNP!AG92), "0.00E+00"))</f>
        <v>0.00E+00 - 4.26E-06</v>
      </c>
      <c r="AH92" s="16"/>
      <c r="AI92" s="14"/>
      <c r="AJ92" s="19" t="str">
        <f>CONCATENATE(TEXT(MIN(EGSnrc!AJ92,Geant4!AJ92,Penelope!AJ92,MCNP!AJ92), "0.00E+00")," - ", TEXT(MAX(EGSnrc!AJ92,Geant4!AJ92,Penelope!AJ92,MCNP!AJ92), "0.00E+00"))</f>
        <v>0.00E+00 - 1.38E-08</v>
      </c>
      <c r="AK92" s="19" t="str">
        <f>CONCATENATE(TEXT(MIN(EGSnrc!AK92,Geant4!AK92,Penelope!AK92,MCNP!AK92), "0.00E+00")," - ", TEXT(MAX(EGSnrc!AK92,Geant4!AK92,Penelope!AK92,MCNP!AK92), "0.00E+00"))</f>
        <v>0.00E+00 - 1.75E-06</v>
      </c>
      <c r="AL92" s="16"/>
      <c r="AM92" s="14"/>
      <c r="AN92" s="19" t="str">
        <f>CONCATENATE(TEXT(MIN(EGSnrc!AN92,Geant4!AN92,Penelope!AN92,MCNP!AN92), "0.00E+00")," - ", TEXT(MAX(EGSnrc!AN92,Geant4!AN92,Penelope!AN92,MCNP!AN92), "0.00E+00"))</f>
        <v>0.00E+00 - 7.05E-09</v>
      </c>
      <c r="AO92" s="19" t="str">
        <f>CONCATENATE(TEXT(MIN(EGSnrc!AO92,Geant4!AO92,Penelope!AO92,MCNP!AO92), "0.00E+00")," - ", TEXT(MAX(EGSnrc!AO92,Geant4!AO92,Penelope!AO92,MCNP!AO92), "0.00E+00"))</f>
        <v>0.00E+00 - 8.94E-07</v>
      </c>
      <c r="AP92" s="16"/>
      <c r="AQ92" s="14"/>
      <c r="AR92" s="16">
        <v>37.75</v>
      </c>
      <c r="AS92" s="19" t="str">
        <f>CONCATENATE(TEXT(MIN(EGSnrc!AS92,Geant4!AS92,Penelope!AS92,MCNP!AS92), "0.00E+00")," - ", TEXT(MAX(EGSnrc!AS92,Geant4!AS92,Penelope!AS92,MCNP!AS92), "0.00E+00"))</f>
        <v>1.36E-04 - 1.36E-04</v>
      </c>
      <c r="AT92" s="19" t="str">
        <f>CONCATENATE(TEXT(MIN(EGSnrc!AT92,Geant4!AT92,Penelope!AT92,MCNP!AT92), "0.00E+00")," - ", TEXT(MAX(EGSnrc!AT92,Geant4!AT92,Penelope!AT92,MCNP!AT92), "0.00E+00"))</f>
        <v>4.07E-04 - 4.07E-04</v>
      </c>
      <c r="AU92" s="16"/>
      <c r="AV92" s="14"/>
      <c r="AW92" s="19" t="str">
        <f>CONCATENATE(TEXT(MIN(EGSnrc!AW92,Geant4!AW92,Penelope!AW92,MCNP!AW92), "0.00E+00")," - ", TEXT(MAX(EGSnrc!AW92,Geant4!AW92,Penelope!AW92,MCNP!AW92), "0.00E+00"))</f>
        <v>6.80E-05 - 6.81E-05</v>
      </c>
      <c r="AX92" s="19" t="str">
        <f>CONCATENATE(TEXT(MIN(EGSnrc!AX92,Geant4!AX92,Penelope!AX92,MCNP!AX92), "0.00E+00")," - ", TEXT(MAX(EGSnrc!AX92,Geant4!AX92,Penelope!AX92,MCNP!AX92), "0.00E+00"))</f>
        <v>2.04E-04 - 2.04E-04</v>
      </c>
      <c r="AY92" s="16"/>
      <c r="AZ92" s="14"/>
      <c r="BA92" s="19" t="str">
        <f>CONCATENATE(TEXT(MIN(EGSnrc!BA92,Geant4!BA92,Penelope!BA92,MCNP!BA92), "0.00E+00")," - ", TEXT(MAX(EGSnrc!BA92,Geant4!BA92,Penelope!BA92,MCNP!BA92), "0.00E+00"))</f>
        <v>2.43E-05 - 2.44E-05</v>
      </c>
      <c r="BB92" s="19" t="str">
        <f>CONCATENATE(TEXT(MIN(EGSnrc!BB92,Geant4!BB92,Penelope!BB92,MCNP!BB92), "0.00E+00")," - ", TEXT(MAX(EGSnrc!BB92,Geant4!BB92,Penelope!BB92,MCNP!BB92), "0.00E+00"))</f>
        <v>7.29E-05 - 7.33E-05</v>
      </c>
      <c r="BC92" s="30"/>
      <c r="BD92" s="30"/>
      <c r="BE92" s="31"/>
    </row>
    <row r="93" spans="2:57" x14ac:dyDescent="0.25"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6">
        <v>38.25</v>
      </c>
      <c r="S93" s="19" t="str">
        <f>CONCATENATE(TEXT(MIN(EGSnrc!S93,Geant4!S93,Penelope!S93,MCNP!S93), "0.00E+00")," - ", TEXT(MAX(EGSnrc!S93,Geant4!S93,Penelope!S93,MCNP!S93), "0.00E+00"))</f>
        <v>0.00E+00 - 0.00E+00</v>
      </c>
      <c r="T93" s="19" t="str">
        <f>CONCATENATE(TEXT(MIN(EGSnrc!T93,Geant4!T93,Penelope!T93,MCNP!T93), "0.00E+00")," - ", TEXT(MAX(EGSnrc!T93,Geant4!T93,Penelope!T93,MCNP!T93), "0.00E+00"))</f>
        <v>0.00E+00 - 0.00E+00</v>
      </c>
      <c r="U93" s="16"/>
      <c r="V93" s="14"/>
      <c r="W93" s="19" t="str">
        <f>CONCATENATE(TEXT(MIN(EGSnrc!W93,Geant4!W93,Penelope!W93,MCNP!W93), "0.00E+00")," - ", TEXT(MAX(EGSnrc!W93,Geant4!W93,Penelope!W93,MCNP!W93), "0.00E+00"))</f>
        <v>0.00E+00 - 0.00E+00</v>
      </c>
      <c r="X93" s="19" t="str">
        <f>CONCATENATE(TEXT(MIN(EGSnrc!X93,Geant4!X93,Penelope!X93,MCNP!X93), "0.00E+00")," - ", TEXT(MAX(EGSnrc!X93,Geant4!X93,Penelope!X93,MCNP!X93), "0.00E+00"))</f>
        <v>0.00E+00 - 0.00E+00</v>
      </c>
      <c r="Y93" s="16"/>
      <c r="Z93" s="14"/>
      <c r="AA93" s="19" t="str">
        <f>CONCATENATE(TEXT(MIN(EGSnrc!AA93,Geant4!AA93,Penelope!AA93,MCNP!AA93), "0.00E+00")," - ", TEXT(MAX(EGSnrc!AA93,Geant4!AA93,Penelope!AA93,MCNP!AA93), "0.00E+00"))</f>
        <v>0.00E+00 - 0.00E+00</v>
      </c>
      <c r="AB93" s="19" t="str">
        <f>CONCATENATE(TEXT(MIN(EGSnrc!AB93,Geant4!AB93,Penelope!AB93,MCNP!AB93), "0.00E+00")," - ", TEXT(MAX(EGSnrc!AB93,Geant4!AB93,Penelope!AB93,MCNP!AB93), "0.00E+00"))</f>
        <v>0.00E+00 - 0.00E+00</v>
      </c>
      <c r="AC93" s="16"/>
      <c r="AD93" s="14"/>
      <c r="AE93" s="16">
        <v>9.75</v>
      </c>
      <c r="AF93" s="19" t="str">
        <f>CONCATENATE(TEXT(MIN(EGSnrc!AF93,Geant4!AF93,Penelope!AF93,MCNP!AF93), "0.00E+00")," - ", TEXT(MAX(EGSnrc!AF93,Geant4!AF93,Penelope!AF93,MCNP!AF93), "0.00E+00"))</f>
        <v>0.00E+00 - 3.86E-08</v>
      </c>
      <c r="AG93" s="19" t="str">
        <f>CONCATENATE(TEXT(MIN(EGSnrc!AG93,Geant4!AG93,Penelope!AG93,MCNP!AG93), "0.00E+00")," - ", TEXT(MAX(EGSnrc!AG93,Geant4!AG93,Penelope!AG93,MCNP!AG93), "0.00E+00"))</f>
        <v>0.00E+00 - 4.19E-06</v>
      </c>
      <c r="AH93" s="16"/>
      <c r="AI93" s="14"/>
      <c r="AJ93" s="19" t="str">
        <f>CONCATENATE(TEXT(MIN(EGSnrc!AJ93,Geant4!AJ93,Penelope!AJ93,MCNP!AJ93), "0.00E+00")," - ", TEXT(MAX(EGSnrc!AJ93,Geant4!AJ93,Penelope!AJ93,MCNP!AJ93), "0.00E+00"))</f>
        <v>0.00E+00 - 1.62E-08</v>
      </c>
      <c r="AK93" s="19" t="str">
        <f>CONCATENATE(TEXT(MIN(EGSnrc!AK93,Geant4!AK93,Penelope!AK93,MCNP!AK93), "0.00E+00")," - ", TEXT(MAX(EGSnrc!AK93,Geant4!AK93,Penelope!AK93,MCNP!AK93), "0.00E+00"))</f>
        <v>0.00E+00 - 1.76E-06</v>
      </c>
      <c r="AL93" s="16"/>
      <c r="AM93" s="14"/>
      <c r="AN93" s="19" t="str">
        <f>CONCATENATE(TEXT(MIN(EGSnrc!AN93,Geant4!AN93,Penelope!AN93,MCNP!AN93), "0.00E+00")," - ", TEXT(MAX(EGSnrc!AN93,Geant4!AN93,Penelope!AN93,MCNP!AN93), "0.00E+00"))</f>
        <v>0.00E+00 - 7.49E-09</v>
      </c>
      <c r="AO93" s="19" t="str">
        <f>CONCATENATE(TEXT(MIN(EGSnrc!AO93,Geant4!AO93,Penelope!AO93,MCNP!AO93), "0.00E+00")," - ", TEXT(MAX(EGSnrc!AO93,Geant4!AO93,Penelope!AO93,MCNP!AO93), "0.00E+00"))</f>
        <v>0.00E+00 - 8.12E-07</v>
      </c>
      <c r="AP93" s="16"/>
      <c r="AQ93" s="14"/>
      <c r="AR93" s="16">
        <v>38.25</v>
      </c>
      <c r="AS93" s="19" t="str">
        <f>CONCATENATE(TEXT(MIN(EGSnrc!AS93,Geant4!AS93,Penelope!AS93,MCNP!AS93), "0.00E+00")," - ", TEXT(MAX(EGSnrc!AS93,Geant4!AS93,Penelope!AS93,MCNP!AS93), "0.00E+00"))</f>
        <v>1.36E-04 - 1.36E-04</v>
      </c>
      <c r="AT93" s="19" t="str">
        <f>CONCATENATE(TEXT(MIN(EGSnrc!AT93,Geant4!AT93,Penelope!AT93,MCNP!AT93), "0.00E+00")," - ", TEXT(MAX(EGSnrc!AT93,Geant4!AT93,Penelope!AT93,MCNP!AT93), "0.00E+00"))</f>
        <v>3.98E-04 - 3.98E-04</v>
      </c>
      <c r="AU93" s="16"/>
      <c r="AV93" s="14"/>
      <c r="AW93" s="19" t="str">
        <f>CONCATENATE(TEXT(MIN(EGSnrc!AW93,Geant4!AW93,Penelope!AW93,MCNP!AW93), "0.00E+00")," - ", TEXT(MAX(EGSnrc!AW93,Geant4!AW93,Penelope!AW93,MCNP!AW93), "0.00E+00"))</f>
        <v>6.95E-05 - 6.96E-05</v>
      </c>
      <c r="AX93" s="19" t="str">
        <f>CONCATENATE(TEXT(MIN(EGSnrc!AX93,Geant4!AX93,Penelope!AX93,MCNP!AX93), "0.00E+00")," - ", TEXT(MAX(EGSnrc!AX93,Geant4!AX93,Penelope!AX93,MCNP!AX93), "0.00E+00"))</f>
        <v>2.04E-04 - 2.04E-04</v>
      </c>
      <c r="AY93" s="16"/>
      <c r="AZ93" s="14"/>
      <c r="BA93" s="19" t="str">
        <f>CONCATENATE(TEXT(MIN(EGSnrc!BA93,Geant4!BA93,Penelope!BA93,MCNP!BA93), "0.00E+00")," - ", TEXT(MAX(EGSnrc!BA93,Geant4!BA93,Penelope!BA93,MCNP!BA93), "0.00E+00"))</f>
        <v>2.56E-05 - 2.57E-05</v>
      </c>
      <c r="BB93" s="19" t="str">
        <f>CONCATENATE(TEXT(MIN(EGSnrc!BB93,Geant4!BB93,Penelope!BB93,MCNP!BB93), "0.00E+00")," - ", TEXT(MAX(EGSnrc!BB93,Geant4!BB93,Penelope!BB93,MCNP!BB93), "0.00E+00"))</f>
        <v>7.50E-05 - 7.54E-05</v>
      </c>
      <c r="BC93" s="30"/>
      <c r="BD93" s="30"/>
      <c r="BE93" s="31"/>
    </row>
    <row r="94" spans="2:57" x14ac:dyDescent="0.25"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6">
        <v>38.75</v>
      </c>
      <c r="S94" s="19" t="str">
        <f>CONCATENATE(TEXT(MIN(EGSnrc!S94,Geant4!S94,Penelope!S94,MCNP!S94), "0.00E+00")," - ", TEXT(MAX(EGSnrc!S94,Geant4!S94,Penelope!S94,MCNP!S94), "0.00E+00"))</f>
        <v>0.00E+00 - 0.00E+00</v>
      </c>
      <c r="T94" s="19" t="str">
        <f>CONCATENATE(TEXT(MIN(EGSnrc!T94,Geant4!T94,Penelope!T94,MCNP!T94), "0.00E+00")," - ", TEXT(MAX(EGSnrc!T94,Geant4!T94,Penelope!T94,MCNP!T94), "0.00E+00"))</f>
        <v>0.00E+00 - 0.00E+00</v>
      </c>
      <c r="U94" s="16"/>
      <c r="V94" s="14"/>
      <c r="W94" s="19" t="str">
        <f>CONCATENATE(TEXT(MIN(EGSnrc!W94,Geant4!W94,Penelope!W94,MCNP!W94), "0.00E+00")," - ", TEXT(MAX(EGSnrc!W94,Geant4!W94,Penelope!W94,MCNP!W94), "0.00E+00"))</f>
        <v>0.00E+00 - 0.00E+00</v>
      </c>
      <c r="X94" s="19" t="str">
        <f>CONCATENATE(TEXT(MIN(EGSnrc!X94,Geant4!X94,Penelope!X94,MCNP!X94), "0.00E+00")," - ", TEXT(MAX(EGSnrc!X94,Geant4!X94,Penelope!X94,MCNP!X94), "0.00E+00"))</f>
        <v>0.00E+00 - 0.00E+00</v>
      </c>
      <c r="Y94" s="16"/>
      <c r="Z94" s="14"/>
      <c r="AA94" s="19" t="str">
        <f>CONCATENATE(TEXT(MIN(EGSnrc!AA94,Geant4!AA94,Penelope!AA94,MCNP!AA94), "0.00E+00")," - ", TEXT(MAX(EGSnrc!AA94,Geant4!AA94,Penelope!AA94,MCNP!AA94), "0.00E+00"))</f>
        <v>0.00E+00 - 0.00E+00</v>
      </c>
      <c r="AB94" s="19" t="str">
        <f>CONCATENATE(TEXT(MIN(EGSnrc!AB94,Geant4!AB94,Penelope!AB94,MCNP!AB94), "0.00E+00")," - ", TEXT(MAX(EGSnrc!AB94,Geant4!AB94,Penelope!AB94,MCNP!AB94), "0.00E+00"))</f>
        <v>0.00E+00 - 0.00E+00</v>
      </c>
      <c r="AC94" s="16"/>
      <c r="AD94" s="14"/>
      <c r="AE94" s="16">
        <v>10.25</v>
      </c>
      <c r="AF94" s="19" t="str">
        <f>CONCATENATE(TEXT(MIN(EGSnrc!AF94,Geant4!AF94,Penelope!AF94,MCNP!AF94), "0.00E+00")," - ", TEXT(MAX(EGSnrc!AF94,Geant4!AF94,Penelope!AF94,MCNP!AF94), "0.00E+00"))</f>
        <v>8.79E-11 - 4.29E-08</v>
      </c>
      <c r="AG94" s="19" t="str">
        <f>CONCATENATE(TEXT(MIN(EGSnrc!AG94,Geant4!AG94,Penelope!AG94,MCNP!AG94), "0.00E+00")," - ", TEXT(MAX(EGSnrc!AG94,Geant4!AG94,Penelope!AG94,MCNP!AG94), "0.00E+00"))</f>
        <v>8.23E-09 - 4.02E-06</v>
      </c>
      <c r="AH94" s="16"/>
      <c r="AI94" s="14"/>
      <c r="AJ94" s="19" t="str">
        <f>CONCATENATE(TEXT(MIN(EGSnrc!AJ94,Geant4!AJ94,Penelope!AJ94,MCNP!AJ94), "0.00E+00")," - ", TEXT(MAX(EGSnrc!AJ94,Geant4!AJ94,Penelope!AJ94,MCNP!AJ94), "0.00E+00"))</f>
        <v>0.00E+00 - 1.67E-08</v>
      </c>
      <c r="AK94" s="19" t="str">
        <f>CONCATENATE(TEXT(MIN(EGSnrc!AK94,Geant4!AK94,Penelope!AK94,MCNP!AK94), "0.00E+00")," - ", TEXT(MAX(EGSnrc!AK94,Geant4!AK94,Penelope!AK94,MCNP!AK94), "0.00E+00"))</f>
        <v>0.00E+00 - 1.57E-06</v>
      </c>
      <c r="AL94" s="16"/>
      <c r="AM94" s="14"/>
      <c r="AN94" s="19" t="str">
        <f>CONCATENATE(TEXT(MIN(EGSnrc!AN94,Geant4!AN94,Penelope!AN94,MCNP!AN94), "0.00E+00")," - ", TEXT(MAX(EGSnrc!AN94,Geant4!AN94,Penelope!AN94,MCNP!AN94), "0.00E+00"))</f>
        <v>0.00E+00 - 7.59E-09</v>
      </c>
      <c r="AO94" s="19" t="str">
        <f>CONCATENATE(TEXT(MIN(EGSnrc!AO94,Geant4!AO94,Penelope!AO94,MCNP!AO94), "0.00E+00")," - ", TEXT(MAX(EGSnrc!AO94,Geant4!AO94,Penelope!AO94,MCNP!AO94), "0.00E+00"))</f>
        <v>0.00E+00 - 7.11E-07</v>
      </c>
      <c r="AP94" s="16"/>
      <c r="AQ94" s="14"/>
      <c r="AR94" s="16">
        <v>38.75</v>
      </c>
      <c r="AS94" s="19" t="str">
        <f>CONCATENATE(TEXT(MIN(EGSnrc!AS94,Geant4!AS94,Penelope!AS94,MCNP!AS94), "0.00E+00")," - ", TEXT(MAX(EGSnrc!AS94,Geant4!AS94,Penelope!AS94,MCNP!AS94), "0.00E+00"))</f>
        <v>1.36E-04 - 1.36E-04</v>
      </c>
      <c r="AT94" s="19" t="str">
        <f>CONCATENATE(TEXT(MIN(EGSnrc!AT94,Geant4!AT94,Penelope!AT94,MCNP!AT94), "0.00E+00")," - ", TEXT(MAX(EGSnrc!AT94,Geant4!AT94,Penelope!AT94,MCNP!AT94), "0.00E+00"))</f>
        <v>3.90E-04 - 3.90E-04</v>
      </c>
      <c r="AU94" s="16"/>
      <c r="AV94" s="14"/>
      <c r="AW94" s="19" t="str">
        <f>CONCATENATE(TEXT(MIN(EGSnrc!AW94,Geant4!AW94,Penelope!AW94,MCNP!AW94), "0.00E+00")," - ", TEXT(MAX(EGSnrc!AW94,Geant4!AW94,Penelope!AW94,MCNP!AW94), "0.00E+00"))</f>
        <v>7.08E-05 - 7.10E-05</v>
      </c>
      <c r="AX94" s="19" t="str">
        <f>CONCATENATE(TEXT(MIN(EGSnrc!AX94,Geant4!AX94,Penelope!AX94,MCNP!AX94), "0.00E+00")," - ", TEXT(MAX(EGSnrc!AX94,Geant4!AX94,Penelope!AX94,MCNP!AX94), "0.00E+00"))</f>
        <v>2.03E-04 - 2.04E-04</v>
      </c>
      <c r="AY94" s="16"/>
      <c r="AZ94" s="14"/>
      <c r="BA94" s="19" t="str">
        <f>CONCATENATE(TEXT(MIN(EGSnrc!BA94,Geant4!BA94,Penelope!BA94,MCNP!BA94), "0.00E+00")," - ", TEXT(MAX(EGSnrc!BA94,Geant4!BA94,Penelope!BA94,MCNP!BA94), "0.00E+00"))</f>
        <v>2.68E-05 - 2.70E-05</v>
      </c>
      <c r="BB94" s="19" t="str">
        <f>CONCATENATE(TEXT(MIN(EGSnrc!BB94,Geant4!BB94,Penelope!BB94,MCNP!BB94), "0.00E+00")," - ", TEXT(MAX(EGSnrc!BB94,Geant4!BB94,Penelope!BB94,MCNP!BB94), "0.00E+00"))</f>
        <v>7.70E-05 - 7.75E-05</v>
      </c>
      <c r="BC94" s="30"/>
      <c r="BD94" s="30"/>
      <c r="BE94" s="31"/>
    </row>
    <row r="95" spans="2:57" x14ac:dyDescent="0.25"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6">
        <v>39.25</v>
      </c>
      <c r="S95" s="19" t="str">
        <f>CONCATENATE(TEXT(MIN(EGSnrc!S95,Geant4!S95,Penelope!S95,MCNP!S95), "0.00E+00")," - ", TEXT(MAX(EGSnrc!S95,Geant4!S95,Penelope!S95,MCNP!S95), "0.00E+00"))</f>
        <v>0.00E+00 - 0.00E+00</v>
      </c>
      <c r="T95" s="19" t="str">
        <f>CONCATENATE(TEXT(MIN(EGSnrc!T95,Geant4!T95,Penelope!T95,MCNP!T95), "0.00E+00")," - ", TEXT(MAX(EGSnrc!T95,Geant4!T95,Penelope!T95,MCNP!T95), "0.00E+00"))</f>
        <v>0.00E+00 - 0.00E+00</v>
      </c>
      <c r="U95" s="16"/>
      <c r="V95" s="14"/>
      <c r="W95" s="19" t="str">
        <f>CONCATENATE(TEXT(MIN(EGSnrc!W95,Geant4!W95,Penelope!W95,MCNP!W95), "0.00E+00")," - ", TEXT(MAX(EGSnrc!W95,Geant4!W95,Penelope!W95,MCNP!W95), "0.00E+00"))</f>
        <v>0.00E+00 - 0.00E+00</v>
      </c>
      <c r="X95" s="19" t="str">
        <f>CONCATENATE(TEXT(MIN(EGSnrc!X95,Geant4!X95,Penelope!X95,MCNP!X95), "0.00E+00")," - ", TEXT(MAX(EGSnrc!X95,Geant4!X95,Penelope!X95,MCNP!X95), "0.00E+00"))</f>
        <v>0.00E+00 - 0.00E+00</v>
      </c>
      <c r="Y95" s="16"/>
      <c r="Z95" s="14"/>
      <c r="AA95" s="19" t="str">
        <f>CONCATENATE(TEXT(MIN(EGSnrc!AA95,Geant4!AA95,Penelope!AA95,MCNP!AA95), "0.00E+00")," - ", TEXT(MAX(EGSnrc!AA95,Geant4!AA95,Penelope!AA95,MCNP!AA95), "0.00E+00"))</f>
        <v>0.00E+00 - 0.00E+00</v>
      </c>
      <c r="AB95" s="19" t="str">
        <f>CONCATENATE(TEXT(MIN(EGSnrc!AB95,Geant4!AB95,Penelope!AB95,MCNP!AB95), "0.00E+00")," - ", TEXT(MAX(EGSnrc!AB95,Geant4!AB95,Penelope!AB95,MCNP!AB95), "0.00E+00"))</f>
        <v>0.00E+00 - 0.00E+00</v>
      </c>
      <c r="AC95" s="16"/>
      <c r="AD95" s="14"/>
      <c r="AE95" s="16">
        <v>10.75</v>
      </c>
      <c r="AF95" s="19" t="str">
        <f>CONCATENATE(TEXT(MIN(EGSnrc!AF95,Geant4!AF95,Penelope!AF95,MCNP!AF95), "0.00E+00")," - ", TEXT(MAX(EGSnrc!AF95,Geant4!AF95,Penelope!AF95,MCNP!AF95), "0.00E+00"))</f>
        <v>4.96E-10 - 4.61E-08</v>
      </c>
      <c r="AG95" s="19" t="str">
        <f>CONCATENATE(TEXT(MIN(EGSnrc!AG95,Geant4!AG95,Penelope!AG95,MCNP!AG95), "0.00E+00")," - ", TEXT(MAX(EGSnrc!AG95,Geant4!AG95,Penelope!AG95,MCNP!AG95), "0.00E+00"))</f>
        <v>4.03E-08 - 3.75E-06</v>
      </c>
      <c r="AH95" s="16"/>
      <c r="AI95" s="14"/>
      <c r="AJ95" s="19" t="str">
        <f>CONCATENATE(TEXT(MIN(EGSnrc!AJ95,Geant4!AJ95,Penelope!AJ95,MCNP!AJ95), "0.00E+00")," - ", TEXT(MAX(EGSnrc!AJ95,Geant4!AJ95,Penelope!AJ95,MCNP!AJ95), "0.00E+00"))</f>
        <v>0.00E+00 - 1.85E-08</v>
      </c>
      <c r="AK95" s="19" t="str">
        <f>CONCATENATE(TEXT(MIN(EGSnrc!AK95,Geant4!AK95,Penelope!AK95,MCNP!AK95), "0.00E+00")," - ", TEXT(MAX(EGSnrc!AK95,Geant4!AK95,Penelope!AK95,MCNP!AK95), "0.00E+00"))</f>
        <v>0.00E+00 - 1.51E-06</v>
      </c>
      <c r="AL95" s="16"/>
      <c r="AM95" s="14"/>
      <c r="AN95" s="19" t="str">
        <f>CONCATENATE(TEXT(MIN(EGSnrc!AN95,Geant4!AN95,Penelope!AN95,MCNP!AN95), "0.00E+00")," - ", TEXT(MAX(EGSnrc!AN95,Geant4!AN95,Penelope!AN95,MCNP!AN95), "0.00E+00"))</f>
        <v>0.00E+00 - 8.58E-09</v>
      </c>
      <c r="AO95" s="19" t="str">
        <f>CONCATENATE(TEXT(MIN(EGSnrc!AO95,Geant4!AO95,Penelope!AO95,MCNP!AO95), "0.00E+00")," - ", TEXT(MAX(EGSnrc!AO95,Geant4!AO95,Penelope!AO95,MCNP!AO95), "0.00E+00"))</f>
        <v>0.00E+00 - 6.99E-07</v>
      </c>
      <c r="AP95" s="16"/>
      <c r="AQ95" s="14"/>
      <c r="AR95" s="16">
        <v>39.25</v>
      </c>
      <c r="AS95" s="19" t="str">
        <f>CONCATENATE(TEXT(MIN(EGSnrc!AS95,Geant4!AS95,Penelope!AS95,MCNP!AS95), "0.00E+00")," - ", TEXT(MAX(EGSnrc!AS95,Geant4!AS95,Penelope!AS95,MCNP!AS95), "0.00E+00"))</f>
        <v>1.36E-04 - 1.36E-04</v>
      </c>
      <c r="AT95" s="19" t="str">
        <f>CONCATENATE(TEXT(MIN(EGSnrc!AT95,Geant4!AT95,Penelope!AT95,MCNP!AT95), "0.00E+00")," - ", TEXT(MAX(EGSnrc!AT95,Geant4!AT95,Penelope!AT95,MCNP!AT95), "0.00E+00"))</f>
        <v>3.82E-04 - 3.82E-04</v>
      </c>
      <c r="AU95" s="16"/>
      <c r="AV95" s="14"/>
      <c r="AW95" s="19" t="str">
        <f>CONCATENATE(TEXT(MIN(EGSnrc!AW95,Geant4!AW95,Penelope!AW95,MCNP!AW95), "0.00E+00")," - ", TEXT(MAX(EGSnrc!AW95,Geant4!AW95,Penelope!AW95,MCNP!AW95), "0.00E+00"))</f>
        <v>7.20E-05 - 7.22E-05</v>
      </c>
      <c r="AX95" s="19" t="str">
        <f>CONCATENATE(TEXT(MIN(EGSnrc!AX95,Geant4!AX95,Penelope!AX95,MCNP!AX95), "0.00E+00")," - ", TEXT(MAX(EGSnrc!AX95,Geant4!AX95,Penelope!AX95,MCNP!AX95), "0.00E+00"))</f>
        <v>2.03E-04 - 2.03E-04</v>
      </c>
      <c r="AY95" s="16"/>
      <c r="AZ95" s="14"/>
      <c r="BA95" s="19" t="str">
        <f>CONCATENATE(TEXT(MIN(EGSnrc!BA95,Geant4!BA95,Penelope!BA95,MCNP!BA95), "0.00E+00")," - ", TEXT(MAX(EGSnrc!BA95,Geant4!BA95,Penelope!BA95,MCNP!BA95), "0.00E+00"))</f>
        <v>2.80E-05 - 2.82E-05</v>
      </c>
      <c r="BB95" s="19" t="str">
        <f>CONCATENATE(TEXT(MIN(EGSnrc!BB95,Geant4!BB95,Penelope!BB95,MCNP!BB95), "0.00E+00")," - ", TEXT(MAX(EGSnrc!BB95,Geant4!BB95,Penelope!BB95,MCNP!BB95), "0.00E+00"))</f>
        <v>7.88E-05 - 7.92E-05</v>
      </c>
      <c r="BC95" s="30"/>
      <c r="BD95" s="30"/>
      <c r="BE95" s="31"/>
    </row>
    <row r="96" spans="2:57" x14ac:dyDescent="0.25"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6">
        <v>39.75</v>
      </c>
      <c r="S96" s="19" t="str">
        <f>CONCATENATE(TEXT(MIN(EGSnrc!S96,Geant4!S96,Penelope!S96,MCNP!S96), "0.00E+00")," - ", TEXT(MAX(EGSnrc!S96,Geant4!S96,Penelope!S96,MCNP!S96), "0.00E+00"))</f>
        <v>0.00E+00 - 0.00E+00</v>
      </c>
      <c r="T96" s="19" t="str">
        <f>CONCATENATE(TEXT(MIN(EGSnrc!T96,Geant4!T96,Penelope!T96,MCNP!T96), "0.00E+00")," - ", TEXT(MAX(EGSnrc!T96,Geant4!T96,Penelope!T96,MCNP!T96), "0.00E+00"))</f>
        <v>0.00E+00 - 0.00E+00</v>
      </c>
      <c r="U96" s="16"/>
      <c r="V96" s="14"/>
      <c r="W96" s="19" t="str">
        <f>CONCATENATE(TEXT(MIN(EGSnrc!W96,Geant4!W96,Penelope!W96,MCNP!W96), "0.00E+00")," - ", TEXT(MAX(EGSnrc!W96,Geant4!W96,Penelope!W96,MCNP!W96), "0.00E+00"))</f>
        <v>0.00E+00 - 0.00E+00</v>
      </c>
      <c r="X96" s="19" t="str">
        <f>CONCATENATE(TEXT(MIN(EGSnrc!X96,Geant4!X96,Penelope!X96,MCNP!X96), "0.00E+00")," - ", TEXT(MAX(EGSnrc!X96,Geant4!X96,Penelope!X96,MCNP!X96), "0.00E+00"))</f>
        <v>0.00E+00 - 0.00E+00</v>
      </c>
      <c r="Y96" s="16"/>
      <c r="Z96" s="14"/>
      <c r="AA96" s="19" t="str">
        <f>CONCATENATE(TEXT(MIN(EGSnrc!AA96,Geant4!AA96,Penelope!AA96,MCNP!AA96), "0.00E+00")," - ", TEXT(MAX(EGSnrc!AA96,Geant4!AA96,Penelope!AA96,MCNP!AA96), "0.00E+00"))</f>
        <v>0.00E+00 - 1.27E-11</v>
      </c>
      <c r="AB96" s="19" t="str">
        <f>CONCATENATE(TEXT(MIN(EGSnrc!AB96,Geant4!AB96,Penelope!AB96,MCNP!AB96), "0.00E+00")," - ", TEXT(MAX(EGSnrc!AB96,Geant4!AB96,Penelope!AB96,MCNP!AB96), "0.00E+00"))</f>
        <v>0.00E+00 - 3.51E-11</v>
      </c>
      <c r="AC96" s="16"/>
      <c r="AD96" s="14"/>
      <c r="AE96" s="16">
        <v>11.25</v>
      </c>
      <c r="AF96" s="19" t="str">
        <f>CONCATENATE(TEXT(MIN(EGSnrc!AF96,Geant4!AF96,Penelope!AF96,MCNP!AF96), "0.00E+00")," - ", TEXT(MAX(EGSnrc!AF96,Geant4!AF96,Penelope!AF96,MCNP!AF96), "0.00E+00"))</f>
        <v>0.00E+00 - 5.16E-08</v>
      </c>
      <c r="AG96" s="19" t="str">
        <f>CONCATENATE(TEXT(MIN(EGSnrc!AG96,Geant4!AG96,Penelope!AG96,MCNP!AG96), "0.00E+00")," - ", TEXT(MAX(EGSnrc!AG96,Geant4!AG96,Penelope!AG96,MCNP!AG96), "0.00E+00"))</f>
        <v>0.00E+00 - 3.68E-06</v>
      </c>
      <c r="AH96" s="16"/>
      <c r="AI96" s="14"/>
      <c r="AJ96" s="19" t="str">
        <f>CONCATENATE(TEXT(MIN(EGSnrc!AJ96,Geant4!AJ96,Penelope!AJ96,MCNP!AJ96), "0.00E+00")," - ", TEXT(MAX(EGSnrc!AJ96,Geant4!AJ96,Penelope!AJ96,MCNP!AJ96), "0.00E+00"))</f>
        <v>0.00E+00 - 2.07E-08</v>
      </c>
      <c r="AK96" s="19" t="str">
        <f>CONCATENATE(TEXT(MIN(EGSnrc!AK96,Geant4!AK96,Penelope!AK96,MCNP!AK96), "0.00E+00")," - ", TEXT(MAX(EGSnrc!AK96,Geant4!AK96,Penelope!AK96,MCNP!AK96), "0.00E+00"))</f>
        <v>0.00E+00 - 1.48E-06</v>
      </c>
      <c r="AL96" s="16"/>
      <c r="AM96" s="14"/>
      <c r="AN96" s="19" t="str">
        <f>CONCATENATE(TEXT(MIN(EGSnrc!AN96,Geant4!AN96,Penelope!AN96,MCNP!AN96), "0.00E+00")," - ", TEXT(MAX(EGSnrc!AN96,Geant4!AN96,Penelope!AN96,MCNP!AN96), "0.00E+00"))</f>
        <v>0.00E+00 - 9.88E-09</v>
      </c>
      <c r="AO96" s="19" t="str">
        <f>CONCATENATE(TEXT(MIN(EGSnrc!AO96,Geant4!AO96,Penelope!AO96,MCNP!AO96), "0.00E+00")," - ", TEXT(MAX(EGSnrc!AO96,Geant4!AO96,Penelope!AO96,MCNP!AO96), "0.00E+00"))</f>
        <v>0.00E+00 - 7.05E-07</v>
      </c>
      <c r="AP96" s="16"/>
      <c r="AQ96" s="14"/>
      <c r="AR96" s="16">
        <v>39.75</v>
      </c>
      <c r="AS96" s="19" t="str">
        <f>CONCATENATE(TEXT(MIN(EGSnrc!AS96,Geant4!AS96,Penelope!AS96,MCNP!AS96), "0.00E+00")," - ", TEXT(MAX(EGSnrc!AS96,Geant4!AS96,Penelope!AS96,MCNP!AS96), "0.00E+00"))</f>
        <v>1.36E-04 - 1.36E-04</v>
      </c>
      <c r="AT96" s="19" t="str">
        <f>CONCATENATE(TEXT(MIN(EGSnrc!AT96,Geant4!AT96,Penelope!AT96,MCNP!AT96), "0.00E+00")," - ", TEXT(MAX(EGSnrc!AT96,Geant4!AT96,Penelope!AT96,MCNP!AT96), "0.00E+00"))</f>
        <v>3.74E-04 - 3.74E-04</v>
      </c>
      <c r="AU96" s="16"/>
      <c r="AV96" s="14"/>
      <c r="AW96" s="19" t="str">
        <f>CONCATENATE(TEXT(MIN(EGSnrc!AW96,Geant4!AW96,Penelope!AW96,MCNP!AW96), "0.00E+00")," - ", TEXT(MAX(EGSnrc!AW96,Geant4!AW96,Penelope!AW96,MCNP!AW96), "0.00E+00"))</f>
        <v>7.32E-05 - 7.35E-05</v>
      </c>
      <c r="AX96" s="19" t="str">
        <f>CONCATENATE(TEXT(MIN(EGSnrc!AX96,Geant4!AX96,Penelope!AX96,MCNP!AX96), "0.00E+00")," - ", TEXT(MAX(EGSnrc!AX96,Geant4!AX96,Penelope!AX96,MCNP!AX96), "0.00E+00"))</f>
        <v>2.02E-04 - 2.02E-04</v>
      </c>
      <c r="AY96" s="16"/>
      <c r="AZ96" s="14"/>
      <c r="BA96" s="19" t="str">
        <f>CONCATENATE(TEXT(MIN(EGSnrc!BA96,Geant4!BA96,Penelope!BA96,MCNP!BA96), "0.00E+00")," - ", TEXT(MAX(EGSnrc!BA96,Geant4!BA96,Penelope!BA96,MCNP!BA96), "0.00E+00"))</f>
        <v>2.92E-05 - 2.94E-05</v>
      </c>
      <c r="BB96" s="19" t="str">
        <f>CONCATENATE(TEXT(MIN(EGSnrc!BB96,Geant4!BB96,Penelope!BB96,MCNP!BB96), "0.00E+00")," - ", TEXT(MAX(EGSnrc!BB96,Geant4!BB96,Penelope!BB96,MCNP!BB96), "0.00E+00"))</f>
        <v>8.05E-05 - 8.11E-05</v>
      </c>
      <c r="BC96" s="30"/>
      <c r="BD96" s="30"/>
      <c r="BE96" s="31"/>
    </row>
    <row r="97" spans="2:57" x14ac:dyDescent="0.25"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6">
        <v>40.25</v>
      </c>
      <c r="S97" s="19" t="str">
        <f>CONCATENATE(TEXT(MIN(EGSnrc!S97,Geant4!S97,Penelope!S97,MCNP!S97), "0.00E+00")," - ", TEXT(MAX(EGSnrc!S97,Geant4!S97,Penelope!S97,MCNP!S97), "0.00E+00"))</f>
        <v>0.00E+00 - 0.00E+00</v>
      </c>
      <c r="T97" s="19" t="str">
        <f>CONCATENATE(TEXT(MIN(EGSnrc!T97,Geant4!T97,Penelope!T97,MCNP!T97), "0.00E+00")," - ", TEXT(MAX(EGSnrc!T97,Geant4!T97,Penelope!T97,MCNP!T97), "0.00E+00"))</f>
        <v>0.00E+00 - 0.00E+00</v>
      </c>
      <c r="U97" s="16"/>
      <c r="V97" s="14"/>
      <c r="W97" s="19" t="str">
        <f>CONCATENATE(TEXT(MIN(EGSnrc!W97,Geant4!W97,Penelope!W97,MCNP!W97), "0.00E+00")," - ", TEXT(MAX(EGSnrc!W97,Geant4!W97,Penelope!W97,MCNP!W97), "0.00E+00"))</f>
        <v>0.00E+00 - 0.00E+00</v>
      </c>
      <c r="X97" s="19" t="str">
        <f>CONCATENATE(TEXT(MIN(EGSnrc!X97,Geant4!X97,Penelope!X97,MCNP!X97), "0.00E+00")," - ", TEXT(MAX(EGSnrc!X97,Geant4!X97,Penelope!X97,MCNP!X97), "0.00E+00"))</f>
        <v>0.00E+00 - 0.00E+00</v>
      </c>
      <c r="Y97" s="16"/>
      <c r="Z97" s="14"/>
      <c r="AA97" s="19" t="str">
        <f>CONCATENATE(TEXT(MIN(EGSnrc!AA97,Geant4!AA97,Penelope!AA97,MCNP!AA97), "0.00E+00")," - ", TEXT(MAX(EGSnrc!AA97,Geant4!AA97,Penelope!AA97,MCNP!AA97), "0.00E+00"))</f>
        <v>0.00E+00 - 2.55E-11</v>
      </c>
      <c r="AB97" s="19" t="str">
        <f>CONCATENATE(TEXT(MIN(EGSnrc!AB97,Geant4!AB97,Penelope!AB97,MCNP!AB97), "0.00E+00")," - ", TEXT(MAX(EGSnrc!AB97,Geant4!AB97,Penelope!AB97,MCNP!AB97), "0.00E+00"))</f>
        <v>0.00E+00 - 6.89E-11</v>
      </c>
      <c r="AC97" s="16"/>
      <c r="AD97" s="14"/>
      <c r="AE97" s="16">
        <v>11.75</v>
      </c>
      <c r="AF97" s="19" t="str">
        <f>CONCATENATE(TEXT(MIN(EGSnrc!AF97,Geant4!AF97,Penelope!AF97,MCNP!AF97), "0.00E+00")," - ", TEXT(MAX(EGSnrc!AF97,Geant4!AF97,Penelope!AF97,MCNP!AF97), "0.00E+00"))</f>
        <v>4.04E-09 - 5.58E-08</v>
      </c>
      <c r="AG97" s="19" t="str">
        <f>CONCATENATE(TEXT(MIN(EGSnrc!AG97,Geant4!AG97,Penelope!AG97,MCNP!AG97), "0.00E+00")," - ", TEXT(MAX(EGSnrc!AG97,Geant4!AG97,Penelope!AG97,MCNP!AG97), "0.00E+00"))</f>
        <v>2.55E-07 - 3.52E-06</v>
      </c>
      <c r="AH97" s="16"/>
      <c r="AI97" s="14"/>
      <c r="AJ97" s="19" t="str">
        <f>CONCATENATE(TEXT(MIN(EGSnrc!AJ97,Geant4!AJ97,Penelope!AJ97,MCNP!AJ97), "0.00E+00")," - ", TEXT(MAX(EGSnrc!AJ97,Geant4!AJ97,Penelope!AJ97,MCNP!AJ97), "0.00E+00"))</f>
        <v>1.40E-10 - 2.35E-08</v>
      </c>
      <c r="AK97" s="19" t="str">
        <f>CONCATENATE(TEXT(MIN(EGSnrc!AK97,Geant4!AK97,Penelope!AK97,MCNP!AK97), "0.00E+00")," - ", TEXT(MAX(EGSnrc!AK97,Geant4!AK97,Penelope!AK97,MCNP!AK97), "0.00E+00"))</f>
        <v>8.85E-09 - 1.49E-06</v>
      </c>
      <c r="AL97" s="16"/>
      <c r="AM97" s="14"/>
      <c r="AN97" s="19" t="str">
        <f>CONCATENATE(TEXT(MIN(EGSnrc!AN97,Geant4!AN97,Penelope!AN97,MCNP!AN97), "0.00E+00")," - ", TEXT(MAX(EGSnrc!AN97,Geant4!AN97,Penelope!AN97,MCNP!AN97), "0.00E+00"))</f>
        <v>0.00E+00 - 1.00E-08</v>
      </c>
      <c r="AO97" s="19" t="str">
        <f>CONCATENATE(TEXT(MIN(EGSnrc!AO97,Geant4!AO97,Penelope!AO97,MCNP!AO97), "0.00E+00")," - ", TEXT(MAX(EGSnrc!AO97,Geant4!AO97,Penelope!AO97,MCNP!AO97), "0.00E+00"))</f>
        <v>0.00E+00 - 6.34E-07</v>
      </c>
      <c r="AP97" s="16"/>
      <c r="AQ97" s="14"/>
      <c r="AR97" s="16">
        <v>40.25</v>
      </c>
      <c r="AS97" s="19" t="str">
        <f>CONCATENATE(TEXT(MIN(EGSnrc!AS97,Geant4!AS97,Penelope!AS97,MCNP!AS97), "0.00E+00")," - ", TEXT(MAX(EGSnrc!AS97,Geant4!AS97,Penelope!AS97,MCNP!AS97), "0.00E+00"))</f>
        <v>1.35E-04 - 1.35E-04</v>
      </c>
      <c r="AT97" s="19" t="str">
        <f>CONCATENATE(TEXT(MIN(EGSnrc!AT97,Geant4!AT97,Penelope!AT97,MCNP!AT97), "0.00E+00")," - ", TEXT(MAX(EGSnrc!AT97,Geant4!AT97,Penelope!AT97,MCNP!AT97), "0.00E+00"))</f>
        <v>3.66E-04 - 3.66E-04</v>
      </c>
      <c r="AU97" s="16"/>
      <c r="AV97" s="14"/>
      <c r="AW97" s="19" t="str">
        <f>CONCATENATE(TEXT(MIN(EGSnrc!AW97,Geant4!AW97,Penelope!AW97,MCNP!AW97), "0.00E+00")," - ", TEXT(MAX(EGSnrc!AW97,Geant4!AW97,Penelope!AW97,MCNP!AW97), "0.00E+00"))</f>
        <v>7.43E-05 - 7.45E-05</v>
      </c>
      <c r="AX97" s="19" t="str">
        <f>CONCATENATE(TEXT(MIN(EGSnrc!AX97,Geant4!AX97,Penelope!AX97,MCNP!AX97), "0.00E+00")," - ", TEXT(MAX(EGSnrc!AX97,Geant4!AX97,Penelope!AX97,MCNP!AX97), "0.00E+00"))</f>
        <v>2.01E-04 - 2.01E-04</v>
      </c>
      <c r="AY97" s="16"/>
      <c r="AZ97" s="14"/>
      <c r="BA97" s="19" t="str">
        <f>CONCATENATE(TEXT(MIN(EGSnrc!BA97,Geant4!BA97,Penelope!BA97,MCNP!BA97), "0.00E+00")," - ", TEXT(MAX(EGSnrc!BA97,Geant4!BA97,Penelope!BA97,MCNP!BA97), "0.00E+00"))</f>
        <v>3.04E-05 - 3.06E-05</v>
      </c>
      <c r="BB97" s="19" t="str">
        <f>CONCATENATE(TEXT(MIN(EGSnrc!BB97,Geant4!BB97,Penelope!BB97,MCNP!BB97), "0.00E+00")," - ", TEXT(MAX(EGSnrc!BB97,Geant4!BB97,Penelope!BB97,MCNP!BB97), "0.00E+00"))</f>
        <v>8.22E-05 - 8.26E-05</v>
      </c>
      <c r="BC97" s="30"/>
      <c r="BD97" s="30"/>
      <c r="BE97" s="31"/>
    </row>
    <row r="98" spans="2:57" x14ac:dyDescent="0.25"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6">
        <v>40.75</v>
      </c>
      <c r="S98" s="19" t="str">
        <f>CONCATENATE(TEXT(MIN(EGSnrc!S98,Geant4!S98,Penelope!S98,MCNP!S98), "0.00E+00")," - ", TEXT(MAX(EGSnrc!S98,Geant4!S98,Penelope!S98,MCNP!S98), "0.00E+00"))</f>
        <v>0.00E+00 - 0.00E+00</v>
      </c>
      <c r="T98" s="19" t="str">
        <f>CONCATENATE(TEXT(MIN(EGSnrc!T98,Geant4!T98,Penelope!T98,MCNP!T98), "0.00E+00")," - ", TEXT(MAX(EGSnrc!T98,Geant4!T98,Penelope!T98,MCNP!T98), "0.00E+00"))</f>
        <v>0.00E+00 - 0.00E+00</v>
      </c>
      <c r="U98" s="16"/>
      <c r="V98" s="14"/>
      <c r="W98" s="19" t="str">
        <f>CONCATENATE(TEXT(MIN(EGSnrc!W98,Geant4!W98,Penelope!W98,MCNP!W98), "0.00E+00")," - ", TEXT(MAX(EGSnrc!W98,Geant4!W98,Penelope!W98,MCNP!W98), "0.00E+00"))</f>
        <v>0.00E+00 - 1.27E-11</v>
      </c>
      <c r="X98" s="19" t="str">
        <f>CONCATENATE(TEXT(MIN(EGSnrc!X98,Geant4!X98,Penelope!X98,MCNP!X98), "0.00E+00")," - ", TEXT(MAX(EGSnrc!X98,Geant4!X98,Penelope!X98,MCNP!X98), "0.00E+00"))</f>
        <v>0.00E+00 - 3.38E-11</v>
      </c>
      <c r="Y98" s="16"/>
      <c r="Z98" s="14"/>
      <c r="AA98" s="19" t="str">
        <f>CONCATENATE(TEXT(MIN(EGSnrc!AA98,Geant4!AA98,Penelope!AA98,MCNP!AA98), "0.00E+00")," - ", TEXT(MAX(EGSnrc!AA98,Geant4!AA98,Penelope!AA98,MCNP!AA98), "0.00E+00"))</f>
        <v>0.00E+00 - 9.88E-11</v>
      </c>
      <c r="AB98" s="19" t="str">
        <f>CONCATENATE(TEXT(MIN(EGSnrc!AB98,Geant4!AB98,Penelope!AB98,MCNP!AB98), "0.00E+00")," - ", TEXT(MAX(EGSnrc!AB98,Geant4!AB98,Penelope!AB98,MCNP!AB98), "0.00E+00"))</f>
        <v>0.00E+00 - 0.00E+00</v>
      </c>
      <c r="AC98" s="16"/>
      <c r="AD98" s="14"/>
      <c r="AE98" s="16">
        <v>12.25</v>
      </c>
      <c r="AF98" s="19" t="str">
        <f>CONCATENATE(TEXT(MIN(EGSnrc!AF98,Geant4!AF98,Penelope!AF98,MCNP!AF98), "0.00E+00")," - ", TEXT(MAX(EGSnrc!AF98,Geant4!AF98,Penelope!AF98,MCNP!AF98), "0.00E+00"))</f>
        <v>6.94E-09 - 6.26E-08</v>
      </c>
      <c r="AG98" s="19" t="str">
        <f>CONCATENATE(TEXT(MIN(EGSnrc!AG98,Geant4!AG98,Penelope!AG98,MCNP!AG98), "0.00E+00")," - ", TEXT(MAX(EGSnrc!AG98,Geant4!AG98,Penelope!AG98,MCNP!AG98), "0.00E+00"))</f>
        <v>3.90E-07 - 3.52E-06</v>
      </c>
      <c r="AH98" s="16"/>
      <c r="AI98" s="14"/>
      <c r="AJ98" s="19" t="str">
        <f>CONCATENATE(TEXT(MIN(EGSnrc!AJ98,Geant4!AJ98,Penelope!AJ98,MCNP!AJ98), "0.00E+00")," - ", TEXT(MAX(EGSnrc!AJ98,Geant4!AJ98,Penelope!AJ98,MCNP!AJ98), "0.00E+00"))</f>
        <v>3.31E-10 - 2.46E-08</v>
      </c>
      <c r="AK98" s="19" t="str">
        <f>CONCATENATE(TEXT(MIN(EGSnrc!AK98,Geant4!AK98,Penelope!AK98,MCNP!AK98), "0.00E+00")," - ", TEXT(MAX(EGSnrc!AK98,Geant4!AK98,Penelope!AK98,MCNP!AK98), "0.00E+00"))</f>
        <v>1.86E-08 - 1.38E-06</v>
      </c>
      <c r="AL98" s="16"/>
      <c r="AM98" s="14"/>
      <c r="AN98" s="19" t="str">
        <f>CONCATENATE(TEXT(MIN(EGSnrc!AN98,Geant4!AN98,Penelope!AN98,MCNP!AN98), "0.00E+00")," - ", TEXT(MAX(EGSnrc!AN98,Geant4!AN98,Penelope!AN98,MCNP!AN98), "0.00E+00"))</f>
        <v>0.00E+00 - 1.07E-08</v>
      </c>
      <c r="AO98" s="19" t="str">
        <f>CONCATENATE(TEXT(MIN(EGSnrc!AO98,Geant4!AO98,Penelope!AO98,MCNP!AO98), "0.00E+00")," - ", TEXT(MAX(EGSnrc!AO98,Geant4!AO98,Penelope!AO98,MCNP!AO98), "0.00E+00"))</f>
        <v>0.00E+00 - 6.02E-07</v>
      </c>
      <c r="AP98" s="16"/>
      <c r="AQ98" s="14"/>
      <c r="AR98" s="16">
        <v>40.75</v>
      </c>
      <c r="AS98" s="19" t="str">
        <f>CONCATENATE(TEXT(MIN(EGSnrc!AS98,Geant4!AS98,Penelope!AS98,MCNP!AS98), "0.00E+00")," - ", TEXT(MAX(EGSnrc!AS98,Geant4!AS98,Penelope!AS98,MCNP!AS98), "0.00E+00"))</f>
        <v>1.35E-04 - 1.35E-04</v>
      </c>
      <c r="AT98" s="19" t="str">
        <f>CONCATENATE(TEXT(MIN(EGSnrc!AT98,Geant4!AT98,Penelope!AT98,MCNP!AT98), "0.00E+00")," - ", TEXT(MAX(EGSnrc!AT98,Geant4!AT98,Penelope!AT98,MCNP!AT98), "0.00E+00"))</f>
        <v>3.58E-04 - 3.58E-04</v>
      </c>
      <c r="AU98" s="16"/>
      <c r="AV98" s="14"/>
      <c r="AW98" s="19" t="str">
        <f>CONCATENATE(TEXT(MIN(EGSnrc!AW98,Geant4!AW98,Penelope!AW98,MCNP!AW98), "0.00E+00")," - ", TEXT(MAX(EGSnrc!AW98,Geant4!AW98,Penelope!AW98,MCNP!AW98), "0.00E+00"))</f>
        <v>7.52E-05 - 7.53E-05</v>
      </c>
      <c r="AX98" s="19" t="str">
        <f>CONCATENATE(TEXT(MIN(EGSnrc!AX98,Geant4!AX98,Penelope!AX98,MCNP!AX98), "0.00E+00")," - ", TEXT(MAX(EGSnrc!AX98,Geant4!AX98,Penelope!AX98,MCNP!AX98), "0.00E+00"))</f>
        <v>2.00E-04 - 2.00E-04</v>
      </c>
      <c r="AY98" s="16"/>
      <c r="AZ98" s="14"/>
      <c r="BA98" s="19" t="str">
        <f>CONCATENATE(TEXT(MIN(EGSnrc!BA98,Geant4!BA98,Penelope!BA98,MCNP!BA98), "0.00E+00")," - ", TEXT(MAX(EGSnrc!BA98,Geant4!BA98,Penelope!BA98,MCNP!BA98), "0.00E+00"))</f>
        <v>3.15E-05 - 3.16E-05</v>
      </c>
      <c r="BB98" s="19" t="str">
        <f>CONCATENATE(TEXT(MIN(EGSnrc!BB98,Geant4!BB98,Penelope!BB98,MCNP!BB98), "0.00E+00")," - ", TEXT(MAX(EGSnrc!BB98,Geant4!BB98,Penelope!BB98,MCNP!BB98), "0.00E+00"))</f>
        <v>8.35E-05 - 8.39E-05</v>
      </c>
      <c r="BC98" s="30"/>
      <c r="BD98" s="30"/>
      <c r="BE98" s="31"/>
    </row>
    <row r="99" spans="2:57" x14ac:dyDescent="0.25"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6">
        <v>41.25</v>
      </c>
      <c r="S99" s="19" t="str">
        <f>CONCATENATE(TEXT(MIN(EGSnrc!S99,Geant4!S99,Penelope!S99,MCNP!S99), "0.00E+00")," - ", TEXT(MAX(EGSnrc!S99,Geant4!S99,Penelope!S99,MCNP!S99), "0.00E+00"))</f>
        <v>0.00E+00 - 0.00E+00</v>
      </c>
      <c r="T99" s="19" t="str">
        <f>CONCATENATE(TEXT(MIN(EGSnrc!T99,Geant4!T99,Penelope!T99,MCNP!T99), "0.00E+00")," - ", TEXT(MAX(EGSnrc!T99,Geant4!T99,Penelope!T99,MCNP!T99), "0.00E+00"))</f>
        <v>0.00E+00 - 0.00E+00</v>
      </c>
      <c r="U99" s="16"/>
      <c r="V99" s="14"/>
      <c r="W99" s="19" t="str">
        <f>CONCATENATE(TEXT(MIN(EGSnrc!W99,Geant4!W99,Penelope!W99,MCNP!W99), "0.00E+00")," - ", TEXT(MAX(EGSnrc!W99,Geant4!W99,Penelope!W99,MCNP!W99), "0.00E+00"))</f>
        <v>0.00E+00 - 0.00E+00</v>
      </c>
      <c r="X99" s="19" t="str">
        <f>CONCATENATE(TEXT(MIN(EGSnrc!X99,Geant4!X99,Penelope!X99,MCNP!X99), "0.00E+00")," - ", TEXT(MAX(EGSnrc!X99,Geant4!X99,Penelope!X99,MCNP!X99), "0.00E+00"))</f>
        <v>0.00E+00 - 0.00E+00</v>
      </c>
      <c r="Y99" s="16"/>
      <c r="Z99" s="14"/>
      <c r="AA99" s="19" t="str">
        <f>CONCATENATE(TEXT(MIN(EGSnrc!AA99,Geant4!AA99,Penelope!AA99,MCNP!AA99), "0.00E+00")," - ", TEXT(MAX(EGSnrc!AA99,Geant4!AA99,Penelope!AA99,MCNP!AA99), "0.00E+00"))</f>
        <v>0.00E+00 - 1.27E-11</v>
      </c>
      <c r="AB99" s="19" t="str">
        <f>CONCATENATE(TEXT(MIN(EGSnrc!AB99,Geant4!AB99,Penelope!AB99,MCNP!AB99), "0.00E+00")," - ", TEXT(MAX(EGSnrc!AB99,Geant4!AB99,Penelope!AB99,MCNP!AB99), "0.00E+00"))</f>
        <v>0.00E+00 - 3.31E-11</v>
      </c>
      <c r="AC99" s="16"/>
      <c r="AD99" s="14"/>
      <c r="AE99" s="16">
        <v>12.75</v>
      </c>
      <c r="AF99" s="19" t="str">
        <f>CONCATENATE(TEXT(MIN(EGSnrc!AF99,Geant4!AF99,Penelope!AF99,MCNP!AF99), "0.00E+00")," - ", TEXT(MAX(EGSnrc!AF99,Geant4!AF99,Penelope!AF99,MCNP!AF99), "0.00E+00"))</f>
        <v>1.25E-08 - 7.19E-08</v>
      </c>
      <c r="AG99" s="19" t="str">
        <f>CONCATENATE(TEXT(MIN(EGSnrc!AG99,Geant4!AG99,Penelope!AG99,MCNP!AG99), "0.00E+00")," - ", TEXT(MAX(EGSnrc!AG99,Geant4!AG99,Penelope!AG99,MCNP!AG99), "0.00E+00"))</f>
        <v>6.30E-07 - 3.61E-06</v>
      </c>
      <c r="AH99" s="16"/>
      <c r="AI99" s="14"/>
      <c r="AJ99" s="19" t="str">
        <f>CONCATENATE(TEXT(MIN(EGSnrc!AJ99,Geant4!AJ99,Penelope!AJ99,MCNP!AJ99), "0.00E+00")," - ", TEXT(MAX(EGSnrc!AJ99,Geant4!AJ99,Penelope!AJ99,MCNP!AJ99), "0.00E+00"))</f>
        <v>1.06E-09 - 2.75E-08</v>
      </c>
      <c r="AK99" s="19" t="str">
        <f>CONCATENATE(TEXT(MIN(EGSnrc!AK99,Geant4!AK99,Penelope!AK99,MCNP!AK99), "0.00E+00")," - ", TEXT(MAX(EGSnrc!AK99,Geant4!AK99,Penelope!AK99,MCNP!AK99), "0.00E+00"))</f>
        <v>5.31E-08 - 1.38E-06</v>
      </c>
      <c r="AL99" s="16"/>
      <c r="AM99" s="14"/>
      <c r="AN99" s="19" t="str">
        <f>CONCATENATE(TEXT(MIN(EGSnrc!AN99,Geant4!AN99,Penelope!AN99,MCNP!AN99), "0.00E+00")," - ", TEXT(MAX(EGSnrc!AN99,Geant4!AN99,Penelope!AN99,MCNP!AN99), "0.00E+00"))</f>
        <v>0.00E+00 - 1.26E-08</v>
      </c>
      <c r="AO99" s="19" t="str">
        <f>CONCATENATE(TEXT(MIN(EGSnrc!AO99,Geant4!AO99,Penelope!AO99,MCNP!AO99), "0.00E+00")," - ", TEXT(MAX(EGSnrc!AO99,Geant4!AO99,Penelope!AO99,MCNP!AO99), "0.00E+00"))</f>
        <v>0.00E+00 - 6.35E-07</v>
      </c>
      <c r="AP99" s="16"/>
      <c r="AQ99" s="14"/>
      <c r="AR99" s="16">
        <v>41.25</v>
      </c>
      <c r="AS99" s="19" t="str">
        <f>CONCATENATE(TEXT(MIN(EGSnrc!AS99,Geant4!AS99,Penelope!AS99,MCNP!AS99), "0.00E+00")," - ", TEXT(MAX(EGSnrc!AS99,Geant4!AS99,Penelope!AS99,MCNP!AS99), "0.00E+00"))</f>
        <v>1.34E-04 - 1.34E-04</v>
      </c>
      <c r="AT99" s="19" t="str">
        <f>CONCATENATE(TEXT(MIN(EGSnrc!AT99,Geant4!AT99,Penelope!AT99,MCNP!AT99), "0.00E+00")," - ", TEXT(MAX(EGSnrc!AT99,Geant4!AT99,Penelope!AT99,MCNP!AT99), "0.00E+00"))</f>
        <v>3.49E-04 - 3.50E-04</v>
      </c>
      <c r="AU99" s="16"/>
      <c r="AV99" s="14"/>
      <c r="AW99" s="19" t="str">
        <f>CONCATENATE(TEXT(MIN(EGSnrc!AW99,Geant4!AW99,Penelope!AW99,MCNP!AW99), "0.00E+00")," - ", TEXT(MAX(EGSnrc!AW99,Geant4!AW99,Penelope!AW99,MCNP!AW99), "0.00E+00"))</f>
        <v>7.60E-05 - 7.62E-05</v>
      </c>
      <c r="AX99" s="19" t="str">
        <f>CONCATENATE(TEXT(MIN(EGSnrc!AX99,Geant4!AX99,Penelope!AX99,MCNP!AX99), "0.00E+00")," - ", TEXT(MAX(EGSnrc!AX99,Geant4!AX99,Penelope!AX99,MCNP!AX99), "0.00E+00"))</f>
        <v>1.98E-04 - 1.98E-04</v>
      </c>
      <c r="AY99" s="16"/>
      <c r="AZ99" s="14"/>
      <c r="BA99" s="19" t="str">
        <f>CONCATENATE(TEXT(MIN(EGSnrc!BA99,Geant4!BA99,Penelope!BA99,MCNP!BA99), "0.00E+00")," - ", TEXT(MAX(EGSnrc!BA99,Geant4!BA99,Penelope!BA99,MCNP!BA99), "0.00E+00"))</f>
        <v>3.26E-05 - 3.27E-05</v>
      </c>
      <c r="BB99" s="19" t="str">
        <f>CONCATENATE(TEXT(MIN(EGSnrc!BB99,Geant4!BB99,Penelope!BB99,MCNP!BB99), "0.00E+00")," - ", TEXT(MAX(EGSnrc!BB99,Geant4!BB99,Penelope!BB99,MCNP!BB99), "0.00E+00"))</f>
        <v>8.48E-05 - 8.51E-05</v>
      </c>
      <c r="BC99" s="30"/>
      <c r="BD99" s="30"/>
      <c r="BE99" s="31"/>
    </row>
    <row r="100" spans="2:57" x14ac:dyDescent="0.25"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6">
        <v>41.75</v>
      </c>
      <c r="S100" s="19" t="str">
        <f>CONCATENATE(TEXT(MIN(EGSnrc!S100,Geant4!S100,Penelope!S100,MCNP!S100), "0.00E+00")," - ", TEXT(MAX(EGSnrc!S100,Geant4!S100,Penelope!S100,MCNP!S100), "0.00E+00"))</f>
        <v>0.00E+00 - 0.00E+00</v>
      </c>
      <c r="T100" s="19" t="str">
        <f>CONCATENATE(TEXT(MIN(EGSnrc!T100,Geant4!T100,Penelope!T100,MCNP!T100), "0.00E+00")," - ", TEXT(MAX(EGSnrc!T100,Geant4!T100,Penelope!T100,MCNP!T100), "0.00E+00"))</f>
        <v>0.00E+00 - 0.00E+00</v>
      </c>
      <c r="U100" s="16"/>
      <c r="V100" s="14"/>
      <c r="W100" s="19" t="str">
        <f>CONCATENATE(TEXT(MIN(EGSnrc!W100,Geant4!W100,Penelope!W100,MCNP!W100), "0.00E+00")," - ", TEXT(MAX(EGSnrc!W100,Geant4!W100,Penelope!W100,MCNP!W100), "0.00E+00"))</f>
        <v>0.00E+00 - 0.00E+00</v>
      </c>
      <c r="X100" s="19" t="str">
        <f>CONCATENATE(TEXT(MIN(EGSnrc!X100,Geant4!X100,Penelope!X100,MCNP!X100), "0.00E+00")," - ", TEXT(MAX(EGSnrc!X100,Geant4!X100,Penelope!X100,MCNP!X100), "0.00E+00"))</f>
        <v>0.00E+00 - 0.00E+00</v>
      </c>
      <c r="Y100" s="16"/>
      <c r="Z100" s="14"/>
      <c r="AA100" s="19" t="str">
        <f>CONCATENATE(TEXT(MIN(EGSnrc!AA100,Geant4!AA100,Penelope!AA100,MCNP!AA100), "0.00E+00")," - ", TEXT(MAX(EGSnrc!AA100,Geant4!AA100,Penelope!AA100,MCNP!AA100), "0.00E+00"))</f>
        <v>0.00E+00 - 0.00E+00</v>
      </c>
      <c r="AB100" s="19" t="str">
        <f>CONCATENATE(TEXT(MIN(EGSnrc!AB100,Geant4!AB100,Penelope!AB100,MCNP!AB100), "0.00E+00")," - ", TEXT(MAX(EGSnrc!AB100,Geant4!AB100,Penelope!AB100,MCNP!AB100), "0.00E+00"))</f>
        <v>0.00E+00 - 0.00E+00</v>
      </c>
      <c r="AC100" s="16"/>
      <c r="AD100" s="14"/>
      <c r="AE100" s="16">
        <v>13.25</v>
      </c>
      <c r="AF100" s="19" t="str">
        <f>CONCATENATE(TEXT(MIN(EGSnrc!AF100,Geant4!AF100,Penelope!AF100,MCNP!AF100), "0.00E+00")," - ", TEXT(MAX(EGSnrc!AF100,Geant4!AF100,Penelope!AF100,MCNP!AF100), "0.00E+00"))</f>
        <v>1.91E-08 - 8.27E-08</v>
      </c>
      <c r="AG100" s="19" t="str">
        <f>CONCATENATE(TEXT(MIN(EGSnrc!AG100,Geant4!AG100,Penelope!AG100,MCNP!AG100), "0.00E+00")," - ", TEXT(MAX(EGSnrc!AG100,Geant4!AG100,Penelope!AG100,MCNP!AG100), "0.00E+00"))</f>
        <v>8.63E-07 - 3.74E-06</v>
      </c>
      <c r="AH100" s="16"/>
      <c r="AI100" s="14"/>
      <c r="AJ100" s="19" t="str">
        <f>CONCATENATE(TEXT(MIN(EGSnrc!AJ100,Geant4!AJ100,Penelope!AJ100,MCNP!AJ100), "0.00E+00")," - ", TEXT(MAX(EGSnrc!AJ100,Geant4!AJ100,Penelope!AJ100,MCNP!AJ100), "0.00E+00"))</f>
        <v>2.10E-09 - 3.10E-08</v>
      </c>
      <c r="AK100" s="19" t="str">
        <f>CONCATENATE(TEXT(MIN(EGSnrc!AK100,Geant4!AK100,Penelope!AK100,MCNP!AK100), "0.00E+00")," - ", TEXT(MAX(EGSnrc!AK100,Geant4!AK100,Penelope!AK100,MCNP!AK100), "0.00E+00"))</f>
        <v>9.50E-08 - 1.40E-06</v>
      </c>
      <c r="AL100" s="16"/>
      <c r="AM100" s="14"/>
      <c r="AN100" s="19" t="str">
        <f>CONCATENATE(TEXT(MIN(EGSnrc!AN100,Geant4!AN100,Penelope!AN100,MCNP!AN100), "0.00E+00")," - ", TEXT(MAX(EGSnrc!AN100,Geant4!AN100,Penelope!AN100,MCNP!AN100), "0.00E+00"))</f>
        <v>1.47E-10 - 1.43E-08</v>
      </c>
      <c r="AO100" s="19" t="str">
        <f>CONCATENATE(TEXT(MIN(EGSnrc!AO100,Geant4!AO100,Penelope!AO100,MCNP!AO100), "0.00E+00")," - ", TEXT(MAX(EGSnrc!AO100,Geant4!AO100,Penelope!AO100,MCNP!AO100), "0.00E+00"))</f>
        <v>6.63E-09 - 6.46E-07</v>
      </c>
      <c r="AP100" s="16"/>
      <c r="AQ100" s="14"/>
      <c r="AR100" s="16">
        <v>41.75</v>
      </c>
      <c r="AS100" s="19" t="str">
        <f>CONCATENATE(TEXT(MIN(EGSnrc!AS100,Geant4!AS100,Penelope!AS100,MCNP!AS100), "0.00E+00")," - ", TEXT(MAX(EGSnrc!AS100,Geant4!AS100,Penelope!AS100,MCNP!AS100), "0.00E+00"))</f>
        <v>1.34E-04 - 1.34E-04</v>
      </c>
      <c r="AT100" s="19" t="str">
        <f>CONCATENATE(TEXT(MIN(EGSnrc!AT100,Geant4!AT100,Penelope!AT100,MCNP!AT100), "0.00E+00")," - ", TEXT(MAX(EGSnrc!AT100,Geant4!AT100,Penelope!AT100,MCNP!AT100), "0.00E+00"))</f>
        <v>3.42E-04 - 3.42E-04</v>
      </c>
      <c r="AU100" s="16"/>
      <c r="AV100" s="14"/>
      <c r="AW100" s="19" t="str">
        <f>CONCATENATE(TEXT(MIN(EGSnrc!AW100,Geant4!AW100,Penelope!AW100,MCNP!AW100), "0.00E+00")," - ", TEXT(MAX(EGSnrc!AW100,Geant4!AW100,Penelope!AW100,MCNP!AW100), "0.00E+00"))</f>
        <v>7.68E-05 - 7.69E-05</v>
      </c>
      <c r="AX100" s="19" t="str">
        <f>CONCATENATE(TEXT(MIN(EGSnrc!AX100,Geant4!AX100,Penelope!AX100,MCNP!AX100), "0.00E+00")," - ", TEXT(MAX(EGSnrc!AX100,Geant4!AX100,Penelope!AX100,MCNP!AX100), "0.00E+00"))</f>
        <v>1.96E-04 - 1.97E-04</v>
      </c>
      <c r="AY100" s="16"/>
      <c r="AZ100" s="14"/>
      <c r="BA100" s="19" t="str">
        <f>CONCATENATE(TEXT(MIN(EGSnrc!BA100,Geant4!BA100,Penelope!BA100,MCNP!BA100), "0.00E+00")," - ", TEXT(MAX(EGSnrc!BA100,Geant4!BA100,Penelope!BA100,MCNP!BA100), "0.00E+00"))</f>
        <v>3.36E-05 - 3.37E-05</v>
      </c>
      <c r="BB100" s="19" t="str">
        <f>CONCATENATE(TEXT(MIN(EGSnrc!BB100,Geant4!BB100,Penelope!BB100,MCNP!BB100), "0.00E+00")," - ", TEXT(MAX(EGSnrc!BB100,Geant4!BB100,Penelope!BB100,MCNP!BB100), "0.00E+00"))</f>
        <v>8.59E-05 - 8.62E-05</v>
      </c>
      <c r="BC100" s="30"/>
      <c r="BD100" s="30"/>
      <c r="BE100" s="31"/>
    </row>
    <row r="101" spans="2:57" x14ac:dyDescent="0.25"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6">
        <v>42.25</v>
      </c>
      <c r="S101" s="19" t="str">
        <f>CONCATENATE(TEXT(MIN(EGSnrc!S101,Geant4!S101,Penelope!S101,MCNP!S101), "0.00E+00")," - ", TEXT(MAX(EGSnrc!S101,Geant4!S101,Penelope!S101,MCNP!S101), "0.00E+00"))</f>
        <v>0.00E+00 - 0.00E+00</v>
      </c>
      <c r="T101" s="19" t="str">
        <f>CONCATENATE(TEXT(MIN(EGSnrc!T101,Geant4!T101,Penelope!T101,MCNP!T101), "0.00E+00")," - ", TEXT(MAX(EGSnrc!T101,Geant4!T101,Penelope!T101,MCNP!T101), "0.00E+00"))</f>
        <v>0.00E+00 - 0.00E+00</v>
      </c>
      <c r="U101" s="16"/>
      <c r="V101" s="14"/>
      <c r="W101" s="19" t="str">
        <f>CONCATENATE(TEXT(MIN(EGSnrc!W101,Geant4!W101,Penelope!W101,MCNP!W101), "0.00E+00")," - ", TEXT(MAX(EGSnrc!W101,Geant4!W101,Penelope!W101,MCNP!W101), "0.00E+00"))</f>
        <v>0.00E+00 - 0.00E+00</v>
      </c>
      <c r="X101" s="19" t="str">
        <f>CONCATENATE(TEXT(MIN(EGSnrc!X101,Geant4!X101,Penelope!X101,MCNP!X101), "0.00E+00")," - ", TEXT(MAX(EGSnrc!X101,Geant4!X101,Penelope!X101,MCNP!X101), "0.00E+00"))</f>
        <v>0.00E+00 - 0.00E+00</v>
      </c>
      <c r="Y101" s="16"/>
      <c r="Z101" s="14"/>
      <c r="AA101" s="19" t="str">
        <f>CONCATENATE(TEXT(MIN(EGSnrc!AA101,Geant4!AA101,Penelope!AA101,MCNP!AA101), "0.00E+00")," - ", TEXT(MAX(EGSnrc!AA101,Geant4!AA101,Penelope!AA101,MCNP!AA101), "0.00E+00"))</f>
        <v>0.00E+00 - 1.27E-11</v>
      </c>
      <c r="AB101" s="19" t="str">
        <f>CONCATENATE(TEXT(MIN(EGSnrc!AB101,Geant4!AB101,Penelope!AB101,MCNP!AB101), "0.00E+00")," - ", TEXT(MAX(EGSnrc!AB101,Geant4!AB101,Penelope!AB101,MCNP!AB101), "0.00E+00"))</f>
        <v>0.00E+00 - 3.20E-11</v>
      </c>
      <c r="AC101" s="16"/>
      <c r="AD101" s="14"/>
      <c r="AE101" s="16">
        <v>13.75</v>
      </c>
      <c r="AF101" s="19" t="str">
        <f>CONCATENATE(TEXT(MIN(EGSnrc!AF101,Geant4!AF101,Penelope!AF101,MCNP!AF101), "0.00E+00")," - ", TEXT(MAX(EGSnrc!AF101,Geant4!AF101,Penelope!AF101,MCNP!AF101), "0.00E+00"))</f>
        <v>2.75E-08 - 8.97E-08</v>
      </c>
      <c r="AG101" s="19" t="str">
        <f>CONCATENATE(TEXT(MIN(EGSnrc!AG101,Geant4!AG101,Penelope!AG101,MCNP!AG101), "0.00E+00")," - ", TEXT(MAX(EGSnrc!AG101,Geant4!AG101,Penelope!AG101,MCNP!AG101), "0.00E+00"))</f>
        <v>1.13E-06 - 3.67E-06</v>
      </c>
      <c r="AH101" s="16"/>
      <c r="AI101" s="14"/>
      <c r="AJ101" s="19" t="str">
        <f>CONCATENATE(TEXT(MIN(EGSnrc!AJ101,Geant4!AJ101,Penelope!AJ101,MCNP!AJ101), "0.00E+00")," - ", TEXT(MAX(EGSnrc!AJ101,Geant4!AJ101,Penelope!AJ101,MCNP!AJ101), "0.00E+00"))</f>
        <v>3.69E-09 - 3.23E-08</v>
      </c>
      <c r="AK101" s="19" t="str">
        <f>CONCATENATE(TEXT(MIN(EGSnrc!AK101,Geant4!AK101,Penelope!AK101,MCNP!AK101), "0.00E+00")," - ", TEXT(MAX(EGSnrc!AK101,Geant4!AK101,Penelope!AK101,MCNP!AK101), "0.00E+00"))</f>
        <v>1.51E-07 - 1.32E-06</v>
      </c>
      <c r="AL101" s="16"/>
      <c r="AM101" s="14"/>
      <c r="AN101" s="19" t="str">
        <f>CONCATENATE(TEXT(MIN(EGSnrc!AN101,Geant4!AN101,Penelope!AN101,MCNP!AN101), "0.00E+00")," - ", TEXT(MAX(EGSnrc!AN101,Geant4!AN101,Penelope!AN101,MCNP!AN101), "0.00E+00"))</f>
        <v>3.44E-10 - 1.42E-08</v>
      </c>
      <c r="AO101" s="19" t="str">
        <f>CONCATENATE(TEXT(MIN(EGSnrc!AO101,Geant4!AO101,Penelope!AO101,MCNP!AO101), "0.00E+00")," - ", TEXT(MAX(EGSnrc!AO101,Geant4!AO101,Penelope!AO101,MCNP!AO101), "0.00E+00"))</f>
        <v>1.41E-08 - 5.81E-07</v>
      </c>
      <c r="AP101" s="16"/>
      <c r="AQ101" s="14"/>
      <c r="AR101" s="16">
        <v>42.25</v>
      </c>
      <c r="AS101" s="19" t="str">
        <f>CONCATENATE(TEXT(MIN(EGSnrc!AS101,Geant4!AS101,Penelope!AS101,MCNP!AS101), "0.00E+00")," - ", TEXT(MAX(EGSnrc!AS101,Geant4!AS101,Penelope!AS101,MCNP!AS101), "0.00E+00"))</f>
        <v>1.33E-04 - 1.33E-04</v>
      </c>
      <c r="AT101" s="19" t="str">
        <f>CONCATENATE(TEXT(MIN(EGSnrc!AT101,Geant4!AT101,Penelope!AT101,MCNP!AT101), "0.00E+00")," - ", TEXT(MAX(EGSnrc!AT101,Geant4!AT101,Penelope!AT101,MCNP!AT101), "0.00E+00"))</f>
        <v>3.34E-04 - 3.35E-04</v>
      </c>
      <c r="AU101" s="16"/>
      <c r="AV101" s="14"/>
      <c r="AW101" s="19" t="str">
        <f>CONCATENATE(TEXT(MIN(EGSnrc!AW101,Geant4!AW101,Penelope!AW101,MCNP!AW101), "0.00E+00")," - ", TEXT(MAX(EGSnrc!AW101,Geant4!AW101,Penelope!AW101,MCNP!AW101), "0.00E+00"))</f>
        <v>7.75E-05 - 7.77E-05</v>
      </c>
      <c r="AX101" s="19" t="str">
        <f>CONCATENATE(TEXT(MIN(EGSnrc!AX101,Geant4!AX101,Penelope!AX101,MCNP!AX101), "0.00E+00")," - ", TEXT(MAX(EGSnrc!AX101,Geant4!AX101,Penelope!AX101,MCNP!AX101), "0.00E+00"))</f>
        <v>1.95E-04 - 1.95E-04</v>
      </c>
      <c r="AY101" s="16"/>
      <c r="AZ101" s="14"/>
      <c r="BA101" s="19" t="str">
        <f>CONCATENATE(TEXT(MIN(EGSnrc!BA101,Geant4!BA101,Penelope!BA101,MCNP!BA101), "0.00E+00")," - ", TEXT(MAX(EGSnrc!BA101,Geant4!BA101,Penelope!BA101,MCNP!BA101), "0.00E+00"))</f>
        <v>3.46E-05 - 3.47E-05</v>
      </c>
      <c r="BB101" s="19" t="str">
        <f>CONCATENATE(TEXT(MIN(EGSnrc!BB101,Geant4!BB101,Penelope!BB101,MCNP!BB101), "0.00E+00")," - ", TEXT(MAX(EGSnrc!BB101,Geant4!BB101,Penelope!BB101,MCNP!BB101), "0.00E+00"))</f>
        <v>8.68E-05 - 8.73E-05</v>
      </c>
      <c r="BC101" s="30"/>
      <c r="BD101" s="30"/>
      <c r="BE101" s="31"/>
    </row>
    <row r="102" spans="2:57" x14ac:dyDescent="0.25"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6">
        <v>42.75</v>
      </c>
      <c r="S102" s="19" t="str">
        <f>CONCATENATE(TEXT(MIN(EGSnrc!S102,Geant4!S102,Penelope!S102,MCNP!S102), "0.00E+00")," - ", TEXT(MAX(EGSnrc!S102,Geant4!S102,Penelope!S102,MCNP!S102), "0.00E+00"))</f>
        <v>0.00E+00 - 0.00E+00</v>
      </c>
      <c r="T102" s="19" t="str">
        <f>CONCATENATE(TEXT(MIN(EGSnrc!T102,Geant4!T102,Penelope!T102,MCNP!T102), "0.00E+00")," - ", TEXT(MAX(EGSnrc!T102,Geant4!T102,Penelope!T102,MCNP!T102), "0.00E+00"))</f>
        <v>0.00E+00 - 0.00E+00</v>
      </c>
      <c r="U102" s="16"/>
      <c r="V102" s="14"/>
      <c r="W102" s="19" t="str">
        <f>CONCATENATE(TEXT(MIN(EGSnrc!W102,Geant4!W102,Penelope!W102,MCNP!W102), "0.00E+00")," - ", TEXT(MAX(EGSnrc!W102,Geant4!W102,Penelope!W102,MCNP!W102), "0.00E+00"))</f>
        <v>0.00E+00 - 1.27E-11</v>
      </c>
      <c r="X102" s="19" t="str">
        <f>CONCATENATE(TEXT(MIN(EGSnrc!X102,Geant4!X102,Penelope!X102,MCNP!X102), "0.00E+00")," - ", TEXT(MAX(EGSnrc!X102,Geant4!X102,Penelope!X102,MCNP!X102), "0.00E+00"))</f>
        <v>0.00E+00 - 3.15E-11</v>
      </c>
      <c r="Y102" s="16"/>
      <c r="Z102" s="14"/>
      <c r="AA102" s="19" t="str">
        <f>CONCATENATE(TEXT(MIN(EGSnrc!AA102,Geant4!AA102,Penelope!AA102,MCNP!AA102), "0.00E+00")," - ", TEXT(MAX(EGSnrc!AA102,Geant4!AA102,Penelope!AA102,MCNP!AA102), "0.00E+00"))</f>
        <v>0.00E+00 - 0.00E+00</v>
      </c>
      <c r="AB102" s="19" t="str">
        <f>CONCATENATE(TEXT(MIN(EGSnrc!AB102,Geant4!AB102,Penelope!AB102,MCNP!AB102), "0.00E+00")," - ", TEXT(MAX(EGSnrc!AB102,Geant4!AB102,Penelope!AB102,MCNP!AB102), "0.00E+00"))</f>
        <v>0.00E+00 - 0.00E+00</v>
      </c>
      <c r="AC102" s="16"/>
      <c r="AD102" s="14"/>
      <c r="AE102" s="16">
        <v>14.25</v>
      </c>
      <c r="AF102" s="19" t="str">
        <f>CONCATENATE(TEXT(MIN(EGSnrc!AF102,Geant4!AF102,Penelope!AF102,MCNP!AF102), "0.00E+00")," - ", TEXT(MAX(EGSnrc!AF102,Geant4!AF102,Penelope!AF102,MCNP!AF102), "0.00E+00"))</f>
        <v>3.58E-08 - 1.05E-07</v>
      </c>
      <c r="AG102" s="19" t="str">
        <f>CONCATENATE(TEXT(MIN(EGSnrc!AG102,Geant4!AG102,Penelope!AG102,MCNP!AG102), "0.00E+00")," - ", TEXT(MAX(EGSnrc!AG102,Geant4!AG102,Penelope!AG102,MCNP!AG102), "0.00E+00"))</f>
        <v>1.33E-06 - 3.88E-06</v>
      </c>
      <c r="AH102" s="16"/>
      <c r="AI102" s="14"/>
      <c r="AJ102" s="19" t="str">
        <f>CONCATENATE(TEXT(MIN(EGSnrc!AJ102,Geant4!AJ102,Penelope!AJ102,MCNP!AJ102), "0.00E+00")," - ", TEXT(MAX(EGSnrc!AJ102,Geant4!AJ102,Penelope!AJ102,MCNP!AJ102), "0.00E+00"))</f>
        <v>6.17E-09 - 3.81E-08</v>
      </c>
      <c r="AK102" s="19" t="str">
        <f>CONCATENATE(TEXT(MIN(EGSnrc!AK102,Geant4!AK102,Penelope!AK102,MCNP!AK102), "0.00E+00")," - ", TEXT(MAX(EGSnrc!AK102,Geant4!AK102,Penelope!AK102,MCNP!AK102), "0.00E+00"))</f>
        <v>2.29E-07 - 1.42E-06</v>
      </c>
      <c r="AL102" s="16"/>
      <c r="AM102" s="14"/>
      <c r="AN102" s="19" t="str">
        <f>CONCATENATE(TEXT(MIN(EGSnrc!AN102,Geant4!AN102,Penelope!AN102,MCNP!AN102), "0.00E+00")," - ", TEXT(MAX(EGSnrc!AN102,Geant4!AN102,Penelope!AN102,MCNP!AN102), "0.00E+00"))</f>
        <v>7.64E-10 - 1.52E-08</v>
      </c>
      <c r="AO102" s="19" t="str">
        <f>CONCATENATE(TEXT(MIN(EGSnrc!AO102,Geant4!AO102,Penelope!AO102,MCNP!AO102), "0.00E+00")," - ", TEXT(MAX(EGSnrc!AO102,Geant4!AO102,Penelope!AO102,MCNP!AO102), "0.00E+00"))</f>
        <v>2.84E-08 - 5.63E-07</v>
      </c>
      <c r="AP102" s="16"/>
      <c r="AQ102" s="14"/>
      <c r="AR102" s="16">
        <v>42.75</v>
      </c>
      <c r="AS102" s="19" t="str">
        <f>CONCATENATE(TEXT(MIN(EGSnrc!AS102,Geant4!AS102,Penelope!AS102,MCNP!AS102), "0.00E+00")," - ", TEXT(MAX(EGSnrc!AS102,Geant4!AS102,Penelope!AS102,MCNP!AS102), "0.00E+00"))</f>
        <v>1.32E-04 - 1.32E-04</v>
      </c>
      <c r="AT102" s="19" t="str">
        <f>CONCATENATE(TEXT(MIN(EGSnrc!AT102,Geant4!AT102,Penelope!AT102,MCNP!AT102), "0.00E+00")," - ", TEXT(MAX(EGSnrc!AT102,Geant4!AT102,Penelope!AT102,MCNP!AT102), "0.00E+00"))</f>
        <v>3.27E-04 - 3.27E-04</v>
      </c>
      <c r="AU102" s="16"/>
      <c r="AV102" s="14"/>
      <c r="AW102" s="19" t="str">
        <f>CONCATENATE(TEXT(MIN(EGSnrc!AW102,Geant4!AW102,Penelope!AW102,MCNP!AW102), "0.00E+00")," - ", TEXT(MAX(EGSnrc!AW102,Geant4!AW102,Penelope!AW102,MCNP!AW102), "0.00E+00"))</f>
        <v>7.80E-05 - 7.81E-05</v>
      </c>
      <c r="AX102" s="19" t="str">
        <f>CONCATENATE(TEXT(MIN(EGSnrc!AX102,Geant4!AX102,Penelope!AX102,MCNP!AX102), "0.00E+00")," - ", TEXT(MAX(EGSnrc!AX102,Geant4!AX102,Penelope!AX102,MCNP!AX102), "0.00E+00"))</f>
        <v>1.93E-04 - 1.93E-04</v>
      </c>
      <c r="AY102" s="16"/>
      <c r="AZ102" s="14"/>
      <c r="BA102" s="19" t="str">
        <f>CONCATENATE(TEXT(MIN(EGSnrc!BA102,Geant4!BA102,Penelope!BA102,MCNP!BA102), "0.00E+00")," - ", TEXT(MAX(EGSnrc!BA102,Geant4!BA102,Penelope!BA102,MCNP!BA102), "0.00E+00"))</f>
        <v>3.55E-05 - 3.56E-05</v>
      </c>
      <c r="BB102" s="19" t="str">
        <f>CONCATENATE(TEXT(MIN(EGSnrc!BB102,Geant4!BB102,Penelope!BB102,MCNP!BB102), "0.00E+00")," - ", TEXT(MAX(EGSnrc!BB102,Geant4!BB102,Penelope!BB102,MCNP!BB102), "0.00E+00"))</f>
        <v>8.77E-05 - 8.81E-05</v>
      </c>
      <c r="BC102" s="30"/>
      <c r="BD102" s="30"/>
      <c r="BE102" s="31"/>
    </row>
    <row r="103" spans="2:57" x14ac:dyDescent="0.25"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6">
        <v>43.25</v>
      </c>
      <c r="S103" s="19" t="str">
        <f>CONCATENATE(TEXT(MIN(EGSnrc!S103,Geant4!S103,Penelope!S103,MCNP!S103), "0.00E+00")," - ", TEXT(MAX(EGSnrc!S103,Geant4!S103,Penelope!S103,MCNP!S103), "0.00E+00"))</f>
        <v>0.00E+00 - 0.00E+00</v>
      </c>
      <c r="T103" s="19" t="str">
        <f>CONCATENATE(TEXT(MIN(EGSnrc!T103,Geant4!T103,Penelope!T103,MCNP!T103), "0.00E+00")," - ", TEXT(MAX(EGSnrc!T103,Geant4!T103,Penelope!T103,MCNP!T103), "0.00E+00"))</f>
        <v>0.00E+00 - 0.00E+00</v>
      </c>
      <c r="U103" s="16"/>
      <c r="V103" s="14"/>
      <c r="W103" s="19" t="str">
        <f>CONCATENATE(TEXT(MIN(EGSnrc!W103,Geant4!W103,Penelope!W103,MCNP!W103), "0.00E+00")," - ", TEXT(MAX(EGSnrc!W103,Geant4!W103,Penelope!W103,MCNP!W103), "0.00E+00"))</f>
        <v>0.00E+00 - 1.29E-11</v>
      </c>
      <c r="X103" s="19" t="str">
        <f>CONCATENATE(TEXT(MIN(EGSnrc!X103,Geant4!X103,Penelope!X103,MCNP!X103), "0.00E+00")," - ", TEXT(MAX(EGSnrc!X103,Geant4!X103,Penelope!X103,MCNP!X103), "0.00E+00"))</f>
        <v>0.00E+00 - 3.14E-11</v>
      </c>
      <c r="Y103" s="16"/>
      <c r="Z103" s="14"/>
      <c r="AA103" s="19" t="str">
        <f>CONCATENATE(TEXT(MIN(EGSnrc!AA103,Geant4!AA103,Penelope!AA103,MCNP!AA103), "0.00E+00")," - ", TEXT(MAX(EGSnrc!AA103,Geant4!AA103,Penelope!AA103,MCNP!AA103), "0.00E+00"))</f>
        <v>0.00E+00 - 2.55E-11</v>
      </c>
      <c r="AB103" s="19" t="str">
        <f>CONCATENATE(TEXT(MIN(EGSnrc!AB103,Geant4!AB103,Penelope!AB103,MCNP!AB103), "0.00E+00")," - ", TEXT(MAX(EGSnrc!AB103,Geant4!AB103,Penelope!AB103,MCNP!AB103), "0.00E+00"))</f>
        <v>0.00E+00 - 6.20E-11</v>
      </c>
      <c r="AC103" s="16"/>
      <c r="AD103" s="14"/>
      <c r="AE103" s="16">
        <v>14.75</v>
      </c>
      <c r="AF103" s="19" t="str">
        <f>CONCATENATE(TEXT(MIN(EGSnrc!AF103,Geant4!AF103,Penelope!AF103,MCNP!AF103), "0.00E+00")," - ", TEXT(MAX(EGSnrc!AF103,Geant4!AF103,Penelope!AF103,MCNP!AF103), "0.00E+00"))</f>
        <v>4.43E-08 - 1.19E-07</v>
      </c>
      <c r="AG103" s="19" t="str">
        <f>CONCATENATE(TEXT(MIN(EGSnrc!AG103,Geant4!AG103,Penelope!AG103,MCNP!AG103), "0.00E+00")," - ", TEXT(MAX(EGSnrc!AG103,Geant4!AG103,Penelope!AG103,MCNP!AG103), "0.00E+00"))</f>
        <v>1.50E-06 - 4.02E-06</v>
      </c>
      <c r="AH103" s="16"/>
      <c r="AI103" s="14"/>
      <c r="AJ103" s="19" t="str">
        <f>CONCATENATE(TEXT(MIN(EGSnrc!AJ103,Geant4!AJ103,Penelope!AJ103,MCNP!AJ103), "0.00E+00")," - ", TEXT(MAX(EGSnrc!AJ103,Geant4!AJ103,Penelope!AJ103,MCNP!AJ103), "0.00E+00"))</f>
        <v>1.05E-08 - 4.39E-08</v>
      </c>
      <c r="AK103" s="19" t="str">
        <f>CONCATENATE(TEXT(MIN(EGSnrc!AK103,Geant4!AK103,Penelope!AK103,MCNP!AK103), "0.00E+00")," - ", TEXT(MAX(EGSnrc!AK103,Geant4!AK103,Penelope!AK103,MCNP!AK103), "0.00E+00"))</f>
        <v>3.55E-07 - 1.49E-06</v>
      </c>
      <c r="AL103" s="16"/>
      <c r="AM103" s="14"/>
      <c r="AN103" s="19" t="str">
        <f>CONCATENATE(TEXT(MIN(EGSnrc!AN103,Geant4!AN103,Penelope!AN103,MCNP!AN103), "0.00E+00")," - ", TEXT(MAX(EGSnrc!AN103,Geant4!AN103,Penelope!AN103,MCNP!AN103), "0.00E+00"))</f>
        <v>1.63E-09 - 1.66E-08</v>
      </c>
      <c r="AO103" s="19" t="str">
        <f>CONCATENATE(TEXT(MIN(EGSnrc!AO103,Geant4!AO103,Penelope!AO103,MCNP!AO103), "0.00E+00")," - ", TEXT(MAX(EGSnrc!AO103,Geant4!AO103,Penelope!AO103,MCNP!AO103), "0.00E+00"))</f>
        <v>5.52E-08 - 5.63E-07</v>
      </c>
      <c r="AP103" s="16"/>
      <c r="AQ103" s="14"/>
      <c r="AR103" s="16">
        <v>43.25</v>
      </c>
      <c r="AS103" s="19" t="str">
        <f>CONCATENATE(TEXT(MIN(EGSnrc!AS103,Geant4!AS103,Penelope!AS103,MCNP!AS103), "0.00E+00")," - ", TEXT(MAX(EGSnrc!AS103,Geant4!AS103,Penelope!AS103,MCNP!AS103), "0.00E+00"))</f>
        <v>1.32E-04 - 1.32E-04</v>
      </c>
      <c r="AT103" s="19" t="str">
        <f>CONCATENATE(TEXT(MIN(EGSnrc!AT103,Geant4!AT103,Penelope!AT103,MCNP!AT103), "0.00E+00")," - ", TEXT(MAX(EGSnrc!AT103,Geant4!AT103,Penelope!AT103,MCNP!AT103), "0.00E+00"))</f>
        <v>3.20E-04 - 3.21E-04</v>
      </c>
      <c r="AU103" s="16"/>
      <c r="AV103" s="14"/>
      <c r="AW103" s="19" t="str">
        <f>CONCATENATE(TEXT(MIN(EGSnrc!AW103,Geant4!AW103,Penelope!AW103,MCNP!AW103), "0.00E+00")," - ", TEXT(MAX(EGSnrc!AW103,Geant4!AW103,Penelope!AW103,MCNP!AW103), "0.00E+00"))</f>
        <v>7.85E-05 - 7.87E-05</v>
      </c>
      <c r="AX103" s="19" t="str">
        <f>CONCATENATE(TEXT(MIN(EGSnrc!AX103,Geant4!AX103,Penelope!AX103,MCNP!AX103), "0.00E+00")," - ", TEXT(MAX(EGSnrc!AX103,Geant4!AX103,Penelope!AX103,MCNP!AX103), "0.00E+00"))</f>
        <v>1.91E-04 - 1.92E-04</v>
      </c>
      <c r="AY103" s="16"/>
      <c r="AZ103" s="14"/>
      <c r="BA103" s="19" t="str">
        <f>CONCATENATE(TEXT(MIN(EGSnrc!BA103,Geant4!BA103,Penelope!BA103,MCNP!BA103), "0.00E+00")," - ", TEXT(MAX(EGSnrc!BA103,Geant4!BA103,Penelope!BA103,MCNP!BA103), "0.00E+00"))</f>
        <v>3.64E-05 - 3.66E-05</v>
      </c>
      <c r="BB103" s="19" t="str">
        <f>CONCATENATE(TEXT(MIN(EGSnrc!BB103,Geant4!BB103,Penelope!BB103,MCNP!BB103), "0.00E+00")," - ", TEXT(MAX(EGSnrc!BB103,Geant4!BB103,Penelope!BB103,MCNP!BB103), "0.00E+00"))</f>
        <v>8.86E-05 - 8.90E-05</v>
      </c>
      <c r="BC103" s="30"/>
      <c r="BD103" s="30"/>
      <c r="BE103" s="31"/>
    </row>
    <row r="104" spans="2:57" x14ac:dyDescent="0.25"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6">
        <v>43.75</v>
      </c>
      <c r="S104" s="19" t="str">
        <f>CONCATENATE(TEXT(MIN(EGSnrc!S104,Geant4!S104,Penelope!S104,MCNP!S104), "0.00E+00")," - ", TEXT(MAX(EGSnrc!S104,Geant4!S104,Penelope!S104,MCNP!S104), "0.00E+00"))</f>
        <v>0.00E+00 - 0.00E+00</v>
      </c>
      <c r="T104" s="19" t="str">
        <f>CONCATENATE(TEXT(MIN(EGSnrc!T104,Geant4!T104,Penelope!T104,MCNP!T104), "0.00E+00")," - ", TEXT(MAX(EGSnrc!T104,Geant4!T104,Penelope!T104,MCNP!T104), "0.00E+00"))</f>
        <v>0.00E+00 - 0.00E+00</v>
      </c>
      <c r="U104" s="16"/>
      <c r="V104" s="14"/>
      <c r="W104" s="19" t="str">
        <f>CONCATENATE(TEXT(MIN(EGSnrc!W104,Geant4!W104,Penelope!W104,MCNP!W104), "0.00E+00")," - ", TEXT(MAX(EGSnrc!W104,Geant4!W104,Penelope!W104,MCNP!W104), "0.00E+00"))</f>
        <v>0.00E+00 - 0.00E+00</v>
      </c>
      <c r="X104" s="19" t="str">
        <f>CONCATENATE(TEXT(MIN(EGSnrc!X104,Geant4!X104,Penelope!X104,MCNP!X104), "0.00E+00")," - ", TEXT(MAX(EGSnrc!X104,Geant4!X104,Penelope!X104,MCNP!X104), "0.00E+00"))</f>
        <v>0.00E+00 - 0.00E+00</v>
      </c>
      <c r="Y104" s="16"/>
      <c r="Z104" s="14"/>
      <c r="AA104" s="19" t="str">
        <f>CONCATENATE(TEXT(MIN(EGSnrc!AA104,Geant4!AA104,Penelope!AA104,MCNP!AA104), "0.00E+00")," - ", TEXT(MAX(EGSnrc!AA104,Geant4!AA104,Penelope!AA104,MCNP!AA104), "0.00E+00"))</f>
        <v>0.00E+00 - 2.55E-11</v>
      </c>
      <c r="AB104" s="19" t="str">
        <f>CONCATENATE(TEXT(MIN(EGSnrc!AB104,Geant4!AB104,Penelope!AB104,MCNP!AB104), "0.00E+00")," - ", TEXT(MAX(EGSnrc!AB104,Geant4!AB104,Penelope!AB104,MCNP!AB104), "0.00E+00"))</f>
        <v>0.00E+00 - 6.10E-11</v>
      </c>
      <c r="AC104" s="16"/>
      <c r="AD104" s="14"/>
      <c r="AE104" s="16">
        <v>15.25</v>
      </c>
      <c r="AF104" s="19" t="str">
        <f>CONCATENATE(TEXT(MIN(EGSnrc!AF104,Geant4!AF104,Penelope!AF104,MCNP!AF104), "0.00E+00")," - ", TEXT(MAX(EGSnrc!AF104,Geant4!AF104,Penelope!AF104,MCNP!AF104), "0.00E+00"))</f>
        <v>5.43E-08 - 1.72E-07</v>
      </c>
      <c r="AG104" s="19" t="str">
        <f>CONCATENATE(TEXT(MIN(EGSnrc!AG104,Geant4!AG104,Penelope!AG104,MCNP!AG104), "0.00E+00")," - ", TEXT(MAX(EGSnrc!AG104,Geant4!AG104,Penelope!AG104,MCNP!AG104), "0.00E+00"))</f>
        <v>1.68E-06 - 5.32E-06</v>
      </c>
      <c r="AH104" s="16"/>
      <c r="AI104" s="14"/>
      <c r="AJ104" s="19" t="str">
        <f>CONCATENATE(TEXT(MIN(EGSnrc!AJ104,Geant4!AJ104,Penelope!AJ104,MCNP!AJ104), "0.00E+00")," - ", TEXT(MAX(EGSnrc!AJ104,Geant4!AJ104,Penelope!AJ104,MCNP!AJ104), "0.00E+00"))</f>
        <v>1.44E-08 - 4.82E-08</v>
      </c>
      <c r="AK104" s="19" t="str">
        <f>CONCATENATE(TEXT(MIN(EGSnrc!AK104,Geant4!AK104,Penelope!AK104,MCNP!AK104), "0.00E+00")," - ", TEXT(MAX(EGSnrc!AK104,Geant4!AK104,Penelope!AK104,MCNP!AK104), "0.00E+00"))</f>
        <v>4.46E-07 - 1.49E-06</v>
      </c>
      <c r="AL104" s="16"/>
      <c r="AM104" s="14"/>
      <c r="AN104" s="19" t="str">
        <f>CONCATENATE(TEXT(MIN(EGSnrc!AN104,Geant4!AN104,Penelope!AN104,MCNP!AN104), "0.00E+00")," - ", TEXT(MAX(EGSnrc!AN104,Geant4!AN104,Penelope!AN104,MCNP!AN104), "0.00E+00"))</f>
        <v>2.94E-09 - 1.78E-08</v>
      </c>
      <c r="AO104" s="19" t="str">
        <f>CONCATENATE(TEXT(MIN(EGSnrc!AO104,Geant4!AO104,Penelope!AO104,MCNP!AO104), "0.00E+00")," - ", TEXT(MAX(EGSnrc!AO104,Geant4!AO104,Penelope!AO104,MCNP!AO104), "0.00E+00"))</f>
        <v>9.11E-08 - 5.51E-07</v>
      </c>
      <c r="AP104" s="16"/>
      <c r="AQ104" s="14"/>
      <c r="AR104" s="16">
        <v>43.75</v>
      </c>
      <c r="AS104" s="19" t="str">
        <f>CONCATENATE(TEXT(MIN(EGSnrc!AS104,Geant4!AS104,Penelope!AS104,MCNP!AS104), "0.00E+00")," - ", TEXT(MAX(EGSnrc!AS104,Geant4!AS104,Penelope!AS104,MCNP!AS104), "0.00E+00"))</f>
        <v>1.31E-04 - 1.31E-04</v>
      </c>
      <c r="AT104" s="19" t="str">
        <f>CONCATENATE(TEXT(MIN(EGSnrc!AT104,Geant4!AT104,Penelope!AT104,MCNP!AT104), "0.00E+00")," - ", TEXT(MAX(EGSnrc!AT104,Geant4!AT104,Penelope!AT104,MCNP!AT104), "0.00E+00"))</f>
        <v>3.13E-04 - 3.13E-04</v>
      </c>
      <c r="AU104" s="16"/>
      <c r="AV104" s="14"/>
      <c r="AW104" s="19" t="str">
        <f>CONCATENATE(TEXT(MIN(EGSnrc!AW104,Geant4!AW104,Penelope!AW104,MCNP!AW104), "0.00E+00")," - ", TEXT(MAX(EGSnrc!AW104,Geant4!AW104,Penelope!AW104,MCNP!AW104), "0.00E+00"))</f>
        <v>7.89E-05 - 7.91E-05</v>
      </c>
      <c r="AX104" s="19" t="str">
        <f>CONCATENATE(TEXT(MIN(EGSnrc!AX104,Geant4!AX104,Penelope!AX104,MCNP!AX104), "0.00E+00")," - ", TEXT(MAX(EGSnrc!AX104,Geant4!AX104,Penelope!AX104,MCNP!AX104), "0.00E+00"))</f>
        <v>1.89E-04 - 1.90E-04</v>
      </c>
      <c r="AY104" s="16"/>
      <c r="AZ104" s="14"/>
      <c r="BA104" s="19" t="str">
        <f>CONCATENATE(TEXT(MIN(EGSnrc!BA104,Geant4!BA104,Penelope!BA104,MCNP!BA104), "0.00E+00")," - ", TEXT(MAX(EGSnrc!BA104,Geant4!BA104,Penelope!BA104,MCNP!BA104), "0.00E+00"))</f>
        <v>3.72E-05 - 3.74E-05</v>
      </c>
      <c r="BB104" s="19" t="str">
        <f>CONCATENATE(TEXT(MIN(EGSnrc!BB104,Geant4!BB104,Penelope!BB104,MCNP!BB104), "0.00E+00")," - ", TEXT(MAX(EGSnrc!BB104,Geant4!BB104,Penelope!BB104,MCNP!BB104), "0.00E+00"))</f>
        <v>8.92E-05 - 8.96E-05</v>
      </c>
      <c r="BC104" s="30"/>
      <c r="BD104" s="30"/>
      <c r="BE104" s="31"/>
    </row>
    <row r="105" spans="2:57" x14ac:dyDescent="0.25"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6">
        <v>44.25</v>
      </c>
      <c r="S105" s="19" t="str">
        <f>CONCATENATE(TEXT(MIN(EGSnrc!S105,Geant4!S105,Penelope!S105,MCNP!S105), "0.00E+00")," - ", TEXT(MAX(EGSnrc!S105,Geant4!S105,Penelope!S105,MCNP!S105), "0.00E+00"))</f>
        <v>0.00E+00 - 0.00E+00</v>
      </c>
      <c r="T105" s="19" t="str">
        <f>CONCATENATE(TEXT(MIN(EGSnrc!T105,Geant4!T105,Penelope!T105,MCNP!T105), "0.00E+00")," - ", TEXT(MAX(EGSnrc!T105,Geant4!T105,Penelope!T105,MCNP!T105), "0.00E+00"))</f>
        <v>0.00E+00 - 0.00E+00</v>
      </c>
      <c r="U105" s="16"/>
      <c r="V105" s="14"/>
      <c r="W105" s="19" t="str">
        <f>CONCATENATE(TEXT(MIN(EGSnrc!W105,Geant4!W105,Penelope!W105,MCNP!W105), "0.00E+00")," - ", TEXT(MAX(EGSnrc!W105,Geant4!W105,Penelope!W105,MCNP!W105), "0.00E+00"))</f>
        <v>0.00E+00 - 2.55E-11</v>
      </c>
      <c r="X105" s="19" t="str">
        <f>CONCATENATE(TEXT(MIN(EGSnrc!X105,Geant4!X105,Penelope!X105,MCNP!X105), "0.00E+00")," - ", TEXT(MAX(EGSnrc!X105,Geant4!X105,Penelope!X105,MCNP!X105), "0.00E+00"))</f>
        <v>0.00E+00 - 6.01E-11</v>
      </c>
      <c r="Y105" s="16"/>
      <c r="Z105" s="14"/>
      <c r="AA105" s="19" t="str">
        <f>CONCATENATE(TEXT(MIN(EGSnrc!AA105,Geant4!AA105,Penelope!AA105,MCNP!AA105), "0.00E+00")," - ", TEXT(MAX(EGSnrc!AA105,Geant4!AA105,Penelope!AA105,MCNP!AA105), "0.00E+00"))</f>
        <v>0.00E+00 - 2.55E-11</v>
      </c>
      <c r="AB105" s="19" t="str">
        <f>CONCATENATE(TEXT(MIN(EGSnrc!AB105,Geant4!AB105,Penelope!AB105,MCNP!AB105), "0.00E+00")," - ", TEXT(MAX(EGSnrc!AB105,Geant4!AB105,Penelope!AB105,MCNP!AB105), "0.00E+00"))</f>
        <v>0.00E+00 - 6.01E-11</v>
      </c>
      <c r="AC105" s="16"/>
      <c r="AD105" s="14"/>
      <c r="AE105" s="16">
        <v>15.75</v>
      </c>
      <c r="AF105" s="19" t="str">
        <f>CONCATENATE(TEXT(MIN(EGSnrc!AF105,Geant4!AF105,Penelope!AF105,MCNP!AF105), "0.00E+00")," - ", TEXT(MAX(EGSnrc!AF105,Geant4!AF105,Penelope!AF105,MCNP!AF105), "0.00E+00"))</f>
        <v>0.00E+00 - 1.26E-07</v>
      </c>
      <c r="AG105" s="19" t="str">
        <f>CONCATENATE(TEXT(MIN(EGSnrc!AG105,Geant4!AG105,Penelope!AG105,MCNP!AG105), "0.00E+00")," - ", TEXT(MAX(EGSnrc!AG105,Geant4!AG105,Penelope!AG105,MCNP!AG105), "0.00E+00"))</f>
        <v>0.00E+00 - 3.59E-06</v>
      </c>
      <c r="AH105" s="16"/>
      <c r="AI105" s="14"/>
      <c r="AJ105" s="19" t="str">
        <f>CONCATENATE(TEXT(MIN(EGSnrc!AJ105,Geant4!AJ105,Penelope!AJ105,MCNP!AJ105), "0.00E+00")," - ", TEXT(MAX(EGSnrc!AJ105,Geant4!AJ105,Penelope!AJ105,MCNP!AJ105), "0.00E+00"))</f>
        <v>0.00E+00 - 5.42E-08</v>
      </c>
      <c r="AK105" s="19" t="str">
        <f>CONCATENATE(TEXT(MIN(EGSnrc!AK105,Geant4!AK105,Penelope!AK105,MCNP!AK105), "0.00E+00")," - ", TEXT(MAX(EGSnrc!AK105,Geant4!AK105,Penelope!AK105,MCNP!AK105), "0.00E+00"))</f>
        <v>0.00E+00 - 1.54E-06</v>
      </c>
      <c r="AL105" s="16"/>
      <c r="AM105" s="14"/>
      <c r="AN105" s="19" t="str">
        <f>CONCATENATE(TEXT(MIN(EGSnrc!AN105,Geant4!AN105,Penelope!AN105,MCNP!AN105), "0.00E+00")," - ", TEXT(MAX(EGSnrc!AN105,Geant4!AN105,Penelope!AN105,MCNP!AN105), "0.00E+00"))</f>
        <v>0.00E+00 - 2.16E-08</v>
      </c>
      <c r="AO105" s="19" t="str">
        <f>CONCATENATE(TEXT(MIN(EGSnrc!AO105,Geant4!AO105,Penelope!AO105,MCNP!AO105), "0.00E+00")," - ", TEXT(MAX(EGSnrc!AO105,Geant4!AO105,Penelope!AO105,MCNP!AO105), "0.00E+00"))</f>
        <v>0.00E+00 - 6.14E-07</v>
      </c>
      <c r="AP105" s="16"/>
      <c r="AQ105" s="14"/>
      <c r="AR105" s="16">
        <v>44.25</v>
      </c>
      <c r="AS105" s="19" t="str">
        <f>CONCATENATE(TEXT(MIN(EGSnrc!AS105,Geant4!AS105,Penelope!AS105,MCNP!AS105), "0.00E+00")," - ", TEXT(MAX(EGSnrc!AS105,Geant4!AS105,Penelope!AS105,MCNP!AS105), "0.00E+00"))</f>
        <v>1.30E-04 - 1.30E-04</v>
      </c>
      <c r="AT105" s="19" t="str">
        <f>CONCATENATE(TEXT(MIN(EGSnrc!AT105,Geant4!AT105,Penelope!AT105,MCNP!AT105), "0.00E+00")," - ", TEXT(MAX(EGSnrc!AT105,Geant4!AT105,Penelope!AT105,MCNP!AT105), "0.00E+00"))</f>
        <v>3.06E-04 - 3.06E-04</v>
      </c>
      <c r="AU105" s="16"/>
      <c r="AV105" s="14"/>
      <c r="AW105" s="19" t="str">
        <f>CONCATENATE(TEXT(MIN(EGSnrc!AW105,Geant4!AW105,Penelope!AW105,MCNP!AW105), "0.00E+00")," - ", TEXT(MAX(EGSnrc!AW105,Geant4!AW105,Penelope!AW105,MCNP!AW105), "0.00E+00"))</f>
        <v>7.93E-05 - 7.95E-05</v>
      </c>
      <c r="AX105" s="19" t="str">
        <f>CONCATENATE(TEXT(MIN(EGSnrc!AX105,Geant4!AX105,Penelope!AX105,MCNP!AX105), "0.00E+00")," - ", TEXT(MAX(EGSnrc!AX105,Geant4!AX105,Penelope!AX105,MCNP!AX105), "0.00E+00"))</f>
        <v>1.87E-04 - 1.88E-04</v>
      </c>
      <c r="AY105" s="16"/>
      <c r="AZ105" s="14"/>
      <c r="BA105" s="19" t="str">
        <f>CONCATENATE(TEXT(MIN(EGSnrc!BA105,Geant4!BA105,Penelope!BA105,MCNP!BA105), "0.00E+00")," - ", TEXT(MAX(EGSnrc!BA105,Geant4!BA105,Penelope!BA105,MCNP!BA105), "0.00E+00"))</f>
        <v>3.79E-05 - 3.82E-05</v>
      </c>
      <c r="BB105" s="19" t="str">
        <f>CONCATENATE(TEXT(MIN(EGSnrc!BB105,Geant4!BB105,Penelope!BB105,MCNP!BB105), "0.00E+00")," - ", TEXT(MAX(EGSnrc!BB105,Geant4!BB105,Penelope!BB105,MCNP!BB105), "0.00E+00"))</f>
        <v>8.95E-05 - 9.01E-05</v>
      </c>
      <c r="BC105" s="30"/>
      <c r="BD105" s="30"/>
      <c r="BE105" s="31"/>
    </row>
    <row r="106" spans="2:57" x14ac:dyDescent="0.25"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6">
        <v>44.75</v>
      </c>
      <c r="S106" s="19" t="str">
        <f>CONCATENATE(TEXT(MIN(EGSnrc!S106,Geant4!S106,Penelope!S106,MCNP!S106), "0.00E+00")," - ", TEXT(MAX(EGSnrc!S106,Geant4!S106,Penelope!S106,MCNP!S106), "0.00E+00"))</f>
        <v>0.00E+00 - 0.00E+00</v>
      </c>
      <c r="T106" s="19" t="str">
        <f>CONCATENATE(TEXT(MIN(EGSnrc!T106,Geant4!T106,Penelope!T106,MCNP!T106), "0.00E+00")," - ", TEXT(MAX(EGSnrc!T106,Geant4!T106,Penelope!T106,MCNP!T106), "0.00E+00"))</f>
        <v>0.00E+00 - 0.00E+00</v>
      </c>
      <c r="U106" s="16"/>
      <c r="V106" s="14"/>
      <c r="W106" s="19" t="str">
        <f>CONCATENATE(TEXT(MIN(EGSnrc!W106,Geant4!W106,Penelope!W106,MCNP!W106), "0.00E+00")," - ", TEXT(MAX(EGSnrc!W106,Geant4!W106,Penelope!W106,MCNP!W106), "0.00E+00"))</f>
        <v>0.00E+00 - 1.27E-11</v>
      </c>
      <c r="X106" s="19" t="str">
        <f>CONCATENATE(TEXT(MIN(EGSnrc!X106,Geant4!X106,Penelope!X106,MCNP!X106), "0.00E+00")," - ", TEXT(MAX(EGSnrc!X106,Geant4!X106,Penelope!X106,MCNP!X106), "0.00E+00"))</f>
        <v>0.00E+00 - 2.96E-11</v>
      </c>
      <c r="Y106" s="16"/>
      <c r="Z106" s="14"/>
      <c r="AA106" s="19" t="str">
        <f>CONCATENATE(TEXT(MIN(EGSnrc!AA106,Geant4!AA106,Penelope!AA106,MCNP!AA106), "0.00E+00")," - ", TEXT(MAX(EGSnrc!AA106,Geant4!AA106,Penelope!AA106,MCNP!AA106), "0.00E+00"))</f>
        <v>0.00E+00 - 2.55E-11</v>
      </c>
      <c r="AB106" s="19" t="str">
        <f>CONCATENATE(TEXT(MIN(EGSnrc!AB106,Geant4!AB106,Penelope!AB106,MCNP!AB106), "0.00E+00")," - ", TEXT(MAX(EGSnrc!AB106,Geant4!AB106,Penelope!AB106,MCNP!AB106), "0.00E+00"))</f>
        <v>0.00E+00 - 5.92E-11</v>
      </c>
      <c r="AC106" s="16"/>
      <c r="AD106" s="14"/>
      <c r="AE106" s="16">
        <v>16.25</v>
      </c>
      <c r="AF106" s="19" t="str">
        <f>CONCATENATE(TEXT(MIN(EGSnrc!AF106,Geant4!AF106,Penelope!AF106,MCNP!AF106), "0.00E+00")," - ", TEXT(MAX(EGSnrc!AF106,Geant4!AF106,Penelope!AF106,MCNP!AF106), "0.00E+00"))</f>
        <v>1.20E-08 - 1.40E-07</v>
      </c>
      <c r="AG106" s="19" t="str">
        <f>CONCATENATE(TEXT(MIN(EGSnrc!AG106,Geant4!AG106,Penelope!AG106,MCNP!AG106), "0.00E+00")," - ", TEXT(MAX(EGSnrc!AG106,Geant4!AG106,Penelope!AG106,MCNP!AG106), "0.00E+00"))</f>
        <v>3.15E-07 - 3.66E-06</v>
      </c>
      <c r="AH106" s="16"/>
      <c r="AI106" s="14"/>
      <c r="AJ106" s="19" t="str">
        <f>CONCATENATE(TEXT(MIN(EGSnrc!AJ106,Geant4!AJ106,Penelope!AJ106,MCNP!AJ106), "0.00E+00")," - ", TEXT(MAX(EGSnrc!AJ106,Geant4!AJ106,Penelope!AJ106,MCNP!AJ106), "0.00E+00"))</f>
        <v>3.69E-09 - 6.02E-08</v>
      </c>
      <c r="AK106" s="19" t="str">
        <f>CONCATENATE(TEXT(MIN(EGSnrc!AK106,Geant4!AK106,Penelope!AK106,MCNP!AK106), "0.00E+00")," - ", TEXT(MAX(EGSnrc!AK106,Geant4!AK106,Penelope!AK106,MCNP!AK106), "0.00E+00"))</f>
        <v>9.67E-08 - 1.58E-06</v>
      </c>
      <c r="AL106" s="16"/>
      <c r="AM106" s="14"/>
      <c r="AN106" s="19" t="str">
        <f>CONCATENATE(TEXT(MIN(EGSnrc!AN106,Geant4!AN106,Penelope!AN106,MCNP!AN106), "0.00E+00")," - ", TEXT(MAX(EGSnrc!AN106,Geant4!AN106,Penelope!AN106,MCNP!AN106), "0.00E+00"))</f>
        <v>8.28E-10 - 2.61E-08</v>
      </c>
      <c r="AO106" s="19" t="str">
        <f>CONCATENATE(TEXT(MIN(EGSnrc!AO106,Geant4!AO106,Penelope!AO106,MCNP!AO106), "0.00E+00")," - ", TEXT(MAX(EGSnrc!AO106,Geant4!AO106,Penelope!AO106,MCNP!AO106), "0.00E+00"))</f>
        <v>2.17E-08 - 6.83E-07</v>
      </c>
      <c r="AP106" s="16"/>
      <c r="AQ106" s="14"/>
      <c r="AR106" s="16">
        <v>44.75</v>
      </c>
      <c r="AS106" s="19" t="str">
        <f>CONCATENATE(TEXT(MIN(EGSnrc!AS106,Geant4!AS106,Penelope!AS106,MCNP!AS106), "0.00E+00")," - ", TEXT(MAX(EGSnrc!AS106,Geant4!AS106,Penelope!AS106,MCNP!AS106), "0.00E+00"))</f>
        <v>1.29E-04 - 1.29E-04</v>
      </c>
      <c r="AT106" s="19" t="str">
        <f>CONCATENATE(TEXT(MIN(EGSnrc!AT106,Geant4!AT106,Penelope!AT106,MCNP!AT106), "0.00E+00")," - ", TEXT(MAX(EGSnrc!AT106,Geant4!AT106,Penelope!AT106,MCNP!AT106), "0.00E+00"))</f>
        <v>2.99E-04 - 3.00E-04</v>
      </c>
      <c r="AU106" s="16"/>
      <c r="AV106" s="14"/>
      <c r="AW106" s="19" t="str">
        <f>CONCATENATE(TEXT(MIN(EGSnrc!AW106,Geant4!AW106,Penelope!AW106,MCNP!AW106), "0.00E+00")," - ", TEXT(MAX(EGSnrc!AW106,Geant4!AW106,Penelope!AW106,MCNP!AW106), "0.00E+00"))</f>
        <v>7.95E-05 - 7.96E-05</v>
      </c>
      <c r="AX106" s="19" t="str">
        <f>CONCATENATE(TEXT(MIN(EGSnrc!AX106,Geant4!AX106,Penelope!AX106,MCNP!AX106), "0.00E+00")," - ", TEXT(MAX(EGSnrc!AX106,Geant4!AX106,Penelope!AX106,MCNP!AX106), "0.00E+00"))</f>
        <v>1.85E-04 - 1.85E-04</v>
      </c>
      <c r="AY106" s="16"/>
      <c r="AZ106" s="14"/>
      <c r="BA106" s="19" t="str">
        <f>CONCATENATE(TEXT(MIN(EGSnrc!BA106,Geant4!BA106,Penelope!BA106,MCNP!BA106), "0.00E+00")," - ", TEXT(MAX(EGSnrc!BA106,Geant4!BA106,Penelope!BA106,MCNP!BA106), "0.00E+00"))</f>
        <v>3.87E-05 - 3.89E-05</v>
      </c>
      <c r="BB106" s="19" t="str">
        <f>CONCATENATE(TEXT(MIN(EGSnrc!BB106,Geant4!BB106,Penelope!BB106,MCNP!BB106), "0.00E+00")," - ", TEXT(MAX(EGSnrc!BB106,Geant4!BB106,Penelope!BB106,MCNP!BB106), "0.00E+00"))</f>
        <v>8.99E-05 - 9.04E-05</v>
      </c>
      <c r="BC106" s="30"/>
      <c r="BD106" s="30"/>
      <c r="BE106" s="31"/>
    </row>
    <row r="107" spans="2:57" x14ac:dyDescent="0.25"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6">
        <v>45.25</v>
      </c>
      <c r="S107" s="19" t="str">
        <f>CONCATENATE(TEXT(MIN(EGSnrc!S107,Geant4!S107,Penelope!S107,MCNP!S107), "0.00E+00")," - ", TEXT(MAX(EGSnrc!S107,Geant4!S107,Penelope!S107,MCNP!S107), "0.00E+00"))</f>
        <v>0.00E+00 - 0.00E+00</v>
      </c>
      <c r="T107" s="19" t="str">
        <f>CONCATENATE(TEXT(MIN(EGSnrc!T107,Geant4!T107,Penelope!T107,MCNP!T107), "0.00E+00")," - ", TEXT(MAX(EGSnrc!T107,Geant4!T107,Penelope!T107,MCNP!T107), "0.00E+00"))</f>
        <v>0.00E+00 - 0.00E+00</v>
      </c>
      <c r="U107" s="16"/>
      <c r="V107" s="14"/>
      <c r="W107" s="19" t="str">
        <f>CONCATENATE(TEXT(MIN(EGSnrc!W107,Geant4!W107,Penelope!W107,MCNP!W107), "0.00E+00")," - ", TEXT(MAX(EGSnrc!W107,Geant4!W107,Penelope!W107,MCNP!W107), "0.00E+00"))</f>
        <v>0.00E+00 - 2.55E-11</v>
      </c>
      <c r="X107" s="19" t="str">
        <f>CONCATENATE(TEXT(MIN(EGSnrc!X107,Geant4!X107,Penelope!X107,MCNP!X107), "0.00E+00")," - ", TEXT(MAX(EGSnrc!X107,Geant4!X107,Penelope!X107,MCNP!X107), "0.00E+00"))</f>
        <v>0.00E+00 - 5.84E-11</v>
      </c>
      <c r="Y107" s="16"/>
      <c r="Z107" s="14"/>
      <c r="AA107" s="19" t="str">
        <f>CONCATENATE(TEXT(MIN(EGSnrc!AA107,Geant4!AA107,Penelope!AA107,MCNP!AA107), "0.00E+00")," - ", TEXT(MAX(EGSnrc!AA107,Geant4!AA107,Penelope!AA107,MCNP!AA107), "0.00E+00"))</f>
        <v>0.00E+00 - 5.09E-11</v>
      </c>
      <c r="AB107" s="19" t="str">
        <f>CONCATENATE(TEXT(MIN(EGSnrc!AB107,Geant4!AB107,Penelope!AB107,MCNP!AB107), "0.00E+00")," - ", TEXT(MAX(EGSnrc!AB107,Geant4!AB107,Penelope!AB107,MCNP!AB107), "0.00E+00"))</f>
        <v>0.00E+00 - 1.17E-10</v>
      </c>
      <c r="AC107" s="16"/>
      <c r="AD107" s="14"/>
      <c r="AE107" s="16">
        <v>16.75</v>
      </c>
      <c r="AF107" s="19" t="str">
        <f>CONCATENATE(TEXT(MIN(EGSnrc!AF107,Geant4!AF107,Penelope!AF107,MCNP!AF107), "0.00E+00")," - ", TEXT(MAX(EGSnrc!AF107,Geant4!AF107,Penelope!AF107,MCNP!AF107), "0.00E+00"))</f>
        <v>7.37E-08 - 1.43E-07</v>
      </c>
      <c r="AG107" s="19" t="str">
        <f>CONCATENATE(TEXT(MIN(EGSnrc!AG107,Geant4!AG107,Penelope!AG107,MCNP!AG107), "0.00E+00")," - ", TEXT(MAX(EGSnrc!AG107,Geant4!AG107,Penelope!AG107,MCNP!AG107), "0.00E+00"))</f>
        <v>1.78E-06 - 3.45E-06</v>
      </c>
      <c r="AH107" s="16"/>
      <c r="AI107" s="14"/>
      <c r="AJ107" s="19" t="str">
        <f>CONCATENATE(TEXT(MIN(EGSnrc!AJ107,Geant4!AJ107,Penelope!AJ107,MCNP!AJ107), "0.00E+00")," - ", TEXT(MAX(EGSnrc!AJ107,Geant4!AJ107,Penelope!AJ107,MCNP!AJ107), "0.00E+00"))</f>
        <v>2.90E-08 - 6.66E-08</v>
      </c>
      <c r="AK107" s="19" t="str">
        <f>CONCATENATE(TEXT(MIN(EGSnrc!AK107,Geant4!AK107,Penelope!AK107,MCNP!AK107), "0.00E+00")," - ", TEXT(MAX(EGSnrc!AK107,Geant4!AK107,Penelope!AK107,MCNP!AK107), "0.00E+00"))</f>
        <v>7.01E-07 - 1.61E-06</v>
      </c>
      <c r="AL107" s="16"/>
      <c r="AM107" s="14"/>
      <c r="AN107" s="19" t="str">
        <f>CONCATENATE(TEXT(MIN(EGSnrc!AN107,Geant4!AN107,Penelope!AN107,MCNP!AN107), "0.00E+00")," - ", TEXT(MAX(EGSnrc!AN107,Geant4!AN107,Penelope!AN107,MCNP!AN107), "0.00E+00"))</f>
        <v>9.08E-09 - 2.80E-08</v>
      </c>
      <c r="AO107" s="19" t="str">
        <f>CONCATENATE(TEXT(MIN(EGSnrc!AO107,Geant4!AO107,Penelope!AO107,MCNP!AO107), "0.00E+00")," - ", TEXT(MAX(EGSnrc!AO107,Geant4!AO107,Penelope!AO107,MCNP!AO107), "0.00E+00"))</f>
        <v>2.20E-07 - 6.77E-07</v>
      </c>
      <c r="AP107" s="16"/>
      <c r="AQ107" s="14"/>
      <c r="AR107" s="16">
        <v>45.25</v>
      </c>
      <c r="AS107" s="19" t="str">
        <f>CONCATENATE(TEXT(MIN(EGSnrc!AS107,Geant4!AS107,Penelope!AS107,MCNP!AS107), "0.00E+00")," - ", TEXT(MAX(EGSnrc!AS107,Geant4!AS107,Penelope!AS107,MCNP!AS107), "0.00E+00"))</f>
        <v>1.28E-04 - 1.28E-04</v>
      </c>
      <c r="AT107" s="19" t="str">
        <f>CONCATENATE(TEXT(MIN(EGSnrc!AT107,Geant4!AT107,Penelope!AT107,MCNP!AT107), "0.00E+00")," - ", TEXT(MAX(EGSnrc!AT107,Geant4!AT107,Penelope!AT107,MCNP!AT107), "0.00E+00"))</f>
        <v>2.93E-04 - 2.93E-04</v>
      </c>
      <c r="AU107" s="16"/>
      <c r="AV107" s="14"/>
      <c r="AW107" s="19" t="str">
        <f>CONCATENATE(TEXT(MIN(EGSnrc!AW107,Geant4!AW107,Penelope!AW107,MCNP!AW107), "0.00E+00")," - ", TEXT(MAX(EGSnrc!AW107,Geant4!AW107,Penelope!AW107,MCNP!AW107), "0.00E+00"))</f>
        <v>7.97E-05 - 7.98E-05</v>
      </c>
      <c r="AX107" s="19" t="str">
        <f>CONCATENATE(TEXT(MIN(EGSnrc!AX107,Geant4!AX107,Penelope!AX107,MCNP!AX107), "0.00E+00")," - ", TEXT(MAX(EGSnrc!AX107,Geant4!AX107,Penelope!AX107,MCNP!AX107), "0.00E+00"))</f>
        <v>1.83E-04 - 1.83E-04</v>
      </c>
      <c r="AY107" s="16"/>
      <c r="AZ107" s="14"/>
      <c r="BA107" s="19" t="str">
        <f>CONCATENATE(TEXT(MIN(EGSnrc!BA107,Geant4!BA107,Penelope!BA107,MCNP!BA107), "0.00E+00")," - ", TEXT(MAX(EGSnrc!BA107,Geant4!BA107,Penelope!BA107,MCNP!BA107), "0.00E+00"))</f>
        <v>3.94E-05 - 3.96E-05</v>
      </c>
      <c r="BB107" s="19" t="str">
        <f>CONCATENATE(TEXT(MIN(EGSnrc!BB107,Geant4!BB107,Penelope!BB107,MCNP!BB107), "0.00E+00")," - ", TEXT(MAX(EGSnrc!BB107,Geant4!BB107,Penelope!BB107,MCNP!BB107), "0.00E+00"))</f>
        <v>9.03E-05 - 9.08E-05</v>
      </c>
      <c r="BC107" s="30"/>
      <c r="BD107" s="30"/>
      <c r="BE107" s="31"/>
    </row>
    <row r="108" spans="2:57" x14ac:dyDescent="0.25"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6">
        <v>45.75</v>
      </c>
      <c r="S108" s="19" t="str">
        <f>CONCATENATE(TEXT(MIN(EGSnrc!S108,Geant4!S108,Penelope!S108,MCNP!S108), "0.00E+00")," - ", TEXT(MAX(EGSnrc!S108,Geant4!S108,Penelope!S108,MCNP!S108), "0.00E+00"))</f>
        <v>0.00E+00 - 0.00E+00</v>
      </c>
      <c r="T108" s="19" t="str">
        <f>CONCATENATE(TEXT(MIN(EGSnrc!T108,Geant4!T108,Penelope!T108,MCNP!T108), "0.00E+00")," - ", TEXT(MAX(EGSnrc!T108,Geant4!T108,Penelope!T108,MCNP!T108), "0.00E+00"))</f>
        <v>0.00E+00 - 0.00E+00</v>
      </c>
      <c r="U108" s="16"/>
      <c r="V108" s="14"/>
      <c r="W108" s="19" t="str">
        <f>CONCATENATE(TEXT(MIN(EGSnrc!W108,Geant4!W108,Penelope!W108,MCNP!W108), "0.00E+00")," - ", TEXT(MAX(EGSnrc!W108,Geant4!W108,Penelope!W108,MCNP!W108), "0.00E+00"))</f>
        <v>0.00E+00 - 3.82E-11</v>
      </c>
      <c r="X108" s="19" t="str">
        <f>CONCATENATE(TEXT(MIN(EGSnrc!X108,Geant4!X108,Penelope!X108,MCNP!X108), "0.00E+00")," - ", TEXT(MAX(EGSnrc!X108,Geant4!X108,Penelope!X108,MCNP!X108), "0.00E+00"))</f>
        <v>0.00E+00 - 8.64E-11</v>
      </c>
      <c r="Y108" s="16"/>
      <c r="Z108" s="14"/>
      <c r="AA108" s="19" t="str">
        <f>CONCATENATE(TEXT(MIN(EGSnrc!AA108,Geant4!AA108,Penelope!AA108,MCNP!AA108), "0.00E+00")," - ", TEXT(MAX(EGSnrc!AA108,Geant4!AA108,Penelope!AA108,MCNP!AA108), "0.00E+00"))</f>
        <v>0.00E+00 - 3.82E-11</v>
      </c>
      <c r="AB108" s="19" t="str">
        <f>CONCATENATE(TEXT(MIN(EGSnrc!AB108,Geant4!AB108,Penelope!AB108,MCNP!AB108), "0.00E+00")," - ", TEXT(MAX(EGSnrc!AB108,Geant4!AB108,Penelope!AB108,MCNP!AB108), "0.00E+00"))</f>
        <v>0.00E+00 - 8.64E-11</v>
      </c>
      <c r="AC108" s="16"/>
      <c r="AD108" s="14"/>
      <c r="AE108" s="16">
        <v>17.25</v>
      </c>
      <c r="AF108" s="19" t="str">
        <f>CONCATENATE(TEXT(MIN(EGSnrc!AF108,Geant4!AF108,Penelope!AF108,MCNP!AF108), "0.00E+00")," - ", TEXT(MAX(EGSnrc!AF108,Geant4!AF108,Penelope!AF108,MCNP!AF108), "0.00E+00"))</f>
        <v>7.20E-08 - 1.44E-07</v>
      </c>
      <c r="AG108" s="19" t="str">
        <f>CONCATENATE(TEXT(MIN(EGSnrc!AG108,Geant4!AG108,Penelope!AG108,MCNP!AG108), "0.00E+00")," - ", TEXT(MAX(EGSnrc!AG108,Geant4!AG108,Penelope!AG108,MCNP!AG108), "0.00E+00"))</f>
        <v>1.61E-06 - 3.23E-06</v>
      </c>
      <c r="AH108" s="16"/>
      <c r="AI108" s="14"/>
      <c r="AJ108" s="19" t="str">
        <f>CONCATENATE(TEXT(MIN(EGSnrc!AJ108,Geant4!AJ108,Penelope!AJ108,MCNP!AJ108), "0.00E+00")," - ", TEXT(MAX(EGSnrc!AJ108,Geant4!AJ108,Penelope!AJ108,MCNP!AJ108), "0.00E+00"))</f>
        <v>3.32E-08 - 6.99E-08</v>
      </c>
      <c r="AK108" s="19" t="str">
        <f>CONCATENATE(TEXT(MIN(EGSnrc!AK108,Geant4!AK108,Penelope!AK108,MCNP!AK108), "0.00E+00")," - ", TEXT(MAX(EGSnrc!AK108,Geant4!AK108,Penelope!AK108,MCNP!AK108), "0.00E+00"))</f>
        <v>7.44E-07 - 1.57E-06</v>
      </c>
      <c r="AL108" s="16"/>
      <c r="AM108" s="14"/>
      <c r="AN108" s="19" t="str">
        <f>CONCATENATE(TEXT(MIN(EGSnrc!AN108,Geant4!AN108,Penelope!AN108,MCNP!AN108), "0.00E+00")," - ", TEXT(MAX(EGSnrc!AN108,Geant4!AN108,Penelope!AN108,MCNP!AN108), "0.00E+00"))</f>
        <v>1.20E-08 - 3.13E-08</v>
      </c>
      <c r="AO108" s="19" t="str">
        <f>CONCATENATE(TEXT(MIN(EGSnrc!AO108,Geant4!AO108,Penelope!AO108,MCNP!AO108), "0.00E+00")," - ", TEXT(MAX(EGSnrc!AO108,Geant4!AO108,Penelope!AO108,MCNP!AO108), "0.00E+00"))</f>
        <v>2.68E-07 - 7.02E-07</v>
      </c>
      <c r="AP108" s="16"/>
      <c r="AQ108" s="14"/>
      <c r="AR108" s="16">
        <v>45.75</v>
      </c>
      <c r="AS108" s="19" t="str">
        <f>CONCATENATE(TEXT(MIN(EGSnrc!AS108,Geant4!AS108,Penelope!AS108,MCNP!AS108), "0.00E+00")," - ", TEXT(MAX(EGSnrc!AS108,Geant4!AS108,Penelope!AS108,MCNP!AS108), "0.00E+00"))</f>
        <v>1.27E-04 - 1.27E-04</v>
      </c>
      <c r="AT108" s="19" t="str">
        <f>CONCATENATE(TEXT(MIN(EGSnrc!AT108,Geant4!AT108,Penelope!AT108,MCNP!AT108), "0.00E+00")," - ", TEXT(MAX(EGSnrc!AT108,Geant4!AT108,Penelope!AT108,MCNP!AT108), "0.00E+00"))</f>
        <v>2.87E-04 - 2.87E-04</v>
      </c>
      <c r="AU108" s="16"/>
      <c r="AV108" s="14"/>
      <c r="AW108" s="19" t="str">
        <f>CONCATENATE(TEXT(MIN(EGSnrc!AW108,Geant4!AW108,Penelope!AW108,MCNP!AW108), "0.00E+00")," - ", TEXT(MAX(EGSnrc!AW108,Geant4!AW108,Penelope!AW108,MCNP!AW108), "0.00E+00"))</f>
        <v>7.98E-05 - 8.01E-05</v>
      </c>
      <c r="AX108" s="19" t="str">
        <f>CONCATENATE(TEXT(MIN(EGSnrc!AX108,Geant4!AX108,Penelope!AX108,MCNP!AX108), "0.00E+00")," - ", TEXT(MAX(EGSnrc!AX108,Geant4!AX108,Penelope!AX108,MCNP!AX108), "0.00E+00"))</f>
        <v>1.80E-04 - 1.81E-04</v>
      </c>
      <c r="AY108" s="16"/>
      <c r="AZ108" s="14"/>
      <c r="BA108" s="19" t="str">
        <f>CONCATENATE(TEXT(MIN(EGSnrc!BA108,Geant4!BA108,Penelope!BA108,MCNP!BA108), "0.00E+00")," - ", TEXT(MAX(EGSnrc!BA108,Geant4!BA108,Penelope!BA108,MCNP!BA108), "0.00E+00"))</f>
        <v>4.00E-05 - 4.03E-05</v>
      </c>
      <c r="BB108" s="19" t="str">
        <f>CONCATENATE(TEXT(MIN(EGSnrc!BB108,Geant4!BB108,Penelope!BB108,MCNP!BB108), "0.00E+00")," - ", TEXT(MAX(EGSnrc!BB108,Geant4!BB108,Penelope!BB108,MCNP!BB108), "0.00E+00"))</f>
        <v>9.05E-05 - 9.11E-05</v>
      </c>
      <c r="BC108" s="30"/>
      <c r="BD108" s="30"/>
      <c r="BE108" s="31"/>
    </row>
    <row r="109" spans="2:57" x14ac:dyDescent="0.25"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6">
        <v>46.25</v>
      </c>
      <c r="S109" s="19" t="str">
        <f>CONCATENATE(TEXT(MIN(EGSnrc!S109,Geant4!S109,Penelope!S109,MCNP!S109), "0.00E+00")," - ", TEXT(MAX(EGSnrc!S109,Geant4!S109,Penelope!S109,MCNP!S109), "0.00E+00"))</f>
        <v>0.00E+00 - 0.00E+00</v>
      </c>
      <c r="T109" s="19" t="str">
        <f>CONCATENATE(TEXT(MIN(EGSnrc!T109,Geant4!T109,Penelope!T109,MCNP!T109), "0.00E+00")," - ", TEXT(MAX(EGSnrc!T109,Geant4!T109,Penelope!T109,MCNP!T109), "0.00E+00"))</f>
        <v>0.00E+00 - 0.00E+00</v>
      </c>
      <c r="U109" s="16"/>
      <c r="V109" s="14"/>
      <c r="W109" s="19" t="str">
        <f>CONCATENATE(TEXT(MIN(EGSnrc!W109,Geant4!W109,Penelope!W109,MCNP!W109), "0.00E+00")," - ", TEXT(MAX(EGSnrc!W109,Geant4!W109,Penelope!W109,MCNP!W109), "0.00E+00"))</f>
        <v>0.00E+00 - 2.55E-11</v>
      </c>
      <c r="X109" s="19" t="str">
        <f>CONCATENATE(TEXT(MIN(EGSnrc!X109,Geant4!X109,Penelope!X109,MCNP!X109), "0.00E+00")," - ", TEXT(MAX(EGSnrc!X109,Geant4!X109,Penelope!X109,MCNP!X109), "0.00E+00"))</f>
        <v>0.00E+00 - 5.69E-11</v>
      </c>
      <c r="Y109" s="16"/>
      <c r="Z109" s="14"/>
      <c r="AA109" s="19" t="str">
        <f>CONCATENATE(TEXT(MIN(EGSnrc!AA109,Geant4!AA109,Penelope!AA109,MCNP!AA109), "0.00E+00")," - ", TEXT(MAX(EGSnrc!AA109,Geant4!AA109,Penelope!AA109,MCNP!AA109), "0.00E+00"))</f>
        <v>0.00E+00 - 1.27E-11</v>
      </c>
      <c r="AB109" s="19" t="str">
        <f>CONCATENATE(TEXT(MIN(EGSnrc!AB109,Geant4!AB109,Penelope!AB109,MCNP!AB109), "0.00E+00")," - ", TEXT(MAX(EGSnrc!AB109,Geant4!AB109,Penelope!AB109,MCNP!AB109), "0.00E+00"))</f>
        <v>0.00E+00 - 2.85E-11</v>
      </c>
      <c r="AC109" s="16"/>
      <c r="AD109" s="14"/>
      <c r="AE109" s="16">
        <v>17.75</v>
      </c>
      <c r="AF109" s="19" t="str">
        <f>CONCATENATE(TEXT(MIN(EGSnrc!AF109,Geant4!AF109,Penelope!AF109,MCNP!AF109), "0.00E+00")," - ", TEXT(MAX(EGSnrc!AF109,Geant4!AF109,Penelope!AF109,MCNP!AF109), "0.00E+00"))</f>
        <v>6.41E-08 - 1.44E-07</v>
      </c>
      <c r="AG109" s="19" t="str">
        <f>CONCATENATE(TEXT(MIN(EGSnrc!AG109,Geant4!AG109,Penelope!AG109,MCNP!AG109), "0.00E+00")," - ", TEXT(MAX(EGSnrc!AG109,Geant4!AG109,Penelope!AG109,MCNP!AG109), "0.00E+00"))</f>
        <v>1.33E-06 - 2.99E-06</v>
      </c>
      <c r="AH109" s="16"/>
      <c r="AI109" s="14"/>
      <c r="AJ109" s="19" t="str">
        <f>CONCATENATE(TEXT(MIN(EGSnrc!AJ109,Geant4!AJ109,Penelope!AJ109,MCNP!AJ109), "0.00E+00")," - ", TEXT(MAX(EGSnrc!AJ109,Geant4!AJ109,Penelope!AJ109,MCNP!AJ109), "0.00E+00"))</f>
        <v>2.89E-08 - 7.67E-08</v>
      </c>
      <c r="AK109" s="19" t="str">
        <f>CONCATENATE(TEXT(MIN(EGSnrc!AK109,Geant4!AK109,Penelope!AK109,MCNP!AK109), "0.00E+00")," - ", TEXT(MAX(EGSnrc!AK109,Geant4!AK109,Penelope!AK109,MCNP!AK109), "0.00E+00"))</f>
        <v>6.01E-07 - 1.60E-06</v>
      </c>
      <c r="AL109" s="16"/>
      <c r="AM109" s="14"/>
      <c r="AN109" s="19" t="str">
        <f>CONCATENATE(TEXT(MIN(EGSnrc!AN109,Geant4!AN109,Penelope!AN109,MCNP!AN109), "0.00E+00")," - ", TEXT(MAX(EGSnrc!AN109,Geant4!AN109,Penelope!AN109,MCNP!AN109), "0.00E+00"))</f>
        <v>1.17E-08 - 3.43E-08</v>
      </c>
      <c r="AO109" s="19" t="str">
        <f>CONCATENATE(TEXT(MIN(EGSnrc!AO109,Geant4!AO109,Penelope!AO109,MCNP!AO109), "0.00E+00")," - ", TEXT(MAX(EGSnrc!AO109,Geant4!AO109,Penelope!AO109,MCNP!AO109), "0.00E+00"))</f>
        <v>2.42E-07 - 7.13E-07</v>
      </c>
      <c r="AP109" s="16"/>
      <c r="AQ109" s="14"/>
      <c r="AR109" s="16">
        <v>46.25</v>
      </c>
      <c r="AS109" s="19" t="str">
        <f>CONCATENATE(TEXT(MIN(EGSnrc!AS109,Geant4!AS109,Penelope!AS109,MCNP!AS109), "0.00E+00")," - ", TEXT(MAX(EGSnrc!AS109,Geant4!AS109,Penelope!AS109,MCNP!AS109), "0.00E+00"))</f>
        <v>1.25E-04 - 1.26E-04</v>
      </c>
      <c r="AT109" s="19" t="str">
        <f>CONCATENATE(TEXT(MIN(EGSnrc!AT109,Geant4!AT109,Penelope!AT109,MCNP!AT109), "0.00E+00")," - ", TEXT(MAX(EGSnrc!AT109,Geant4!AT109,Penelope!AT109,MCNP!AT109), "0.00E+00"))</f>
        <v>2.80E-04 - 2.81E-04</v>
      </c>
      <c r="AU109" s="16"/>
      <c r="AV109" s="14"/>
      <c r="AW109" s="19" t="str">
        <f>CONCATENATE(TEXT(MIN(EGSnrc!AW109,Geant4!AW109,Penelope!AW109,MCNP!AW109), "0.00E+00")," - ", TEXT(MAX(EGSnrc!AW109,Geant4!AW109,Penelope!AW109,MCNP!AW109), "0.00E+00"))</f>
        <v>7.97E-05 - 7.99E-05</v>
      </c>
      <c r="AX109" s="19" t="str">
        <f>CONCATENATE(TEXT(MIN(EGSnrc!AX109,Geant4!AX109,Penelope!AX109,MCNP!AX109), "0.00E+00")," - ", TEXT(MAX(EGSnrc!AX109,Geant4!AX109,Penelope!AX109,MCNP!AX109), "0.00E+00"))</f>
        <v>1.78E-04 - 1.79E-04</v>
      </c>
      <c r="AY109" s="16"/>
      <c r="AZ109" s="14"/>
      <c r="BA109" s="19" t="str">
        <f>CONCATENATE(TEXT(MIN(EGSnrc!BA109,Geant4!BA109,Penelope!BA109,MCNP!BA109), "0.00E+00")," - ", TEXT(MAX(EGSnrc!BA109,Geant4!BA109,Penelope!BA109,MCNP!BA109), "0.00E+00"))</f>
        <v>4.06E-05 - 4.08E-05</v>
      </c>
      <c r="BB109" s="19" t="str">
        <f>CONCATENATE(TEXT(MIN(EGSnrc!BB109,Geant4!BB109,Penelope!BB109,MCNP!BB109), "0.00E+00")," - ", TEXT(MAX(EGSnrc!BB109,Geant4!BB109,Penelope!BB109,MCNP!BB109), "0.00E+00"))</f>
        <v>9.07E-05 - 9.11E-05</v>
      </c>
      <c r="BC109" s="30"/>
      <c r="BD109" s="30"/>
      <c r="BE109" s="31"/>
    </row>
    <row r="110" spans="2:57" x14ac:dyDescent="0.25"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6">
        <v>46.75</v>
      </c>
      <c r="S110" s="19" t="str">
        <f>CONCATENATE(TEXT(MIN(EGSnrc!S110,Geant4!S110,Penelope!S110,MCNP!S110), "0.00E+00")," - ", TEXT(MAX(EGSnrc!S110,Geant4!S110,Penelope!S110,MCNP!S110), "0.00E+00"))</f>
        <v>0.00E+00 - 0.00E+00</v>
      </c>
      <c r="T110" s="19" t="str">
        <f>CONCATENATE(TEXT(MIN(EGSnrc!T110,Geant4!T110,Penelope!T110,MCNP!T110), "0.00E+00")," - ", TEXT(MAX(EGSnrc!T110,Geant4!T110,Penelope!T110,MCNP!T110), "0.00E+00"))</f>
        <v>0.00E+00 - 0.00E+00</v>
      </c>
      <c r="U110" s="16"/>
      <c r="V110" s="14"/>
      <c r="W110" s="19" t="str">
        <f>CONCATENATE(TEXT(MIN(EGSnrc!W110,Geant4!W110,Penelope!W110,MCNP!W110), "0.00E+00")," - ", TEXT(MAX(EGSnrc!W110,Geant4!W110,Penelope!W110,MCNP!W110), "0.00E+00"))</f>
        <v>0.00E+00 - 1.27E-11</v>
      </c>
      <c r="X110" s="19" t="str">
        <f>CONCATENATE(TEXT(MIN(EGSnrc!X110,Geant4!X110,Penelope!X110,MCNP!X110), "0.00E+00")," - ", TEXT(MAX(EGSnrc!X110,Geant4!X110,Penelope!X110,MCNP!X110), "0.00E+00"))</f>
        <v>0.00E+00 - 2.81E-11</v>
      </c>
      <c r="Y110" s="16"/>
      <c r="Z110" s="14"/>
      <c r="AA110" s="19" t="str">
        <f>CONCATENATE(TEXT(MIN(EGSnrc!AA110,Geant4!AA110,Penelope!AA110,MCNP!AA110), "0.00E+00")," - ", TEXT(MAX(EGSnrc!AA110,Geant4!AA110,Penelope!AA110,MCNP!AA110), "0.00E+00"))</f>
        <v>0.00E+00 - 2.55E-11</v>
      </c>
      <c r="AB110" s="19" t="str">
        <f>CONCATENATE(TEXT(MIN(EGSnrc!AB110,Geant4!AB110,Penelope!AB110,MCNP!AB110), "0.00E+00")," - ", TEXT(MAX(EGSnrc!AB110,Geant4!AB110,Penelope!AB110,MCNP!AB110), "0.00E+00"))</f>
        <v>0.00E+00 - 5.62E-11</v>
      </c>
      <c r="AC110" s="16"/>
      <c r="AD110" s="14"/>
      <c r="AE110" s="16">
        <v>18.25</v>
      </c>
      <c r="AF110" s="19" t="str">
        <f>CONCATENATE(TEXT(MIN(EGSnrc!AF110,Geant4!AF110,Penelope!AF110,MCNP!AF110), "0.00E+00")," - ", TEXT(MAX(EGSnrc!AF110,Geant4!AF110,Penelope!AF110,MCNP!AF110), "0.00E+00"))</f>
        <v>6.26E-08 - 1.49E-07</v>
      </c>
      <c r="AG110" s="19" t="str">
        <f>CONCATENATE(TEXT(MIN(EGSnrc!AG110,Geant4!AG110,Penelope!AG110,MCNP!AG110), "0.00E+00")," - ", TEXT(MAX(EGSnrc!AG110,Geant4!AG110,Penelope!AG110,MCNP!AG110), "0.00E+00"))</f>
        <v>1.21E-06 - 2.89E-06</v>
      </c>
      <c r="AH110" s="16"/>
      <c r="AI110" s="14"/>
      <c r="AJ110" s="19" t="str">
        <f>CONCATENATE(TEXT(MIN(EGSnrc!AJ110,Geant4!AJ110,Penelope!AJ110,MCNP!AJ110), "0.00E+00")," - ", TEXT(MAX(EGSnrc!AJ110,Geant4!AJ110,Penelope!AJ110,MCNP!AJ110), "0.00E+00"))</f>
        <v>3.37E-08 - 8.10E-08</v>
      </c>
      <c r="AK110" s="19" t="str">
        <f>CONCATENATE(TEXT(MIN(EGSnrc!AK110,Geant4!AK110,Penelope!AK110,MCNP!AK110), "0.00E+00")," - ", TEXT(MAX(EGSnrc!AK110,Geant4!AK110,Penelope!AK110,MCNP!AK110), "0.00E+00"))</f>
        <v>6.53E-07 - 1.57E-06</v>
      </c>
      <c r="AL110" s="16"/>
      <c r="AM110" s="14"/>
      <c r="AN110" s="19" t="str">
        <f>CONCATENATE(TEXT(MIN(EGSnrc!AN110,Geant4!AN110,Penelope!AN110,MCNP!AN110), "0.00E+00")," - ", TEXT(MAX(EGSnrc!AN110,Geant4!AN110,Penelope!AN110,MCNP!AN110), "0.00E+00"))</f>
        <v>1.45E-08 - 3.71E-08</v>
      </c>
      <c r="AO110" s="19" t="str">
        <f>CONCATENATE(TEXT(MIN(EGSnrc!AO110,Geant4!AO110,Penelope!AO110,MCNP!AO110), "0.00E+00")," - ", TEXT(MAX(EGSnrc!AO110,Geant4!AO110,Penelope!AO110,MCNP!AO110), "0.00E+00"))</f>
        <v>2.80E-07 - 7.18E-07</v>
      </c>
      <c r="AP110" s="16"/>
      <c r="AQ110" s="14"/>
      <c r="AR110" s="16">
        <v>46.75</v>
      </c>
      <c r="AS110" s="19" t="str">
        <f>CONCATENATE(TEXT(MIN(EGSnrc!AS110,Geant4!AS110,Penelope!AS110,MCNP!AS110), "0.00E+00")," - ", TEXT(MAX(EGSnrc!AS110,Geant4!AS110,Penelope!AS110,MCNP!AS110), "0.00E+00"))</f>
        <v>1.24E-04 - 1.24E-04</v>
      </c>
      <c r="AT110" s="19" t="str">
        <f>CONCATENATE(TEXT(MIN(EGSnrc!AT110,Geant4!AT110,Penelope!AT110,MCNP!AT110), "0.00E+00")," - ", TEXT(MAX(EGSnrc!AT110,Geant4!AT110,Penelope!AT110,MCNP!AT110), "0.00E+00"))</f>
        <v>2.74E-04 - 2.75E-04</v>
      </c>
      <c r="AU110" s="16"/>
      <c r="AV110" s="14"/>
      <c r="AW110" s="19" t="str">
        <f>CONCATENATE(TEXT(MIN(EGSnrc!AW110,Geant4!AW110,Penelope!AW110,MCNP!AW110), "0.00E+00")," - ", TEXT(MAX(EGSnrc!AW110,Geant4!AW110,Penelope!AW110,MCNP!AW110), "0.00E+00"))</f>
        <v>7.98E-05 - 7.99E-05</v>
      </c>
      <c r="AX110" s="19" t="str">
        <f>CONCATENATE(TEXT(MIN(EGSnrc!AX110,Geant4!AX110,Penelope!AX110,MCNP!AX110), "0.00E+00")," - ", TEXT(MAX(EGSnrc!AX110,Geant4!AX110,Penelope!AX110,MCNP!AX110), "0.00E+00"))</f>
        <v>1.76E-04 - 1.76E-04</v>
      </c>
      <c r="AY110" s="16"/>
      <c r="AZ110" s="14"/>
      <c r="BA110" s="19" t="str">
        <f>CONCATENATE(TEXT(MIN(EGSnrc!BA110,Geant4!BA110,Penelope!BA110,MCNP!BA110), "0.00E+00")," - ", TEXT(MAX(EGSnrc!BA110,Geant4!BA110,Penelope!BA110,MCNP!BA110), "0.00E+00"))</f>
        <v>4.11E-05 - 4.13E-05</v>
      </c>
      <c r="BB110" s="19" t="str">
        <f>CONCATENATE(TEXT(MIN(EGSnrc!BB110,Geant4!BB110,Penelope!BB110,MCNP!BB110), "0.00E+00")," - ", TEXT(MAX(EGSnrc!BB110,Geant4!BB110,Penelope!BB110,MCNP!BB110), "0.00E+00"))</f>
        <v>9.08E-05 - 9.11E-05</v>
      </c>
      <c r="BC110" s="30"/>
      <c r="BD110" s="30"/>
      <c r="BE110" s="31"/>
    </row>
    <row r="111" spans="2:57" x14ac:dyDescent="0.25"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6">
        <v>47.25</v>
      </c>
      <c r="S111" s="19" t="str">
        <f>CONCATENATE(TEXT(MIN(EGSnrc!S111,Geant4!S111,Penelope!S111,MCNP!S111), "0.00E+00")," - ", TEXT(MAX(EGSnrc!S111,Geant4!S111,Penelope!S111,MCNP!S111), "0.00E+00"))</f>
        <v>0.00E+00 - 0.00E+00</v>
      </c>
      <c r="T111" s="19" t="str">
        <f>CONCATENATE(TEXT(MIN(EGSnrc!T111,Geant4!T111,Penelope!T111,MCNP!T111), "0.00E+00")," - ", TEXT(MAX(EGSnrc!T111,Geant4!T111,Penelope!T111,MCNP!T111), "0.00E+00"))</f>
        <v>0.00E+00 - 0.00E+00</v>
      </c>
      <c r="U111" s="16"/>
      <c r="V111" s="14"/>
      <c r="W111" s="19" t="str">
        <f>CONCATENATE(TEXT(MIN(EGSnrc!W111,Geant4!W111,Penelope!W111,MCNP!W111), "0.00E+00")," - ", TEXT(MAX(EGSnrc!W111,Geant4!W111,Penelope!W111,MCNP!W111), "0.00E+00"))</f>
        <v>0.00E+00 - 0.00E+00</v>
      </c>
      <c r="X111" s="19" t="str">
        <f>CONCATENATE(TEXT(MIN(EGSnrc!X111,Geant4!X111,Penelope!X111,MCNP!X111), "0.00E+00")," - ", TEXT(MAX(EGSnrc!X111,Geant4!X111,Penelope!X111,MCNP!X111), "0.00E+00"))</f>
        <v>0.00E+00 - 0.00E+00</v>
      </c>
      <c r="Y111" s="16"/>
      <c r="Z111" s="14"/>
      <c r="AA111" s="19" t="str">
        <f>CONCATENATE(TEXT(MIN(EGSnrc!AA111,Geant4!AA111,Penelope!AA111,MCNP!AA111), "0.00E+00")," - ", TEXT(MAX(EGSnrc!AA111,Geant4!AA111,Penelope!AA111,MCNP!AA111), "0.00E+00"))</f>
        <v>0.00E+00 - 2.63E-11</v>
      </c>
      <c r="AB111" s="19" t="str">
        <f>CONCATENATE(TEXT(MIN(EGSnrc!AB111,Geant4!AB111,Penelope!AB111,MCNP!AB111), "0.00E+00")," - ", TEXT(MAX(EGSnrc!AB111,Geant4!AB111,Penelope!AB111,MCNP!AB111), "0.00E+00"))</f>
        <v>0.00E+00 - 5.74E-11</v>
      </c>
      <c r="AC111" s="16"/>
      <c r="AD111" s="14"/>
      <c r="AE111" s="16">
        <v>18.75</v>
      </c>
      <c r="AF111" s="19" t="str">
        <f>CONCATENATE(TEXT(MIN(EGSnrc!AF111,Geant4!AF111,Penelope!AF111,MCNP!AF111), "0.00E+00")," - ", TEXT(MAX(EGSnrc!AF111,Geant4!AF111,Penelope!AF111,MCNP!AF111), "0.00E+00"))</f>
        <v>8.56E-08 - 2.76E-07</v>
      </c>
      <c r="AG111" s="19" t="str">
        <f>CONCATENATE(TEXT(MIN(EGSnrc!AG111,Geant4!AG111,Penelope!AG111,MCNP!AG111), "0.00E+00")," - ", TEXT(MAX(EGSnrc!AG111,Geant4!AG111,Penelope!AG111,MCNP!AG111), "0.00E+00"))</f>
        <v>1.55E-06 - 4.99E-06</v>
      </c>
      <c r="AH111" s="16"/>
      <c r="AI111" s="14"/>
      <c r="AJ111" s="19" t="str">
        <f>CONCATENATE(TEXT(MIN(EGSnrc!AJ111,Geant4!AJ111,Penelope!AJ111,MCNP!AJ111), "0.00E+00")," - ", TEXT(MAX(EGSnrc!AJ111,Geant4!AJ111,Penelope!AJ111,MCNP!AJ111), "0.00E+00"))</f>
        <v>4.70E-08 - 1.48E-07</v>
      </c>
      <c r="AK111" s="19" t="str">
        <f>CONCATENATE(TEXT(MIN(EGSnrc!AK111,Geant4!AK111,Penelope!AK111,MCNP!AK111), "0.00E+00")," - ", TEXT(MAX(EGSnrc!AK111,Geant4!AK111,Penelope!AK111,MCNP!AK111), "0.00E+00"))</f>
        <v>8.49E-07 - 2.68E-06</v>
      </c>
      <c r="AL111" s="16"/>
      <c r="AM111" s="14"/>
      <c r="AN111" s="19" t="str">
        <f>CONCATENATE(TEXT(MIN(EGSnrc!AN111,Geant4!AN111,Penelope!AN111,MCNP!AN111), "0.00E+00")," - ", TEXT(MAX(EGSnrc!AN111,Geant4!AN111,Penelope!AN111,MCNP!AN111), "0.00E+00"))</f>
        <v>2.18E-08 - 6.92E-08</v>
      </c>
      <c r="AO111" s="19" t="str">
        <f>CONCATENATE(TEXT(MIN(EGSnrc!AO111,Geant4!AO111,Penelope!AO111,MCNP!AO111), "0.00E+00")," - ", TEXT(MAX(EGSnrc!AO111,Geant4!AO111,Penelope!AO111,MCNP!AO111), "0.00E+00"))</f>
        <v>3.93E-07 - 1.25E-06</v>
      </c>
      <c r="AP111" s="16"/>
      <c r="AQ111" s="14"/>
      <c r="AR111" s="16">
        <v>47.25</v>
      </c>
      <c r="AS111" s="19" t="str">
        <f>CONCATENATE(TEXT(MIN(EGSnrc!AS111,Geant4!AS111,Penelope!AS111,MCNP!AS111), "0.00E+00")," - ", TEXT(MAX(EGSnrc!AS111,Geant4!AS111,Penelope!AS111,MCNP!AS111), "0.00E+00"))</f>
        <v>1.23E-04 - 1.23E-04</v>
      </c>
      <c r="AT111" s="19" t="str">
        <f>CONCATENATE(TEXT(MIN(EGSnrc!AT111,Geant4!AT111,Penelope!AT111,MCNP!AT111), "0.00E+00")," - ", TEXT(MAX(EGSnrc!AT111,Geant4!AT111,Penelope!AT111,MCNP!AT111), "0.00E+00"))</f>
        <v>2.68E-04 - 2.68E-04</v>
      </c>
      <c r="AU111" s="16"/>
      <c r="AV111" s="14"/>
      <c r="AW111" s="19" t="str">
        <f>CONCATENATE(TEXT(MIN(EGSnrc!AW111,Geant4!AW111,Penelope!AW111,MCNP!AW111), "0.00E+00")," - ", TEXT(MAX(EGSnrc!AW111,Geant4!AW111,Penelope!AW111,MCNP!AW111), "0.00E+00"))</f>
        <v>7.97E-05 - 7.98E-05</v>
      </c>
      <c r="AX111" s="19" t="str">
        <f>CONCATENATE(TEXT(MIN(EGSnrc!AX111,Geant4!AX111,Penelope!AX111,MCNP!AX111), "0.00E+00")," - ", TEXT(MAX(EGSnrc!AX111,Geant4!AX111,Penelope!AX111,MCNP!AX111), "0.00E+00"))</f>
        <v>1.74E-04 - 1.74E-04</v>
      </c>
      <c r="AY111" s="16"/>
      <c r="AZ111" s="14"/>
      <c r="BA111" s="19" t="str">
        <f>CONCATENATE(TEXT(MIN(EGSnrc!BA111,Geant4!BA111,Penelope!BA111,MCNP!BA111), "0.00E+00")," - ", TEXT(MAX(EGSnrc!BA111,Geant4!BA111,Penelope!BA111,MCNP!BA111), "0.00E+00"))</f>
        <v>4.16E-05 - 4.18E-05</v>
      </c>
      <c r="BB111" s="19" t="str">
        <f>CONCATENATE(TEXT(MIN(EGSnrc!BB111,Geant4!BB111,Penelope!BB111,MCNP!BB111), "0.00E+00")," - ", TEXT(MAX(EGSnrc!BB111,Geant4!BB111,Penelope!BB111,MCNP!BB111), "0.00E+00"))</f>
        <v>9.07E-05 - 9.11E-05</v>
      </c>
      <c r="BC111" s="30"/>
      <c r="BD111" s="30"/>
      <c r="BE111" s="31"/>
    </row>
    <row r="112" spans="2:57" x14ac:dyDescent="0.25"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6">
        <v>47.75</v>
      </c>
      <c r="S112" s="19" t="str">
        <f>CONCATENATE(TEXT(MIN(EGSnrc!S112,Geant4!S112,Penelope!S112,MCNP!S112), "0.00E+00")," - ", TEXT(MAX(EGSnrc!S112,Geant4!S112,Penelope!S112,MCNP!S112), "0.00E+00"))</f>
        <v>0.00E+00 - 0.00E+00</v>
      </c>
      <c r="T112" s="19" t="str">
        <f>CONCATENATE(TEXT(MIN(EGSnrc!T112,Geant4!T112,Penelope!T112,MCNP!T112), "0.00E+00")," - ", TEXT(MAX(EGSnrc!T112,Geant4!T112,Penelope!T112,MCNP!T112), "0.00E+00"))</f>
        <v>0.00E+00 - 0.00E+00</v>
      </c>
      <c r="U112" s="16"/>
      <c r="V112" s="14"/>
      <c r="W112" s="19" t="str">
        <f>CONCATENATE(TEXT(MIN(EGSnrc!W112,Geant4!W112,Penelope!W112,MCNP!W112), "0.00E+00")," - ", TEXT(MAX(EGSnrc!W112,Geant4!W112,Penelope!W112,MCNP!W112), "0.00E+00"))</f>
        <v>0.00E+00 - 1.27E-11</v>
      </c>
      <c r="X112" s="19" t="str">
        <f>CONCATENATE(TEXT(MIN(EGSnrc!X112,Geant4!X112,Penelope!X112,MCNP!X112), "0.00E+00")," - ", TEXT(MAX(EGSnrc!X112,Geant4!X112,Penelope!X112,MCNP!X112), "0.00E+00"))</f>
        <v>0.00E+00 - 2.74E-11</v>
      </c>
      <c r="Y112" s="16"/>
      <c r="Z112" s="14"/>
      <c r="AA112" s="19" t="str">
        <f>CONCATENATE(TEXT(MIN(EGSnrc!AA112,Geant4!AA112,Penelope!AA112,MCNP!AA112), "0.00E+00")," - ", TEXT(MAX(EGSnrc!AA112,Geant4!AA112,Penelope!AA112,MCNP!AA112), "0.00E+00"))</f>
        <v>0.00E+00 - 3.82E-11</v>
      </c>
      <c r="AB112" s="19" t="str">
        <f>CONCATENATE(TEXT(MIN(EGSnrc!AB112,Geant4!AB112,Penelope!AB112,MCNP!AB112), "0.00E+00")," - ", TEXT(MAX(EGSnrc!AB112,Geant4!AB112,Penelope!AB112,MCNP!AB112), "0.00E+00"))</f>
        <v>0.00E+00 - 8.23E-11</v>
      </c>
      <c r="AC112" s="16"/>
      <c r="AD112" s="14"/>
      <c r="AE112" s="16">
        <v>19.25</v>
      </c>
      <c r="AF112" s="19" t="str">
        <f>CONCATENATE(TEXT(MIN(EGSnrc!AF112,Geant4!AF112,Penelope!AF112,MCNP!AF112), "0.00E+00")," - ", TEXT(MAX(EGSnrc!AF112,Geant4!AF112,Penelope!AF112,MCNP!AF112), "0.00E+00"))</f>
        <v>0.00E+00 - 1.52E-07</v>
      </c>
      <c r="AG112" s="19" t="str">
        <f>CONCATENATE(TEXT(MIN(EGSnrc!AG112,Geant4!AG112,Penelope!AG112,MCNP!AG112), "0.00E+00")," - ", TEXT(MAX(EGSnrc!AG112,Geant4!AG112,Penelope!AG112,MCNP!AG112), "0.00E+00"))</f>
        <v>0.00E+00 - 2.57E-06</v>
      </c>
      <c r="AH112" s="16"/>
      <c r="AI112" s="14"/>
      <c r="AJ112" s="19" t="str">
        <f>CONCATENATE(TEXT(MIN(EGSnrc!AJ112,Geant4!AJ112,Penelope!AJ112,MCNP!AJ112), "0.00E+00")," - ", TEXT(MAX(EGSnrc!AJ112,Geant4!AJ112,Penelope!AJ112,MCNP!AJ112), "0.00E+00"))</f>
        <v>0.00E+00 - 1.60E-07</v>
      </c>
      <c r="AK112" s="19" t="str">
        <f>CONCATENATE(TEXT(MIN(EGSnrc!AK112,Geant4!AK112,Penelope!AK112,MCNP!AK112), "0.00E+00")," - ", TEXT(MAX(EGSnrc!AK112,Geant4!AK112,Penelope!AK112,MCNP!AK112), "0.00E+00"))</f>
        <v>0.00E+00 - 2.70E-06</v>
      </c>
      <c r="AL112" s="16"/>
      <c r="AM112" s="14"/>
      <c r="AN112" s="19" t="str">
        <f>CONCATENATE(TEXT(MIN(EGSnrc!AN112,Geant4!AN112,Penelope!AN112,MCNP!AN112), "0.00E+00")," - ", TEXT(MAX(EGSnrc!AN112,Geant4!AN112,Penelope!AN112,MCNP!AN112), "0.00E+00"))</f>
        <v>0.00E+00 - 8.65E-08</v>
      </c>
      <c r="AO112" s="19" t="str">
        <f>CONCATENATE(TEXT(MIN(EGSnrc!AO112,Geant4!AO112,Penelope!AO112,MCNP!AO112), "0.00E+00")," - ", TEXT(MAX(EGSnrc!AO112,Geant4!AO112,Penelope!AO112,MCNP!AO112), "0.00E+00"))</f>
        <v>0.00E+00 - 1.46E-06</v>
      </c>
      <c r="AP112" s="16"/>
      <c r="AQ112" s="14"/>
      <c r="AR112" s="16">
        <v>47.75</v>
      </c>
      <c r="AS112" s="19" t="str">
        <f>CONCATENATE(TEXT(MIN(EGSnrc!AS112,Geant4!AS112,Penelope!AS112,MCNP!AS112), "0.00E+00")," - ", TEXT(MAX(EGSnrc!AS112,Geant4!AS112,Penelope!AS112,MCNP!AS112), "0.00E+00"))</f>
        <v>1.22E-04 - 1.22E-04</v>
      </c>
      <c r="AT112" s="19" t="str">
        <f>CONCATENATE(TEXT(MIN(EGSnrc!AT112,Geant4!AT112,Penelope!AT112,MCNP!AT112), "0.00E+00")," - ", TEXT(MAX(EGSnrc!AT112,Geant4!AT112,Penelope!AT112,MCNP!AT112), "0.00E+00"))</f>
        <v>2.63E-04 - 2.63E-04</v>
      </c>
      <c r="AU112" s="16"/>
      <c r="AV112" s="14"/>
      <c r="AW112" s="19" t="str">
        <f>CONCATENATE(TEXT(MIN(EGSnrc!AW112,Geant4!AW112,Penelope!AW112,MCNP!AW112), "0.00E+00")," - ", TEXT(MAX(EGSnrc!AW112,Geant4!AW112,Penelope!AW112,MCNP!AW112), "0.00E+00"))</f>
        <v>7.95E-05 - 7.97E-05</v>
      </c>
      <c r="AX112" s="19" t="str">
        <f>CONCATENATE(TEXT(MIN(EGSnrc!AX112,Geant4!AX112,Penelope!AX112,MCNP!AX112), "0.00E+00")," - ", TEXT(MAX(EGSnrc!AX112,Geant4!AX112,Penelope!AX112,MCNP!AX112), "0.00E+00"))</f>
        <v>1.71E-04 - 1.72E-04</v>
      </c>
      <c r="AY112" s="16"/>
      <c r="AZ112" s="14"/>
      <c r="BA112" s="19" t="str">
        <f>CONCATENATE(TEXT(MIN(EGSnrc!BA112,Geant4!BA112,Penelope!BA112,MCNP!BA112), "0.00E+00")," - ", TEXT(MAX(EGSnrc!BA112,Geant4!BA112,Penelope!BA112,MCNP!BA112), "0.00E+00"))</f>
        <v>4.20E-05 - 4.23E-05</v>
      </c>
      <c r="BB112" s="19" t="str">
        <f>CONCATENATE(TEXT(MIN(EGSnrc!BB112,Geant4!BB112,Penelope!BB112,MCNP!BB112), "0.00E+00")," - ", TEXT(MAX(EGSnrc!BB112,Geant4!BB112,Penelope!BB112,MCNP!BB112), "0.00E+00"))</f>
        <v>9.05E-05 - 9.11E-05</v>
      </c>
      <c r="BC112" s="30"/>
      <c r="BD112" s="30"/>
      <c r="BE112" s="31"/>
    </row>
    <row r="113" spans="2:57" x14ac:dyDescent="0.25"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6">
        <v>48.25</v>
      </c>
      <c r="S113" s="19" t="str">
        <f>CONCATENATE(TEXT(MIN(EGSnrc!S113,Geant4!S113,Penelope!S113,MCNP!S113), "0.00E+00")," - ", TEXT(MAX(EGSnrc!S113,Geant4!S113,Penelope!S113,MCNP!S113), "0.00E+00"))</f>
        <v>0.00E+00 - 0.00E+00</v>
      </c>
      <c r="T113" s="19" t="str">
        <f>CONCATENATE(TEXT(MIN(EGSnrc!T113,Geant4!T113,Penelope!T113,MCNP!T113), "0.00E+00")," - ", TEXT(MAX(EGSnrc!T113,Geant4!T113,Penelope!T113,MCNP!T113), "0.00E+00"))</f>
        <v>0.00E+00 - 0.00E+00</v>
      </c>
      <c r="U113" s="16"/>
      <c r="V113" s="14"/>
      <c r="W113" s="19" t="str">
        <f>CONCATENATE(TEXT(MIN(EGSnrc!W113,Geant4!W113,Penelope!W113,MCNP!W113), "0.00E+00")," - ", TEXT(MAX(EGSnrc!W113,Geant4!W113,Penelope!W113,MCNP!W113), "0.00E+00"))</f>
        <v>0.00E+00 - 5.09E-11</v>
      </c>
      <c r="X113" s="19" t="str">
        <f>CONCATENATE(TEXT(MIN(EGSnrc!X113,Geant4!X113,Penelope!X113,MCNP!X113), "0.00E+00")," - ", TEXT(MAX(EGSnrc!X113,Geant4!X113,Penelope!X113,MCNP!X113), "0.00E+00"))</f>
        <v>0.00E+00 - 1.08E-10</v>
      </c>
      <c r="Y113" s="16"/>
      <c r="Z113" s="14"/>
      <c r="AA113" s="19" t="str">
        <f>CONCATENATE(TEXT(MIN(EGSnrc!AA113,Geant4!AA113,Penelope!AA113,MCNP!AA113), "0.00E+00")," - ", TEXT(MAX(EGSnrc!AA113,Geant4!AA113,Penelope!AA113,MCNP!AA113), "0.00E+00"))</f>
        <v>0.00E+00 - 3.82E-11</v>
      </c>
      <c r="AB113" s="19" t="str">
        <f>CONCATENATE(TEXT(MIN(EGSnrc!AB113,Geant4!AB113,Penelope!AB113,MCNP!AB113), "0.00E+00")," - ", TEXT(MAX(EGSnrc!AB113,Geant4!AB113,Penelope!AB113,MCNP!AB113), "0.00E+00"))</f>
        <v>0.00E+00 - 8.13E-11</v>
      </c>
      <c r="AC113" s="16"/>
      <c r="AD113" s="14"/>
      <c r="AE113" s="16">
        <v>19.75</v>
      </c>
      <c r="AF113" s="19" t="str">
        <f>CONCATENATE(TEXT(MIN(EGSnrc!AF113,Geant4!AF113,Penelope!AF113,MCNP!AF113), "0.00E+00")," - ", TEXT(MAX(EGSnrc!AF113,Geant4!AF113,Penelope!AF113,MCNP!AF113), "0.00E+00"))</f>
        <v>4.53E-08 - 1.80E-07</v>
      </c>
      <c r="AG113" s="19" t="str">
        <f>CONCATENATE(TEXT(MIN(EGSnrc!AG113,Geant4!AG113,Penelope!AG113,MCNP!AG113), "0.00E+00")," - ", TEXT(MAX(EGSnrc!AG113,Geant4!AG113,Penelope!AG113,MCNP!AG113), "0.00E+00"))</f>
        <v>7.15E-07 - 2.85E-06</v>
      </c>
      <c r="AH113" s="16"/>
      <c r="AI113" s="14"/>
      <c r="AJ113" s="19" t="str">
        <f>CONCATENATE(TEXT(MIN(EGSnrc!AJ113,Geant4!AJ113,Penelope!AJ113,MCNP!AJ113), "0.00E+00")," - ", TEXT(MAX(EGSnrc!AJ113,Geant4!AJ113,Penelope!AJ113,MCNP!AJ113), "0.00E+00"))</f>
        <v>3.32E-08 - 1.63E-07</v>
      </c>
      <c r="AK113" s="19" t="str">
        <f>CONCATENATE(TEXT(MIN(EGSnrc!AK113,Geant4!AK113,Penelope!AK113,MCNP!AK113), "0.00E+00")," - ", TEXT(MAX(EGSnrc!AK113,Geant4!AK113,Penelope!AK113,MCNP!AK113), "0.00E+00"))</f>
        <v>5.25E-07 - 2.57E-06</v>
      </c>
      <c r="AL113" s="16"/>
      <c r="AM113" s="14"/>
      <c r="AN113" s="19" t="str">
        <f>CONCATENATE(TEXT(MIN(EGSnrc!AN113,Geant4!AN113,Penelope!AN113,MCNP!AN113), "0.00E+00")," - ", TEXT(MAX(EGSnrc!AN113,Geant4!AN113,Penelope!AN113,MCNP!AN113), "0.00E+00"))</f>
        <v>1.85E-08 - 1.00E-07</v>
      </c>
      <c r="AO113" s="19" t="str">
        <f>CONCATENATE(TEXT(MIN(EGSnrc!AO113,Geant4!AO113,Penelope!AO113,MCNP!AO113), "0.00E+00")," - ", TEXT(MAX(EGSnrc!AO113,Geant4!AO113,Penelope!AO113,MCNP!AO113), "0.00E+00"))</f>
        <v>2.93E-07 - 1.58E-06</v>
      </c>
      <c r="AP113" s="16"/>
      <c r="AQ113" s="14"/>
      <c r="AR113" s="16">
        <v>48.25</v>
      </c>
      <c r="AS113" s="19" t="str">
        <f>CONCATENATE(TEXT(MIN(EGSnrc!AS113,Geant4!AS113,Penelope!AS113,MCNP!AS113), "0.00E+00")," - ", TEXT(MAX(EGSnrc!AS113,Geant4!AS113,Penelope!AS113,MCNP!AS113), "0.00E+00"))</f>
        <v>1.21E-04 - 1.21E-04</v>
      </c>
      <c r="AT113" s="19" t="str">
        <f>CONCATENATE(TEXT(MIN(EGSnrc!AT113,Geant4!AT113,Penelope!AT113,MCNP!AT113), "0.00E+00")," - ", TEXT(MAX(EGSnrc!AT113,Geant4!AT113,Penelope!AT113,MCNP!AT113), "0.00E+00"))</f>
        <v>2.57E-04 - 2.57E-04</v>
      </c>
      <c r="AU113" s="16"/>
      <c r="AV113" s="14"/>
      <c r="AW113" s="19" t="str">
        <f>CONCATENATE(TEXT(MIN(EGSnrc!AW113,Geant4!AW113,Penelope!AW113,MCNP!AW113), "0.00E+00")," - ", TEXT(MAX(EGSnrc!AW113,Geant4!AW113,Penelope!AW113,MCNP!AW113), "0.00E+00"))</f>
        <v>7.94E-05 - 7.96E-05</v>
      </c>
      <c r="AX113" s="19" t="str">
        <f>CONCATENATE(TEXT(MIN(EGSnrc!AX113,Geant4!AX113,Penelope!AX113,MCNP!AX113), "0.00E+00")," - ", TEXT(MAX(EGSnrc!AX113,Geant4!AX113,Penelope!AX113,MCNP!AX113), "0.00E+00"))</f>
        <v>1.69E-04 - 1.69E-04</v>
      </c>
      <c r="AY113" s="16"/>
      <c r="AZ113" s="14"/>
      <c r="BA113" s="19" t="str">
        <f>CONCATENATE(TEXT(MIN(EGSnrc!BA113,Geant4!BA113,Penelope!BA113,MCNP!BA113), "0.00E+00")," - ", TEXT(MAX(EGSnrc!BA113,Geant4!BA113,Penelope!BA113,MCNP!BA113), "0.00E+00"))</f>
        <v>4.25E-05 - 4.27E-05</v>
      </c>
      <c r="BB113" s="19" t="str">
        <f>CONCATENATE(TEXT(MIN(EGSnrc!BB113,Geant4!BB113,Penelope!BB113,MCNP!BB113), "0.00E+00")," - ", TEXT(MAX(EGSnrc!BB113,Geant4!BB113,Penelope!BB113,MCNP!BB113), "0.00E+00"))</f>
        <v>9.04E-05 - 9.09E-05</v>
      </c>
      <c r="BC113" s="30"/>
      <c r="BD113" s="30"/>
      <c r="BE113" s="31"/>
    </row>
    <row r="114" spans="2:57" x14ac:dyDescent="0.25"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6">
        <v>48.75</v>
      </c>
      <c r="S114" s="19" t="str">
        <f>CONCATENATE(TEXT(MIN(EGSnrc!S114,Geant4!S114,Penelope!S114,MCNP!S114), "0.00E+00")," - ", TEXT(MAX(EGSnrc!S114,Geant4!S114,Penelope!S114,MCNP!S114), "0.00E+00"))</f>
        <v>0.00E+00 - 0.00E+00</v>
      </c>
      <c r="T114" s="19" t="str">
        <f>CONCATENATE(TEXT(MIN(EGSnrc!T114,Geant4!T114,Penelope!T114,MCNP!T114), "0.00E+00")," - ", TEXT(MAX(EGSnrc!T114,Geant4!T114,Penelope!T114,MCNP!T114), "0.00E+00"))</f>
        <v>0.00E+00 - 0.00E+00</v>
      </c>
      <c r="U114" s="16"/>
      <c r="V114" s="14"/>
      <c r="W114" s="19" t="str">
        <f>CONCATENATE(TEXT(MIN(EGSnrc!W114,Geant4!W114,Penelope!W114,MCNP!W114), "0.00E+00")," - ", TEXT(MAX(EGSnrc!W114,Geant4!W114,Penelope!W114,MCNP!W114), "0.00E+00"))</f>
        <v>0.00E+00 - 2.55E-11</v>
      </c>
      <c r="X114" s="19" t="str">
        <f>CONCATENATE(TEXT(MIN(EGSnrc!X114,Geant4!X114,Penelope!X114,MCNP!X114), "0.00E+00")," - ", TEXT(MAX(EGSnrc!X114,Geant4!X114,Penelope!X114,MCNP!X114), "0.00E+00"))</f>
        <v>0.00E+00 - 5.36E-11</v>
      </c>
      <c r="Y114" s="16"/>
      <c r="Z114" s="14"/>
      <c r="AA114" s="19" t="str">
        <f>CONCATENATE(TEXT(MIN(EGSnrc!AA114,Geant4!AA114,Penelope!AA114,MCNP!AA114), "0.00E+00")," - ", TEXT(MAX(EGSnrc!AA114,Geant4!AA114,Penelope!AA114,MCNP!AA114), "0.00E+00"))</f>
        <v>0.00E+00 - 2.55E-11</v>
      </c>
      <c r="AB114" s="19" t="str">
        <f>CONCATENATE(TEXT(MIN(EGSnrc!AB114,Geant4!AB114,Penelope!AB114,MCNP!AB114), "0.00E+00")," - ", TEXT(MAX(EGSnrc!AB114,Geant4!AB114,Penelope!AB114,MCNP!AB114), "0.00E+00"))</f>
        <v>0.00E+00 - 5.37E-11</v>
      </c>
      <c r="AC114" s="16"/>
      <c r="AD114" s="14"/>
      <c r="AE114" s="16">
        <v>20.25</v>
      </c>
      <c r="AF114" s="19" t="str">
        <f>CONCATENATE(TEXT(MIN(EGSnrc!AF114,Geant4!AF114,Penelope!AF114,MCNP!AF114), "0.00E+00")," - ", TEXT(MAX(EGSnrc!AF114,Geant4!AF114,Penelope!AF114,MCNP!AF114), "0.00E+00"))</f>
        <v>7.25E-07 - 1.01E-06</v>
      </c>
      <c r="AG114" s="19" t="str">
        <f>CONCATENATE(TEXT(MIN(EGSnrc!AG114,Geant4!AG114,Penelope!AG114,MCNP!AG114), "0.00E+00")," - ", TEXT(MAX(EGSnrc!AG114,Geant4!AG114,Penelope!AG114,MCNP!AG114), "0.00E+00"))</f>
        <v>1.08E-05 - 1.50E-05</v>
      </c>
      <c r="AH114" s="16"/>
      <c r="AI114" s="14"/>
      <c r="AJ114" s="19" t="str">
        <f>CONCATENATE(TEXT(MIN(EGSnrc!AJ114,Geant4!AJ114,Penelope!AJ114,MCNP!AJ114), "0.00E+00")," - ", TEXT(MAX(EGSnrc!AJ114,Geant4!AJ114,Penelope!AJ114,MCNP!AJ114), "0.00E+00"))</f>
        <v>4.48E-07 - 6.33E-07</v>
      </c>
      <c r="AK114" s="19" t="str">
        <f>CONCATENATE(TEXT(MIN(EGSnrc!AK114,Geant4!AK114,Penelope!AK114,MCNP!AK114), "0.00E+00")," - ", TEXT(MAX(EGSnrc!AK114,Geant4!AK114,Penelope!AK114,MCNP!AK114), "0.00E+00"))</f>
        <v>6.64E-06 - 9.40E-06</v>
      </c>
      <c r="AL114" s="16"/>
      <c r="AM114" s="14"/>
      <c r="AN114" s="19" t="str">
        <f>CONCATENATE(TEXT(MIN(EGSnrc!AN114,Geant4!AN114,Penelope!AN114,MCNP!AN114), "0.00E+00")," - ", TEXT(MAX(EGSnrc!AN114,Geant4!AN114,Penelope!AN114,MCNP!AN114), "0.00E+00"))</f>
        <v>2.50E-07 - 3.51E-07</v>
      </c>
      <c r="AO114" s="19" t="str">
        <f>CONCATENATE(TEXT(MIN(EGSnrc!AO114,Geant4!AO114,Penelope!AO114,MCNP!AO114), "0.00E+00")," - ", TEXT(MAX(EGSnrc!AO114,Geant4!AO114,Penelope!AO114,MCNP!AO114), "0.00E+00"))</f>
        <v>3.70E-06 - 5.20E-06</v>
      </c>
      <c r="AP114" s="16"/>
      <c r="AQ114" s="14"/>
      <c r="AR114" s="16">
        <v>48.75</v>
      </c>
      <c r="AS114" s="19" t="str">
        <f>CONCATENATE(TEXT(MIN(EGSnrc!AS114,Geant4!AS114,Penelope!AS114,MCNP!AS114), "0.00E+00")," - ", TEXT(MAX(EGSnrc!AS114,Geant4!AS114,Penelope!AS114,MCNP!AS114), "0.00E+00"))</f>
        <v>1.19E-04 - 1.19E-04</v>
      </c>
      <c r="AT114" s="19" t="str">
        <f>CONCATENATE(TEXT(MIN(EGSnrc!AT114,Geant4!AT114,Penelope!AT114,MCNP!AT114), "0.00E+00")," - ", TEXT(MAX(EGSnrc!AT114,Geant4!AT114,Penelope!AT114,MCNP!AT114), "0.00E+00"))</f>
        <v>2.52E-04 - 2.52E-04</v>
      </c>
      <c r="AU114" s="16"/>
      <c r="AV114" s="14"/>
      <c r="AW114" s="19" t="str">
        <f>CONCATENATE(TEXT(MIN(EGSnrc!AW114,Geant4!AW114,Penelope!AW114,MCNP!AW114), "0.00E+00")," - ", TEXT(MAX(EGSnrc!AW114,Geant4!AW114,Penelope!AW114,MCNP!AW114), "0.00E+00"))</f>
        <v>7.92E-05 - 7.95E-05</v>
      </c>
      <c r="AX114" s="19" t="str">
        <f>CONCATENATE(TEXT(MIN(EGSnrc!AX114,Geant4!AX114,Penelope!AX114,MCNP!AX114), "0.00E+00")," - ", TEXT(MAX(EGSnrc!AX114,Geant4!AX114,Penelope!AX114,MCNP!AX114), "0.00E+00"))</f>
        <v>1.67E-04 - 1.67E-04</v>
      </c>
      <c r="AY114" s="16"/>
      <c r="AZ114" s="14"/>
      <c r="BA114" s="19" t="str">
        <f>CONCATENATE(TEXT(MIN(EGSnrc!BA114,Geant4!BA114,Penelope!BA114,MCNP!BA114), "0.00E+00")," - ", TEXT(MAX(EGSnrc!BA114,Geant4!BA114,Penelope!BA114,MCNP!BA114), "0.00E+00"))</f>
        <v>4.29E-05 - 4.31E-05</v>
      </c>
      <c r="BB114" s="19" t="str">
        <f>CONCATENATE(TEXT(MIN(EGSnrc!BB114,Geant4!BB114,Penelope!BB114,MCNP!BB114), "0.00E+00")," - ", TEXT(MAX(EGSnrc!BB114,Geant4!BB114,Penelope!BB114,MCNP!BB114), "0.00E+00"))</f>
        <v>9.03E-05 - 9.09E-05</v>
      </c>
      <c r="BC114" s="30"/>
      <c r="BD114" s="30"/>
      <c r="BE114" s="31"/>
    </row>
    <row r="115" spans="2:57" x14ac:dyDescent="0.25"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6">
        <v>49.25</v>
      </c>
      <c r="S115" s="19" t="str">
        <f>CONCATENATE(TEXT(MIN(EGSnrc!S115,Geant4!S115,Penelope!S115,MCNP!S115), "0.00E+00")," - ", TEXT(MAX(EGSnrc!S115,Geant4!S115,Penelope!S115,MCNP!S115), "0.00E+00"))</f>
        <v>0.00E+00 - 0.00E+00</v>
      </c>
      <c r="T115" s="19" t="str">
        <f>CONCATENATE(TEXT(MIN(EGSnrc!T115,Geant4!T115,Penelope!T115,MCNP!T115), "0.00E+00")," - ", TEXT(MAX(EGSnrc!T115,Geant4!T115,Penelope!T115,MCNP!T115), "0.00E+00"))</f>
        <v>0.00E+00 - 0.00E+00</v>
      </c>
      <c r="U115" s="16"/>
      <c r="V115" s="14"/>
      <c r="W115" s="19" t="str">
        <f>CONCATENATE(TEXT(MIN(EGSnrc!W115,Geant4!W115,Penelope!W115,MCNP!W115), "0.00E+00")," - ", TEXT(MAX(EGSnrc!W115,Geant4!W115,Penelope!W115,MCNP!W115), "0.00E+00"))</f>
        <v>0.00E+00 - 1.27E-11</v>
      </c>
      <c r="X115" s="19" t="str">
        <f>CONCATENATE(TEXT(MIN(EGSnrc!X115,Geant4!X115,Penelope!X115,MCNP!X115), "0.00E+00")," - ", TEXT(MAX(EGSnrc!X115,Geant4!X115,Penelope!X115,MCNP!X115), "0.00E+00"))</f>
        <v>0.00E+00 - 2.65E-11</v>
      </c>
      <c r="Y115" s="16"/>
      <c r="Z115" s="14"/>
      <c r="AA115" s="19" t="str">
        <f>CONCATENATE(TEXT(MIN(EGSnrc!AA115,Geant4!AA115,Penelope!AA115,MCNP!AA115), "0.00E+00")," - ", TEXT(MAX(EGSnrc!AA115,Geant4!AA115,Penelope!AA115,MCNP!AA115), "0.00E+00"))</f>
        <v>0.00E+00 - 7.64E-11</v>
      </c>
      <c r="AB115" s="19" t="str">
        <f>CONCATENATE(TEXT(MIN(EGSnrc!AB115,Geant4!AB115,Penelope!AB115,MCNP!AB115), "0.00E+00")," - ", TEXT(MAX(EGSnrc!AB115,Geant4!AB115,Penelope!AB115,MCNP!AB115), "0.00E+00"))</f>
        <v>0.00E+00 - 1.59E-10</v>
      </c>
      <c r="AC115" s="16"/>
      <c r="AD115" s="14"/>
      <c r="AE115" s="16">
        <v>20.75</v>
      </c>
      <c r="AF115" s="19" t="str">
        <f>CONCATENATE(TEXT(MIN(EGSnrc!AF115,Geant4!AF115,Penelope!AF115,MCNP!AF115), "0.00E+00")," - ", TEXT(MAX(EGSnrc!AF115,Geant4!AF115,Penelope!AF115,MCNP!AF115), "0.00E+00"))</f>
        <v>8.48E-08 - 1.70E-07</v>
      </c>
      <c r="AG115" s="19" t="str">
        <f>CONCATENATE(TEXT(MIN(EGSnrc!AG115,Geant4!AG115,Penelope!AG115,MCNP!AG115), "0.00E+00")," - ", TEXT(MAX(EGSnrc!AG115,Geant4!AG115,Penelope!AG115,MCNP!AG115), "0.00E+00"))</f>
        <v>1.18E-06 - 2.37E-06</v>
      </c>
      <c r="AH115" s="16"/>
      <c r="AI115" s="14"/>
      <c r="AJ115" s="19" t="str">
        <f>CONCATENATE(TEXT(MIN(EGSnrc!AJ115,Geant4!AJ115,Penelope!AJ115,MCNP!AJ115), "0.00E+00")," - ", TEXT(MAX(EGSnrc!AJ115,Geant4!AJ115,Penelope!AJ115,MCNP!AJ115), "0.00E+00"))</f>
        <v>5.37E-08 - 1.09E-07</v>
      </c>
      <c r="AK115" s="19" t="str">
        <f>CONCATENATE(TEXT(MIN(EGSnrc!AK115,Geant4!AK115,Penelope!AK115,MCNP!AK115), "0.00E+00")," - ", TEXT(MAX(EGSnrc!AK115,Geant4!AK115,Penelope!AK115,MCNP!AK115), "0.00E+00"))</f>
        <v>7.49E-07 - 1.52E-06</v>
      </c>
      <c r="AL115" s="16"/>
      <c r="AM115" s="14"/>
      <c r="AN115" s="19" t="str">
        <f>CONCATENATE(TEXT(MIN(EGSnrc!AN115,Geant4!AN115,Penelope!AN115,MCNP!AN115), "0.00E+00")," - ", TEXT(MAX(EGSnrc!AN115,Geant4!AN115,Penelope!AN115,MCNP!AN115), "0.00E+00"))</f>
        <v>3.21E-08 - 6.30E-08</v>
      </c>
      <c r="AO115" s="19" t="str">
        <f>CONCATENATE(TEXT(MIN(EGSnrc!AO115,Geant4!AO115,Penelope!AO115,MCNP!AO115), "0.00E+00")," - ", TEXT(MAX(EGSnrc!AO115,Geant4!AO115,Penelope!AO115,MCNP!AO115), "0.00E+00"))</f>
        <v>4.48E-07 - 8.79E-07</v>
      </c>
      <c r="AP115" s="16"/>
      <c r="AQ115" s="14"/>
      <c r="AR115" s="16">
        <v>49.25</v>
      </c>
      <c r="AS115" s="19" t="str">
        <f>CONCATENATE(TEXT(MIN(EGSnrc!AS115,Geant4!AS115,Penelope!AS115,MCNP!AS115), "0.00E+00")," - ", TEXT(MAX(EGSnrc!AS115,Geant4!AS115,Penelope!AS115,MCNP!AS115), "0.00E+00"))</f>
        <v>1.18E-04 - 1.18E-04</v>
      </c>
      <c r="AT115" s="19" t="str">
        <f>CONCATENATE(TEXT(MIN(EGSnrc!AT115,Geant4!AT115,Penelope!AT115,MCNP!AT115), "0.00E+00")," - ", TEXT(MAX(EGSnrc!AT115,Geant4!AT115,Penelope!AT115,MCNP!AT115), "0.00E+00"))</f>
        <v>2.46E-04 - 2.46E-04</v>
      </c>
      <c r="AU115" s="16"/>
      <c r="AV115" s="14"/>
      <c r="AW115" s="19" t="str">
        <f>CONCATENATE(TEXT(MIN(EGSnrc!AW115,Geant4!AW115,Penelope!AW115,MCNP!AW115), "0.00E+00")," - ", TEXT(MAX(EGSnrc!AW115,Geant4!AW115,Penelope!AW115,MCNP!AW115), "0.00E+00"))</f>
        <v>7.89E-05 - 7.90E-05</v>
      </c>
      <c r="AX115" s="19" t="str">
        <f>CONCATENATE(TEXT(MIN(EGSnrc!AX115,Geant4!AX115,Penelope!AX115,MCNP!AX115), "0.00E+00")," - ", TEXT(MAX(EGSnrc!AX115,Geant4!AX115,Penelope!AX115,MCNP!AX115), "0.00E+00"))</f>
        <v>1.64E-04 - 1.65E-04</v>
      </c>
      <c r="AY115" s="16"/>
      <c r="AZ115" s="14"/>
      <c r="BA115" s="19" t="str">
        <f>CONCATENATE(TEXT(MIN(EGSnrc!BA115,Geant4!BA115,Penelope!BA115,MCNP!BA115), "0.00E+00")," - ", TEXT(MAX(EGSnrc!BA115,Geant4!BA115,Penelope!BA115,MCNP!BA115), "0.00E+00"))</f>
        <v>4.32E-05 - 4.34E-05</v>
      </c>
      <c r="BB115" s="19" t="str">
        <f>CONCATENATE(TEXT(MIN(EGSnrc!BB115,Geant4!BB115,Penelope!BB115,MCNP!BB115), "0.00E+00")," - ", TEXT(MAX(EGSnrc!BB115,Geant4!BB115,Penelope!BB115,MCNP!BB115), "0.00E+00"))</f>
        <v>9.00E-05 - 9.04E-05</v>
      </c>
      <c r="BC115" s="30"/>
      <c r="BD115" s="30"/>
      <c r="BE115" s="31"/>
    </row>
    <row r="116" spans="2:57" x14ac:dyDescent="0.25"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6">
        <v>49.75</v>
      </c>
      <c r="S116" s="19" t="str">
        <f>CONCATENATE(TEXT(MIN(EGSnrc!S116,Geant4!S116,Penelope!S116,MCNP!S116), "0.00E+00")," - ", TEXT(MAX(EGSnrc!S116,Geant4!S116,Penelope!S116,MCNP!S116), "0.00E+00"))</f>
        <v>0.00E+00 - 0.00E+00</v>
      </c>
      <c r="T116" s="19" t="str">
        <f>CONCATENATE(TEXT(MIN(EGSnrc!T116,Geant4!T116,Penelope!T116,MCNP!T116), "0.00E+00")," - ", TEXT(MAX(EGSnrc!T116,Geant4!T116,Penelope!T116,MCNP!T116), "0.00E+00"))</f>
        <v>0.00E+00 - 0.00E+00</v>
      </c>
      <c r="U116" s="16"/>
      <c r="V116" s="14"/>
      <c r="W116" s="19" t="str">
        <f>CONCATENATE(TEXT(MIN(EGSnrc!W116,Geant4!W116,Penelope!W116,MCNP!W116), "0.00E+00")," - ", TEXT(MAX(EGSnrc!W116,Geant4!W116,Penelope!W116,MCNP!W116), "0.00E+00"))</f>
        <v>0.00E+00 - 3.82E-11</v>
      </c>
      <c r="X116" s="19" t="str">
        <f>CONCATENATE(TEXT(MIN(EGSnrc!X116,Geant4!X116,Penelope!X116,MCNP!X116), "0.00E+00")," - ", TEXT(MAX(EGSnrc!X116,Geant4!X116,Penelope!X116,MCNP!X116), "0.00E+00"))</f>
        <v>0.00E+00 - 7.88E-11</v>
      </c>
      <c r="Y116" s="16"/>
      <c r="Z116" s="14"/>
      <c r="AA116" s="19" t="str">
        <f>CONCATENATE(TEXT(MIN(EGSnrc!AA116,Geant4!AA116,Penelope!AA116,MCNP!AA116), "0.00E+00")," - ", TEXT(MAX(EGSnrc!AA116,Geant4!AA116,Penelope!AA116,MCNP!AA116), "0.00E+00"))</f>
        <v>0.00E+00 - 3.82E-11</v>
      </c>
      <c r="AB116" s="19" t="str">
        <f>CONCATENATE(TEXT(MIN(EGSnrc!AB116,Geant4!AB116,Penelope!AB116,MCNP!AB116), "0.00E+00")," - ", TEXT(MAX(EGSnrc!AB116,Geant4!AB116,Penelope!AB116,MCNP!AB116), "0.00E+00"))</f>
        <v>0.00E+00 - 7.88E-11</v>
      </c>
      <c r="AC116" s="16"/>
      <c r="AD116" s="14"/>
      <c r="AE116" s="16">
        <v>21.25</v>
      </c>
      <c r="AF116" s="19" t="str">
        <f>CONCATENATE(TEXT(MIN(EGSnrc!AF116,Geant4!AF116,Penelope!AF116,MCNP!AF116), "0.00E+00")," - ", TEXT(MAX(EGSnrc!AF116,Geant4!AF116,Penelope!AF116,MCNP!AF116), "0.00E+00"))</f>
        <v>2.42E-09 - 1.04E-07</v>
      </c>
      <c r="AG116" s="19" t="str">
        <f>CONCATENATE(TEXT(MIN(EGSnrc!AG116,Geant4!AG116,Penelope!AG116,MCNP!AG116), "0.00E+00")," - ", TEXT(MAX(EGSnrc!AG116,Geant4!AG116,Penelope!AG116,MCNP!AG116), "0.00E+00"))</f>
        <v>3.18E-08 - 1.36E-06</v>
      </c>
      <c r="AH116" s="16"/>
      <c r="AI116" s="14"/>
      <c r="AJ116" s="19" t="str">
        <f>CONCATENATE(TEXT(MIN(EGSnrc!AJ116,Geant4!AJ116,Penelope!AJ116,MCNP!AJ116), "0.00E+00")," - ", TEXT(MAX(EGSnrc!AJ116,Geant4!AJ116,Penelope!AJ116,MCNP!AJ116), "0.00E+00"))</f>
        <v>1.34E-09 - 1.06E-07</v>
      </c>
      <c r="AK116" s="19" t="str">
        <f>CONCATENATE(TEXT(MIN(EGSnrc!AK116,Geant4!AK116,Penelope!AK116,MCNP!AK116), "0.00E+00")," - ", TEXT(MAX(EGSnrc!AK116,Geant4!AK116,Penelope!AK116,MCNP!AK116), "0.00E+00"))</f>
        <v>1.76E-08 - 1.39E-06</v>
      </c>
      <c r="AL116" s="16"/>
      <c r="AM116" s="14"/>
      <c r="AN116" s="19" t="str">
        <f>CONCATENATE(TEXT(MIN(EGSnrc!AN116,Geant4!AN116,Penelope!AN116,MCNP!AN116), "0.00E+00")," - ", TEXT(MAX(EGSnrc!AN116,Geant4!AN116,Penelope!AN116,MCNP!AN116), "0.00E+00"))</f>
        <v>2.36E-09 - 6.61E-08</v>
      </c>
      <c r="AO116" s="19" t="str">
        <f>CONCATENATE(TEXT(MIN(EGSnrc!AO116,Geant4!AO116,Penelope!AO116,MCNP!AO116), "0.00E+00")," - ", TEXT(MAX(EGSnrc!AO116,Geant4!AO116,Penelope!AO116,MCNP!AO116), "0.00E+00"))</f>
        <v>3.10E-08 - 8.69E-07</v>
      </c>
      <c r="AP116" s="16"/>
      <c r="AQ116" s="14"/>
      <c r="AR116" s="16">
        <v>49.75</v>
      </c>
      <c r="AS116" s="19" t="str">
        <f>CONCATENATE(TEXT(MIN(EGSnrc!AS116,Geant4!AS116,Penelope!AS116,MCNP!AS116), "0.00E+00")," - ", TEXT(MAX(EGSnrc!AS116,Geant4!AS116,Penelope!AS116,MCNP!AS116), "0.00E+00"))</f>
        <v>1.17E-04 - 1.17E-04</v>
      </c>
      <c r="AT116" s="19" t="str">
        <f>CONCATENATE(TEXT(MIN(EGSnrc!AT116,Geant4!AT116,Penelope!AT116,MCNP!AT116), "0.00E+00")," - ", TEXT(MAX(EGSnrc!AT116,Geant4!AT116,Penelope!AT116,MCNP!AT116), "0.00E+00"))</f>
        <v>2.41E-04 - 2.41E-04</v>
      </c>
      <c r="AU116" s="16"/>
      <c r="AV116" s="14"/>
      <c r="AW116" s="19" t="str">
        <f>CONCATENATE(TEXT(MIN(EGSnrc!AW116,Geant4!AW116,Penelope!AW116,MCNP!AW116), "0.00E+00")," - ", TEXT(MAX(EGSnrc!AW116,Geant4!AW116,Penelope!AW116,MCNP!AW116), "0.00E+00"))</f>
        <v>7.85E-05 - 7.87E-05</v>
      </c>
      <c r="AX116" s="19" t="str">
        <f>CONCATENATE(TEXT(MIN(EGSnrc!AX116,Geant4!AX116,Penelope!AX116,MCNP!AX116), "0.00E+00")," - ", TEXT(MAX(EGSnrc!AX116,Geant4!AX116,Penelope!AX116,MCNP!AX116), "0.00E+00"))</f>
        <v>1.62E-04 - 1.62E-04</v>
      </c>
      <c r="AY116" s="16"/>
      <c r="AZ116" s="14"/>
      <c r="BA116" s="19" t="str">
        <f>CONCATENATE(TEXT(MIN(EGSnrc!BA116,Geant4!BA116,Penelope!BA116,MCNP!BA116), "0.00E+00")," - ", TEXT(MAX(EGSnrc!BA116,Geant4!BA116,Penelope!BA116,MCNP!BA116), "0.00E+00"))</f>
        <v>4.34E-05 - 4.37E-05</v>
      </c>
      <c r="BB116" s="19" t="str">
        <f>CONCATENATE(TEXT(MIN(EGSnrc!BB116,Geant4!BB116,Penelope!BB116,MCNP!BB116), "0.00E+00")," - ", TEXT(MAX(EGSnrc!BB116,Geant4!BB116,Penelope!BB116,MCNP!BB116), "0.00E+00"))</f>
        <v>8.96E-05 - 9.01E-05</v>
      </c>
      <c r="BC116" s="30"/>
      <c r="BD116" s="30"/>
      <c r="BE116" s="31"/>
    </row>
    <row r="117" spans="2:57" x14ac:dyDescent="0.25"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6">
        <v>50.25</v>
      </c>
      <c r="S117" s="19" t="str">
        <f>CONCATENATE(TEXT(MIN(EGSnrc!S117,Geant4!S117,Penelope!S117,MCNP!S117), "0.00E+00")," - ", TEXT(MAX(EGSnrc!S117,Geant4!S117,Penelope!S117,MCNP!S117), "0.00E+00"))</f>
        <v>0.00E+00 - 0.00E+00</v>
      </c>
      <c r="T117" s="19" t="str">
        <f>CONCATENATE(TEXT(MIN(EGSnrc!T117,Geant4!T117,Penelope!T117,MCNP!T117), "0.00E+00")," - ", TEXT(MAX(EGSnrc!T117,Geant4!T117,Penelope!T117,MCNP!T117), "0.00E+00"))</f>
        <v>0.00E+00 - 0.00E+00</v>
      </c>
      <c r="U117" s="16"/>
      <c r="V117" s="14"/>
      <c r="W117" s="19" t="str">
        <f>CONCATENATE(TEXT(MIN(EGSnrc!W117,Geant4!W117,Penelope!W117,MCNP!W117), "0.00E+00")," - ", TEXT(MAX(EGSnrc!W117,Geant4!W117,Penelope!W117,MCNP!W117), "0.00E+00"))</f>
        <v>0.00E+00 - 5.09E-11</v>
      </c>
      <c r="X117" s="19" t="str">
        <f>CONCATENATE(TEXT(MIN(EGSnrc!X117,Geant4!X117,Penelope!X117,MCNP!X117), "0.00E+00")," - ", TEXT(MAX(EGSnrc!X117,Geant4!X117,Penelope!X117,MCNP!X117), "0.00E+00"))</f>
        <v>0.00E+00 - 1.04E-10</v>
      </c>
      <c r="Y117" s="16"/>
      <c r="Z117" s="14"/>
      <c r="AA117" s="19" t="str">
        <f>CONCATENATE(TEXT(MIN(EGSnrc!AA117,Geant4!AA117,Penelope!AA117,MCNP!AA117), "0.00E+00")," - ", TEXT(MAX(EGSnrc!AA117,Geant4!AA117,Penelope!AA117,MCNP!AA117), "0.00E+00"))</f>
        <v>0.00E+00 - 3.82E-11</v>
      </c>
      <c r="AB117" s="19" t="str">
        <f>CONCATENATE(TEXT(MIN(EGSnrc!AB117,Geant4!AB117,Penelope!AB117,MCNP!AB117), "0.00E+00")," - ", TEXT(MAX(EGSnrc!AB117,Geant4!AB117,Penelope!AB117,MCNP!AB117), "0.00E+00"))</f>
        <v>0.00E+00 - 7.81E-11</v>
      </c>
      <c r="AC117" s="16"/>
      <c r="AD117" s="14"/>
      <c r="AE117" s="16">
        <v>21.75</v>
      </c>
      <c r="AF117" s="19" t="str">
        <f>CONCATENATE(TEXT(MIN(EGSnrc!AF117,Geant4!AF117,Penelope!AF117,MCNP!AF117), "0.00E+00")," - ", TEXT(MAX(EGSnrc!AF117,Geant4!AF117,Penelope!AF117,MCNP!AF117), "0.00E+00"))</f>
        <v>8.82E-08 - 1.09E-07</v>
      </c>
      <c r="AG117" s="19" t="str">
        <f>CONCATENATE(TEXT(MIN(EGSnrc!AG117,Geant4!AG117,Penelope!AG117,MCNP!AG117), "0.00E+00")," - ", TEXT(MAX(EGSnrc!AG117,Geant4!AG117,Penelope!AG117,MCNP!AG117), "0.00E+00"))</f>
        <v>1.09E-06 - 1.35E-06</v>
      </c>
      <c r="AH117" s="16"/>
      <c r="AI117" s="14"/>
      <c r="AJ117" s="19" t="str">
        <f>CONCATENATE(TEXT(MIN(EGSnrc!AJ117,Geant4!AJ117,Penelope!AJ117,MCNP!AJ117), "0.00E+00")," - ", TEXT(MAX(EGSnrc!AJ117,Geant4!AJ117,Penelope!AJ117,MCNP!AJ117), "0.00E+00"))</f>
        <v>6.19E-08 - 8.02E-08</v>
      </c>
      <c r="AK117" s="19" t="str">
        <f>CONCATENATE(TEXT(MIN(EGSnrc!AK117,Geant4!AK117,Penelope!AK117,MCNP!AK117), "0.00E+00")," - ", TEXT(MAX(EGSnrc!AK117,Geant4!AK117,Penelope!AK117,MCNP!AK117), "0.00E+00"))</f>
        <v>7.68E-07 - 9.95E-07</v>
      </c>
      <c r="AL117" s="16"/>
      <c r="AM117" s="14"/>
      <c r="AN117" s="19" t="str">
        <f>CONCATENATE(TEXT(MIN(EGSnrc!AN117,Geant4!AN117,Penelope!AN117,MCNP!AN117), "0.00E+00")," - ", TEXT(MAX(EGSnrc!AN117,Geant4!AN117,Penelope!AN117,MCNP!AN117), "0.00E+00"))</f>
        <v>3.96E-08 - 4.80E-08</v>
      </c>
      <c r="AO117" s="19" t="str">
        <f>CONCATENATE(TEXT(MIN(EGSnrc!AO117,Geant4!AO117,Penelope!AO117,MCNP!AO117), "0.00E+00")," - ", TEXT(MAX(EGSnrc!AO117,Geant4!AO117,Penelope!AO117,MCNP!AO117), "0.00E+00"))</f>
        <v>4.91E-07 - 5.95E-07</v>
      </c>
      <c r="AP117" s="16"/>
      <c r="AQ117" s="14"/>
      <c r="AR117" s="16">
        <v>50.25</v>
      </c>
      <c r="AS117" s="19" t="str">
        <f>CONCATENATE(TEXT(MIN(EGSnrc!AS117,Geant4!AS117,Penelope!AS117,MCNP!AS117), "0.00E+00")," - ", TEXT(MAX(EGSnrc!AS117,Geant4!AS117,Penelope!AS117,MCNP!AS117), "0.00E+00"))</f>
        <v>1.15E-04 - 1.16E-04</v>
      </c>
      <c r="AT117" s="19" t="str">
        <f>CONCATENATE(TEXT(MIN(EGSnrc!AT117,Geant4!AT117,Penelope!AT117,MCNP!AT117), "0.00E+00")," - ", TEXT(MAX(EGSnrc!AT117,Geant4!AT117,Penelope!AT117,MCNP!AT117), "0.00E+00"))</f>
        <v>2.36E-04 - 2.36E-04</v>
      </c>
      <c r="AU117" s="16"/>
      <c r="AV117" s="14"/>
      <c r="AW117" s="19" t="str">
        <f>CONCATENATE(TEXT(MIN(EGSnrc!AW117,Geant4!AW117,Penelope!AW117,MCNP!AW117), "0.00E+00")," - ", TEXT(MAX(EGSnrc!AW117,Geant4!AW117,Penelope!AW117,MCNP!AW117), "0.00E+00"))</f>
        <v>7.80E-05 - 7.83E-05</v>
      </c>
      <c r="AX117" s="19" t="str">
        <f>CONCATENATE(TEXT(MIN(EGSnrc!AX117,Geant4!AX117,Penelope!AX117,MCNP!AX117), "0.00E+00")," - ", TEXT(MAX(EGSnrc!AX117,Geant4!AX117,Penelope!AX117,MCNP!AX117), "0.00E+00"))</f>
        <v>1.59E-04 - 1.60E-04</v>
      </c>
      <c r="AY117" s="16"/>
      <c r="AZ117" s="14"/>
      <c r="BA117" s="19" t="str">
        <f>CONCATENATE(TEXT(MIN(EGSnrc!BA117,Geant4!BA117,Penelope!BA117,MCNP!BA117), "0.00E+00")," - ", TEXT(MAX(EGSnrc!BA117,Geant4!BA117,Penelope!BA117,MCNP!BA117), "0.00E+00"))</f>
        <v>4.36E-05 - 4.38E-05</v>
      </c>
      <c r="BB117" s="19" t="str">
        <f>CONCATENATE(TEXT(MIN(EGSnrc!BB117,Geant4!BB117,Penelope!BB117,MCNP!BB117), "0.00E+00")," - ", TEXT(MAX(EGSnrc!BB117,Geant4!BB117,Penelope!BB117,MCNP!BB117), "0.00E+00"))</f>
        <v>8.92E-05 - 8.96E-05</v>
      </c>
      <c r="BC117" s="30"/>
      <c r="BD117" s="30"/>
      <c r="BE117" s="31"/>
    </row>
    <row r="118" spans="2:57" x14ac:dyDescent="0.25"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6">
        <v>50.75</v>
      </c>
      <c r="S118" s="19" t="str">
        <f>CONCATENATE(TEXT(MIN(EGSnrc!S118,Geant4!S118,Penelope!S118,MCNP!S118), "0.00E+00")," - ", TEXT(MAX(EGSnrc!S118,Geant4!S118,Penelope!S118,MCNP!S118), "0.00E+00"))</f>
        <v>0.00E+00 - 0.00E+00</v>
      </c>
      <c r="T118" s="19" t="str">
        <f>CONCATENATE(TEXT(MIN(EGSnrc!T118,Geant4!T118,Penelope!T118,MCNP!T118), "0.00E+00")," - ", TEXT(MAX(EGSnrc!T118,Geant4!T118,Penelope!T118,MCNP!T118), "0.00E+00"))</f>
        <v>0.00E+00 - 0.00E+00</v>
      </c>
      <c r="U118" s="16"/>
      <c r="V118" s="14"/>
      <c r="W118" s="19" t="str">
        <f>CONCATENATE(TEXT(MIN(EGSnrc!W118,Geant4!W118,Penelope!W118,MCNP!W118), "0.00E+00")," - ", TEXT(MAX(EGSnrc!W118,Geant4!W118,Penelope!W118,MCNP!W118), "0.00E+00"))</f>
        <v>0.00E+00 - 2.55E-11</v>
      </c>
      <c r="X118" s="19" t="str">
        <f>CONCATENATE(TEXT(MIN(EGSnrc!X118,Geant4!X118,Penelope!X118,MCNP!X118), "0.00E+00")," - ", TEXT(MAX(EGSnrc!X118,Geant4!X118,Penelope!X118,MCNP!X118), "0.00E+00"))</f>
        <v>0.00E+00 - 5.16E-11</v>
      </c>
      <c r="Y118" s="16"/>
      <c r="Z118" s="14"/>
      <c r="AA118" s="19" t="str">
        <f>CONCATENATE(TEXT(MIN(EGSnrc!AA118,Geant4!AA118,Penelope!AA118,MCNP!AA118), "0.00E+00")," - ", TEXT(MAX(EGSnrc!AA118,Geant4!AA118,Penelope!AA118,MCNP!AA118), "0.00E+00"))</f>
        <v>0.00E+00 - 8.92E-11</v>
      </c>
      <c r="AB118" s="19" t="str">
        <f>CONCATENATE(TEXT(MIN(EGSnrc!AB118,Geant4!AB118,Penelope!AB118,MCNP!AB118), "0.00E+00")," - ", TEXT(MAX(EGSnrc!AB118,Geant4!AB118,Penelope!AB118,MCNP!AB118), "0.00E+00"))</f>
        <v>0.00E+00 - 1.81E-10</v>
      </c>
      <c r="AC118" s="16"/>
      <c r="AD118" s="14"/>
      <c r="AE118" s="16">
        <v>22.25</v>
      </c>
      <c r="AF118" s="19" t="str">
        <f>CONCATENATE(TEXT(MIN(EGSnrc!AF118,Geant4!AF118,Penelope!AF118,MCNP!AF118), "0.00E+00")," - ", TEXT(MAX(EGSnrc!AF118,Geant4!AF118,Penelope!AF118,MCNP!AF118), "0.00E+00"))</f>
        <v>1.83E-07 - 2.20E-07</v>
      </c>
      <c r="AG118" s="19" t="str">
        <f>CONCATENATE(TEXT(MIN(EGSnrc!AG118,Geant4!AG118,Penelope!AG118,MCNP!AG118), "0.00E+00")," - ", TEXT(MAX(EGSnrc!AG118,Geant4!AG118,Penelope!AG118,MCNP!AG118), "0.00E+00"))</f>
        <v>2.14E-06 - 2.58E-06</v>
      </c>
      <c r="AH118" s="16"/>
      <c r="AI118" s="14"/>
      <c r="AJ118" s="19" t="str">
        <f>CONCATENATE(TEXT(MIN(EGSnrc!AJ118,Geant4!AJ118,Penelope!AJ118,MCNP!AJ118), "0.00E+00")," - ", TEXT(MAX(EGSnrc!AJ118,Geant4!AJ118,Penelope!AJ118,MCNP!AJ118), "0.00E+00"))</f>
        <v>1.29E-07 - 1.66E-07</v>
      </c>
      <c r="AK118" s="19" t="str">
        <f>CONCATENATE(TEXT(MIN(EGSnrc!AK118,Geant4!AK118,Penelope!AK118,MCNP!AK118), "0.00E+00")," - ", TEXT(MAX(EGSnrc!AK118,Geant4!AK118,Penelope!AK118,MCNP!AK118), "0.00E+00"))</f>
        <v>1.51E-06 - 1.94E-06</v>
      </c>
      <c r="AL118" s="16"/>
      <c r="AM118" s="14"/>
      <c r="AN118" s="19" t="str">
        <f>CONCATENATE(TEXT(MIN(EGSnrc!AN118,Geant4!AN118,Penelope!AN118,MCNP!AN118), "0.00E+00")," - ", TEXT(MAX(EGSnrc!AN118,Geant4!AN118,Penelope!AN118,MCNP!AN118), "0.00E+00"))</f>
        <v>8.56E-08 - 1.07E-07</v>
      </c>
      <c r="AO118" s="19" t="str">
        <f>CONCATENATE(TEXT(MIN(EGSnrc!AO118,Geant4!AO118,Penelope!AO118,MCNP!AO118), "0.00E+00")," - ", TEXT(MAX(EGSnrc!AO118,Geant4!AO118,Penelope!AO118,MCNP!AO118), "0.00E+00"))</f>
        <v>1.00E-06 - 1.26E-06</v>
      </c>
      <c r="AP118" s="16"/>
      <c r="AQ118" s="14"/>
      <c r="AR118" s="16">
        <v>50.75</v>
      </c>
      <c r="AS118" s="19" t="str">
        <f>CONCATENATE(TEXT(MIN(EGSnrc!AS118,Geant4!AS118,Penelope!AS118,MCNP!AS118), "0.00E+00")," - ", TEXT(MAX(EGSnrc!AS118,Geant4!AS118,Penelope!AS118,MCNP!AS118), "0.00E+00"))</f>
        <v>1.14E-04 - 1.14E-04</v>
      </c>
      <c r="AT118" s="19" t="str">
        <f>CONCATENATE(TEXT(MIN(EGSnrc!AT118,Geant4!AT118,Penelope!AT118,MCNP!AT118), "0.00E+00")," - ", TEXT(MAX(EGSnrc!AT118,Geant4!AT118,Penelope!AT118,MCNP!AT118), "0.00E+00"))</f>
        <v>2.31E-04 - 2.31E-04</v>
      </c>
      <c r="AU118" s="16"/>
      <c r="AV118" s="14"/>
      <c r="AW118" s="19" t="str">
        <f>CONCATENATE(TEXT(MIN(EGSnrc!AW118,Geant4!AW118,Penelope!AW118,MCNP!AW118), "0.00E+00")," - ", TEXT(MAX(EGSnrc!AW118,Geant4!AW118,Penelope!AW118,MCNP!AW118), "0.00E+00"))</f>
        <v>7.77E-05 - 7.79E-05</v>
      </c>
      <c r="AX118" s="19" t="str">
        <f>CONCATENATE(TEXT(MIN(EGSnrc!AX118,Geant4!AX118,Penelope!AX118,MCNP!AX118), "0.00E+00")," - ", TEXT(MAX(EGSnrc!AX118,Geant4!AX118,Penelope!AX118,MCNP!AX118), "0.00E+00"))</f>
        <v>1.57E-04 - 1.58E-04</v>
      </c>
      <c r="AY118" s="16"/>
      <c r="AZ118" s="14"/>
      <c r="BA118" s="19" t="str">
        <f>CONCATENATE(TEXT(MIN(EGSnrc!BA118,Geant4!BA118,Penelope!BA118,MCNP!BA118), "0.00E+00")," - ", TEXT(MAX(EGSnrc!BA118,Geant4!BA118,Penelope!BA118,MCNP!BA118), "0.00E+00"))</f>
        <v>4.39E-05 - 4.41E-05</v>
      </c>
      <c r="BB118" s="19" t="str">
        <f>CONCATENATE(TEXT(MIN(EGSnrc!BB118,Geant4!BB118,Penelope!BB118,MCNP!BB118), "0.00E+00")," - ", TEXT(MAX(EGSnrc!BB118,Geant4!BB118,Penelope!BB118,MCNP!BB118), "0.00E+00"))</f>
        <v>8.89E-05 - 8.94E-05</v>
      </c>
      <c r="BC118" s="30"/>
      <c r="BD118" s="30"/>
      <c r="BE118" s="31"/>
    </row>
    <row r="119" spans="2:57" x14ac:dyDescent="0.25"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6">
        <v>51.25</v>
      </c>
      <c r="S119" s="19" t="str">
        <f>CONCATENATE(TEXT(MIN(EGSnrc!S119,Geant4!S119,Penelope!S119,MCNP!S119), "0.00E+00")," - ", TEXT(MAX(EGSnrc!S119,Geant4!S119,Penelope!S119,MCNP!S119), "0.00E+00"))</f>
        <v>0.00E+00 - 0.00E+00</v>
      </c>
      <c r="T119" s="19" t="str">
        <f>CONCATENATE(TEXT(MIN(EGSnrc!T119,Geant4!T119,Penelope!T119,MCNP!T119), "0.00E+00")," - ", TEXT(MAX(EGSnrc!T119,Geant4!T119,Penelope!T119,MCNP!T119), "0.00E+00"))</f>
        <v>0.00E+00 - 0.00E+00</v>
      </c>
      <c r="U119" s="16"/>
      <c r="V119" s="14"/>
      <c r="W119" s="19" t="str">
        <f>CONCATENATE(TEXT(MIN(EGSnrc!W119,Geant4!W119,Penelope!W119,MCNP!W119), "0.00E+00")," - ", TEXT(MAX(EGSnrc!W119,Geant4!W119,Penelope!W119,MCNP!W119), "0.00E+00"))</f>
        <v>0.00E+00 - 5.28E-11</v>
      </c>
      <c r="X119" s="19" t="str">
        <f>CONCATENATE(TEXT(MIN(EGSnrc!X119,Geant4!X119,Penelope!X119,MCNP!X119), "0.00E+00")," - ", TEXT(MAX(EGSnrc!X119,Geant4!X119,Penelope!X119,MCNP!X119), "0.00E+00"))</f>
        <v>0.00E+00 - 1.06E-10</v>
      </c>
      <c r="Y119" s="16"/>
      <c r="Z119" s="14"/>
      <c r="AA119" s="19" t="str">
        <f>CONCATENATE(TEXT(MIN(EGSnrc!AA119,Geant4!AA119,Penelope!AA119,MCNP!AA119), "0.00E+00")," - ", TEXT(MAX(EGSnrc!AA119,Geant4!AA119,Penelope!AA119,MCNP!AA119), "0.00E+00"))</f>
        <v>0.00E+00 - 3.82E-11</v>
      </c>
      <c r="AB119" s="19" t="str">
        <f>CONCATENATE(TEXT(MIN(EGSnrc!AB119,Geant4!AB119,Penelope!AB119,MCNP!AB119), "0.00E+00")," - ", TEXT(MAX(EGSnrc!AB119,Geant4!AB119,Penelope!AB119,MCNP!AB119), "0.00E+00"))</f>
        <v>0.00E+00 - 7.67E-11</v>
      </c>
      <c r="AC119" s="16"/>
      <c r="AD119" s="14"/>
      <c r="AE119" s="16">
        <v>22.75</v>
      </c>
      <c r="AF119" s="19" t="str">
        <f>CONCATENATE(TEXT(MIN(EGSnrc!AF119,Geant4!AF119,Penelope!AF119,MCNP!AF119), "0.00E+00")," - ", TEXT(MAX(EGSnrc!AF119,Geant4!AF119,Penelope!AF119,MCNP!AF119), "0.00E+00"))</f>
        <v>4.47E-09 - 1.71E-08</v>
      </c>
      <c r="AG119" s="19" t="str">
        <f>CONCATENATE(TEXT(MIN(EGSnrc!AG119,Geant4!AG119,Penelope!AG119,MCNP!AG119), "0.00E+00")," - ", TEXT(MAX(EGSnrc!AG119,Geant4!AG119,Penelope!AG119,MCNP!AG119), "0.00E+00"))</f>
        <v>4.96E-08 - 1.90E-07</v>
      </c>
      <c r="AH119" s="16"/>
      <c r="AI119" s="14"/>
      <c r="AJ119" s="19" t="str">
        <f>CONCATENATE(TEXT(MIN(EGSnrc!AJ119,Geant4!AJ119,Penelope!AJ119,MCNP!AJ119), "0.00E+00")," - ", TEXT(MAX(EGSnrc!AJ119,Geant4!AJ119,Penelope!AJ119,MCNP!AJ119), "0.00E+00"))</f>
        <v>3.36E-09 - 1.23E-08</v>
      </c>
      <c r="AK119" s="19" t="str">
        <f>CONCATENATE(TEXT(MIN(EGSnrc!AK119,Geant4!AK119,Penelope!AK119,MCNP!AK119), "0.00E+00")," - ", TEXT(MAX(EGSnrc!AK119,Geant4!AK119,Penelope!AK119,MCNP!AK119), "0.00E+00"))</f>
        <v>3.73E-08 - 1.36E-07</v>
      </c>
      <c r="AL119" s="16"/>
      <c r="AM119" s="14"/>
      <c r="AN119" s="19" t="str">
        <f>CONCATENATE(TEXT(MIN(EGSnrc!AN119,Geant4!AN119,Penelope!AN119,MCNP!AN119), "0.00E+00")," - ", TEXT(MAX(EGSnrc!AN119,Geant4!AN119,Penelope!AN119,MCNP!AN119), "0.00E+00"))</f>
        <v>2.37E-09 - 8.59E-09</v>
      </c>
      <c r="AO119" s="19" t="str">
        <f>CONCATENATE(TEXT(MIN(EGSnrc!AO119,Geant4!AO119,Penelope!AO119,MCNP!AO119), "0.00E+00")," - ", TEXT(MAX(EGSnrc!AO119,Geant4!AO119,Penelope!AO119,MCNP!AO119), "0.00E+00"))</f>
        <v>2.63E-08 - 9.52E-08</v>
      </c>
      <c r="AP119" s="16"/>
      <c r="AQ119" s="14"/>
      <c r="AR119" s="16">
        <v>51.25</v>
      </c>
      <c r="AS119" s="19" t="str">
        <f>CONCATENATE(TEXT(MIN(EGSnrc!AS119,Geant4!AS119,Penelope!AS119,MCNP!AS119), "0.00E+00")," - ", TEXT(MAX(EGSnrc!AS119,Geant4!AS119,Penelope!AS119,MCNP!AS119), "0.00E+00"))</f>
        <v>1.13E-04 - 1.13E-04</v>
      </c>
      <c r="AT119" s="19" t="str">
        <f>CONCATENATE(TEXT(MIN(EGSnrc!AT119,Geant4!AT119,Penelope!AT119,MCNP!AT119), "0.00E+00")," - ", TEXT(MAX(EGSnrc!AT119,Geant4!AT119,Penelope!AT119,MCNP!AT119), "0.00E+00"))</f>
        <v>2.26E-04 - 2.27E-04</v>
      </c>
      <c r="AU119" s="16"/>
      <c r="AV119" s="14"/>
      <c r="AW119" s="19" t="str">
        <f>CONCATENATE(TEXT(MIN(EGSnrc!AW119,Geant4!AW119,Penelope!AW119,MCNP!AW119), "0.00E+00")," - ", TEXT(MAX(EGSnrc!AW119,Geant4!AW119,Penelope!AW119,MCNP!AW119), "0.00E+00"))</f>
        <v>7.73E-05 - 7.76E-05</v>
      </c>
      <c r="AX119" s="19" t="str">
        <f>CONCATENATE(TEXT(MIN(EGSnrc!AX119,Geant4!AX119,Penelope!AX119,MCNP!AX119), "0.00E+00")," - ", TEXT(MAX(EGSnrc!AX119,Geant4!AX119,Penelope!AX119,MCNP!AX119), "0.00E+00"))</f>
        <v>1.55E-04 - 1.56E-04</v>
      </c>
      <c r="AY119" s="16"/>
      <c r="AZ119" s="14"/>
      <c r="BA119" s="19" t="str">
        <f>CONCATENATE(TEXT(MIN(EGSnrc!BA119,Geant4!BA119,Penelope!BA119,MCNP!BA119), "0.00E+00")," - ", TEXT(MAX(EGSnrc!BA119,Geant4!BA119,Penelope!BA119,MCNP!BA119), "0.00E+00"))</f>
        <v>4.40E-05 - 4.43E-05</v>
      </c>
      <c r="BB119" s="19" t="str">
        <f>CONCATENATE(TEXT(MIN(EGSnrc!BB119,Geant4!BB119,Penelope!BB119,MCNP!BB119), "0.00E+00")," - ", TEXT(MAX(EGSnrc!BB119,Geant4!BB119,Penelope!BB119,MCNP!BB119), "0.00E+00"))</f>
        <v>8.83E-05 - 8.89E-05</v>
      </c>
      <c r="BC119" s="30"/>
      <c r="BD119" s="30"/>
      <c r="BE119" s="31"/>
    </row>
    <row r="120" spans="2:57" x14ac:dyDescent="0.25"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6">
        <v>51.75</v>
      </c>
      <c r="S120" s="19" t="str">
        <f>CONCATENATE(TEXT(MIN(EGSnrc!S120,Geant4!S120,Penelope!S120,MCNP!S120), "0.00E+00")," - ", TEXT(MAX(EGSnrc!S120,Geant4!S120,Penelope!S120,MCNP!S120), "0.00E+00"))</f>
        <v>0.00E+00 - 0.00E+00</v>
      </c>
      <c r="T120" s="19" t="str">
        <f>CONCATENATE(TEXT(MIN(EGSnrc!T120,Geant4!T120,Penelope!T120,MCNP!T120), "0.00E+00")," - ", TEXT(MAX(EGSnrc!T120,Geant4!T120,Penelope!T120,MCNP!T120), "0.00E+00"))</f>
        <v>0.00E+00 - 0.00E+00</v>
      </c>
      <c r="U120" s="16"/>
      <c r="V120" s="14"/>
      <c r="W120" s="19" t="str">
        <f>CONCATENATE(TEXT(MIN(EGSnrc!W120,Geant4!W120,Penelope!W120,MCNP!W120), "0.00E+00")," - ", TEXT(MAX(EGSnrc!W120,Geant4!W120,Penelope!W120,MCNP!W120), "0.00E+00"))</f>
        <v>0.00E+00 - 1.27E-11</v>
      </c>
      <c r="X120" s="19" t="str">
        <f>CONCATENATE(TEXT(MIN(EGSnrc!X120,Geant4!X120,Penelope!X120,MCNP!X120), "0.00E+00")," - ", TEXT(MAX(EGSnrc!X120,Geant4!X120,Penelope!X120,MCNP!X120), "0.00E+00"))</f>
        <v>0.00E+00 - 2.54E-11</v>
      </c>
      <c r="Y120" s="16"/>
      <c r="Z120" s="14"/>
      <c r="AA120" s="19" t="str">
        <f>CONCATENATE(TEXT(MIN(EGSnrc!AA120,Geant4!AA120,Penelope!AA120,MCNP!AA120), "0.00E+00")," - ", TEXT(MAX(EGSnrc!AA120,Geant4!AA120,Penelope!AA120,MCNP!AA120), "0.00E+00"))</f>
        <v>0.00E+00 - 6.37E-11</v>
      </c>
      <c r="AB120" s="19" t="str">
        <f>CONCATENATE(TEXT(MIN(EGSnrc!AB120,Geant4!AB120,Penelope!AB120,MCNP!AB120), "0.00E+00")," - ", TEXT(MAX(EGSnrc!AB120,Geant4!AB120,Penelope!AB120,MCNP!AB120), "0.00E+00"))</f>
        <v>0.00E+00 - 1.27E-10</v>
      </c>
      <c r="AC120" s="16"/>
      <c r="AD120" s="14"/>
      <c r="AE120" s="16">
        <v>23.25</v>
      </c>
      <c r="AF120" s="19" t="str">
        <f>CONCATENATE(TEXT(MIN(EGSnrc!AF120,Geant4!AF120,Penelope!AF120,MCNP!AF120), "0.00E+00")," - ", TEXT(MAX(EGSnrc!AF120,Geant4!AF120,Penelope!AF120,MCNP!AF120), "0.00E+00"))</f>
        <v>3.06E-09 - 6.32E-09</v>
      </c>
      <c r="AG120" s="19" t="str">
        <f>CONCATENATE(TEXT(MIN(EGSnrc!AG120,Geant4!AG120,Penelope!AG120,MCNP!AG120), "0.00E+00")," - ", TEXT(MAX(EGSnrc!AG120,Geant4!AG120,Penelope!AG120,MCNP!AG120), "0.00E+00"))</f>
        <v>3.22E-08 - 6.66E-08</v>
      </c>
      <c r="AH120" s="16"/>
      <c r="AI120" s="14"/>
      <c r="AJ120" s="19" t="str">
        <f>CONCATENATE(TEXT(MIN(EGSnrc!AJ120,Geant4!AJ120,Penelope!AJ120,MCNP!AJ120), "0.00E+00")," - ", TEXT(MAX(EGSnrc!AJ120,Geant4!AJ120,Penelope!AJ120,MCNP!AJ120), "0.00E+00"))</f>
        <v>2.08E-09 - 5.92E-09</v>
      </c>
      <c r="AK120" s="19" t="str">
        <f>CONCATENATE(TEXT(MIN(EGSnrc!AK120,Geant4!AK120,Penelope!AK120,MCNP!AK120), "0.00E+00")," - ", TEXT(MAX(EGSnrc!AK120,Geant4!AK120,Penelope!AK120,MCNP!AK120), "0.00E+00"))</f>
        <v>2.19E-08 - 6.25E-08</v>
      </c>
      <c r="AL120" s="16"/>
      <c r="AM120" s="14"/>
      <c r="AN120" s="19" t="str">
        <f>CONCATENATE(TEXT(MIN(EGSnrc!AN120,Geant4!AN120,Penelope!AN120,MCNP!AN120), "0.00E+00")," - ", TEXT(MAX(EGSnrc!AN120,Geant4!AN120,Penelope!AN120,MCNP!AN120), "0.00E+00"))</f>
        <v>2.03E-09 - 4.44E-09</v>
      </c>
      <c r="AO120" s="19" t="str">
        <f>CONCATENATE(TEXT(MIN(EGSnrc!AO120,Geant4!AO120,Penelope!AO120,MCNP!AO120), "0.00E+00")," - ", TEXT(MAX(EGSnrc!AO120,Geant4!AO120,Penelope!AO120,MCNP!AO120), "0.00E+00"))</f>
        <v>2.14E-08 - 4.69E-08</v>
      </c>
      <c r="AP120" s="16"/>
      <c r="AQ120" s="14"/>
      <c r="AR120" s="16">
        <v>51.75</v>
      </c>
      <c r="AS120" s="19" t="str">
        <f>CONCATENATE(TEXT(MIN(EGSnrc!AS120,Geant4!AS120,Penelope!AS120,MCNP!AS120), "0.00E+00")," - ", TEXT(MAX(EGSnrc!AS120,Geant4!AS120,Penelope!AS120,MCNP!AS120), "0.00E+00"))</f>
        <v>1.11E-04 - 1.12E-04</v>
      </c>
      <c r="AT120" s="19" t="str">
        <f>CONCATENATE(TEXT(MIN(EGSnrc!AT120,Geant4!AT120,Penelope!AT120,MCNP!AT120), "0.00E+00")," - ", TEXT(MAX(EGSnrc!AT120,Geant4!AT120,Penelope!AT120,MCNP!AT120), "0.00E+00"))</f>
        <v>2.22E-04 - 2.22E-04</v>
      </c>
      <c r="AU120" s="16"/>
      <c r="AV120" s="14"/>
      <c r="AW120" s="19" t="str">
        <f>CONCATENATE(TEXT(MIN(EGSnrc!AW120,Geant4!AW120,Penelope!AW120,MCNP!AW120), "0.00E+00")," - ", TEXT(MAX(EGSnrc!AW120,Geant4!AW120,Penelope!AW120,MCNP!AW120), "0.00E+00"))</f>
        <v>7.68E-05 - 7.70E-05</v>
      </c>
      <c r="AX120" s="19" t="str">
        <f>CONCATENATE(TEXT(MIN(EGSnrc!AX120,Geant4!AX120,Penelope!AX120,MCNP!AX120), "0.00E+00")," - ", TEXT(MAX(EGSnrc!AX120,Geant4!AX120,Penelope!AX120,MCNP!AX120), "0.00E+00"))</f>
        <v>1.53E-04 - 1.53E-04</v>
      </c>
      <c r="AY120" s="16"/>
      <c r="AZ120" s="14"/>
      <c r="BA120" s="19" t="str">
        <f>CONCATENATE(TEXT(MIN(EGSnrc!BA120,Geant4!BA120,Penelope!BA120,MCNP!BA120), "0.00E+00")," - ", TEXT(MAX(EGSnrc!BA120,Geant4!BA120,Penelope!BA120,MCNP!BA120), "0.00E+00"))</f>
        <v>4.41E-05 - 4.44E-05</v>
      </c>
      <c r="BB120" s="19" t="str">
        <f>CONCATENATE(TEXT(MIN(EGSnrc!BB120,Geant4!BB120,Penelope!BB120,MCNP!BB120), "0.00E+00")," - ", TEXT(MAX(EGSnrc!BB120,Geant4!BB120,Penelope!BB120,MCNP!BB120), "0.00E+00"))</f>
        <v>8.79E-05 - 8.84E-05</v>
      </c>
      <c r="BC120" s="30"/>
      <c r="BD120" s="30"/>
      <c r="BE120" s="31"/>
    </row>
    <row r="121" spans="2:57" x14ac:dyDescent="0.25"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6">
        <v>52.25</v>
      </c>
      <c r="S121" s="19" t="str">
        <f>CONCATENATE(TEXT(MIN(EGSnrc!S121,Geant4!S121,Penelope!S121,MCNP!S121), "0.00E+00")," - ", TEXT(MAX(EGSnrc!S121,Geant4!S121,Penelope!S121,MCNP!S121), "0.00E+00"))</f>
        <v>0.00E+00 - 0.00E+00</v>
      </c>
      <c r="T121" s="19" t="str">
        <f>CONCATENATE(TEXT(MIN(EGSnrc!T121,Geant4!T121,Penelope!T121,MCNP!T121), "0.00E+00")," - ", TEXT(MAX(EGSnrc!T121,Geant4!T121,Penelope!T121,MCNP!T121), "0.00E+00"))</f>
        <v>0.00E+00 - 0.00E+00</v>
      </c>
      <c r="U121" s="16"/>
      <c r="V121" s="14"/>
      <c r="W121" s="19" t="str">
        <f>CONCATENATE(TEXT(MIN(EGSnrc!W121,Geant4!W121,Penelope!W121,MCNP!W121), "0.00E+00")," - ", TEXT(MAX(EGSnrc!W121,Geant4!W121,Penelope!W121,MCNP!W121), "0.00E+00"))</f>
        <v>0.00E+00 - 5.56E-11</v>
      </c>
      <c r="X121" s="19" t="str">
        <f>CONCATENATE(TEXT(MIN(EGSnrc!X121,Geant4!X121,Penelope!X121,MCNP!X121), "0.00E+00")," - ", TEXT(MAX(EGSnrc!X121,Geant4!X121,Penelope!X121,MCNP!X121), "0.00E+00"))</f>
        <v>0.00E+00 - 1.10E-10</v>
      </c>
      <c r="Y121" s="16"/>
      <c r="Z121" s="14"/>
      <c r="AA121" s="19" t="str">
        <f>CONCATENATE(TEXT(MIN(EGSnrc!AA121,Geant4!AA121,Penelope!AA121,MCNP!AA121), "0.00E+00")," - ", TEXT(MAX(EGSnrc!AA121,Geant4!AA121,Penelope!AA121,MCNP!AA121), "0.00E+00"))</f>
        <v>0.00E+00 - 1.66E-10</v>
      </c>
      <c r="AB121" s="19" t="str">
        <f>CONCATENATE(TEXT(MIN(EGSnrc!AB121,Geant4!AB121,Penelope!AB121,MCNP!AB121), "0.00E+00")," - ", TEXT(MAX(EGSnrc!AB121,Geant4!AB121,Penelope!AB121,MCNP!AB121), "0.00E+00"))</f>
        <v>0.00E+00 - 3.27E-10</v>
      </c>
      <c r="AC121" s="16"/>
      <c r="AD121" s="14"/>
      <c r="AE121" s="16">
        <v>23.75</v>
      </c>
      <c r="AF121" s="19" t="str">
        <f>CONCATENATE(TEXT(MIN(EGSnrc!AF121,Geant4!AF121,Penelope!AF121,MCNP!AF121), "0.00E+00")," - ", TEXT(MAX(EGSnrc!AF121,Geant4!AF121,Penelope!AF121,MCNP!AF121), "0.00E+00"))</f>
        <v>4.34E-09 - 1.85E-08</v>
      </c>
      <c r="AG121" s="19" t="str">
        <f>CONCATENATE(TEXT(MIN(EGSnrc!AG121,Geant4!AG121,Penelope!AG121,MCNP!AG121), "0.00E+00")," - ", TEXT(MAX(EGSnrc!AG121,Geant4!AG121,Penelope!AG121,MCNP!AG121), "0.00E+00"))</f>
        <v>4.36E-08 - 1.86E-07</v>
      </c>
      <c r="AH121" s="16"/>
      <c r="AI121" s="14"/>
      <c r="AJ121" s="19" t="str">
        <f>CONCATENATE(TEXT(MIN(EGSnrc!AJ121,Geant4!AJ121,Penelope!AJ121,MCNP!AJ121), "0.00E+00")," - ", TEXT(MAX(EGSnrc!AJ121,Geant4!AJ121,Penelope!AJ121,MCNP!AJ121), "0.00E+00"))</f>
        <v>3.36E-09 - 1.35E-08</v>
      </c>
      <c r="AK121" s="19" t="str">
        <f>CONCATENATE(TEXT(MIN(EGSnrc!AK121,Geant4!AK121,Penelope!AK121,MCNP!AK121), "0.00E+00")," - ", TEXT(MAX(EGSnrc!AK121,Geant4!AK121,Penelope!AK121,MCNP!AK121), "0.00E+00"))</f>
        <v>3.38E-08 - 1.36E-07</v>
      </c>
      <c r="AL121" s="16"/>
      <c r="AM121" s="14"/>
      <c r="AN121" s="19" t="str">
        <f>CONCATENATE(TEXT(MIN(EGSnrc!AN121,Geant4!AN121,Penelope!AN121,MCNP!AN121), "0.00E+00")," - ", TEXT(MAX(EGSnrc!AN121,Geant4!AN121,Penelope!AN121,MCNP!AN121), "0.00E+00"))</f>
        <v>2.34E-09 - 9.71E-09</v>
      </c>
      <c r="AO121" s="19" t="str">
        <f>CONCATENATE(TEXT(MIN(EGSnrc!AO121,Geant4!AO121,Penelope!AO121,MCNP!AO121), "0.00E+00")," - ", TEXT(MAX(EGSnrc!AO121,Geant4!AO121,Penelope!AO121,MCNP!AO121), "0.00E+00"))</f>
        <v>2.36E-08 - 9.77E-08</v>
      </c>
      <c r="AP121" s="16"/>
      <c r="AQ121" s="14"/>
      <c r="AR121" s="16">
        <v>52.25</v>
      </c>
      <c r="AS121" s="19" t="str">
        <f>CONCATENATE(TEXT(MIN(EGSnrc!AS121,Geant4!AS121,Penelope!AS121,MCNP!AS121), "0.00E+00")," - ", TEXT(MAX(EGSnrc!AS121,Geant4!AS121,Penelope!AS121,MCNP!AS121), "0.00E+00"))</f>
        <v>1.10E-04 - 1.10E-04</v>
      </c>
      <c r="AT121" s="19" t="str">
        <f>CONCATENATE(TEXT(MIN(EGSnrc!AT121,Geant4!AT121,Penelope!AT121,MCNP!AT121), "0.00E+00")," - ", TEXT(MAX(EGSnrc!AT121,Geant4!AT121,Penelope!AT121,MCNP!AT121), "0.00E+00"))</f>
        <v>2.17E-04 - 2.18E-04</v>
      </c>
      <c r="AU121" s="16"/>
      <c r="AV121" s="14"/>
      <c r="AW121" s="19" t="str">
        <f>CONCATENATE(TEXT(MIN(EGSnrc!AW121,Geant4!AW121,Penelope!AW121,MCNP!AW121), "0.00E+00")," - ", TEXT(MAX(EGSnrc!AW121,Geant4!AW121,Penelope!AW121,MCNP!AW121), "0.00E+00"))</f>
        <v>7.63E-05 - 7.65E-05</v>
      </c>
      <c r="AX121" s="19" t="str">
        <f>CONCATENATE(TEXT(MIN(EGSnrc!AX121,Geant4!AX121,Penelope!AX121,MCNP!AX121), "0.00E+00")," - ", TEXT(MAX(EGSnrc!AX121,Geant4!AX121,Penelope!AX121,MCNP!AX121), "0.00E+00"))</f>
        <v>1.51E-04 - 1.51E-04</v>
      </c>
      <c r="AY121" s="16"/>
      <c r="AZ121" s="14"/>
      <c r="BA121" s="19" t="str">
        <f>CONCATENATE(TEXT(MIN(EGSnrc!BA121,Geant4!BA121,Penelope!BA121,MCNP!BA121), "0.00E+00")," - ", TEXT(MAX(EGSnrc!BA121,Geant4!BA121,Penelope!BA121,MCNP!BA121), "0.00E+00"))</f>
        <v>4.43E-05 - 4.45E-05</v>
      </c>
      <c r="BB121" s="19" t="str">
        <f>CONCATENATE(TEXT(MIN(EGSnrc!BB121,Geant4!BB121,Penelope!BB121,MCNP!BB121), "0.00E+00")," - ", TEXT(MAX(EGSnrc!BB121,Geant4!BB121,Penelope!BB121,MCNP!BB121), "0.00E+00"))</f>
        <v>8.75E-05 - 8.79E-05</v>
      </c>
      <c r="BC121" s="30"/>
      <c r="BD121" s="30"/>
      <c r="BE121" s="31"/>
    </row>
    <row r="122" spans="2:57" x14ac:dyDescent="0.25"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6">
        <v>52.75</v>
      </c>
      <c r="S122" s="19" t="str">
        <f>CONCATENATE(TEXT(MIN(EGSnrc!S122,Geant4!S122,Penelope!S122,MCNP!S122), "0.00E+00")," - ", TEXT(MAX(EGSnrc!S122,Geant4!S122,Penelope!S122,MCNP!S122), "0.00E+00"))</f>
        <v>0.00E+00 - 0.00E+00</v>
      </c>
      <c r="T122" s="19" t="str">
        <f>CONCATENATE(TEXT(MIN(EGSnrc!T122,Geant4!T122,Penelope!T122,MCNP!T122), "0.00E+00")," - ", TEXT(MAX(EGSnrc!T122,Geant4!T122,Penelope!T122,MCNP!T122), "0.00E+00"))</f>
        <v>0.00E+00 - 0.00E+00</v>
      </c>
      <c r="U122" s="16"/>
      <c r="V122" s="14"/>
      <c r="W122" s="19" t="str">
        <f>CONCATENATE(TEXT(MIN(EGSnrc!W122,Geant4!W122,Penelope!W122,MCNP!W122), "0.00E+00")," - ", TEXT(MAX(EGSnrc!W122,Geant4!W122,Penelope!W122,MCNP!W122), "0.00E+00"))</f>
        <v>0.00E+00 - 5.09E-11</v>
      </c>
      <c r="X122" s="19" t="str">
        <f>CONCATENATE(TEXT(MIN(EGSnrc!X122,Geant4!X122,Penelope!X122,MCNP!X122), "0.00E+00")," - ", TEXT(MAX(EGSnrc!X122,Geant4!X122,Penelope!X122,MCNP!X122), "0.00E+00"))</f>
        <v>0.00E+00 - 9.98E-11</v>
      </c>
      <c r="Y122" s="16"/>
      <c r="Z122" s="14"/>
      <c r="AA122" s="19" t="str">
        <f>CONCATENATE(TEXT(MIN(EGSnrc!AA122,Geant4!AA122,Penelope!AA122,MCNP!AA122), "0.00E+00")," - ", TEXT(MAX(EGSnrc!AA122,Geant4!AA122,Penelope!AA122,MCNP!AA122), "0.00E+00"))</f>
        <v>0.00E+00 - 8.92E-11</v>
      </c>
      <c r="AB122" s="19" t="str">
        <f>CONCATENATE(TEXT(MIN(EGSnrc!AB122,Geant4!AB122,Penelope!AB122,MCNP!AB122), "0.00E+00")," - ", TEXT(MAX(EGSnrc!AB122,Geant4!AB122,Penelope!AB122,MCNP!AB122), "0.00E+00"))</f>
        <v>0.00E+00 - 1.75E-10</v>
      </c>
      <c r="AC122" s="16"/>
      <c r="AD122" s="14"/>
      <c r="AE122" s="16">
        <v>24.25</v>
      </c>
      <c r="AF122" s="19" t="str">
        <f>CONCATENATE(TEXT(MIN(EGSnrc!AF122,Geant4!AF122,Penelope!AF122,MCNP!AF122), "0.00E+00")," - ", TEXT(MAX(EGSnrc!AF122,Geant4!AF122,Penelope!AF122,MCNP!AF122), "0.00E+00"))</f>
        <v>4.06E-09 - 7.18E-09</v>
      </c>
      <c r="AG122" s="19" t="str">
        <f>CONCATENATE(TEXT(MIN(EGSnrc!AG122,Geant4!AG122,Penelope!AG122,MCNP!AG122), "0.00E+00")," - ", TEXT(MAX(EGSnrc!AG122,Geant4!AG122,Penelope!AG122,MCNP!AG122), "0.00E+00"))</f>
        <v>3.87E-08 - 6.86E-08</v>
      </c>
      <c r="AH122" s="16"/>
      <c r="AI122" s="14"/>
      <c r="AJ122" s="19" t="str">
        <f>CONCATENATE(TEXT(MIN(EGSnrc!AJ122,Geant4!AJ122,Penelope!AJ122,MCNP!AJ122), "0.00E+00")," - ", TEXT(MAX(EGSnrc!AJ122,Geant4!AJ122,Penelope!AJ122,MCNP!AJ122), "0.00E+00"))</f>
        <v>2.96E-09 - 6.66E-09</v>
      </c>
      <c r="AK122" s="19" t="str">
        <f>CONCATENATE(TEXT(MIN(EGSnrc!AK122,Geant4!AK122,Penelope!AK122,MCNP!AK122), "0.00E+00")," - ", TEXT(MAX(EGSnrc!AK122,Geant4!AK122,Penelope!AK122,MCNP!AK122), "0.00E+00"))</f>
        <v>2.83E-08 - 6.36E-08</v>
      </c>
      <c r="AL122" s="16"/>
      <c r="AM122" s="14"/>
      <c r="AN122" s="19" t="str">
        <f>CONCATENATE(TEXT(MIN(EGSnrc!AN122,Geant4!AN122,Penelope!AN122,MCNP!AN122), "0.00E+00")," - ", TEXT(MAX(EGSnrc!AN122,Geant4!AN122,Penelope!AN122,MCNP!AN122), "0.00E+00"))</f>
        <v>2.06E-09 - 4.54E-09</v>
      </c>
      <c r="AO122" s="19" t="str">
        <f>CONCATENATE(TEXT(MIN(EGSnrc!AO122,Geant4!AO122,Penelope!AO122,MCNP!AO122), "0.00E+00")," - ", TEXT(MAX(EGSnrc!AO122,Geant4!AO122,Penelope!AO122,MCNP!AO122), "0.00E+00"))</f>
        <v>1.96E-08 - 4.34E-08</v>
      </c>
      <c r="AP122" s="16"/>
      <c r="AQ122" s="14"/>
      <c r="AR122" s="16">
        <v>52.75</v>
      </c>
      <c r="AS122" s="19" t="str">
        <f>CONCATENATE(TEXT(MIN(EGSnrc!AS122,Geant4!AS122,Penelope!AS122,MCNP!AS122), "0.00E+00")," - ", TEXT(MAX(EGSnrc!AS122,Geant4!AS122,Penelope!AS122,MCNP!AS122), "0.00E+00"))</f>
        <v>1.09E-04 - 1.09E-04</v>
      </c>
      <c r="AT122" s="19" t="str">
        <f>CONCATENATE(TEXT(MIN(EGSnrc!AT122,Geant4!AT122,Penelope!AT122,MCNP!AT122), "0.00E+00")," - ", TEXT(MAX(EGSnrc!AT122,Geant4!AT122,Penelope!AT122,MCNP!AT122), "0.00E+00"))</f>
        <v>2.13E-04 - 2.13E-04</v>
      </c>
      <c r="AU122" s="16"/>
      <c r="AV122" s="14"/>
      <c r="AW122" s="19" t="str">
        <f>CONCATENATE(TEXT(MIN(EGSnrc!AW122,Geant4!AW122,Penelope!AW122,MCNP!AW122), "0.00E+00")," - ", TEXT(MAX(EGSnrc!AW122,Geant4!AW122,Penelope!AW122,MCNP!AW122), "0.00E+00"))</f>
        <v>7.58E-05 - 7.60E-05</v>
      </c>
      <c r="AX122" s="19" t="str">
        <f>CONCATENATE(TEXT(MIN(EGSnrc!AX122,Geant4!AX122,Penelope!AX122,MCNP!AX122), "0.00E+00")," - ", TEXT(MAX(EGSnrc!AX122,Geant4!AX122,Penelope!AX122,MCNP!AX122), "0.00E+00"))</f>
        <v>1.49E-04 - 1.49E-04</v>
      </c>
      <c r="AY122" s="16"/>
      <c r="AZ122" s="14"/>
      <c r="BA122" s="19" t="str">
        <f>CONCATENATE(TEXT(MIN(EGSnrc!BA122,Geant4!BA122,Penelope!BA122,MCNP!BA122), "0.00E+00")," - ", TEXT(MAX(EGSnrc!BA122,Geant4!BA122,Penelope!BA122,MCNP!BA122), "0.00E+00"))</f>
        <v>4.43E-05 - 4.45E-05</v>
      </c>
      <c r="BB122" s="19" t="str">
        <f>CONCATENATE(TEXT(MIN(EGSnrc!BB122,Geant4!BB122,Penelope!BB122,MCNP!BB122), "0.00E+00")," - ", TEXT(MAX(EGSnrc!BB122,Geant4!BB122,Penelope!BB122,MCNP!BB122), "0.00E+00"))</f>
        <v>8.68E-05 - 8.72E-05</v>
      </c>
      <c r="BC122" s="30"/>
      <c r="BD122" s="30"/>
      <c r="BE122" s="31"/>
    </row>
    <row r="123" spans="2:57" x14ac:dyDescent="0.25"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6">
        <v>53.25</v>
      </c>
      <c r="S123" s="19" t="str">
        <f>CONCATENATE(TEXT(MIN(EGSnrc!S123,Geant4!S123,Penelope!S123,MCNP!S123), "0.00E+00")," - ", TEXT(MAX(EGSnrc!S123,Geant4!S123,Penelope!S123,MCNP!S123), "0.00E+00"))</f>
        <v>0.00E+00 - 0.00E+00</v>
      </c>
      <c r="T123" s="19" t="str">
        <f>CONCATENATE(TEXT(MIN(EGSnrc!T123,Geant4!T123,Penelope!T123,MCNP!T123), "0.00E+00")," - ", TEXT(MAX(EGSnrc!T123,Geant4!T123,Penelope!T123,MCNP!T123), "0.00E+00"))</f>
        <v>0.00E+00 - 0.00E+00</v>
      </c>
      <c r="U123" s="16"/>
      <c r="V123" s="14"/>
      <c r="W123" s="19" t="str">
        <f>CONCATENATE(TEXT(MIN(EGSnrc!W123,Geant4!W123,Penelope!W123,MCNP!W123), "0.00E+00")," - ", TEXT(MAX(EGSnrc!W123,Geant4!W123,Penelope!W123,MCNP!W123), "0.00E+00"))</f>
        <v>0.00E+00 - 4.11E-11</v>
      </c>
      <c r="X123" s="19" t="str">
        <f>CONCATENATE(TEXT(MIN(EGSnrc!X123,Geant4!X123,Penelope!X123,MCNP!X123), "0.00E+00")," - ", TEXT(MAX(EGSnrc!X123,Geant4!X123,Penelope!X123,MCNP!X123), "0.00E+00"))</f>
        <v>0.00E+00 - 8.01E-11</v>
      </c>
      <c r="Y123" s="16"/>
      <c r="Z123" s="14"/>
      <c r="AA123" s="19" t="str">
        <f>CONCATENATE(TEXT(MIN(EGSnrc!AA123,Geant4!AA123,Penelope!AA123,MCNP!AA123), "0.00E+00")," - ", TEXT(MAX(EGSnrc!AA123,Geant4!AA123,Penelope!AA123,MCNP!AA123), "0.00E+00"))</f>
        <v>0.00E+00 - 1.40E-10</v>
      </c>
      <c r="AB123" s="19" t="str">
        <f>CONCATENATE(TEXT(MIN(EGSnrc!AB123,Geant4!AB123,Penelope!AB123,MCNP!AB123), "0.00E+00")," - ", TEXT(MAX(EGSnrc!AB123,Geant4!AB123,Penelope!AB123,MCNP!AB123), "0.00E+00"))</f>
        <v>0.00E+00 - 2.73E-10</v>
      </c>
      <c r="AC123" s="16"/>
      <c r="AD123" s="14"/>
      <c r="AE123" s="16">
        <v>24.75</v>
      </c>
      <c r="AF123" s="19" t="str">
        <f>CONCATENATE(TEXT(MIN(EGSnrc!AF123,Geant4!AF123,Penelope!AF123,MCNP!AF123), "0.00E+00")," - ", TEXT(MAX(EGSnrc!AF123,Geant4!AF123,Penelope!AF123,MCNP!AF123), "0.00E+00"))</f>
        <v>4.66E-09 - 1.24E-08</v>
      </c>
      <c r="AG123" s="19" t="str">
        <f>CONCATENATE(TEXT(MIN(EGSnrc!AG123,Geant4!AG123,Penelope!AG123,MCNP!AG123), "0.00E+00")," - ", TEXT(MAX(EGSnrc!AG123,Geant4!AG123,Penelope!AG123,MCNP!AG123), "0.00E+00"))</f>
        <v>4.23E-08 - 1.13E-07</v>
      </c>
      <c r="AH123" s="16"/>
      <c r="AI123" s="14"/>
      <c r="AJ123" s="19" t="str">
        <f>CONCATENATE(TEXT(MIN(EGSnrc!AJ123,Geant4!AJ123,Penelope!AJ123,MCNP!AJ123), "0.00E+00")," - ", TEXT(MAX(EGSnrc!AJ123,Geant4!AJ123,Penelope!AJ123,MCNP!AJ123), "0.00E+00"))</f>
        <v>3.50E-09 - 1.02E-08</v>
      </c>
      <c r="AK123" s="19" t="str">
        <f>CONCATENATE(TEXT(MIN(EGSnrc!AK123,Geant4!AK123,Penelope!AK123,MCNP!AK123), "0.00E+00")," - ", TEXT(MAX(EGSnrc!AK123,Geant4!AK123,Penelope!AK123,MCNP!AK123), "0.00E+00"))</f>
        <v>3.18E-08 - 9.28E-08</v>
      </c>
      <c r="AL123" s="16"/>
      <c r="AM123" s="14"/>
      <c r="AN123" s="19" t="str">
        <f>CONCATENATE(TEXT(MIN(EGSnrc!AN123,Geant4!AN123,Penelope!AN123,MCNP!AN123), "0.00E+00")," - ", TEXT(MAX(EGSnrc!AN123,Geant4!AN123,Penelope!AN123,MCNP!AN123), "0.00E+00"))</f>
        <v>2.99E-09 - 7.28E-09</v>
      </c>
      <c r="AO123" s="19" t="str">
        <f>CONCATENATE(TEXT(MIN(EGSnrc!AO123,Geant4!AO123,Penelope!AO123,MCNP!AO123), "0.00E+00")," - ", TEXT(MAX(EGSnrc!AO123,Geant4!AO123,Penelope!AO123,MCNP!AO123), "0.00E+00"))</f>
        <v>2.72E-08 - 6.62E-08</v>
      </c>
      <c r="AP123" s="16"/>
      <c r="AQ123" s="14"/>
      <c r="AR123" s="16">
        <v>53.25</v>
      </c>
      <c r="AS123" s="19" t="str">
        <f>CONCATENATE(TEXT(MIN(EGSnrc!AS123,Geant4!AS123,Penelope!AS123,MCNP!AS123), "0.00E+00")," - ", TEXT(MAX(EGSnrc!AS123,Geant4!AS123,Penelope!AS123,MCNP!AS123), "0.00E+00"))</f>
        <v>1.07E-04 - 1.07E-04</v>
      </c>
      <c r="AT123" s="19" t="str">
        <f>CONCATENATE(TEXT(MIN(EGSnrc!AT123,Geant4!AT123,Penelope!AT123,MCNP!AT123), "0.00E+00")," - ", TEXT(MAX(EGSnrc!AT123,Geant4!AT123,Penelope!AT123,MCNP!AT123), "0.00E+00"))</f>
        <v>2.09E-04 - 2.09E-04</v>
      </c>
      <c r="AU123" s="16"/>
      <c r="AV123" s="14"/>
      <c r="AW123" s="19" t="str">
        <f>CONCATENATE(TEXT(MIN(EGSnrc!AW123,Geant4!AW123,Penelope!AW123,MCNP!AW123), "0.00E+00")," - ", TEXT(MAX(EGSnrc!AW123,Geant4!AW123,Penelope!AW123,MCNP!AW123), "0.00E+00"))</f>
        <v>7.53E-05 - 7.54E-05</v>
      </c>
      <c r="AX123" s="19" t="str">
        <f>CONCATENATE(TEXT(MIN(EGSnrc!AX123,Geant4!AX123,Penelope!AX123,MCNP!AX123), "0.00E+00")," - ", TEXT(MAX(EGSnrc!AX123,Geant4!AX123,Penelope!AX123,MCNP!AX123), "0.00E+00"))</f>
        <v>1.47E-04 - 1.47E-04</v>
      </c>
      <c r="AY123" s="16"/>
      <c r="AZ123" s="14"/>
      <c r="BA123" s="19" t="str">
        <f>CONCATENATE(TEXT(MIN(EGSnrc!BA123,Geant4!BA123,Penelope!BA123,MCNP!BA123), "0.00E+00")," - ", TEXT(MAX(EGSnrc!BA123,Geant4!BA123,Penelope!BA123,MCNP!BA123), "0.00E+00"))</f>
        <v>4.43E-05 - 4.45E-05</v>
      </c>
      <c r="BB123" s="19" t="str">
        <f>CONCATENATE(TEXT(MIN(EGSnrc!BB123,Geant4!BB123,Penelope!BB123,MCNP!BB123), "0.00E+00")," - ", TEXT(MAX(EGSnrc!BB123,Geant4!BB123,Penelope!BB123,MCNP!BB123), "0.00E+00"))</f>
        <v>8.63E-05 - 8.67E-05</v>
      </c>
      <c r="BC123" s="30"/>
      <c r="BD123" s="30"/>
      <c r="BE123" s="31"/>
    </row>
    <row r="124" spans="2:57" x14ac:dyDescent="0.25"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6">
        <v>53.75</v>
      </c>
      <c r="S124" s="19" t="str">
        <f>CONCATENATE(TEXT(MIN(EGSnrc!S124,Geant4!S124,Penelope!S124,MCNP!S124), "0.00E+00")," - ", TEXT(MAX(EGSnrc!S124,Geant4!S124,Penelope!S124,MCNP!S124), "0.00E+00"))</f>
        <v>0.00E+00 - 0.00E+00</v>
      </c>
      <c r="T124" s="19" t="str">
        <f>CONCATENATE(TEXT(MIN(EGSnrc!T124,Geant4!T124,Penelope!T124,MCNP!T124), "0.00E+00")," - ", TEXT(MAX(EGSnrc!T124,Geant4!T124,Penelope!T124,MCNP!T124), "0.00E+00"))</f>
        <v>0.00E+00 - 0.00E+00</v>
      </c>
      <c r="U124" s="16"/>
      <c r="V124" s="14"/>
      <c r="W124" s="19" t="str">
        <f>CONCATENATE(TEXT(MIN(EGSnrc!W124,Geant4!W124,Penelope!W124,MCNP!W124), "0.00E+00")," - ", TEXT(MAX(EGSnrc!W124,Geant4!W124,Penelope!W124,MCNP!W124), "0.00E+00"))</f>
        <v>0.00E+00 - 1.15E-10</v>
      </c>
      <c r="X124" s="19" t="str">
        <f>CONCATENATE(TEXT(MIN(EGSnrc!X124,Geant4!X124,Penelope!X124,MCNP!X124), "0.00E+00")," - ", TEXT(MAX(EGSnrc!X124,Geant4!X124,Penelope!X124,MCNP!X124), "0.00E+00"))</f>
        <v>0.00E+00 - 2.21E-10</v>
      </c>
      <c r="Y124" s="16"/>
      <c r="Z124" s="14"/>
      <c r="AA124" s="19" t="str">
        <f>CONCATENATE(TEXT(MIN(EGSnrc!AA124,Geant4!AA124,Penelope!AA124,MCNP!AA124), "0.00E+00")," - ", TEXT(MAX(EGSnrc!AA124,Geant4!AA124,Penelope!AA124,MCNP!AA124), "0.00E+00"))</f>
        <v>0.00E+00 - 1.53E-10</v>
      </c>
      <c r="AB124" s="19" t="str">
        <f>CONCATENATE(TEXT(MIN(EGSnrc!AB124,Geant4!AB124,Penelope!AB124,MCNP!AB124), "0.00E+00")," - ", TEXT(MAX(EGSnrc!AB124,Geant4!AB124,Penelope!AB124,MCNP!AB124), "0.00E+00"))</f>
        <v>0.00E+00 - 2.95E-10</v>
      </c>
      <c r="AC124" s="16"/>
      <c r="AD124" s="14"/>
      <c r="AE124" s="16">
        <v>25.25</v>
      </c>
      <c r="AF124" s="19" t="str">
        <f>CONCATENATE(TEXT(MIN(EGSnrc!AF124,Geant4!AF124,Penelope!AF124,MCNP!AF124), "0.00E+00")," - ", TEXT(MAX(EGSnrc!AF124,Geant4!AF124,Penelope!AF124,MCNP!AF124), "0.00E+00"))</f>
        <v>0.00E+00 - 6.67E-09</v>
      </c>
      <c r="AG124" s="19" t="str">
        <f>CONCATENATE(TEXT(MIN(EGSnrc!AG124,Geant4!AG124,Penelope!AG124,MCNP!AG124), "0.00E+00")," - ", TEXT(MAX(EGSnrc!AG124,Geant4!AG124,Penelope!AG124,MCNP!AG124), "0.00E+00"))</f>
        <v>0.00E+00 - 5.79E-08</v>
      </c>
      <c r="AH124" s="16"/>
      <c r="AI124" s="14"/>
      <c r="AJ124" s="19" t="str">
        <f>CONCATENATE(TEXT(MIN(EGSnrc!AJ124,Geant4!AJ124,Penelope!AJ124,MCNP!AJ124), "0.00E+00")," - ", TEXT(MAX(EGSnrc!AJ124,Geant4!AJ124,Penelope!AJ124,MCNP!AJ124), "0.00E+00"))</f>
        <v>0.00E+00 - 7.58E-09</v>
      </c>
      <c r="AK124" s="19" t="str">
        <f>CONCATENATE(TEXT(MIN(EGSnrc!AK124,Geant4!AK124,Penelope!AK124,MCNP!AK124), "0.00E+00")," - ", TEXT(MAX(EGSnrc!AK124,Geant4!AK124,Penelope!AK124,MCNP!AK124), "0.00E+00"))</f>
        <v>0.00E+00 - 6.57E-08</v>
      </c>
      <c r="AL124" s="16"/>
      <c r="AM124" s="14"/>
      <c r="AN124" s="19" t="str">
        <f>CONCATENATE(TEXT(MIN(EGSnrc!AN124,Geant4!AN124,Penelope!AN124,MCNP!AN124), "0.00E+00")," - ", TEXT(MAX(EGSnrc!AN124,Geant4!AN124,Penelope!AN124,MCNP!AN124), "0.00E+00"))</f>
        <v>0.00E+00 - 6.02E-09</v>
      </c>
      <c r="AO124" s="19" t="str">
        <f>CONCATENATE(TEXT(MIN(EGSnrc!AO124,Geant4!AO124,Penelope!AO124,MCNP!AO124), "0.00E+00")," - ", TEXT(MAX(EGSnrc!AO124,Geant4!AO124,Penelope!AO124,MCNP!AO124), "0.00E+00"))</f>
        <v>0.00E+00 - 5.23E-08</v>
      </c>
      <c r="AP124" s="16"/>
      <c r="AQ124" s="14"/>
      <c r="AR124" s="16">
        <v>53.75</v>
      </c>
      <c r="AS124" s="19" t="str">
        <f>CONCATENATE(TEXT(MIN(EGSnrc!AS124,Geant4!AS124,Penelope!AS124,MCNP!AS124), "0.00E+00")," - ", TEXT(MAX(EGSnrc!AS124,Geant4!AS124,Penelope!AS124,MCNP!AS124), "0.00E+00"))</f>
        <v>1.06E-04 - 1.06E-04</v>
      </c>
      <c r="AT124" s="19" t="str">
        <f>CONCATENATE(TEXT(MIN(EGSnrc!AT124,Geant4!AT124,Penelope!AT124,MCNP!AT124), "0.00E+00")," - ", TEXT(MAX(EGSnrc!AT124,Geant4!AT124,Penelope!AT124,MCNP!AT124), "0.00E+00"))</f>
        <v>2.05E-04 - 2.05E-04</v>
      </c>
      <c r="AU124" s="16"/>
      <c r="AV124" s="14"/>
      <c r="AW124" s="19" t="str">
        <f>CONCATENATE(TEXT(MIN(EGSnrc!AW124,Geant4!AW124,Penelope!AW124,MCNP!AW124), "0.00E+00")," - ", TEXT(MAX(EGSnrc!AW124,Geant4!AW124,Penelope!AW124,MCNP!AW124), "0.00E+00"))</f>
        <v>7.47E-05 - 7.49E-05</v>
      </c>
      <c r="AX124" s="19" t="str">
        <f>CONCATENATE(TEXT(MIN(EGSnrc!AX124,Geant4!AX124,Penelope!AX124,MCNP!AX124), "0.00E+00")," - ", TEXT(MAX(EGSnrc!AX124,Geant4!AX124,Penelope!AX124,MCNP!AX124), "0.00E+00"))</f>
        <v>1.44E-04 - 1.45E-04</v>
      </c>
      <c r="AY124" s="16"/>
      <c r="AZ124" s="14"/>
      <c r="BA124" s="19" t="str">
        <f>CONCATENATE(TEXT(MIN(EGSnrc!BA124,Geant4!BA124,Penelope!BA124,MCNP!BA124), "0.00E+00")," - ", TEXT(MAX(EGSnrc!BA124,Geant4!BA124,Penelope!BA124,MCNP!BA124), "0.00E+00"))</f>
        <v>4.44E-05 - 4.46E-05</v>
      </c>
      <c r="BB124" s="19" t="str">
        <f>CONCATENATE(TEXT(MIN(EGSnrc!BB124,Geant4!BB124,Penelope!BB124,MCNP!BB124), "0.00E+00")," - ", TEXT(MAX(EGSnrc!BB124,Geant4!BB124,Penelope!BB124,MCNP!BB124), "0.00E+00"))</f>
        <v>8.58E-05 - 8.62E-05</v>
      </c>
      <c r="BC124" s="30"/>
      <c r="BD124" s="30"/>
      <c r="BE124" s="31"/>
    </row>
    <row r="125" spans="2:57" x14ac:dyDescent="0.25"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6">
        <v>54.25</v>
      </c>
      <c r="S125" s="19" t="str">
        <f>CONCATENATE(TEXT(MIN(EGSnrc!S125,Geant4!S125,Penelope!S125,MCNP!S125), "0.00E+00")," - ", TEXT(MAX(EGSnrc!S125,Geant4!S125,Penelope!S125,MCNP!S125), "0.00E+00"))</f>
        <v>0.00E+00 - 0.00E+00</v>
      </c>
      <c r="T125" s="19" t="str">
        <f>CONCATENATE(TEXT(MIN(EGSnrc!T125,Geant4!T125,Penelope!T125,MCNP!T125), "0.00E+00")," - ", TEXT(MAX(EGSnrc!T125,Geant4!T125,Penelope!T125,MCNP!T125), "0.00E+00"))</f>
        <v>0.00E+00 - 0.00E+00</v>
      </c>
      <c r="U125" s="16"/>
      <c r="V125" s="14"/>
      <c r="W125" s="19" t="str">
        <f>CONCATENATE(TEXT(MIN(EGSnrc!W125,Geant4!W125,Penelope!W125,MCNP!W125), "0.00E+00")," - ", TEXT(MAX(EGSnrc!W125,Geant4!W125,Penelope!W125,MCNP!W125), "0.00E+00"))</f>
        <v>0.00E+00 - 1.53E-10</v>
      </c>
      <c r="X125" s="19" t="str">
        <f>CONCATENATE(TEXT(MIN(EGSnrc!X125,Geant4!X125,Penelope!X125,MCNP!X125), "0.00E+00")," - ", TEXT(MAX(EGSnrc!X125,Geant4!X125,Penelope!X125,MCNP!X125), "0.00E+00"))</f>
        <v>0.00E+00 - 2.93E-10</v>
      </c>
      <c r="Y125" s="16"/>
      <c r="Z125" s="14"/>
      <c r="AA125" s="19" t="str">
        <f>CONCATENATE(TEXT(MIN(EGSnrc!AA125,Geant4!AA125,Penelope!AA125,MCNP!AA125), "0.00E+00")," - ", TEXT(MAX(EGSnrc!AA125,Geant4!AA125,Penelope!AA125,MCNP!AA125), "0.00E+00"))</f>
        <v>0.00E+00 - 2.55E-10</v>
      </c>
      <c r="AB125" s="19" t="str">
        <f>CONCATENATE(TEXT(MIN(EGSnrc!AB125,Geant4!AB125,Penelope!AB125,MCNP!AB125), "0.00E+00")," - ", TEXT(MAX(EGSnrc!AB125,Geant4!AB125,Penelope!AB125,MCNP!AB125), "0.00E+00"))</f>
        <v>0.00E+00 - 4.88E-10</v>
      </c>
      <c r="AC125" s="16"/>
      <c r="AD125" s="14"/>
      <c r="AE125" s="16">
        <v>25.75</v>
      </c>
      <c r="AF125" s="19" t="str">
        <f>CONCATENATE(TEXT(MIN(EGSnrc!AF125,Geant4!AF125,Penelope!AF125,MCNP!AF125), "0.00E+00")," - ", TEXT(MAX(EGSnrc!AF125,Geant4!AF125,Penelope!AF125,MCNP!AF125), "0.00E+00"))</f>
        <v>4.99E-09 - 1.46E-08</v>
      </c>
      <c r="AG125" s="19" t="str">
        <f>CONCATENATE(TEXT(MIN(EGSnrc!AG125,Geant4!AG125,Penelope!AG125,MCNP!AG125), "0.00E+00")," - ", TEXT(MAX(EGSnrc!AG125,Geant4!AG125,Penelope!AG125,MCNP!AG125), "0.00E+00"))</f>
        <v>4.15E-08 - 1.21E-07</v>
      </c>
      <c r="AH125" s="16"/>
      <c r="AI125" s="14"/>
      <c r="AJ125" s="19" t="str">
        <f>CONCATENATE(TEXT(MIN(EGSnrc!AJ125,Geant4!AJ125,Penelope!AJ125,MCNP!AJ125), "0.00E+00")," - ", TEXT(MAX(EGSnrc!AJ125,Geant4!AJ125,Penelope!AJ125,MCNP!AJ125), "0.00E+00"))</f>
        <v>4.54E-09 - 1.21E-08</v>
      </c>
      <c r="AK125" s="19" t="str">
        <f>CONCATENATE(TEXT(MIN(EGSnrc!AK125,Geant4!AK125,Penelope!AK125,MCNP!AK125), "0.00E+00")," - ", TEXT(MAX(EGSnrc!AK125,Geant4!AK125,Penelope!AK125,MCNP!AK125), "0.00E+00"))</f>
        <v>3.77E-08 - 1.00E-07</v>
      </c>
      <c r="AL125" s="16"/>
      <c r="AM125" s="14"/>
      <c r="AN125" s="19" t="str">
        <f>CONCATENATE(TEXT(MIN(EGSnrc!AN125,Geant4!AN125,Penelope!AN125,MCNP!AN125), "0.00E+00")," - ", TEXT(MAX(EGSnrc!AN125,Geant4!AN125,Penelope!AN125,MCNP!AN125), "0.00E+00"))</f>
        <v>2.88E-09 - 8.65E-09</v>
      </c>
      <c r="AO125" s="19" t="str">
        <f>CONCATENATE(TEXT(MIN(EGSnrc!AO125,Geant4!AO125,Penelope!AO125,MCNP!AO125), "0.00E+00")," - ", TEXT(MAX(EGSnrc!AO125,Geant4!AO125,Penelope!AO125,MCNP!AO125), "0.00E+00"))</f>
        <v>2.39E-08 - 7.18E-08</v>
      </c>
      <c r="AP125" s="16"/>
      <c r="AQ125" s="14"/>
      <c r="AR125" s="16">
        <v>54.25</v>
      </c>
      <c r="AS125" s="19" t="str">
        <f>CONCATENATE(TEXT(MIN(EGSnrc!AS125,Geant4!AS125,Penelope!AS125,MCNP!AS125), "0.00E+00")," - ", TEXT(MAX(EGSnrc!AS125,Geant4!AS125,Penelope!AS125,MCNP!AS125), "0.00E+00"))</f>
        <v>1.05E-04 - 1.05E-04</v>
      </c>
      <c r="AT125" s="19" t="str">
        <f>CONCATENATE(TEXT(MIN(EGSnrc!AT125,Geant4!AT125,Penelope!AT125,MCNP!AT125), "0.00E+00")," - ", TEXT(MAX(EGSnrc!AT125,Geant4!AT125,Penelope!AT125,MCNP!AT125), "0.00E+00"))</f>
        <v>2.00E-04 - 2.01E-04</v>
      </c>
      <c r="AU125" s="16"/>
      <c r="AV125" s="14"/>
      <c r="AW125" s="19" t="str">
        <f>CONCATENATE(TEXT(MIN(EGSnrc!AW125,Geant4!AW125,Penelope!AW125,MCNP!AW125), "0.00E+00")," - ", TEXT(MAX(EGSnrc!AW125,Geant4!AW125,Penelope!AW125,MCNP!AW125), "0.00E+00"))</f>
        <v>7.41E-05 - 7.42E-05</v>
      </c>
      <c r="AX125" s="19" t="str">
        <f>CONCATENATE(TEXT(MIN(EGSnrc!AX125,Geant4!AX125,Penelope!AX125,MCNP!AX125), "0.00E+00")," - ", TEXT(MAX(EGSnrc!AX125,Geant4!AX125,Penelope!AX125,MCNP!AX125), "0.00E+00"))</f>
        <v>1.42E-04 - 1.42E-04</v>
      </c>
      <c r="AY125" s="16"/>
      <c r="AZ125" s="14"/>
      <c r="BA125" s="19" t="str">
        <f>CONCATENATE(TEXT(MIN(EGSnrc!BA125,Geant4!BA125,Penelope!BA125,MCNP!BA125), "0.00E+00")," - ", TEXT(MAX(EGSnrc!BA125,Geant4!BA125,Penelope!BA125,MCNP!BA125), "0.00E+00"))</f>
        <v>4.43E-05 - 4.45E-05</v>
      </c>
      <c r="BB125" s="19" t="str">
        <f>CONCATENATE(TEXT(MIN(EGSnrc!BB125,Geant4!BB125,Penelope!BB125,MCNP!BB125), "0.00E+00")," - ", TEXT(MAX(EGSnrc!BB125,Geant4!BB125,Penelope!BB125,MCNP!BB125), "0.00E+00"))</f>
        <v>8.49E-05 - 8.53E-05</v>
      </c>
      <c r="BC125" s="30"/>
      <c r="BD125" s="30"/>
      <c r="BE125" s="31"/>
    </row>
    <row r="126" spans="2:57" x14ac:dyDescent="0.25"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6">
        <v>54.75</v>
      </c>
      <c r="S126" s="19" t="str">
        <f>CONCATENATE(TEXT(MIN(EGSnrc!S126,Geant4!S126,Penelope!S126,MCNP!S126), "0.00E+00")," - ", TEXT(MAX(EGSnrc!S126,Geant4!S126,Penelope!S126,MCNP!S126), "0.00E+00"))</f>
        <v>0.00E+00 - 0.00E+00</v>
      </c>
      <c r="T126" s="19" t="str">
        <f>CONCATENATE(TEXT(MIN(EGSnrc!T126,Geant4!T126,Penelope!T126,MCNP!T126), "0.00E+00")," - ", TEXT(MAX(EGSnrc!T126,Geant4!T126,Penelope!T126,MCNP!T126), "0.00E+00"))</f>
        <v>0.00E+00 - 0.00E+00</v>
      </c>
      <c r="U126" s="16"/>
      <c r="V126" s="14"/>
      <c r="W126" s="19" t="str">
        <f>CONCATENATE(TEXT(MIN(EGSnrc!W126,Geant4!W126,Penelope!W126,MCNP!W126), "0.00E+00")," - ", TEXT(MAX(EGSnrc!W126,Geant4!W126,Penelope!W126,MCNP!W126), "0.00E+00"))</f>
        <v>0.00E+00 - 1.15E-10</v>
      </c>
      <c r="X126" s="19" t="str">
        <f>CONCATENATE(TEXT(MIN(EGSnrc!X126,Geant4!X126,Penelope!X126,MCNP!X126), "0.00E+00")," - ", TEXT(MAX(EGSnrc!X126,Geant4!X126,Penelope!X126,MCNP!X126), "0.00E+00"))</f>
        <v>0.00E+00 - 2.19E-10</v>
      </c>
      <c r="Y126" s="16"/>
      <c r="Z126" s="14"/>
      <c r="AA126" s="19" t="str">
        <f>CONCATENATE(TEXT(MIN(EGSnrc!AA126,Geant4!AA126,Penelope!AA126,MCNP!AA126), "0.00E+00")," - ", TEXT(MAX(EGSnrc!AA126,Geant4!AA126,Penelope!AA126,MCNP!AA126), "0.00E+00"))</f>
        <v>0.00E+00 - 2.04E-10</v>
      </c>
      <c r="AB126" s="19" t="str">
        <f>CONCATENATE(TEXT(MIN(EGSnrc!AB126,Geant4!AB126,Penelope!AB126,MCNP!AB126), "0.00E+00")," - ", TEXT(MAX(EGSnrc!AB126,Geant4!AB126,Penelope!AB126,MCNP!AB126), "0.00E+00"))</f>
        <v>0.00E+00 - 3.89E-10</v>
      </c>
      <c r="AC126" s="16"/>
      <c r="AD126" s="14"/>
      <c r="AE126" s="16">
        <v>26.25</v>
      </c>
      <c r="AF126" s="19" t="str">
        <f>CONCATENATE(TEXT(MIN(EGSnrc!AF126,Geant4!AF126,Penelope!AF126,MCNP!AF126), "0.00E+00")," - ", TEXT(MAX(EGSnrc!AF126,Geant4!AF126,Penelope!AF126,MCNP!AF126), "0.00E+00"))</f>
        <v>0.00E+00 - 7.03E-09</v>
      </c>
      <c r="AG126" s="19" t="str">
        <f>CONCATENATE(TEXT(MIN(EGSnrc!AG126,Geant4!AG126,Penelope!AG126,MCNP!AG126), "0.00E+00")," - ", TEXT(MAX(EGSnrc!AG126,Geant4!AG126,Penelope!AG126,MCNP!AG126), "0.00E+00"))</f>
        <v>0.00E+00 - 5.57E-08</v>
      </c>
      <c r="AH126" s="16"/>
      <c r="AI126" s="14"/>
      <c r="AJ126" s="19" t="str">
        <f>CONCATENATE(TEXT(MIN(EGSnrc!AJ126,Geant4!AJ126,Penelope!AJ126,MCNP!AJ126), "0.00E+00")," - ", TEXT(MAX(EGSnrc!AJ126,Geant4!AJ126,Penelope!AJ126,MCNP!AJ126), "0.00E+00"))</f>
        <v>0.00E+00 - 1.22E-08</v>
      </c>
      <c r="AK126" s="19" t="str">
        <f>CONCATENATE(TEXT(MIN(EGSnrc!AK126,Geant4!AK126,Penelope!AK126,MCNP!AK126), "0.00E+00")," - ", TEXT(MAX(EGSnrc!AK126,Geant4!AK126,Penelope!AK126,MCNP!AK126), "0.00E+00"))</f>
        <v>0.00E+00 - 9.70E-08</v>
      </c>
      <c r="AL126" s="16"/>
      <c r="AM126" s="14"/>
      <c r="AN126" s="19" t="str">
        <f>CONCATENATE(TEXT(MIN(EGSnrc!AN126,Geant4!AN126,Penelope!AN126,MCNP!AN126), "0.00E+00")," - ", TEXT(MAX(EGSnrc!AN126,Geant4!AN126,Penelope!AN126,MCNP!AN126), "0.00E+00"))</f>
        <v>0.00E+00 - 1.06E-08</v>
      </c>
      <c r="AO126" s="19" t="str">
        <f>CONCATENATE(TEXT(MIN(EGSnrc!AO126,Geant4!AO126,Penelope!AO126,MCNP!AO126), "0.00E+00")," - ", TEXT(MAX(EGSnrc!AO126,Geant4!AO126,Penelope!AO126,MCNP!AO126), "0.00E+00"))</f>
        <v>0.00E+00 - 8.39E-08</v>
      </c>
      <c r="AP126" s="16"/>
      <c r="AQ126" s="14"/>
      <c r="AR126" s="16">
        <v>54.75</v>
      </c>
      <c r="AS126" s="19" t="str">
        <f>CONCATENATE(TEXT(MIN(EGSnrc!AS126,Geant4!AS126,Penelope!AS126,MCNP!AS126), "0.00E+00")," - ", TEXT(MAX(EGSnrc!AS126,Geant4!AS126,Penelope!AS126,MCNP!AS126), "0.00E+00"))</f>
        <v>1.03E-04 - 1.03E-04</v>
      </c>
      <c r="AT126" s="19" t="str">
        <f>CONCATENATE(TEXT(MIN(EGSnrc!AT126,Geant4!AT126,Penelope!AT126,MCNP!AT126), "0.00E+00")," - ", TEXT(MAX(EGSnrc!AT126,Geant4!AT126,Penelope!AT126,MCNP!AT126), "0.00E+00"))</f>
        <v>1.97E-04 - 1.97E-04</v>
      </c>
      <c r="AU126" s="16"/>
      <c r="AV126" s="14"/>
      <c r="AW126" s="19" t="str">
        <f>CONCATENATE(TEXT(MIN(EGSnrc!AW126,Geant4!AW126,Penelope!AW126,MCNP!AW126), "0.00E+00")," - ", TEXT(MAX(EGSnrc!AW126,Geant4!AW126,Penelope!AW126,MCNP!AW126), "0.00E+00"))</f>
        <v>7.35E-05 - 7.37E-05</v>
      </c>
      <c r="AX126" s="19" t="str">
        <f>CONCATENATE(TEXT(MIN(EGSnrc!AX126,Geant4!AX126,Penelope!AX126,MCNP!AX126), "0.00E+00")," - ", TEXT(MAX(EGSnrc!AX126,Geant4!AX126,Penelope!AX126,MCNP!AX126), "0.00E+00"))</f>
        <v>1.40E-04 - 1.41E-04</v>
      </c>
      <c r="AY126" s="16"/>
      <c r="AZ126" s="14"/>
      <c r="BA126" s="19" t="str">
        <f>CONCATENATE(TEXT(MIN(EGSnrc!BA126,Geant4!BA126,Penelope!BA126,MCNP!BA126), "0.00E+00")," - ", TEXT(MAX(EGSnrc!BA126,Geant4!BA126,Penelope!BA126,MCNP!BA126), "0.00E+00"))</f>
        <v>4.42E-05 - 4.46E-05</v>
      </c>
      <c r="BB126" s="19" t="str">
        <f>CONCATENATE(TEXT(MIN(EGSnrc!BB126,Geant4!BB126,Penelope!BB126,MCNP!BB126), "0.00E+00")," - ", TEXT(MAX(EGSnrc!BB126,Geant4!BB126,Penelope!BB126,MCNP!BB126), "0.00E+00"))</f>
        <v>8.44E-05 - 8.50E-05</v>
      </c>
      <c r="BC126" s="30"/>
      <c r="BD126" s="30"/>
      <c r="BE126" s="31"/>
    </row>
    <row r="127" spans="2:57" x14ac:dyDescent="0.25"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6">
        <v>55.25</v>
      </c>
      <c r="S127" s="19" t="str">
        <f>CONCATENATE(TEXT(MIN(EGSnrc!S127,Geant4!S127,Penelope!S127,MCNP!S127), "0.00E+00")," - ", TEXT(MAX(EGSnrc!S127,Geant4!S127,Penelope!S127,MCNP!S127), "0.00E+00"))</f>
        <v>0.00E+00 - 0.00E+00</v>
      </c>
      <c r="T127" s="19" t="str">
        <f>CONCATENATE(TEXT(MIN(EGSnrc!T127,Geant4!T127,Penelope!T127,MCNP!T127), "0.00E+00")," - ", TEXT(MAX(EGSnrc!T127,Geant4!T127,Penelope!T127,MCNP!T127), "0.00E+00"))</f>
        <v>0.00E+00 - 0.00E+00</v>
      </c>
      <c r="U127" s="16"/>
      <c r="V127" s="14"/>
      <c r="W127" s="19" t="str">
        <f>CONCATENATE(TEXT(MIN(EGSnrc!W127,Geant4!W127,Penelope!W127,MCNP!W127), "0.00E+00")," - ", TEXT(MAX(EGSnrc!W127,Geant4!W127,Penelope!W127,MCNP!W127), "0.00E+00"))</f>
        <v>0.00E+00 - 1.40E-10</v>
      </c>
      <c r="X127" s="19" t="str">
        <f>CONCATENATE(TEXT(MIN(EGSnrc!X127,Geant4!X127,Penelope!X127,MCNP!X127), "0.00E+00")," - ", TEXT(MAX(EGSnrc!X127,Geant4!X127,Penelope!X127,MCNP!X127), "0.00E+00"))</f>
        <v>0.00E+00 - 2.66E-10</v>
      </c>
      <c r="Y127" s="16"/>
      <c r="Z127" s="14"/>
      <c r="AA127" s="19" t="str">
        <f>CONCATENATE(TEXT(MIN(EGSnrc!AA127,Geant4!AA127,Penelope!AA127,MCNP!AA127), "0.00E+00")," - ", TEXT(MAX(EGSnrc!AA127,Geant4!AA127,Penelope!AA127,MCNP!AA127), "0.00E+00"))</f>
        <v>0.00E+00 - 2.13E-10</v>
      </c>
      <c r="AB127" s="19" t="str">
        <f>CONCATENATE(TEXT(MIN(EGSnrc!AB127,Geant4!AB127,Penelope!AB127,MCNP!AB127), "0.00E+00")," - ", TEXT(MAX(EGSnrc!AB127,Geant4!AB127,Penelope!AB127,MCNP!AB127), "0.00E+00"))</f>
        <v>0.00E+00 - 4.05E-10</v>
      </c>
      <c r="AC127" s="16"/>
      <c r="AD127" s="14"/>
      <c r="AE127" s="16">
        <v>26.75</v>
      </c>
      <c r="AF127" s="19" t="str">
        <f>CONCATENATE(TEXT(MIN(EGSnrc!AF127,Geant4!AF127,Penelope!AF127,MCNP!AF127), "0.00E+00")," - ", TEXT(MAX(EGSnrc!AF127,Geant4!AF127,Penelope!AF127,MCNP!AF127), "0.00E+00"))</f>
        <v>0.00E+00 - 7.44E-09</v>
      </c>
      <c r="AG127" s="19" t="str">
        <f>CONCATENATE(TEXT(MIN(EGSnrc!AG127,Geant4!AG127,Penelope!AG127,MCNP!AG127), "0.00E+00")," - ", TEXT(MAX(EGSnrc!AG127,Geant4!AG127,Penelope!AG127,MCNP!AG127), "0.00E+00"))</f>
        <v>0.00E+00 - 5.62E-08</v>
      </c>
      <c r="AH127" s="16"/>
      <c r="AI127" s="14"/>
      <c r="AJ127" s="19" t="str">
        <f>CONCATENATE(TEXT(MIN(EGSnrc!AJ127,Geant4!AJ127,Penelope!AJ127,MCNP!AJ127), "0.00E+00")," - ", TEXT(MAX(EGSnrc!AJ127,Geant4!AJ127,Penelope!AJ127,MCNP!AJ127), "0.00E+00"))</f>
        <v>1.97E-10 - 7.20E-09</v>
      </c>
      <c r="AK127" s="19" t="str">
        <f>CONCATENATE(TEXT(MIN(EGSnrc!AK127,Geant4!AK127,Penelope!AK127,MCNP!AK127), "0.00E+00")," - ", TEXT(MAX(EGSnrc!AK127,Geant4!AK127,Penelope!AK127,MCNP!AK127), "0.00E+00"))</f>
        <v>1.49E-09 - 5.44E-08</v>
      </c>
      <c r="AL127" s="16"/>
      <c r="AM127" s="14"/>
      <c r="AN127" s="19" t="str">
        <f>CONCATENATE(TEXT(MIN(EGSnrc!AN127,Geant4!AN127,Penelope!AN127,MCNP!AN127), "0.00E+00")," - ", TEXT(MAX(EGSnrc!AN127,Geant4!AN127,Penelope!AN127,MCNP!AN127), "0.00E+00"))</f>
        <v>1.40E-10 - 6.35E-09</v>
      </c>
      <c r="AO127" s="19" t="str">
        <f>CONCATENATE(TEXT(MIN(EGSnrc!AO127,Geant4!AO127,Penelope!AO127,MCNP!AO127), "0.00E+00")," - ", TEXT(MAX(EGSnrc!AO127,Geant4!AO127,Penelope!AO127,MCNP!AO127), "0.00E+00"))</f>
        <v>1.06E-09 - 4.80E-08</v>
      </c>
      <c r="AP127" s="16"/>
      <c r="AQ127" s="14"/>
      <c r="AR127" s="16">
        <v>55.25</v>
      </c>
      <c r="AS127" s="19" t="str">
        <f>CONCATENATE(TEXT(MIN(EGSnrc!AS127,Geant4!AS127,Penelope!AS127,MCNP!AS127), "0.00E+00")," - ", TEXT(MAX(EGSnrc!AS127,Geant4!AS127,Penelope!AS127,MCNP!AS127), "0.00E+00"))</f>
        <v>1.02E-04 - 1.02E-04</v>
      </c>
      <c r="AT127" s="19" t="str">
        <f>CONCATENATE(TEXT(MIN(EGSnrc!AT127,Geant4!AT127,Penelope!AT127,MCNP!AT127), "0.00E+00")," - ", TEXT(MAX(EGSnrc!AT127,Geant4!AT127,Penelope!AT127,MCNP!AT127), "0.00E+00"))</f>
        <v>1.93E-04 - 1.93E-04</v>
      </c>
      <c r="AU127" s="16"/>
      <c r="AV127" s="14"/>
      <c r="AW127" s="19" t="str">
        <f>CONCATENATE(TEXT(MIN(EGSnrc!AW127,Geant4!AW127,Penelope!AW127,MCNP!AW127), "0.00E+00")," - ", TEXT(MAX(EGSnrc!AW127,Geant4!AW127,Penelope!AW127,MCNP!AW127), "0.00E+00"))</f>
        <v>7.28E-05 - 7.29E-05</v>
      </c>
      <c r="AX127" s="19" t="str">
        <f>CONCATENATE(TEXT(MIN(EGSnrc!AX127,Geant4!AX127,Penelope!AX127,MCNP!AX127), "0.00E+00")," - ", TEXT(MAX(EGSnrc!AX127,Geant4!AX127,Penelope!AX127,MCNP!AX127), "0.00E+00"))</f>
        <v>1.38E-04 - 1.38E-04</v>
      </c>
      <c r="AY127" s="16"/>
      <c r="AZ127" s="14"/>
      <c r="BA127" s="19" t="str">
        <f>CONCATENATE(TEXT(MIN(EGSnrc!BA127,Geant4!BA127,Penelope!BA127,MCNP!BA127), "0.00E+00")," - ", TEXT(MAX(EGSnrc!BA127,Geant4!BA127,Penelope!BA127,MCNP!BA127), "0.00E+00"))</f>
        <v>4.42E-05 - 4.44E-05</v>
      </c>
      <c r="BB127" s="19" t="str">
        <f>CONCATENATE(TEXT(MIN(EGSnrc!BB127,Geant4!BB127,Penelope!BB127,MCNP!BB127), "0.00E+00")," - ", TEXT(MAX(EGSnrc!BB127,Geant4!BB127,Penelope!BB127,MCNP!BB127), "0.00E+00"))</f>
        <v>8.38E-05 - 8.42E-05</v>
      </c>
      <c r="BC127" s="30"/>
      <c r="BD127" s="30"/>
      <c r="BE127" s="31"/>
    </row>
    <row r="128" spans="2:57" x14ac:dyDescent="0.25"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6">
        <v>55.75</v>
      </c>
      <c r="S128" s="19" t="str">
        <f>CONCATENATE(TEXT(MIN(EGSnrc!S128,Geant4!S128,Penelope!S128,MCNP!S128), "0.00E+00")," - ", TEXT(MAX(EGSnrc!S128,Geant4!S128,Penelope!S128,MCNP!S128), "0.00E+00"))</f>
        <v>0.00E+00 - 0.00E+00</v>
      </c>
      <c r="T128" s="19" t="str">
        <f>CONCATENATE(TEXT(MIN(EGSnrc!T128,Geant4!T128,Penelope!T128,MCNP!T128), "0.00E+00")," - ", TEXT(MAX(EGSnrc!T128,Geant4!T128,Penelope!T128,MCNP!T128), "0.00E+00"))</f>
        <v>0.00E+00 - 0.00E+00</v>
      </c>
      <c r="U128" s="16"/>
      <c r="V128" s="14"/>
      <c r="W128" s="19" t="str">
        <f>CONCATENATE(TEXT(MIN(EGSnrc!W128,Geant4!W128,Penelope!W128,MCNP!W128), "0.00E+00")," - ", TEXT(MAX(EGSnrc!W128,Geant4!W128,Penelope!W128,MCNP!W128), "0.00E+00"))</f>
        <v>0.00E+00 - 1.33E-10</v>
      </c>
      <c r="X128" s="19" t="str">
        <f>CONCATENATE(TEXT(MIN(EGSnrc!X128,Geant4!X128,Penelope!X128,MCNP!X128), "0.00E+00")," - ", TEXT(MAX(EGSnrc!X128,Geant4!X128,Penelope!X128,MCNP!X128), "0.00E+00"))</f>
        <v>0.00E+00 - 2.51E-10</v>
      </c>
      <c r="Y128" s="16"/>
      <c r="Z128" s="14"/>
      <c r="AA128" s="19" t="str">
        <f>CONCATENATE(TEXT(MIN(EGSnrc!AA128,Geant4!AA128,Penelope!AA128,MCNP!AA128), "0.00E+00")," - ", TEXT(MAX(EGSnrc!AA128,Geant4!AA128,Penelope!AA128,MCNP!AA128), "0.00E+00"))</f>
        <v>0.00E+00 - 3.24E-10</v>
      </c>
      <c r="AB128" s="19" t="str">
        <f>CONCATENATE(TEXT(MIN(EGSnrc!AB128,Geant4!AB128,Penelope!AB128,MCNP!AB128), "0.00E+00")," - ", TEXT(MAX(EGSnrc!AB128,Geant4!AB128,Penelope!AB128,MCNP!AB128), "0.00E+00"))</f>
        <v>0.00E+00 - 6.10E-10</v>
      </c>
      <c r="AC128" s="16"/>
      <c r="AD128" s="14"/>
      <c r="AE128" s="16">
        <v>27.25</v>
      </c>
      <c r="AF128" s="19" t="str">
        <f>CONCATENATE(TEXT(MIN(EGSnrc!AF128,Geant4!AF128,Penelope!AF128,MCNP!AF128), "0.00E+00")," - ", TEXT(MAX(EGSnrc!AF128,Geant4!AF128,Penelope!AF128,MCNP!AF128), "0.00E+00"))</f>
        <v>0.00E+00 - 6.98E-09</v>
      </c>
      <c r="AG128" s="19" t="str">
        <f>CONCATENATE(TEXT(MIN(EGSnrc!AG128,Geant4!AG128,Penelope!AG128,MCNP!AG128), "0.00E+00")," - ", TEXT(MAX(EGSnrc!AG128,Geant4!AG128,Penelope!AG128,MCNP!AG128), "0.00E+00"))</f>
        <v>0.00E+00 - 5.03E-08</v>
      </c>
      <c r="AH128" s="16"/>
      <c r="AI128" s="14"/>
      <c r="AJ128" s="19" t="str">
        <f>CONCATENATE(TEXT(MIN(EGSnrc!AJ128,Geant4!AJ128,Penelope!AJ128,MCNP!AJ128), "0.00E+00")," - ", TEXT(MAX(EGSnrc!AJ128,Geant4!AJ128,Penelope!AJ128,MCNP!AJ128), "0.00E+00"))</f>
        <v>0.00E+00 - 8.36E-09</v>
      </c>
      <c r="AK128" s="19" t="str">
        <f>CONCATENATE(TEXT(MIN(EGSnrc!AK128,Geant4!AK128,Penelope!AK128,MCNP!AK128), "0.00E+00")," - ", TEXT(MAX(EGSnrc!AK128,Geant4!AK128,Penelope!AK128,MCNP!AK128), "0.00E+00"))</f>
        <v>0.00E+00 - 6.03E-08</v>
      </c>
      <c r="AL128" s="16"/>
      <c r="AM128" s="14"/>
      <c r="AN128" s="19" t="str">
        <f>CONCATENATE(TEXT(MIN(EGSnrc!AN128,Geant4!AN128,Penelope!AN128,MCNP!AN128), "0.00E+00")," - ", TEXT(MAX(EGSnrc!AN128,Geant4!AN128,Penelope!AN128,MCNP!AN128), "0.00E+00"))</f>
        <v>0.00E+00 - 1.02E-08</v>
      </c>
      <c r="AO128" s="19" t="str">
        <f>CONCATENATE(TEXT(MIN(EGSnrc!AO128,Geant4!AO128,Penelope!AO128,MCNP!AO128), "0.00E+00")," - ", TEXT(MAX(EGSnrc!AO128,Geant4!AO128,Penelope!AO128,MCNP!AO128), "0.00E+00"))</f>
        <v>0.00E+00 - 7.34E-08</v>
      </c>
      <c r="AP128" s="16"/>
      <c r="AQ128" s="14"/>
      <c r="AR128" s="16">
        <v>55.75</v>
      </c>
      <c r="AS128" s="19" t="str">
        <f>CONCATENATE(TEXT(MIN(EGSnrc!AS128,Geant4!AS128,Penelope!AS128,MCNP!AS128), "0.00E+00")," - ", TEXT(MAX(EGSnrc!AS128,Geant4!AS128,Penelope!AS128,MCNP!AS128), "0.00E+00"))</f>
        <v>1.00E-04 - 1.00E-04</v>
      </c>
      <c r="AT128" s="19" t="str">
        <f>CONCATENATE(TEXT(MIN(EGSnrc!AT128,Geant4!AT128,Penelope!AT128,MCNP!AT128), "0.00E+00")," - ", TEXT(MAX(EGSnrc!AT128,Geant4!AT128,Penelope!AT128,MCNP!AT128), "0.00E+00"))</f>
        <v>1.89E-04 - 1.89E-04</v>
      </c>
      <c r="AU128" s="16"/>
      <c r="AV128" s="14"/>
      <c r="AW128" s="19" t="str">
        <f>CONCATENATE(TEXT(MIN(EGSnrc!AW128,Geant4!AW128,Penelope!AW128,MCNP!AW128), "0.00E+00")," - ", TEXT(MAX(EGSnrc!AW128,Geant4!AW128,Penelope!AW128,MCNP!AW128), "0.00E+00"))</f>
        <v>7.21E-05 - 7.23E-05</v>
      </c>
      <c r="AX128" s="19" t="str">
        <f>CONCATENATE(TEXT(MIN(EGSnrc!AX128,Geant4!AX128,Penelope!AX128,MCNP!AX128), "0.00E+00")," - ", TEXT(MAX(EGSnrc!AX128,Geant4!AX128,Penelope!AX128,MCNP!AX128), "0.00E+00"))</f>
        <v>1.36E-04 - 1.36E-04</v>
      </c>
      <c r="AY128" s="16"/>
      <c r="AZ128" s="14"/>
      <c r="BA128" s="19" t="str">
        <f>CONCATENATE(TEXT(MIN(EGSnrc!BA128,Geant4!BA128,Penelope!BA128,MCNP!BA128), "0.00E+00")," - ", TEXT(MAX(EGSnrc!BA128,Geant4!BA128,Penelope!BA128,MCNP!BA128), "0.00E+00"))</f>
        <v>4.41E-05 - 4.43E-05</v>
      </c>
      <c r="BB128" s="19" t="str">
        <f>CONCATENATE(TEXT(MIN(EGSnrc!BB128,Geant4!BB128,Penelope!BB128,MCNP!BB128), "0.00E+00")," - ", TEXT(MAX(EGSnrc!BB128,Geant4!BB128,Penelope!BB128,MCNP!BB128), "0.00E+00"))</f>
        <v>8.31E-05 - 8.35E-05</v>
      </c>
      <c r="BC128" s="30"/>
      <c r="BD128" s="30"/>
      <c r="BE128" s="31"/>
    </row>
    <row r="129" spans="2:57" x14ac:dyDescent="0.25"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6">
        <v>56.25</v>
      </c>
      <c r="S129" s="19" t="str">
        <f>CONCATENATE(TEXT(MIN(EGSnrc!S129,Geant4!S129,Penelope!S129,MCNP!S129), "0.00E+00")," - ", TEXT(MAX(EGSnrc!S129,Geant4!S129,Penelope!S129,MCNP!S129), "0.00E+00"))</f>
        <v>0.00E+00 - 0.00E+00</v>
      </c>
      <c r="T129" s="19" t="str">
        <f>CONCATENATE(TEXT(MIN(EGSnrc!T129,Geant4!T129,Penelope!T129,MCNP!T129), "0.00E+00")," - ", TEXT(MAX(EGSnrc!T129,Geant4!T129,Penelope!T129,MCNP!T129), "0.00E+00"))</f>
        <v>0.00E+00 - 0.00E+00</v>
      </c>
      <c r="U129" s="16"/>
      <c r="V129" s="14"/>
      <c r="W129" s="19" t="str">
        <f>CONCATENATE(TEXT(MIN(EGSnrc!W129,Geant4!W129,Penelope!W129,MCNP!W129), "0.00E+00")," - ", TEXT(MAX(EGSnrc!W129,Geant4!W129,Penelope!W129,MCNP!W129), "0.00E+00"))</f>
        <v>0.00E+00 - 1.78E-10</v>
      </c>
      <c r="X129" s="19" t="str">
        <f>CONCATENATE(TEXT(MIN(EGSnrc!X129,Geant4!X129,Penelope!X129,MCNP!X129), "0.00E+00")," - ", TEXT(MAX(EGSnrc!X129,Geant4!X129,Penelope!X129,MCNP!X129), "0.00E+00"))</f>
        <v>0.00E+00 - 3.35E-10</v>
      </c>
      <c r="Y129" s="16"/>
      <c r="Z129" s="14"/>
      <c r="AA129" s="19" t="str">
        <f>CONCATENATE(TEXT(MIN(EGSnrc!AA129,Geant4!AA129,Penelope!AA129,MCNP!AA129), "0.00E+00")," - ", TEXT(MAX(EGSnrc!AA129,Geant4!AA129,Penelope!AA129,MCNP!AA129), "0.00E+00"))</f>
        <v>0.00E+00 - 2.55E-10</v>
      </c>
      <c r="AB129" s="19" t="str">
        <f>CONCATENATE(TEXT(MIN(EGSnrc!AB129,Geant4!AB129,Penelope!AB129,MCNP!AB129), "0.00E+00")," - ", TEXT(MAX(EGSnrc!AB129,Geant4!AB129,Penelope!AB129,MCNP!AB129), "0.00E+00"))</f>
        <v>0.00E+00 - 4.78E-10</v>
      </c>
      <c r="AC129" s="16"/>
      <c r="AD129" s="14"/>
      <c r="AE129" s="16">
        <v>27.75</v>
      </c>
      <c r="AF129" s="19" t="str">
        <f>CONCATENATE(TEXT(MIN(EGSnrc!AF129,Geant4!AF129,Penelope!AF129,MCNP!AF129), "0.00E+00")," - ", TEXT(MAX(EGSnrc!AF129,Geant4!AF129,Penelope!AF129,MCNP!AF129), "0.00E+00"))</f>
        <v>0.00E+00 - 8.56E-09</v>
      </c>
      <c r="AG129" s="19" t="str">
        <f>CONCATENATE(TEXT(MIN(EGSnrc!AG129,Geant4!AG129,Penelope!AG129,MCNP!AG129), "0.00E+00")," - ", TEXT(MAX(EGSnrc!AG129,Geant4!AG129,Penelope!AG129,MCNP!AG129), "0.00E+00"))</f>
        <v>0.00E+00 - 5.90E-08</v>
      </c>
      <c r="AH129" s="16"/>
      <c r="AI129" s="14"/>
      <c r="AJ129" s="19" t="str">
        <f>CONCATENATE(TEXT(MIN(EGSnrc!AJ129,Geant4!AJ129,Penelope!AJ129,MCNP!AJ129), "0.00E+00")," - ", TEXT(MAX(EGSnrc!AJ129,Geant4!AJ129,Penelope!AJ129,MCNP!AJ129), "0.00E+00"))</f>
        <v>0.00E+00 - 8.85E-09</v>
      </c>
      <c r="AK129" s="19" t="str">
        <f>CONCATENATE(TEXT(MIN(EGSnrc!AK129,Geant4!AK129,Penelope!AK129,MCNP!AK129), "0.00E+00")," - ", TEXT(MAX(EGSnrc!AK129,Geant4!AK129,Penelope!AK129,MCNP!AK129), "0.00E+00"))</f>
        <v>0.00E+00 - 6.10E-08</v>
      </c>
      <c r="AL129" s="16"/>
      <c r="AM129" s="14"/>
      <c r="AN129" s="19" t="str">
        <f>CONCATENATE(TEXT(MIN(EGSnrc!AN129,Geant4!AN129,Penelope!AN129,MCNP!AN129), "0.00E+00")," - ", TEXT(MAX(EGSnrc!AN129,Geant4!AN129,Penelope!AN129,MCNP!AN129), "0.00E+00"))</f>
        <v>0.00E+00 - 8.60E-09</v>
      </c>
      <c r="AO129" s="19" t="str">
        <f>CONCATENATE(TEXT(MIN(EGSnrc!AO129,Geant4!AO129,Penelope!AO129,MCNP!AO129), "0.00E+00")," - ", TEXT(MAX(EGSnrc!AO129,Geant4!AO129,Penelope!AO129,MCNP!AO129), "0.00E+00"))</f>
        <v>0.00E+00 - 5.93E-08</v>
      </c>
      <c r="AP129" s="16"/>
      <c r="AQ129" s="14"/>
      <c r="AR129" s="16">
        <v>56.25</v>
      </c>
      <c r="AS129" s="19" t="str">
        <f>CONCATENATE(TEXT(MIN(EGSnrc!AS129,Geant4!AS129,Penelope!AS129,MCNP!AS129), "0.00E+00")," - ", TEXT(MAX(EGSnrc!AS129,Geant4!AS129,Penelope!AS129,MCNP!AS129), "0.00E+00"))</f>
        <v>9.89E-05 - 9.90E-05</v>
      </c>
      <c r="AT129" s="19" t="str">
        <f>CONCATENATE(TEXT(MIN(EGSnrc!AT129,Geant4!AT129,Penelope!AT129,MCNP!AT129), "0.00E+00")," - ", TEXT(MAX(EGSnrc!AT129,Geant4!AT129,Penelope!AT129,MCNP!AT129), "0.00E+00"))</f>
        <v>1.86E-04 - 1.86E-04</v>
      </c>
      <c r="AU129" s="16"/>
      <c r="AV129" s="14"/>
      <c r="AW129" s="19" t="str">
        <f>CONCATENATE(TEXT(MIN(EGSnrc!AW129,Geant4!AW129,Penelope!AW129,MCNP!AW129), "0.00E+00")," - ", TEXT(MAX(EGSnrc!AW129,Geant4!AW129,Penelope!AW129,MCNP!AW129), "0.00E+00"))</f>
        <v>7.15E-05 - 7.16E-05</v>
      </c>
      <c r="AX129" s="19" t="str">
        <f>CONCATENATE(TEXT(MIN(EGSnrc!AX129,Geant4!AX129,Penelope!AX129,MCNP!AX129), "0.00E+00")," - ", TEXT(MAX(EGSnrc!AX129,Geant4!AX129,Penelope!AX129,MCNP!AX129), "0.00E+00"))</f>
        <v>1.34E-04 - 1.34E-04</v>
      </c>
      <c r="AY129" s="16"/>
      <c r="AZ129" s="14"/>
      <c r="BA129" s="19" t="str">
        <f>CONCATENATE(TEXT(MIN(EGSnrc!BA129,Geant4!BA129,Penelope!BA129,MCNP!BA129), "0.00E+00")," - ", TEXT(MAX(EGSnrc!BA129,Geant4!BA129,Penelope!BA129,MCNP!BA129), "0.00E+00"))</f>
        <v>4.39E-05 - 4.41E-05</v>
      </c>
      <c r="BB129" s="19" t="str">
        <f>CONCATENATE(TEXT(MIN(EGSnrc!BB129,Geant4!BB129,Penelope!BB129,MCNP!BB129), "0.00E+00")," - ", TEXT(MAX(EGSnrc!BB129,Geant4!BB129,Penelope!BB129,MCNP!BB129), "0.00E+00"))</f>
        <v>8.24E-05 - 8.28E-05</v>
      </c>
      <c r="BC129" s="30"/>
      <c r="BD129" s="30"/>
      <c r="BE129" s="31"/>
    </row>
    <row r="130" spans="2:57" x14ac:dyDescent="0.25"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6">
        <v>56.75</v>
      </c>
      <c r="S130" s="19" t="str">
        <f>CONCATENATE(TEXT(MIN(EGSnrc!S130,Geant4!S130,Penelope!S130,MCNP!S130), "0.00E+00")," - ", TEXT(MAX(EGSnrc!S130,Geant4!S130,Penelope!S130,MCNP!S130), "0.00E+00"))</f>
        <v>0.00E+00 - 3.01E-11</v>
      </c>
      <c r="T130" s="19" t="str">
        <f>CONCATENATE(TEXT(MIN(EGSnrc!T130,Geant4!T130,Penelope!T130,MCNP!T130), "0.00E+00")," - ", TEXT(MAX(EGSnrc!T130,Geant4!T130,Penelope!T130,MCNP!T130), "0.00E+00"))</f>
        <v>0.00E+00 - 5.62E-11</v>
      </c>
      <c r="U130" s="16"/>
      <c r="V130" s="14"/>
      <c r="W130" s="19" t="str">
        <f>CONCATENATE(TEXT(MIN(EGSnrc!W130,Geant4!W130,Penelope!W130,MCNP!W130), "0.00E+00")," - ", TEXT(MAX(EGSnrc!W130,Geant4!W130,Penelope!W130,MCNP!W130), "0.00E+00"))</f>
        <v>0.00E+00 - 2.34E-10</v>
      </c>
      <c r="X130" s="19" t="str">
        <f>CONCATENATE(TEXT(MIN(EGSnrc!X130,Geant4!X130,Penelope!X130,MCNP!X130), "0.00E+00")," - ", TEXT(MAX(EGSnrc!X130,Geant4!X130,Penelope!X130,MCNP!X130), "0.00E+00"))</f>
        <v>0.00E+00 - 4.36E-10</v>
      </c>
      <c r="Y130" s="16"/>
      <c r="Z130" s="14"/>
      <c r="AA130" s="19" t="str">
        <f>CONCATENATE(TEXT(MIN(EGSnrc!AA130,Geant4!AA130,Penelope!AA130,MCNP!AA130), "0.00E+00")," - ", TEXT(MAX(EGSnrc!AA130,Geant4!AA130,Penelope!AA130,MCNP!AA130), "0.00E+00"))</f>
        <v>0.00E+00 - 3.31E-10</v>
      </c>
      <c r="AB130" s="19" t="str">
        <f>CONCATENATE(TEXT(MIN(EGSnrc!AB130,Geant4!AB130,Penelope!AB130,MCNP!AB130), "0.00E+00")," - ", TEXT(MAX(EGSnrc!AB130,Geant4!AB130,Penelope!AB130,MCNP!AB130), "0.00E+00"))</f>
        <v>0.00E+00 - 6.18E-10</v>
      </c>
      <c r="AC130" s="16"/>
      <c r="AD130" s="14"/>
      <c r="AE130" s="16">
        <v>28.25</v>
      </c>
      <c r="AF130" s="19" t="str">
        <f>CONCATENATE(TEXT(MIN(EGSnrc!AF130,Geant4!AF130,Penelope!AF130,MCNP!AF130), "0.00E+00")," - ", TEXT(MAX(EGSnrc!AF130,Geant4!AF130,Penelope!AF130,MCNP!AF130), "0.00E+00"))</f>
        <v>5.93E-09 - 1.91E-08</v>
      </c>
      <c r="AG130" s="19" t="str">
        <f>CONCATENATE(TEXT(MIN(EGSnrc!AG130,Geant4!AG130,Penelope!AG130,MCNP!AG130), "0.00E+00")," - ", TEXT(MAX(EGSnrc!AG130,Geant4!AG130,Penelope!AG130,MCNP!AG130), "0.00E+00"))</f>
        <v>3.92E-08 - 1.26E-07</v>
      </c>
      <c r="AH130" s="16"/>
      <c r="AI130" s="14"/>
      <c r="AJ130" s="19" t="str">
        <f>CONCATENATE(TEXT(MIN(EGSnrc!AJ130,Geant4!AJ130,Penelope!AJ130,MCNP!AJ130), "0.00E+00")," - ", TEXT(MAX(EGSnrc!AJ130,Geant4!AJ130,Penelope!AJ130,MCNP!AJ130), "0.00E+00"))</f>
        <v>5.50E-09 - 1.61E-08</v>
      </c>
      <c r="AK130" s="19" t="str">
        <f>CONCATENATE(TEXT(MIN(EGSnrc!AK130,Geant4!AK130,Penelope!AK130,MCNP!AK130), "0.00E+00")," - ", TEXT(MAX(EGSnrc!AK130,Geant4!AK130,Penelope!AK130,MCNP!AK130), "0.00E+00"))</f>
        <v>3.64E-08 - 1.07E-07</v>
      </c>
      <c r="AL130" s="16"/>
      <c r="AM130" s="14"/>
      <c r="AN130" s="19" t="str">
        <f>CONCATENATE(TEXT(MIN(EGSnrc!AN130,Geant4!AN130,Penelope!AN130,MCNP!AN130), "0.00E+00")," - ", TEXT(MAX(EGSnrc!AN130,Geant4!AN130,Penelope!AN130,MCNP!AN130), "0.00E+00"))</f>
        <v>4.57E-09 - 1.31E-08</v>
      </c>
      <c r="AO130" s="19" t="str">
        <f>CONCATENATE(TEXT(MIN(EGSnrc!AO130,Geant4!AO130,Penelope!AO130,MCNP!AO130), "0.00E+00")," - ", TEXT(MAX(EGSnrc!AO130,Geant4!AO130,Penelope!AO130,MCNP!AO130), "0.00E+00"))</f>
        <v>3.03E-08 - 8.70E-08</v>
      </c>
      <c r="AP130" s="16"/>
      <c r="AQ130" s="14"/>
      <c r="AR130" s="16">
        <v>56.75</v>
      </c>
      <c r="AS130" s="19" t="str">
        <f>CONCATENATE(TEXT(MIN(EGSnrc!AS130,Geant4!AS130,Penelope!AS130,MCNP!AS130), "0.00E+00")," - ", TEXT(MAX(EGSnrc!AS130,Geant4!AS130,Penelope!AS130,MCNP!AS130), "0.00E+00"))</f>
        <v>9.75E-05 - 9.77E-05</v>
      </c>
      <c r="AT130" s="19" t="str">
        <f>CONCATENATE(TEXT(MIN(EGSnrc!AT130,Geant4!AT130,Penelope!AT130,MCNP!AT130), "0.00E+00")," - ", TEXT(MAX(EGSnrc!AT130,Geant4!AT130,Penelope!AT130,MCNP!AT130), "0.00E+00"))</f>
        <v>1.82E-04 - 1.82E-04</v>
      </c>
      <c r="AU130" s="16"/>
      <c r="AV130" s="14"/>
      <c r="AW130" s="19" t="str">
        <f>CONCATENATE(TEXT(MIN(EGSnrc!AW130,Geant4!AW130,Penelope!AW130,MCNP!AW130), "0.00E+00")," - ", TEXT(MAX(EGSnrc!AW130,Geant4!AW130,Penelope!AW130,MCNP!AW130), "0.00E+00"))</f>
        <v>7.08E-05 - 7.09E-05</v>
      </c>
      <c r="AX130" s="19" t="str">
        <f>CONCATENATE(TEXT(MIN(EGSnrc!AX130,Geant4!AX130,Penelope!AX130,MCNP!AX130), "0.00E+00")," - ", TEXT(MAX(EGSnrc!AX130,Geant4!AX130,Penelope!AX130,MCNP!AX130), "0.00E+00"))</f>
        <v>1.32E-04 - 1.32E-04</v>
      </c>
      <c r="AY130" s="16"/>
      <c r="AZ130" s="14"/>
      <c r="BA130" s="19" t="str">
        <f>CONCATENATE(TEXT(MIN(EGSnrc!BA130,Geant4!BA130,Penelope!BA130,MCNP!BA130), "0.00E+00")," - ", TEXT(MAX(EGSnrc!BA130,Geant4!BA130,Penelope!BA130,MCNP!BA130), "0.00E+00"))</f>
        <v>4.38E-05 - 4.40E-05</v>
      </c>
      <c r="BB130" s="19" t="str">
        <f>CONCATENATE(TEXT(MIN(EGSnrc!BB130,Geant4!BB130,Penelope!BB130,MCNP!BB130), "0.00E+00")," - ", TEXT(MAX(EGSnrc!BB130,Geant4!BB130,Penelope!BB130,MCNP!BB130), "0.00E+00"))</f>
        <v>8.17E-05 - 8.21E-05</v>
      </c>
      <c r="BC130" s="30"/>
      <c r="BD130" s="30"/>
      <c r="BE130" s="31"/>
    </row>
    <row r="131" spans="2:57" x14ac:dyDescent="0.25"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6">
        <v>57.25</v>
      </c>
      <c r="S131" s="19" t="str">
        <f>CONCATENATE(TEXT(MIN(EGSnrc!S131,Geant4!S131,Penelope!S131,MCNP!S131), "0.00E+00")," - ", TEXT(MAX(EGSnrc!S131,Geant4!S131,Penelope!S131,MCNP!S131), "0.00E+00"))</f>
        <v>0.00E+00 - 1.52E-11</v>
      </c>
      <c r="T131" s="19" t="str">
        <f>CONCATENATE(TEXT(MIN(EGSnrc!T131,Geant4!T131,Penelope!T131,MCNP!T131), "0.00E+00")," - ", TEXT(MAX(EGSnrc!T131,Geant4!T131,Penelope!T131,MCNP!T131), "0.00E+00"))</f>
        <v>0.00E+00 - 2.81E-11</v>
      </c>
      <c r="U131" s="16"/>
      <c r="V131" s="14"/>
      <c r="W131" s="19" t="str">
        <f>CONCATENATE(TEXT(MIN(EGSnrc!W131,Geant4!W131,Penelope!W131,MCNP!W131), "0.00E+00")," - ", TEXT(MAX(EGSnrc!W131,Geant4!W131,Penelope!W131,MCNP!W131), "0.00E+00"))</f>
        <v>0.00E+00 - 5.83E-10</v>
      </c>
      <c r="X131" s="19" t="str">
        <f>CONCATENATE(TEXT(MIN(EGSnrc!X131,Geant4!X131,Penelope!X131,MCNP!X131), "0.00E+00")," - ", TEXT(MAX(EGSnrc!X131,Geant4!X131,Penelope!X131,MCNP!X131), "0.00E+00"))</f>
        <v>0.00E+00 - 4.02E-10</v>
      </c>
      <c r="Y131" s="16"/>
      <c r="Z131" s="14"/>
      <c r="AA131" s="19" t="str">
        <f>CONCATENATE(TEXT(MIN(EGSnrc!AA131,Geant4!AA131,Penelope!AA131,MCNP!AA131), "0.00E+00")," - ", TEXT(MAX(EGSnrc!AA131,Geant4!AA131,Penelope!AA131,MCNP!AA131), "0.00E+00"))</f>
        <v>0.00E+00 - 2.68E-10</v>
      </c>
      <c r="AB131" s="19" t="str">
        <f>CONCATENATE(TEXT(MIN(EGSnrc!AB131,Geant4!AB131,Penelope!AB131,MCNP!AB131), "0.00E+00")," - ", TEXT(MAX(EGSnrc!AB131,Geant4!AB131,Penelope!AB131,MCNP!AB131), "0.00E+00"))</f>
        <v>0.00E+00 - 4.97E-10</v>
      </c>
      <c r="AC131" s="16"/>
      <c r="AD131" s="14"/>
      <c r="AE131" s="16">
        <v>28.75</v>
      </c>
      <c r="AF131" s="19" t="str">
        <f>CONCATENATE(TEXT(MIN(EGSnrc!AF131,Geant4!AF131,Penelope!AF131,MCNP!AF131), "0.00E+00")," - ", TEXT(MAX(EGSnrc!AF131,Geant4!AF131,Penelope!AF131,MCNP!AF131), "0.00E+00"))</f>
        <v>0.00E+00 - 7.84E-09</v>
      </c>
      <c r="AG131" s="19" t="str">
        <f>CONCATENATE(TEXT(MIN(EGSnrc!AG131,Geant4!AG131,Penelope!AG131,MCNP!AG131), "0.00E+00")," - ", TEXT(MAX(EGSnrc!AG131,Geant4!AG131,Penelope!AG131,MCNP!AG131), "0.00E+00"))</f>
        <v>0.00E+00 - 4.99E-08</v>
      </c>
      <c r="AH131" s="16"/>
      <c r="AI131" s="14"/>
      <c r="AJ131" s="19" t="str">
        <f>CONCATENATE(TEXT(MIN(EGSnrc!AJ131,Geant4!AJ131,Penelope!AJ131,MCNP!AJ131), "0.00E+00")," - ", TEXT(MAX(EGSnrc!AJ131,Geant4!AJ131,Penelope!AJ131,MCNP!AJ131), "0.00E+00"))</f>
        <v>0.00E+00 - 7.19E-09</v>
      </c>
      <c r="AK131" s="19" t="str">
        <f>CONCATENATE(TEXT(MIN(EGSnrc!AK131,Geant4!AK131,Penelope!AK131,MCNP!AK131), "0.00E+00")," - ", TEXT(MAX(EGSnrc!AK131,Geant4!AK131,Penelope!AK131,MCNP!AK131), "0.00E+00"))</f>
        <v>0.00E+00 - 4.57E-08</v>
      </c>
      <c r="AL131" s="16"/>
      <c r="AM131" s="14"/>
      <c r="AN131" s="19" t="str">
        <f>CONCATENATE(TEXT(MIN(EGSnrc!AN131,Geant4!AN131,Penelope!AN131,MCNP!AN131), "0.00E+00")," - ", TEXT(MAX(EGSnrc!AN131,Geant4!AN131,Penelope!AN131,MCNP!AN131), "0.00E+00"))</f>
        <v>0.00E+00 - 6.24E-09</v>
      </c>
      <c r="AO131" s="19" t="str">
        <f>CONCATENATE(TEXT(MIN(EGSnrc!AO131,Geant4!AO131,Penelope!AO131,MCNP!AO131), "0.00E+00")," - ", TEXT(MAX(EGSnrc!AO131,Geant4!AO131,Penelope!AO131,MCNP!AO131), "0.00E+00"))</f>
        <v>0.00E+00 - 3.97E-08</v>
      </c>
      <c r="AP131" s="16"/>
      <c r="AQ131" s="14"/>
      <c r="AR131" s="16">
        <v>57.25</v>
      </c>
      <c r="AS131" s="19" t="str">
        <f>CONCATENATE(TEXT(MIN(EGSnrc!AS131,Geant4!AS131,Penelope!AS131,MCNP!AS131), "0.00E+00")," - ", TEXT(MAX(EGSnrc!AS131,Geant4!AS131,Penelope!AS131,MCNP!AS131), "0.00E+00"))</f>
        <v>9.63E-05 - 1.01E-04</v>
      </c>
      <c r="AT131" s="19" t="str">
        <f>CONCATENATE(TEXT(MIN(EGSnrc!AT131,Geant4!AT131,Penelope!AT131,MCNP!AT131), "0.00E+00")," - ", TEXT(MAX(EGSnrc!AT131,Geant4!AT131,Penelope!AT131,MCNP!AT131), "0.00E+00"))</f>
        <v>1.79E-04 - 1.87E-04</v>
      </c>
      <c r="AU131" s="16"/>
      <c r="AV131" s="14"/>
      <c r="AW131" s="19" t="str">
        <f>CONCATENATE(TEXT(MIN(EGSnrc!AW131,Geant4!AW131,Penelope!AW131,MCNP!AW131), "0.00E+00")," - ", TEXT(MAX(EGSnrc!AW131,Geant4!AW131,Penelope!AW131,MCNP!AW131), "0.00E+00"))</f>
        <v>7.01E-05 - 7.33E-05</v>
      </c>
      <c r="AX131" s="19" t="str">
        <f>CONCATENATE(TEXT(MIN(EGSnrc!AX131,Geant4!AX131,Penelope!AX131,MCNP!AX131), "0.00E+00")," - ", TEXT(MAX(EGSnrc!AX131,Geant4!AX131,Penelope!AX131,MCNP!AX131), "0.00E+00"))</f>
        <v>1.30E-04 - 1.36E-04</v>
      </c>
      <c r="AY131" s="16"/>
      <c r="AZ131" s="14"/>
      <c r="BA131" s="19" t="str">
        <f>CONCATENATE(TEXT(MIN(EGSnrc!BA131,Geant4!BA131,Penelope!BA131,MCNP!BA131), "0.00E+00")," - ", TEXT(MAX(EGSnrc!BA131,Geant4!BA131,Penelope!BA131,MCNP!BA131), "0.00E+00"))</f>
        <v>4.37E-05 - 4.56E-05</v>
      </c>
      <c r="BB131" s="19" t="str">
        <f>CONCATENATE(TEXT(MIN(EGSnrc!BB131,Geant4!BB131,Penelope!BB131,MCNP!BB131), "0.00E+00")," - ", TEXT(MAX(EGSnrc!BB131,Geant4!BB131,Penelope!BB131,MCNP!BB131), "0.00E+00"))</f>
        <v>8.12E-05 - 8.47E-05</v>
      </c>
      <c r="BC131" s="30"/>
      <c r="BD131" s="30"/>
      <c r="BE131" s="31"/>
    </row>
    <row r="132" spans="2:57" x14ac:dyDescent="0.25"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6">
        <v>57.75</v>
      </c>
      <c r="S132" s="19" t="str">
        <f>CONCATENATE(TEXT(MIN(EGSnrc!S132,Geant4!S132,Penelope!S132,MCNP!S132), "0.00E+00")," - ", TEXT(MAX(EGSnrc!S132,Geant4!S132,Penelope!S132,MCNP!S132), "0.00E+00"))</f>
        <v>0.00E+00 - 2.76E-11</v>
      </c>
      <c r="T132" s="19" t="str">
        <f>CONCATENATE(TEXT(MIN(EGSnrc!T132,Geant4!T132,Penelope!T132,MCNP!T132), "0.00E+00")," - ", TEXT(MAX(EGSnrc!T132,Geant4!T132,Penelope!T132,MCNP!T132), "0.00E+00"))</f>
        <v>0.00E+00 - 5.11E-11</v>
      </c>
      <c r="U132" s="16"/>
      <c r="V132" s="14"/>
      <c r="W132" s="19" t="str">
        <f>CONCATENATE(TEXT(MIN(EGSnrc!W132,Geant4!W132,Penelope!W132,MCNP!W132), "0.00E+00")," - ", TEXT(MAX(EGSnrc!W132,Geant4!W132,Penelope!W132,MCNP!W132), "0.00E+00"))</f>
        <v>0.00E+00 - 1.74E-09</v>
      </c>
      <c r="X132" s="19" t="str">
        <f>CONCATENATE(TEXT(MIN(EGSnrc!X132,Geant4!X132,Penelope!X132,MCNP!X132), "0.00E+00")," - ", TEXT(MAX(EGSnrc!X132,Geant4!X132,Penelope!X132,MCNP!X132), "0.00E+00"))</f>
        <v>0.00E+00 - 4.27E-10</v>
      </c>
      <c r="Y132" s="16"/>
      <c r="Z132" s="14"/>
      <c r="AA132" s="19" t="str">
        <f>CONCATENATE(TEXT(MIN(EGSnrc!AA132,Geant4!AA132,Penelope!AA132,MCNP!AA132), "0.00E+00")," - ", TEXT(MAX(EGSnrc!AA132,Geant4!AA132,Penelope!AA132,MCNP!AA132), "0.00E+00"))</f>
        <v>0.00E+00 - 1.75E-09</v>
      </c>
      <c r="AB132" s="19" t="str">
        <f>CONCATENATE(TEXT(MIN(EGSnrc!AB132,Geant4!AB132,Penelope!AB132,MCNP!AB132), "0.00E+00")," - ", TEXT(MAX(EGSnrc!AB132,Geant4!AB132,Penelope!AB132,MCNP!AB132), "0.00E+00"))</f>
        <v>0.00E+00 - 3.24E-09</v>
      </c>
      <c r="AC132" s="16"/>
      <c r="AD132" s="14"/>
      <c r="AE132" s="16">
        <v>29.25</v>
      </c>
      <c r="AF132" s="19" t="str">
        <f>CONCATENATE(TEXT(MIN(EGSnrc!AF132,Geant4!AF132,Penelope!AF132,MCNP!AF132), "0.00E+00")," - ", TEXT(MAX(EGSnrc!AF132,Geant4!AF132,Penelope!AF132,MCNP!AF132), "0.00E+00"))</f>
        <v>5.87E-09 - 1.16E-08</v>
      </c>
      <c r="AG132" s="19" t="str">
        <f>CONCATENATE(TEXT(MIN(EGSnrc!AG132,Geant4!AG132,Penelope!AG132,MCNP!AG132), "0.00E+00")," - ", TEXT(MAX(EGSnrc!AG132,Geant4!AG132,Penelope!AG132,MCNP!AG132), "0.00E+00"))</f>
        <v>3.58E-08 - 7.08E-08</v>
      </c>
      <c r="AH132" s="16"/>
      <c r="AI132" s="14"/>
      <c r="AJ132" s="19" t="str">
        <f>CONCATENATE(TEXT(MIN(EGSnrc!AJ132,Geant4!AJ132,Penelope!AJ132,MCNP!AJ132), "0.00E+00")," - ", TEXT(MAX(EGSnrc!AJ132,Geant4!AJ132,Penelope!AJ132,MCNP!AJ132), "0.00E+00"))</f>
        <v>5.30E-09 - 9.88E-09</v>
      </c>
      <c r="AK132" s="19" t="str">
        <f>CONCATENATE(TEXT(MIN(EGSnrc!AK132,Geant4!AK132,Penelope!AK132,MCNP!AK132), "0.00E+00")," - ", TEXT(MAX(EGSnrc!AK132,Geant4!AK132,Penelope!AK132,MCNP!AK132), "0.00E+00"))</f>
        <v>3.23E-08 - 6.03E-08</v>
      </c>
      <c r="AL132" s="16"/>
      <c r="AM132" s="14"/>
      <c r="AN132" s="19" t="str">
        <f>CONCATENATE(TEXT(MIN(EGSnrc!AN132,Geant4!AN132,Penelope!AN132,MCNP!AN132), "0.00E+00")," - ", TEXT(MAX(EGSnrc!AN132,Geant4!AN132,Penelope!AN132,MCNP!AN132), "0.00E+00"))</f>
        <v>4.10E-09 - 8.63E-09</v>
      </c>
      <c r="AO132" s="19" t="str">
        <f>CONCATENATE(TEXT(MIN(EGSnrc!AO132,Geant4!AO132,Penelope!AO132,MCNP!AO132), "0.00E+00")," - ", TEXT(MAX(EGSnrc!AO132,Geant4!AO132,Penelope!AO132,MCNP!AO132), "0.00E+00"))</f>
        <v>2.50E-08 - 5.27E-08</v>
      </c>
      <c r="AP132" s="16"/>
      <c r="AQ132" s="14"/>
      <c r="AR132" s="16">
        <v>57.75</v>
      </c>
      <c r="AS132" s="19" t="str">
        <f>CONCATENATE(TEXT(MIN(EGSnrc!AS132,Geant4!AS132,Penelope!AS132,MCNP!AS132), "0.00E+00")," - ", TEXT(MAX(EGSnrc!AS132,Geant4!AS132,Penelope!AS132,MCNP!AS132), "0.00E+00"))</f>
        <v>3.15E-04 - 3.20E-04</v>
      </c>
      <c r="AT132" s="19" t="str">
        <f>CONCATENATE(TEXT(MIN(EGSnrc!AT132,Geant4!AT132,Penelope!AT132,MCNP!AT132), "0.00E+00")," - ", TEXT(MAX(EGSnrc!AT132,Geant4!AT132,Penelope!AT132,MCNP!AT132), "0.00E+00"))</f>
        <v>5.83E-04 - 5.91E-04</v>
      </c>
      <c r="AU132" s="16"/>
      <c r="AV132" s="14"/>
      <c r="AW132" s="19" t="str">
        <f>CONCATENATE(TEXT(MIN(EGSnrc!AW132,Geant4!AW132,Penelope!AW132,MCNP!AW132), "0.00E+00")," - ", TEXT(MAX(EGSnrc!AW132,Geant4!AW132,Penelope!AW132,MCNP!AW132), "0.00E+00"))</f>
        <v>2.30E-04 - 2.34E-04</v>
      </c>
      <c r="AX132" s="19" t="str">
        <f>CONCATENATE(TEXT(MIN(EGSnrc!AX132,Geant4!AX132,Penelope!AX132,MCNP!AX132), "0.00E+00")," - ", TEXT(MAX(EGSnrc!AX132,Geant4!AX132,Penelope!AX132,MCNP!AX132), "0.00E+00"))</f>
        <v>4.26E-04 - 4.33E-04</v>
      </c>
      <c r="AY132" s="16"/>
      <c r="AZ132" s="14"/>
      <c r="BA132" s="19" t="str">
        <f>CONCATENATE(TEXT(MIN(EGSnrc!BA132,Geant4!BA132,Penelope!BA132,MCNP!BA132), "0.00E+00")," - ", TEXT(MAX(EGSnrc!BA132,Geant4!BA132,Penelope!BA132,MCNP!BA132), "0.00E+00"))</f>
        <v>1.44E-04 - 1.47E-04</v>
      </c>
      <c r="BB132" s="19" t="str">
        <f>CONCATENATE(TEXT(MIN(EGSnrc!BB132,Geant4!BB132,Penelope!BB132,MCNP!BB132), "0.00E+00")," - ", TEXT(MAX(EGSnrc!BB132,Geant4!BB132,Penelope!BB132,MCNP!BB132), "0.00E+00"))</f>
        <v>2.67E-04 - 2.72E-04</v>
      </c>
      <c r="BC132" s="30"/>
      <c r="BD132" s="30"/>
      <c r="BE132" s="31"/>
    </row>
    <row r="133" spans="2:57" x14ac:dyDescent="0.25"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6">
        <v>58.25</v>
      </c>
      <c r="S133" s="19" t="str">
        <f>CONCATENATE(TEXT(MIN(EGSnrc!S133,Geant4!S133,Penelope!S133,MCNP!S133), "0.00E+00")," - ", TEXT(MAX(EGSnrc!S133,Geant4!S133,Penelope!S133,MCNP!S133), "0.00E+00"))</f>
        <v>0.00E+00 - 2.70E-11</v>
      </c>
      <c r="T133" s="19" t="str">
        <f>CONCATENATE(TEXT(MIN(EGSnrc!T133,Geant4!T133,Penelope!T133,MCNP!T133), "0.00E+00")," - ", TEXT(MAX(EGSnrc!T133,Geant4!T133,Penelope!T133,MCNP!T133), "0.00E+00"))</f>
        <v>0.00E+00 - 4.99E-11</v>
      </c>
      <c r="U133" s="16"/>
      <c r="V133" s="14"/>
      <c r="W133" s="19" t="str">
        <f>CONCATENATE(TEXT(MIN(EGSnrc!W133,Geant4!W133,Penelope!W133,MCNP!W133), "0.00E+00")," - ", TEXT(MAX(EGSnrc!W133,Geant4!W133,Penelope!W133,MCNP!W133), "0.00E+00"))</f>
        <v>0.00E+00 - 2.93E-10</v>
      </c>
      <c r="X133" s="19" t="str">
        <f>CONCATENATE(TEXT(MIN(EGSnrc!X133,Geant4!X133,Penelope!X133,MCNP!X133), "0.00E+00")," - ", TEXT(MAX(EGSnrc!X133,Geant4!X133,Penelope!X133,MCNP!X133), "0.00E+00"))</f>
        <v>0.00E+00 - 5.41E-10</v>
      </c>
      <c r="Y133" s="16"/>
      <c r="Z133" s="14"/>
      <c r="AA133" s="19" t="str">
        <f>CONCATENATE(TEXT(MIN(EGSnrc!AA133,Geant4!AA133,Penelope!AA133,MCNP!AA133), "0.00E+00")," - ", TEXT(MAX(EGSnrc!AA133,Geant4!AA133,Penelope!AA133,MCNP!AA133), "0.00E+00"))</f>
        <v>0.00E+00 - 3.18E-10</v>
      </c>
      <c r="AB133" s="19" t="str">
        <f>CONCATENATE(TEXT(MIN(EGSnrc!AB133,Geant4!AB133,Penelope!AB133,MCNP!AB133), "0.00E+00")," - ", TEXT(MAX(EGSnrc!AB133,Geant4!AB133,Penelope!AB133,MCNP!AB133), "0.00E+00"))</f>
        <v>0.00E+00 - 5.87E-10</v>
      </c>
      <c r="AC133" s="16"/>
      <c r="AD133" s="14"/>
      <c r="AE133" s="16">
        <v>29.75</v>
      </c>
      <c r="AF133" s="19" t="str">
        <f>CONCATENATE(TEXT(MIN(EGSnrc!AF133,Geant4!AF133,Penelope!AF133,MCNP!AF133), "0.00E+00")," - ", TEXT(MAX(EGSnrc!AF133,Geant4!AF133,Penelope!AF133,MCNP!AF133), "0.00E+00"))</f>
        <v>5.24E-09 - 1.94E-08</v>
      </c>
      <c r="AG133" s="19" t="str">
        <f>CONCATENATE(TEXT(MIN(EGSnrc!AG133,Geant4!AG133,Penelope!AG133,MCNP!AG133), "0.00E+00")," - ", TEXT(MAX(EGSnrc!AG133,Geant4!AG133,Penelope!AG133,MCNP!AG133), "0.00E+00"))</f>
        <v>3.07E-08 - 1.14E-07</v>
      </c>
      <c r="AH133" s="16"/>
      <c r="AI133" s="14"/>
      <c r="AJ133" s="19" t="str">
        <f>CONCATENATE(TEXT(MIN(EGSnrc!AJ133,Geant4!AJ133,Penelope!AJ133,MCNP!AJ133), "0.00E+00")," - ", TEXT(MAX(EGSnrc!AJ133,Geant4!AJ133,Penelope!AJ133,MCNP!AJ133), "0.00E+00"))</f>
        <v>4.33E-09 - 1.70E-08</v>
      </c>
      <c r="AK133" s="19" t="str">
        <f>CONCATENATE(TEXT(MIN(EGSnrc!AK133,Geant4!AK133,Penelope!AK133,MCNP!AK133), "0.00E+00")," - ", TEXT(MAX(EGSnrc!AK133,Geant4!AK133,Penelope!AK133,MCNP!AK133), "0.00E+00"))</f>
        <v>2.54E-08 - 9.99E-08</v>
      </c>
      <c r="AL133" s="16"/>
      <c r="AM133" s="14"/>
      <c r="AN133" s="19" t="str">
        <f>CONCATENATE(TEXT(MIN(EGSnrc!AN133,Geant4!AN133,Penelope!AN133,MCNP!AN133), "0.00E+00")," - ", TEXT(MAX(EGSnrc!AN133,Geant4!AN133,Penelope!AN133,MCNP!AN133), "0.00E+00"))</f>
        <v>3.70E-09 - 1.40E-08</v>
      </c>
      <c r="AO133" s="19" t="str">
        <f>CONCATENATE(TEXT(MIN(EGSnrc!AO133,Geant4!AO133,Penelope!AO133,MCNP!AO133), "0.00E+00")," - ", TEXT(MAX(EGSnrc!AO133,Geant4!AO133,Penelope!AO133,MCNP!AO133), "0.00E+00"))</f>
        <v>2.17E-08 - 8.19E-08</v>
      </c>
      <c r="AP133" s="16"/>
      <c r="AQ133" s="14"/>
      <c r="AR133" s="16">
        <v>58.25</v>
      </c>
      <c r="AS133" s="19" t="str">
        <f>CONCATENATE(TEXT(MIN(EGSnrc!AS133,Geant4!AS133,Penelope!AS133,MCNP!AS133), "0.00E+00")," - ", TEXT(MAX(EGSnrc!AS133,Geant4!AS133,Penelope!AS133,MCNP!AS133), "0.00E+00"))</f>
        <v>9.34E-05 - 9.36E-05</v>
      </c>
      <c r="AT133" s="19" t="str">
        <f>CONCATENATE(TEXT(MIN(EGSnrc!AT133,Geant4!AT133,Penelope!AT133,MCNP!AT133), "0.00E+00")," - ", TEXT(MAX(EGSnrc!AT133,Geant4!AT133,Penelope!AT133,MCNP!AT133), "0.00E+00"))</f>
        <v>1.72E-04 - 1.73E-04</v>
      </c>
      <c r="AU133" s="16"/>
      <c r="AV133" s="14"/>
      <c r="AW133" s="19" t="str">
        <f>CONCATENATE(TEXT(MIN(EGSnrc!AW133,Geant4!AW133,Penelope!AW133,MCNP!AW133), "0.00E+00")," - ", TEXT(MAX(EGSnrc!AW133,Geant4!AW133,Penelope!AW133,MCNP!AW133), "0.00E+00"))</f>
        <v>6.85E-05 - 6.87E-05</v>
      </c>
      <c r="AX133" s="19" t="str">
        <f>CONCATENATE(TEXT(MIN(EGSnrc!AX133,Geant4!AX133,Penelope!AX133,MCNP!AX133), "0.00E+00")," - ", TEXT(MAX(EGSnrc!AX133,Geant4!AX133,Penelope!AX133,MCNP!AX133), "0.00E+00"))</f>
        <v>1.26E-04 - 1.27E-04</v>
      </c>
      <c r="AY133" s="16"/>
      <c r="AZ133" s="14"/>
      <c r="BA133" s="19" t="str">
        <f>CONCATENATE(TEXT(MIN(EGSnrc!BA133,Geant4!BA133,Penelope!BA133,MCNP!BA133), "0.00E+00")," - ", TEXT(MAX(EGSnrc!BA133,Geant4!BA133,Penelope!BA133,MCNP!BA133), "0.00E+00"))</f>
        <v>4.31E-05 - 4.34E-05</v>
      </c>
      <c r="BB133" s="19" t="str">
        <f>CONCATENATE(TEXT(MIN(EGSnrc!BB133,Geant4!BB133,Penelope!BB133,MCNP!BB133), "0.00E+00")," - ", TEXT(MAX(EGSnrc!BB133,Geant4!BB133,Penelope!BB133,MCNP!BB133), "0.00E+00"))</f>
        <v>7.95E-05 - 8.01E-05</v>
      </c>
      <c r="BC133" s="30"/>
      <c r="BD133" s="30"/>
      <c r="BE133" s="31"/>
    </row>
    <row r="134" spans="2:57" x14ac:dyDescent="0.25"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6">
        <v>58.75</v>
      </c>
      <c r="S134" s="19" t="str">
        <f>CONCATENATE(TEXT(MIN(EGSnrc!S134,Geant4!S134,Penelope!S134,MCNP!S134), "0.00E+00")," - ", TEXT(MAX(EGSnrc!S134,Geant4!S134,Penelope!S134,MCNP!S134), "0.00E+00"))</f>
        <v>0.00E+00 - 9.74E-11</v>
      </c>
      <c r="T134" s="19" t="str">
        <f>CONCATENATE(TEXT(MIN(EGSnrc!T134,Geant4!T134,Penelope!T134,MCNP!T134), "0.00E+00")," - ", TEXT(MAX(EGSnrc!T134,Geant4!T134,Penelope!T134,MCNP!T134), "0.00E+00"))</f>
        <v>0.00E+00 - 1.79E-10</v>
      </c>
      <c r="U134" s="16"/>
      <c r="V134" s="14"/>
      <c r="W134" s="19" t="str">
        <f>CONCATENATE(TEXT(MIN(EGSnrc!W134,Geant4!W134,Penelope!W134,MCNP!W134), "0.00E+00")," - ", TEXT(MAX(EGSnrc!W134,Geant4!W134,Penelope!W134,MCNP!W134), "0.00E+00"))</f>
        <v>0.00E+00 - 2.17E-10</v>
      </c>
      <c r="X134" s="19" t="str">
        <f>CONCATENATE(TEXT(MIN(EGSnrc!X134,Geant4!X134,Penelope!X134,MCNP!X134), "0.00E+00")," - ", TEXT(MAX(EGSnrc!X134,Geant4!X134,Penelope!X134,MCNP!X134), "0.00E+00"))</f>
        <v>0.00E+00 - 3.99E-10</v>
      </c>
      <c r="Y134" s="16"/>
      <c r="Z134" s="14"/>
      <c r="AA134" s="19" t="str">
        <f>CONCATENATE(TEXT(MIN(EGSnrc!AA134,Geant4!AA134,Penelope!AA134,MCNP!AA134), "0.00E+00")," - ", TEXT(MAX(EGSnrc!AA134,Geant4!AA134,Penelope!AA134,MCNP!AA134), "0.00E+00"))</f>
        <v>0.00E+00 - 9.73E-10</v>
      </c>
      <c r="AB134" s="19" t="str">
        <f>CONCATENATE(TEXT(MIN(EGSnrc!AB134,Geant4!AB134,Penelope!AB134,MCNP!AB134), "0.00E+00")," - ", TEXT(MAX(EGSnrc!AB134,Geant4!AB134,Penelope!AB134,MCNP!AB134), "0.00E+00"))</f>
        <v>0.00E+00 - 1.79E-09</v>
      </c>
      <c r="AC134" s="16"/>
      <c r="AD134" s="14"/>
      <c r="AE134" s="16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6">
        <v>58.75</v>
      </c>
      <c r="AS134" s="19" t="str">
        <f>CONCATENATE(TEXT(MIN(EGSnrc!AS134,Geant4!AS134,Penelope!AS134,MCNP!AS134), "0.00E+00")," - ", TEXT(MAX(EGSnrc!AS134,Geant4!AS134,Penelope!AS134,MCNP!AS134), "0.00E+00"))</f>
        <v>9.21E-05 - 1.00E-04</v>
      </c>
      <c r="AT134" s="19" t="str">
        <f>CONCATENATE(TEXT(MIN(EGSnrc!AT134,Geant4!AT134,Penelope!AT134,MCNP!AT134), "0.00E+00")," - ", TEXT(MAX(EGSnrc!AT134,Geant4!AT134,Penelope!AT134,MCNP!AT134), "0.00E+00"))</f>
        <v>1.69E-04 - 1.84E-04</v>
      </c>
      <c r="AU134" s="16"/>
      <c r="AV134" s="14"/>
      <c r="AW134" s="19" t="str">
        <f>CONCATENATE(TEXT(MIN(EGSnrc!AW134,Geant4!AW134,Penelope!AW134,MCNP!AW134), "0.00E+00")," - ", TEXT(MAX(EGSnrc!AW134,Geant4!AW134,Penelope!AW134,MCNP!AW134), "0.00E+00"))</f>
        <v>6.78E-05 - 7.37E-05</v>
      </c>
      <c r="AX134" s="19" t="str">
        <f>CONCATENATE(TEXT(MIN(EGSnrc!AX134,Geant4!AX134,Penelope!AX134,MCNP!AX134), "0.00E+00")," - ", TEXT(MAX(EGSnrc!AX134,Geant4!AX134,Penelope!AX134,MCNP!AX134), "0.00E+00"))</f>
        <v>1.24E-04 - 1.35E-04</v>
      </c>
      <c r="AY134" s="16"/>
      <c r="AZ134" s="14"/>
      <c r="BA134" s="19" t="str">
        <f>CONCATENATE(TEXT(MIN(EGSnrc!BA134,Geant4!BA134,Penelope!BA134,MCNP!BA134), "0.00E+00")," - ", TEXT(MAX(EGSnrc!BA134,Geant4!BA134,Penelope!BA134,MCNP!BA134), "0.00E+00"))</f>
        <v>4.31E-05 - 4.67E-05</v>
      </c>
      <c r="BB134" s="19" t="str">
        <f>CONCATENATE(TEXT(MIN(EGSnrc!BB134,Geant4!BB134,Penelope!BB134,MCNP!BB134), "0.00E+00")," - ", TEXT(MAX(EGSnrc!BB134,Geant4!BB134,Penelope!BB134,MCNP!BB134), "0.00E+00"))</f>
        <v>7.90E-05 - 8.57E-05</v>
      </c>
      <c r="BC134" s="30"/>
      <c r="BD134" s="30"/>
      <c r="BE134" s="31"/>
    </row>
    <row r="135" spans="2:57" x14ac:dyDescent="0.25"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6">
        <v>59.25</v>
      </c>
      <c r="S135" s="19" t="str">
        <f>CONCATENATE(TEXT(MIN(EGSnrc!S135,Geant4!S135,Penelope!S135,MCNP!S135), "0.00E+00")," - ", TEXT(MAX(EGSnrc!S135,Geant4!S135,Penelope!S135,MCNP!S135), "0.00E+00"))</f>
        <v>0.00E+00 - 9.50E-11</v>
      </c>
      <c r="T135" s="19" t="str">
        <f>CONCATENATE(TEXT(MIN(EGSnrc!T135,Geant4!T135,Penelope!T135,MCNP!T135), "0.00E+00")," - ", TEXT(MAX(EGSnrc!T135,Geant4!T135,Penelope!T135,MCNP!T135), "0.00E+00"))</f>
        <v>0.00E+00 - 1.73E-10</v>
      </c>
      <c r="U135" s="16"/>
      <c r="V135" s="14"/>
      <c r="W135" s="19" t="str">
        <f>CONCATENATE(TEXT(MIN(EGSnrc!W135,Geant4!W135,Penelope!W135,MCNP!W135), "0.00E+00")," - ", TEXT(MAX(EGSnrc!W135,Geant4!W135,Penelope!W135,MCNP!W135), "0.00E+00"))</f>
        <v>0.00E+00 - 1.27E-08</v>
      </c>
      <c r="X135" s="19" t="str">
        <f>CONCATENATE(TEXT(MIN(EGSnrc!X135,Geant4!X135,Penelope!X135,MCNP!X135), "0.00E+00")," - ", TEXT(MAX(EGSnrc!X135,Geant4!X135,Penelope!X135,MCNP!X135), "0.00E+00"))</f>
        <v>0.00E+00 - 3.75E-10</v>
      </c>
      <c r="Y135" s="16"/>
      <c r="Z135" s="14"/>
      <c r="AA135" s="19" t="str">
        <f>CONCATENATE(TEXT(MIN(EGSnrc!AA135,Geant4!AA135,Penelope!AA135,MCNP!AA135), "0.00E+00")," - ", TEXT(MAX(EGSnrc!AA135,Geant4!AA135,Penelope!AA135,MCNP!AA135), "0.00E+00"))</f>
        <v>0.00E+00 - 1.79E-09</v>
      </c>
      <c r="AB135" s="19" t="str">
        <f>CONCATENATE(TEXT(MIN(EGSnrc!AB135,Geant4!AB135,Penelope!AB135,MCNP!AB135), "0.00E+00")," - ", TEXT(MAX(EGSnrc!AB135,Geant4!AB135,Penelope!AB135,MCNP!AB135), "0.00E+00"))</f>
        <v>0.00E+00 - 3.26E-09</v>
      </c>
      <c r="AC135" s="16"/>
      <c r="AD135" s="14"/>
      <c r="AE135" s="16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6">
        <v>59.25</v>
      </c>
      <c r="AS135" s="19" t="str">
        <f>CONCATENATE(TEXT(MIN(EGSnrc!AS135,Geant4!AS135,Penelope!AS135,MCNP!AS135), "0.00E+00")," - ", TEXT(MAX(EGSnrc!AS135,Geant4!AS135,Penelope!AS135,MCNP!AS135), "0.00E+00"))</f>
        <v>4.80E-04 - 4.88E-04</v>
      </c>
      <c r="AT135" s="19" t="str">
        <f>CONCATENATE(TEXT(MIN(EGSnrc!AT135,Geant4!AT135,Penelope!AT135,MCNP!AT135), "0.00E+00")," - ", TEXT(MAX(EGSnrc!AT135,Geant4!AT135,Penelope!AT135,MCNP!AT135), "0.00E+00"))</f>
        <v>8.76E-04 - 8.91E-04</v>
      </c>
      <c r="AU135" s="16"/>
      <c r="AV135" s="14"/>
      <c r="AW135" s="19" t="str">
        <f>CONCATENATE(TEXT(MIN(EGSnrc!AW135,Geant4!AW135,Penelope!AW135,MCNP!AW135), "0.00E+00")," - ", TEXT(MAX(EGSnrc!AW135,Geant4!AW135,Penelope!AW135,MCNP!AW135), "0.00E+00"))</f>
        <v>3.55E-04 - 3.61E-04</v>
      </c>
      <c r="AX135" s="19" t="str">
        <f>CONCATENATE(TEXT(MIN(EGSnrc!AX135,Geant4!AX135,Penelope!AX135,MCNP!AX135), "0.00E+00")," - ", TEXT(MAX(EGSnrc!AX135,Geant4!AX135,Penelope!AX135,MCNP!AX135), "0.00E+00"))</f>
        <v>6.47E-04 - 6.59E-04</v>
      </c>
      <c r="AY135" s="16"/>
      <c r="AZ135" s="14"/>
      <c r="BA135" s="19" t="str">
        <f>CONCATENATE(TEXT(MIN(EGSnrc!BA135,Geant4!BA135,Penelope!BA135,MCNP!BA135), "0.00E+00")," - ", TEXT(MAX(EGSnrc!BA135,Geant4!BA135,Penelope!BA135,MCNP!BA135), "0.00E+00"))</f>
        <v>2.26E-04 - 2.31E-04</v>
      </c>
      <c r="BB135" s="19" t="str">
        <f>CONCATENATE(TEXT(MIN(EGSnrc!BB135,Geant4!BB135,Penelope!BB135,MCNP!BB135), "0.00E+00")," - ", TEXT(MAX(EGSnrc!BB135,Geant4!BB135,Penelope!BB135,MCNP!BB135), "0.00E+00"))</f>
        <v>4.12E-04 - 4.21E-04</v>
      </c>
      <c r="BC135" s="30"/>
      <c r="BD135" s="30"/>
      <c r="BE135" s="31"/>
    </row>
    <row r="136" spans="2:57" x14ac:dyDescent="0.25"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6">
        <v>59.75</v>
      </c>
      <c r="S136" s="19" t="str">
        <f>CONCATENATE(TEXT(MIN(EGSnrc!S136,Geant4!S136,Penelope!S136,MCNP!S136), "0.00E+00")," - ", TEXT(MAX(EGSnrc!S136,Geant4!S136,Penelope!S136,MCNP!S136), "0.00E+00"))</f>
        <v>0.00E+00 - 6.65E-11</v>
      </c>
      <c r="T136" s="19" t="str">
        <f>CONCATENATE(TEXT(MIN(EGSnrc!T136,Geant4!T136,Penelope!T136,MCNP!T136), "0.00E+00")," - ", TEXT(MAX(EGSnrc!T136,Geant4!T136,Penelope!T136,MCNP!T136), "0.00E+00"))</f>
        <v>0.00E+00 - 1.21E-10</v>
      </c>
      <c r="U136" s="16"/>
      <c r="V136" s="14"/>
      <c r="W136" s="19" t="str">
        <f>CONCATENATE(TEXT(MIN(EGSnrc!W136,Geant4!W136,Penelope!W136,MCNP!W136), "0.00E+00")," - ", TEXT(MAX(EGSnrc!W136,Geant4!W136,Penelope!W136,MCNP!W136), "0.00E+00"))</f>
        <v>0.00E+00 - 2.58E-10</v>
      </c>
      <c r="X136" s="19" t="str">
        <f>CONCATENATE(TEXT(MIN(EGSnrc!X136,Geant4!X136,Penelope!X136,MCNP!X136), "0.00E+00")," - ", TEXT(MAX(EGSnrc!X136,Geant4!X136,Penelope!X136,MCNP!X136), "0.00E+00"))</f>
        <v>0.00E+00 - 4.70E-10</v>
      </c>
      <c r="Y136" s="16"/>
      <c r="Z136" s="14"/>
      <c r="AA136" s="19" t="str">
        <f>CONCATENATE(TEXT(MIN(EGSnrc!AA136,Geant4!AA136,Penelope!AA136,MCNP!AA136), "0.00E+00")," - ", TEXT(MAX(EGSnrc!AA136,Geant4!AA136,Penelope!AA136,MCNP!AA136), "0.00E+00"))</f>
        <v>0.00E+00 - 3.21E-10</v>
      </c>
      <c r="AB136" s="19" t="str">
        <f>CONCATENATE(TEXT(MIN(EGSnrc!AB136,Geant4!AB136,Penelope!AB136,MCNP!AB136), "0.00E+00")," - ", TEXT(MAX(EGSnrc!AB136,Geant4!AB136,Penelope!AB136,MCNP!AB136), "0.00E+00"))</f>
        <v>0.00E+00 - 5.84E-10</v>
      </c>
      <c r="AC136" s="16"/>
      <c r="AD136" s="14"/>
      <c r="AE136" s="16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6">
        <v>59.75</v>
      </c>
      <c r="AS136" s="19" t="str">
        <f>CONCATENATE(TEXT(MIN(EGSnrc!AS136,Geant4!AS136,Penelope!AS136,MCNP!AS136), "0.00E+00")," - ", TEXT(MAX(EGSnrc!AS136,Geant4!AS136,Penelope!AS136,MCNP!AS136), "0.00E+00"))</f>
        <v>8.93E-05 - 8.94E-05</v>
      </c>
      <c r="AT136" s="19" t="str">
        <f>CONCATENATE(TEXT(MIN(EGSnrc!AT136,Geant4!AT136,Penelope!AT136,MCNP!AT136), "0.00E+00")," - ", TEXT(MAX(EGSnrc!AT136,Geant4!AT136,Penelope!AT136,MCNP!AT136), "0.00E+00"))</f>
        <v>1.63E-04 - 1.63E-04</v>
      </c>
      <c r="AU136" s="16"/>
      <c r="AV136" s="14"/>
      <c r="AW136" s="19" t="str">
        <f>CONCATENATE(TEXT(MIN(EGSnrc!AW136,Geant4!AW136,Penelope!AW136,MCNP!AW136), "0.00E+00")," - ", TEXT(MAX(EGSnrc!AW136,Geant4!AW136,Penelope!AW136,MCNP!AW136), "0.00E+00"))</f>
        <v>6.63E-05 - 6.64E-05</v>
      </c>
      <c r="AX136" s="19" t="str">
        <f>CONCATENATE(TEXT(MIN(EGSnrc!AX136,Geant4!AX136,Penelope!AX136,MCNP!AX136), "0.00E+00")," - ", TEXT(MAX(EGSnrc!AX136,Geant4!AX136,Penelope!AX136,MCNP!AX136), "0.00E+00"))</f>
        <v>1.21E-04 - 1.21E-04</v>
      </c>
      <c r="AY136" s="16"/>
      <c r="AZ136" s="14"/>
      <c r="BA136" s="19" t="str">
        <f>CONCATENATE(TEXT(MIN(EGSnrc!BA136,Geant4!BA136,Penelope!BA136,MCNP!BA136), "0.00E+00")," - ", TEXT(MAX(EGSnrc!BA136,Geant4!BA136,Penelope!BA136,MCNP!BA136), "0.00E+00"))</f>
        <v>4.24E-05 - 4.26E-05</v>
      </c>
      <c r="BB136" s="19" t="str">
        <f>CONCATENATE(TEXT(MIN(EGSnrc!BB136,Geant4!BB136,Penelope!BB136,MCNP!BB136), "0.00E+00")," - ", TEXT(MAX(EGSnrc!BB136,Geant4!BB136,Penelope!BB136,MCNP!BB136), "0.00E+00"))</f>
        <v>7.73E-05 - 7.77E-05</v>
      </c>
      <c r="BC136" s="30"/>
      <c r="BD136" s="30"/>
      <c r="BE136" s="31"/>
    </row>
    <row r="137" spans="2:57" x14ac:dyDescent="0.25"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6">
        <v>60.25</v>
      </c>
      <c r="S137" s="19" t="str">
        <f>CONCATENATE(TEXT(MIN(EGSnrc!S137,Geant4!S137,Penelope!S137,MCNP!S137), "0.00E+00")," - ", TEXT(MAX(EGSnrc!S137,Geant4!S137,Penelope!S137,MCNP!S137), "0.00E+00"))</f>
        <v>0.00E+00 - 9.67E-11</v>
      </c>
      <c r="T137" s="19" t="str">
        <f>CONCATENATE(TEXT(MIN(EGSnrc!T137,Geant4!T137,Penelope!T137,MCNP!T137), "0.00E+00")," - ", TEXT(MAX(EGSnrc!T137,Geant4!T137,Penelope!T137,MCNP!T137), "0.00E+00"))</f>
        <v>0.00E+00 - 1.76E-10</v>
      </c>
      <c r="U137" s="16"/>
      <c r="V137" s="14"/>
      <c r="W137" s="19" t="str">
        <f>CONCATENATE(TEXT(MIN(EGSnrc!W137,Geant4!W137,Penelope!W137,MCNP!W137), "0.00E+00")," - ", TEXT(MAX(EGSnrc!W137,Geant4!W137,Penelope!W137,MCNP!W137), "0.00E+00"))</f>
        <v>0.00E+00 - 2.22E-10</v>
      </c>
      <c r="X137" s="19" t="str">
        <f>CONCATENATE(TEXT(MIN(EGSnrc!X137,Geant4!X137,Penelope!X137,MCNP!X137), "0.00E+00")," - ", TEXT(MAX(EGSnrc!X137,Geant4!X137,Penelope!X137,MCNP!X137), "0.00E+00"))</f>
        <v>0.00E+00 - 4.04E-10</v>
      </c>
      <c r="Y137" s="16"/>
      <c r="Z137" s="14"/>
      <c r="AA137" s="19" t="str">
        <f>CONCATENATE(TEXT(MIN(EGSnrc!AA137,Geant4!AA137,Penelope!AA137,MCNP!AA137), "0.00E+00")," - ", TEXT(MAX(EGSnrc!AA137,Geant4!AA137,Penelope!AA137,MCNP!AA137), "0.00E+00"))</f>
        <v>0.00E+00 - 2.68E-10</v>
      </c>
      <c r="AB137" s="19" t="str">
        <f>CONCATENATE(TEXT(MIN(EGSnrc!AB137,Geant4!AB137,Penelope!AB137,MCNP!AB137), "0.00E+00")," - ", TEXT(MAX(EGSnrc!AB137,Geant4!AB137,Penelope!AB137,MCNP!AB137), "0.00E+00"))</f>
        <v>0.00E+00 - 4.87E-10</v>
      </c>
      <c r="AC137" s="16"/>
      <c r="AD137" s="14"/>
      <c r="AE137" s="16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6">
        <v>60.25</v>
      </c>
      <c r="AS137" s="19" t="str">
        <f>CONCATENATE(TEXT(MIN(EGSnrc!AS137,Geant4!AS137,Penelope!AS137,MCNP!AS137), "0.00E+00")," - ", TEXT(MAX(EGSnrc!AS137,Geant4!AS137,Penelope!AS137,MCNP!AS137), "0.00E+00"))</f>
        <v>8.80E-05 - 8.81E-05</v>
      </c>
      <c r="AT137" s="19" t="str">
        <f>CONCATENATE(TEXT(MIN(EGSnrc!AT137,Geant4!AT137,Penelope!AT137,MCNP!AT137), "0.00E+00")," - ", TEXT(MAX(EGSnrc!AT137,Geant4!AT137,Penelope!AT137,MCNP!AT137), "0.00E+00"))</f>
        <v>1.60E-04 - 1.60E-04</v>
      </c>
      <c r="AU137" s="16"/>
      <c r="AV137" s="14"/>
      <c r="AW137" s="19" t="str">
        <f>CONCATENATE(TEXT(MIN(EGSnrc!AW137,Geant4!AW137,Penelope!AW137,MCNP!AW137), "0.00E+00")," - ", TEXT(MAX(EGSnrc!AW137,Geant4!AW137,Penelope!AW137,MCNP!AW137), "0.00E+00"))</f>
        <v>6.55E-05 - 6.56E-05</v>
      </c>
      <c r="AX137" s="19" t="str">
        <f>CONCATENATE(TEXT(MIN(EGSnrc!AX137,Geant4!AX137,Penelope!AX137,MCNP!AX137), "0.00E+00")," - ", TEXT(MAX(EGSnrc!AX137,Geant4!AX137,Penelope!AX137,MCNP!AX137), "0.00E+00"))</f>
        <v>1.19E-04 - 1.19E-04</v>
      </c>
      <c r="AY137" s="16"/>
      <c r="AZ137" s="14"/>
      <c r="BA137" s="19" t="str">
        <f>CONCATENATE(TEXT(MIN(EGSnrc!BA137,Geant4!BA137,Penelope!BA137,MCNP!BA137), "0.00E+00")," - ", TEXT(MAX(EGSnrc!BA137,Geant4!BA137,Penelope!BA137,MCNP!BA137), "0.00E+00"))</f>
        <v>4.22E-05 - 4.23E-05</v>
      </c>
      <c r="BB137" s="19" t="str">
        <f>CONCATENATE(TEXT(MIN(EGSnrc!BB137,Geant4!BB137,Penelope!BB137,MCNP!BB137), "0.00E+00")," - ", TEXT(MAX(EGSnrc!BB137,Geant4!BB137,Penelope!BB137,MCNP!BB137), "0.00E+00"))</f>
        <v>7.67E-05 - 7.70E-05</v>
      </c>
      <c r="BC137" s="30"/>
      <c r="BD137" s="30"/>
      <c r="BE137" s="31"/>
    </row>
    <row r="138" spans="2:57" x14ac:dyDescent="0.25"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6">
        <v>60.75</v>
      </c>
      <c r="S138" s="19" t="str">
        <f>CONCATENATE(TEXT(MIN(EGSnrc!S138,Geant4!S138,Penelope!S138,MCNP!S138), "0.00E+00")," - ", TEXT(MAX(EGSnrc!S138,Geant4!S138,Penelope!S138,MCNP!S138), "0.00E+00"))</f>
        <v>0.00E+00 - 1.07E-10</v>
      </c>
      <c r="T138" s="19" t="str">
        <f>CONCATENATE(TEXT(MIN(EGSnrc!T138,Geant4!T138,Penelope!T138,MCNP!T138), "0.00E+00")," - ", TEXT(MAX(EGSnrc!T138,Geant4!T138,Penelope!T138,MCNP!T138), "0.00E+00"))</f>
        <v>0.00E+00 - 1.95E-10</v>
      </c>
      <c r="U138" s="16"/>
      <c r="V138" s="14"/>
      <c r="W138" s="19" t="str">
        <f>CONCATENATE(TEXT(MIN(EGSnrc!W138,Geant4!W138,Penelope!W138,MCNP!W138), "0.00E+00")," - ", TEXT(MAX(EGSnrc!W138,Geant4!W138,Penelope!W138,MCNP!W138), "0.00E+00"))</f>
        <v>0.00E+00 - 6.49E-10</v>
      </c>
      <c r="X138" s="19" t="str">
        <f>CONCATENATE(TEXT(MIN(EGSnrc!X138,Geant4!X138,Penelope!X138,MCNP!X138), "0.00E+00")," - ", TEXT(MAX(EGSnrc!X138,Geant4!X138,Penelope!X138,MCNP!X138), "0.00E+00"))</f>
        <v>0.00E+00 - 5.11E-10</v>
      </c>
      <c r="Y138" s="16"/>
      <c r="Z138" s="14"/>
      <c r="AA138" s="19" t="str">
        <f>CONCATENATE(TEXT(MIN(EGSnrc!AA138,Geant4!AA138,Penelope!AA138,MCNP!AA138), "0.00E+00")," - ", TEXT(MAX(EGSnrc!AA138,Geant4!AA138,Penelope!AA138,MCNP!AA138), "0.00E+00"))</f>
        <v>0.00E+00 - 3.58E-10</v>
      </c>
      <c r="AB138" s="19" t="str">
        <f>CONCATENATE(TEXT(MIN(EGSnrc!AB138,Geant4!AB138,Penelope!AB138,MCNP!AB138), "0.00E+00")," - ", TEXT(MAX(EGSnrc!AB138,Geant4!AB138,Penelope!AB138,MCNP!AB138), "0.00E+00"))</f>
        <v>0.00E+00 - 6.49E-10</v>
      </c>
      <c r="AC138" s="16"/>
      <c r="AD138" s="14"/>
      <c r="AE138" s="16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6">
        <v>60.75</v>
      </c>
      <c r="AS138" s="19" t="str">
        <f>CONCATENATE(TEXT(MIN(EGSnrc!AS138,Geant4!AS138,Penelope!AS138,MCNP!AS138), "0.00E+00")," - ", TEXT(MAX(EGSnrc!AS138,Geant4!AS138,Penelope!AS138,MCNP!AS138), "0.00E+00"))</f>
        <v>8.66E-05 - 8.67E-05</v>
      </c>
      <c r="AT138" s="19" t="str">
        <f>CONCATENATE(TEXT(MIN(EGSnrc!AT138,Geant4!AT138,Penelope!AT138,MCNP!AT138), "0.00E+00")," - ", TEXT(MAX(EGSnrc!AT138,Geant4!AT138,Penelope!AT138,MCNP!AT138), "0.00E+00"))</f>
        <v>1.57E-04 - 1.57E-04</v>
      </c>
      <c r="AU138" s="16"/>
      <c r="AV138" s="14"/>
      <c r="AW138" s="19" t="str">
        <f>CONCATENATE(TEXT(MIN(EGSnrc!AW138,Geant4!AW138,Penelope!AW138,MCNP!AW138), "0.00E+00")," - ", TEXT(MAX(EGSnrc!AW138,Geant4!AW138,Penelope!AW138,MCNP!AW138), "0.00E+00"))</f>
        <v>6.47E-05 - 6.48E-05</v>
      </c>
      <c r="AX138" s="19" t="str">
        <f>CONCATENATE(TEXT(MIN(EGSnrc!AX138,Geant4!AX138,Penelope!AX138,MCNP!AX138), "0.00E+00")," - ", TEXT(MAX(EGSnrc!AX138,Geant4!AX138,Penelope!AX138,MCNP!AX138), "0.00E+00"))</f>
        <v>1.17E-04 - 1.18E-04</v>
      </c>
      <c r="AY138" s="16"/>
      <c r="AZ138" s="14"/>
      <c r="BA138" s="19" t="str">
        <f>CONCATENATE(TEXT(MIN(EGSnrc!BA138,Geant4!BA138,Penelope!BA138,MCNP!BA138), "0.00E+00")," - ", TEXT(MAX(EGSnrc!BA138,Geant4!BA138,Penelope!BA138,MCNP!BA138), "0.00E+00"))</f>
        <v>4.18E-05 - 4.20E-05</v>
      </c>
      <c r="BB138" s="19" t="str">
        <f>CONCATENATE(TEXT(MIN(EGSnrc!BB138,Geant4!BB138,Penelope!BB138,MCNP!BB138), "0.00E+00")," - ", TEXT(MAX(EGSnrc!BB138,Geant4!BB138,Penelope!BB138,MCNP!BB138), "0.00E+00"))</f>
        <v>7.58E-05 - 7.62E-05</v>
      </c>
      <c r="BC138" s="30"/>
      <c r="BD138" s="30"/>
      <c r="BE138" s="31"/>
    </row>
    <row r="139" spans="2:57" x14ac:dyDescent="0.25"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6">
        <v>61.25</v>
      </c>
      <c r="S139" s="19" t="str">
        <f>CONCATENATE(TEXT(MIN(EGSnrc!S139,Geant4!S139,Penelope!S139,MCNP!S139), "0.00E+00")," - ", TEXT(MAX(EGSnrc!S139,Geant4!S139,Penelope!S139,MCNP!S139), "0.00E+00"))</f>
        <v>0.00E+00 - 9.76E-11</v>
      </c>
      <c r="T139" s="19" t="str">
        <f>CONCATENATE(TEXT(MIN(EGSnrc!T139,Geant4!T139,Penelope!T139,MCNP!T139), "0.00E+00")," - ", TEXT(MAX(EGSnrc!T139,Geant4!T139,Penelope!T139,MCNP!T139), "0.00E+00"))</f>
        <v>0.00E+00 - 1.76E-10</v>
      </c>
      <c r="U139" s="16"/>
      <c r="V139" s="14"/>
      <c r="W139" s="19" t="str">
        <f>CONCATENATE(TEXT(MIN(EGSnrc!W139,Geant4!W139,Penelope!W139,MCNP!W139), "0.00E+00")," - ", TEXT(MAX(EGSnrc!W139,Geant4!W139,Penelope!W139,MCNP!W139), "0.00E+00"))</f>
        <v>0.00E+00 - 2.59E-10</v>
      </c>
      <c r="X139" s="19" t="str">
        <f>CONCATENATE(TEXT(MIN(EGSnrc!X139,Geant4!X139,Penelope!X139,MCNP!X139), "0.00E+00")," - ", TEXT(MAX(EGSnrc!X139,Geant4!X139,Penelope!X139,MCNP!X139), "0.00E+00"))</f>
        <v>0.00E+00 - 4.69E-10</v>
      </c>
      <c r="Y139" s="16"/>
      <c r="Z139" s="14"/>
      <c r="AA139" s="19" t="str">
        <f>CONCATENATE(TEXT(MIN(EGSnrc!AA139,Geant4!AA139,Penelope!AA139,MCNP!AA139), "0.00E+00")," - ", TEXT(MAX(EGSnrc!AA139,Geant4!AA139,Penelope!AA139,MCNP!AA139), "0.00E+00"))</f>
        <v>0.00E+00 - 2.67E-10</v>
      </c>
      <c r="AB139" s="19" t="str">
        <f>CONCATENATE(TEXT(MIN(EGSnrc!AB139,Geant4!AB139,Penelope!AB139,MCNP!AB139), "0.00E+00")," - ", TEXT(MAX(EGSnrc!AB139,Geant4!AB139,Penelope!AB139,MCNP!AB139), "0.00E+00"))</f>
        <v>0.00E+00 - 4.83E-10</v>
      </c>
      <c r="AC139" s="16"/>
      <c r="AD139" s="14"/>
      <c r="AE139" s="16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6">
        <v>61.25</v>
      </c>
      <c r="AS139" s="19" t="str">
        <f>CONCATENATE(TEXT(MIN(EGSnrc!AS139,Geant4!AS139,Penelope!AS139,MCNP!AS139), "0.00E+00")," - ", TEXT(MAX(EGSnrc!AS139,Geant4!AS139,Penelope!AS139,MCNP!AS139), "0.00E+00"))</f>
        <v>8.53E-05 - 8.54E-05</v>
      </c>
      <c r="AT139" s="19" t="str">
        <f>CONCATENATE(TEXT(MIN(EGSnrc!AT139,Geant4!AT139,Penelope!AT139,MCNP!AT139), "0.00E+00")," - ", TEXT(MAX(EGSnrc!AT139,Geant4!AT139,Penelope!AT139,MCNP!AT139), "0.00E+00"))</f>
        <v>1.54E-04 - 1.54E-04</v>
      </c>
      <c r="AU139" s="16"/>
      <c r="AV139" s="14"/>
      <c r="AW139" s="19" t="str">
        <f>CONCATENATE(TEXT(MIN(EGSnrc!AW139,Geant4!AW139,Penelope!AW139,MCNP!AW139), "0.00E+00")," - ", TEXT(MAX(EGSnrc!AW139,Geant4!AW139,Penelope!AW139,MCNP!AW139), "0.00E+00"))</f>
        <v>6.39E-05 - 6.41E-05</v>
      </c>
      <c r="AX139" s="19" t="str">
        <f>CONCATENATE(TEXT(MIN(EGSnrc!AX139,Geant4!AX139,Penelope!AX139,MCNP!AX139), "0.00E+00")," - ", TEXT(MAX(EGSnrc!AX139,Geant4!AX139,Penelope!AX139,MCNP!AX139), "0.00E+00"))</f>
        <v>1.15E-04 - 1.16E-04</v>
      </c>
      <c r="AY139" s="16"/>
      <c r="AZ139" s="14"/>
      <c r="BA139" s="19" t="str">
        <f>CONCATENATE(TEXT(MIN(EGSnrc!BA139,Geant4!BA139,Penelope!BA139,MCNP!BA139), "0.00E+00")," - ", TEXT(MAX(EGSnrc!BA139,Geant4!BA139,Penelope!BA139,MCNP!BA139), "0.00E+00"))</f>
        <v>4.15E-05 - 4.17E-05</v>
      </c>
      <c r="BB139" s="19" t="str">
        <f>CONCATENATE(TEXT(MIN(EGSnrc!BB139,Geant4!BB139,Penelope!BB139,MCNP!BB139), "0.00E+00")," - ", TEXT(MAX(EGSnrc!BB139,Geant4!BB139,Penelope!BB139,MCNP!BB139), "0.00E+00"))</f>
        <v>7.50E-05 - 7.54E-05</v>
      </c>
      <c r="BC139" s="30"/>
      <c r="BD139" s="30"/>
      <c r="BE139" s="31"/>
    </row>
    <row r="140" spans="2:57" x14ac:dyDescent="0.25"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6">
        <v>61.75</v>
      </c>
      <c r="S140" s="19" t="str">
        <f>CONCATENATE(TEXT(MIN(EGSnrc!S140,Geant4!S140,Penelope!S140,MCNP!S140), "0.00E+00")," - ", TEXT(MAX(EGSnrc!S140,Geant4!S140,Penelope!S140,MCNP!S140), "0.00E+00"))</f>
        <v>0.00E+00 - 1.23E-10</v>
      </c>
      <c r="T140" s="19" t="str">
        <f>CONCATENATE(TEXT(MIN(EGSnrc!T140,Geant4!T140,Penelope!T140,MCNP!T140), "0.00E+00")," - ", TEXT(MAX(EGSnrc!T140,Geant4!T140,Penelope!T140,MCNP!T140), "0.00E+00"))</f>
        <v>0.00E+00 - 2.22E-10</v>
      </c>
      <c r="U140" s="16"/>
      <c r="V140" s="14"/>
      <c r="W140" s="19" t="str">
        <f>CONCATENATE(TEXT(MIN(EGSnrc!W140,Geant4!W140,Penelope!W140,MCNP!W140), "0.00E+00")," - ", TEXT(MAX(EGSnrc!W140,Geant4!W140,Penelope!W140,MCNP!W140), "0.00E+00"))</f>
        <v>0.00E+00 - 2.72E-10</v>
      </c>
      <c r="X140" s="19" t="str">
        <f>CONCATENATE(TEXT(MIN(EGSnrc!X140,Geant4!X140,Penelope!X140,MCNP!X140), "0.00E+00")," - ", TEXT(MAX(EGSnrc!X140,Geant4!X140,Penelope!X140,MCNP!X140), "0.00E+00"))</f>
        <v>0.00E+00 - 4.90E-10</v>
      </c>
      <c r="Y140" s="16"/>
      <c r="Z140" s="14"/>
      <c r="AA140" s="19" t="str">
        <f>CONCATENATE(TEXT(MIN(EGSnrc!AA140,Geant4!AA140,Penelope!AA140,MCNP!AA140), "0.00E+00")," - ", TEXT(MAX(EGSnrc!AA140,Geant4!AA140,Penelope!AA140,MCNP!AA140), "0.00E+00"))</f>
        <v>0.00E+00 - 3.22E-10</v>
      </c>
      <c r="AB140" s="19" t="str">
        <f>CONCATENATE(TEXT(MIN(EGSnrc!AB140,Geant4!AB140,Penelope!AB140,MCNP!AB140), "0.00E+00")," - ", TEXT(MAX(EGSnrc!AB140,Geant4!AB140,Penelope!AB140,MCNP!AB140), "0.00E+00"))</f>
        <v>0.00E+00 - 5.81E-10</v>
      </c>
      <c r="AC140" s="16"/>
      <c r="AD140" s="14"/>
      <c r="AE140" s="16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6">
        <v>61.75</v>
      </c>
      <c r="AS140" s="19" t="str">
        <f>CONCATENATE(TEXT(MIN(EGSnrc!AS140,Geant4!AS140,Penelope!AS140,MCNP!AS140), "0.00E+00")," - ", TEXT(MAX(EGSnrc!AS140,Geant4!AS140,Penelope!AS140,MCNP!AS140), "0.00E+00"))</f>
        <v>8.40E-05 - 8.40E-05</v>
      </c>
      <c r="AT140" s="19" t="str">
        <f>CONCATENATE(TEXT(MIN(EGSnrc!AT140,Geant4!AT140,Penelope!AT140,MCNP!AT140), "0.00E+00")," - ", TEXT(MAX(EGSnrc!AT140,Geant4!AT140,Penelope!AT140,MCNP!AT140), "0.00E+00"))</f>
        <v>1.52E-04 - 1.52E-04</v>
      </c>
      <c r="AU140" s="16"/>
      <c r="AV140" s="14"/>
      <c r="AW140" s="19" t="str">
        <f>CONCATENATE(TEXT(MIN(EGSnrc!AW140,Geant4!AW140,Penelope!AW140,MCNP!AW140), "0.00E+00")," - ", TEXT(MAX(EGSnrc!AW140,Geant4!AW140,Penelope!AW140,MCNP!AW140), "0.00E+00"))</f>
        <v>6.31E-05 - 6.32E-05</v>
      </c>
      <c r="AX140" s="19" t="str">
        <f>CONCATENATE(TEXT(MIN(EGSnrc!AX140,Geant4!AX140,Penelope!AX140,MCNP!AX140), "0.00E+00")," - ", TEXT(MAX(EGSnrc!AX140,Geant4!AX140,Penelope!AX140,MCNP!AX140), "0.00E+00"))</f>
        <v>1.14E-04 - 1.14E-04</v>
      </c>
      <c r="AY140" s="16"/>
      <c r="AZ140" s="14"/>
      <c r="BA140" s="19" t="str">
        <f>CONCATENATE(TEXT(MIN(EGSnrc!BA140,Geant4!BA140,Penelope!BA140,MCNP!BA140), "0.00E+00")," - ", TEXT(MAX(EGSnrc!BA140,Geant4!BA140,Penelope!BA140,MCNP!BA140), "0.00E+00"))</f>
        <v>4.12E-05 - 4.13E-05</v>
      </c>
      <c r="BB140" s="19" t="str">
        <f>CONCATENATE(TEXT(MIN(EGSnrc!BB140,Geant4!BB140,Penelope!BB140,MCNP!BB140), "0.00E+00")," - ", TEXT(MAX(EGSnrc!BB140,Geant4!BB140,Penelope!BB140,MCNP!BB140), "0.00E+00"))</f>
        <v>7.43E-05 - 7.46E-05</v>
      </c>
      <c r="BC140" s="30"/>
      <c r="BD140" s="30"/>
      <c r="BE140" s="31"/>
    </row>
    <row r="141" spans="2:57" x14ac:dyDescent="0.25"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6">
        <v>62.25</v>
      </c>
      <c r="S141" s="19" t="str">
        <f>CONCATENATE(TEXT(MIN(EGSnrc!S141,Geant4!S141,Penelope!S141,MCNP!S141), "0.00E+00")," - ", TEXT(MAX(EGSnrc!S141,Geant4!S141,Penelope!S141,MCNP!S141), "0.00E+00"))</f>
        <v>0.00E+00 - 1.09E-10</v>
      </c>
      <c r="T141" s="19" t="str">
        <f>CONCATENATE(TEXT(MIN(EGSnrc!T141,Geant4!T141,Penelope!T141,MCNP!T141), "0.00E+00")," - ", TEXT(MAX(EGSnrc!T141,Geant4!T141,Penelope!T141,MCNP!T141), "0.00E+00"))</f>
        <v>0.00E+00 - 1.97E-10</v>
      </c>
      <c r="U141" s="16"/>
      <c r="V141" s="14"/>
      <c r="W141" s="19" t="str">
        <f>CONCATENATE(TEXT(MIN(EGSnrc!W141,Geant4!W141,Penelope!W141,MCNP!W141), "0.00E+00")," - ", TEXT(MAX(EGSnrc!W141,Geant4!W141,Penelope!W141,MCNP!W141), "0.00E+00"))</f>
        <v>0.00E+00 - 3.19E-10</v>
      </c>
      <c r="X141" s="19" t="str">
        <f>CONCATENATE(TEXT(MIN(EGSnrc!X141,Geant4!X141,Penelope!X141,MCNP!X141), "0.00E+00")," - ", TEXT(MAX(EGSnrc!X141,Geant4!X141,Penelope!X141,MCNP!X141), "0.00E+00"))</f>
        <v>0.00E+00 - 5.74E-10</v>
      </c>
      <c r="Y141" s="16"/>
      <c r="Z141" s="14"/>
      <c r="AA141" s="19" t="str">
        <f>CONCATENATE(TEXT(MIN(EGSnrc!AA141,Geant4!AA141,Penelope!AA141,MCNP!AA141), "0.00E+00")," - ", TEXT(MAX(EGSnrc!AA141,Geant4!AA141,Penelope!AA141,MCNP!AA141), "0.00E+00"))</f>
        <v>0.00E+00 - 2.68E-10</v>
      </c>
      <c r="AB141" s="19" t="str">
        <f>CONCATENATE(TEXT(MIN(EGSnrc!AB141,Geant4!AB141,Penelope!AB141,MCNP!AB141), "0.00E+00")," - ", TEXT(MAX(EGSnrc!AB141,Geant4!AB141,Penelope!AB141,MCNP!AB141), "0.00E+00"))</f>
        <v>0.00E+00 - 4.82E-10</v>
      </c>
      <c r="AC141" s="16"/>
      <c r="AD141" s="14"/>
      <c r="AE141" s="16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6">
        <v>62.25</v>
      </c>
      <c r="AS141" s="19" t="str">
        <f>CONCATENATE(TEXT(MIN(EGSnrc!AS141,Geant4!AS141,Penelope!AS141,MCNP!AS141), "0.00E+00")," - ", TEXT(MAX(EGSnrc!AS141,Geant4!AS141,Penelope!AS141,MCNP!AS141), "0.00E+00"))</f>
        <v>8.27E-05 - 8.28E-05</v>
      </c>
      <c r="AT141" s="19" t="str">
        <f>CONCATENATE(TEXT(MIN(EGSnrc!AT141,Geant4!AT141,Penelope!AT141,MCNP!AT141), "0.00E+00")," - ", TEXT(MAX(EGSnrc!AT141,Geant4!AT141,Penelope!AT141,MCNP!AT141), "0.00E+00"))</f>
        <v>1.49E-04 - 1.49E-04</v>
      </c>
      <c r="AU141" s="16"/>
      <c r="AV141" s="14"/>
      <c r="AW141" s="19" t="str">
        <f>CONCATENATE(TEXT(MIN(EGSnrc!AW141,Geant4!AW141,Penelope!AW141,MCNP!AW141), "0.00E+00")," - ", TEXT(MAX(EGSnrc!AW141,Geant4!AW141,Penelope!AW141,MCNP!AW141), "0.00E+00"))</f>
        <v>6.23E-05 - 6.24E-05</v>
      </c>
      <c r="AX141" s="19" t="str">
        <f>CONCATENATE(TEXT(MIN(EGSnrc!AX141,Geant4!AX141,Penelope!AX141,MCNP!AX141), "0.00E+00")," - ", TEXT(MAX(EGSnrc!AX141,Geant4!AX141,Penelope!AX141,MCNP!AX141), "0.00E+00"))</f>
        <v>1.12E-04 - 1.12E-04</v>
      </c>
      <c r="AY141" s="16"/>
      <c r="AZ141" s="14"/>
      <c r="BA141" s="19" t="str">
        <f>CONCATENATE(TEXT(MIN(EGSnrc!BA141,Geant4!BA141,Penelope!BA141,MCNP!BA141), "0.00E+00")," - ", TEXT(MAX(EGSnrc!BA141,Geant4!BA141,Penelope!BA141,MCNP!BA141), "0.00E+00"))</f>
        <v>4.08E-05 - 4.10E-05</v>
      </c>
      <c r="BB141" s="19" t="str">
        <f>CONCATENATE(TEXT(MIN(EGSnrc!BB141,Geant4!BB141,Penelope!BB141,MCNP!BB141), "0.00E+00")," - ", TEXT(MAX(EGSnrc!BB141,Geant4!BB141,Penelope!BB141,MCNP!BB141), "0.00E+00"))</f>
        <v>7.35E-05 - 7.39E-05</v>
      </c>
      <c r="BC141" s="30"/>
      <c r="BD141" s="30"/>
      <c r="BE141" s="31"/>
    </row>
    <row r="142" spans="2:57" x14ac:dyDescent="0.25"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6">
        <v>62.75</v>
      </c>
      <c r="S142" s="19" t="str">
        <f>CONCATENATE(TEXT(MIN(EGSnrc!S142,Geant4!S142,Penelope!S142,MCNP!S142), "0.00E+00")," - ", TEXT(MAX(EGSnrc!S142,Geant4!S142,Penelope!S142,MCNP!S142), "0.00E+00"))</f>
        <v>0.00E+00 - 1.88E-10</v>
      </c>
      <c r="T142" s="19" t="str">
        <f>CONCATENATE(TEXT(MIN(EGSnrc!T142,Geant4!T142,Penelope!T142,MCNP!T142), "0.00E+00")," - ", TEXT(MAX(EGSnrc!T142,Geant4!T142,Penelope!T142,MCNP!T142), "0.00E+00"))</f>
        <v>0.00E+00 - 3.38E-10</v>
      </c>
      <c r="U142" s="16"/>
      <c r="V142" s="14"/>
      <c r="W142" s="19" t="str">
        <f>CONCATENATE(TEXT(MIN(EGSnrc!W142,Geant4!W142,Penelope!W142,MCNP!W142), "0.00E+00")," - ", TEXT(MAX(EGSnrc!W142,Geant4!W142,Penelope!W142,MCNP!W142), "0.00E+00"))</f>
        <v>0.00E+00 - 2.41E-10</v>
      </c>
      <c r="X142" s="19" t="str">
        <f>CONCATENATE(TEXT(MIN(EGSnrc!X142,Geant4!X142,Penelope!X142,MCNP!X142), "0.00E+00")," - ", TEXT(MAX(EGSnrc!X142,Geant4!X142,Penelope!X142,MCNP!X142), "0.00E+00"))</f>
        <v>0.00E+00 - 4.33E-10</v>
      </c>
      <c r="Y142" s="16"/>
      <c r="Z142" s="14"/>
      <c r="AA142" s="19" t="str">
        <f>CONCATENATE(TEXT(MIN(EGSnrc!AA142,Geant4!AA142,Penelope!AA142,MCNP!AA142), "0.00E+00")," - ", TEXT(MAX(EGSnrc!AA142,Geant4!AA142,Penelope!AA142,MCNP!AA142), "0.00E+00"))</f>
        <v>0.00E+00 - 4.89E-10</v>
      </c>
      <c r="AB142" s="19" t="str">
        <f>CONCATENATE(TEXT(MIN(EGSnrc!AB142,Geant4!AB142,Penelope!AB142,MCNP!AB142), "0.00E+00")," - ", TEXT(MAX(EGSnrc!AB142,Geant4!AB142,Penelope!AB142,MCNP!AB142), "0.00E+00"))</f>
        <v>0.00E+00 - 8.80E-10</v>
      </c>
      <c r="AC142" s="16"/>
      <c r="AD142" s="14"/>
      <c r="AE142" s="16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6">
        <v>62.75</v>
      </c>
      <c r="AS142" s="19" t="str">
        <f>CONCATENATE(TEXT(MIN(EGSnrc!AS142,Geant4!AS142,Penelope!AS142,MCNP!AS142), "0.00E+00")," - ", TEXT(MAX(EGSnrc!AS142,Geant4!AS142,Penelope!AS142,MCNP!AS142), "0.00E+00"))</f>
        <v>8.13E-05 - 8.13E-05</v>
      </c>
      <c r="AT142" s="19" t="str">
        <f>CONCATENATE(TEXT(MIN(EGSnrc!AT142,Geant4!AT142,Penelope!AT142,MCNP!AT142), "0.00E+00")," - ", TEXT(MAX(EGSnrc!AT142,Geant4!AT142,Penelope!AT142,MCNP!AT142), "0.00E+00"))</f>
        <v>1.46E-04 - 1.46E-04</v>
      </c>
      <c r="AU142" s="16"/>
      <c r="AV142" s="14"/>
      <c r="AW142" s="19" t="str">
        <f>CONCATENATE(TEXT(MIN(EGSnrc!AW142,Geant4!AW142,Penelope!AW142,MCNP!AW142), "0.00E+00")," - ", TEXT(MAX(EGSnrc!AW142,Geant4!AW142,Penelope!AW142,MCNP!AW142), "0.00E+00"))</f>
        <v>6.15E-05 - 6.15E-05</v>
      </c>
      <c r="AX142" s="19" t="str">
        <f>CONCATENATE(TEXT(MIN(EGSnrc!AX142,Geant4!AX142,Penelope!AX142,MCNP!AX142), "0.00E+00")," - ", TEXT(MAX(EGSnrc!AX142,Geant4!AX142,Penelope!AX142,MCNP!AX142), "0.00E+00"))</f>
        <v>1.11E-04 - 1.11E-04</v>
      </c>
      <c r="AY142" s="16"/>
      <c r="AZ142" s="14"/>
      <c r="BA142" s="19" t="str">
        <f>CONCATENATE(TEXT(MIN(EGSnrc!BA142,Geant4!BA142,Penelope!BA142,MCNP!BA142), "0.00E+00")," - ", TEXT(MAX(EGSnrc!BA142,Geant4!BA142,Penelope!BA142,MCNP!BA142), "0.00E+00"))</f>
        <v>4.04E-05 - 4.06E-05</v>
      </c>
      <c r="BB142" s="19" t="str">
        <f>CONCATENATE(TEXT(MIN(EGSnrc!BB142,Geant4!BB142,Penelope!BB142,MCNP!BB142), "0.00E+00")," - ", TEXT(MAX(EGSnrc!BB142,Geant4!BB142,Penelope!BB142,MCNP!BB142), "0.00E+00"))</f>
        <v>7.27E-05 - 7.30E-05</v>
      </c>
      <c r="BC142" s="30"/>
      <c r="BD142" s="30"/>
      <c r="BE142" s="31"/>
    </row>
    <row r="143" spans="2:57" x14ac:dyDescent="0.25"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6">
        <v>63.25</v>
      </c>
      <c r="S143" s="19" t="str">
        <f>CONCATENATE(TEXT(MIN(EGSnrc!S143,Geant4!S143,Penelope!S143,MCNP!S143), "0.00E+00")," - ", TEXT(MAX(EGSnrc!S143,Geant4!S143,Penelope!S143,MCNP!S143), "0.00E+00"))</f>
        <v>0.00E+00 - 1.47E-10</v>
      </c>
      <c r="T143" s="19" t="str">
        <f>CONCATENATE(TEXT(MIN(EGSnrc!T143,Geant4!T143,Penelope!T143,MCNP!T143), "0.00E+00")," - ", TEXT(MAX(EGSnrc!T143,Geant4!T143,Penelope!T143,MCNP!T143), "0.00E+00"))</f>
        <v>0.00E+00 - 2.64E-10</v>
      </c>
      <c r="U143" s="16"/>
      <c r="V143" s="14"/>
      <c r="W143" s="19" t="str">
        <f>CONCATENATE(TEXT(MIN(EGSnrc!W143,Geant4!W143,Penelope!W143,MCNP!W143), "0.00E+00")," - ", TEXT(MAX(EGSnrc!W143,Geant4!W143,Penelope!W143,MCNP!W143), "0.00E+00"))</f>
        <v>0.00E+00 - 2.53E-10</v>
      </c>
      <c r="X143" s="19" t="str">
        <f>CONCATENATE(TEXT(MIN(EGSnrc!X143,Geant4!X143,Penelope!X143,MCNP!X143), "0.00E+00")," - ", TEXT(MAX(EGSnrc!X143,Geant4!X143,Penelope!X143,MCNP!X143), "0.00E+00"))</f>
        <v>0.00E+00 - 4.55E-10</v>
      </c>
      <c r="Y143" s="16"/>
      <c r="Z143" s="14"/>
      <c r="AA143" s="19" t="str">
        <f>CONCATENATE(TEXT(MIN(EGSnrc!AA143,Geant4!AA143,Penelope!AA143,MCNP!AA143), "0.00E+00")," - ", TEXT(MAX(EGSnrc!AA143,Geant4!AA143,Penelope!AA143,MCNP!AA143), "0.00E+00"))</f>
        <v>0.00E+00 - 2.68E-10</v>
      </c>
      <c r="AB143" s="19" t="str">
        <f>CONCATENATE(TEXT(MIN(EGSnrc!AB143,Geant4!AB143,Penelope!AB143,MCNP!AB143), "0.00E+00")," - ", TEXT(MAX(EGSnrc!AB143,Geant4!AB143,Penelope!AB143,MCNP!AB143), "0.00E+00"))</f>
        <v>0.00E+00 - 4.81E-10</v>
      </c>
      <c r="AC143" s="16"/>
      <c r="AD143" s="14"/>
      <c r="AE143" s="16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6">
        <v>63.25</v>
      </c>
      <c r="AS143" s="19" t="str">
        <f>CONCATENATE(TEXT(MIN(EGSnrc!AS143,Geant4!AS143,Penelope!AS143,MCNP!AS143), "0.00E+00")," - ", TEXT(MAX(EGSnrc!AS143,Geant4!AS143,Penelope!AS143,MCNP!AS143), "0.00E+00"))</f>
        <v>8.00E-05 - 8.01E-05</v>
      </c>
      <c r="AT143" s="19" t="str">
        <f>CONCATENATE(TEXT(MIN(EGSnrc!AT143,Geant4!AT143,Penelope!AT143,MCNP!AT143), "0.00E+00")," - ", TEXT(MAX(EGSnrc!AT143,Geant4!AT143,Penelope!AT143,MCNP!AT143), "0.00E+00"))</f>
        <v>1.44E-04 - 1.44E-04</v>
      </c>
      <c r="AU143" s="16"/>
      <c r="AV143" s="14"/>
      <c r="AW143" s="19" t="str">
        <f>CONCATENATE(TEXT(MIN(EGSnrc!AW143,Geant4!AW143,Penelope!AW143,MCNP!AW143), "0.00E+00")," - ", TEXT(MAX(EGSnrc!AW143,Geant4!AW143,Penelope!AW143,MCNP!AW143), "0.00E+00"))</f>
        <v>6.06E-05 - 6.07E-05</v>
      </c>
      <c r="AX143" s="19" t="str">
        <f>CONCATENATE(TEXT(MIN(EGSnrc!AX143,Geant4!AX143,Penelope!AX143,MCNP!AX143), "0.00E+00")," - ", TEXT(MAX(EGSnrc!AX143,Geant4!AX143,Penelope!AX143,MCNP!AX143), "0.00E+00"))</f>
        <v>1.09E-04 - 1.09E-04</v>
      </c>
      <c r="AY143" s="16"/>
      <c r="AZ143" s="14"/>
      <c r="BA143" s="19" t="str">
        <f>CONCATENATE(TEXT(MIN(EGSnrc!BA143,Geant4!BA143,Penelope!BA143,MCNP!BA143), "0.00E+00")," - ", TEXT(MAX(EGSnrc!BA143,Geant4!BA143,Penelope!BA143,MCNP!BA143), "0.00E+00"))</f>
        <v>4.01E-05 - 4.03E-05</v>
      </c>
      <c r="BB143" s="19" t="str">
        <f>CONCATENATE(TEXT(MIN(EGSnrc!BB143,Geant4!BB143,Penelope!BB143,MCNP!BB143), "0.00E+00")," - ", TEXT(MAX(EGSnrc!BB143,Geant4!BB143,Penelope!BB143,MCNP!BB143), "0.00E+00"))</f>
        <v>7.21E-05 - 7.24E-05</v>
      </c>
      <c r="BC143" s="30"/>
      <c r="BD143" s="30"/>
      <c r="BE143" s="31"/>
    </row>
    <row r="144" spans="2:57" x14ac:dyDescent="0.25"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6">
        <v>63.75</v>
      </c>
      <c r="S144" s="19" t="str">
        <f>CONCATENATE(TEXT(MIN(EGSnrc!S144,Geant4!S144,Penelope!S144,MCNP!S144), "0.00E+00")," - ", TEXT(MAX(EGSnrc!S144,Geant4!S144,Penelope!S144,MCNP!S144), "0.00E+00"))</f>
        <v>0.00E+00 - 2.90E-10</v>
      </c>
      <c r="T144" s="19" t="str">
        <f>CONCATENATE(TEXT(MIN(EGSnrc!T144,Geant4!T144,Penelope!T144,MCNP!T144), "0.00E+00")," - ", TEXT(MAX(EGSnrc!T144,Geant4!T144,Penelope!T144,MCNP!T144), "0.00E+00"))</f>
        <v>0.00E+00 - 5.20E-10</v>
      </c>
      <c r="U144" s="16"/>
      <c r="V144" s="14"/>
      <c r="W144" s="19" t="str">
        <f>CONCATENATE(TEXT(MIN(EGSnrc!W144,Geant4!W144,Penelope!W144,MCNP!W144), "0.00E+00")," - ", TEXT(MAX(EGSnrc!W144,Geant4!W144,Penelope!W144,MCNP!W144), "0.00E+00"))</f>
        <v>0.00E+00 - 3.03E-10</v>
      </c>
      <c r="X144" s="19" t="str">
        <f>CONCATENATE(TEXT(MIN(EGSnrc!X144,Geant4!X144,Penelope!X144,MCNP!X144), "0.00E+00")," - ", TEXT(MAX(EGSnrc!X144,Geant4!X144,Penelope!X144,MCNP!X144), "0.00E+00"))</f>
        <v>0.00E+00 - 5.44E-10</v>
      </c>
      <c r="Y144" s="16"/>
      <c r="Z144" s="14"/>
      <c r="AA144" s="19" t="str">
        <f>CONCATENATE(TEXT(MIN(EGSnrc!AA144,Geant4!AA144,Penelope!AA144,MCNP!AA144), "0.00E+00")," - ", TEXT(MAX(EGSnrc!AA144,Geant4!AA144,Penelope!AA144,MCNP!AA144), "0.00E+00"))</f>
        <v>0.00E+00 - 3.46E-10</v>
      </c>
      <c r="AB144" s="19" t="str">
        <f>CONCATENATE(TEXT(MIN(EGSnrc!AB144,Geant4!AB144,Penelope!AB144,MCNP!AB144), "0.00E+00")," - ", TEXT(MAX(EGSnrc!AB144,Geant4!AB144,Penelope!AB144,MCNP!AB144), "0.00E+00"))</f>
        <v>0.00E+00 - 6.21E-10</v>
      </c>
      <c r="AC144" s="16"/>
      <c r="AD144" s="14"/>
      <c r="AE144" s="16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6">
        <v>63.75</v>
      </c>
      <c r="AS144" s="19" t="str">
        <f>CONCATENATE(TEXT(MIN(EGSnrc!AS144,Geant4!AS144,Penelope!AS144,MCNP!AS144), "0.00E+00")," - ", TEXT(MAX(EGSnrc!AS144,Geant4!AS144,Penelope!AS144,MCNP!AS144), "0.00E+00"))</f>
        <v>7.87E-05 - 7.88E-05</v>
      </c>
      <c r="AT144" s="19" t="str">
        <f>CONCATENATE(TEXT(MIN(EGSnrc!AT144,Geant4!AT144,Penelope!AT144,MCNP!AT144), "0.00E+00")," - ", TEXT(MAX(EGSnrc!AT144,Geant4!AT144,Penelope!AT144,MCNP!AT144), "0.00E+00"))</f>
        <v>1.41E-04 - 1.41E-04</v>
      </c>
      <c r="AU144" s="16"/>
      <c r="AV144" s="14"/>
      <c r="AW144" s="19" t="str">
        <f>CONCATENATE(TEXT(MIN(EGSnrc!AW144,Geant4!AW144,Penelope!AW144,MCNP!AW144), "0.00E+00")," - ", TEXT(MAX(EGSnrc!AW144,Geant4!AW144,Penelope!AW144,MCNP!AW144), "0.00E+00"))</f>
        <v>5.98E-05 - 5.99E-05</v>
      </c>
      <c r="AX144" s="19" t="str">
        <f>CONCATENATE(TEXT(MIN(EGSnrc!AX144,Geant4!AX144,Penelope!AX144,MCNP!AX144), "0.00E+00")," - ", TEXT(MAX(EGSnrc!AX144,Geant4!AX144,Penelope!AX144,MCNP!AX144), "0.00E+00"))</f>
        <v>1.07E-04 - 1.08E-04</v>
      </c>
      <c r="AY144" s="16"/>
      <c r="AZ144" s="14"/>
      <c r="BA144" s="19" t="str">
        <f>CONCATENATE(TEXT(MIN(EGSnrc!BA144,Geant4!BA144,Penelope!BA144,MCNP!BA144), "0.00E+00")," - ", TEXT(MAX(EGSnrc!BA144,Geant4!BA144,Penelope!BA144,MCNP!BA144), "0.00E+00"))</f>
        <v>3.97E-05 - 3.99E-05</v>
      </c>
      <c r="BB144" s="19" t="str">
        <f>CONCATENATE(TEXT(MIN(EGSnrc!BB144,Geant4!BB144,Penelope!BB144,MCNP!BB144), "0.00E+00")," - ", TEXT(MAX(EGSnrc!BB144,Geant4!BB144,Penelope!BB144,MCNP!BB144), "0.00E+00"))</f>
        <v>7.13E-05 - 7.16E-05</v>
      </c>
      <c r="BC144" s="30"/>
      <c r="BD144" s="30"/>
      <c r="BE144" s="31"/>
    </row>
    <row r="145" spans="2:57" x14ac:dyDescent="0.25"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6">
        <v>64.25</v>
      </c>
      <c r="S145" s="19" t="str">
        <f>CONCATENATE(TEXT(MIN(EGSnrc!S145,Geant4!S145,Penelope!S145,MCNP!S145), "0.00E+00")," - ", TEXT(MAX(EGSnrc!S145,Geant4!S145,Penelope!S145,MCNP!S145), "0.00E+00"))</f>
        <v>0.00E+00 - 4.54E-10</v>
      </c>
      <c r="T145" s="19" t="str">
        <f>CONCATENATE(TEXT(MIN(EGSnrc!T145,Geant4!T145,Penelope!T145,MCNP!T145), "0.00E+00")," - ", TEXT(MAX(EGSnrc!T145,Geant4!T145,Penelope!T145,MCNP!T145), "0.00E+00"))</f>
        <v>0.00E+00 - 8.13E-10</v>
      </c>
      <c r="U145" s="16"/>
      <c r="V145" s="14"/>
      <c r="W145" s="19" t="str">
        <f>CONCATENATE(TEXT(MIN(EGSnrc!W145,Geant4!W145,Penelope!W145,MCNP!W145), "0.00E+00")," - ", TEXT(MAX(EGSnrc!W145,Geant4!W145,Penelope!W145,MCNP!W145), "0.00E+00"))</f>
        <v>0.00E+00 - 3.19E-10</v>
      </c>
      <c r="X145" s="19" t="str">
        <f>CONCATENATE(TEXT(MIN(EGSnrc!X145,Geant4!X145,Penelope!X145,MCNP!X145), "0.00E+00")," - ", TEXT(MAX(EGSnrc!X145,Geant4!X145,Penelope!X145,MCNP!X145), "0.00E+00"))</f>
        <v>0.00E+00 - 5.71E-10</v>
      </c>
      <c r="Y145" s="16"/>
      <c r="Z145" s="14"/>
      <c r="AA145" s="19" t="str">
        <f>CONCATENATE(TEXT(MIN(EGSnrc!AA145,Geant4!AA145,Penelope!AA145,MCNP!AA145), "0.00E+00")," - ", TEXT(MAX(EGSnrc!AA145,Geant4!AA145,Penelope!AA145,MCNP!AA145), "0.00E+00"))</f>
        <v>0.00E+00 - 2.52E-10</v>
      </c>
      <c r="AB145" s="19" t="str">
        <f>CONCATENATE(TEXT(MIN(EGSnrc!AB145,Geant4!AB145,Penelope!AB145,MCNP!AB145), "0.00E+00")," - ", TEXT(MAX(EGSnrc!AB145,Geant4!AB145,Penelope!AB145,MCNP!AB145), "0.00E+00"))</f>
        <v>0.00E+00 - 4.52E-10</v>
      </c>
      <c r="AC145" s="16"/>
      <c r="AD145" s="14"/>
      <c r="AE145" s="16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6">
        <v>64.25</v>
      </c>
      <c r="AS145" s="19" t="str">
        <f>CONCATENATE(TEXT(MIN(EGSnrc!AS145,Geant4!AS145,Penelope!AS145,MCNP!AS145), "0.00E+00")," - ", TEXT(MAX(EGSnrc!AS145,Geant4!AS145,Penelope!AS145,MCNP!AS145), "0.00E+00"))</f>
        <v>7.74E-05 - 7.74E-05</v>
      </c>
      <c r="AT145" s="19" t="str">
        <f>CONCATENATE(TEXT(MIN(EGSnrc!AT145,Geant4!AT145,Penelope!AT145,MCNP!AT145), "0.00E+00")," - ", TEXT(MAX(EGSnrc!AT145,Geant4!AT145,Penelope!AT145,MCNP!AT145), "0.00E+00"))</f>
        <v>1.39E-04 - 1.39E-04</v>
      </c>
      <c r="AU145" s="16"/>
      <c r="AV145" s="14"/>
      <c r="AW145" s="19" t="str">
        <f>CONCATENATE(TEXT(MIN(EGSnrc!AW145,Geant4!AW145,Penelope!AW145,MCNP!AW145), "0.00E+00")," - ", TEXT(MAX(EGSnrc!AW145,Geant4!AW145,Penelope!AW145,MCNP!AW145), "0.00E+00"))</f>
        <v>5.89E-05 - 5.91E-05</v>
      </c>
      <c r="AX145" s="19" t="str">
        <f>CONCATENATE(TEXT(MIN(EGSnrc!AX145,Geant4!AX145,Penelope!AX145,MCNP!AX145), "0.00E+00")," - ", TEXT(MAX(EGSnrc!AX145,Geant4!AX145,Penelope!AX145,MCNP!AX145), "0.00E+00"))</f>
        <v>1.06E-04 - 1.06E-04</v>
      </c>
      <c r="AY145" s="16"/>
      <c r="AZ145" s="14"/>
      <c r="BA145" s="19" t="str">
        <f>CONCATENATE(TEXT(MIN(EGSnrc!BA145,Geant4!BA145,Penelope!BA145,MCNP!BA145), "0.00E+00")," - ", TEXT(MAX(EGSnrc!BA145,Geant4!BA145,Penelope!BA145,MCNP!BA145), "0.00E+00"))</f>
        <v>3.93E-05 - 3.95E-05</v>
      </c>
      <c r="BB145" s="19" t="str">
        <f>CONCATENATE(TEXT(MIN(EGSnrc!BB145,Geant4!BB145,Penelope!BB145,MCNP!BB145), "0.00E+00")," - ", TEXT(MAX(EGSnrc!BB145,Geant4!BB145,Penelope!BB145,MCNP!BB145), "0.00E+00"))</f>
        <v>7.03E-05 - 7.07E-05</v>
      </c>
      <c r="BC145" s="30"/>
      <c r="BD145" s="30"/>
      <c r="BE145" s="31"/>
    </row>
    <row r="146" spans="2:57" x14ac:dyDescent="0.25"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6">
        <v>64.75</v>
      </c>
      <c r="S146" s="19" t="str">
        <f>CONCATENATE(TEXT(MIN(EGSnrc!S146,Geant4!S146,Penelope!S146,MCNP!S146), "0.00E+00")," - ", TEXT(MAX(EGSnrc!S146,Geant4!S146,Penelope!S146,MCNP!S146), "0.00E+00"))</f>
        <v>0.00E+00 - 5.45E-10</v>
      </c>
      <c r="T146" s="19" t="str">
        <f>CONCATENATE(TEXT(MIN(EGSnrc!T146,Geant4!T146,Penelope!T146,MCNP!T146), "0.00E+00")," - ", TEXT(MAX(EGSnrc!T146,Geant4!T146,Penelope!T146,MCNP!T146), "0.00E+00"))</f>
        <v>0.00E+00 - 9.76E-10</v>
      </c>
      <c r="U146" s="16"/>
      <c r="V146" s="14"/>
      <c r="W146" s="19" t="str">
        <f>CONCATENATE(TEXT(MIN(EGSnrc!W146,Geant4!W146,Penelope!W146,MCNP!W146), "0.00E+00")," - ", TEXT(MAX(EGSnrc!W146,Geant4!W146,Penelope!W146,MCNP!W146), "0.00E+00"))</f>
        <v>0.00E+00 - 3.68E-10</v>
      </c>
      <c r="X146" s="19" t="str">
        <f>CONCATENATE(TEXT(MIN(EGSnrc!X146,Geant4!X146,Penelope!X146,MCNP!X146), "0.00E+00")," - ", TEXT(MAX(EGSnrc!X146,Geant4!X146,Penelope!X146,MCNP!X146), "0.00E+00"))</f>
        <v>0.00E+00 - 6.58E-10</v>
      </c>
      <c r="Y146" s="16"/>
      <c r="Z146" s="14"/>
      <c r="AA146" s="19" t="str">
        <f>CONCATENATE(TEXT(MIN(EGSnrc!AA146,Geant4!AA146,Penelope!AA146,MCNP!AA146), "0.00E+00")," - ", TEXT(MAX(EGSnrc!AA146,Geant4!AA146,Penelope!AA146,MCNP!AA146), "0.00E+00"))</f>
        <v>0.00E+00 - 4.32E-10</v>
      </c>
      <c r="AB146" s="19" t="str">
        <f>CONCATENATE(TEXT(MIN(EGSnrc!AB146,Geant4!AB146,Penelope!AB146,MCNP!AB146), "0.00E+00")," - ", TEXT(MAX(EGSnrc!AB146,Geant4!AB146,Penelope!AB146,MCNP!AB146), "0.00E+00"))</f>
        <v>0.00E+00 - 7.74E-10</v>
      </c>
      <c r="AC146" s="16"/>
      <c r="AD146" s="14"/>
      <c r="AE146" s="16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6">
        <v>64.75</v>
      </c>
      <c r="AS146" s="19" t="str">
        <f>CONCATENATE(TEXT(MIN(EGSnrc!AS146,Geant4!AS146,Penelope!AS146,MCNP!AS146), "0.00E+00")," - ", TEXT(MAX(EGSnrc!AS146,Geant4!AS146,Penelope!AS146,MCNP!AS146), "0.00E+00"))</f>
        <v>7.61E-05 - 7.62E-05</v>
      </c>
      <c r="AT146" s="19" t="str">
        <f>CONCATENATE(TEXT(MIN(EGSnrc!AT146,Geant4!AT146,Penelope!AT146,MCNP!AT146), "0.00E+00")," - ", TEXT(MAX(EGSnrc!AT146,Geant4!AT146,Penelope!AT146,MCNP!AT146), "0.00E+00"))</f>
        <v>1.36E-04 - 1.36E-04</v>
      </c>
      <c r="AU146" s="16"/>
      <c r="AV146" s="14"/>
      <c r="AW146" s="19" t="str">
        <f>CONCATENATE(TEXT(MIN(EGSnrc!AW146,Geant4!AW146,Penelope!AW146,MCNP!AW146), "0.00E+00")," - ", TEXT(MAX(EGSnrc!AW146,Geant4!AW146,Penelope!AW146,MCNP!AW146), "0.00E+00"))</f>
        <v>5.81E-05 - 5.82E-05</v>
      </c>
      <c r="AX146" s="19" t="str">
        <f>CONCATENATE(TEXT(MIN(EGSnrc!AX146,Geant4!AX146,Penelope!AX146,MCNP!AX146), "0.00E+00")," - ", TEXT(MAX(EGSnrc!AX146,Geant4!AX146,Penelope!AX146,MCNP!AX146), "0.00E+00"))</f>
        <v>1.04E-04 - 1.04E-04</v>
      </c>
      <c r="AY146" s="16"/>
      <c r="AZ146" s="14"/>
      <c r="BA146" s="19" t="str">
        <f>CONCATENATE(TEXT(MIN(EGSnrc!BA146,Geant4!BA146,Penelope!BA146,MCNP!BA146), "0.00E+00")," - ", TEXT(MAX(EGSnrc!BA146,Geant4!BA146,Penelope!BA146,MCNP!BA146), "0.00E+00"))</f>
        <v>3.88E-05 - 3.90E-05</v>
      </c>
      <c r="BB146" s="19" t="str">
        <f>CONCATENATE(TEXT(MIN(EGSnrc!BB146,Geant4!BB146,Penelope!BB146,MCNP!BB146), "0.00E+00")," - ", TEXT(MAX(EGSnrc!BB146,Geant4!BB146,Penelope!BB146,MCNP!BB146), "0.00E+00"))</f>
        <v>6.96E-05 - 6.99E-05</v>
      </c>
      <c r="BC146" s="30"/>
      <c r="BD146" s="30"/>
      <c r="BE146" s="31"/>
    </row>
    <row r="147" spans="2:57" x14ac:dyDescent="0.25"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6">
        <v>65.25</v>
      </c>
      <c r="S147" s="19" t="str">
        <f>CONCATENATE(TEXT(MIN(EGSnrc!S147,Geant4!S147,Penelope!S147,MCNP!S147), "0.00E+00")," - ", TEXT(MAX(EGSnrc!S147,Geant4!S147,Penelope!S147,MCNP!S147), "0.00E+00"))</f>
        <v>0.00E+00 - 6.73E-10</v>
      </c>
      <c r="T147" s="19" t="str">
        <f>CONCATENATE(TEXT(MIN(EGSnrc!T147,Geant4!T147,Penelope!T147,MCNP!T147), "0.00E+00")," - ", TEXT(MAX(EGSnrc!T147,Geant4!T147,Penelope!T147,MCNP!T147), "0.00E+00"))</f>
        <v>0.00E+00 - 1.21E-09</v>
      </c>
      <c r="U147" s="16"/>
      <c r="V147" s="14"/>
      <c r="W147" s="19" t="str">
        <f>CONCATENATE(TEXT(MIN(EGSnrc!W147,Geant4!W147,Penelope!W147,MCNP!W147), "0.00E+00")," - ", TEXT(MAX(EGSnrc!W147,Geant4!W147,Penelope!W147,MCNP!W147), "0.00E+00"))</f>
        <v>0.00E+00 - 1.69E-09</v>
      </c>
      <c r="X147" s="19" t="str">
        <f>CONCATENATE(TEXT(MIN(EGSnrc!X147,Geant4!X147,Penelope!X147,MCNP!X147), "0.00E+00")," - ", TEXT(MAX(EGSnrc!X147,Geant4!X147,Penelope!X147,MCNP!X147), "0.00E+00"))</f>
        <v>0.00E+00 - 6.41E-10</v>
      </c>
      <c r="Y147" s="16"/>
      <c r="Z147" s="14"/>
      <c r="AA147" s="19" t="str">
        <f>CONCATENATE(TEXT(MIN(EGSnrc!AA147,Geant4!AA147,Penelope!AA147,MCNP!AA147), "0.00E+00")," - ", TEXT(MAX(EGSnrc!AA147,Geant4!AA147,Penelope!AA147,MCNP!AA147), "0.00E+00"))</f>
        <v>0.00E+00 - 2.63E-10</v>
      </c>
      <c r="AB147" s="19" t="str">
        <f>CONCATENATE(TEXT(MIN(EGSnrc!AB147,Geant4!AB147,Penelope!AB147,MCNP!AB147), "0.00E+00")," - ", TEXT(MAX(EGSnrc!AB147,Geant4!AB147,Penelope!AB147,MCNP!AB147), "0.00E+00"))</f>
        <v>0.00E+00 - 4.72E-10</v>
      </c>
      <c r="AC147" s="16"/>
      <c r="AD147" s="14"/>
      <c r="AE147" s="16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6">
        <v>65.25</v>
      </c>
      <c r="AS147" s="19" t="str">
        <f>CONCATENATE(TEXT(MIN(EGSnrc!AS147,Geant4!AS147,Penelope!AS147,MCNP!AS147), "0.00E+00")," - ", TEXT(MAX(EGSnrc!AS147,Geant4!AS147,Penelope!AS147,MCNP!AS147), "0.00E+00"))</f>
        <v>7.48E-05 - 7.48E-05</v>
      </c>
      <c r="AT147" s="19" t="str">
        <f>CONCATENATE(TEXT(MIN(EGSnrc!AT147,Geant4!AT147,Penelope!AT147,MCNP!AT147), "0.00E+00")," - ", TEXT(MAX(EGSnrc!AT147,Geant4!AT147,Penelope!AT147,MCNP!AT147), "0.00E+00"))</f>
        <v>1.34E-04 - 1.34E-04</v>
      </c>
      <c r="AU147" s="16"/>
      <c r="AV147" s="14"/>
      <c r="AW147" s="19" t="str">
        <f>CONCATENATE(TEXT(MIN(EGSnrc!AW147,Geant4!AW147,Penelope!AW147,MCNP!AW147), "0.00E+00")," - ", TEXT(MAX(EGSnrc!AW147,Geant4!AW147,Penelope!AW147,MCNP!AW147), "0.00E+00"))</f>
        <v>5.73E-05 - 5.74E-05</v>
      </c>
      <c r="AX147" s="19" t="str">
        <f>CONCATENATE(TEXT(MIN(EGSnrc!AX147,Geant4!AX147,Penelope!AX147,MCNP!AX147), "0.00E+00")," - ", TEXT(MAX(EGSnrc!AX147,Geant4!AX147,Penelope!AX147,MCNP!AX147), "0.00E+00"))</f>
        <v>1.03E-04 - 1.03E-04</v>
      </c>
      <c r="AY147" s="16"/>
      <c r="AZ147" s="14"/>
      <c r="BA147" s="19" t="str">
        <f>CONCATENATE(TEXT(MIN(EGSnrc!BA147,Geant4!BA147,Penelope!BA147,MCNP!BA147), "0.00E+00")," - ", TEXT(MAX(EGSnrc!BA147,Geant4!BA147,Penelope!BA147,MCNP!BA147), "0.00E+00"))</f>
        <v>3.85E-05 - 3.86E-05</v>
      </c>
      <c r="BB147" s="19" t="str">
        <f>CONCATENATE(TEXT(MIN(EGSnrc!BB147,Geant4!BB147,Penelope!BB147,MCNP!BB147), "0.00E+00")," - ", TEXT(MAX(EGSnrc!BB147,Geant4!BB147,Penelope!BB147,MCNP!BB147), "0.00E+00"))</f>
        <v>6.89E-05 - 6.92E-05</v>
      </c>
      <c r="BC147" s="30"/>
      <c r="BD147" s="30"/>
      <c r="BE147" s="31"/>
    </row>
    <row r="148" spans="2:57" x14ac:dyDescent="0.25"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6">
        <v>65.75</v>
      </c>
      <c r="S148" s="19" t="str">
        <f>CONCATENATE(TEXT(MIN(EGSnrc!S148,Geant4!S148,Penelope!S148,MCNP!S148), "0.00E+00")," - ", TEXT(MAX(EGSnrc!S148,Geant4!S148,Penelope!S148,MCNP!S148), "0.00E+00"))</f>
        <v>0.00E+00 - 6.34E-10</v>
      </c>
      <c r="T148" s="19" t="str">
        <f>CONCATENATE(TEXT(MIN(EGSnrc!T148,Geant4!T148,Penelope!T148,MCNP!T148), "0.00E+00")," - ", TEXT(MAX(EGSnrc!T148,Geant4!T148,Penelope!T148,MCNP!T148), "0.00E+00"))</f>
        <v>0.00E+00 - 1.14E-09</v>
      </c>
      <c r="U148" s="16"/>
      <c r="V148" s="14"/>
      <c r="W148" s="19" t="str">
        <f>CONCATENATE(TEXT(MIN(EGSnrc!W148,Geant4!W148,Penelope!W148,MCNP!W148), "0.00E+00")," - ", TEXT(MAX(EGSnrc!W148,Geant4!W148,Penelope!W148,MCNP!W148), "0.00E+00"))</f>
        <v>0.00E+00 - 4.84E-10</v>
      </c>
      <c r="X148" s="19" t="str">
        <f>CONCATENATE(TEXT(MIN(EGSnrc!X148,Geant4!X148,Penelope!X148,MCNP!X148), "0.00E+00")," - ", TEXT(MAX(EGSnrc!X148,Geant4!X148,Penelope!X148,MCNP!X148), "0.00E+00"))</f>
        <v>0.00E+00 - 8.66E-10</v>
      </c>
      <c r="Y148" s="16"/>
      <c r="Z148" s="14"/>
      <c r="AA148" s="19" t="str">
        <f>CONCATENATE(TEXT(MIN(EGSnrc!AA148,Geant4!AA148,Penelope!AA148,MCNP!AA148), "0.00E+00")," - ", TEXT(MAX(EGSnrc!AA148,Geant4!AA148,Penelope!AA148,MCNP!AA148), "0.00E+00"))</f>
        <v>0.00E+00 - 3.49E-10</v>
      </c>
      <c r="AB148" s="19" t="str">
        <f>CONCATENATE(TEXT(MIN(EGSnrc!AB148,Geant4!AB148,Penelope!AB148,MCNP!AB148), "0.00E+00")," - ", TEXT(MAX(EGSnrc!AB148,Geant4!AB148,Penelope!AB148,MCNP!AB148), "0.00E+00"))</f>
        <v>0.00E+00 - 6.25E-10</v>
      </c>
      <c r="AC148" s="16"/>
      <c r="AD148" s="14"/>
      <c r="AE148" s="16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6">
        <v>65.75</v>
      </c>
      <c r="AS148" s="19" t="str">
        <f>CONCATENATE(TEXT(MIN(EGSnrc!AS148,Geant4!AS148,Penelope!AS148,MCNP!AS148), "0.00E+00")," - ", TEXT(MAX(EGSnrc!AS148,Geant4!AS148,Penelope!AS148,MCNP!AS148), "0.00E+00"))</f>
        <v>7.35E-05 - 7.35E-05</v>
      </c>
      <c r="AT148" s="19" t="str">
        <f>CONCATENATE(TEXT(MIN(EGSnrc!AT148,Geant4!AT148,Penelope!AT148,MCNP!AT148), "0.00E+00")," - ", TEXT(MAX(EGSnrc!AT148,Geant4!AT148,Penelope!AT148,MCNP!AT148), "0.00E+00"))</f>
        <v>1.32E-04 - 1.32E-04</v>
      </c>
      <c r="AU148" s="16"/>
      <c r="AV148" s="14"/>
      <c r="AW148" s="19" t="str">
        <f>CONCATENATE(TEXT(MIN(EGSnrc!AW148,Geant4!AW148,Penelope!AW148,MCNP!AW148), "0.00E+00")," - ", TEXT(MAX(EGSnrc!AW148,Geant4!AW148,Penelope!AW148,MCNP!AW148), "0.00E+00"))</f>
        <v>5.64E-05 - 5.65E-05</v>
      </c>
      <c r="AX148" s="19" t="str">
        <f>CONCATENATE(TEXT(MIN(EGSnrc!AX148,Geant4!AX148,Penelope!AX148,MCNP!AX148), "0.00E+00")," - ", TEXT(MAX(EGSnrc!AX148,Geant4!AX148,Penelope!AX148,MCNP!AX148), "0.00E+00"))</f>
        <v>1.01E-04 - 1.01E-04</v>
      </c>
      <c r="AY148" s="16"/>
      <c r="AZ148" s="14"/>
      <c r="BA148" s="19" t="str">
        <f>CONCATENATE(TEXT(MIN(EGSnrc!BA148,Geant4!BA148,Penelope!BA148,MCNP!BA148), "0.00E+00")," - ", TEXT(MAX(EGSnrc!BA148,Geant4!BA148,Penelope!BA148,MCNP!BA148), "0.00E+00"))</f>
        <v>3.80E-05 - 3.82E-05</v>
      </c>
      <c r="BB148" s="19" t="str">
        <f>CONCATENATE(TEXT(MIN(EGSnrc!BB148,Geant4!BB148,Penelope!BB148,MCNP!BB148), "0.00E+00")," - ", TEXT(MAX(EGSnrc!BB148,Geant4!BB148,Penelope!BB148,MCNP!BB148), "0.00E+00"))</f>
        <v>6.81E-05 - 6.84E-05</v>
      </c>
      <c r="BC148" s="30"/>
      <c r="BD148" s="30"/>
      <c r="BE148" s="31"/>
    </row>
    <row r="149" spans="2:57" x14ac:dyDescent="0.25"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6">
        <v>66.25</v>
      </c>
      <c r="S149" s="19" t="str">
        <f>CONCATENATE(TEXT(MIN(EGSnrc!S149,Geant4!S149,Penelope!S149,MCNP!S149), "0.00E+00")," - ", TEXT(MAX(EGSnrc!S149,Geant4!S149,Penelope!S149,MCNP!S149), "0.00E+00"))</f>
        <v>0.00E+00 - 8.61E-10</v>
      </c>
      <c r="T149" s="19" t="str">
        <f>CONCATENATE(TEXT(MIN(EGSnrc!T149,Geant4!T149,Penelope!T149,MCNP!T149), "0.00E+00")," - ", TEXT(MAX(EGSnrc!T149,Geant4!T149,Penelope!T149,MCNP!T149), "0.00E+00"))</f>
        <v>0.00E+00 - 1.54E-09</v>
      </c>
      <c r="U149" s="16"/>
      <c r="V149" s="14"/>
      <c r="W149" s="19" t="str">
        <f>CONCATENATE(TEXT(MIN(EGSnrc!W149,Geant4!W149,Penelope!W149,MCNP!W149), "0.00E+00")," - ", TEXT(MAX(EGSnrc!W149,Geant4!W149,Penelope!W149,MCNP!W149), "0.00E+00"))</f>
        <v>0.00E+00 - 6.03E-10</v>
      </c>
      <c r="X149" s="19" t="str">
        <f>CONCATENATE(TEXT(MIN(EGSnrc!X149,Geant4!X149,Penelope!X149,MCNP!X149), "0.00E+00")," - ", TEXT(MAX(EGSnrc!X149,Geant4!X149,Penelope!X149,MCNP!X149), "0.00E+00"))</f>
        <v>0.00E+00 - 1.08E-09</v>
      </c>
      <c r="Y149" s="16"/>
      <c r="Z149" s="14"/>
      <c r="AA149" s="19" t="str">
        <f>CONCATENATE(TEXT(MIN(EGSnrc!AA149,Geant4!AA149,Penelope!AA149,MCNP!AA149), "0.00E+00")," - ", TEXT(MAX(EGSnrc!AA149,Geant4!AA149,Penelope!AA149,MCNP!AA149), "0.00E+00"))</f>
        <v>0.00E+00 - 3.56E-10</v>
      </c>
      <c r="AB149" s="19" t="str">
        <f>CONCATENATE(TEXT(MIN(EGSnrc!AB149,Geant4!AB149,Penelope!AB149,MCNP!AB149), "0.00E+00")," - ", TEXT(MAX(EGSnrc!AB149,Geant4!AB149,Penelope!AB149,MCNP!AB149), "0.00E+00"))</f>
        <v>0.00E+00 - 6.38E-10</v>
      </c>
      <c r="AC149" s="16"/>
      <c r="AD149" s="14"/>
      <c r="AE149" s="16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6">
        <v>66.25</v>
      </c>
      <c r="AS149" s="19" t="str">
        <f>CONCATENATE(TEXT(MIN(EGSnrc!AS149,Geant4!AS149,Penelope!AS149,MCNP!AS149), "0.00E+00")," - ", TEXT(MAX(EGSnrc!AS149,Geant4!AS149,Penelope!AS149,MCNP!AS149), "0.00E+00"))</f>
        <v>7.22E-05 - 7.50E-05</v>
      </c>
      <c r="AT149" s="19" t="str">
        <f>CONCATENATE(TEXT(MIN(EGSnrc!AT149,Geant4!AT149,Penelope!AT149,MCNP!AT149), "0.00E+00")," - ", TEXT(MAX(EGSnrc!AT149,Geant4!AT149,Penelope!AT149,MCNP!AT149), "0.00E+00"))</f>
        <v>1.29E-04 - 1.34E-04</v>
      </c>
      <c r="AU149" s="16"/>
      <c r="AV149" s="14"/>
      <c r="AW149" s="19" t="str">
        <f>CONCATENATE(TEXT(MIN(EGSnrc!AW149,Geant4!AW149,Penelope!AW149,MCNP!AW149), "0.00E+00")," - ", TEXT(MAX(EGSnrc!AW149,Geant4!AW149,Penelope!AW149,MCNP!AW149), "0.00E+00"))</f>
        <v>5.56E-05 - 5.76E-05</v>
      </c>
      <c r="AX149" s="19" t="str">
        <f>CONCATENATE(TEXT(MIN(EGSnrc!AX149,Geant4!AX149,Penelope!AX149,MCNP!AX149), "0.00E+00")," - ", TEXT(MAX(EGSnrc!AX149,Geant4!AX149,Penelope!AX149,MCNP!AX149), "0.00E+00"))</f>
        <v>9.96E-05 - 1.03E-04</v>
      </c>
      <c r="AY149" s="16"/>
      <c r="AZ149" s="14"/>
      <c r="BA149" s="19" t="str">
        <f>CONCATENATE(TEXT(MIN(EGSnrc!BA149,Geant4!BA149,Penelope!BA149,MCNP!BA149), "0.00E+00")," - ", TEXT(MAX(EGSnrc!BA149,Geant4!BA149,Penelope!BA149,MCNP!BA149), "0.00E+00"))</f>
        <v>3.76E-05 - 3.90E-05</v>
      </c>
      <c r="BB149" s="19" t="str">
        <f>CONCATENATE(TEXT(MIN(EGSnrc!BB149,Geant4!BB149,Penelope!BB149,MCNP!BB149), "0.00E+00")," - ", TEXT(MAX(EGSnrc!BB149,Geant4!BB149,Penelope!BB149,MCNP!BB149), "0.00E+00"))</f>
        <v>6.74E-05 - 6.99E-05</v>
      </c>
      <c r="BC149" s="30"/>
      <c r="BD149" s="30"/>
      <c r="BE149" s="31"/>
    </row>
    <row r="150" spans="2:57" x14ac:dyDescent="0.25"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6">
        <v>66.75</v>
      </c>
      <c r="S150" s="19" t="str">
        <f>CONCATENATE(TEXT(MIN(EGSnrc!S150,Geant4!S150,Penelope!S150,MCNP!S150), "0.00E+00")," - ", TEXT(MAX(EGSnrc!S150,Geant4!S150,Penelope!S150,MCNP!S150), "0.00E+00"))</f>
        <v>0.00E+00 - 9.87E-10</v>
      </c>
      <c r="T150" s="19" t="str">
        <f>CONCATENATE(TEXT(MIN(EGSnrc!T150,Geant4!T150,Penelope!T150,MCNP!T150), "0.00E+00")," - ", TEXT(MAX(EGSnrc!T150,Geant4!T150,Penelope!T150,MCNP!T150), "0.00E+00"))</f>
        <v>0.00E+00 - 1.77E-09</v>
      </c>
      <c r="U150" s="16"/>
      <c r="V150" s="14"/>
      <c r="W150" s="19" t="str">
        <f>CONCATENATE(TEXT(MIN(EGSnrc!W150,Geant4!W150,Penelope!W150,MCNP!W150), "0.00E+00")," - ", TEXT(MAX(EGSnrc!W150,Geant4!W150,Penelope!W150,MCNP!W150), "0.00E+00"))</f>
        <v>0.00E+00 - 6.50E-10</v>
      </c>
      <c r="X150" s="19" t="str">
        <f>CONCATENATE(TEXT(MIN(EGSnrc!X150,Geant4!X150,Penelope!X150,MCNP!X150), "0.00E+00")," - ", TEXT(MAX(EGSnrc!X150,Geant4!X150,Penelope!X150,MCNP!X150), "0.00E+00"))</f>
        <v>0.00E+00 - 1.16E-09</v>
      </c>
      <c r="Y150" s="16"/>
      <c r="Z150" s="14"/>
      <c r="AA150" s="19" t="str">
        <f>CONCATENATE(TEXT(MIN(EGSnrc!AA150,Geant4!AA150,Penelope!AA150,MCNP!AA150), "0.00E+00")," - ", TEXT(MAX(EGSnrc!AA150,Geant4!AA150,Penelope!AA150,MCNP!AA150), "0.00E+00"))</f>
        <v>0.00E+00 - 5.00E-10</v>
      </c>
      <c r="AB150" s="19" t="str">
        <f>CONCATENATE(TEXT(MIN(EGSnrc!AB150,Geant4!AB150,Penelope!AB150,MCNP!AB150), "0.00E+00")," - ", TEXT(MAX(EGSnrc!AB150,Geant4!AB150,Penelope!AB150,MCNP!AB150), "0.00E+00"))</f>
        <v>0.00E+00 - 8.96E-10</v>
      </c>
      <c r="AC150" s="16"/>
      <c r="AD150" s="14"/>
      <c r="AE150" s="16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6">
        <v>66.75</v>
      </c>
      <c r="AS150" s="19" t="str">
        <f>CONCATENATE(TEXT(MIN(EGSnrc!AS150,Geant4!AS150,Penelope!AS150,MCNP!AS150), "0.00E+00")," - ", TEXT(MAX(EGSnrc!AS150,Geant4!AS150,Penelope!AS150,MCNP!AS150), "0.00E+00"))</f>
        <v>2.06E-04 - 2.08E-04</v>
      </c>
      <c r="AT150" s="19" t="str">
        <f>CONCATENATE(TEXT(MIN(EGSnrc!AT150,Geant4!AT150,Penelope!AT150,MCNP!AT150), "0.00E+00")," - ", TEXT(MAX(EGSnrc!AT150,Geant4!AT150,Penelope!AT150,MCNP!AT150), "0.00E+00"))</f>
        <v>3.69E-04 - 3.73E-04</v>
      </c>
      <c r="AU150" s="16"/>
      <c r="AV150" s="14"/>
      <c r="AW150" s="19" t="str">
        <f>CONCATENATE(TEXT(MIN(EGSnrc!AW150,Geant4!AW150,Penelope!AW150,MCNP!AW150), "0.00E+00")," - ", TEXT(MAX(EGSnrc!AW150,Geant4!AW150,Penelope!AW150,MCNP!AW150), "0.00E+00"))</f>
        <v>1.59E-04 - 1.61E-04</v>
      </c>
      <c r="AX150" s="19" t="str">
        <f>CONCATENATE(TEXT(MIN(EGSnrc!AX150,Geant4!AX150,Penelope!AX150,MCNP!AX150), "0.00E+00")," - ", TEXT(MAX(EGSnrc!AX150,Geant4!AX150,Penelope!AX150,MCNP!AX150), "0.00E+00"))</f>
        <v>2.84E-04 - 2.88E-04</v>
      </c>
      <c r="AY150" s="16"/>
      <c r="AZ150" s="14"/>
      <c r="BA150" s="19" t="str">
        <f>CONCATENATE(TEXT(MIN(EGSnrc!BA150,Geant4!BA150,Penelope!BA150,MCNP!BA150), "0.00E+00")," - ", TEXT(MAX(EGSnrc!BA150,Geant4!BA150,Penelope!BA150,MCNP!BA150), "0.00E+00"))</f>
        <v>1.08E-04 - 1.09E-04</v>
      </c>
      <c r="BB150" s="19" t="str">
        <f>CONCATENATE(TEXT(MIN(EGSnrc!BB150,Geant4!BB150,Penelope!BB150,MCNP!BB150), "0.00E+00")," - ", TEXT(MAX(EGSnrc!BB150,Geant4!BB150,Penelope!BB150,MCNP!BB150), "0.00E+00"))</f>
        <v>1.93E-04 - 1.96E-04</v>
      </c>
      <c r="BC150" s="30"/>
      <c r="BD150" s="30"/>
      <c r="BE150" s="31"/>
    </row>
    <row r="151" spans="2:57" x14ac:dyDescent="0.25"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6">
        <v>67.25</v>
      </c>
      <c r="S151" s="19" t="str">
        <f>CONCATENATE(TEXT(MIN(EGSnrc!S151,Geant4!S151,Penelope!S151,MCNP!S151), "0.00E+00")," - ", TEXT(MAX(EGSnrc!S151,Geant4!S151,Penelope!S151,MCNP!S151), "0.00E+00"))</f>
        <v>0.00E+00 - 1.39E-09</v>
      </c>
      <c r="T151" s="19" t="str">
        <f>CONCATENATE(TEXT(MIN(EGSnrc!T151,Geant4!T151,Penelope!T151,MCNP!T151), "0.00E+00")," - ", TEXT(MAX(EGSnrc!T151,Geant4!T151,Penelope!T151,MCNP!T151), "0.00E+00"))</f>
        <v>0.00E+00 - 2.48E-09</v>
      </c>
      <c r="U151" s="16"/>
      <c r="V151" s="14"/>
      <c r="W151" s="19" t="str">
        <f>CONCATENATE(TEXT(MIN(EGSnrc!W151,Geant4!W151,Penelope!W151,MCNP!W151), "0.00E+00")," - ", TEXT(MAX(EGSnrc!W151,Geant4!W151,Penelope!W151,MCNP!W151), "0.00E+00"))</f>
        <v>0.00E+00 - 5.51E-10</v>
      </c>
      <c r="X151" s="19" t="str">
        <f>CONCATENATE(TEXT(MIN(EGSnrc!X151,Geant4!X151,Penelope!X151,MCNP!X151), "0.00E+00")," - ", TEXT(MAX(EGSnrc!X151,Geant4!X151,Penelope!X151,MCNP!X151), "0.00E+00"))</f>
        <v>0.00E+00 - 9.88E-10</v>
      </c>
      <c r="Y151" s="16"/>
      <c r="Z151" s="14"/>
      <c r="AA151" s="19" t="str">
        <f>CONCATENATE(TEXT(MIN(EGSnrc!AA151,Geant4!AA151,Penelope!AA151,MCNP!AA151), "0.00E+00")," - ", TEXT(MAX(EGSnrc!AA151,Geant4!AA151,Penelope!AA151,MCNP!AA151), "0.00E+00"))</f>
        <v>0.00E+00 - 3.38E-10</v>
      </c>
      <c r="AB151" s="19" t="str">
        <f>CONCATENATE(TEXT(MIN(EGSnrc!AB151,Geant4!AB151,Penelope!AB151,MCNP!AB151), "0.00E+00")," - ", TEXT(MAX(EGSnrc!AB151,Geant4!AB151,Penelope!AB151,MCNP!AB151), "0.00E+00"))</f>
        <v>0.00E+00 - 6.06E-10</v>
      </c>
      <c r="AC151" s="16"/>
      <c r="AD151" s="14"/>
      <c r="AE151" s="16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6">
        <v>67.25</v>
      </c>
      <c r="AS151" s="19" t="str">
        <f>CONCATENATE(TEXT(MIN(EGSnrc!AS151,Geant4!AS151,Penelope!AS151,MCNP!AS151), "0.00E+00")," - ", TEXT(MAX(EGSnrc!AS151,Geant4!AS151,Penelope!AS151,MCNP!AS151), "0.00E+00"))</f>
        <v>6.97E-05 - 6.97E-05</v>
      </c>
      <c r="AT151" s="19" t="str">
        <f>CONCATENATE(TEXT(MIN(EGSnrc!AT151,Geant4!AT151,Penelope!AT151,MCNP!AT151), "0.00E+00")," - ", TEXT(MAX(EGSnrc!AT151,Geant4!AT151,Penelope!AT151,MCNP!AT151), "0.00E+00"))</f>
        <v>1.25E-04 - 1.25E-04</v>
      </c>
      <c r="AU151" s="16"/>
      <c r="AV151" s="14"/>
      <c r="AW151" s="19" t="str">
        <f>CONCATENATE(TEXT(MIN(EGSnrc!AW151,Geant4!AW151,Penelope!AW151,MCNP!AW151), "0.00E+00")," - ", TEXT(MAX(EGSnrc!AW151,Geant4!AW151,Penelope!AW151,MCNP!AW151), "0.00E+00"))</f>
        <v>5.38E-05 - 5.40E-05</v>
      </c>
      <c r="AX151" s="19" t="str">
        <f>CONCATENATE(TEXT(MIN(EGSnrc!AX151,Geant4!AX151,Penelope!AX151,MCNP!AX151), "0.00E+00")," - ", TEXT(MAX(EGSnrc!AX151,Geant4!AX151,Penelope!AX151,MCNP!AX151), "0.00E+00"))</f>
        <v>9.64E-05 - 9.67E-05</v>
      </c>
      <c r="AY151" s="16"/>
      <c r="AZ151" s="14"/>
      <c r="BA151" s="19" t="str">
        <f>CONCATENATE(TEXT(MIN(EGSnrc!BA151,Geant4!BA151,Penelope!BA151,MCNP!BA151), "0.00E+00")," - ", TEXT(MAX(EGSnrc!BA151,Geant4!BA151,Penelope!BA151,MCNP!BA151), "0.00E+00"))</f>
        <v>3.67E-05 - 3.68E-05</v>
      </c>
      <c r="BB151" s="19" t="str">
        <f>CONCATENATE(TEXT(MIN(EGSnrc!BB151,Geant4!BB151,Penelope!BB151,MCNP!BB151), "0.00E+00")," - ", TEXT(MAX(EGSnrc!BB151,Geant4!BB151,Penelope!BB151,MCNP!BB151), "0.00E+00"))</f>
        <v>6.57E-05 - 6.60E-05</v>
      </c>
      <c r="BC151" s="30"/>
      <c r="BD151" s="30"/>
      <c r="BE151" s="31"/>
    </row>
    <row r="152" spans="2:57" x14ac:dyDescent="0.25"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6">
        <v>67.75</v>
      </c>
      <c r="S152" s="19" t="str">
        <f>CONCATENATE(TEXT(MIN(EGSnrc!S152,Geant4!S152,Penelope!S152,MCNP!S152), "0.00E+00")," - ", TEXT(MAX(EGSnrc!S152,Geant4!S152,Penelope!S152,MCNP!S152), "0.00E+00"))</f>
        <v>0.00E+00 - 2.05E-09</v>
      </c>
      <c r="T152" s="19" t="str">
        <f>CONCATENATE(TEXT(MIN(EGSnrc!T152,Geant4!T152,Penelope!T152,MCNP!T152), "0.00E+00")," - ", TEXT(MAX(EGSnrc!T152,Geant4!T152,Penelope!T152,MCNP!T152), "0.00E+00"))</f>
        <v>0.00E+00 - 3.68E-09</v>
      </c>
      <c r="U152" s="16"/>
      <c r="V152" s="14"/>
      <c r="W152" s="19" t="str">
        <f>CONCATENATE(TEXT(MIN(EGSnrc!W152,Geant4!W152,Penelope!W152,MCNP!W152), "0.00E+00")," - ", TEXT(MAX(EGSnrc!W152,Geant4!W152,Penelope!W152,MCNP!W152), "0.00E+00"))</f>
        <v>0.00E+00 - 1.58E-09</v>
      </c>
      <c r="X152" s="19" t="str">
        <f>CONCATENATE(TEXT(MIN(EGSnrc!X152,Geant4!X152,Penelope!X152,MCNP!X152), "0.00E+00")," - ", TEXT(MAX(EGSnrc!X152,Geant4!X152,Penelope!X152,MCNP!X152), "0.00E+00"))</f>
        <v>0.00E+00 - 2.01E-09</v>
      </c>
      <c r="Y152" s="16"/>
      <c r="Z152" s="14"/>
      <c r="AA152" s="19" t="str">
        <f>CONCATENATE(TEXT(MIN(EGSnrc!AA152,Geant4!AA152,Penelope!AA152,MCNP!AA152), "0.00E+00")," - ", TEXT(MAX(EGSnrc!AA152,Geant4!AA152,Penelope!AA152,MCNP!AA152), "0.00E+00"))</f>
        <v>0.00E+00 - 1.19E-09</v>
      </c>
      <c r="AB152" s="19" t="str">
        <f>CONCATENATE(TEXT(MIN(EGSnrc!AB152,Geant4!AB152,Penelope!AB152,MCNP!AB152), "0.00E+00")," - ", TEXT(MAX(EGSnrc!AB152,Geant4!AB152,Penelope!AB152,MCNP!AB152), "0.00E+00"))</f>
        <v>0.00E+00 - 2.13E-09</v>
      </c>
      <c r="AC152" s="16"/>
      <c r="AD152" s="14"/>
      <c r="AE152" s="16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6">
        <v>67.75</v>
      </c>
      <c r="AS152" s="19" t="str">
        <f>CONCATENATE(TEXT(MIN(EGSnrc!AS152,Geant4!AS152,Penelope!AS152,MCNP!AS152), "0.00E+00")," - ", TEXT(MAX(EGSnrc!AS152,Geant4!AS152,Penelope!AS152,MCNP!AS152), "0.00E+00"))</f>
        <v>6.84E-05 - 6.85E-05</v>
      </c>
      <c r="AT152" s="19" t="str">
        <f>CONCATENATE(TEXT(MIN(EGSnrc!AT152,Geant4!AT152,Penelope!AT152,MCNP!AT152), "0.00E+00")," - ", TEXT(MAX(EGSnrc!AT152,Geant4!AT152,Penelope!AT152,MCNP!AT152), "0.00E+00"))</f>
        <v>1.23E-04 - 1.23E-04</v>
      </c>
      <c r="AU152" s="16"/>
      <c r="AV152" s="14"/>
      <c r="AW152" s="19" t="str">
        <f>CONCATENATE(TEXT(MIN(EGSnrc!AW152,Geant4!AW152,Penelope!AW152,MCNP!AW152), "0.00E+00")," - ", TEXT(MAX(EGSnrc!AW152,Geant4!AW152,Penelope!AW152,MCNP!AW152), "0.00E+00"))</f>
        <v>5.30E-05 - 5.31E-05</v>
      </c>
      <c r="AX152" s="19" t="str">
        <f>CONCATENATE(TEXT(MIN(EGSnrc!AX152,Geant4!AX152,Penelope!AX152,MCNP!AX152), "0.00E+00")," - ", TEXT(MAX(EGSnrc!AX152,Geant4!AX152,Penelope!AX152,MCNP!AX152), "0.00E+00"))</f>
        <v>9.49E-05 - 9.52E-05</v>
      </c>
      <c r="AY152" s="16"/>
      <c r="AZ152" s="14"/>
      <c r="BA152" s="19" t="str">
        <f>CONCATENATE(TEXT(MIN(EGSnrc!BA152,Geant4!BA152,Penelope!BA152,MCNP!BA152), "0.00E+00")," - ", TEXT(MAX(EGSnrc!BA152,Geant4!BA152,Penelope!BA152,MCNP!BA152), "0.00E+00"))</f>
        <v>3.62E-05 - 3.64E-05</v>
      </c>
      <c r="BB152" s="19" t="str">
        <f>CONCATENATE(TEXT(MIN(EGSnrc!BB152,Geant4!BB152,Penelope!BB152,MCNP!BB152), "0.00E+00")," - ", TEXT(MAX(EGSnrc!BB152,Geant4!BB152,Penelope!BB152,MCNP!BB152), "0.00E+00"))</f>
        <v>6.48E-05 - 6.52E-05</v>
      </c>
      <c r="BC152" s="30"/>
      <c r="BD152" s="30"/>
      <c r="BE152" s="31"/>
    </row>
    <row r="153" spans="2:57" x14ac:dyDescent="0.25"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6">
        <v>68.25</v>
      </c>
      <c r="S153" s="19" t="str">
        <f>CONCATENATE(TEXT(MIN(EGSnrc!S153,Geant4!S153,Penelope!S153,MCNP!S153), "0.00E+00")," - ", TEXT(MAX(EGSnrc!S153,Geant4!S153,Penelope!S153,MCNP!S153), "0.00E+00"))</f>
        <v>0.00E+00 - 2.62E-09</v>
      </c>
      <c r="T153" s="19" t="str">
        <f>CONCATENATE(TEXT(MIN(EGSnrc!T153,Geant4!T153,Penelope!T153,MCNP!T153), "0.00E+00")," - ", TEXT(MAX(EGSnrc!T153,Geant4!T153,Penelope!T153,MCNP!T153), "0.00E+00"))</f>
        <v>0.00E+00 - 4.70E-09</v>
      </c>
      <c r="U153" s="16"/>
      <c r="V153" s="14"/>
      <c r="W153" s="19" t="str">
        <f>CONCATENATE(TEXT(MIN(EGSnrc!W153,Geant4!W153,Penelope!W153,MCNP!W153), "0.00E+00")," - ", TEXT(MAX(EGSnrc!W153,Geant4!W153,Penelope!W153,MCNP!W153), "0.00E+00"))</f>
        <v>0.00E+00 - 1.38E-09</v>
      </c>
      <c r="X153" s="19" t="str">
        <f>CONCATENATE(TEXT(MIN(EGSnrc!X153,Geant4!X153,Penelope!X153,MCNP!X153), "0.00E+00")," - ", TEXT(MAX(EGSnrc!X153,Geant4!X153,Penelope!X153,MCNP!X153), "0.00E+00"))</f>
        <v>0.00E+00 - 2.47E-09</v>
      </c>
      <c r="Y153" s="16"/>
      <c r="Z153" s="14"/>
      <c r="AA153" s="19" t="str">
        <f>CONCATENATE(TEXT(MIN(EGSnrc!AA153,Geant4!AA153,Penelope!AA153,MCNP!AA153), "0.00E+00")," - ", TEXT(MAX(EGSnrc!AA153,Geant4!AA153,Penelope!AA153,MCNP!AA153), "0.00E+00"))</f>
        <v>0.00E+00 - 1.11E-09</v>
      </c>
      <c r="AB153" s="19" t="str">
        <f>CONCATENATE(TEXT(MIN(EGSnrc!AB153,Geant4!AB153,Penelope!AB153,MCNP!AB153), "0.00E+00")," - ", TEXT(MAX(EGSnrc!AB153,Geant4!AB153,Penelope!AB153,MCNP!AB153), "0.00E+00"))</f>
        <v>0.00E+00 - 1.99E-09</v>
      </c>
      <c r="AC153" s="16"/>
      <c r="AD153" s="14"/>
      <c r="AE153" s="16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6">
        <v>68.25</v>
      </c>
      <c r="AS153" s="19" t="str">
        <f>CONCATENATE(TEXT(MIN(EGSnrc!AS153,Geant4!AS153,Penelope!AS153,MCNP!AS153), "0.00E+00")," - ", TEXT(MAX(EGSnrc!AS153,Geant4!AS153,Penelope!AS153,MCNP!AS153), "0.00E+00"))</f>
        <v>6.72E-05 - 6.79E-05</v>
      </c>
      <c r="AT153" s="19" t="str">
        <f>CONCATENATE(TEXT(MIN(EGSnrc!AT153,Geant4!AT153,Penelope!AT153,MCNP!AT153), "0.00E+00")," - ", TEXT(MAX(EGSnrc!AT153,Geant4!AT153,Penelope!AT153,MCNP!AT153), "0.00E+00"))</f>
        <v>1.21E-04 - 1.22E-04</v>
      </c>
      <c r="AU153" s="16"/>
      <c r="AV153" s="14"/>
      <c r="AW153" s="19" t="str">
        <f>CONCATENATE(TEXT(MIN(EGSnrc!AW153,Geant4!AW153,Penelope!AW153,MCNP!AW153), "0.00E+00")," - ", TEXT(MAX(EGSnrc!AW153,Geant4!AW153,Penelope!AW153,MCNP!AW153), "0.00E+00"))</f>
        <v>5.22E-05 - 5.27E-05</v>
      </c>
      <c r="AX153" s="19" t="str">
        <f>CONCATENATE(TEXT(MIN(EGSnrc!AX153,Geant4!AX153,Penelope!AX153,MCNP!AX153), "0.00E+00")," - ", TEXT(MAX(EGSnrc!AX153,Geant4!AX153,Penelope!AX153,MCNP!AX153), "0.00E+00"))</f>
        <v>9.36E-05 - 9.46E-05</v>
      </c>
      <c r="AY153" s="16"/>
      <c r="AZ153" s="14"/>
      <c r="BA153" s="19" t="str">
        <f>CONCATENATE(TEXT(MIN(EGSnrc!BA153,Geant4!BA153,Penelope!BA153,MCNP!BA153), "0.00E+00")," - ", TEXT(MAX(EGSnrc!BA153,Geant4!BA153,Penelope!BA153,MCNP!BA153), "0.00E+00"))</f>
        <v>3.58E-05 - 3.61E-05</v>
      </c>
      <c r="BB153" s="19" t="str">
        <f>CONCATENATE(TEXT(MIN(EGSnrc!BB153,Geant4!BB153,Penelope!BB153,MCNP!BB153), "0.00E+00")," - ", TEXT(MAX(EGSnrc!BB153,Geant4!BB153,Penelope!BB153,MCNP!BB153), "0.00E+00"))</f>
        <v>6.42E-05 - 6.48E-05</v>
      </c>
      <c r="BC153" s="30"/>
      <c r="BD153" s="30"/>
      <c r="BE153" s="31"/>
    </row>
    <row r="154" spans="2:57" x14ac:dyDescent="0.25"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6">
        <v>68.75</v>
      </c>
      <c r="S154" s="19" t="str">
        <f>CONCATENATE(TEXT(MIN(EGSnrc!S154,Geant4!S154,Penelope!S154,MCNP!S154), "0.00E+00")," - ", TEXT(MAX(EGSnrc!S154,Geant4!S154,Penelope!S154,MCNP!S154), "0.00E+00"))</f>
        <v>0.00E+00 - 3.25E-09</v>
      </c>
      <c r="T154" s="19" t="str">
        <f>CONCATENATE(TEXT(MIN(EGSnrc!T154,Geant4!T154,Penelope!T154,MCNP!T154), "0.00E+00")," - ", TEXT(MAX(EGSnrc!T154,Geant4!T154,Penelope!T154,MCNP!T154), "0.00E+00"))</f>
        <v>0.00E+00 - 5.84E-09</v>
      </c>
      <c r="U154" s="16"/>
      <c r="V154" s="14"/>
      <c r="W154" s="19" t="str">
        <f>CONCATENATE(TEXT(MIN(EGSnrc!W154,Geant4!W154,Penelope!W154,MCNP!W154), "0.00E+00")," - ", TEXT(MAX(EGSnrc!W154,Geant4!W154,Penelope!W154,MCNP!W154), "0.00E+00"))</f>
        <v>0.00E+00 - 1.54E-09</v>
      </c>
      <c r="X154" s="19" t="str">
        <f>CONCATENATE(TEXT(MIN(EGSnrc!X154,Geant4!X154,Penelope!X154,MCNP!X154), "0.00E+00")," - ", TEXT(MAX(EGSnrc!X154,Geant4!X154,Penelope!X154,MCNP!X154), "0.00E+00"))</f>
        <v>0.00E+00 - 2.76E-09</v>
      </c>
      <c r="Y154" s="16"/>
      <c r="Z154" s="14"/>
      <c r="AA154" s="19" t="str">
        <f>CONCATENATE(TEXT(MIN(EGSnrc!AA154,Geant4!AA154,Penelope!AA154,MCNP!AA154), "0.00E+00")," - ", TEXT(MAX(EGSnrc!AA154,Geant4!AA154,Penelope!AA154,MCNP!AA154), "0.00E+00"))</f>
        <v>0.00E+00 - 1.04E-09</v>
      </c>
      <c r="AB154" s="19" t="str">
        <f>CONCATENATE(TEXT(MIN(EGSnrc!AB154,Geant4!AB154,Penelope!AB154,MCNP!AB154), "0.00E+00")," - ", TEXT(MAX(EGSnrc!AB154,Geant4!AB154,Penelope!AB154,MCNP!AB154), "0.00E+00"))</f>
        <v>0.00E+00 - 1.87E-09</v>
      </c>
      <c r="AC154" s="16"/>
      <c r="AD154" s="14"/>
      <c r="AE154" s="16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6">
        <v>68.75</v>
      </c>
      <c r="AS154" s="19" t="str">
        <f>CONCATENATE(TEXT(MIN(EGSnrc!AS154,Geant4!AS154,Penelope!AS154,MCNP!AS154), "0.00E+00")," - ", TEXT(MAX(EGSnrc!AS154,Geant4!AS154,Penelope!AS154,MCNP!AS154), "0.00E+00"))</f>
        <v>1.02E-04 - 1.03E-04</v>
      </c>
      <c r="AT154" s="19" t="str">
        <f>CONCATENATE(TEXT(MIN(EGSnrc!AT154,Geant4!AT154,Penelope!AT154,MCNP!AT154), "0.00E+00")," - ", TEXT(MAX(EGSnrc!AT154,Geant4!AT154,Penelope!AT154,MCNP!AT154), "0.00E+00"))</f>
        <v>1.83E-04 - 1.84E-04</v>
      </c>
      <c r="AU154" s="16"/>
      <c r="AV154" s="14"/>
      <c r="AW154" s="19" t="str">
        <f>CONCATENATE(TEXT(MIN(EGSnrc!AW154,Geant4!AW154,Penelope!AW154,MCNP!AW154), "0.00E+00")," - ", TEXT(MAX(EGSnrc!AW154,Geant4!AW154,Penelope!AW154,MCNP!AW154), "0.00E+00"))</f>
        <v>7.91E-05 - 8.00E-05</v>
      </c>
      <c r="AX154" s="19" t="str">
        <f>CONCATENATE(TEXT(MIN(EGSnrc!AX154,Geant4!AX154,Penelope!AX154,MCNP!AX154), "0.00E+00")," - ", TEXT(MAX(EGSnrc!AX154,Geant4!AX154,Penelope!AX154,MCNP!AX154), "0.00E+00"))</f>
        <v>1.42E-04 - 1.44E-04</v>
      </c>
      <c r="AY154" s="16"/>
      <c r="AZ154" s="14"/>
      <c r="BA154" s="19" t="str">
        <f>CONCATENATE(TEXT(MIN(EGSnrc!BA154,Geant4!BA154,Penelope!BA154,MCNP!BA154), "0.00E+00")," - ", TEXT(MAX(EGSnrc!BA154,Geant4!BA154,Penelope!BA154,MCNP!BA154), "0.00E+00"))</f>
        <v>5.44E-05 - 5.51E-05</v>
      </c>
      <c r="BB154" s="19" t="str">
        <f>CONCATENATE(TEXT(MIN(EGSnrc!BB154,Geant4!BB154,Penelope!BB154,MCNP!BB154), "0.00E+00")," - ", TEXT(MAX(EGSnrc!BB154,Geant4!BB154,Penelope!BB154,MCNP!BB154), "0.00E+00"))</f>
        <v>9.78E-05 - 9.91E-05</v>
      </c>
      <c r="BC154" s="30"/>
      <c r="BD154" s="30"/>
      <c r="BE154" s="31"/>
    </row>
    <row r="155" spans="2:57" x14ac:dyDescent="0.25"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6">
        <v>69.25</v>
      </c>
      <c r="S155" s="19" t="str">
        <f>CONCATENATE(TEXT(MIN(EGSnrc!S155,Geant4!S155,Penelope!S155,MCNP!S155), "0.00E+00")," - ", TEXT(MAX(EGSnrc!S155,Geant4!S155,Penelope!S155,MCNP!S155), "0.00E+00"))</f>
        <v>0.00E+00 - 4.65E-09</v>
      </c>
      <c r="T155" s="19" t="str">
        <f>CONCATENATE(TEXT(MIN(EGSnrc!T155,Geant4!T155,Penelope!T155,MCNP!T155), "0.00E+00")," - ", TEXT(MAX(EGSnrc!T155,Geant4!T155,Penelope!T155,MCNP!T155), "0.00E+00"))</f>
        <v>0.00E+00 - 8.37E-09</v>
      </c>
      <c r="U155" s="16"/>
      <c r="V155" s="14"/>
      <c r="W155" s="19" t="str">
        <f>CONCATENATE(TEXT(MIN(EGSnrc!W155,Geant4!W155,Penelope!W155,MCNP!W155), "0.00E+00")," - ", TEXT(MAX(EGSnrc!W155,Geant4!W155,Penelope!W155,MCNP!W155), "0.00E+00"))</f>
        <v>0.00E+00 - 2.39E-09</v>
      </c>
      <c r="X155" s="19" t="str">
        <f>CONCATENATE(TEXT(MIN(EGSnrc!X155,Geant4!X155,Penelope!X155,MCNP!X155), "0.00E+00")," - ", TEXT(MAX(EGSnrc!X155,Geant4!X155,Penelope!X155,MCNP!X155), "0.00E+00"))</f>
        <v>0.00E+00 - 4.30E-09</v>
      </c>
      <c r="Y155" s="16"/>
      <c r="Z155" s="14"/>
      <c r="AA155" s="19" t="str">
        <f>CONCATENATE(TEXT(MIN(EGSnrc!AA155,Geant4!AA155,Penelope!AA155,MCNP!AA155), "0.00E+00")," - ", TEXT(MAX(EGSnrc!AA155,Geant4!AA155,Penelope!AA155,MCNP!AA155), "0.00E+00"))</f>
        <v>0.00E+00 - 1.26E-09</v>
      </c>
      <c r="AB155" s="19" t="str">
        <f>CONCATENATE(TEXT(MIN(EGSnrc!AB155,Geant4!AB155,Penelope!AB155,MCNP!AB155), "0.00E+00")," - ", TEXT(MAX(EGSnrc!AB155,Geant4!AB155,Penelope!AB155,MCNP!AB155), "0.00E+00"))</f>
        <v>0.00E+00 - 2.26E-09</v>
      </c>
      <c r="AC155" s="16"/>
      <c r="AD155" s="14"/>
      <c r="AE155" s="16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6">
        <v>69.25</v>
      </c>
      <c r="AS155" s="19" t="str">
        <f>CONCATENATE(TEXT(MIN(EGSnrc!AS155,Geant4!AS155,Penelope!AS155,MCNP!AS155), "0.00E+00")," - ", TEXT(MAX(EGSnrc!AS155,Geant4!AS155,Penelope!AS155,MCNP!AS155), "0.00E+00"))</f>
        <v>6.29E-05 - 6.31E-05</v>
      </c>
      <c r="AT155" s="19" t="str">
        <f>CONCATENATE(TEXT(MIN(EGSnrc!AT155,Geant4!AT155,Penelope!AT155,MCNP!AT155), "0.00E+00")," - ", TEXT(MAX(EGSnrc!AT155,Geant4!AT155,Penelope!AT155,MCNP!AT155), "0.00E+00"))</f>
        <v>1.13E-04 - 1.13E-04</v>
      </c>
      <c r="AU155" s="16"/>
      <c r="AV155" s="14"/>
      <c r="AW155" s="19" t="str">
        <f>CONCATENATE(TEXT(MIN(EGSnrc!AW155,Geant4!AW155,Penelope!AW155,MCNP!AW155), "0.00E+00")," - ", TEXT(MAX(EGSnrc!AW155,Geant4!AW155,Penelope!AW155,MCNP!AW155), "0.00E+00"))</f>
        <v>4.90E-05 - 4.92E-05</v>
      </c>
      <c r="AX155" s="19" t="str">
        <f>CONCATENATE(TEXT(MIN(EGSnrc!AX155,Geant4!AX155,Penelope!AX155,MCNP!AX155), "0.00E+00")," - ", TEXT(MAX(EGSnrc!AX155,Geant4!AX155,Penelope!AX155,MCNP!AX155), "0.00E+00"))</f>
        <v>8.80E-05 - 8.85E-05</v>
      </c>
      <c r="AY155" s="16"/>
      <c r="AZ155" s="14"/>
      <c r="BA155" s="19" t="str">
        <f>CONCATENATE(TEXT(MIN(EGSnrc!BA155,Geant4!BA155,Penelope!BA155,MCNP!BA155), "0.00E+00")," - ", TEXT(MAX(EGSnrc!BA155,Geant4!BA155,Penelope!BA155,MCNP!BA155), "0.00E+00"))</f>
        <v>3.38E-05 - 3.40E-05</v>
      </c>
      <c r="BB155" s="19" t="str">
        <f>CONCATENATE(TEXT(MIN(EGSnrc!BB155,Geant4!BB155,Penelope!BB155,MCNP!BB155), "0.00E+00")," - ", TEXT(MAX(EGSnrc!BB155,Geant4!BB155,Penelope!BB155,MCNP!BB155), "0.00E+00"))</f>
        <v>6.07E-05 - 6.11E-05</v>
      </c>
      <c r="BC155" s="30"/>
      <c r="BD155" s="30"/>
      <c r="BE155" s="31"/>
    </row>
    <row r="156" spans="2:57" x14ac:dyDescent="0.25"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6">
        <v>69.75</v>
      </c>
      <c r="S156" s="19" t="str">
        <f>CONCATENATE(TEXT(MIN(EGSnrc!S156,Geant4!S156,Penelope!S156,MCNP!S156), "0.00E+00")," - ", TEXT(MAX(EGSnrc!S156,Geant4!S156,Penelope!S156,MCNP!S156), "0.00E+00"))</f>
        <v>0.00E+00 - 6.51E-09</v>
      </c>
      <c r="T156" s="19" t="str">
        <f>CONCATENATE(TEXT(MIN(EGSnrc!T156,Geant4!T156,Penelope!T156,MCNP!T156), "0.00E+00")," - ", TEXT(MAX(EGSnrc!T156,Geant4!T156,Penelope!T156,MCNP!T156), "0.00E+00"))</f>
        <v>0.00E+00 - 1.17E-08</v>
      </c>
      <c r="U156" s="16"/>
      <c r="V156" s="14"/>
      <c r="W156" s="19" t="str">
        <f>CONCATENATE(TEXT(MIN(EGSnrc!W156,Geant4!W156,Penelope!W156,MCNP!W156), "0.00E+00")," - ", TEXT(MAX(EGSnrc!W156,Geant4!W156,Penelope!W156,MCNP!W156), "0.00E+00"))</f>
        <v>0.00E+00 - 3.67E-09</v>
      </c>
      <c r="X156" s="19" t="str">
        <f>CONCATENATE(TEXT(MIN(EGSnrc!X156,Geant4!X156,Penelope!X156,MCNP!X156), "0.00E+00")," - ", TEXT(MAX(EGSnrc!X156,Geant4!X156,Penelope!X156,MCNP!X156), "0.00E+00"))</f>
        <v>0.00E+00 - 6.61E-09</v>
      </c>
      <c r="Y156" s="16"/>
      <c r="Z156" s="14"/>
      <c r="AA156" s="19" t="str">
        <f>CONCATENATE(TEXT(MIN(EGSnrc!AA156,Geant4!AA156,Penelope!AA156,MCNP!AA156), "0.00E+00")," - ", TEXT(MAX(EGSnrc!AA156,Geant4!AA156,Penelope!AA156,MCNP!AA156), "0.00E+00"))</f>
        <v>0.00E+00 - 1.55E-09</v>
      </c>
      <c r="AB156" s="19" t="str">
        <f>CONCATENATE(TEXT(MIN(EGSnrc!AB156,Geant4!AB156,Penelope!AB156,MCNP!AB156), "0.00E+00")," - ", TEXT(MAX(EGSnrc!AB156,Geant4!AB156,Penelope!AB156,MCNP!AB156), "0.00E+00"))</f>
        <v>0.00E+00 - 2.80E-09</v>
      </c>
      <c r="AC156" s="16"/>
      <c r="AD156" s="14"/>
      <c r="AE156" s="16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6">
        <v>69.75</v>
      </c>
      <c r="AS156" s="19" t="str">
        <f>CONCATENATE(TEXT(MIN(EGSnrc!AS156,Geant4!AS156,Penelope!AS156,MCNP!AS156), "0.00E+00")," - ", TEXT(MAX(EGSnrc!AS156,Geant4!AS156,Penelope!AS156,MCNP!AS156), "0.00E+00"))</f>
        <v>5.35E-05 - 5.36E-05</v>
      </c>
      <c r="AT156" s="19" t="str">
        <f>CONCATENATE(TEXT(MIN(EGSnrc!AT156,Geant4!AT156,Penelope!AT156,MCNP!AT156), "0.00E+00")," - ", TEXT(MAX(EGSnrc!AT156,Geant4!AT156,Penelope!AT156,MCNP!AT156), "0.00E+00"))</f>
        <v>9.64E-05 - 9.65E-05</v>
      </c>
      <c r="AU156" s="16"/>
      <c r="AV156" s="14"/>
      <c r="AW156" s="19" t="str">
        <f>CONCATENATE(TEXT(MIN(EGSnrc!AW156,Geant4!AW156,Penelope!AW156,MCNP!AW156), "0.00E+00")," - ", TEXT(MAX(EGSnrc!AW156,Geant4!AW156,Penelope!AW156,MCNP!AW156), "0.00E+00"))</f>
        <v>4.18E-05 - 4.19E-05</v>
      </c>
      <c r="AX156" s="19" t="str">
        <f>CONCATENATE(TEXT(MIN(EGSnrc!AX156,Geant4!AX156,Penelope!AX156,MCNP!AX156), "0.00E+00")," - ", TEXT(MAX(EGSnrc!AX156,Geant4!AX156,Penelope!AX156,MCNP!AX156), "0.00E+00"))</f>
        <v>7.52E-05 - 7.55E-05</v>
      </c>
      <c r="AY156" s="16"/>
      <c r="AZ156" s="14"/>
      <c r="BA156" s="19" t="str">
        <f>CONCATENATE(TEXT(MIN(EGSnrc!BA156,Geant4!BA156,Penelope!BA156,MCNP!BA156), "0.00E+00")," - ", TEXT(MAX(EGSnrc!BA156,Geant4!BA156,Penelope!BA156,MCNP!BA156), "0.00E+00"))</f>
        <v>2.89E-05 - 2.90E-05</v>
      </c>
      <c r="BB156" s="19" t="str">
        <f>CONCATENATE(TEXT(MIN(EGSnrc!BB156,Geant4!BB156,Penelope!BB156,MCNP!BB156), "0.00E+00")," - ", TEXT(MAX(EGSnrc!BB156,Geant4!BB156,Penelope!BB156,MCNP!BB156), "0.00E+00"))</f>
        <v>5.20E-05 - 5.23E-05</v>
      </c>
      <c r="BC156" s="30"/>
      <c r="BD156" s="30"/>
      <c r="BE156" s="31"/>
    </row>
    <row r="157" spans="2:57" x14ac:dyDescent="0.25"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6">
        <v>70.25</v>
      </c>
      <c r="S157" s="19" t="str">
        <f>CONCATENATE(TEXT(MIN(EGSnrc!S157,Geant4!S157,Penelope!S157,MCNP!S157), "0.00E+00")," - ", TEXT(MAX(EGSnrc!S157,Geant4!S157,Penelope!S157,MCNP!S157), "0.00E+00"))</f>
        <v>0.00E+00 - 9.63E-09</v>
      </c>
      <c r="T157" s="19" t="str">
        <f>CONCATENATE(TEXT(MIN(EGSnrc!T157,Geant4!T157,Penelope!T157,MCNP!T157), "0.00E+00")," - ", TEXT(MAX(EGSnrc!T157,Geant4!T157,Penelope!T157,MCNP!T157), "0.00E+00"))</f>
        <v>0.00E+00 - 1.74E-08</v>
      </c>
      <c r="U157" s="16"/>
      <c r="V157" s="14"/>
      <c r="W157" s="19" t="str">
        <f>CONCATENATE(TEXT(MIN(EGSnrc!W157,Geant4!W157,Penelope!W157,MCNP!W157), "0.00E+00")," - ", TEXT(MAX(EGSnrc!W157,Geant4!W157,Penelope!W157,MCNP!W157), "0.00E+00"))</f>
        <v>0.00E+00 - 4.89E-09</v>
      </c>
      <c r="X157" s="19" t="str">
        <f>CONCATENATE(TEXT(MIN(EGSnrc!X157,Geant4!X157,Penelope!X157,MCNP!X157), "0.00E+00")," - ", TEXT(MAX(EGSnrc!X157,Geant4!X157,Penelope!X157,MCNP!X157), "0.00E+00"))</f>
        <v>0.00E+00 - 8.83E-09</v>
      </c>
      <c r="Y157" s="16"/>
      <c r="Z157" s="14"/>
      <c r="AA157" s="19" t="str">
        <f>CONCATENATE(TEXT(MIN(EGSnrc!AA157,Geant4!AA157,Penelope!AA157,MCNP!AA157), "0.00E+00")," - ", TEXT(MAX(EGSnrc!AA157,Geant4!AA157,Penelope!AA157,MCNP!AA157), "0.00E+00"))</f>
        <v>0.00E+00 - 2.52E-09</v>
      </c>
      <c r="AB157" s="19" t="str">
        <f>CONCATENATE(TEXT(MIN(EGSnrc!AB157,Geant4!AB157,Penelope!AB157,MCNP!AB157), "0.00E+00")," - ", TEXT(MAX(EGSnrc!AB157,Geant4!AB157,Penelope!AB157,MCNP!AB157), "0.00E+00"))</f>
        <v>0.00E+00 - 4.54E-09</v>
      </c>
      <c r="AC157" s="16"/>
      <c r="AD157" s="14"/>
      <c r="AE157" s="16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6">
        <v>70.25</v>
      </c>
      <c r="AS157" s="19" t="str">
        <f>CONCATENATE(TEXT(MIN(EGSnrc!AS157,Geant4!AS157,Penelope!AS157,MCNP!AS157), "0.00E+00")," - ", TEXT(MAX(EGSnrc!AS157,Geant4!AS157,Penelope!AS157,MCNP!AS157), "0.00E+00"))</f>
        <v>5.28E-05 - 5.28E-05</v>
      </c>
      <c r="AT157" s="19" t="str">
        <f>CONCATENATE(TEXT(MIN(EGSnrc!AT157,Geant4!AT157,Penelope!AT157,MCNP!AT157), "0.00E+00")," - ", TEXT(MAX(EGSnrc!AT157,Geant4!AT157,Penelope!AT157,MCNP!AT157), "0.00E+00"))</f>
        <v>9.52E-05 - 9.53E-05</v>
      </c>
      <c r="AU157" s="16"/>
      <c r="AV157" s="14"/>
      <c r="AW157" s="19" t="str">
        <f>CONCATENATE(TEXT(MIN(EGSnrc!AW157,Geant4!AW157,Penelope!AW157,MCNP!AW157), "0.00E+00")," - ", TEXT(MAX(EGSnrc!AW157,Geant4!AW157,Penelope!AW157,MCNP!AW157), "0.00E+00"))</f>
        <v>4.13E-05 - 4.14E-05</v>
      </c>
      <c r="AX157" s="19" t="str">
        <f>CONCATENATE(TEXT(MIN(EGSnrc!AX157,Geant4!AX157,Penelope!AX157,MCNP!AX157), "0.00E+00")," - ", TEXT(MAX(EGSnrc!AX157,Geant4!AX157,Penelope!AX157,MCNP!AX157), "0.00E+00"))</f>
        <v>7.45E-05 - 7.46E-05</v>
      </c>
      <c r="AY157" s="16"/>
      <c r="AZ157" s="14"/>
      <c r="BA157" s="19" t="str">
        <f>CONCATENATE(TEXT(MIN(EGSnrc!BA157,Geant4!BA157,Penelope!BA157,MCNP!BA157), "0.00E+00")," - ", TEXT(MAX(EGSnrc!BA157,Geant4!BA157,Penelope!BA157,MCNP!BA157), "0.00E+00"))</f>
        <v>2.87E-05 - 2.87E-05</v>
      </c>
      <c r="BB157" s="19" t="str">
        <f>CONCATENATE(TEXT(MIN(EGSnrc!BB157,Geant4!BB157,Penelope!BB157,MCNP!BB157), "0.00E+00")," - ", TEXT(MAX(EGSnrc!BB157,Geant4!BB157,Penelope!BB157,MCNP!BB157), "0.00E+00"))</f>
        <v>5.17E-05 - 5.18E-05</v>
      </c>
      <c r="BC157" s="30"/>
      <c r="BD157" s="30"/>
      <c r="BE157" s="31"/>
    </row>
    <row r="158" spans="2:57" x14ac:dyDescent="0.25"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6">
        <v>70.75</v>
      </c>
      <c r="S158" s="19" t="str">
        <f>CONCATENATE(TEXT(MIN(EGSnrc!S158,Geant4!S158,Penelope!S158,MCNP!S158), "0.00E+00")," - ", TEXT(MAX(EGSnrc!S158,Geant4!S158,Penelope!S158,MCNP!S158), "0.00E+00"))</f>
        <v>0.00E+00 - 1.71E-08</v>
      </c>
      <c r="T158" s="19" t="str">
        <f>CONCATENATE(TEXT(MIN(EGSnrc!T158,Geant4!T158,Penelope!T158,MCNP!T158), "0.00E+00")," - ", TEXT(MAX(EGSnrc!T158,Geant4!T158,Penelope!T158,MCNP!T158), "0.00E+00"))</f>
        <v>0.00E+00 - 3.09E-08</v>
      </c>
      <c r="U158" s="16"/>
      <c r="V158" s="14"/>
      <c r="W158" s="19" t="str">
        <f>CONCATENATE(TEXT(MIN(EGSnrc!W158,Geant4!W158,Penelope!W158,MCNP!W158), "0.00E+00")," - ", TEXT(MAX(EGSnrc!W158,Geant4!W158,Penelope!W158,MCNP!W158), "0.00E+00"))</f>
        <v>0.00E+00 - 8.17E-09</v>
      </c>
      <c r="X158" s="19" t="str">
        <f>CONCATENATE(TEXT(MIN(EGSnrc!X158,Geant4!X158,Penelope!X158,MCNP!X158), "0.00E+00")," - ", TEXT(MAX(EGSnrc!X158,Geant4!X158,Penelope!X158,MCNP!X158), "0.00E+00"))</f>
        <v>0.00E+00 - 1.48E-08</v>
      </c>
      <c r="Y158" s="16"/>
      <c r="Z158" s="14"/>
      <c r="AA158" s="19" t="str">
        <f>CONCATENATE(TEXT(MIN(EGSnrc!AA158,Geant4!AA158,Penelope!AA158,MCNP!AA158), "0.00E+00")," - ", TEXT(MAX(EGSnrc!AA158,Geant4!AA158,Penelope!AA158,MCNP!AA158), "0.00E+00"))</f>
        <v>0.00E+00 - 4.17E-09</v>
      </c>
      <c r="AB158" s="19" t="str">
        <f>CONCATENATE(TEXT(MIN(EGSnrc!AB158,Geant4!AB158,Penelope!AB158,MCNP!AB158), "0.00E+00")," - ", TEXT(MAX(EGSnrc!AB158,Geant4!AB158,Penelope!AB158,MCNP!AB158), "0.00E+00"))</f>
        <v>0.00E+00 - 7.54E-09</v>
      </c>
      <c r="AC158" s="16"/>
      <c r="AD158" s="14"/>
      <c r="AE158" s="16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6">
        <v>70.75</v>
      </c>
      <c r="AS158" s="19" t="str">
        <f>CONCATENATE(TEXT(MIN(EGSnrc!AS158,Geant4!AS158,Penelope!AS158,MCNP!AS158), "0.00E+00")," - ", TEXT(MAX(EGSnrc!AS158,Geant4!AS158,Penelope!AS158,MCNP!AS158), "0.00E+00"))</f>
        <v>5.20E-05 - 5.20E-05</v>
      </c>
      <c r="AT158" s="19" t="str">
        <f>CONCATENATE(TEXT(MIN(EGSnrc!AT158,Geant4!AT158,Penelope!AT158,MCNP!AT158), "0.00E+00")," - ", TEXT(MAX(EGSnrc!AT158,Geant4!AT158,Penelope!AT158,MCNP!AT158), "0.00E+00"))</f>
        <v>9.39E-05 - 9.40E-05</v>
      </c>
      <c r="AU158" s="16"/>
      <c r="AV158" s="14"/>
      <c r="AW158" s="19" t="str">
        <f>CONCATENATE(TEXT(MIN(EGSnrc!AW158,Geant4!AW158,Penelope!AW158,MCNP!AW158), "0.00E+00")," - ", TEXT(MAX(EGSnrc!AW158,Geant4!AW158,Penelope!AW158,MCNP!AW158), "0.00E+00"))</f>
        <v>4.07E-05 - 4.09E-05</v>
      </c>
      <c r="AX158" s="19" t="str">
        <f>CONCATENATE(TEXT(MIN(EGSnrc!AX158,Geant4!AX158,Penelope!AX158,MCNP!AX158), "0.00E+00")," - ", TEXT(MAX(EGSnrc!AX158,Geant4!AX158,Penelope!AX158,MCNP!AX158), "0.00E+00"))</f>
        <v>7.36E-05 - 7.39E-05</v>
      </c>
      <c r="AY158" s="16"/>
      <c r="AZ158" s="14"/>
      <c r="BA158" s="19" t="str">
        <f>CONCATENATE(TEXT(MIN(EGSnrc!BA158,Geant4!BA158,Penelope!BA158,MCNP!BA158), "0.00E+00")," - ", TEXT(MAX(EGSnrc!BA158,Geant4!BA158,Penelope!BA158,MCNP!BA158), "0.00E+00"))</f>
        <v>2.84E-05 - 2.86E-05</v>
      </c>
      <c r="BB158" s="19" t="str">
        <f>CONCATENATE(TEXT(MIN(EGSnrc!BB158,Geant4!BB158,Penelope!BB158,MCNP!BB158), "0.00E+00")," - ", TEXT(MAX(EGSnrc!BB158,Geant4!BB158,Penelope!BB158,MCNP!BB158), "0.00E+00"))</f>
        <v>5.13E-05 - 5.16E-05</v>
      </c>
      <c r="BC158" s="30"/>
      <c r="BD158" s="30"/>
      <c r="BE158" s="31"/>
    </row>
    <row r="159" spans="2:57" x14ac:dyDescent="0.25"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6">
        <v>71.25</v>
      </c>
      <c r="S159" s="19" t="str">
        <f>CONCATENATE(TEXT(MIN(EGSnrc!S159,Geant4!S159,Penelope!S159,MCNP!S159), "0.00E+00")," - ", TEXT(MAX(EGSnrc!S159,Geant4!S159,Penelope!S159,MCNP!S159), "0.00E+00"))</f>
        <v>0.00E+00 - 2.78E-08</v>
      </c>
      <c r="T159" s="19" t="str">
        <f>CONCATENATE(TEXT(MIN(EGSnrc!T159,Geant4!T159,Penelope!T159,MCNP!T159), "0.00E+00")," - ", TEXT(MAX(EGSnrc!T159,Geant4!T159,Penelope!T159,MCNP!T159), "0.00E+00"))</f>
        <v>0.00E+00 - 5.03E-08</v>
      </c>
      <c r="U159" s="16"/>
      <c r="V159" s="14"/>
      <c r="W159" s="19" t="str">
        <f>CONCATENATE(TEXT(MIN(EGSnrc!W159,Geant4!W159,Penelope!W159,MCNP!W159), "0.00E+00")," - ", TEXT(MAX(EGSnrc!W159,Geant4!W159,Penelope!W159,MCNP!W159), "0.00E+00"))</f>
        <v>0.00E+00 - 1.34E-08</v>
      </c>
      <c r="X159" s="19" t="str">
        <f>CONCATENATE(TEXT(MIN(EGSnrc!X159,Geant4!X159,Penelope!X159,MCNP!X159), "0.00E+00")," - ", TEXT(MAX(EGSnrc!X159,Geant4!X159,Penelope!X159,MCNP!X159), "0.00E+00"))</f>
        <v>0.00E+00 - 2.42E-08</v>
      </c>
      <c r="Y159" s="16"/>
      <c r="Z159" s="14"/>
      <c r="AA159" s="19" t="str">
        <f>CONCATENATE(TEXT(MIN(EGSnrc!AA159,Geant4!AA159,Penelope!AA159,MCNP!AA159), "0.00E+00")," - ", TEXT(MAX(EGSnrc!AA159,Geant4!AA159,Penelope!AA159,MCNP!AA159), "0.00E+00"))</f>
        <v>0.00E+00 - 6.93E-09</v>
      </c>
      <c r="AB159" s="19" t="str">
        <f>CONCATENATE(TEXT(MIN(EGSnrc!AB159,Geant4!AB159,Penelope!AB159,MCNP!AB159), "0.00E+00")," - ", TEXT(MAX(EGSnrc!AB159,Geant4!AB159,Penelope!AB159,MCNP!AB159), "0.00E+00"))</f>
        <v>0.00E+00 - 1.26E-08</v>
      </c>
      <c r="AC159" s="16"/>
      <c r="AD159" s="14"/>
      <c r="AE159" s="16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6">
        <v>71.25</v>
      </c>
      <c r="AS159" s="19" t="str">
        <f>CONCATENATE(TEXT(MIN(EGSnrc!AS159,Geant4!AS159,Penelope!AS159,MCNP!AS159), "0.00E+00")," - ", TEXT(MAX(EGSnrc!AS159,Geant4!AS159,Penelope!AS159,MCNP!AS159), "0.00E+00"))</f>
        <v>5.12E-05 - 5.13E-05</v>
      </c>
      <c r="AT159" s="19" t="str">
        <f>CONCATENATE(TEXT(MIN(EGSnrc!AT159,Geant4!AT159,Penelope!AT159,MCNP!AT159), "0.00E+00")," - ", TEXT(MAX(EGSnrc!AT159,Geant4!AT159,Penelope!AT159,MCNP!AT159), "0.00E+00"))</f>
        <v>9.29E-05 - 9.29E-05</v>
      </c>
      <c r="AU159" s="16"/>
      <c r="AV159" s="14"/>
      <c r="AW159" s="19" t="str">
        <f>CONCATENATE(TEXT(MIN(EGSnrc!AW159,Geant4!AW159,Penelope!AW159,MCNP!AW159), "0.00E+00")," - ", TEXT(MAX(EGSnrc!AW159,Geant4!AW159,Penelope!AW159,MCNP!AW159), "0.00E+00"))</f>
        <v>4.03E-05 - 4.03E-05</v>
      </c>
      <c r="AX159" s="19" t="str">
        <f>CONCATENATE(TEXT(MIN(EGSnrc!AX159,Geant4!AX159,Penelope!AX159,MCNP!AX159), "0.00E+00")," - ", TEXT(MAX(EGSnrc!AX159,Geant4!AX159,Penelope!AX159,MCNP!AX159), "0.00E+00"))</f>
        <v>7.30E-05 - 7.31E-05</v>
      </c>
      <c r="AY159" s="16"/>
      <c r="AZ159" s="14"/>
      <c r="BA159" s="19" t="str">
        <f>CONCATENATE(TEXT(MIN(EGSnrc!BA159,Geant4!BA159,Penelope!BA159,MCNP!BA159), "0.00E+00")," - ", TEXT(MAX(EGSnrc!BA159,Geant4!BA159,Penelope!BA159,MCNP!BA159), "0.00E+00"))</f>
        <v>2.80E-05 - 2.82E-05</v>
      </c>
      <c r="BB159" s="19" t="str">
        <f>CONCATENATE(TEXT(MIN(EGSnrc!BB159,Geant4!BB159,Penelope!BB159,MCNP!BB159), "0.00E+00")," - ", TEXT(MAX(EGSnrc!BB159,Geant4!BB159,Penelope!BB159,MCNP!BB159), "0.00E+00"))</f>
        <v>5.08E-05 - 5.11E-05</v>
      </c>
      <c r="BC159" s="30"/>
      <c r="BD159" s="30"/>
      <c r="BE159" s="31"/>
    </row>
    <row r="160" spans="2:57" x14ac:dyDescent="0.25"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6">
        <v>71.75</v>
      </c>
      <c r="S160" s="19" t="str">
        <f>CONCATENATE(TEXT(MIN(EGSnrc!S160,Geant4!S160,Penelope!S160,MCNP!S160), "0.00E+00")," - ", TEXT(MAX(EGSnrc!S160,Geant4!S160,Penelope!S160,MCNP!S160), "0.00E+00"))</f>
        <v>0.00E+00 - 4.09E-08</v>
      </c>
      <c r="T160" s="19" t="str">
        <f>CONCATENATE(TEXT(MIN(EGSnrc!T160,Geant4!T160,Penelope!T160,MCNP!T160), "0.00E+00")," - ", TEXT(MAX(EGSnrc!T160,Geant4!T160,Penelope!T160,MCNP!T160), "0.00E+00"))</f>
        <v>0.00E+00 - 7.42E-08</v>
      </c>
      <c r="U160" s="16"/>
      <c r="V160" s="14"/>
      <c r="W160" s="19" t="str">
        <f>CONCATENATE(TEXT(MIN(EGSnrc!W160,Geant4!W160,Penelope!W160,MCNP!W160), "0.00E+00")," - ", TEXT(MAX(EGSnrc!W160,Geant4!W160,Penelope!W160,MCNP!W160), "0.00E+00"))</f>
        <v>0.00E+00 - 2.00E-08</v>
      </c>
      <c r="X160" s="19" t="str">
        <f>CONCATENATE(TEXT(MIN(EGSnrc!X160,Geant4!X160,Penelope!X160,MCNP!X160), "0.00E+00")," - ", TEXT(MAX(EGSnrc!X160,Geant4!X160,Penelope!X160,MCNP!X160), "0.00E+00"))</f>
        <v>0.00E+00 - 3.64E-08</v>
      </c>
      <c r="Y160" s="16"/>
      <c r="Z160" s="14"/>
      <c r="AA160" s="19" t="str">
        <f>CONCATENATE(TEXT(MIN(EGSnrc!AA160,Geant4!AA160,Penelope!AA160,MCNP!AA160), "0.00E+00")," - ", TEXT(MAX(EGSnrc!AA160,Geant4!AA160,Penelope!AA160,MCNP!AA160), "0.00E+00"))</f>
        <v>0.00E+00 - 9.81E-09</v>
      </c>
      <c r="AB160" s="19" t="str">
        <f>CONCATENATE(TEXT(MIN(EGSnrc!AB160,Geant4!AB160,Penelope!AB160,MCNP!AB160), "0.00E+00")," - ", TEXT(MAX(EGSnrc!AB160,Geant4!AB160,Penelope!AB160,MCNP!AB160), "0.00E+00"))</f>
        <v>0.00E+00 - 1.78E-08</v>
      </c>
      <c r="AC160" s="16"/>
      <c r="AD160" s="14"/>
      <c r="AE160" s="16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6">
        <v>71.75</v>
      </c>
      <c r="AS160" s="19" t="str">
        <f>CONCATENATE(TEXT(MIN(EGSnrc!AS160,Geant4!AS160,Penelope!AS160,MCNP!AS160), "0.00E+00")," - ", TEXT(MAX(EGSnrc!AS160,Geant4!AS160,Penelope!AS160,MCNP!AS160), "0.00E+00"))</f>
        <v>5.05E-05 - 5.05E-05</v>
      </c>
      <c r="AT160" s="19" t="str">
        <f>CONCATENATE(TEXT(MIN(EGSnrc!AT160,Geant4!AT160,Penelope!AT160,MCNP!AT160), "0.00E+00")," - ", TEXT(MAX(EGSnrc!AT160,Geant4!AT160,Penelope!AT160,MCNP!AT160), "0.00E+00"))</f>
        <v>9.16E-05 - 9.18E-05</v>
      </c>
      <c r="AU160" s="16"/>
      <c r="AV160" s="14"/>
      <c r="AW160" s="19" t="str">
        <f>CONCATENATE(TEXT(MIN(EGSnrc!AW160,Geant4!AW160,Penelope!AW160,MCNP!AW160), "0.00E+00")," - ", TEXT(MAX(EGSnrc!AW160,Geant4!AW160,Penelope!AW160,MCNP!AW160), "0.00E+00"))</f>
        <v>3.97E-05 - 3.98E-05</v>
      </c>
      <c r="AX160" s="19" t="str">
        <f>CONCATENATE(TEXT(MIN(EGSnrc!AX160,Geant4!AX160,Penelope!AX160,MCNP!AX160), "0.00E+00")," - ", TEXT(MAX(EGSnrc!AX160,Geant4!AX160,Penelope!AX160,MCNP!AX160), "0.00E+00"))</f>
        <v>7.21E-05 - 7.22E-05</v>
      </c>
      <c r="AY160" s="16"/>
      <c r="AZ160" s="14"/>
      <c r="BA160" s="19" t="str">
        <f>CONCATENATE(TEXT(MIN(EGSnrc!BA160,Geant4!BA160,Penelope!BA160,MCNP!BA160), "0.00E+00")," - ", TEXT(MAX(EGSnrc!BA160,Geant4!BA160,Penelope!BA160,MCNP!BA160), "0.00E+00"))</f>
        <v>2.78E-05 - 2.79E-05</v>
      </c>
      <c r="BB160" s="19" t="str">
        <f>CONCATENATE(TEXT(MIN(EGSnrc!BB160,Geant4!BB160,Penelope!BB160,MCNP!BB160), "0.00E+00")," - ", TEXT(MAX(EGSnrc!BB160,Geant4!BB160,Penelope!BB160,MCNP!BB160), "0.00E+00"))</f>
        <v>5.04E-05 - 5.06E-05</v>
      </c>
      <c r="BC160" s="30"/>
      <c r="BD160" s="30"/>
      <c r="BE160" s="31"/>
    </row>
    <row r="161" spans="2:57" x14ac:dyDescent="0.25"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6">
        <v>72.25</v>
      </c>
      <c r="S161" s="19" t="str">
        <f>CONCATENATE(TEXT(MIN(EGSnrc!S161,Geant4!S161,Penelope!S161,MCNP!S161), "0.00E+00")," - ", TEXT(MAX(EGSnrc!S161,Geant4!S161,Penelope!S161,MCNP!S161), "0.00E+00"))</f>
        <v>0.00E+00 - 4.86E-08</v>
      </c>
      <c r="T161" s="19" t="str">
        <f>CONCATENATE(TEXT(MIN(EGSnrc!T161,Geant4!T161,Penelope!T161,MCNP!T161), "0.00E+00")," - ", TEXT(MAX(EGSnrc!T161,Geant4!T161,Penelope!T161,MCNP!T161), "0.00E+00"))</f>
        <v>0.00E+00 - 8.84E-08</v>
      </c>
      <c r="U161" s="16"/>
      <c r="V161" s="14"/>
      <c r="W161" s="19" t="str">
        <f>CONCATENATE(TEXT(MIN(EGSnrc!W161,Geant4!W161,Penelope!W161,MCNP!W161), "0.00E+00")," - ", TEXT(MAX(EGSnrc!W161,Geant4!W161,Penelope!W161,MCNP!W161), "0.00E+00"))</f>
        <v>0.00E+00 - 2.57E-08</v>
      </c>
      <c r="X161" s="19" t="str">
        <f>CONCATENATE(TEXT(MIN(EGSnrc!X161,Geant4!X161,Penelope!X161,MCNP!X161), "0.00E+00")," - ", TEXT(MAX(EGSnrc!X161,Geant4!X161,Penelope!X161,MCNP!X161), "0.00E+00"))</f>
        <v>0.00E+00 - 4.67E-08</v>
      </c>
      <c r="Y161" s="16"/>
      <c r="Z161" s="14"/>
      <c r="AA161" s="19" t="str">
        <f>CONCATENATE(TEXT(MIN(EGSnrc!AA161,Geant4!AA161,Penelope!AA161,MCNP!AA161), "0.00E+00")," - ", TEXT(MAX(EGSnrc!AA161,Geant4!AA161,Penelope!AA161,MCNP!AA161), "0.00E+00"))</f>
        <v>0.00E+00 - 1.33E-08</v>
      </c>
      <c r="AB161" s="19" t="str">
        <f>CONCATENATE(TEXT(MIN(EGSnrc!AB161,Geant4!AB161,Penelope!AB161,MCNP!AB161), "0.00E+00")," - ", TEXT(MAX(EGSnrc!AB161,Geant4!AB161,Penelope!AB161,MCNP!AB161), "0.00E+00"))</f>
        <v>0.00E+00 - 2.42E-08</v>
      </c>
      <c r="AC161" s="16"/>
      <c r="AD161" s="14"/>
      <c r="AE161" s="16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6">
        <v>72.25</v>
      </c>
      <c r="AS161" s="19" t="str">
        <f>CONCATENATE(TEXT(MIN(EGSnrc!AS161,Geant4!AS161,Penelope!AS161,MCNP!AS161), "0.00E+00")," - ", TEXT(MAX(EGSnrc!AS161,Geant4!AS161,Penelope!AS161,MCNP!AS161), "0.00E+00"))</f>
        <v>4.96E-05 - 4.97E-05</v>
      </c>
      <c r="AT161" s="19" t="str">
        <f>CONCATENATE(TEXT(MIN(EGSnrc!AT161,Geant4!AT161,Penelope!AT161,MCNP!AT161), "0.00E+00")," - ", TEXT(MAX(EGSnrc!AT161,Geant4!AT161,Penelope!AT161,MCNP!AT161), "0.00E+00"))</f>
        <v>9.03E-05 - 9.04E-05</v>
      </c>
      <c r="AU161" s="16"/>
      <c r="AV161" s="14"/>
      <c r="AW161" s="19" t="str">
        <f>CONCATENATE(TEXT(MIN(EGSnrc!AW161,Geant4!AW161,Penelope!AW161,MCNP!AW161), "0.00E+00")," - ", TEXT(MAX(EGSnrc!AW161,Geant4!AW161,Penelope!AW161,MCNP!AW161), "0.00E+00"))</f>
        <v>3.91E-05 - 3.92E-05</v>
      </c>
      <c r="AX161" s="19" t="str">
        <f>CONCATENATE(TEXT(MIN(EGSnrc!AX161,Geant4!AX161,Penelope!AX161,MCNP!AX161), "0.00E+00")," - ", TEXT(MAX(EGSnrc!AX161,Geant4!AX161,Penelope!AX161,MCNP!AX161), "0.00E+00"))</f>
        <v>7.11E-05 - 7.13E-05</v>
      </c>
      <c r="AY161" s="16"/>
      <c r="AZ161" s="14"/>
      <c r="BA161" s="19" t="str">
        <f>CONCATENATE(TEXT(MIN(EGSnrc!BA161,Geant4!BA161,Penelope!BA161,MCNP!BA161), "0.00E+00")," - ", TEXT(MAX(EGSnrc!BA161,Geant4!BA161,Penelope!BA161,MCNP!BA161), "0.00E+00"))</f>
        <v>2.74E-05 - 2.75E-05</v>
      </c>
      <c r="BB161" s="19" t="str">
        <f>CONCATENATE(TEXT(MIN(EGSnrc!BB161,Geant4!BB161,Penelope!BB161,MCNP!BB161), "0.00E+00")," - ", TEXT(MAX(EGSnrc!BB161,Geant4!BB161,Penelope!BB161,MCNP!BB161), "0.00E+00"))</f>
        <v>4.99E-05 - 5.01E-05</v>
      </c>
      <c r="BC161" s="30"/>
      <c r="BD161" s="30"/>
      <c r="BE161" s="31"/>
    </row>
    <row r="162" spans="2:57" x14ac:dyDescent="0.25"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6">
        <v>72.75</v>
      </c>
      <c r="S162" s="19" t="str">
        <f>CONCATENATE(TEXT(MIN(EGSnrc!S162,Geant4!S162,Penelope!S162,MCNP!S162), "0.00E+00")," - ", TEXT(MAX(EGSnrc!S162,Geant4!S162,Penelope!S162,MCNP!S162), "0.00E+00"))</f>
        <v>0.00E+00 - 4.90E-08</v>
      </c>
      <c r="T162" s="19" t="str">
        <f>CONCATENATE(TEXT(MIN(EGSnrc!T162,Geant4!T162,Penelope!T162,MCNP!T162), "0.00E+00")," - ", TEXT(MAX(EGSnrc!T162,Geant4!T162,Penelope!T162,MCNP!T162), "0.00E+00"))</f>
        <v>0.00E+00 - 8.95E-08</v>
      </c>
      <c r="U162" s="16"/>
      <c r="V162" s="14"/>
      <c r="W162" s="19" t="str">
        <f>CONCATENATE(TEXT(MIN(EGSnrc!W162,Geant4!W162,Penelope!W162,MCNP!W162), "0.00E+00")," - ", TEXT(MAX(EGSnrc!W162,Geant4!W162,Penelope!W162,MCNP!W162), "0.00E+00"))</f>
        <v>0.00E+00 - 2.57E-08</v>
      </c>
      <c r="X162" s="19" t="str">
        <f>CONCATENATE(TEXT(MIN(EGSnrc!X162,Geant4!X162,Penelope!X162,MCNP!X162), "0.00E+00")," - ", TEXT(MAX(EGSnrc!X162,Geant4!X162,Penelope!X162,MCNP!X162), "0.00E+00"))</f>
        <v>0.00E+00 - 4.68E-08</v>
      </c>
      <c r="Y162" s="16"/>
      <c r="Z162" s="14"/>
      <c r="AA162" s="19" t="str">
        <f>CONCATENATE(TEXT(MIN(EGSnrc!AA162,Geant4!AA162,Penelope!AA162,MCNP!AA162), "0.00E+00")," - ", TEXT(MAX(EGSnrc!AA162,Geant4!AA162,Penelope!AA162,MCNP!AA162), "0.00E+00"))</f>
        <v>0.00E+00 - 1.27E-08</v>
      </c>
      <c r="AB162" s="19" t="str">
        <f>CONCATENATE(TEXT(MIN(EGSnrc!AB162,Geant4!AB162,Penelope!AB162,MCNP!AB162), "0.00E+00")," - ", TEXT(MAX(EGSnrc!AB162,Geant4!AB162,Penelope!AB162,MCNP!AB162), "0.00E+00"))</f>
        <v>0.00E+00 - 2.33E-08</v>
      </c>
      <c r="AC162" s="16"/>
      <c r="AD162" s="14"/>
      <c r="AE162" s="16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6">
        <v>72.75</v>
      </c>
      <c r="AS162" s="19" t="str">
        <f>CONCATENATE(TEXT(MIN(EGSnrc!AS162,Geant4!AS162,Penelope!AS162,MCNP!AS162), "0.00E+00")," - ", TEXT(MAX(EGSnrc!AS162,Geant4!AS162,Penelope!AS162,MCNP!AS162), "0.00E+00"))</f>
        <v>4.88E-05 - 4.89E-05</v>
      </c>
      <c r="AT162" s="19" t="str">
        <f>CONCATENATE(TEXT(MIN(EGSnrc!AT162,Geant4!AT162,Penelope!AT162,MCNP!AT162), "0.00E+00")," - ", TEXT(MAX(EGSnrc!AT162,Geant4!AT162,Penelope!AT162,MCNP!AT162), "0.00E+00"))</f>
        <v>8.91E-05 - 8.93E-05</v>
      </c>
      <c r="AU162" s="16"/>
      <c r="AV162" s="14"/>
      <c r="AW162" s="19" t="str">
        <f>CONCATENATE(TEXT(MIN(EGSnrc!AW162,Geant4!AW162,Penelope!AW162,MCNP!AW162), "0.00E+00")," - ", TEXT(MAX(EGSnrc!AW162,Geant4!AW162,Penelope!AW162,MCNP!AW162), "0.00E+00"))</f>
        <v>3.85E-05 - 3.86E-05</v>
      </c>
      <c r="AX162" s="19" t="str">
        <f>CONCATENATE(TEXT(MIN(EGSnrc!AX162,Geant4!AX162,Penelope!AX162,MCNP!AX162), "0.00E+00")," - ", TEXT(MAX(EGSnrc!AX162,Geant4!AX162,Penelope!AX162,MCNP!AX162), "0.00E+00"))</f>
        <v>7.04E-05 - 7.05E-05</v>
      </c>
      <c r="AY162" s="16"/>
      <c r="AZ162" s="14"/>
      <c r="BA162" s="19" t="str">
        <f>CONCATENATE(TEXT(MIN(EGSnrc!BA162,Geant4!BA162,Penelope!BA162,MCNP!BA162), "0.00E+00")," - ", TEXT(MAX(EGSnrc!BA162,Geant4!BA162,Penelope!BA162,MCNP!BA162), "0.00E+00"))</f>
        <v>2.71E-05 - 2.72E-05</v>
      </c>
      <c r="BB162" s="19" t="str">
        <f>CONCATENATE(TEXT(MIN(EGSnrc!BB162,Geant4!BB162,Penelope!BB162,MCNP!BB162), "0.00E+00")," - ", TEXT(MAX(EGSnrc!BB162,Geant4!BB162,Penelope!BB162,MCNP!BB162), "0.00E+00"))</f>
        <v>4.95E-05 - 4.97E-05</v>
      </c>
      <c r="BC162" s="30"/>
      <c r="BD162" s="30"/>
      <c r="BE162" s="31"/>
    </row>
    <row r="163" spans="2:57" x14ac:dyDescent="0.25"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6">
        <v>73.25</v>
      </c>
      <c r="S163" s="19" t="str">
        <f>CONCATENATE(TEXT(MIN(EGSnrc!S163,Geant4!S163,Penelope!S163,MCNP!S163), "0.00E+00")," - ", TEXT(MAX(EGSnrc!S163,Geant4!S163,Penelope!S163,MCNP!S163), "0.00E+00"))</f>
        <v>0.00E+00 - 4.46E-08</v>
      </c>
      <c r="T163" s="19" t="str">
        <f>CONCATENATE(TEXT(MIN(EGSnrc!T163,Geant4!T163,Penelope!T163,MCNP!T163), "0.00E+00")," - ", TEXT(MAX(EGSnrc!T163,Geant4!T163,Penelope!T163,MCNP!T163), "0.00E+00"))</f>
        <v>0.00E+00 - 8.17E-08</v>
      </c>
      <c r="U163" s="16"/>
      <c r="V163" s="14"/>
      <c r="W163" s="19" t="str">
        <f>CONCATENATE(TEXT(MIN(EGSnrc!W163,Geant4!W163,Penelope!W163,MCNP!W163), "0.00E+00")," - ", TEXT(MAX(EGSnrc!W163,Geant4!W163,Penelope!W163,MCNP!W163), "0.00E+00"))</f>
        <v>0.00E+00 - 2.31E-08</v>
      </c>
      <c r="X163" s="19" t="str">
        <f>CONCATENATE(TEXT(MIN(EGSnrc!X163,Geant4!X163,Penelope!X163,MCNP!X163), "0.00E+00")," - ", TEXT(MAX(EGSnrc!X163,Geant4!X163,Penelope!X163,MCNP!X163), "0.00E+00"))</f>
        <v>0.00E+00 - 4.23E-08</v>
      </c>
      <c r="Y163" s="16"/>
      <c r="Z163" s="14"/>
      <c r="AA163" s="19" t="str">
        <f>CONCATENATE(TEXT(MIN(EGSnrc!AA163,Geant4!AA163,Penelope!AA163,MCNP!AA163), "0.00E+00")," - ", TEXT(MAX(EGSnrc!AA163,Geant4!AA163,Penelope!AA163,MCNP!AA163), "0.00E+00"))</f>
        <v>0.00E+00 - 1.13E-08</v>
      </c>
      <c r="AB163" s="19" t="str">
        <f>CONCATENATE(TEXT(MIN(EGSnrc!AB163,Geant4!AB163,Penelope!AB163,MCNP!AB163), "0.00E+00")," - ", TEXT(MAX(EGSnrc!AB163,Geant4!AB163,Penelope!AB163,MCNP!AB163), "0.00E+00"))</f>
        <v>0.00E+00 - 2.07E-08</v>
      </c>
      <c r="AC163" s="16"/>
      <c r="AD163" s="14"/>
      <c r="AE163" s="16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6">
        <v>73.25</v>
      </c>
      <c r="AS163" s="19" t="str">
        <f>CONCATENATE(TEXT(MIN(EGSnrc!AS163,Geant4!AS163,Penelope!AS163,MCNP!AS163), "0.00E+00")," - ", TEXT(MAX(EGSnrc!AS163,Geant4!AS163,Penelope!AS163,MCNP!AS163), "0.00E+00"))</f>
        <v>4.80E-05 - 4.81E-05</v>
      </c>
      <c r="AT163" s="19" t="str">
        <f>CONCATENATE(TEXT(MIN(EGSnrc!AT163,Geant4!AT163,Penelope!AT163,MCNP!AT163), "0.00E+00")," - ", TEXT(MAX(EGSnrc!AT163,Geant4!AT163,Penelope!AT163,MCNP!AT163), "0.00E+00"))</f>
        <v>8.80E-05 - 8.81E-05</v>
      </c>
      <c r="AU163" s="16"/>
      <c r="AV163" s="14"/>
      <c r="AW163" s="19" t="str">
        <f>CONCATENATE(TEXT(MIN(EGSnrc!AW163,Geant4!AW163,Penelope!AW163,MCNP!AW163), "0.00E+00")," - ", TEXT(MAX(EGSnrc!AW163,Geant4!AW163,Penelope!AW163,MCNP!AW163), "0.00E+00"))</f>
        <v>3.80E-05 - 3.80E-05</v>
      </c>
      <c r="AX163" s="19" t="str">
        <f>CONCATENATE(TEXT(MIN(EGSnrc!AX163,Geant4!AX163,Penelope!AX163,MCNP!AX163), "0.00E+00")," - ", TEXT(MAX(EGSnrc!AX163,Geant4!AX163,Penelope!AX163,MCNP!AX163), "0.00E+00"))</f>
        <v>6.96E-05 - 6.97E-05</v>
      </c>
      <c r="AY163" s="16"/>
      <c r="AZ163" s="14"/>
      <c r="BA163" s="19" t="str">
        <f>CONCATENATE(TEXT(MIN(EGSnrc!BA163,Geant4!BA163,Penelope!BA163,MCNP!BA163), "0.00E+00")," - ", TEXT(MAX(EGSnrc!BA163,Geant4!BA163,Penelope!BA163,MCNP!BA163), "0.00E+00"))</f>
        <v>2.68E-05 - 2.69E-05</v>
      </c>
      <c r="BB163" s="19" t="str">
        <f>CONCATENATE(TEXT(MIN(EGSnrc!BB163,Geant4!BB163,Penelope!BB163,MCNP!BB163), "0.00E+00")," - ", TEXT(MAX(EGSnrc!BB163,Geant4!BB163,Penelope!BB163,MCNP!BB163), "0.00E+00"))</f>
        <v>4.91E-05 - 4.92E-05</v>
      </c>
      <c r="BC163" s="30"/>
      <c r="BD163" s="30"/>
      <c r="BE163" s="31"/>
    </row>
    <row r="164" spans="2:57" x14ac:dyDescent="0.25"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6">
        <v>73.75</v>
      </c>
      <c r="S164" s="19" t="str">
        <f>CONCATENATE(TEXT(MIN(EGSnrc!S164,Geant4!S164,Penelope!S164,MCNP!S164), "0.00E+00")," - ", TEXT(MAX(EGSnrc!S164,Geant4!S164,Penelope!S164,MCNP!S164), "0.00E+00"))</f>
        <v>0.00E+00 - 4.01E-08</v>
      </c>
      <c r="T164" s="19" t="str">
        <f>CONCATENATE(TEXT(MIN(EGSnrc!T164,Geant4!T164,Penelope!T164,MCNP!T164), "0.00E+00")," - ", TEXT(MAX(EGSnrc!T164,Geant4!T164,Penelope!T164,MCNP!T164), "0.00E+00"))</f>
        <v>0.00E+00 - 7.36E-08</v>
      </c>
      <c r="U164" s="16"/>
      <c r="V164" s="14"/>
      <c r="W164" s="19" t="str">
        <f>CONCATENATE(TEXT(MIN(EGSnrc!W164,Geant4!W164,Penelope!W164,MCNP!W164), "0.00E+00")," - ", TEXT(MAX(EGSnrc!W164,Geant4!W164,Penelope!W164,MCNP!W164), "0.00E+00"))</f>
        <v>0.00E+00 - 1.87E-08</v>
      </c>
      <c r="X164" s="19" t="str">
        <f>CONCATENATE(TEXT(MIN(EGSnrc!X164,Geant4!X164,Penelope!X164,MCNP!X164), "0.00E+00")," - ", TEXT(MAX(EGSnrc!X164,Geant4!X164,Penelope!X164,MCNP!X164), "0.00E+00"))</f>
        <v>0.00E+00 - 3.43E-08</v>
      </c>
      <c r="Y164" s="16"/>
      <c r="Z164" s="14"/>
      <c r="AA164" s="19" t="str">
        <f>CONCATENATE(TEXT(MIN(EGSnrc!AA164,Geant4!AA164,Penelope!AA164,MCNP!AA164), "0.00E+00")," - ", TEXT(MAX(EGSnrc!AA164,Geant4!AA164,Penelope!AA164,MCNP!AA164), "0.00E+00"))</f>
        <v>0.00E+00 - 9.52E-09</v>
      </c>
      <c r="AB164" s="19" t="str">
        <f>CONCATENATE(TEXT(MIN(EGSnrc!AB164,Geant4!AB164,Penelope!AB164,MCNP!AB164), "0.00E+00")," - ", TEXT(MAX(EGSnrc!AB164,Geant4!AB164,Penelope!AB164,MCNP!AB164), "0.00E+00"))</f>
        <v>0.00E+00 - 1.75E-08</v>
      </c>
      <c r="AC164" s="16"/>
      <c r="AD164" s="14"/>
      <c r="AE164" s="16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6">
        <v>73.75</v>
      </c>
      <c r="AS164" s="19" t="str">
        <f>CONCATENATE(TEXT(MIN(EGSnrc!AS164,Geant4!AS164,Penelope!AS164,MCNP!AS164), "0.00E+00")," - ", TEXT(MAX(EGSnrc!AS164,Geant4!AS164,Penelope!AS164,MCNP!AS164), "0.00E+00"))</f>
        <v>4.72E-05 - 4.72E-05</v>
      </c>
      <c r="AT164" s="19" t="str">
        <f>CONCATENATE(TEXT(MIN(EGSnrc!AT164,Geant4!AT164,Penelope!AT164,MCNP!AT164), "0.00E+00")," - ", TEXT(MAX(EGSnrc!AT164,Geant4!AT164,Penelope!AT164,MCNP!AT164), "0.00E+00"))</f>
        <v>8.66E-05 - 8.67E-05</v>
      </c>
      <c r="AU164" s="16"/>
      <c r="AV164" s="14"/>
      <c r="AW164" s="19" t="str">
        <f>CONCATENATE(TEXT(MIN(EGSnrc!AW164,Geant4!AW164,Penelope!AW164,MCNP!AW164), "0.00E+00")," - ", TEXT(MAX(EGSnrc!AW164,Geant4!AW164,Penelope!AW164,MCNP!AW164), "0.00E+00"))</f>
        <v>3.74E-05 - 3.75E-05</v>
      </c>
      <c r="AX164" s="19" t="str">
        <f>CONCATENATE(TEXT(MIN(EGSnrc!AX164,Geant4!AX164,Penelope!AX164,MCNP!AX164), "0.00E+00")," - ", TEXT(MAX(EGSnrc!AX164,Geant4!AX164,Penelope!AX164,MCNP!AX164), "0.00E+00"))</f>
        <v>6.86E-05 - 6.88E-05</v>
      </c>
      <c r="AY164" s="16"/>
      <c r="AZ164" s="14"/>
      <c r="BA164" s="19" t="str">
        <f>CONCATENATE(TEXT(MIN(EGSnrc!BA164,Geant4!BA164,Penelope!BA164,MCNP!BA164), "0.00E+00")," - ", TEXT(MAX(EGSnrc!BA164,Geant4!BA164,Penelope!BA164,MCNP!BA164), "0.00E+00"))</f>
        <v>2.64E-05 - 2.65E-05</v>
      </c>
      <c r="BB164" s="19" t="str">
        <f>CONCATENATE(TEXT(MIN(EGSnrc!BB164,Geant4!BB164,Penelope!BB164,MCNP!BB164), "0.00E+00")," - ", TEXT(MAX(EGSnrc!BB164,Geant4!BB164,Penelope!BB164,MCNP!BB164), "0.00E+00"))</f>
        <v>4.85E-05 - 4.86E-05</v>
      </c>
      <c r="BC164" s="30"/>
      <c r="BD164" s="30"/>
      <c r="BE164" s="31"/>
    </row>
    <row r="165" spans="2:57" x14ac:dyDescent="0.25"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6">
        <v>74.25</v>
      </c>
      <c r="S165" s="19" t="str">
        <f>CONCATENATE(TEXT(MIN(EGSnrc!S165,Geant4!S165,Penelope!S165,MCNP!S165), "0.00E+00")," - ", TEXT(MAX(EGSnrc!S165,Geant4!S165,Penelope!S165,MCNP!S165), "0.00E+00"))</f>
        <v>0.00E+00 - 3.30E-08</v>
      </c>
      <c r="T165" s="19" t="str">
        <f>CONCATENATE(TEXT(MIN(EGSnrc!T165,Geant4!T165,Penelope!T165,MCNP!T165), "0.00E+00")," - ", TEXT(MAX(EGSnrc!T165,Geant4!T165,Penelope!T165,MCNP!T165), "0.00E+00"))</f>
        <v>0.00E+00 - 6.06E-08</v>
      </c>
      <c r="U165" s="16"/>
      <c r="V165" s="14"/>
      <c r="W165" s="19" t="str">
        <f>CONCATENATE(TEXT(MIN(EGSnrc!W165,Geant4!W165,Penelope!W165,MCNP!W165), "0.00E+00")," - ", TEXT(MAX(EGSnrc!W165,Geant4!W165,Penelope!W165,MCNP!W165), "0.00E+00"))</f>
        <v>0.00E+00 - 1.85E-08</v>
      </c>
      <c r="X165" s="19" t="str">
        <f>CONCATENATE(TEXT(MIN(EGSnrc!X165,Geant4!X165,Penelope!X165,MCNP!X165), "0.00E+00")," - ", TEXT(MAX(EGSnrc!X165,Geant4!X165,Penelope!X165,MCNP!X165), "0.00E+00"))</f>
        <v>0.00E+00 - 3.40E-08</v>
      </c>
      <c r="Y165" s="16"/>
      <c r="Z165" s="14"/>
      <c r="AA165" s="19" t="str">
        <f>CONCATENATE(TEXT(MIN(EGSnrc!AA165,Geant4!AA165,Penelope!AA165,MCNP!AA165), "0.00E+00")," - ", TEXT(MAX(EGSnrc!AA165,Geant4!AA165,Penelope!AA165,MCNP!AA165), "0.00E+00"))</f>
        <v>0.00E+00 - 9.22E-09</v>
      </c>
      <c r="AB165" s="19" t="str">
        <f>CONCATENATE(TEXT(MIN(EGSnrc!AB165,Geant4!AB165,Penelope!AB165,MCNP!AB165), "0.00E+00")," - ", TEXT(MAX(EGSnrc!AB165,Geant4!AB165,Penelope!AB165,MCNP!AB165), "0.00E+00"))</f>
        <v>0.00E+00 - 1.69E-08</v>
      </c>
      <c r="AC165" s="16"/>
      <c r="AD165" s="14"/>
      <c r="AE165" s="16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6">
        <v>74.25</v>
      </c>
      <c r="AS165" s="19" t="str">
        <f>CONCATENATE(TEXT(MIN(EGSnrc!AS165,Geant4!AS165,Penelope!AS165,MCNP!AS165), "0.00E+00")," - ", TEXT(MAX(EGSnrc!AS165,Geant4!AS165,Penelope!AS165,MCNP!AS165), "0.00E+00"))</f>
        <v>4.63E-05 - 4.64E-05</v>
      </c>
      <c r="AT165" s="19" t="str">
        <f>CONCATENATE(TEXT(MIN(EGSnrc!AT165,Geant4!AT165,Penelope!AT165,MCNP!AT165), "0.00E+00")," - ", TEXT(MAX(EGSnrc!AT165,Geant4!AT165,Penelope!AT165,MCNP!AT165), "0.00E+00"))</f>
        <v>8.52E-05 - 8.53E-05</v>
      </c>
      <c r="AU165" s="16"/>
      <c r="AV165" s="14"/>
      <c r="AW165" s="19" t="str">
        <f>CONCATENATE(TEXT(MIN(EGSnrc!AW165,Geant4!AW165,Penelope!AW165,MCNP!AW165), "0.00E+00")," - ", TEXT(MAX(EGSnrc!AW165,Geant4!AW165,Penelope!AW165,MCNP!AW165), "0.00E+00"))</f>
        <v>3.68E-05 - 3.69E-05</v>
      </c>
      <c r="AX165" s="19" t="str">
        <f>CONCATENATE(TEXT(MIN(EGSnrc!AX165,Geant4!AX165,Penelope!AX165,MCNP!AX165), "0.00E+00")," - ", TEXT(MAX(EGSnrc!AX165,Geant4!AX165,Penelope!AX165,MCNP!AX165), "0.00E+00"))</f>
        <v>6.76E-05 - 6.78E-05</v>
      </c>
      <c r="AY165" s="16"/>
      <c r="AZ165" s="14"/>
      <c r="BA165" s="19" t="str">
        <f>CONCATENATE(TEXT(MIN(EGSnrc!BA165,Geant4!BA165,Penelope!BA165,MCNP!BA165), "0.00E+00")," - ", TEXT(MAX(EGSnrc!BA165,Geant4!BA165,Penelope!BA165,MCNP!BA165), "0.00E+00"))</f>
        <v>2.60E-05 - 2.62E-05</v>
      </c>
      <c r="BB165" s="19" t="str">
        <f>CONCATENATE(TEXT(MIN(EGSnrc!BB165,Geant4!BB165,Penelope!BB165,MCNP!BB165), "0.00E+00")," - ", TEXT(MAX(EGSnrc!BB165,Geant4!BB165,Penelope!BB165,MCNP!BB165), "0.00E+00"))</f>
        <v>4.79E-05 - 4.81E-05</v>
      </c>
      <c r="BC165" s="30"/>
      <c r="BD165" s="30"/>
      <c r="BE165" s="31"/>
    </row>
    <row r="166" spans="2:57" x14ac:dyDescent="0.25"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6">
        <v>74.75</v>
      </c>
      <c r="S166" s="19" t="str">
        <f>CONCATENATE(TEXT(MIN(EGSnrc!S166,Geant4!S166,Penelope!S166,MCNP!S166), "0.00E+00")," - ", TEXT(MAX(EGSnrc!S166,Geant4!S166,Penelope!S166,MCNP!S166), "0.00E+00"))</f>
        <v>0.00E+00 - 3.16E-08</v>
      </c>
      <c r="T166" s="19" t="str">
        <f>CONCATENATE(TEXT(MIN(EGSnrc!T166,Geant4!T166,Penelope!T166,MCNP!T166), "0.00E+00")," - ", TEXT(MAX(EGSnrc!T166,Geant4!T166,Penelope!T166,MCNP!T166), "0.00E+00"))</f>
        <v>0.00E+00 - 5.84E-08</v>
      </c>
      <c r="U166" s="16"/>
      <c r="V166" s="14"/>
      <c r="W166" s="19" t="str">
        <f>CONCATENATE(TEXT(MIN(EGSnrc!W166,Geant4!W166,Penelope!W166,MCNP!W166), "0.00E+00")," - ", TEXT(MAX(EGSnrc!W166,Geant4!W166,Penelope!W166,MCNP!W166), "0.00E+00"))</f>
        <v>0.00E+00 - 1.51E-08</v>
      </c>
      <c r="X166" s="19" t="str">
        <f>CONCATENATE(TEXT(MIN(EGSnrc!X166,Geant4!X166,Penelope!X166,MCNP!X166), "0.00E+00")," - ", TEXT(MAX(EGSnrc!X166,Geant4!X166,Penelope!X166,MCNP!X166), "0.00E+00"))</f>
        <v>0.00E+00 - 2.79E-08</v>
      </c>
      <c r="Y166" s="16"/>
      <c r="Z166" s="14"/>
      <c r="AA166" s="19" t="str">
        <f>CONCATENATE(TEXT(MIN(EGSnrc!AA166,Geant4!AA166,Penelope!AA166,MCNP!AA166), "0.00E+00")," - ", TEXT(MAX(EGSnrc!AA166,Geant4!AA166,Penelope!AA166,MCNP!AA166), "0.00E+00"))</f>
        <v>0.00E+00 - 7.82E-09</v>
      </c>
      <c r="AB166" s="19" t="str">
        <f>CONCATENATE(TEXT(MIN(EGSnrc!AB166,Geant4!AB166,Penelope!AB166,MCNP!AB166), "0.00E+00")," - ", TEXT(MAX(EGSnrc!AB166,Geant4!AB166,Penelope!AB166,MCNP!AB166), "0.00E+00"))</f>
        <v>0.00E+00 - 1.44E-08</v>
      </c>
      <c r="AC166" s="16"/>
      <c r="AD166" s="14"/>
      <c r="AE166" s="16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6">
        <v>74.75</v>
      </c>
      <c r="AS166" s="19" t="str">
        <f>CONCATENATE(TEXT(MIN(EGSnrc!AS166,Geant4!AS166,Penelope!AS166,MCNP!AS166), "0.00E+00")," - ", TEXT(MAX(EGSnrc!AS166,Geant4!AS166,Penelope!AS166,MCNP!AS166), "0.00E+00"))</f>
        <v>4.55E-05 - 4.56E-05</v>
      </c>
      <c r="AT166" s="19" t="str">
        <f>CONCATENATE(TEXT(MIN(EGSnrc!AT166,Geant4!AT166,Penelope!AT166,MCNP!AT166), "0.00E+00")," - ", TEXT(MAX(EGSnrc!AT166,Geant4!AT166,Penelope!AT166,MCNP!AT166), "0.00E+00"))</f>
        <v>8.40E-05 - 8.41E-05</v>
      </c>
      <c r="AU166" s="16"/>
      <c r="AV166" s="14"/>
      <c r="AW166" s="19" t="str">
        <f>CONCATENATE(TEXT(MIN(EGSnrc!AW166,Geant4!AW166,Penelope!AW166,MCNP!AW166), "0.00E+00")," - ", TEXT(MAX(EGSnrc!AW166,Geant4!AW166,Penelope!AW166,MCNP!AW166), "0.00E+00"))</f>
        <v>3.62E-05 - 3.63E-05</v>
      </c>
      <c r="AX166" s="19" t="str">
        <f>CONCATENATE(TEXT(MIN(EGSnrc!AX166,Geant4!AX166,Penelope!AX166,MCNP!AX166), "0.00E+00")," - ", TEXT(MAX(EGSnrc!AX166,Geant4!AX166,Penelope!AX166,MCNP!AX166), "0.00E+00"))</f>
        <v>6.67E-05 - 6.69E-05</v>
      </c>
      <c r="AY166" s="16"/>
      <c r="AZ166" s="14"/>
      <c r="BA166" s="19" t="str">
        <f>CONCATENATE(TEXT(MIN(EGSnrc!BA166,Geant4!BA166,Penelope!BA166,MCNP!BA166), "0.00E+00")," - ", TEXT(MAX(EGSnrc!BA166,Geant4!BA166,Penelope!BA166,MCNP!BA166), "0.00E+00"))</f>
        <v>2.57E-05 - 2.58E-05</v>
      </c>
      <c r="BB166" s="19" t="str">
        <f>CONCATENATE(TEXT(MIN(EGSnrc!BB166,Geant4!BB166,Penelope!BB166,MCNP!BB166), "0.00E+00")," - ", TEXT(MAX(EGSnrc!BB166,Geant4!BB166,Penelope!BB166,MCNP!BB166), "0.00E+00"))</f>
        <v>4.74E-05 - 4.75E-05</v>
      </c>
      <c r="BC166" s="30"/>
      <c r="BD166" s="30"/>
      <c r="BE166" s="31"/>
    </row>
    <row r="167" spans="2:57" x14ac:dyDescent="0.25"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6">
        <v>75.25</v>
      </c>
      <c r="S167" s="19" t="str">
        <f>CONCATENATE(TEXT(MIN(EGSnrc!S167,Geant4!S167,Penelope!S167,MCNP!S167), "0.00E+00")," - ", TEXT(MAX(EGSnrc!S167,Geant4!S167,Penelope!S167,MCNP!S167), "0.00E+00"))</f>
        <v>0.00E+00 - 2.69E-08</v>
      </c>
      <c r="T167" s="19" t="str">
        <f>CONCATENATE(TEXT(MIN(EGSnrc!T167,Geant4!T167,Penelope!T167,MCNP!T167), "0.00E+00")," - ", TEXT(MAX(EGSnrc!T167,Geant4!T167,Penelope!T167,MCNP!T167), "0.00E+00"))</f>
        <v>0.00E+00 - 4.97E-08</v>
      </c>
      <c r="U167" s="16"/>
      <c r="V167" s="14"/>
      <c r="W167" s="19" t="str">
        <f>CONCATENATE(TEXT(MIN(EGSnrc!W167,Geant4!W167,Penelope!W167,MCNP!W167), "0.00E+00")," - ", TEXT(MAX(EGSnrc!W167,Geant4!W167,Penelope!W167,MCNP!W167), "0.00E+00"))</f>
        <v>0.00E+00 - 1.38E-08</v>
      </c>
      <c r="X167" s="19" t="str">
        <f>CONCATENATE(TEXT(MIN(EGSnrc!X167,Geant4!X167,Penelope!X167,MCNP!X167), "0.00E+00")," - ", TEXT(MAX(EGSnrc!X167,Geant4!X167,Penelope!X167,MCNP!X167), "0.00E+00"))</f>
        <v>0.00E+00 - 2.55E-08</v>
      </c>
      <c r="Y167" s="16"/>
      <c r="Z167" s="14"/>
      <c r="AA167" s="19" t="str">
        <f>CONCATENATE(TEXT(MIN(EGSnrc!AA167,Geant4!AA167,Penelope!AA167,MCNP!AA167), "0.00E+00")," - ", TEXT(MAX(EGSnrc!AA167,Geant4!AA167,Penelope!AA167,MCNP!AA167), "0.00E+00"))</f>
        <v>0.00E+00 - 7.06E-09</v>
      </c>
      <c r="AB167" s="19" t="str">
        <f>CONCATENATE(TEXT(MIN(EGSnrc!AB167,Geant4!AB167,Penelope!AB167,MCNP!AB167), "0.00E+00")," - ", TEXT(MAX(EGSnrc!AB167,Geant4!AB167,Penelope!AB167,MCNP!AB167), "0.00E+00"))</f>
        <v>0.00E+00 - 1.31E-08</v>
      </c>
      <c r="AC167" s="16"/>
      <c r="AD167" s="14"/>
      <c r="AE167" s="16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6">
        <v>75.25</v>
      </c>
      <c r="AS167" s="19" t="str">
        <f>CONCATENATE(TEXT(MIN(EGSnrc!AS167,Geant4!AS167,Penelope!AS167,MCNP!AS167), "0.00E+00")," - ", TEXT(MAX(EGSnrc!AS167,Geant4!AS167,Penelope!AS167,MCNP!AS167), "0.00E+00"))</f>
        <v>4.47E-05 - 4.48E-05</v>
      </c>
      <c r="AT167" s="19" t="str">
        <f>CONCATENATE(TEXT(MIN(EGSnrc!AT167,Geant4!AT167,Penelope!AT167,MCNP!AT167), "0.00E+00")," - ", TEXT(MAX(EGSnrc!AT167,Geant4!AT167,Penelope!AT167,MCNP!AT167), "0.00E+00"))</f>
        <v>8.27E-05 - 8.28E-05</v>
      </c>
      <c r="AU167" s="16"/>
      <c r="AV167" s="14"/>
      <c r="AW167" s="19" t="str">
        <f>CONCATENATE(TEXT(MIN(EGSnrc!AW167,Geant4!AW167,Penelope!AW167,MCNP!AW167), "0.00E+00")," - ", TEXT(MAX(EGSnrc!AW167,Geant4!AW167,Penelope!AW167,MCNP!AW167), "0.00E+00"))</f>
        <v>3.56E-05 - 3.57E-05</v>
      </c>
      <c r="AX167" s="19" t="str">
        <f>CONCATENATE(TEXT(MIN(EGSnrc!AX167,Geant4!AX167,Penelope!AX167,MCNP!AX167), "0.00E+00")," - ", TEXT(MAX(EGSnrc!AX167,Geant4!AX167,Penelope!AX167,MCNP!AX167), "0.00E+00"))</f>
        <v>6.58E-05 - 6.60E-05</v>
      </c>
      <c r="AY167" s="16"/>
      <c r="AZ167" s="14"/>
      <c r="BA167" s="19" t="str">
        <f>CONCATENATE(TEXT(MIN(EGSnrc!BA167,Geant4!BA167,Penelope!BA167,MCNP!BA167), "0.00E+00")," - ", TEXT(MAX(EGSnrc!BA167,Geant4!BA167,Penelope!BA167,MCNP!BA167), "0.00E+00"))</f>
        <v>2.53E-05 - 2.54E-05</v>
      </c>
      <c r="BB167" s="19" t="str">
        <f>CONCATENATE(TEXT(MIN(EGSnrc!BB167,Geant4!BB167,Penelope!BB167,MCNP!BB167), "0.00E+00")," - ", TEXT(MAX(EGSnrc!BB167,Geant4!BB167,Penelope!BB167,MCNP!BB167), "0.00E+00"))</f>
        <v>4.68E-05 - 4.70E-05</v>
      </c>
      <c r="BC167" s="30"/>
      <c r="BD167" s="30"/>
      <c r="BE167" s="31"/>
    </row>
    <row r="168" spans="2:57" x14ac:dyDescent="0.25"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6">
        <v>75.75</v>
      </c>
      <c r="S168" s="19" t="str">
        <f>CONCATENATE(TEXT(MIN(EGSnrc!S168,Geant4!S168,Penelope!S168,MCNP!S168), "0.00E+00")," - ", TEXT(MAX(EGSnrc!S168,Geant4!S168,Penelope!S168,MCNP!S168), "0.00E+00"))</f>
        <v>0.00E+00 - 2.60E-08</v>
      </c>
      <c r="T168" s="19" t="str">
        <f>CONCATENATE(TEXT(MIN(EGSnrc!T168,Geant4!T168,Penelope!T168,MCNP!T168), "0.00E+00")," - ", TEXT(MAX(EGSnrc!T168,Geant4!T168,Penelope!T168,MCNP!T168), "0.00E+00"))</f>
        <v>0.00E+00 - 4.84E-08</v>
      </c>
      <c r="U168" s="16"/>
      <c r="V168" s="14"/>
      <c r="W168" s="19" t="str">
        <f>CONCATENATE(TEXT(MIN(EGSnrc!W168,Geant4!W168,Penelope!W168,MCNP!W168), "0.00E+00")," - ", TEXT(MAX(EGSnrc!W168,Geant4!W168,Penelope!W168,MCNP!W168), "0.00E+00"))</f>
        <v>0.00E+00 - 1.21E-08</v>
      </c>
      <c r="X168" s="19" t="str">
        <f>CONCATENATE(TEXT(MIN(EGSnrc!X168,Geant4!X168,Penelope!X168,MCNP!X168), "0.00E+00")," - ", TEXT(MAX(EGSnrc!X168,Geant4!X168,Penelope!X168,MCNP!X168), "0.00E+00"))</f>
        <v>0.00E+00 - 2.24E-08</v>
      </c>
      <c r="Y168" s="16"/>
      <c r="Z168" s="14"/>
      <c r="AA168" s="19" t="str">
        <f>CONCATENATE(TEXT(MIN(EGSnrc!AA168,Geant4!AA168,Penelope!AA168,MCNP!AA168), "0.00E+00")," - ", TEXT(MAX(EGSnrc!AA168,Geant4!AA168,Penelope!AA168,MCNP!AA168), "0.00E+00"))</f>
        <v>0.00E+00 - 6.25E-09</v>
      </c>
      <c r="AB168" s="19" t="str">
        <f>CONCATENATE(TEXT(MIN(EGSnrc!AB168,Geant4!AB168,Penelope!AB168,MCNP!AB168), "0.00E+00")," - ", TEXT(MAX(EGSnrc!AB168,Geant4!AB168,Penelope!AB168,MCNP!AB168), "0.00E+00"))</f>
        <v>0.00E+00 - 1.16E-08</v>
      </c>
      <c r="AC168" s="16"/>
      <c r="AD168" s="14"/>
      <c r="AE168" s="16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6">
        <v>75.75</v>
      </c>
      <c r="AS168" s="19" t="str">
        <f>CONCATENATE(TEXT(MIN(EGSnrc!AS168,Geant4!AS168,Penelope!AS168,MCNP!AS168), "0.00E+00")," - ", TEXT(MAX(EGSnrc!AS168,Geant4!AS168,Penelope!AS168,MCNP!AS168), "0.00E+00"))</f>
        <v>4.38E-05 - 4.39E-05</v>
      </c>
      <c r="AT168" s="19" t="str">
        <f>CONCATENATE(TEXT(MIN(EGSnrc!AT168,Geant4!AT168,Penelope!AT168,MCNP!AT168), "0.00E+00")," - ", TEXT(MAX(EGSnrc!AT168,Geant4!AT168,Penelope!AT168,MCNP!AT168), "0.00E+00"))</f>
        <v>8.15E-05 - 8.16E-05</v>
      </c>
      <c r="AU168" s="16"/>
      <c r="AV168" s="14"/>
      <c r="AW168" s="19" t="str">
        <f>CONCATENATE(TEXT(MIN(EGSnrc!AW168,Geant4!AW168,Penelope!AW168,MCNP!AW168), "0.00E+00")," - ", TEXT(MAX(EGSnrc!AW168,Geant4!AW168,Penelope!AW168,MCNP!AW168), "0.00E+00"))</f>
        <v>3.49E-05 - 3.50E-05</v>
      </c>
      <c r="AX168" s="19" t="str">
        <f>CONCATENATE(TEXT(MIN(EGSnrc!AX168,Geant4!AX168,Penelope!AX168,MCNP!AX168), "0.00E+00")," - ", TEXT(MAX(EGSnrc!AX168,Geant4!AX168,Penelope!AX168,MCNP!AX168), "0.00E+00"))</f>
        <v>6.50E-05 - 6.51E-05</v>
      </c>
      <c r="AY168" s="16"/>
      <c r="AZ168" s="14"/>
      <c r="BA168" s="19" t="str">
        <f>CONCATENATE(TEXT(MIN(EGSnrc!BA168,Geant4!BA168,Penelope!BA168,MCNP!BA168), "0.00E+00")," - ", TEXT(MAX(EGSnrc!BA168,Geant4!BA168,Penelope!BA168,MCNP!BA168), "0.00E+00"))</f>
        <v>2.49E-05 - 2.50E-05</v>
      </c>
      <c r="BB168" s="19" t="str">
        <f>CONCATENATE(TEXT(MIN(EGSnrc!BB168,Geant4!BB168,Penelope!BB168,MCNP!BB168), "0.00E+00")," - ", TEXT(MAX(EGSnrc!BB168,Geant4!BB168,Penelope!BB168,MCNP!BB168), "0.00E+00"))</f>
        <v>4.63E-05 - 4.65E-05</v>
      </c>
      <c r="BC168" s="30"/>
      <c r="BD168" s="30"/>
      <c r="BE168" s="31"/>
    </row>
    <row r="169" spans="2:57" x14ac:dyDescent="0.25"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6">
        <v>76.25</v>
      </c>
      <c r="S169" s="19" t="str">
        <f>CONCATENATE(TEXT(MIN(EGSnrc!S169,Geant4!S169,Penelope!S169,MCNP!S169), "0.00E+00")," - ", TEXT(MAX(EGSnrc!S169,Geant4!S169,Penelope!S169,MCNP!S169), "0.00E+00"))</f>
        <v>0.00E+00 - 2.27E-08</v>
      </c>
      <c r="T169" s="19" t="str">
        <f>CONCATENATE(TEXT(MIN(EGSnrc!T169,Geant4!T169,Penelope!T169,MCNP!T169), "0.00E+00")," - ", TEXT(MAX(EGSnrc!T169,Geant4!T169,Penelope!T169,MCNP!T169), "0.00E+00"))</f>
        <v>0.00E+00 - 4.25E-08</v>
      </c>
      <c r="U169" s="16"/>
      <c r="V169" s="14"/>
      <c r="W169" s="19" t="str">
        <f>CONCATENATE(TEXT(MIN(EGSnrc!W169,Geant4!W169,Penelope!W169,MCNP!W169), "0.00E+00")," - ", TEXT(MAX(EGSnrc!W169,Geant4!W169,Penelope!W169,MCNP!W169), "0.00E+00"))</f>
        <v>0.00E+00 - 1.11E-08</v>
      </c>
      <c r="X169" s="19" t="str">
        <f>CONCATENATE(TEXT(MIN(EGSnrc!X169,Geant4!X169,Penelope!X169,MCNP!X169), "0.00E+00")," - ", TEXT(MAX(EGSnrc!X169,Geant4!X169,Penelope!X169,MCNP!X169), "0.00E+00"))</f>
        <v>0.00E+00 - 2.07E-08</v>
      </c>
      <c r="Y169" s="16"/>
      <c r="Z169" s="14"/>
      <c r="AA169" s="19" t="str">
        <f>CONCATENATE(TEXT(MIN(EGSnrc!AA169,Geant4!AA169,Penelope!AA169,MCNP!AA169), "0.00E+00")," - ", TEXT(MAX(EGSnrc!AA169,Geant4!AA169,Penelope!AA169,MCNP!AA169), "0.00E+00"))</f>
        <v>0.00E+00 - 5.69E-09</v>
      </c>
      <c r="AB169" s="19" t="str">
        <f>CONCATENATE(TEXT(MIN(EGSnrc!AB169,Geant4!AB169,Penelope!AB169,MCNP!AB169), "0.00E+00")," - ", TEXT(MAX(EGSnrc!AB169,Geant4!AB169,Penelope!AB169,MCNP!AB169), "0.00E+00"))</f>
        <v>0.00E+00 - 1.06E-08</v>
      </c>
      <c r="AC169" s="16"/>
      <c r="AD169" s="14"/>
      <c r="AE169" s="16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6">
        <v>76.25</v>
      </c>
      <c r="AS169" s="19" t="str">
        <f>CONCATENATE(TEXT(MIN(EGSnrc!AS169,Geant4!AS169,Penelope!AS169,MCNP!AS169), "0.00E+00")," - ", TEXT(MAX(EGSnrc!AS169,Geant4!AS169,Penelope!AS169,MCNP!AS169), "0.00E+00"))</f>
        <v>4.30E-05 - 4.30E-05</v>
      </c>
      <c r="AT169" s="19" t="str">
        <f>CONCATENATE(TEXT(MIN(EGSnrc!AT169,Geant4!AT169,Penelope!AT169,MCNP!AT169), "0.00E+00")," - ", TEXT(MAX(EGSnrc!AT169,Geant4!AT169,Penelope!AT169,MCNP!AT169), "0.00E+00"))</f>
        <v>8.04E-05 - 8.04E-05</v>
      </c>
      <c r="AU169" s="16"/>
      <c r="AV169" s="14"/>
      <c r="AW169" s="19" t="str">
        <f>CONCATENATE(TEXT(MIN(EGSnrc!AW169,Geant4!AW169,Penelope!AW169,MCNP!AW169), "0.00E+00")," - ", TEXT(MAX(EGSnrc!AW169,Geant4!AW169,Penelope!AW169,MCNP!AW169), "0.00E+00"))</f>
        <v>3.43E-05 - 3.44E-05</v>
      </c>
      <c r="AX169" s="19" t="str">
        <f>CONCATENATE(TEXT(MIN(EGSnrc!AX169,Geant4!AX169,Penelope!AX169,MCNP!AX169), "0.00E+00")," - ", TEXT(MAX(EGSnrc!AX169,Geant4!AX169,Penelope!AX169,MCNP!AX169), "0.00E+00"))</f>
        <v>6.41E-05 - 6.42E-05</v>
      </c>
      <c r="AY169" s="16"/>
      <c r="AZ169" s="14"/>
      <c r="BA169" s="19" t="str">
        <f>CONCATENATE(TEXT(MIN(EGSnrc!BA169,Geant4!BA169,Penelope!BA169,MCNP!BA169), "0.00E+00")," - ", TEXT(MAX(EGSnrc!BA169,Geant4!BA169,Penelope!BA169,MCNP!BA169), "0.00E+00"))</f>
        <v>2.45E-05 - 2.46E-05</v>
      </c>
      <c r="BB169" s="19" t="str">
        <f>CONCATENATE(TEXT(MIN(EGSnrc!BB169,Geant4!BB169,Penelope!BB169,MCNP!BB169), "0.00E+00")," - ", TEXT(MAX(EGSnrc!BB169,Geant4!BB169,Penelope!BB169,MCNP!BB169), "0.00E+00"))</f>
        <v>4.59E-05 - 4.60E-05</v>
      </c>
      <c r="BC169" s="30"/>
      <c r="BD169" s="30"/>
      <c r="BE169" s="31"/>
    </row>
    <row r="170" spans="2:57" x14ac:dyDescent="0.25"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6">
        <v>76.75</v>
      </c>
      <c r="S170" s="19" t="str">
        <f>CONCATENATE(TEXT(MIN(EGSnrc!S170,Geant4!S170,Penelope!S170,MCNP!S170), "0.00E+00")," - ", TEXT(MAX(EGSnrc!S170,Geant4!S170,Penelope!S170,MCNP!S170), "0.00E+00"))</f>
        <v>0.00E+00 - 2.13E-08</v>
      </c>
      <c r="T170" s="19" t="str">
        <f>CONCATENATE(TEXT(MIN(EGSnrc!T170,Geant4!T170,Penelope!T170,MCNP!T170), "0.00E+00")," - ", TEXT(MAX(EGSnrc!T170,Geant4!T170,Penelope!T170,MCNP!T170), "0.00E+00"))</f>
        <v>0.00E+00 - 4.00E-08</v>
      </c>
      <c r="U170" s="16"/>
      <c r="V170" s="14"/>
      <c r="W170" s="19" t="str">
        <f>CONCATENATE(TEXT(MIN(EGSnrc!W170,Geant4!W170,Penelope!W170,MCNP!W170), "0.00E+00")," - ", TEXT(MAX(EGSnrc!W170,Geant4!W170,Penelope!W170,MCNP!W170), "0.00E+00"))</f>
        <v>0.00E+00 - 1.10E-08</v>
      </c>
      <c r="X170" s="19" t="str">
        <f>CONCATENATE(TEXT(MIN(EGSnrc!X170,Geant4!X170,Penelope!X170,MCNP!X170), "0.00E+00")," - ", TEXT(MAX(EGSnrc!X170,Geant4!X170,Penelope!X170,MCNP!X170), "0.00E+00"))</f>
        <v>0.00E+00 - 2.07E-08</v>
      </c>
      <c r="Y170" s="16"/>
      <c r="Z170" s="14"/>
      <c r="AA170" s="19" t="str">
        <f>CONCATENATE(TEXT(MIN(EGSnrc!AA170,Geant4!AA170,Penelope!AA170,MCNP!AA170), "0.00E+00")," - ", TEXT(MAX(EGSnrc!AA170,Geant4!AA170,Penelope!AA170,MCNP!AA170), "0.00E+00"))</f>
        <v>0.00E+00 - 6.38E-09</v>
      </c>
      <c r="AB170" s="19" t="str">
        <f>CONCATENATE(TEXT(MIN(EGSnrc!AB170,Geant4!AB170,Penelope!AB170,MCNP!AB170), "0.00E+00")," - ", TEXT(MAX(EGSnrc!AB170,Geant4!AB170,Penelope!AB170,MCNP!AB170), "0.00E+00"))</f>
        <v>0.00E+00 - 1.20E-08</v>
      </c>
      <c r="AC170" s="16"/>
      <c r="AD170" s="14"/>
      <c r="AE170" s="16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6">
        <v>76.75</v>
      </c>
      <c r="AS170" s="19" t="str">
        <f>CONCATENATE(TEXT(MIN(EGSnrc!AS170,Geant4!AS170,Penelope!AS170,MCNP!AS170), "0.00E+00")," - ", TEXT(MAX(EGSnrc!AS170,Geant4!AS170,Penelope!AS170,MCNP!AS170), "0.00E+00"))</f>
        <v>4.21E-05 - 4.22E-05</v>
      </c>
      <c r="AT170" s="19" t="str">
        <f>CONCATENATE(TEXT(MIN(EGSnrc!AT170,Geant4!AT170,Penelope!AT170,MCNP!AT170), "0.00E+00")," - ", TEXT(MAX(EGSnrc!AT170,Geant4!AT170,Penelope!AT170,MCNP!AT170), "0.00E+00"))</f>
        <v>7.90E-05 - 7.91E-05</v>
      </c>
      <c r="AU170" s="16"/>
      <c r="AV170" s="14"/>
      <c r="AW170" s="19" t="str">
        <f>CONCATENATE(TEXT(MIN(EGSnrc!AW170,Geant4!AW170,Penelope!AW170,MCNP!AW170), "0.00E+00")," - ", TEXT(MAX(EGSnrc!AW170,Geant4!AW170,Penelope!AW170,MCNP!AW170), "0.00E+00"))</f>
        <v>3.37E-05 - 3.37E-05</v>
      </c>
      <c r="AX170" s="19" t="str">
        <f>CONCATENATE(TEXT(MIN(EGSnrc!AX170,Geant4!AX170,Penelope!AX170,MCNP!AX170), "0.00E+00")," - ", TEXT(MAX(EGSnrc!AX170,Geant4!AX170,Penelope!AX170,MCNP!AX170), "0.00E+00"))</f>
        <v>6.31E-05 - 6.33E-05</v>
      </c>
      <c r="AY170" s="16"/>
      <c r="AZ170" s="14"/>
      <c r="BA170" s="19" t="str">
        <f>CONCATENATE(TEXT(MIN(EGSnrc!BA170,Geant4!BA170,Penelope!BA170,MCNP!BA170), "0.00E+00")," - ", TEXT(MAX(EGSnrc!BA170,Geant4!BA170,Penelope!BA170,MCNP!BA170), "0.00E+00"))</f>
        <v>2.41E-05 - 2.42E-05</v>
      </c>
      <c r="BB170" s="19" t="str">
        <f>CONCATENATE(TEXT(MIN(EGSnrc!BB170,Geant4!BB170,Penelope!BB170,MCNP!BB170), "0.00E+00")," - ", TEXT(MAX(EGSnrc!BB170,Geant4!BB170,Penelope!BB170,MCNP!BB170), "0.00E+00"))</f>
        <v>4.52E-05 - 4.54E-05</v>
      </c>
      <c r="BC170" s="30"/>
      <c r="BD170" s="30"/>
      <c r="BE170" s="31"/>
    </row>
    <row r="171" spans="2:57" x14ac:dyDescent="0.25"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6">
        <v>77.25</v>
      </c>
      <c r="S171" s="19" t="str">
        <f>CONCATENATE(TEXT(MIN(EGSnrc!S171,Geant4!S171,Penelope!S171,MCNP!S171), "0.00E+00")," - ", TEXT(MAX(EGSnrc!S171,Geant4!S171,Penelope!S171,MCNP!S171), "0.00E+00"))</f>
        <v>0.00E+00 - 2.03E-08</v>
      </c>
      <c r="T171" s="19" t="str">
        <f>CONCATENATE(TEXT(MIN(EGSnrc!T171,Geant4!T171,Penelope!T171,MCNP!T171), "0.00E+00")," - ", TEXT(MAX(EGSnrc!T171,Geant4!T171,Penelope!T171,MCNP!T171), "0.00E+00"))</f>
        <v>0.00E+00 - 3.82E-08</v>
      </c>
      <c r="U171" s="16"/>
      <c r="V171" s="14"/>
      <c r="W171" s="19" t="str">
        <f>CONCATENATE(TEXT(MIN(EGSnrc!W171,Geant4!W171,Penelope!W171,MCNP!W171), "0.00E+00")," - ", TEXT(MAX(EGSnrc!W171,Geant4!W171,Penelope!W171,MCNP!W171), "0.00E+00"))</f>
        <v>0.00E+00 - 9.62E-09</v>
      </c>
      <c r="X171" s="19" t="str">
        <f>CONCATENATE(TEXT(MIN(EGSnrc!X171,Geant4!X171,Penelope!X171,MCNP!X171), "0.00E+00")," - ", TEXT(MAX(EGSnrc!X171,Geant4!X171,Penelope!X171,MCNP!X171), "0.00E+00"))</f>
        <v>0.00E+00 - 1.81E-08</v>
      </c>
      <c r="Y171" s="16"/>
      <c r="Z171" s="14"/>
      <c r="AA171" s="19" t="str">
        <f>CONCATENATE(TEXT(MIN(EGSnrc!AA171,Geant4!AA171,Penelope!AA171,MCNP!AA171), "0.00E+00")," - ", TEXT(MAX(EGSnrc!AA171,Geant4!AA171,Penelope!AA171,MCNP!AA171), "0.00E+00"))</f>
        <v>0.00E+00 - 4.87E-09</v>
      </c>
      <c r="AB171" s="19" t="str">
        <f>CONCATENATE(TEXT(MIN(EGSnrc!AB171,Geant4!AB171,Penelope!AB171,MCNP!AB171), "0.00E+00")," - ", TEXT(MAX(EGSnrc!AB171,Geant4!AB171,Penelope!AB171,MCNP!AB171), "0.00E+00"))</f>
        <v>0.00E+00 - 9.16E-09</v>
      </c>
      <c r="AC171" s="16"/>
      <c r="AD171" s="14"/>
      <c r="AE171" s="16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6">
        <v>77.25</v>
      </c>
      <c r="AS171" s="19" t="str">
        <f>CONCATENATE(TEXT(MIN(EGSnrc!AS171,Geant4!AS171,Penelope!AS171,MCNP!AS171), "0.00E+00")," - ", TEXT(MAX(EGSnrc!AS171,Geant4!AS171,Penelope!AS171,MCNP!AS171), "0.00E+00"))</f>
        <v>4.13E-05 - 4.13E-05</v>
      </c>
      <c r="AT171" s="19" t="str">
        <f>CONCATENATE(TEXT(MIN(EGSnrc!AT171,Geant4!AT171,Penelope!AT171,MCNP!AT171), "0.00E+00")," - ", TEXT(MAX(EGSnrc!AT171,Geant4!AT171,Penelope!AT171,MCNP!AT171), "0.00E+00"))</f>
        <v>7.76E-05 - 7.77E-05</v>
      </c>
      <c r="AU171" s="16"/>
      <c r="AV171" s="14"/>
      <c r="AW171" s="19" t="str">
        <f>CONCATENATE(TEXT(MIN(EGSnrc!AW171,Geant4!AW171,Penelope!AW171,MCNP!AW171), "0.00E+00")," - ", TEXT(MAX(EGSnrc!AW171,Geant4!AW171,Penelope!AW171,MCNP!AW171), "0.00E+00"))</f>
        <v>3.30E-05 - 3.31E-05</v>
      </c>
      <c r="AX171" s="19" t="str">
        <f>CONCATENATE(TEXT(MIN(EGSnrc!AX171,Geant4!AX171,Penelope!AX171,MCNP!AX171), "0.00E+00")," - ", TEXT(MAX(EGSnrc!AX171,Geant4!AX171,Penelope!AX171,MCNP!AX171), "0.00E+00"))</f>
        <v>6.21E-05 - 6.24E-05</v>
      </c>
      <c r="AY171" s="16"/>
      <c r="AZ171" s="14"/>
      <c r="BA171" s="19" t="str">
        <f>CONCATENATE(TEXT(MIN(EGSnrc!BA171,Geant4!BA171,Penelope!BA171,MCNP!BA171), "0.00E+00")," - ", TEXT(MAX(EGSnrc!BA171,Geant4!BA171,Penelope!BA171,MCNP!BA171), "0.00E+00"))</f>
        <v>2.37E-05 - 2.38E-05</v>
      </c>
      <c r="BB171" s="19" t="str">
        <f>CONCATENATE(TEXT(MIN(EGSnrc!BB171,Geant4!BB171,Penelope!BB171,MCNP!BB171), "0.00E+00")," - ", TEXT(MAX(EGSnrc!BB171,Geant4!BB171,Penelope!BB171,MCNP!BB171), "0.00E+00"))</f>
        <v>4.46E-05 - 4.48E-05</v>
      </c>
      <c r="BC171" s="30"/>
      <c r="BD171" s="30"/>
      <c r="BE171" s="31"/>
    </row>
    <row r="172" spans="2:57" x14ac:dyDescent="0.25"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6">
        <v>77.75</v>
      </c>
      <c r="S172" s="19" t="str">
        <f>CONCATENATE(TEXT(MIN(EGSnrc!S172,Geant4!S172,Penelope!S172,MCNP!S172), "0.00E+00")," - ", TEXT(MAX(EGSnrc!S172,Geant4!S172,Penelope!S172,MCNP!S172), "0.00E+00"))</f>
        <v>0.00E+00 - 1.86E-08</v>
      </c>
      <c r="T172" s="19" t="str">
        <f>CONCATENATE(TEXT(MIN(EGSnrc!T172,Geant4!T172,Penelope!T172,MCNP!T172), "0.00E+00")," - ", TEXT(MAX(EGSnrc!T172,Geant4!T172,Penelope!T172,MCNP!T172), "0.00E+00"))</f>
        <v>0.00E+00 - 3.50E-08</v>
      </c>
      <c r="U172" s="16"/>
      <c r="V172" s="14"/>
      <c r="W172" s="19" t="str">
        <f>CONCATENATE(TEXT(MIN(EGSnrc!W172,Geant4!W172,Penelope!W172,MCNP!W172), "0.00E+00")," - ", TEXT(MAX(EGSnrc!W172,Geant4!W172,Penelope!W172,MCNP!W172), "0.00E+00"))</f>
        <v>0.00E+00 - 9.44E-09</v>
      </c>
      <c r="X172" s="19" t="str">
        <f>CONCATENATE(TEXT(MIN(EGSnrc!X172,Geant4!X172,Penelope!X172,MCNP!X172), "0.00E+00")," - ", TEXT(MAX(EGSnrc!X172,Geant4!X172,Penelope!X172,MCNP!X172), "0.00E+00"))</f>
        <v>0.00E+00 - 1.78E-08</v>
      </c>
      <c r="Y172" s="16"/>
      <c r="Z172" s="14"/>
      <c r="AA172" s="19" t="str">
        <f>CONCATENATE(TEXT(MIN(EGSnrc!AA172,Geant4!AA172,Penelope!AA172,MCNP!AA172), "0.00E+00")," - ", TEXT(MAX(EGSnrc!AA172,Geant4!AA172,Penelope!AA172,MCNP!AA172), "0.00E+00"))</f>
        <v>0.00E+00 - 4.94E-09</v>
      </c>
      <c r="AB172" s="19" t="str">
        <f>CONCATENATE(TEXT(MIN(EGSnrc!AB172,Geant4!AB172,Penelope!AB172,MCNP!AB172), "0.00E+00")," - ", TEXT(MAX(EGSnrc!AB172,Geant4!AB172,Penelope!AB172,MCNP!AB172), "0.00E+00"))</f>
        <v>0.00E+00 - 9.32E-09</v>
      </c>
      <c r="AC172" s="16"/>
      <c r="AD172" s="14"/>
      <c r="AE172" s="16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6">
        <v>77.75</v>
      </c>
      <c r="AS172" s="19" t="str">
        <f>CONCATENATE(TEXT(MIN(EGSnrc!AS172,Geant4!AS172,Penelope!AS172,MCNP!AS172), "0.00E+00")," - ", TEXT(MAX(EGSnrc!AS172,Geant4!AS172,Penelope!AS172,MCNP!AS172), "0.00E+00"))</f>
        <v>4.04E-05 - 4.04E-05</v>
      </c>
      <c r="AT172" s="19" t="str">
        <f>CONCATENATE(TEXT(MIN(EGSnrc!AT172,Geant4!AT172,Penelope!AT172,MCNP!AT172), "0.00E+00")," - ", TEXT(MAX(EGSnrc!AT172,Geant4!AT172,Penelope!AT172,MCNP!AT172), "0.00E+00"))</f>
        <v>7.63E-05 - 7.64E-05</v>
      </c>
      <c r="AU172" s="16"/>
      <c r="AV172" s="14"/>
      <c r="AW172" s="19" t="str">
        <f>CONCATENATE(TEXT(MIN(EGSnrc!AW172,Geant4!AW172,Penelope!AW172,MCNP!AW172), "0.00E+00")," - ", TEXT(MAX(EGSnrc!AW172,Geant4!AW172,Penelope!AW172,MCNP!AW172), "0.00E+00"))</f>
        <v>3.24E-05 - 3.24E-05</v>
      </c>
      <c r="AX172" s="19" t="str">
        <f>CONCATENATE(TEXT(MIN(EGSnrc!AX172,Geant4!AX172,Penelope!AX172,MCNP!AX172), "0.00E+00")," - ", TEXT(MAX(EGSnrc!AX172,Geant4!AX172,Penelope!AX172,MCNP!AX172), "0.00E+00"))</f>
        <v>6.12E-05 - 6.12E-05</v>
      </c>
      <c r="AY172" s="16"/>
      <c r="AZ172" s="14"/>
      <c r="BA172" s="19" t="str">
        <f>CONCATENATE(TEXT(MIN(EGSnrc!BA172,Geant4!BA172,Penelope!BA172,MCNP!BA172), "0.00E+00")," - ", TEXT(MAX(EGSnrc!BA172,Geant4!BA172,Penelope!BA172,MCNP!BA172), "0.00E+00"))</f>
        <v>2.33E-05 - 2.33E-05</v>
      </c>
      <c r="BB172" s="19" t="str">
        <f>CONCATENATE(TEXT(MIN(EGSnrc!BB172,Geant4!BB172,Penelope!BB172,MCNP!BB172), "0.00E+00")," - ", TEXT(MAX(EGSnrc!BB172,Geant4!BB172,Penelope!BB172,MCNP!BB172), "0.00E+00"))</f>
        <v>4.39E-05 - 4.41E-05</v>
      </c>
      <c r="BC172" s="30"/>
      <c r="BD172" s="30"/>
      <c r="BE172" s="31"/>
    </row>
    <row r="173" spans="2:57" x14ac:dyDescent="0.25"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6">
        <v>78.25</v>
      </c>
      <c r="S173" s="19" t="str">
        <f>CONCATENATE(TEXT(MIN(EGSnrc!S173,Geant4!S173,Penelope!S173,MCNP!S173), "0.00E+00")," - ", TEXT(MAX(EGSnrc!S173,Geant4!S173,Penelope!S173,MCNP!S173), "0.00E+00"))</f>
        <v>0.00E+00 - 1.84E-08</v>
      </c>
      <c r="T173" s="19" t="str">
        <f>CONCATENATE(TEXT(MIN(EGSnrc!T173,Geant4!T173,Penelope!T173,MCNP!T173), "0.00E+00")," - ", TEXT(MAX(EGSnrc!T173,Geant4!T173,Penelope!T173,MCNP!T173), "0.00E+00"))</f>
        <v>0.00E+00 - 3.50E-08</v>
      </c>
      <c r="U173" s="16"/>
      <c r="V173" s="14"/>
      <c r="W173" s="19" t="str">
        <f>CONCATENATE(TEXT(MIN(EGSnrc!W173,Geant4!W173,Penelope!W173,MCNP!W173), "0.00E+00")," - ", TEXT(MAX(EGSnrc!W173,Geant4!W173,Penelope!W173,MCNP!W173), "0.00E+00"))</f>
        <v>0.00E+00 - 9.00E-09</v>
      </c>
      <c r="X173" s="19" t="str">
        <f>CONCATENATE(TEXT(MIN(EGSnrc!X173,Geant4!X173,Penelope!X173,MCNP!X173), "0.00E+00")," - ", TEXT(MAX(EGSnrc!X173,Geant4!X173,Penelope!X173,MCNP!X173), "0.00E+00"))</f>
        <v>0.00E+00 - 1.71E-08</v>
      </c>
      <c r="Y173" s="16"/>
      <c r="Z173" s="14"/>
      <c r="AA173" s="19" t="str">
        <f>CONCATENATE(TEXT(MIN(EGSnrc!AA173,Geant4!AA173,Penelope!AA173,MCNP!AA173), "0.00E+00")," - ", TEXT(MAX(EGSnrc!AA173,Geant4!AA173,Penelope!AA173,MCNP!AA173), "0.00E+00"))</f>
        <v>0.00E+00 - 5.15E-09</v>
      </c>
      <c r="AB173" s="19" t="str">
        <f>CONCATENATE(TEXT(MIN(EGSnrc!AB173,Geant4!AB173,Penelope!AB173,MCNP!AB173), "0.00E+00")," - ", TEXT(MAX(EGSnrc!AB173,Geant4!AB173,Penelope!AB173,MCNP!AB173), "0.00E+00"))</f>
        <v>0.00E+00 - 9.78E-09</v>
      </c>
      <c r="AC173" s="16"/>
      <c r="AD173" s="14"/>
      <c r="AE173" s="16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6">
        <v>78.25</v>
      </c>
      <c r="AS173" s="19" t="str">
        <f>CONCATENATE(TEXT(MIN(EGSnrc!AS173,Geant4!AS173,Penelope!AS173,MCNP!AS173), "0.00E+00")," - ", TEXT(MAX(EGSnrc!AS173,Geant4!AS173,Penelope!AS173,MCNP!AS173), "0.00E+00"))</f>
        <v>3.95E-05 - 3.96E-05</v>
      </c>
      <c r="AT173" s="19" t="str">
        <f>CONCATENATE(TEXT(MIN(EGSnrc!AT173,Geant4!AT173,Penelope!AT173,MCNP!AT173), "0.00E+00")," - ", TEXT(MAX(EGSnrc!AT173,Geant4!AT173,Penelope!AT173,MCNP!AT173), "0.00E+00"))</f>
        <v>7.50E-05 - 7.51E-05</v>
      </c>
      <c r="AU173" s="16"/>
      <c r="AV173" s="14"/>
      <c r="AW173" s="19" t="str">
        <f>CONCATENATE(TEXT(MIN(EGSnrc!AW173,Geant4!AW173,Penelope!AW173,MCNP!AW173), "0.00E+00")," - ", TEXT(MAX(EGSnrc!AW173,Geant4!AW173,Penelope!AW173,MCNP!AW173), "0.00E+00"))</f>
        <v>3.17E-05 - 3.19E-05</v>
      </c>
      <c r="AX173" s="19" t="str">
        <f>CONCATENATE(TEXT(MIN(EGSnrc!AX173,Geant4!AX173,Penelope!AX173,MCNP!AX173), "0.00E+00")," - ", TEXT(MAX(EGSnrc!AX173,Geant4!AX173,Penelope!AX173,MCNP!AX173), "0.00E+00"))</f>
        <v>6.02E-05 - 6.05E-05</v>
      </c>
      <c r="AY173" s="16"/>
      <c r="AZ173" s="14"/>
      <c r="BA173" s="19" t="str">
        <f>CONCATENATE(TEXT(MIN(EGSnrc!BA173,Geant4!BA173,Penelope!BA173,MCNP!BA173), "0.00E+00")," - ", TEXT(MAX(EGSnrc!BA173,Geant4!BA173,Penelope!BA173,MCNP!BA173), "0.00E+00"))</f>
        <v>2.28E-05 - 2.30E-05</v>
      </c>
      <c r="BB173" s="19" t="str">
        <f>CONCATENATE(TEXT(MIN(EGSnrc!BB173,Geant4!BB173,Penelope!BB173,MCNP!BB173), "0.00E+00")," - ", TEXT(MAX(EGSnrc!BB173,Geant4!BB173,Penelope!BB173,MCNP!BB173), "0.00E+00"))</f>
        <v>4.33E-05 - 4.36E-05</v>
      </c>
      <c r="BC173" s="30"/>
      <c r="BD173" s="30"/>
      <c r="BE173" s="31"/>
    </row>
    <row r="174" spans="2:57" x14ac:dyDescent="0.25"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6">
        <v>78.75</v>
      </c>
      <c r="S174" s="19" t="str">
        <f>CONCATENATE(TEXT(MIN(EGSnrc!S174,Geant4!S174,Penelope!S174,MCNP!S174), "0.00E+00")," - ", TEXT(MAX(EGSnrc!S174,Geant4!S174,Penelope!S174,MCNP!S174), "0.00E+00"))</f>
        <v>0.00E+00 - 1.71E-08</v>
      </c>
      <c r="T174" s="19" t="str">
        <f>CONCATENATE(TEXT(MIN(EGSnrc!T174,Geant4!T174,Penelope!T174,MCNP!T174), "0.00E+00")," - ", TEXT(MAX(EGSnrc!T174,Geant4!T174,Penelope!T174,MCNP!T174), "0.00E+00"))</f>
        <v>0.00E+00 - 3.25E-08</v>
      </c>
      <c r="U174" s="16"/>
      <c r="V174" s="14"/>
      <c r="W174" s="19" t="str">
        <f>CONCATENATE(TEXT(MIN(EGSnrc!W174,Geant4!W174,Penelope!W174,MCNP!W174), "0.00E+00")," - ", TEXT(MAX(EGSnrc!W174,Geant4!W174,Penelope!W174,MCNP!W174), "0.00E+00"))</f>
        <v>0.00E+00 - 8.33E-09</v>
      </c>
      <c r="X174" s="19" t="str">
        <f>CONCATENATE(TEXT(MIN(EGSnrc!X174,Geant4!X174,Penelope!X174,MCNP!X174), "0.00E+00")," - ", TEXT(MAX(EGSnrc!X174,Geant4!X174,Penelope!X174,MCNP!X174), "0.00E+00"))</f>
        <v>0.00E+00 - 1.59E-08</v>
      </c>
      <c r="Y174" s="16"/>
      <c r="Z174" s="14"/>
      <c r="AA174" s="19" t="str">
        <f>CONCATENATE(TEXT(MIN(EGSnrc!AA174,Geant4!AA174,Penelope!AA174,MCNP!AA174), "0.00E+00")," - ", TEXT(MAX(EGSnrc!AA174,Geant4!AA174,Penelope!AA174,MCNP!AA174), "0.00E+00"))</f>
        <v>0.00E+00 - 3.90E-09</v>
      </c>
      <c r="AB174" s="19" t="str">
        <f>CONCATENATE(TEXT(MIN(EGSnrc!AB174,Geant4!AB174,Penelope!AB174,MCNP!AB174), "0.00E+00")," - ", TEXT(MAX(EGSnrc!AB174,Geant4!AB174,Penelope!AB174,MCNP!AB174), "0.00E+00"))</f>
        <v>0.00E+00 - 7.43E-09</v>
      </c>
      <c r="AC174" s="16"/>
      <c r="AD174" s="14"/>
      <c r="AE174" s="16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6">
        <v>78.75</v>
      </c>
      <c r="AS174" s="19" t="str">
        <f>CONCATENATE(TEXT(MIN(EGSnrc!AS174,Geant4!AS174,Penelope!AS174,MCNP!AS174), "0.00E+00")," - ", TEXT(MAX(EGSnrc!AS174,Geant4!AS174,Penelope!AS174,MCNP!AS174), "0.00E+00"))</f>
        <v>3.86E-05 - 3.87E-05</v>
      </c>
      <c r="AT174" s="19" t="str">
        <f>CONCATENATE(TEXT(MIN(EGSnrc!AT174,Geant4!AT174,Penelope!AT174,MCNP!AT174), "0.00E+00")," - ", TEXT(MAX(EGSnrc!AT174,Geant4!AT174,Penelope!AT174,MCNP!AT174), "0.00E+00"))</f>
        <v>7.36E-05 - 7.38E-05</v>
      </c>
      <c r="AU174" s="16"/>
      <c r="AV174" s="14"/>
      <c r="AW174" s="19" t="str">
        <f>CONCATENATE(TEXT(MIN(EGSnrc!AW174,Geant4!AW174,Penelope!AW174,MCNP!AW174), "0.00E+00")," - ", TEXT(MAX(EGSnrc!AW174,Geant4!AW174,Penelope!AW174,MCNP!AW174), "0.00E+00"))</f>
        <v>3.10E-05 - 3.11E-05</v>
      </c>
      <c r="AX174" s="19" t="str">
        <f>CONCATENATE(TEXT(MIN(EGSnrc!AX174,Geant4!AX174,Penelope!AX174,MCNP!AX174), "0.00E+00")," - ", TEXT(MAX(EGSnrc!AX174,Geant4!AX174,Penelope!AX174,MCNP!AX174), "0.00E+00"))</f>
        <v>5.92E-05 - 5.93E-05</v>
      </c>
      <c r="AY174" s="16"/>
      <c r="AZ174" s="14"/>
      <c r="BA174" s="19" t="str">
        <f>CONCATENATE(TEXT(MIN(EGSnrc!BA174,Geant4!BA174,Penelope!BA174,MCNP!BA174), "0.00E+00")," - ", TEXT(MAX(EGSnrc!BA174,Geant4!BA174,Penelope!BA174,MCNP!BA174), "0.00E+00"))</f>
        <v>2.24E-05 - 2.25E-05</v>
      </c>
      <c r="BB174" s="19" t="str">
        <f>CONCATENATE(TEXT(MIN(EGSnrc!BB174,Geant4!BB174,Penelope!BB174,MCNP!BB174), "0.00E+00")," - ", TEXT(MAX(EGSnrc!BB174,Geant4!BB174,Penelope!BB174,MCNP!BB174), "0.00E+00"))</f>
        <v>4.27E-05 - 4.29E-05</v>
      </c>
      <c r="BC174" s="30"/>
      <c r="BD174" s="30"/>
      <c r="BE174" s="31"/>
    </row>
    <row r="175" spans="2:57" x14ac:dyDescent="0.25"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6">
        <v>79.25</v>
      </c>
      <c r="S175" s="19" t="str">
        <f>CONCATENATE(TEXT(MIN(EGSnrc!S175,Geant4!S175,Penelope!S175,MCNP!S175), "0.00E+00")," - ", TEXT(MAX(EGSnrc!S175,Geant4!S175,Penelope!S175,MCNP!S175), "0.00E+00"))</f>
        <v>0.00E+00 - 1.64E-08</v>
      </c>
      <c r="T175" s="19" t="str">
        <f>CONCATENATE(TEXT(MIN(EGSnrc!T175,Geant4!T175,Penelope!T175,MCNP!T175), "0.00E+00")," - ", TEXT(MAX(EGSnrc!T175,Geant4!T175,Penelope!T175,MCNP!T175), "0.00E+00"))</f>
        <v>0.00E+00 - 3.13E-08</v>
      </c>
      <c r="U175" s="16"/>
      <c r="V175" s="14"/>
      <c r="W175" s="19" t="str">
        <f>CONCATENATE(TEXT(MIN(EGSnrc!W175,Geant4!W175,Penelope!W175,MCNP!W175), "0.00E+00")," - ", TEXT(MAX(EGSnrc!W175,Geant4!W175,Penelope!W175,MCNP!W175), "0.00E+00"))</f>
        <v>0.00E+00 - 8.90E-09</v>
      </c>
      <c r="X175" s="19" t="str">
        <f>CONCATENATE(TEXT(MIN(EGSnrc!X175,Geant4!X175,Penelope!X175,MCNP!X175), "0.00E+00")," - ", TEXT(MAX(EGSnrc!X175,Geant4!X175,Penelope!X175,MCNP!X175), "0.00E+00"))</f>
        <v>0.00E+00 - 1.70E-08</v>
      </c>
      <c r="Y175" s="16"/>
      <c r="Z175" s="14"/>
      <c r="AA175" s="19" t="str">
        <f>CONCATENATE(TEXT(MIN(EGSnrc!AA175,Geant4!AA175,Penelope!AA175,MCNP!AA175), "0.00E+00")," - ", TEXT(MAX(EGSnrc!AA175,Geant4!AA175,Penelope!AA175,MCNP!AA175), "0.00E+00"))</f>
        <v>0.00E+00 - 4.22E-09</v>
      </c>
      <c r="AB175" s="19" t="str">
        <f>CONCATENATE(TEXT(MIN(EGSnrc!AB175,Geant4!AB175,Penelope!AB175,MCNP!AB175), "0.00E+00")," - ", TEXT(MAX(EGSnrc!AB175,Geant4!AB175,Penelope!AB175,MCNP!AB175), "0.00E+00"))</f>
        <v>0.00E+00 - 8.09E-09</v>
      </c>
      <c r="AC175" s="16"/>
      <c r="AD175" s="14"/>
      <c r="AE175" s="16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6">
        <v>79.25</v>
      </c>
      <c r="AS175" s="19" t="str">
        <f>CONCATENATE(TEXT(MIN(EGSnrc!AS175,Geant4!AS175,Penelope!AS175,MCNP!AS175), "0.00E+00")," - ", TEXT(MAX(EGSnrc!AS175,Geant4!AS175,Penelope!AS175,MCNP!AS175), "0.00E+00"))</f>
        <v>3.77E-05 - 3.78E-05</v>
      </c>
      <c r="AT175" s="19" t="str">
        <f>CONCATENATE(TEXT(MIN(EGSnrc!AT175,Geant4!AT175,Penelope!AT175,MCNP!AT175), "0.00E+00")," - ", TEXT(MAX(EGSnrc!AT175,Geant4!AT175,Penelope!AT175,MCNP!AT175), "0.00E+00"))</f>
        <v>7.23E-05 - 7.24E-05</v>
      </c>
      <c r="AU175" s="16"/>
      <c r="AV175" s="14"/>
      <c r="AW175" s="19" t="str">
        <f>CONCATENATE(TEXT(MIN(EGSnrc!AW175,Geant4!AW175,Penelope!AW175,MCNP!AW175), "0.00E+00")," - ", TEXT(MAX(EGSnrc!AW175,Geant4!AW175,Penelope!AW175,MCNP!AW175), "0.00E+00"))</f>
        <v>3.04E-05 - 3.04E-05</v>
      </c>
      <c r="AX175" s="19" t="str">
        <f>CONCATENATE(TEXT(MIN(EGSnrc!AX175,Geant4!AX175,Penelope!AX175,MCNP!AX175), "0.00E+00")," - ", TEXT(MAX(EGSnrc!AX175,Geant4!AX175,Penelope!AX175,MCNP!AX175), "0.00E+00"))</f>
        <v>5.82E-05 - 5.83E-05</v>
      </c>
      <c r="AY175" s="16"/>
      <c r="AZ175" s="14"/>
      <c r="BA175" s="19" t="str">
        <f>CONCATENATE(TEXT(MIN(EGSnrc!BA175,Geant4!BA175,Penelope!BA175,MCNP!BA175), "0.00E+00")," - ", TEXT(MAX(EGSnrc!BA175,Geant4!BA175,Penelope!BA175,MCNP!BA175), "0.00E+00"))</f>
        <v>2.19E-05 - 2.20E-05</v>
      </c>
      <c r="BB175" s="19" t="str">
        <f>CONCATENATE(TEXT(MIN(EGSnrc!BB175,Geant4!BB175,Penelope!BB175,MCNP!BB175), "0.00E+00")," - ", TEXT(MAX(EGSnrc!BB175,Geant4!BB175,Penelope!BB175,MCNP!BB175), "0.00E+00"))</f>
        <v>4.20E-05 - 4.22E-05</v>
      </c>
      <c r="BC175" s="30"/>
      <c r="BD175" s="30"/>
      <c r="BE175" s="31"/>
    </row>
    <row r="176" spans="2:57" x14ac:dyDescent="0.25"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6">
        <v>79.75</v>
      </c>
      <c r="S176" s="19" t="str">
        <f>CONCATENATE(TEXT(MIN(EGSnrc!S176,Geant4!S176,Penelope!S176,MCNP!S176), "0.00E+00")," - ", TEXT(MAX(EGSnrc!S176,Geant4!S176,Penelope!S176,MCNP!S176), "0.00E+00"))</f>
        <v>0.00E+00 - 1.50E-08</v>
      </c>
      <c r="T176" s="19" t="str">
        <f>CONCATENATE(TEXT(MIN(EGSnrc!T176,Geant4!T176,Penelope!T176,MCNP!T176), "0.00E+00")," - ", TEXT(MAX(EGSnrc!T176,Geant4!T176,Penelope!T176,MCNP!T176), "0.00E+00"))</f>
        <v>0.00E+00 - 2.89E-08</v>
      </c>
      <c r="U176" s="16"/>
      <c r="V176" s="14"/>
      <c r="W176" s="19" t="str">
        <f>CONCATENATE(TEXT(MIN(EGSnrc!W176,Geant4!W176,Penelope!W176,MCNP!W176), "0.00E+00")," - ", TEXT(MAX(EGSnrc!W176,Geant4!W176,Penelope!W176,MCNP!W176), "0.00E+00"))</f>
        <v>0.00E+00 - 8.96E-09</v>
      </c>
      <c r="X176" s="19" t="str">
        <f>CONCATENATE(TEXT(MIN(EGSnrc!X176,Geant4!X176,Penelope!X176,MCNP!X176), "0.00E+00")," - ", TEXT(MAX(EGSnrc!X176,Geant4!X176,Penelope!X176,MCNP!X176), "0.00E+00"))</f>
        <v>0.00E+00 - 1.73E-08</v>
      </c>
      <c r="Y176" s="16"/>
      <c r="Z176" s="14"/>
      <c r="AA176" s="19" t="str">
        <f>CONCATENATE(TEXT(MIN(EGSnrc!AA176,Geant4!AA176,Penelope!AA176,MCNP!AA176), "0.00E+00")," - ", TEXT(MAX(EGSnrc!AA176,Geant4!AA176,Penelope!AA176,MCNP!AA176), "0.00E+00"))</f>
        <v>0.00E+00 - 4.22E-09</v>
      </c>
      <c r="AB176" s="19" t="str">
        <f>CONCATENATE(TEXT(MIN(EGSnrc!AB176,Geant4!AB176,Penelope!AB176,MCNP!AB176), "0.00E+00")," - ", TEXT(MAX(EGSnrc!AB176,Geant4!AB176,Penelope!AB176,MCNP!AB176), "0.00E+00"))</f>
        <v>0.00E+00 - 8.13E-09</v>
      </c>
      <c r="AC176" s="16"/>
      <c r="AD176" s="14"/>
      <c r="AE176" s="16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6">
        <v>79.75</v>
      </c>
      <c r="AS176" s="19" t="str">
        <f>CONCATENATE(TEXT(MIN(EGSnrc!AS176,Geant4!AS176,Penelope!AS176,MCNP!AS176), "0.00E+00")," - ", TEXT(MAX(EGSnrc!AS176,Geant4!AS176,Penelope!AS176,MCNP!AS176), "0.00E+00"))</f>
        <v>3.68E-05 - 3.69E-05</v>
      </c>
      <c r="AT176" s="19" t="str">
        <f>CONCATENATE(TEXT(MIN(EGSnrc!AT176,Geant4!AT176,Penelope!AT176,MCNP!AT176), "0.00E+00")," - ", TEXT(MAX(EGSnrc!AT176,Geant4!AT176,Penelope!AT176,MCNP!AT176), "0.00E+00"))</f>
        <v>7.09E-05 - 7.10E-05</v>
      </c>
      <c r="AU176" s="16"/>
      <c r="AV176" s="14"/>
      <c r="AW176" s="19" t="str">
        <f>CONCATENATE(TEXT(MIN(EGSnrc!AW176,Geant4!AW176,Penelope!AW176,MCNP!AW176), "0.00E+00")," - ", TEXT(MAX(EGSnrc!AW176,Geant4!AW176,Penelope!AW176,MCNP!AW176), "0.00E+00"))</f>
        <v>2.97E-05 - 2.97E-05</v>
      </c>
      <c r="AX176" s="19" t="str">
        <f>CONCATENATE(TEXT(MIN(EGSnrc!AX176,Geant4!AX176,Penelope!AX176,MCNP!AX176), "0.00E+00")," - ", TEXT(MAX(EGSnrc!AX176,Geant4!AX176,Penelope!AX176,MCNP!AX176), "0.00E+00"))</f>
        <v>5.71E-05 - 5.72E-05</v>
      </c>
      <c r="AY176" s="16"/>
      <c r="AZ176" s="14"/>
      <c r="BA176" s="19" t="str">
        <f>CONCATENATE(TEXT(MIN(EGSnrc!BA176,Geant4!BA176,Penelope!BA176,MCNP!BA176), "0.00E+00")," - ", TEXT(MAX(EGSnrc!BA176,Geant4!BA176,Penelope!BA176,MCNP!BA176), "0.00E+00"))</f>
        <v>2.15E-05 - 2.16E-05</v>
      </c>
      <c r="BB176" s="19" t="str">
        <f>CONCATENATE(TEXT(MIN(EGSnrc!BB176,Geant4!BB176,Penelope!BB176,MCNP!BB176), "0.00E+00")," - ", TEXT(MAX(EGSnrc!BB176,Geant4!BB176,Penelope!BB176,MCNP!BB176), "0.00E+00"))</f>
        <v>4.14E-05 - 4.15E-05</v>
      </c>
      <c r="BC176" s="30"/>
      <c r="BD176" s="30"/>
      <c r="BE176" s="31"/>
    </row>
    <row r="177" spans="2:57" x14ac:dyDescent="0.25"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6">
        <v>80.25</v>
      </c>
      <c r="S177" s="19" t="str">
        <f>CONCATENATE(TEXT(MIN(EGSnrc!S177,Geant4!S177,Penelope!S177,MCNP!S177), "0.00E+00")," - ", TEXT(MAX(EGSnrc!S177,Geant4!S177,Penelope!S177,MCNP!S177), "0.00E+00"))</f>
        <v>0.00E+00 - 1.50E-08</v>
      </c>
      <c r="T177" s="19" t="str">
        <f>CONCATENATE(TEXT(MIN(EGSnrc!T177,Geant4!T177,Penelope!T177,MCNP!T177), "0.00E+00")," - ", TEXT(MAX(EGSnrc!T177,Geant4!T177,Penelope!T177,MCNP!T177), "0.00E+00"))</f>
        <v>0.00E+00 - 2.90E-08</v>
      </c>
      <c r="U177" s="16"/>
      <c r="V177" s="14"/>
      <c r="W177" s="19" t="str">
        <f>CONCATENATE(TEXT(MIN(EGSnrc!W177,Geant4!W177,Penelope!W177,MCNP!W177), "0.00E+00")," - ", TEXT(MAX(EGSnrc!W177,Geant4!W177,Penelope!W177,MCNP!W177), "0.00E+00"))</f>
        <v>0.00E+00 - 7.89E-09</v>
      </c>
      <c r="X177" s="19" t="str">
        <f>CONCATENATE(TEXT(MIN(EGSnrc!X177,Geant4!X177,Penelope!X177,MCNP!X177), "0.00E+00")," - ", TEXT(MAX(EGSnrc!X177,Geant4!X177,Penelope!X177,MCNP!X177), "0.00E+00"))</f>
        <v>0.00E+00 - 1.52E-08</v>
      </c>
      <c r="Y177" s="16"/>
      <c r="Z177" s="14"/>
      <c r="AA177" s="19" t="str">
        <f>CONCATENATE(TEXT(MIN(EGSnrc!AA177,Geant4!AA177,Penelope!AA177,MCNP!AA177), "0.00E+00")," - ", TEXT(MAX(EGSnrc!AA177,Geant4!AA177,Penelope!AA177,MCNP!AA177), "0.00E+00"))</f>
        <v>0.00E+00 - 3.77E-09</v>
      </c>
      <c r="AB177" s="19" t="str">
        <f>CONCATENATE(TEXT(MIN(EGSnrc!AB177,Geant4!AB177,Penelope!AB177,MCNP!AB177), "0.00E+00")," - ", TEXT(MAX(EGSnrc!AB177,Geant4!AB177,Penelope!AB177,MCNP!AB177), "0.00E+00"))</f>
        <v>0.00E+00 - 7.28E-09</v>
      </c>
      <c r="AC177" s="16"/>
      <c r="AD177" s="14"/>
      <c r="AE177" s="16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6">
        <v>80.25</v>
      </c>
      <c r="AS177" s="19" t="str">
        <f>CONCATENATE(TEXT(MIN(EGSnrc!AS177,Geant4!AS177,Penelope!AS177,MCNP!AS177), "0.00E+00")," - ", TEXT(MAX(EGSnrc!AS177,Geant4!AS177,Penelope!AS177,MCNP!AS177), "0.00E+00"))</f>
        <v>3.59E-05 - 3.60E-05</v>
      </c>
      <c r="AT177" s="19" t="str">
        <f>CONCATENATE(TEXT(MIN(EGSnrc!AT177,Geant4!AT177,Penelope!AT177,MCNP!AT177), "0.00E+00")," - ", TEXT(MAX(EGSnrc!AT177,Geant4!AT177,Penelope!AT177,MCNP!AT177), "0.00E+00"))</f>
        <v>6.94E-05 - 6.95E-05</v>
      </c>
      <c r="AU177" s="16"/>
      <c r="AV177" s="14"/>
      <c r="AW177" s="19" t="str">
        <f>CONCATENATE(TEXT(MIN(EGSnrc!AW177,Geant4!AW177,Penelope!AW177,MCNP!AW177), "0.00E+00")," - ", TEXT(MAX(EGSnrc!AW177,Geant4!AW177,Penelope!AW177,MCNP!AW177), "0.00E+00"))</f>
        <v>2.90E-05 - 2.91E-05</v>
      </c>
      <c r="AX177" s="19" t="str">
        <f>CONCATENATE(TEXT(MIN(EGSnrc!AX177,Geant4!AX177,Penelope!AX177,MCNP!AX177), "0.00E+00")," - ", TEXT(MAX(EGSnrc!AX177,Geant4!AX177,Penelope!AX177,MCNP!AX177), "0.00E+00"))</f>
        <v>5.60E-05 - 5.61E-05</v>
      </c>
      <c r="AY177" s="16"/>
      <c r="AZ177" s="14"/>
      <c r="BA177" s="19" t="str">
        <f>CONCATENATE(TEXT(MIN(EGSnrc!BA177,Geant4!BA177,Penelope!BA177,MCNP!BA177), "0.00E+00")," - ", TEXT(MAX(EGSnrc!BA177,Geant4!BA177,Penelope!BA177,MCNP!BA177), "0.00E+00"))</f>
        <v>2.10E-05 - 2.11E-05</v>
      </c>
      <c r="BB177" s="19" t="str">
        <f>CONCATENATE(TEXT(MIN(EGSnrc!BB177,Geant4!BB177,Penelope!BB177,MCNP!BB177), "0.00E+00")," - ", TEXT(MAX(EGSnrc!BB177,Geant4!BB177,Penelope!BB177,MCNP!BB177), "0.00E+00"))</f>
        <v>4.06E-05 - 4.08E-05</v>
      </c>
      <c r="BC177" s="30"/>
      <c r="BD177" s="30"/>
      <c r="BE177" s="31"/>
    </row>
    <row r="178" spans="2:57" x14ac:dyDescent="0.25"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6">
        <v>80.75</v>
      </c>
      <c r="S178" s="19" t="str">
        <f>CONCATENATE(TEXT(MIN(EGSnrc!S178,Geant4!S178,Penelope!S178,MCNP!S178), "0.00E+00")," - ", TEXT(MAX(EGSnrc!S178,Geant4!S178,Penelope!S178,MCNP!S178), "0.00E+00"))</f>
        <v>0.00E+00 - 1.49E-08</v>
      </c>
      <c r="T178" s="19" t="str">
        <f>CONCATENATE(TEXT(MIN(EGSnrc!T178,Geant4!T178,Penelope!T178,MCNP!T178), "0.00E+00")," - ", TEXT(MAX(EGSnrc!T178,Geant4!T178,Penelope!T178,MCNP!T178), "0.00E+00"))</f>
        <v>0.00E+00 - 2.88E-08</v>
      </c>
      <c r="U178" s="16"/>
      <c r="V178" s="14"/>
      <c r="W178" s="19" t="str">
        <f>CONCATENATE(TEXT(MIN(EGSnrc!W178,Geant4!W178,Penelope!W178,MCNP!W178), "0.00E+00")," - ", TEXT(MAX(EGSnrc!W178,Geant4!W178,Penelope!W178,MCNP!W178), "0.00E+00"))</f>
        <v>0.00E+00 - 7.74E-09</v>
      </c>
      <c r="X178" s="19" t="str">
        <f>CONCATENATE(TEXT(MIN(EGSnrc!X178,Geant4!X178,Penelope!X178,MCNP!X178), "0.00E+00")," - ", TEXT(MAX(EGSnrc!X178,Geant4!X178,Penelope!X178,MCNP!X178), "0.00E+00"))</f>
        <v>0.00E+00 - 1.50E-08</v>
      </c>
      <c r="Y178" s="16"/>
      <c r="Z178" s="14"/>
      <c r="AA178" s="19" t="str">
        <f>CONCATENATE(TEXT(MIN(EGSnrc!AA178,Geant4!AA178,Penelope!AA178,MCNP!AA178), "0.00E+00")," - ", TEXT(MAX(EGSnrc!AA178,Geant4!AA178,Penelope!AA178,MCNP!AA178), "0.00E+00"))</f>
        <v>0.00E+00 - 4.59E-09</v>
      </c>
      <c r="AB178" s="19" t="str">
        <f>CONCATENATE(TEXT(MIN(EGSnrc!AB178,Geant4!AB178,Penelope!AB178,MCNP!AB178), "0.00E+00")," - ", TEXT(MAX(EGSnrc!AB178,Geant4!AB178,Penelope!AB178,MCNP!AB178), "0.00E+00"))</f>
        <v>0.00E+00 - 8.90E-09</v>
      </c>
      <c r="AC178" s="16"/>
      <c r="AD178" s="14"/>
      <c r="AE178" s="16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6">
        <v>80.75</v>
      </c>
      <c r="AS178" s="19" t="str">
        <f>CONCATENATE(TEXT(MIN(EGSnrc!AS178,Geant4!AS178,Penelope!AS178,MCNP!AS178), "0.00E+00")," - ", TEXT(MAX(EGSnrc!AS178,Geant4!AS178,Penelope!AS178,MCNP!AS178), "0.00E+00"))</f>
        <v>3.50E-05 - 3.51E-05</v>
      </c>
      <c r="AT178" s="19" t="str">
        <f>CONCATENATE(TEXT(MIN(EGSnrc!AT178,Geant4!AT178,Penelope!AT178,MCNP!AT178), "0.00E+00")," - ", TEXT(MAX(EGSnrc!AT178,Geant4!AT178,Penelope!AT178,MCNP!AT178), "0.00E+00"))</f>
        <v>6.79E-05 - 6.80E-05</v>
      </c>
      <c r="AU178" s="16"/>
      <c r="AV178" s="14"/>
      <c r="AW178" s="19" t="str">
        <f>CONCATENATE(TEXT(MIN(EGSnrc!AW178,Geant4!AW178,Penelope!AW178,MCNP!AW178), "0.00E+00")," - ", TEXT(MAX(EGSnrc!AW178,Geant4!AW178,Penelope!AW178,MCNP!AW178), "0.00E+00"))</f>
        <v>2.83E-05 - 2.83E-05</v>
      </c>
      <c r="AX178" s="19" t="str">
        <f>CONCATENATE(TEXT(MIN(EGSnrc!AX178,Geant4!AX178,Penelope!AX178,MCNP!AX178), "0.00E+00")," - ", TEXT(MAX(EGSnrc!AX178,Geant4!AX178,Penelope!AX178,MCNP!AX178), "0.00E+00"))</f>
        <v>5.49E-05 - 5.49E-05</v>
      </c>
      <c r="AY178" s="16"/>
      <c r="AZ178" s="14"/>
      <c r="BA178" s="19" t="str">
        <f>CONCATENATE(TEXT(MIN(EGSnrc!BA178,Geant4!BA178,Penelope!BA178,MCNP!BA178), "0.00E+00")," - ", TEXT(MAX(EGSnrc!BA178,Geant4!BA178,Penelope!BA178,MCNP!BA178), "0.00E+00"))</f>
        <v>2.05E-05 - 2.06E-05</v>
      </c>
      <c r="BB178" s="19" t="str">
        <f>CONCATENATE(TEXT(MIN(EGSnrc!BB178,Geant4!BB178,Penelope!BB178,MCNP!BB178), "0.00E+00")," - ", TEXT(MAX(EGSnrc!BB178,Geant4!BB178,Penelope!BB178,MCNP!BB178), "0.00E+00"))</f>
        <v>3.98E-05 - 4.00E-05</v>
      </c>
      <c r="BC178" s="30"/>
      <c r="BD178" s="30"/>
      <c r="BE178" s="31"/>
    </row>
    <row r="179" spans="2:57" x14ac:dyDescent="0.25"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6">
        <v>81.25</v>
      </c>
      <c r="S179" s="19" t="str">
        <f>CONCATENATE(TEXT(MIN(EGSnrc!S179,Geant4!S179,Penelope!S179,MCNP!S179), "0.00E+00")," - ", TEXT(MAX(EGSnrc!S179,Geant4!S179,Penelope!S179,MCNP!S179), "0.00E+00"))</f>
        <v>0.00E+00 - 1.62E-08</v>
      </c>
      <c r="T179" s="19" t="str">
        <f>CONCATENATE(TEXT(MIN(EGSnrc!T179,Geant4!T179,Penelope!T179,MCNP!T179), "0.00E+00")," - ", TEXT(MAX(EGSnrc!T179,Geant4!T179,Penelope!T179,MCNP!T179), "0.00E+00"))</f>
        <v>0.00E+00 - 3.15E-08</v>
      </c>
      <c r="U179" s="16"/>
      <c r="V179" s="14"/>
      <c r="W179" s="19" t="str">
        <f>CONCATENATE(TEXT(MIN(EGSnrc!W179,Geant4!W179,Penelope!W179,MCNP!W179), "0.00E+00")," - ", TEXT(MAX(EGSnrc!W179,Geant4!W179,Penelope!W179,MCNP!W179), "0.00E+00"))</f>
        <v>0.00E+00 - 7.37E-09</v>
      </c>
      <c r="X179" s="19" t="str">
        <f>CONCATENATE(TEXT(MIN(EGSnrc!X179,Geant4!X179,Penelope!X179,MCNP!X179), "0.00E+00")," - ", TEXT(MAX(EGSnrc!X179,Geant4!X179,Penelope!X179,MCNP!X179), "0.00E+00"))</f>
        <v>0.00E+00 - 1.44E-08</v>
      </c>
      <c r="Y179" s="16"/>
      <c r="Z179" s="14"/>
      <c r="AA179" s="19" t="str">
        <f>CONCATENATE(TEXT(MIN(EGSnrc!AA179,Geant4!AA179,Penelope!AA179,MCNP!AA179), "0.00E+00")," - ", TEXT(MAX(EGSnrc!AA179,Geant4!AA179,Penelope!AA179,MCNP!AA179), "0.00E+00"))</f>
        <v>0.00E+00 - 3.39E-09</v>
      </c>
      <c r="AB179" s="19" t="str">
        <f>CONCATENATE(TEXT(MIN(EGSnrc!AB179,Geant4!AB179,Penelope!AB179,MCNP!AB179), "0.00E+00")," - ", TEXT(MAX(EGSnrc!AB179,Geant4!AB179,Penelope!AB179,MCNP!AB179), "0.00E+00"))</f>
        <v>0.00E+00 - 6.60E-09</v>
      </c>
      <c r="AC179" s="16"/>
      <c r="AD179" s="14"/>
      <c r="AE179" s="16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6">
        <v>81.25</v>
      </c>
      <c r="AS179" s="19" t="str">
        <f>CONCATENATE(TEXT(MIN(EGSnrc!AS179,Geant4!AS179,Penelope!AS179,MCNP!AS179), "0.00E+00")," - ", TEXT(MAX(EGSnrc!AS179,Geant4!AS179,Penelope!AS179,MCNP!AS179), "0.00E+00"))</f>
        <v>3.41E-05 - 3.42E-05</v>
      </c>
      <c r="AT179" s="19" t="str">
        <f>CONCATENATE(TEXT(MIN(EGSnrc!AT179,Geant4!AT179,Penelope!AT179,MCNP!AT179), "0.00E+00")," - ", TEXT(MAX(EGSnrc!AT179,Geant4!AT179,Penelope!AT179,MCNP!AT179), "0.00E+00"))</f>
        <v>6.64E-05 - 6.66E-05</v>
      </c>
      <c r="AU179" s="16"/>
      <c r="AV179" s="14"/>
      <c r="AW179" s="19" t="str">
        <f>CONCATENATE(TEXT(MIN(EGSnrc!AW179,Geant4!AW179,Penelope!AW179,MCNP!AW179), "0.00E+00")," - ", TEXT(MAX(EGSnrc!AW179,Geant4!AW179,Penelope!AW179,MCNP!AW179), "0.00E+00"))</f>
        <v>2.76E-05 - 2.77E-05</v>
      </c>
      <c r="AX179" s="19" t="str">
        <f>CONCATENATE(TEXT(MIN(EGSnrc!AX179,Geant4!AX179,Penelope!AX179,MCNP!AX179), "0.00E+00")," - ", TEXT(MAX(EGSnrc!AX179,Geant4!AX179,Penelope!AX179,MCNP!AX179), "0.00E+00"))</f>
        <v>5.37E-05 - 5.39E-05</v>
      </c>
      <c r="AY179" s="16"/>
      <c r="AZ179" s="14"/>
      <c r="BA179" s="19" t="str">
        <f>CONCATENATE(TEXT(MIN(EGSnrc!BA179,Geant4!BA179,Penelope!BA179,MCNP!BA179), "0.00E+00")," - ", TEXT(MAX(EGSnrc!BA179,Geant4!BA179,Penelope!BA179,MCNP!BA179), "0.00E+00"))</f>
        <v>2.01E-05 - 2.01E-05</v>
      </c>
      <c r="BB179" s="19" t="str">
        <f>CONCATENATE(TEXT(MIN(EGSnrc!BB179,Geant4!BB179,Penelope!BB179,MCNP!BB179), "0.00E+00")," - ", TEXT(MAX(EGSnrc!BB179,Geant4!BB179,Penelope!BB179,MCNP!BB179), "0.00E+00"))</f>
        <v>3.92E-05 - 3.92E-05</v>
      </c>
      <c r="BC179" s="30"/>
      <c r="BD179" s="30"/>
      <c r="BE179" s="31"/>
    </row>
    <row r="180" spans="2:57" x14ac:dyDescent="0.25"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6">
        <v>81.75</v>
      </c>
      <c r="S180" s="19" t="str">
        <f>CONCATENATE(TEXT(MIN(EGSnrc!S180,Geant4!S180,Penelope!S180,MCNP!S180), "0.00E+00")," - ", TEXT(MAX(EGSnrc!S180,Geant4!S180,Penelope!S180,MCNP!S180), "0.00E+00"))</f>
        <v>0.00E+00 - 1.43E-08</v>
      </c>
      <c r="T180" s="19" t="str">
        <f>CONCATENATE(TEXT(MIN(EGSnrc!T180,Geant4!T180,Penelope!T180,MCNP!T180), "0.00E+00")," - ", TEXT(MAX(EGSnrc!T180,Geant4!T180,Penelope!T180,MCNP!T180), "0.00E+00"))</f>
        <v>0.00E+00 - 2.81E-08</v>
      </c>
      <c r="U180" s="16"/>
      <c r="V180" s="14"/>
      <c r="W180" s="19" t="str">
        <f>CONCATENATE(TEXT(MIN(EGSnrc!W180,Geant4!W180,Penelope!W180,MCNP!W180), "0.00E+00")," - ", TEXT(MAX(EGSnrc!W180,Geant4!W180,Penelope!W180,MCNP!W180), "0.00E+00"))</f>
        <v>0.00E+00 - 7.71E-09</v>
      </c>
      <c r="X180" s="19" t="str">
        <f>CONCATENATE(TEXT(MIN(EGSnrc!X180,Geant4!X180,Penelope!X180,MCNP!X180), "0.00E+00")," - ", TEXT(MAX(EGSnrc!X180,Geant4!X180,Penelope!X180,MCNP!X180), "0.00E+00"))</f>
        <v>0.00E+00 - 1.51E-08</v>
      </c>
      <c r="Y180" s="16"/>
      <c r="Z180" s="14"/>
      <c r="AA180" s="19" t="str">
        <f>CONCATENATE(TEXT(MIN(EGSnrc!AA180,Geant4!AA180,Penelope!AA180,MCNP!AA180), "0.00E+00")," - ", TEXT(MAX(EGSnrc!AA180,Geant4!AA180,Penelope!AA180,MCNP!AA180), "0.00E+00"))</f>
        <v>0.00E+00 - 4.03E-09</v>
      </c>
      <c r="AB180" s="19" t="str">
        <f>CONCATENATE(TEXT(MIN(EGSnrc!AB180,Geant4!AB180,Penelope!AB180,MCNP!AB180), "0.00E+00")," - ", TEXT(MAX(EGSnrc!AB180,Geant4!AB180,Penelope!AB180,MCNP!AB180), "0.00E+00"))</f>
        <v>0.00E+00 - 7.89E-09</v>
      </c>
      <c r="AC180" s="16"/>
      <c r="AD180" s="14"/>
      <c r="AE180" s="16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6">
        <v>81.75</v>
      </c>
      <c r="AS180" s="19" t="str">
        <f>CONCATENATE(TEXT(MIN(EGSnrc!AS180,Geant4!AS180,Penelope!AS180,MCNP!AS180), "0.00E+00")," - ", TEXT(MAX(EGSnrc!AS180,Geant4!AS180,Penelope!AS180,MCNP!AS180), "0.00E+00"))</f>
        <v>3.32E-05 - 3.33E-05</v>
      </c>
      <c r="AT180" s="19" t="str">
        <f>CONCATENATE(TEXT(MIN(EGSnrc!AT180,Geant4!AT180,Penelope!AT180,MCNP!AT180), "0.00E+00")," - ", TEXT(MAX(EGSnrc!AT180,Geant4!AT180,Penelope!AT180,MCNP!AT180), "0.00E+00"))</f>
        <v>6.51E-05 - 6.51E-05</v>
      </c>
      <c r="AU180" s="16"/>
      <c r="AV180" s="14"/>
      <c r="AW180" s="19" t="str">
        <f>CONCATENATE(TEXT(MIN(EGSnrc!AW180,Geant4!AW180,Penelope!AW180,MCNP!AW180), "0.00E+00")," - ", TEXT(MAX(EGSnrc!AW180,Geant4!AW180,Penelope!AW180,MCNP!AW180), "0.00E+00"))</f>
        <v>2.69E-05 - 2.70E-05</v>
      </c>
      <c r="AX180" s="19" t="str">
        <f>CONCATENATE(TEXT(MIN(EGSnrc!AX180,Geant4!AX180,Penelope!AX180,MCNP!AX180), "0.00E+00")," - ", TEXT(MAX(EGSnrc!AX180,Geant4!AX180,Penelope!AX180,MCNP!AX180), "0.00E+00"))</f>
        <v>5.26E-05 - 5.28E-05</v>
      </c>
      <c r="AY180" s="16"/>
      <c r="AZ180" s="14"/>
      <c r="BA180" s="19" t="str">
        <f>CONCATENATE(TEXT(MIN(EGSnrc!BA180,Geant4!BA180,Penelope!BA180,MCNP!BA180), "0.00E+00")," - ", TEXT(MAX(EGSnrc!BA180,Geant4!BA180,Penelope!BA180,MCNP!BA180), "0.00E+00"))</f>
        <v>1.96E-05 - 1.97E-05</v>
      </c>
      <c r="BB180" s="19" t="str">
        <f>CONCATENATE(TEXT(MIN(EGSnrc!BB180,Geant4!BB180,Penelope!BB180,MCNP!BB180), "0.00E+00")," - ", TEXT(MAX(EGSnrc!BB180,Geant4!BB180,Penelope!BB180,MCNP!BB180), "0.00E+00"))</f>
        <v>3.84E-05 - 3.86E-05</v>
      </c>
      <c r="BC180" s="30"/>
      <c r="BD180" s="30"/>
      <c r="BE180" s="31"/>
    </row>
    <row r="181" spans="2:57" x14ac:dyDescent="0.25"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6">
        <v>82.25</v>
      </c>
      <c r="S181" s="19" t="str">
        <f>CONCATENATE(TEXT(MIN(EGSnrc!S181,Geant4!S181,Penelope!S181,MCNP!S181), "0.00E+00")," - ", TEXT(MAX(EGSnrc!S181,Geant4!S181,Penelope!S181,MCNP!S181), "0.00E+00"))</f>
        <v>0.00E+00 - 1.12E-08</v>
      </c>
      <c r="T181" s="19" t="str">
        <f>CONCATENATE(TEXT(MIN(EGSnrc!T181,Geant4!T181,Penelope!T181,MCNP!T181), "0.00E+00")," - ", TEXT(MAX(EGSnrc!T181,Geant4!T181,Penelope!T181,MCNP!T181), "0.00E+00"))</f>
        <v>0.00E+00 - 2.19E-08</v>
      </c>
      <c r="U181" s="16"/>
      <c r="V181" s="14"/>
      <c r="W181" s="19" t="str">
        <f>CONCATENATE(TEXT(MIN(EGSnrc!W181,Geant4!W181,Penelope!W181,MCNP!W181), "0.00E+00")," - ", TEXT(MAX(EGSnrc!W181,Geant4!W181,Penelope!W181,MCNP!W181), "0.00E+00"))</f>
        <v>0.00E+00 - 6.12E-09</v>
      </c>
      <c r="X181" s="19" t="str">
        <f>CONCATENATE(TEXT(MIN(EGSnrc!X181,Geant4!X181,Penelope!X181,MCNP!X181), "0.00E+00")," - ", TEXT(MAX(EGSnrc!X181,Geant4!X181,Penelope!X181,MCNP!X181), "0.00E+00"))</f>
        <v>0.00E+00 - 1.20E-08</v>
      </c>
      <c r="Y181" s="16"/>
      <c r="Z181" s="14"/>
      <c r="AA181" s="19" t="str">
        <f>CONCATENATE(TEXT(MIN(EGSnrc!AA181,Geant4!AA181,Penelope!AA181,MCNP!AA181), "0.00E+00")," - ", TEXT(MAX(EGSnrc!AA181,Geant4!AA181,Penelope!AA181,MCNP!AA181), "0.00E+00"))</f>
        <v>0.00E+00 - 3.77E-09</v>
      </c>
      <c r="AB181" s="19" t="str">
        <f>CONCATENATE(TEXT(MIN(EGSnrc!AB181,Geant4!AB181,Penelope!AB181,MCNP!AB181), "0.00E+00")," - ", TEXT(MAX(EGSnrc!AB181,Geant4!AB181,Penelope!AB181,MCNP!AB181), "0.00E+00"))</f>
        <v>0.00E+00 - 7.41E-09</v>
      </c>
      <c r="AC181" s="16"/>
      <c r="AD181" s="14"/>
      <c r="AE181" s="16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6">
        <v>82.25</v>
      </c>
      <c r="AS181" s="19" t="str">
        <f>CONCATENATE(TEXT(MIN(EGSnrc!AS181,Geant4!AS181,Penelope!AS181,MCNP!AS181), "0.00E+00")," - ", TEXT(MAX(EGSnrc!AS181,Geant4!AS181,Penelope!AS181,MCNP!AS181), "0.00E+00"))</f>
        <v>3.23E-05 - 3.24E-05</v>
      </c>
      <c r="AT181" s="19" t="str">
        <f>CONCATENATE(TEXT(MIN(EGSnrc!AT181,Geant4!AT181,Penelope!AT181,MCNP!AT181), "0.00E+00")," - ", TEXT(MAX(EGSnrc!AT181,Geant4!AT181,Penelope!AT181,MCNP!AT181), "0.00E+00"))</f>
        <v>6.35E-05 - 6.37E-05</v>
      </c>
      <c r="AU181" s="16"/>
      <c r="AV181" s="14"/>
      <c r="AW181" s="19" t="str">
        <f>CONCATENATE(TEXT(MIN(EGSnrc!AW181,Geant4!AW181,Penelope!AW181,MCNP!AW181), "0.00E+00")," - ", TEXT(MAX(EGSnrc!AW181,Geant4!AW181,Penelope!AW181,MCNP!AW181), "0.00E+00"))</f>
        <v>2.62E-05 - 2.62E-05</v>
      </c>
      <c r="AX181" s="19" t="str">
        <f>CONCATENATE(TEXT(MIN(EGSnrc!AX181,Geant4!AX181,Penelope!AX181,MCNP!AX181), "0.00E+00")," - ", TEXT(MAX(EGSnrc!AX181,Geant4!AX181,Penelope!AX181,MCNP!AX181), "0.00E+00"))</f>
        <v>5.15E-05 - 5.16E-05</v>
      </c>
      <c r="AY181" s="16"/>
      <c r="AZ181" s="14"/>
      <c r="BA181" s="19" t="str">
        <f>CONCATENATE(TEXT(MIN(EGSnrc!BA181,Geant4!BA181,Penelope!BA181,MCNP!BA181), "0.00E+00")," - ", TEXT(MAX(EGSnrc!BA181,Geant4!BA181,Penelope!BA181,MCNP!BA181), "0.00E+00"))</f>
        <v>1.91E-05 - 1.92E-05</v>
      </c>
      <c r="BB181" s="19" t="str">
        <f>CONCATENATE(TEXT(MIN(EGSnrc!BB181,Geant4!BB181,Penelope!BB181,MCNP!BB181), "0.00E+00")," - ", TEXT(MAX(EGSnrc!BB181,Geant4!BB181,Penelope!BB181,MCNP!BB181), "0.00E+00"))</f>
        <v>3.76E-05 - 3.78E-05</v>
      </c>
      <c r="BC181" s="30"/>
      <c r="BD181" s="30"/>
      <c r="BE181" s="31"/>
    </row>
    <row r="182" spans="2:57" x14ac:dyDescent="0.25"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6">
        <v>82.75</v>
      </c>
      <c r="S182" s="19" t="str">
        <f>CONCATENATE(TEXT(MIN(EGSnrc!S182,Geant4!S182,Penelope!S182,MCNP!S182), "0.00E+00")," - ", TEXT(MAX(EGSnrc!S182,Geant4!S182,Penelope!S182,MCNP!S182), "0.00E+00"))</f>
        <v>0.00E+00 - 1.22E-08</v>
      </c>
      <c r="T182" s="19" t="str">
        <f>CONCATENATE(TEXT(MIN(EGSnrc!T182,Geant4!T182,Penelope!T182,MCNP!T182), "0.00E+00")," - ", TEXT(MAX(EGSnrc!T182,Geant4!T182,Penelope!T182,MCNP!T182), "0.00E+00"))</f>
        <v>0.00E+00 - 2.41E-08</v>
      </c>
      <c r="U182" s="16"/>
      <c r="V182" s="14"/>
      <c r="W182" s="19" t="str">
        <f>CONCATENATE(TEXT(MIN(EGSnrc!W182,Geant4!W182,Penelope!W182,MCNP!W182), "0.00E+00")," - ", TEXT(MAX(EGSnrc!W182,Geant4!W182,Penelope!W182,MCNP!W182), "0.00E+00"))</f>
        <v>0.00E+00 - 6.20E-09</v>
      </c>
      <c r="X182" s="19" t="str">
        <f>CONCATENATE(TEXT(MIN(EGSnrc!X182,Geant4!X182,Penelope!X182,MCNP!X182), "0.00E+00")," - ", TEXT(MAX(EGSnrc!X182,Geant4!X182,Penelope!X182,MCNP!X182), "0.00E+00"))</f>
        <v>0.00E+00 - 1.23E-08</v>
      </c>
      <c r="Y182" s="16"/>
      <c r="Z182" s="14"/>
      <c r="AA182" s="19" t="str">
        <f>CONCATENATE(TEXT(MIN(EGSnrc!AA182,Geant4!AA182,Penelope!AA182,MCNP!AA182), "0.00E+00")," - ", TEXT(MAX(EGSnrc!AA182,Geant4!AA182,Penelope!AA182,MCNP!AA182), "0.00E+00"))</f>
        <v>0.00E+00 - 3.90E-09</v>
      </c>
      <c r="AB182" s="19" t="str">
        <f>CONCATENATE(TEXT(MIN(EGSnrc!AB182,Geant4!AB182,Penelope!AB182,MCNP!AB182), "0.00E+00")," - ", TEXT(MAX(EGSnrc!AB182,Geant4!AB182,Penelope!AB182,MCNP!AB182), "0.00E+00"))</f>
        <v>0.00E+00 - 7.70E-09</v>
      </c>
      <c r="AC182" s="16"/>
      <c r="AD182" s="14"/>
      <c r="AE182" s="16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6">
        <v>82.75</v>
      </c>
      <c r="AS182" s="19" t="str">
        <f>CONCATENATE(TEXT(MIN(EGSnrc!AS182,Geant4!AS182,Penelope!AS182,MCNP!AS182), "0.00E+00")," - ", TEXT(MAX(EGSnrc!AS182,Geant4!AS182,Penelope!AS182,MCNP!AS182), "0.00E+00"))</f>
        <v>3.14E-05 - 3.15E-05</v>
      </c>
      <c r="AT182" s="19" t="str">
        <f>CONCATENATE(TEXT(MIN(EGSnrc!AT182,Geant4!AT182,Penelope!AT182,MCNP!AT182), "0.00E+00")," - ", TEXT(MAX(EGSnrc!AT182,Geant4!AT182,Penelope!AT182,MCNP!AT182), "0.00E+00"))</f>
        <v>6.20E-05 - 6.21E-05</v>
      </c>
      <c r="AU182" s="16"/>
      <c r="AV182" s="14"/>
      <c r="AW182" s="19" t="str">
        <f>CONCATENATE(TEXT(MIN(EGSnrc!AW182,Geant4!AW182,Penelope!AW182,MCNP!AW182), "0.00E+00")," - ", TEXT(MAX(EGSnrc!AW182,Geant4!AW182,Penelope!AW182,MCNP!AW182), "0.00E+00"))</f>
        <v>2.54E-05 - 2.55E-05</v>
      </c>
      <c r="AX182" s="19" t="str">
        <f>CONCATENATE(TEXT(MIN(EGSnrc!AX182,Geant4!AX182,Penelope!AX182,MCNP!AX182), "0.00E+00")," - ", TEXT(MAX(EGSnrc!AX182,Geant4!AX182,Penelope!AX182,MCNP!AX182), "0.00E+00"))</f>
        <v>5.02E-05 - 5.05E-05</v>
      </c>
      <c r="AY182" s="16"/>
      <c r="AZ182" s="14"/>
      <c r="BA182" s="19" t="str">
        <f>CONCATENATE(TEXT(MIN(EGSnrc!BA182,Geant4!BA182,Penelope!BA182,MCNP!BA182), "0.00E+00")," - ", TEXT(MAX(EGSnrc!BA182,Geant4!BA182,Penelope!BA182,MCNP!BA182), "0.00E+00"))</f>
        <v>1.86E-05 - 1.87E-05</v>
      </c>
      <c r="BB182" s="19" t="str">
        <f>CONCATENATE(TEXT(MIN(EGSnrc!BB182,Geant4!BB182,Penelope!BB182,MCNP!BB182), "0.00E+00")," - ", TEXT(MAX(EGSnrc!BB182,Geant4!BB182,Penelope!BB182,MCNP!BB182), "0.00E+00"))</f>
        <v>3.68E-05 - 3.70E-05</v>
      </c>
      <c r="BC182" s="30"/>
      <c r="BD182" s="30"/>
      <c r="BE182" s="31"/>
    </row>
    <row r="183" spans="2:57" x14ac:dyDescent="0.25"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6">
        <v>83.25</v>
      </c>
      <c r="S183" s="19" t="str">
        <f>CONCATENATE(TEXT(MIN(EGSnrc!S183,Geant4!S183,Penelope!S183,MCNP!S183), "0.00E+00")," - ", TEXT(MAX(EGSnrc!S183,Geant4!S183,Penelope!S183,MCNP!S183), "0.00E+00"))</f>
        <v>0.00E+00 - 1.31E-08</v>
      </c>
      <c r="T183" s="19" t="str">
        <f>CONCATENATE(TEXT(MIN(EGSnrc!T183,Geant4!T183,Penelope!T183,MCNP!T183), "0.00E+00")," - ", TEXT(MAX(EGSnrc!T183,Geant4!T183,Penelope!T183,MCNP!T183), "0.00E+00"))</f>
        <v>0.00E+00 - 2.61E-08</v>
      </c>
      <c r="U183" s="16"/>
      <c r="V183" s="14"/>
      <c r="W183" s="19" t="str">
        <f>CONCATENATE(TEXT(MIN(EGSnrc!W183,Geant4!W183,Penelope!W183,MCNP!W183), "0.00E+00")," - ", TEXT(MAX(EGSnrc!W183,Geant4!W183,Penelope!W183,MCNP!W183), "0.00E+00"))</f>
        <v>0.00E+00 - 7.04E-09</v>
      </c>
      <c r="X183" s="19" t="str">
        <f>CONCATENATE(TEXT(MIN(EGSnrc!X183,Geant4!X183,Penelope!X183,MCNP!X183), "0.00E+00")," - ", TEXT(MAX(EGSnrc!X183,Geant4!X183,Penelope!X183,MCNP!X183), "0.00E+00"))</f>
        <v>0.00E+00 - 1.40E-08</v>
      </c>
      <c r="Y183" s="16"/>
      <c r="Z183" s="14"/>
      <c r="AA183" s="19" t="str">
        <f>CONCATENATE(TEXT(MIN(EGSnrc!AA183,Geant4!AA183,Penelope!AA183,MCNP!AA183), "0.00E+00")," - ", TEXT(MAX(EGSnrc!AA183,Geant4!AA183,Penelope!AA183,MCNP!AA183), "0.00E+00"))</f>
        <v>0.00E+00 - 2.48E-09</v>
      </c>
      <c r="AB183" s="19" t="str">
        <f>CONCATENATE(TEXT(MIN(EGSnrc!AB183,Geant4!AB183,Penelope!AB183,MCNP!AB183), "0.00E+00")," - ", TEXT(MAX(EGSnrc!AB183,Geant4!AB183,Penelope!AB183,MCNP!AB183), "0.00E+00"))</f>
        <v>0.00E+00 - 4.93E-09</v>
      </c>
      <c r="AC183" s="16"/>
      <c r="AD183" s="14"/>
      <c r="AE183" s="16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6">
        <v>83.25</v>
      </c>
      <c r="AS183" s="19" t="str">
        <f>CONCATENATE(TEXT(MIN(EGSnrc!AS183,Geant4!AS183,Penelope!AS183,MCNP!AS183), "0.00E+00")," - ", TEXT(MAX(EGSnrc!AS183,Geant4!AS183,Penelope!AS183,MCNP!AS183), "0.00E+00"))</f>
        <v>3.05E-05 - 3.05E-05</v>
      </c>
      <c r="AT183" s="19" t="str">
        <f>CONCATENATE(TEXT(MIN(EGSnrc!AT183,Geant4!AT183,Penelope!AT183,MCNP!AT183), "0.00E+00")," - ", TEXT(MAX(EGSnrc!AT183,Geant4!AT183,Penelope!AT183,MCNP!AT183), "0.00E+00"))</f>
        <v>6.05E-05 - 6.06E-05</v>
      </c>
      <c r="AU183" s="16"/>
      <c r="AV183" s="14"/>
      <c r="AW183" s="19" t="str">
        <f>CONCATENATE(TEXT(MIN(EGSnrc!AW183,Geant4!AW183,Penelope!AW183,MCNP!AW183), "0.00E+00")," - ", TEXT(MAX(EGSnrc!AW183,Geant4!AW183,Penelope!AW183,MCNP!AW183), "0.00E+00"))</f>
        <v>2.48E-05 - 2.48E-05</v>
      </c>
      <c r="AX183" s="19" t="str">
        <f>CONCATENATE(TEXT(MIN(EGSnrc!AX183,Geant4!AX183,Penelope!AX183,MCNP!AX183), "0.00E+00")," - ", TEXT(MAX(EGSnrc!AX183,Geant4!AX183,Penelope!AX183,MCNP!AX183), "0.00E+00"))</f>
        <v>4.92E-05 - 4.93E-05</v>
      </c>
      <c r="AY183" s="16"/>
      <c r="AZ183" s="14"/>
      <c r="BA183" s="19" t="str">
        <f>CONCATENATE(TEXT(MIN(EGSnrc!BA183,Geant4!BA183,Penelope!BA183,MCNP!BA183), "0.00E+00")," - ", TEXT(MAX(EGSnrc!BA183,Geant4!BA183,Penelope!BA183,MCNP!BA183), "0.00E+00"))</f>
        <v>1.82E-05 - 1.82E-05</v>
      </c>
      <c r="BB183" s="19" t="str">
        <f>CONCATENATE(TEXT(MIN(EGSnrc!BB183,Geant4!BB183,Penelope!BB183,MCNP!BB183), "0.00E+00")," - ", TEXT(MAX(EGSnrc!BB183,Geant4!BB183,Penelope!BB183,MCNP!BB183), "0.00E+00"))</f>
        <v>3.60E-05 - 3.61E-05</v>
      </c>
      <c r="BC183" s="30"/>
      <c r="BD183" s="30"/>
      <c r="BE183" s="31"/>
    </row>
    <row r="184" spans="2:57" x14ac:dyDescent="0.25"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6">
        <v>83.75</v>
      </c>
      <c r="S184" s="19" t="str">
        <f>CONCATENATE(TEXT(MIN(EGSnrc!S184,Geant4!S184,Penelope!S184,MCNP!S184), "0.00E+00")," - ", TEXT(MAX(EGSnrc!S184,Geant4!S184,Penelope!S184,MCNP!S184), "0.00E+00"))</f>
        <v>0.00E+00 - 1.07E-08</v>
      </c>
      <c r="T184" s="19" t="str">
        <f>CONCATENATE(TEXT(MIN(EGSnrc!T184,Geant4!T184,Penelope!T184,MCNP!T184), "0.00E+00")," - ", TEXT(MAX(EGSnrc!T184,Geant4!T184,Penelope!T184,MCNP!T184), "0.00E+00"))</f>
        <v>0.00E+00 - 2.13E-08</v>
      </c>
      <c r="U184" s="16"/>
      <c r="V184" s="14"/>
      <c r="W184" s="19" t="str">
        <f>CONCATENATE(TEXT(MIN(EGSnrc!W184,Geant4!W184,Penelope!W184,MCNP!W184), "0.00E+00")," - ", TEXT(MAX(EGSnrc!W184,Geant4!W184,Penelope!W184,MCNP!W184), "0.00E+00"))</f>
        <v>0.00E+00 - 6.00E-09</v>
      </c>
      <c r="X184" s="19" t="str">
        <f>CONCATENATE(TEXT(MIN(EGSnrc!X184,Geant4!X184,Penelope!X184,MCNP!X184), "0.00E+00")," - ", TEXT(MAX(EGSnrc!X184,Geant4!X184,Penelope!X184,MCNP!X184), "0.00E+00"))</f>
        <v>0.00E+00 - 1.20E-08</v>
      </c>
      <c r="Y184" s="16"/>
      <c r="Z184" s="14"/>
      <c r="AA184" s="19" t="str">
        <f>CONCATENATE(TEXT(MIN(EGSnrc!AA184,Geant4!AA184,Penelope!AA184,MCNP!AA184), "0.00E+00")," - ", TEXT(MAX(EGSnrc!AA184,Geant4!AA184,Penelope!AA184,MCNP!AA184), "0.00E+00"))</f>
        <v>0.00E+00 - 2.10E-09</v>
      </c>
      <c r="AB184" s="19" t="str">
        <f>CONCATENATE(TEXT(MIN(EGSnrc!AB184,Geant4!AB184,Penelope!AB184,MCNP!AB184), "0.00E+00")," - ", TEXT(MAX(EGSnrc!AB184,Geant4!AB184,Penelope!AB184,MCNP!AB184), "0.00E+00"))</f>
        <v>0.00E+00 - 4.19E-09</v>
      </c>
      <c r="AC184" s="16"/>
      <c r="AD184" s="14"/>
      <c r="AE184" s="16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6">
        <v>83.75</v>
      </c>
      <c r="AS184" s="19" t="str">
        <f>CONCATENATE(TEXT(MIN(EGSnrc!AS184,Geant4!AS184,Penelope!AS184,MCNP!AS184), "0.00E+00")," - ", TEXT(MAX(EGSnrc!AS184,Geant4!AS184,Penelope!AS184,MCNP!AS184), "0.00E+00"))</f>
        <v>2.95E-05 - 2.96E-05</v>
      </c>
      <c r="AT184" s="19" t="str">
        <f>CONCATENATE(TEXT(MIN(EGSnrc!AT184,Geant4!AT184,Penelope!AT184,MCNP!AT184), "0.00E+00")," - ", TEXT(MAX(EGSnrc!AT184,Geant4!AT184,Penelope!AT184,MCNP!AT184), "0.00E+00"))</f>
        <v>5.89E-05 - 5.90E-05</v>
      </c>
      <c r="AU184" s="16"/>
      <c r="AV184" s="14"/>
      <c r="AW184" s="19" t="str">
        <f>CONCATENATE(TEXT(MIN(EGSnrc!AW184,Geant4!AW184,Penelope!AW184,MCNP!AW184), "0.00E+00")," - ", TEXT(MAX(EGSnrc!AW184,Geant4!AW184,Penelope!AW184,MCNP!AW184), "0.00E+00"))</f>
        <v>2.40E-05 - 2.41E-05</v>
      </c>
      <c r="AX184" s="19" t="str">
        <f>CONCATENATE(TEXT(MIN(EGSnrc!AX184,Geant4!AX184,Penelope!AX184,MCNP!AX184), "0.00E+00")," - ", TEXT(MAX(EGSnrc!AX184,Geant4!AX184,Penelope!AX184,MCNP!AX184), "0.00E+00"))</f>
        <v>4.80E-05 - 4.80E-05</v>
      </c>
      <c r="AY184" s="16"/>
      <c r="AZ184" s="14"/>
      <c r="BA184" s="19" t="str">
        <f>CONCATENATE(TEXT(MIN(EGSnrc!BA184,Geant4!BA184,Penelope!BA184,MCNP!BA184), "0.00E+00")," - ", TEXT(MAX(EGSnrc!BA184,Geant4!BA184,Penelope!BA184,MCNP!BA184), "0.00E+00"))</f>
        <v>1.76E-05 - 1.77E-05</v>
      </c>
      <c r="BB184" s="19" t="str">
        <f>CONCATENATE(TEXT(MIN(EGSnrc!BB184,Geant4!BB184,Penelope!BB184,MCNP!BB184), "0.00E+00")," - ", TEXT(MAX(EGSnrc!BB184,Geant4!BB184,Penelope!BB184,MCNP!BB184), "0.00E+00"))</f>
        <v>3.51E-05 - 3.53E-05</v>
      </c>
      <c r="BC184" s="30"/>
      <c r="BD184" s="30"/>
      <c r="BE184" s="31"/>
    </row>
    <row r="185" spans="2:57" x14ac:dyDescent="0.25"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6">
        <v>84.25</v>
      </c>
      <c r="S185" s="19" t="str">
        <f>CONCATENATE(TEXT(MIN(EGSnrc!S185,Geant4!S185,Penelope!S185,MCNP!S185), "0.00E+00")," - ", TEXT(MAX(EGSnrc!S185,Geant4!S185,Penelope!S185,MCNP!S185), "0.00E+00"))</f>
        <v>0.00E+00 - 1.22E-08</v>
      </c>
      <c r="T185" s="19" t="str">
        <f>CONCATENATE(TEXT(MIN(EGSnrc!T185,Geant4!T185,Penelope!T185,MCNP!T185), "0.00E+00")," - ", TEXT(MAX(EGSnrc!T185,Geant4!T185,Penelope!T185,MCNP!T185), "0.00E+00"))</f>
        <v>0.00E+00 - 2.45E-08</v>
      </c>
      <c r="U185" s="16"/>
      <c r="V185" s="14"/>
      <c r="W185" s="19" t="str">
        <f>CONCATENATE(TEXT(MIN(EGSnrc!W185,Geant4!W185,Penelope!W185,MCNP!W185), "0.00E+00")," - ", TEXT(MAX(EGSnrc!W185,Geant4!W185,Penelope!W185,MCNP!W185), "0.00E+00"))</f>
        <v>0.00E+00 - 6.54E-09</v>
      </c>
      <c r="X185" s="19" t="str">
        <f>CONCATENATE(TEXT(MIN(EGSnrc!X185,Geant4!X185,Penelope!X185,MCNP!X185), "0.00E+00")," - ", TEXT(MAX(EGSnrc!X185,Geant4!X185,Penelope!X185,MCNP!X185), "0.00E+00"))</f>
        <v>0.00E+00 - 1.31E-08</v>
      </c>
      <c r="Y185" s="16"/>
      <c r="Z185" s="14"/>
      <c r="AA185" s="19" t="str">
        <f>CONCATENATE(TEXT(MIN(EGSnrc!AA185,Geant4!AA185,Penelope!AA185,MCNP!AA185), "0.00E+00")," - ", TEXT(MAX(EGSnrc!AA185,Geant4!AA185,Penelope!AA185,MCNP!AA185), "0.00E+00"))</f>
        <v>0.00E+00 - 3.12E-09</v>
      </c>
      <c r="AB185" s="19" t="str">
        <f>CONCATENATE(TEXT(MIN(EGSnrc!AB185,Geant4!AB185,Penelope!AB185,MCNP!AB185), "0.00E+00")," - ", TEXT(MAX(EGSnrc!AB185,Geant4!AB185,Penelope!AB185,MCNP!AB185), "0.00E+00"))</f>
        <v>0.00E+00 - 6.26E-09</v>
      </c>
      <c r="AC185" s="16"/>
      <c r="AD185" s="14"/>
      <c r="AE185" s="16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6">
        <v>84.25</v>
      </c>
      <c r="AS185" s="19" t="str">
        <f>CONCATENATE(TEXT(MIN(EGSnrc!AS185,Geant4!AS185,Penelope!AS185,MCNP!AS185), "0.00E+00")," - ", TEXT(MAX(EGSnrc!AS185,Geant4!AS185,Penelope!AS185,MCNP!AS185), "0.00E+00"))</f>
        <v>2.86E-05 - 2.87E-05</v>
      </c>
      <c r="AT185" s="19" t="str">
        <f>CONCATENATE(TEXT(MIN(EGSnrc!AT185,Geant4!AT185,Penelope!AT185,MCNP!AT185), "0.00E+00")," - ", TEXT(MAX(EGSnrc!AT185,Geant4!AT185,Penelope!AT185,MCNP!AT185), "0.00E+00"))</f>
        <v>5.73E-05 - 5.75E-05</v>
      </c>
      <c r="AU185" s="16"/>
      <c r="AV185" s="14"/>
      <c r="AW185" s="19" t="str">
        <f>CONCATENATE(TEXT(MIN(EGSnrc!AW185,Geant4!AW185,Penelope!AW185,MCNP!AW185), "0.00E+00")," - ", TEXT(MAX(EGSnrc!AW185,Geant4!AW185,Penelope!AW185,MCNP!AW185), "0.00E+00"))</f>
        <v>2.33E-05 - 2.33E-05</v>
      </c>
      <c r="AX185" s="19" t="str">
        <f>CONCATENATE(TEXT(MIN(EGSnrc!AX185,Geant4!AX185,Penelope!AX185,MCNP!AX185), "0.00E+00")," - ", TEXT(MAX(EGSnrc!AX185,Geant4!AX185,Penelope!AX185,MCNP!AX185), "0.00E+00"))</f>
        <v>4.66E-05 - 4.67E-05</v>
      </c>
      <c r="AY185" s="16"/>
      <c r="AZ185" s="14"/>
      <c r="BA185" s="19" t="str">
        <f>CONCATENATE(TEXT(MIN(EGSnrc!BA185,Geant4!BA185,Penelope!BA185,MCNP!BA185), "0.00E+00")," - ", TEXT(MAX(EGSnrc!BA185,Geant4!BA185,Penelope!BA185,MCNP!BA185), "0.00E+00"))</f>
        <v>1.71E-05 - 1.72E-05</v>
      </c>
      <c r="BB185" s="19" t="str">
        <f>CONCATENATE(TEXT(MIN(EGSnrc!BB185,Geant4!BB185,Penelope!BB185,MCNP!BB185), "0.00E+00")," - ", TEXT(MAX(EGSnrc!BB185,Geant4!BB185,Penelope!BB185,MCNP!BB185), "0.00E+00"))</f>
        <v>3.43E-05 - 3.44E-05</v>
      </c>
      <c r="BC185" s="30"/>
      <c r="BD185" s="30"/>
      <c r="BE185" s="31"/>
    </row>
    <row r="186" spans="2:57" x14ac:dyDescent="0.25"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6">
        <v>84.75</v>
      </c>
      <c r="S186" s="19" t="str">
        <f>CONCATENATE(TEXT(MIN(EGSnrc!S186,Geant4!S186,Penelope!S186,MCNP!S186), "0.00E+00")," - ", TEXT(MAX(EGSnrc!S186,Geant4!S186,Penelope!S186,MCNP!S186), "0.00E+00"))</f>
        <v>0.00E+00 - 1.40E-08</v>
      </c>
      <c r="T186" s="19" t="str">
        <f>CONCATENATE(TEXT(MIN(EGSnrc!T186,Geant4!T186,Penelope!T186,MCNP!T186), "0.00E+00")," - ", TEXT(MAX(EGSnrc!T186,Geant4!T186,Penelope!T186,MCNP!T186), "0.00E+00"))</f>
        <v>0.00E+00 - 2.82E-08</v>
      </c>
      <c r="U186" s="16"/>
      <c r="V186" s="14"/>
      <c r="W186" s="19" t="str">
        <f>CONCATENATE(TEXT(MIN(EGSnrc!W186,Geant4!W186,Penelope!W186,MCNP!W186), "0.00E+00")," - ", TEXT(MAX(EGSnrc!W186,Geant4!W186,Penelope!W186,MCNP!W186), "0.00E+00"))</f>
        <v>0.00E+00 - 2.27E-08</v>
      </c>
      <c r="X186" s="19" t="str">
        <f>CONCATENATE(TEXT(MIN(EGSnrc!X186,Geant4!X186,Penelope!X186,MCNP!X186), "0.00E+00")," - ", TEXT(MAX(EGSnrc!X186,Geant4!X186,Penelope!X186,MCNP!X186), "0.00E+00"))</f>
        <v>0.00E+00 - 4.58E-08</v>
      </c>
      <c r="Y186" s="16"/>
      <c r="Z186" s="14"/>
      <c r="AA186" s="19" t="str">
        <f>CONCATENATE(TEXT(MIN(EGSnrc!AA186,Geant4!AA186,Penelope!AA186,MCNP!AA186), "0.00E+00")," - ", TEXT(MAX(EGSnrc!AA186,Geant4!AA186,Penelope!AA186,MCNP!AA186), "0.00E+00"))</f>
        <v>0.00E+00 - 4.23E-09</v>
      </c>
      <c r="AB186" s="19" t="str">
        <f>CONCATENATE(TEXT(MIN(EGSnrc!AB186,Geant4!AB186,Penelope!AB186,MCNP!AB186), "0.00E+00")," - ", TEXT(MAX(EGSnrc!AB186,Geant4!AB186,Penelope!AB186,MCNP!AB186), "0.00E+00"))</f>
        <v>0.00E+00 - 8.52E-09</v>
      </c>
      <c r="AC186" s="16"/>
      <c r="AD186" s="14"/>
      <c r="AE186" s="16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6">
        <v>84.75</v>
      </c>
      <c r="AS186" s="19" t="str">
        <f>CONCATENATE(TEXT(MIN(EGSnrc!AS186,Geant4!AS186,Penelope!AS186,MCNP!AS186), "0.00E+00")," - ", TEXT(MAX(EGSnrc!AS186,Geant4!AS186,Penelope!AS186,MCNP!AS186), "0.00E+00"))</f>
        <v>2.77E-05 - 2.77E-05</v>
      </c>
      <c r="AT186" s="19" t="str">
        <f>CONCATENATE(TEXT(MIN(EGSnrc!AT186,Geant4!AT186,Penelope!AT186,MCNP!AT186), "0.00E+00")," - ", TEXT(MAX(EGSnrc!AT186,Geant4!AT186,Penelope!AT186,MCNP!AT186), "0.00E+00"))</f>
        <v>5.58E-05 - 5.59E-05</v>
      </c>
      <c r="AU186" s="16"/>
      <c r="AV186" s="14"/>
      <c r="AW186" s="19" t="str">
        <f>CONCATENATE(TEXT(MIN(EGSnrc!AW186,Geant4!AW186,Penelope!AW186,MCNP!AW186), "0.00E+00")," - ", TEXT(MAX(EGSnrc!AW186,Geant4!AW186,Penelope!AW186,MCNP!AW186), "0.00E+00"))</f>
        <v>2.26E-05 - 2.26E-05</v>
      </c>
      <c r="AX186" s="19" t="str">
        <f>CONCATENATE(TEXT(MIN(EGSnrc!AX186,Geant4!AX186,Penelope!AX186,MCNP!AX186), "0.00E+00")," - ", TEXT(MAX(EGSnrc!AX186,Geant4!AX186,Penelope!AX186,MCNP!AX186), "0.00E+00"))</f>
        <v>4.54E-05 - 4.55E-05</v>
      </c>
      <c r="AY186" s="16"/>
      <c r="AZ186" s="14"/>
      <c r="BA186" s="19" t="str">
        <f>CONCATENATE(TEXT(MIN(EGSnrc!BA186,Geant4!BA186,Penelope!BA186,MCNP!BA186), "0.00E+00")," - ", TEXT(MAX(EGSnrc!BA186,Geant4!BA186,Penelope!BA186,MCNP!BA186), "0.00E+00"))</f>
        <v>1.66E-05 - 1.67E-05</v>
      </c>
      <c r="BB186" s="19" t="str">
        <f>CONCATENATE(TEXT(MIN(EGSnrc!BB186,Geant4!BB186,Penelope!BB186,MCNP!BB186), "0.00E+00")," - ", TEXT(MAX(EGSnrc!BB186,Geant4!BB186,Penelope!BB186,MCNP!BB186), "0.00E+00"))</f>
        <v>3.35E-05 - 3.36E-05</v>
      </c>
      <c r="BC186" s="30"/>
      <c r="BD186" s="30"/>
      <c r="BE186" s="31"/>
    </row>
    <row r="187" spans="2:57" x14ac:dyDescent="0.25"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6">
        <v>85.25</v>
      </c>
      <c r="S187" s="19" t="str">
        <f>CONCATENATE(TEXT(MIN(EGSnrc!S187,Geant4!S187,Penelope!S187,MCNP!S187), "0.00E+00")," - ", TEXT(MAX(EGSnrc!S187,Geant4!S187,Penelope!S187,MCNP!S187), "0.00E+00"))</f>
        <v>0.00E+00 - 3.07E-08</v>
      </c>
      <c r="T187" s="19" t="str">
        <f>CONCATENATE(TEXT(MIN(EGSnrc!T187,Geant4!T187,Penelope!T187,MCNP!T187), "0.00E+00")," - ", TEXT(MAX(EGSnrc!T187,Geant4!T187,Penelope!T187,MCNP!T187), "0.00E+00"))</f>
        <v>0.00E+00 - 6.22E-08</v>
      </c>
      <c r="U187" s="16"/>
      <c r="V187" s="14"/>
      <c r="W187" s="19" t="str">
        <f>CONCATENATE(TEXT(MIN(EGSnrc!W187,Geant4!W187,Penelope!W187,MCNP!W187), "0.00E+00")," - ", TEXT(MAX(EGSnrc!W187,Geant4!W187,Penelope!W187,MCNP!W187), "0.00E+00"))</f>
        <v>0.00E+00 - 8.13E-09</v>
      </c>
      <c r="X187" s="19" t="str">
        <f>CONCATENATE(TEXT(MIN(EGSnrc!X187,Geant4!X187,Penelope!X187,MCNP!X187), "0.00E+00")," - ", TEXT(MAX(EGSnrc!X187,Geant4!X187,Penelope!X187,MCNP!X187), "0.00E+00"))</f>
        <v>0.00E+00 - 1.64E-08</v>
      </c>
      <c r="Y187" s="16"/>
      <c r="Z187" s="14"/>
      <c r="AA187" s="19" t="str">
        <f>CONCATENATE(TEXT(MIN(EGSnrc!AA187,Geant4!AA187,Penelope!AA187,MCNP!AA187), "0.00E+00")," - ", TEXT(MAX(EGSnrc!AA187,Geant4!AA187,Penelope!AA187,MCNP!AA187), "0.00E+00"))</f>
        <v>0.00E+00 - 1.43E-08</v>
      </c>
      <c r="AB187" s="19" t="str">
        <f>CONCATENATE(TEXT(MIN(EGSnrc!AB187,Geant4!AB187,Penelope!AB187,MCNP!AB187), "0.00E+00")," - ", TEXT(MAX(EGSnrc!AB187,Geant4!AB187,Penelope!AB187,MCNP!AB187), "0.00E+00"))</f>
        <v>0.00E+00 - 2.90E-08</v>
      </c>
      <c r="AC187" s="16"/>
      <c r="AD187" s="14"/>
      <c r="AE187" s="16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6">
        <v>85.25</v>
      </c>
      <c r="AS187" s="19" t="str">
        <f>CONCATENATE(TEXT(MIN(EGSnrc!AS187,Geant4!AS187,Penelope!AS187,MCNP!AS187), "0.00E+00")," - ", TEXT(MAX(EGSnrc!AS187,Geant4!AS187,Penelope!AS187,MCNP!AS187), "0.00E+00"))</f>
        <v>2.68E-05 - 2.68E-05</v>
      </c>
      <c r="AT187" s="19" t="str">
        <f>CONCATENATE(TEXT(MIN(EGSnrc!AT187,Geant4!AT187,Penelope!AT187,MCNP!AT187), "0.00E+00")," - ", TEXT(MAX(EGSnrc!AT187,Geant4!AT187,Penelope!AT187,MCNP!AT187), "0.00E+00"))</f>
        <v>5.42E-05 - 5.43E-05</v>
      </c>
      <c r="AU187" s="16"/>
      <c r="AV187" s="14"/>
      <c r="AW187" s="19" t="str">
        <f>CONCATENATE(TEXT(MIN(EGSnrc!AW187,Geant4!AW187,Penelope!AW187,MCNP!AW187), "0.00E+00")," - ", TEXT(MAX(EGSnrc!AW187,Geant4!AW187,Penelope!AW187,MCNP!AW187), "0.00E+00"))</f>
        <v>2.18E-05 - 2.19E-05</v>
      </c>
      <c r="AX187" s="19" t="str">
        <f>CONCATENATE(TEXT(MIN(EGSnrc!AX187,Geant4!AX187,Penelope!AX187,MCNP!AX187), "0.00E+00")," - ", TEXT(MAX(EGSnrc!AX187,Geant4!AX187,Penelope!AX187,MCNP!AX187), "0.00E+00"))</f>
        <v>4.42E-05 - 4.44E-05</v>
      </c>
      <c r="AY187" s="16"/>
      <c r="AZ187" s="14"/>
      <c r="BA187" s="19" t="str">
        <f>CONCATENATE(TEXT(MIN(EGSnrc!BA187,Geant4!BA187,Penelope!BA187,MCNP!BA187), "0.00E+00")," - ", TEXT(MAX(EGSnrc!BA187,Geant4!BA187,Penelope!BA187,MCNP!BA187), "0.00E+00"))</f>
        <v>1.61E-05 - 1.62E-05</v>
      </c>
      <c r="BB187" s="19" t="str">
        <f>CONCATENATE(TEXT(MIN(EGSnrc!BB187,Geant4!BB187,Penelope!BB187,MCNP!BB187), "0.00E+00")," - ", TEXT(MAX(EGSnrc!BB187,Geant4!BB187,Penelope!BB187,MCNP!BB187), "0.00E+00"))</f>
        <v>3.25E-05 - 3.27E-05</v>
      </c>
      <c r="BC187" s="30"/>
      <c r="BD187" s="30"/>
      <c r="BE187" s="31"/>
    </row>
    <row r="188" spans="2:57" x14ac:dyDescent="0.25"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6">
        <v>85.75</v>
      </c>
      <c r="S188" s="19" t="str">
        <f>CONCATENATE(TEXT(MIN(EGSnrc!S188,Geant4!S188,Penelope!S188,MCNP!S188), "0.00E+00")," - ", TEXT(MAX(EGSnrc!S188,Geant4!S188,Penelope!S188,MCNP!S188), "0.00E+00"))</f>
        <v>0.00E+00 - 1.40E-08</v>
      </c>
      <c r="T188" s="19" t="str">
        <f>CONCATENATE(TEXT(MIN(EGSnrc!T188,Geant4!T188,Penelope!T188,MCNP!T188), "0.00E+00")," - ", TEXT(MAX(EGSnrc!T188,Geant4!T188,Penelope!T188,MCNP!T188), "0.00E+00"))</f>
        <v>0.00E+00 - 2.84E-08</v>
      </c>
      <c r="U188" s="16"/>
      <c r="V188" s="14"/>
      <c r="W188" s="19" t="str">
        <f>CONCATENATE(TEXT(MIN(EGSnrc!W188,Geant4!W188,Penelope!W188,MCNP!W188), "0.00E+00")," - ", TEXT(MAX(EGSnrc!W188,Geant4!W188,Penelope!W188,MCNP!W188), "0.00E+00"))</f>
        <v>0.00E+00 - 4.94E-09</v>
      </c>
      <c r="X188" s="19" t="str">
        <f>CONCATENATE(TEXT(MIN(EGSnrc!X188,Geant4!X188,Penelope!X188,MCNP!X188), "0.00E+00")," - ", TEXT(MAX(EGSnrc!X188,Geant4!X188,Penelope!X188,MCNP!X188), "0.00E+00"))</f>
        <v>0.00E+00 - 1.00E-08</v>
      </c>
      <c r="Y188" s="16"/>
      <c r="Z188" s="14"/>
      <c r="AA188" s="19" t="str">
        <f>CONCATENATE(TEXT(MIN(EGSnrc!AA188,Geant4!AA188,Penelope!AA188,MCNP!AA188), "0.00E+00")," - ", TEXT(MAX(EGSnrc!AA188,Geant4!AA188,Penelope!AA188,MCNP!AA188), "0.00E+00"))</f>
        <v>0.00E+00 - 3.42E-09</v>
      </c>
      <c r="AB188" s="19" t="str">
        <f>CONCATENATE(TEXT(MIN(EGSnrc!AB188,Geant4!AB188,Penelope!AB188,MCNP!AB188), "0.00E+00")," - ", TEXT(MAX(EGSnrc!AB188,Geant4!AB188,Penelope!AB188,MCNP!AB188), "0.00E+00"))</f>
        <v>0.00E+00 - 6.94E-09</v>
      </c>
      <c r="AC188" s="16"/>
      <c r="AD188" s="14"/>
      <c r="AE188" s="16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6">
        <v>85.75</v>
      </c>
      <c r="AS188" s="19" t="str">
        <f>CONCATENATE(TEXT(MIN(EGSnrc!AS188,Geant4!AS188,Penelope!AS188,MCNP!AS188), "0.00E+00")," - ", TEXT(MAX(EGSnrc!AS188,Geant4!AS188,Penelope!AS188,MCNP!AS188), "0.00E+00"))</f>
        <v>2.59E-05 - 2.59E-05</v>
      </c>
      <c r="AT188" s="19" t="str">
        <f>CONCATENATE(TEXT(MIN(EGSnrc!AT188,Geant4!AT188,Penelope!AT188,MCNP!AT188), "0.00E+00")," - ", TEXT(MAX(EGSnrc!AT188,Geant4!AT188,Penelope!AT188,MCNP!AT188), "0.00E+00"))</f>
        <v>5.25E-05 - 5.26E-05</v>
      </c>
      <c r="AU188" s="16"/>
      <c r="AV188" s="14"/>
      <c r="AW188" s="19" t="str">
        <f>CONCATENATE(TEXT(MIN(EGSnrc!AW188,Geant4!AW188,Penelope!AW188,MCNP!AW188), "0.00E+00")," - ", TEXT(MAX(EGSnrc!AW188,Geant4!AW188,Penelope!AW188,MCNP!AW188), "0.00E+00"))</f>
        <v>2.11E-05 - 2.12E-05</v>
      </c>
      <c r="AX188" s="19" t="str">
        <f>CONCATENATE(TEXT(MIN(EGSnrc!AX188,Geant4!AX188,Penelope!AX188,MCNP!AX188), "0.00E+00")," - ", TEXT(MAX(EGSnrc!AX188,Geant4!AX188,Penelope!AX188,MCNP!AX188), "0.00E+00"))</f>
        <v>4.29E-05 - 4.30E-05</v>
      </c>
      <c r="AY188" s="16"/>
      <c r="AZ188" s="14"/>
      <c r="BA188" s="19" t="str">
        <f>CONCATENATE(TEXT(MIN(EGSnrc!BA188,Geant4!BA188,Penelope!BA188,MCNP!BA188), "0.00E+00")," - ", TEXT(MAX(EGSnrc!BA188,Geant4!BA188,Penelope!BA188,MCNP!BA188), "0.00E+00"))</f>
        <v>1.56E-05 - 1.57E-05</v>
      </c>
      <c r="BB188" s="19" t="str">
        <f>CONCATENATE(TEXT(MIN(EGSnrc!BB188,Geant4!BB188,Penelope!BB188,MCNP!BB188), "0.00E+00")," - ", TEXT(MAX(EGSnrc!BB188,Geant4!BB188,Penelope!BB188,MCNP!BB188), "0.00E+00"))</f>
        <v>3.16E-05 - 3.19E-05</v>
      </c>
      <c r="BC188" s="30"/>
      <c r="BD188" s="30"/>
      <c r="BE188" s="31"/>
    </row>
    <row r="189" spans="2:57" x14ac:dyDescent="0.25"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6">
        <v>86.25</v>
      </c>
      <c r="S189" s="19" t="str">
        <f>CONCATENATE(TEXT(MIN(EGSnrc!S189,Geant4!S189,Penelope!S189,MCNP!S189), "0.00E+00")," - ", TEXT(MAX(EGSnrc!S189,Geant4!S189,Penelope!S189,MCNP!S189), "0.00E+00"))</f>
        <v>0.00E+00 - 1.84E-08</v>
      </c>
      <c r="T189" s="19" t="str">
        <f>CONCATENATE(TEXT(MIN(EGSnrc!T189,Geant4!T189,Penelope!T189,MCNP!T189), "0.00E+00")," - ", TEXT(MAX(EGSnrc!T189,Geant4!T189,Penelope!T189,MCNP!T189), "0.00E+00"))</f>
        <v>0.00E+00 - 3.76E-08</v>
      </c>
      <c r="U189" s="16"/>
      <c r="V189" s="14"/>
      <c r="W189" s="19" t="str">
        <f>CONCATENATE(TEXT(MIN(EGSnrc!W189,Geant4!W189,Penelope!W189,MCNP!W189), "0.00E+00")," - ", TEXT(MAX(EGSnrc!W189,Geant4!W189,Penelope!W189,MCNP!W189), "0.00E+00"))</f>
        <v>0.00E+00 - 7.89E-09</v>
      </c>
      <c r="X189" s="19" t="str">
        <f>CONCATENATE(TEXT(MIN(EGSnrc!X189,Geant4!X189,Penelope!X189,MCNP!X189), "0.00E+00")," - ", TEXT(MAX(EGSnrc!X189,Geant4!X189,Penelope!X189,MCNP!X189), "0.00E+00"))</f>
        <v>0.00E+00 - 1.61E-08</v>
      </c>
      <c r="Y189" s="16"/>
      <c r="Z189" s="14"/>
      <c r="AA189" s="19" t="str">
        <f>CONCATENATE(TEXT(MIN(EGSnrc!AA189,Geant4!AA189,Penelope!AA189,MCNP!AA189), "0.00E+00")," - ", TEXT(MAX(EGSnrc!AA189,Geant4!AA189,Penelope!AA189,MCNP!AA189), "0.00E+00"))</f>
        <v>1.01E-09 - 1.27E-08</v>
      </c>
      <c r="AB189" s="19" t="str">
        <f>CONCATENATE(TEXT(MIN(EGSnrc!AB189,Geant4!AB189,Penelope!AB189,MCNP!AB189), "0.00E+00")," - ", TEXT(MAX(EGSnrc!AB189,Geant4!AB189,Penelope!AB189,MCNP!AB189), "0.00E+00"))</f>
        <v>0.00E+00 - 1.99E-08</v>
      </c>
      <c r="AC189" s="16"/>
      <c r="AD189" s="14"/>
      <c r="AE189" s="16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6">
        <v>86.25</v>
      </c>
      <c r="AS189" s="19" t="str">
        <f>CONCATENATE(TEXT(MIN(EGSnrc!AS189,Geant4!AS189,Penelope!AS189,MCNP!AS189), "0.00E+00")," - ", TEXT(MAX(EGSnrc!AS189,Geant4!AS189,Penelope!AS189,MCNP!AS189), "0.00E+00"))</f>
        <v>2.49E-05 - 2.50E-05</v>
      </c>
      <c r="AT189" s="19" t="str">
        <f>CONCATENATE(TEXT(MIN(EGSnrc!AT189,Geant4!AT189,Penelope!AT189,MCNP!AT189), "0.00E+00")," - ", TEXT(MAX(EGSnrc!AT189,Geant4!AT189,Penelope!AT189,MCNP!AT189), "0.00E+00"))</f>
        <v>5.08E-05 - 5.10E-05</v>
      </c>
      <c r="AU189" s="16"/>
      <c r="AV189" s="14"/>
      <c r="AW189" s="19" t="str">
        <f>CONCATENATE(TEXT(MIN(EGSnrc!AW189,Geant4!AW189,Penelope!AW189,MCNP!AW189), "0.00E+00")," - ", TEXT(MAX(EGSnrc!AW189,Geant4!AW189,Penelope!AW189,MCNP!AW189), "0.00E+00"))</f>
        <v>2.04E-05 - 2.04E-05</v>
      </c>
      <c r="AX189" s="19" t="str">
        <f>CONCATENATE(TEXT(MIN(EGSnrc!AX189,Geant4!AX189,Penelope!AX189,MCNP!AX189), "0.00E+00")," - ", TEXT(MAX(EGSnrc!AX189,Geant4!AX189,Penelope!AX189,MCNP!AX189), "0.00E+00"))</f>
        <v>4.16E-05 - 4.17E-05</v>
      </c>
      <c r="AY189" s="16"/>
      <c r="AZ189" s="14"/>
      <c r="BA189" s="19" t="str">
        <f>CONCATENATE(TEXT(MIN(EGSnrc!BA189,Geant4!BA189,Penelope!BA189,MCNP!BA189), "0.00E+00")," - ", TEXT(MAX(EGSnrc!BA189,Geant4!BA189,Penelope!BA189,MCNP!BA189), "0.00E+00"))</f>
        <v>1.51E-05 - 1.51E-05</v>
      </c>
      <c r="BB189" s="19" t="str">
        <f>CONCATENATE(TEXT(MIN(EGSnrc!BB189,Geant4!BB189,Penelope!BB189,MCNP!BB189), "0.00E+00")," - ", TEXT(MAX(EGSnrc!BB189,Geant4!BB189,Penelope!BB189,MCNP!BB189), "0.00E+00"))</f>
        <v>3.08E-05 - 3.09E-05</v>
      </c>
      <c r="BC189" s="30"/>
      <c r="BD189" s="30"/>
      <c r="BE189" s="31"/>
    </row>
    <row r="190" spans="2:57" x14ac:dyDescent="0.25"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6">
        <v>86.75</v>
      </c>
      <c r="S190" s="19" t="str">
        <f>CONCATENATE(TEXT(MIN(EGSnrc!S190,Geant4!S190,Penelope!S190,MCNP!S190), "0.00E+00")," - ", TEXT(MAX(EGSnrc!S190,Geant4!S190,Penelope!S190,MCNP!S190), "0.00E+00"))</f>
        <v>0.00E+00 - 1.25E-08</v>
      </c>
      <c r="T190" s="19" t="str">
        <f>CONCATENATE(TEXT(MIN(EGSnrc!T190,Geant4!T190,Penelope!T190,MCNP!T190), "0.00E+00")," - ", TEXT(MAX(EGSnrc!T190,Geant4!T190,Penelope!T190,MCNP!T190), "0.00E+00"))</f>
        <v>0.00E+00 - 2.56E-08</v>
      </c>
      <c r="U190" s="16"/>
      <c r="V190" s="14"/>
      <c r="W190" s="19" t="str">
        <f>CONCATENATE(TEXT(MIN(EGSnrc!W190,Geant4!W190,Penelope!W190,MCNP!W190), "0.00E+00")," - ", TEXT(MAX(EGSnrc!W190,Geant4!W190,Penelope!W190,MCNP!W190), "0.00E+00"))</f>
        <v>0.00E+00 - 8.66E-09</v>
      </c>
      <c r="X190" s="19" t="str">
        <f>CONCATENATE(TEXT(MIN(EGSnrc!X190,Geant4!X190,Penelope!X190,MCNP!X190), "0.00E+00")," - ", TEXT(MAX(EGSnrc!X190,Geant4!X190,Penelope!X190,MCNP!X190), "0.00E+00"))</f>
        <v>0.00E+00 - 1.78E-08</v>
      </c>
      <c r="Y190" s="16"/>
      <c r="Z190" s="14"/>
      <c r="AA190" s="19" t="str">
        <f>CONCATENATE(TEXT(MIN(EGSnrc!AA190,Geant4!AA190,Penelope!AA190,MCNP!AA190), "0.00E+00")," - ", TEXT(MAX(EGSnrc!AA190,Geant4!AA190,Penelope!AA190,MCNP!AA190), "0.00E+00"))</f>
        <v>0.00E+00 - 8.65E-09</v>
      </c>
      <c r="AB190" s="19" t="str">
        <f>CONCATENATE(TEXT(MIN(EGSnrc!AB190,Geant4!AB190,Penelope!AB190,MCNP!AB190), "0.00E+00")," - ", TEXT(MAX(EGSnrc!AB190,Geant4!AB190,Penelope!AB190,MCNP!AB190), "0.00E+00"))</f>
        <v>0.00E+00 - 1.77E-08</v>
      </c>
      <c r="AC190" s="16"/>
      <c r="AD190" s="14"/>
      <c r="AE190" s="16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6">
        <v>86.75</v>
      </c>
      <c r="AS190" s="19" t="str">
        <f>CONCATENATE(TEXT(MIN(EGSnrc!AS190,Geant4!AS190,Penelope!AS190,MCNP!AS190), "0.00E+00")," - ", TEXT(MAX(EGSnrc!AS190,Geant4!AS190,Penelope!AS190,MCNP!AS190), "0.00E+00"))</f>
        <v>2.40E-05 - 2.40E-05</v>
      </c>
      <c r="AT190" s="19" t="str">
        <f>CONCATENATE(TEXT(MIN(EGSnrc!AT190,Geant4!AT190,Penelope!AT190,MCNP!AT190), "0.00E+00")," - ", TEXT(MAX(EGSnrc!AT190,Geant4!AT190,Penelope!AT190,MCNP!AT190), "0.00E+00"))</f>
        <v>4.92E-05 - 4.93E-05</v>
      </c>
      <c r="AU190" s="16"/>
      <c r="AV190" s="14"/>
      <c r="AW190" s="19" t="str">
        <f>CONCATENATE(TEXT(MIN(EGSnrc!AW190,Geant4!AW190,Penelope!AW190,MCNP!AW190), "0.00E+00")," - ", TEXT(MAX(EGSnrc!AW190,Geant4!AW190,Penelope!AW190,MCNP!AW190), "0.00E+00"))</f>
        <v>1.96E-05 - 1.97E-05</v>
      </c>
      <c r="AX190" s="19" t="str">
        <f>CONCATENATE(TEXT(MIN(EGSnrc!AX190,Geant4!AX190,Penelope!AX190,MCNP!AX190), "0.00E+00")," - ", TEXT(MAX(EGSnrc!AX190,Geant4!AX190,Penelope!AX190,MCNP!AX190), "0.00E+00"))</f>
        <v>4.02E-05 - 4.03E-05</v>
      </c>
      <c r="AY190" s="16"/>
      <c r="AZ190" s="14"/>
      <c r="BA190" s="19" t="str">
        <f>CONCATENATE(TEXT(MIN(EGSnrc!BA190,Geant4!BA190,Penelope!BA190,MCNP!BA190), "0.00E+00")," - ", TEXT(MAX(EGSnrc!BA190,Geant4!BA190,Penelope!BA190,MCNP!BA190), "0.00E+00"))</f>
        <v>1.45E-05 - 1.46E-05</v>
      </c>
      <c r="BB190" s="19" t="str">
        <f>CONCATENATE(TEXT(MIN(EGSnrc!BB190,Geant4!BB190,Penelope!BB190,MCNP!BB190), "0.00E+00")," - ", TEXT(MAX(EGSnrc!BB190,Geant4!BB190,Penelope!BB190,MCNP!BB190), "0.00E+00"))</f>
        <v>2.98E-05 - 2.99E-05</v>
      </c>
      <c r="BC190" s="30"/>
      <c r="BD190" s="30"/>
      <c r="BE190" s="31"/>
    </row>
    <row r="191" spans="2:57" x14ac:dyDescent="0.25"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6">
        <v>87.25</v>
      </c>
      <c r="S191" s="19" t="str">
        <f>CONCATENATE(TEXT(MIN(EGSnrc!S191,Geant4!S191,Penelope!S191,MCNP!S191), "0.00E+00")," - ", TEXT(MAX(EGSnrc!S191,Geant4!S191,Penelope!S191,MCNP!S191), "0.00E+00"))</f>
        <v>0.00E+00 - 1.40E-08</v>
      </c>
      <c r="T191" s="19" t="str">
        <f>CONCATENATE(TEXT(MIN(EGSnrc!T191,Geant4!T191,Penelope!T191,MCNP!T191), "0.00E+00")," - ", TEXT(MAX(EGSnrc!T191,Geant4!T191,Penelope!T191,MCNP!T191), "0.00E+00"))</f>
        <v>0.00E+00 - 2.88E-08</v>
      </c>
      <c r="U191" s="16"/>
      <c r="V191" s="14"/>
      <c r="W191" s="19" t="str">
        <f>CONCATENATE(TEXT(MIN(EGSnrc!W191,Geant4!W191,Penelope!W191,MCNP!W191), "0.00E+00")," - ", TEXT(MAX(EGSnrc!W191,Geant4!W191,Penelope!W191,MCNP!W191), "0.00E+00"))</f>
        <v>3.40E-09 - 1.27E-08</v>
      </c>
      <c r="X191" s="19" t="str">
        <f>CONCATENATE(TEXT(MIN(EGSnrc!X191,Geant4!X191,Penelope!X191,MCNP!X191), "0.00E+00")," - ", TEXT(MAX(EGSnrc!X191,Geant4!X191,Penelope!X191,MCNP!X191), "0.00E+00"))</f>
        <v>0.00E+00 - 1.51E-08</v>
      </c>
      <c r="Y191" s="16"/>
      <c r="Z191" s="14"/>
      <c r="AA191" s="19" t="str">
        <f>CONCATENATE(TEXT(MIN(EGSnrc!AA191,Geant4!AA191,Penelope!AA191,MCNP!AA191), "0.00E+00")," - ", TEXT(MAX(EGSnrc!AA191,Geant4!AA191,Penelope!AA191,MCNP!AA191), "0.00E+00"))</f>
        <v>0.00E+00 - 6.96E-09</v>
      </c>
      <c r="AB191" s="19" t="str">
        <f>CONCATENATE(TEXT(MIN(EGSnrc!AB191,Geant4!AB191,Penelope!AB191,MCNP!AB191), "0.00E+00")," - ", TEXT(MAX(EGSnrc!AB191,Geant4!AB191,Penelope!AB191,MCNP!AB191), "0.00E+00"))</f>
        <v>0.00E+00 - 1.43E-08</v>
      </c>
      <c r="AC191" s="16"/>
      <c r="AD191" s="14"/>
      <c r="AE191" s="16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6">
        <v>87.25</v>
      </c>
      <c r="AS191" s="19" t="str">
        <f>CONCATENATE(TEXT(MIN(EGSnrc!AS191,Geant4!AS191,Penelope!AS191,MCNP!AS191), "0.00E+00")," - ", TEXT(MAX(EGSnrc!AS191,Geant4!AS191,Penelope!AS191,MCNP!AS191), "0.00E+00"))</f>
        <v>2.31E-05 - 2.31E-05</v>
      </c>
      <c r="AT191" s="19" t="str">
        <f>CONCATENATE(TEXT(MIN(EGSnrc!AT191,Geant4!AT191,Penelope!AT191,MCNP!AT191), "0.00E+00")," - ", TEXT(MAX(EGSnrc!AT191,Geant4!AT191,Penelope!AT191,MCNP!AT191), "0.00E+00"))</f>
        <v>4.76E-05 - 4.76E-05</v>
      </c>
      <c r="AU191" s="16"/>
      <c r="AV191" s="14"/>
      <c r="AW191" s="19" t="str">
        <f>CONCATENATE(TEXT(MIN(EGSnrc!AW191,Geant4!AW191,Penelope!AW191,MCNP!AW191), "0.00E+00")," - ", TEXT(MAX(EGSnrc!AW191,Geant4!AW191,Penelope!AW191,MCNP!AW191), "0.00E+00"))</f>
        <v>1.89E-05 - 1.89E-05</v>
      </c>
      <c r="AX191" s="19" t="str">
        <f>CONCATENATE(TEXT(MIN(EGSnrc!AX191,Geant4!AX191,Penelope!AX191,MCNP!AX191), "0.00E+00")," - ", TEXT(MAX(EGSnrc!AX191,Geant4!AX191,Penelope!AX191,MCNP!AX191), "0.00E+00"))</f>
        <v>3.89E-05 - 3.90E-05</v>
      </c>
      <c r="AY191" s="16"/>
      <c r="AZ191" s="14"/>
      <c r="BA191" s="19" t="str">
        <f>CONCATENATE(TEXT(MIN(EGSnrc!BA191,Geant4!BA191,Penelope!BA191,MCNP!BA191), "0.00E+00")," - ", TEXT(MAX(EGSnrc!BA191,Geant4!BA191,Penelope!BA191,MCNP!BA191), "0.00E+00"))</f>
        <v>1.40E-05 - 1.40E-05</v>
      </c>
      <c r="BB191" s="19" t="str">
        <f>CONCATENATE(TEXT(MIN(EGSnrc!BB191,Geant4!BB191,Penelope!BB191,MCNP!BB191), "0.00E+00")," - ", TEXT(MAX(EGSnrc!BB191,Geant4!BB191,Penelope!BB191,MCNP!BB191), "0.00E+00"))</f>
        <v>2.88E-05 - 2.89E-05</v>
      </c>
      <c r="BC191" s="30"/>
      <c r="BD191" s="30"/>
      <c r="BE191" s="31"/>
    </row>
    <row r="192" spans="2:57" x14ac:dyDescent="0.25"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6">
        <v>87.75</v>
      </c>
      <c r="S192" s="19" t="str">
        <f>CONCATENATE(TEXT(MIN(EGSnrc!S192,Geant4!S192,Penelope!S192,MCNP!S192), "0.00E+00")," - ", TEXT(MAX(EGSnrc!S192,Geant4!S192,Penelope!S192,MCNP!S192), "0.00E+00"))</f>
        <v>0.00E+00 - 1.82E-08</v>
      </c>
      <c r="T192" s="19" t="str">
        <f>CONCATENATE(TEXT(MIN(EGSnrc!T192,Geant4!T192,Penelope!T192,MCNP!T192), "0.00E+00")," - ", TEXT(MAX(EGSnrc!T192,Geant4!T192,Penelope!T192,MCNP!T192), "0.00E+00"))</f>
        <v>0.00E+00 - 3.77E-08</v>
      </c>
      <c r="U192" s="16"/>
      <c r="V192" s="14"/>
      <c r="W192" s="19" t="str">
        <f>CONCATENATE(TEXT(MIN(EGSnrc!W192,Geant4!W192,Penelope!W192,MCNP!W192), "0.00E+00")," - ", TEXT(MAX(EGSnrc!W192,Geant4!W192,Penelope!W192,MCNP!W192), "0.00E+00"))</f>
        <v>0.00E+00 - 8.25E-09</v>
      </c>
      <c r="X192" s="19" t="str">
        <f>CONCATENATE(TEXT(MIN(EGSnrc!X192,Geant4!X192,Penelope!X192,MCNP!X192), "0.00E+00")," - ", TEXT(MAX(EGSnrc!X192,Geant4!X192,Penelope!X192,MCNP!X192), "0.00E+00"))</f>
        <v>0.00E+00 - 1.71E-08</v>
      </c>
      <c r="Y192" s="16"/>
      <c r="Z192" s="14"/>
      <c r="AA192" s="19" t="str">
        <f>CONCATENATE(TEXT(MIN(EGSnrc!AA192,Geant4!AA192,Penelope!AA192,MCNP!AA192), "0.00E+00")," - ", TEXT(MAX(EGSnrc!AA192,Geant4!AA192,Penelope!AA192,MCNP!AA192), "0.00E+00"))</f>
        <v>0.00E+00 - 1.27E-08</v>
      </c>
      <c r="AB192" s="19" t="str">
        <f>CONCATENATE(TEXT(MIN(EGSnrc!AB192,Geant4!AB192,Penelope!AB192,MCNP!AB192), "0.00E+00")," - ", TEXT(MAX(EGSnrc!AB192,Geant4!AB192,Penelope!AB192,MCNP!AB192), "0.00E+00"))</f>
        <v>0.00E+00 - 7.58E-09</v>
      </c>
      <c r="AC192" s="16"/>
      <c r="AD192" s="14"/>
      <c r="AE192" s="16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6">
        <v>87.75</v>
      </c>
      <c r="AS192" s="19" t="str">
        <f>CONCATENATE(TEXT(MIN(EGSnrc!AS192,Geant4!AS192,Penelope!AS192,MCNP!AS192), "0.00E+00")," - ", TEXT(MAX(EGSnrc!AS192,Geant4!AS192,Penelope!AS192,MCNP!AS192), "0.00E+00"))</f>
        <v>2.21E-05 - 2.22E-05</v>
      </c>
      <c r="AT192" s="19" t="str">
        <f>CONCATENATE(TEXT(MIN(EGSnrc!AT192,Geant4!AT192,Penelope!AT192,MCNP!AT192), "0.00E+00")," - ", TEXT(MAX(EGSnrc!AT192,Geant4!AT192,Penelope!AT192,MCNP!AT192), "0.00E+00"))</f>
        <v>4.58E-05 - 4.59E-05</v>
      </c>
      <c r="AU192" s="16"/>
      <c r="AV192" s="14"/>
      <c r="AW192" s="19" t="str">
        <f>CONCATENATE(TEXT(MIN(EGSnrc!AW192,Geant4!AW192,Penelope!AW192,MCNP!AW192), "0.00E+00")," - ", TEXT(MAX(EGSnrc!AW192,Geant4!AW192,Penelope!AW192,MCNP!AW192), "0.00E+00"))</f>
        <v>1.81E-05 - 1.82E-05</v>
      </c>
      <c r="AX192" s="19" t="str">
        <f>CONCATENATE(TEXT(MIN(EGSnrc!AX192,Geant4!AX192,Penelope!AX192,MCNP!AX192), "0.00E+00")," - ", TEXT(MAX(EGSnrc!AX192,Geant4!AX192,Penelope!AX192,MCNP!AX192), "0.00E+00"))</f>
        <v>3.75E-05 - 3.76E-05</v>
      </c>
      <c r="AY192" s="16"/>
      <c r="AZ192" s="14"/>
      <c r="BA192" s="19" t="str">
        <f>CONCATENATE(TEXT(MIN(EGSnrc!BA192,Geant4!BA192,Penelope!BA192,MCNP!BA192), "0.00E+00")," - ", TEXT(MAX(EGSnrc!BA192,Geant4!BA192,Penelope!BA192,MCNP!BA192), "0.00E+00"))</f>
        <v>1.34E-05 - 1.35E-05</v>
      </c>
      <c r="BB192" s="19" t="str">
        <f>CONCATENATE(TEXT(MIN(EGSnrc!BB192,Geant4!BB192,Penelope!BB192,MCNP!BB192), "0.00E+00")," - ", TEXT(MAX(EGSnrc!BB192,Geant4!BB192,Penelope!BB192,MCNP!BB192), "0.00E+00"))</f>
        <v>2.78E-05 - 2.80E-05</v>
      </c>
      <c r="BC192" s="30"/>
      <c r="BD192" s="30"/>
      <c r="BE192" s="31"/>
    </row>
    <row r="193" spans="2:57" x14ac:dyDescent="0.25"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6">
        <v>88.25</v>
      </c>
      <c r="S193" s="19" t="str">
        <f>CONCATENATE(TEXT(MIN(EGSnrc!S193,Geant4!S193,Penelope!S193,MCNP!S193), "0.00E+00")," - ", TEXT(MAX(EGSnrc!S193,Geant4!S193,Penelope!S193,MCNP!S193), "0.00E+00"))</f>
        <v>0.00E+00 - 1.72E-08</v>
      </c>
      <c r="T193" s="19" t="str">
        <f>CONCATENATE(TEXT(MIN(EGSnrc!T193,Geant4!T193,Penelope!T193,MCNP!T193), "0.00E+00")," - ", TEXT(MAX(EGSnrc!T193,Geant4!T193,Penelope!T193,MCNP!T193), "0.00E+00"))</f>
        <v>0.00E+00 - 3.57E-08</v>
      </c>
      <c r="U193" s="16"/>
      <c r="V193" s="14"/>
      <c r="W193" s="19" t="str">
        <f>CONCATENATE(TEXT(MIN(EGSnrc!W193,Geant4!W193,Penelope!W193,MCNP!W193), "0.00E+00")," - ", TEXT(MAX(EGSnrc!W193,Geant4!W193,Penelope!W193,MCNP!W193), "0.00E+00"))</f>
        <v>4.54E-09 - 1.27E-08</v>
      </c>
      <c r="X193" s="19" t="str">
        <f>CONCATENATE(TEXT(MIN(EGSnrc!X193,Geant4!X193,Penelope!X193,MCNP!X193), "0.00E+00")," - ", TEXT(MAX(EGSnrc!X193,Geant4!X193,Penelope!X193,MCNP!X193), "0.00E+00"))</f>
        <v>0.00E+00 - 1.50E-08</v>
      </c>
      <c r="Y193" s="16"/>
      <c r="Z193" s="14"/>
      <c r="AA193" s="19" t="str">
        <f>CONCATENATE(TEXT(MIN(EGSnrc!AA193,Geant4!AA193,Penelope!AA193,MCNP!AA193), "0.00E+00")," - ", TEXT(MAX(EGSnrc!AA193,Geant4!AA193,Penelope!AA193,MCNP!AA193), "0.00E+00"))</f>
        <v>0.00E+00 - 4.48E-09</v>
      </c>
      <c r="AB193" s="19" t="str">
        <f>CONCATENATE(TEXT(MIN(EGSnrc!AB193,Geant4!AB193,Penelope!AB193,MCNP!AB193), "0.00E+00")," - ", TEXT(MAX(EGSnrc!AB193,Geant4!AB193,Penelope!AB193,MCNP!AB193), "0.00E+00"))</f>
        <v>0.00E+00 - 9.31E-09</v>
      </c>
      <c r="AC193" s="16"/>
      <c r="AD193" s="14"/>
      <c r="AE193" s="16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6">
        <v>88.25</v>
      </c>
      <c r="AS193" s="19" t="str">
        <f>CONCATENATE(TEXT(MIN(EGSnrc!AS193,Geant4!AS193,Penelope!AS193,MCNP!AS193), "0.00E+00")," - ", TEXT(MAX(EGSnrc!AS193,Geant4!AS193,Penelope!AS193,MCNP!AS193), "0.00E+00"))</f>
        <v>2.12E-05 - 2.12E-05</v>
      </c>
      <c r="AT193" s="19" t="str">
        <f>CONCATENATE(TEXT(MIN(EGSnrc!AT193,Geant4!AT193,Penelope!AT193,MCNP!AT193), "0.00E+00")," - ", TEXT(MAX(EGSnrc!AT193,Geant4!AT193,Penelope!AT193,MCNP!AT193), "0.00E+00"))</f>
        <v>4.41E-05 - 4.42E-05</v>
      </c>
      <c r="AU193" s="16"/>
      <c r="AV193" s="14"/>
      <c r="AW193" s="19" t="str">
        <f>CONCATENATE(TEXT(MIN(EGSnrc!AW193,Geant4!AW193,Penelope!AW193,MCNP!AW193), "0.00E+00")," - ", TEXT(MAX(EGSnrc!AW193,Geant4!AW193,Penelope!AW193,MCNP!AW193), "0.00E+00"))</f>
        <v>1.74E-05 - 1.74E-05</v>
      </c>
      <c r="AX193" s="19" t="str">
        <f>CONCATENATE(TEXT(MIN(EGSnrc!AX193,Geant4!AX193,Penelope!AX193,MCNP!AX193), "0.00E+00")," - ", TEXT(MAX(EGSnrc!AX193,Geant4!AX193,Penelope!AX193,MCNP!AX193), "0.00E+00"))</f>
        <v>3.61E-05 - 3.62E-05</v>
      </c>
      <c r="AY193" s="16"/>
      <c r="AZ193" s="14"/>
      <c r="BA193" s="19" t="str">
        <f>CONCATENATE(TEXT(MIN(EGSnrc!BA193,Geant4!BA193,Penelope!BA193,MCNP!BA193), "0.00E+00")," - ", TEXT(MAX(EGSnrc!BA193,Geant4!BA193,Penelope!BA193,MCNP!BA193), "0.00E+00"))</f>
        <v>1.29E-05 - 1.30E-05</v>
      </c>
      <c r="BB193" s="19" t="str">
        <f>CONCATENATE(TEXT(MIN(EGSnrc!BB193,Geant4!BB193,Penelope!BB193,MCNP!BB193), "0.00E+00")," - ", TEXT(MAX(EGSnrc!BB193,Geant4!BB193,Penelope!BB193,MCNP!BB193), "0.00E+00"))</f>
        <v>2.69E-05 - 2.69E-05</v>
      </c>
      <c r="BC193" s="30"/>
      <c r="BD193" s="30"/>
      <c r="BE193" s="31"/>
    </row>
    <row r="194" spans="2:57" x14ac:dyDescent="0.25"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6">
        <v>88.75</v>
      </c>
      <c r="S194" s="19" t="str">
        <f>CONCATENATE(TEXT(MIN(EGSnrc!S194,Geant4!S194,Penelope!S194,MCNP!S194), "0.00E+00")," - ", TEXT(MAX(EGSnrc!S194,Geant4!S194,Penelope!S194,MCNP!S194), "0.00E+00"))</f>
        <v>5.17E-09 - 5.14E-08</v>
      </c>
      <c r="T194" s="19" t="str">
        <f>CONCATENATE(TEXT(MIN(EGSnrc!T194,Geant4!T194,Penelope!T194,MCNP!T194), "0.00E+00")," - ", TEXT(MAX(EGSnrc!T194,Geant4!T194,Penelope!T194,MCNP!T194), "0.00E+00"))</f>
        <v>1.08E-08 - 1.07E-07</v>
      </c>
      <c r="U194" s="16"/>
      <c r="V194" s="14"/>
      <c r="W194" s="19" t="str">
        <f>CONCATENATE(TEXT(MIN(EGSnrc!W194,Geant4!W194,Penelope!W194,MCNP!W194), "0.00E+00")," - ", TEXT(MAX(EGSnrc!W194,Geant4!W194,Penelope!W194,MCNP!W194), "0.00E+00"))</f>
        <v>0.00E+00 - 8.45E-09</v>
      </c>
      <c r="X194" s="19" t="str">
        <f>CONCATENATE(TEXT(MIN(EGSnrc!X194,Geant4!X194,Penelope!X194,MCNP!X194), "0.00E+00")," - ", TEXT(MAX(EGSnrc!X194,Geant4!X194,Penelope!X194,MCNP!X194), "0.00E+00"))</f>
        <v>0.00E+00 - 1.76E-08</v>
      </c>
      <c r="Y194" s="16"/>
      <c r="Z194" s="14"/>
      <c r="AA194" s="19" t="str">
        <f>CONCATENATE(TEXT(MIN(EGSnrc!AA194,Geant4!AA194,Penelope!AA194,MCNP!AA194), "0.00E+00")," - ", TEXT(MAX(EGSnrc!AA194,Geant4!AA194,Penelope!AA194,MCNP!AA194), "0.00E+00"))</f>
        <v>0.00E+00 - 4.60E-09</v>
      </c>
      <c r="AB194" s="19" t="str">
        <f>CONCATENATE(TEXT(MIN(EGSnrc!AB194,Geant4!AB194,Penelope!AB194,MCNP!AB194), "0.00E+00")," - ", TEXT(MAX(EGSnrc!AB194,Geant4!AB194,Penelope!AB194,MCNP!AB194), "0.00E+00"))</f>
        <v>0.00E+00 - 9.60E-09</v>
      </c>
      <c r="AC194" s="16"/>
      <c r="AD194" s="14"/>
      <c r="AE194" s="16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6">
        <v>88.75</v>
      </c>
      <c r="AS194" s="19" t="str">
        <f>CONCATENATE(TEXT(MIN(EGSnrc!AS194,Geant4!AS194,Penelope!AS194,MCNP!AS194), "0.00E+00")," - ", TEXT(MAX(EGSnrc!AS194,Geant4!AS194,Penelope!AS194,MCNP!AS194), "0.00E+00"))</f>
        <v>2.03E-05 - 2.03E-05</v>
      </c>
      <c r="AT194" s="19" t="str">
        <f>CONCATENATE(TEXT(MIN(EGSnrc!AT194,Geant4!AT194,Penelope!AT194,MCNP!AT194), "0.00E+00")," - ", TEXT(MAX(EGSnrc!AT194,Geant4!AT194,Penelope!AT194,MCNP!AT194), "0.00E+00"))</f>
        <v>4.23E-05 - 4.24E-05</v>
      </c>
      <c r="AU194" s="16"/>
      <c r="AV194" s="14"/>
      <c r="AW194" s="19" t="str">
        <f>CONCATENATE(TEXT(MIN(EGSnrc!AW194,Geant4!AW194,Penelope!AW194,MCNP!AW194), "0.00E+00")," - ", TEXT(MAX(EGSnrc!AW194,Geant4!AW194,Penelope!AW194,MCNP!AW194), "0.00E+00"))</f>
        <v>1.66E-05 - 1.67E-05</v>
      </c>
      <c r="AX194" s="19" t="str">
        <f>CONCATENATE(TEXT(MIN(EGSnrc!AX194,Geant4!AX194,Penelope!AX194,MCNP!AX194), "0.00E+00")," - ", TEXT(MAX(EGSnrc!AX194,Geant4!AX194,Penelope!AX194,MCNP!AX194), "0.00E+00"))</f>
        <v>3.47E-05 - 3.48E-05</v>
      </c>
      <c r="AY194" s="16"/>
      <c r="AZ194" s="14"/>
      <c r="BA194" s="19" t="str">
        <f>CONCATENATE(TEXT(MIN(EGSnrc!BA194,Geant4!BA194,Penelope!BA194,MCNP!BA194), "0.00E+00")," - ", TEXT(MAX(EGSnrc!BA194,Geant4!BA194,Penelope!BA194,MCNP!BA194), "0.00E+00"))</f>
        <v>1.24E-05 - 1.24E-05</v>
      </c>
      <c r="BB194" s="19" t="str">
        <f>CONCATENATE(TEXT(MIN(EGSnrc!BB194,Geant4!BB194,Penelope!BB194,MCNP!BB194), "0.00E+00")," - ", TEXT(MAX(EGSnrc!BB194,Geant4!BB194,Penelope!BB194,MCNP!BB194), "0.00E+00"))</f>
        <v>2.58E-05 - 2.59E-05</v>
      </c>
      <c r="BC194" s="30"/>
      <c r="BD194" s="30"/>
      <c r="BE194" s="31"/>
    </row>
    <row r="195" spans="2:57" x14ac:dyDescent="0.25"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6">
        <v>89.25</v>
      </c>
      <c r="S195" s="19" t="str">
        <f>CONCATENATE(TEXT(MIN(EGSnrc!S195,Geant4!S195,Penelope!S195,MCNP!S195), "0.00E+00")," - ", TEXT(MAX(EGSnrc!S195,Geant4!S195,Penelope!S195,MCNP!S195), "0.00E+00"))</f>
        <v>0.00E+00 - 2.86E-08</v>
      </c>
      <c r="T195" s="19" t="str">
        <f>CONCATENATE(TEXT(MIN(EGSnrc!T195,Geant4!T195,Penelope!T195,MCNP!T195), "0.00E+00")," - ", TEXT(MAX(EGSnrc!T195,Geant4!T195,Penelope!T195,MCNP!T195), "0.00E+00"))</f>
        <v>0.00E+00 - 6.00E-08</v>
      </c>
      <c r="U195" s="16"/>
      <c r="V195" s="14"/>
      <c r="W195" s="19" t="str">
        <f>CONCATENATE(TEXT(MIN(EGSnrc!W195,Geant4!W195,Penelope!W195,MCNP!W195), "0.00E+00")," - ", TEXT(MAX(EGSnrc!W195,Geant4!W195,Penelope!W195,MCNP!W195), "0.00E+00"))</f>
        <v>5.75E-09 - 1.27E-08</v>
      </c>
      <c r="X195" s="19" t="str">
        <f>CONCATENATE(TEXT(MIN(EGSnrc!X195,Geant4!X195,Penelope!X195,MCNP!X195), "0.00E+00")," - ", TEXT(MAX(EGSnrc!X195,Geant4!X195,Penelope!X195,MCNP!X195), "0.00E+00"))</f>
        <v>0.00E+00 - 2.00E-08</v>
      </c>
      <c r="Y195" s="16"/>
      <c r="Z195" s="14"/>
      <c r="AA195" s="19" t="str">
        <f>CONCATENATE(TEXT(MIN(EGSnrc!AA195,Geant4!AA195,Penelope!AA195,MCNP!AA195), "0.00E+00")," - ", TEXT(MAX(EGSnrc!AA195,Geant4!AA195,Penelope!AA195,MCNP!AA195), "0.00E+00"))</f>
        <v>0.00E+00 - 4.94E-09</v>
      </c>
      <c r="AB195" s="19" t="str">
        <f>CONCATENATE(TEXT(MIN(EGSnrc!AB195,Geant4!AB195,Penelope!AB195,MCNP!AB195), "0.00E+00")," - ", TEXT(MAX(EGSnrc!AB195,Geant4!AB195,Penelope!AB195,MCNP!AB195), "0.00E+00"))</f>
        <v>0.00E+00 - 1.04E-08</v>
      </c>
      <c r="AC195" s="16"/>
      <c r="AD195" s="14"/>
      <c r="AE195" s="16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6">
        <v>89.25</v>
      </c>
      <c r="AS195" s="19" t="str">
        <f>CONCATENATE(TEXT(MIN(EGSnrc!AS195,Geant4!AS195,Penelope!AS195,MCNP!AS195), "0.00E+00")," - ", TEXT(MAX(EGSnrc!AS195,Geant4!AS195,Penelope!AS195,MCNP!AS195), "0.00E+00"))</f>
        <v>1.93E-05 - 1.94E-05</v>
      </c>
      <c r="AT195" s="19" t="str">
        <f>CONCATENATE(TEXT(MIN(EGSnrc!AT195,Geant4!AT195,Penelope!AT195,MCNP!AT195), "0.00E+00")," - ", TEXT(MAX(EGSnrc!AT195,Geant4!AT195,Penelope!AT195,MCNP!AT195), "0.00E+00"))</f>
        <v>4.06E-05 - 4.07E-05</v>
      </c>
      <c r="AU195" s="16"/>
      <c r="AV195" s="14"/>
      <c r="AW195" s="19" t="str">
        <f>CONCATENATE(TEXT(MIN(EGSnrc!AW195,Geant4!AW195,Penelope!AW195,MCNP!AW195), "0.00E+00")," - ", TEXT(MAX(EGSnrc!AW195,Geant4!AW195,Penelope!AW195,MCNP!AW195), "0.00E+00"))</f>
        <v>1.59E-05 - 1.59E-05</v>
      </c>
      <c r="AX195" s="19" t="str">
        <f>CONCATENATE(TEXT(MIN(EGSnrc!AX195,Geant4!AX195,Penelope!AX195,MCNP!AX195), "0.00E+00")," - ", TEXT(MAX(EGSnrc!AX195,Geant4!AX195,Penelope!AX195,MCNP!AX195), "0.00E+00"))</f>
        <v>3.33E-05 - 3.34E-05</v>
      </c>
      <c r="AY195" s="16"/>
      <c r="AZ195" s="14"/>
      <c r="BA195" s="19" t="str">
        <f>CONCATENATE(TEXT(MIN(EGSnrc!BA195,Geant4!BA195,Penelope!BA195,MCNP!BA195), "0.00E+00")," - ", TEXT(MAX(EGSnrc!BA195,Geant4!BA195,Penelope!BA195,MCNP!BA195), "0.00E+00"))</f>
        <v>1.18E-05 - 1.19E-05</v>
      </c>
      <c r="BB195" s="19" t="str">
        <f>CONCATENATE(TEXT(MIN(EGSnrc!BB195,Geant4!BB195,Penelope!BB195,MCNP!BB195), "0.00E+00")," - ", TEXT(MAX(EGSnrc!BB195,Geant4!BB195,Penelope!BB195,MCNP!BB195), "0.00E+00"))</f>
        <v>2.48E-05 - 2.49E-05</v>
      </c>
      <c r="BC195" s="30"/>
      <c r="BD195" s="30"/>
      <c r="BE195" s="31"/>
    </row>
    <row r="196" spans="2:57" x14ac:dyDescent="0.25"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6">
        <v>89.75</v>
      </c>
      <c r="S196" s="19" t="str">
        <f>CONCATENATE(TEXT(MIN(EGSnrc!S196,Geant4!S196,Penelope!S196,MCNP!S196), "0.00E+00")," - ", TEXT(MAX(EGSnrc!S196,Geant4!S196,Penelope!S196,MCNP!S196), "0.00E+00"))</f>
        <v>6.33E-09 - 4.27E-08</v>
      </c>
      <c r="T196" s="19" t="str">
        <f>CONCATENATE(TEXT(MIN(EGSnrc!T196,Geant4!T196,Penelope!T196,MCNP!T196), "0.00E+00")," - ", TEXT(MAX(EGSnrc!T196,Geant4!T196,Penelope!T196,MCNP!T196), "0.00E+00"))</f>
        <v>1.34E-08 - 9.00E-08</v>
      </c>
      <c r="U196" s="16"/>
      <c r="V196" s="14"/>
      <c r="W196" s="19" t="str">
        <f>CONCATENATE(TEXT(MIN(EGSnrc!W196,Geant4!W196,Penelope!W196,MCNP!W196), "0.00E+00")," - ", TEXT(MAX(EGSnrc!W196,Geant4!W196,Penelope!W196,MCNP!W196), "0.00E+00"))</f>
        <v>0.00E+00 - 8.88E-09</v>
      </c>
      <c r="X196" s="19" t="str">
        <f>CONCATENATE(TEXT(MIN(EGSnrc!X196,Geant4!X196,Penelope!X196,MCNP!X196), "0.00E+00")," - ", TEXT(MAX(EGSnrc!X196,Geant4!X196,Penelope!X196,MCNP!X196), "0.00E+00"))</f>
        <v>0.00E+00 - 1.87E-08</v>
      </c>
      <c r="Y196" s="16"/>
      <c r="Z196" s="14"/>
      <c r="AA196" s="19" t="str">
        <f>CONCATENATE(TEXT(MIN(EGSnrc!AA196,Geant4!AA196,Penelope!AA196,MCNP!AA196), "0.00E+00")," - ", TEXT(MAX(EGSnrc!AA196,Geant4!AA196,Penelope!AA196,MCNP!AA196), "0.00E+00"))</f>
        <v>0.00E+00 - 8.65E-09</v>
      </c>
      <c r="AB196" s="19" t="str">
        <f>CONCATENATE(TEXT(MIN(EGSnrc!AB196,Geant4!AB196,Penelope!AB196,MCNP!AB196), "0.00E+00")," - ", TEXT(MAX(EGSnrc!AB196,Geant4!AB196,Penelope!AB196,MCNP!AB196), "0.00E+00"))</f>
        <v>0.00E+00 - 1.82E-08</v>
      </c>
      <c r="AC196" s="16"/>
      <c r="AD196" s="14"/>
      <c r="AE196" s="16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6">
        <v>89.75</v>
      </c>
      <c r="AS196" s="19" t="str">
        <f>CONCATENATE(TEXT(MIN(EGSnrc!AS196,Geant4!AS196,Penelope!AS196,MCNP!AS196), "0.00E+00")," - ", TEXT(MAX(EGSnrc!AS196,Geant4!AS196,Penelope!AS196,MCNP!AS196), "0.00E+00"))</f>
        <v>1.84E-05 - 1.84E-05</v>
      </c>
      <c r="AT196" s="19" t="str">
        <f>CONCATENATE(TEXT(MIN(EGSnrc!AT196,Geant4!AT196,Penelope!AT196,MCNP!AT196), "0.00E+00")," - ", TEXT(MAX(EGSnrc!AT196,Geant4!AT196,Penelope!AT196,MCNP!AT196), "0.00E+00"))</f>
        <v>3.89E-05 - 3.89E-05</v>
      </c>
      <c r="AU196" s="16"/>
      <c r="AV196" s="14"/>
      <c r="AW196" s="19" t="str">
        <f>CONCATENATE(TEXT(MIN(EGSnrc!AW196,Geant4!AW196,Penelope!AW196,MCNP!AW196), "0.00E+00")," - ", TEXT(MAX(EGSnrc!AW196,Geant4!AW196,Penelope!AW196,MCNP!AW196), "0.00E+00"))</f>
        <v>1.51E-05 - 1.52E-05</v>
      </c>
      <c r="AX196" s="19" t="str">
        <f>CONCATENATE(TEXT(MIN(EGSnrc!AX196,Geant4!AX196,Penelope!AX196,MCNP!AX196), "0.00E+00")," - ", TEXT(MAX(EGSnrc!AX196,Geant4!AX196,Penelope!AX196,MCNP!AX196), "0.00E+00"))</f>
        <v>3.19E-05 - 3.20E-05</v>
      </c>
      <c r="AY196" s="16"/>
      <c r="AZ196" s="14"/>
      <c r="BA196" s="19" t="str">
        <f>CONCATENATE(TEXT(MIN(EGSnrc!BA196,Geant4!BA196,Penelope!BA196,MCNP!BA196), "0.00E+00")," - ", TEXT(MAX(EGSnrc!BA196,Geant4!BA196,Penelope!BA196,MCNP!BA196), "0.00E+00"))</f>
        <v>1.13E-05 - 1.13E-05</v>
      </c>
      <c r="BB196" s="19" t="str">
        <f>CONCATENATE(TEXT(MIN(EGSnrc!BB196,Geant4!BB196,Penelope!BB196,MCNP!BB196), "0.00E+00")," - ", TEXT(MAX(EGSnrc!BB196,Geant4!BB196,Penelope!BB196,MCNP!BB196), "0.00E+00"))</f>
        <v>2.38E-05 - 2.39E-05</v>
      </c>
      <c r="BC196" s="30"/>
      <c r="BD196" s="30"/>
      <c r="BE196" s="31"/>
    </row>
    <row r="197" spans="2:57" x14ac:dyDescent="0.25"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6">
        <v>90.25</v>
      </c>
      <c r="S197" s="19" t="str">
        <f>CONCATENATE(TEXT(MIN(EGSnrc!S197,Geant4!S197,Penelope!S197,MCNP!S197), "0.00E+00")," - ", TEXT(MAX(EGSnrc!S197,Geant4!S197,Penelope!S197,MCNP!S197), "0.00E+00"))</f>
        <v>0.00E+00 - 1.68E-08</v>
      </c>
      <c r="T197" s="19" t="str">
        <f>CONCATENATE(TEXT(MIN(EGSnrc!T197,Geant4!T197,Penelope!T197,MCNP!T197), "0.00E+00")," - ", TEXT(MAX(EGSnrc!T197,Geant4!T197,Penelope!T197,MCNP!T197), "0.00E+00"))</f>
        <v>0.00E+00 - 3.56E-08</v>
      </c>
      <c r="U197" s="16"/>
      <c r="V197" s="14"/>
      <c r="W197" s="19" t="str">
        <f>CONCATENATE(TEXT(MIN(EGSnrc!W197,Geant4!W197,Penelope!W197,MCNP!W197), "0.00E+00")," - ", TEXT(MAX(EGSnrc!W197,Geant4!W197,Penelope!W197,MCNP!W197), "0.00E+00"))</f>
        <v>0.00E+00 - 8.69E-09</v>
      </c>
      <c r="X197" s="19" t="str">
        <f>CONCATENATE(TEXT(MIN(EGSnrc!X197,Geant4!X197,Penelope!X197,MCNP!X197), "0.00E+00")," - ", TEXT(MAX(EGSnrc!X197,Geant4!X197,Penelope!X197,MCNP!X197), "0.00E+00"))</f>
        <v>0.00E+00 - 1.84E-08</v>
      </c>
      <c r="Y197" s="16"/>
      <c r="Z197" s="14"/>
      <c r="AA197" s="19" t="str">
        <f>CONCATENATE(TEXT(MIN(EGSnrc!AA197,Geant4!AA197,Penelope!AA197,MCNP!AA197), "0.00E+00")," - ", TEXT(MAX(EGSnrc!AA197,Geant4!AA197,Penelope!AA197,MCNP!AA197), "0.00E+00"))</f>
        <v>2.51E-09 - 1.27E-08</v>
      </c>
      <c r="AB197" s="19" t="str">
        <f>CONCATENATE(TEXT(MIN(EGSnrc!AB197,Geant4!AB197,Penelope!AB197,MCNP!AB197), "0.00E+00")," - ", TEXT(MAX(EGSnrc!AB197,Geant4!AB197,Penelope!AB197,MCNP!AB197), "0.00E+00"))</f>
        <v>0.00E+00 - 1.98E-08</v>
      </c>
      <c r="AC197" s="16"/>
      <c r="AD197" s="14"/>
      <c r="AE197" s="16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6">
        <v>90.25</v>
      </c>
      <c r="AS197" s="19" t="str">
        <f>CONCATENATE(TEXT(MIN(EGSnrc!AS197,Geant4!AS197,Penelope!AS197,MCNP!AS197), "0.00E+00")," - ", TEXT(MAX(EGSnrc!AS197,Geant4!AS197,Penelope!AS197,MCNP!AS197), "0.00E+00"))</f>
        <v>1.75E-05 - 1.75E-05</v>
      </c>
      <c r="AT197" s="19" t="str">
        <f>CONCATENATE(TEXT(MIN(EGSnrc!AT197,Geant4!AT197,Penelope!AT197,MCNP!AT197), "0.00E+00")," - ", TEXT(MAX(EGSnrc!AT197,Geant4!AT197,Penelope!AT197,MCNP!AT197), "0.00E+00"))</f>
        <v>3.71E-05 - 3.71E-05</v>
      </c>
      <c r="AU197" s="16"/>
      <c r="AV197" s="14"/>
      <c r="AW197" s="19" t="str">
        <f>CONCATENATE(TEXT(MIN(EGSnrc!AW197,Geant4!AW197,Penelope!AW197,MCNP!AW197), "0.00E+00")," - ", TEXT(MAX(EGSnrc!AW197,Geant4!AW197,Penelope!AW197,MCNP!AW197), "0.00E+00"))</f>
        <v>1.44E-05 - 1.44E-05</v>
      </c>
      <c r="AX197" s="19" t="str">
        <f>CONCATENATE(TEXT(MIN(EGSnrc!AX197,Geant4!AX197,Penelope!AX197,MCNP!AX197), "0.00E+00")," - ", TEXT(MAX(EGSnrc!AX197,Geant4!AX197,Penelope!AX197,MCNP!AX197), "0.00E+00"))</f>
        <v>3.04E-05 - 3.06E-05</v>
      </c>
      <c r="AY197" s="16"/>
      <c r="AZ197" s="14"/>
      <c r="BA197" s="19" t="str">
        <f>CONCATENATE(TEXT(MIN(EGSnrc!BA197,Geant4!BA197,Penelope!BA197,MCNP!BA197), "0.00E+00")," - ", TEXT(MAX(EGSnrc!BA197,Geant4!BA197,Penelope!BA197,MCNP!BA197), "0.00E+00"))</f>
        <v>1.07E-05 - 1.08E-05</v>
      </c>
      <c r="BB197" s="19" t="str">
        <f>CONCATENATE(TEXT(MIN(EGSnrc!BB197,Geant4!BB197,Penelope!BB197,MCNP!BB197), "0.00E+00")," - ", TEXT(MAX(EGSnrc!BB197,Geant4!BB197,Penelope!BB197,MCNP!BB197), "0.00E+00"))</f>
        <v>2.28E-05 - 2.29E-05</v>
      </c>
      <c r="BC197" s="30"/>
      <c r="BD197" s="30"/>
      <c r="BE197" s="31"/>
    </row>
    <row r="198" spans="2:57" x14ac:dyDescent="0.25"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6">
        <v>90.75</v>
      </c>
      <c r="S198" s="19" t="str">
        <f>CONCATENATE(TEXT(MIN(EGSnrc!S198,Geant4!S198,Penelope!S198,MCNP!S198), "0.00E+00")," - ", TEXT(MAX(EGSnrc!S198,Geant4!S198,Penelope!S198,MCNP!S198), "0.00E+00"))</f>
        <v>8.10E-09 - 2.27E-08</v>
      </c>
      <c r="T198" s="19" t="str">
        <f>CONCATENATE(TEXT(MIN(EGSnrc!T198,Geant4!T198,Penelope!T198,MCNP!T198), "0.00E+00")," - ", TEXT(MAX(EGSnrc!T198,Geant4!T198,Penelope!T198,MCNP!T198), "0.00E+00"))</f>
        <v>1.72E-08 - 4.84E-08</v>
      </c>
      <c r="U198" s="16"/>
      <c r="V198" s="14"/>
      <c r="W198" s="19" t="str">
        <f>CONCATENATE(TEXT(MIN(EGSnrc!W198,Geant4!W198,Penelope!W198,MCNP!W198), "0.00E+00")," - ", TEXT(MAX(EGSnrc!W198,Geant4!W198,Penelope!W198,MCNP!W198), "0.00E+00"))</f>
        <v>0.00E+00 - 1.27E-08</v>
      </c>
      <c r="X198" s="19" t="str">
        <f>CONCATENATE(TEXT(MIN(EGSnrc!X198,Geant4!X198,Penelope!X198,MCNP!X198), "0.00E+00")," - ", TEXT(MAX(EGSnrc!X198,Geant4!X198,Penelope!X198,MCNP!X198), "0.00E+00"))</f>
        <v>0.00E+00 - 2.02E-08</v>
      </c>
      <c r="Y198" s="16"/>
      <c r="Z198" s="14"/>
      <c r="AA198" s="19" t="str">
        <f>CONCATENATE(TEXT(MIN(EGSnrc!AA198,Geant4!AA198,Penelope!AA198,MCNP!AA198), "0.00E+00")," - ", TEXT(MAX(EGSnrc!AA198,Geant4!AA198,Penelope!AA198,MCNP!AA198), "0.00E+00"))</f>
        <v>0.00E+00 - 8.23E-09</v>
      </c>
      <c r="AB198" s="19" t="str">
        <f>CONCATENATE(TEXT(MIN(EGSnrc!AB198,Geant4!AB198,Penelope!AB198,MCNP!AB198), "0.00E+00")," - ", TEXT(MAX(EGSnrc!AB198,Geant4!AB198,Penelope!AB198,MCNP!AB198), "0.00E+00"))</f>
        <v>0.00E+00 - 1.75E-08</v>
      </c>
      <c r="AC198" s="16"/>
      <c r="AD198" s="14"/>
      <c r="AE198" s="16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6">
        <v>90.75</v>
      </c>
      <c r="AS198" s="19" t="str">
        <f>CONCATENATE(TEXT(MIN(EGSnrc!AS198,Geant4!AS198,Penelope!AS198,MCNP!AS198), "0.00E+00")," - ", TEXT(MAX(EGSnrc!AS198,Geant4!AS198,Penelope!AS198,MCNP!AS198), "0.00E+00"))</f>
        <v>1.65E-05 - 1.66E-05</v>
      </c>
      <c r="AT198" s="19" t="str">
        <f>CONCATENATE(TEXT(MIN(EGSnrc!AT198,Geant4!AT198,Penelope!AT198,MCNP!AT198), "0.00E+00")," - ", TEXT(MAX(EGSnrc!AT198,Geant4!AT198,Penelope!AT198,MCNP!AT198), "0.00E+00"))</f>
        <v>3.52E-05 - 3.53E-05</v>
      </c>
      <c r="AU198" s="16"/>
      <c r="AV198" s="14"/>
      <c r="AW198" s="19" t="str">
        <f>CONCATENATE(TEXT(MIN(EGSnrc!AW198,Geant4!AW198,Penelope!AW198,MCNP!AW198), "0.00E+00")," - ", TEXT(MAX(EGSnrc!AW198,Geant4!AW198,Penelope!AW198,MCNP!AW198), "0.00E+00"))</f>
        <v>1.36E-05 - 1.37E-05</v>
      </c>
      <c r="AX198" s="19" t="str">
        <f>CONCATENATE(TEXT(MIN(EGSnrc!AX198,Geant4!AX198,Penelope!AX198,MCNP!AX198), "0.00E+00")," - ", TEXT(MAX(EGSnrc!AX198,Geant4!AX198,Penelope!AX198,MCNP!AX198), "0.00E+00"))</f>
        <v>2.89E-05 - 2.91E-05</v>
      </c>
      <c r="AY198" s="16"/>
      <c r="AZ198" s="14"/>
      <c r="BA198" s="19" t="str">
        <f>CONCATENATE(TEXT(MIN(EGSnrc!BA198,Geant4!BA198,Penelope!BA198,MCNP!BA198), "0.00E+00")," - ", TEXT(MAX(EGSnrc!BA198,Geant4!BA198,Penelope!BA198,MCNP!BA198), "0.00E+00"))</f>
        <v>1.02E-05 - 1.02E-05</v>
      </c>
      <c r="BB198" s="19" t="str">
        <f>CONCATENATE(TEXT(MIN(EGSnrc!BB198,Geant4!BB198,Penelope!BB198,MCNP!BB198), "0.00E+00")," - ", TEXT(MAX(EGSnrc!BB198,Geant4!BB198,Penelope!BB198,MCNP!BB198), "0.00E+00"))</f>
        <v>2.17E-05 - 2.18E-05</v>
      </c>
      <c r="BC198" s="30"/>
      <c r="BD198" s="30"/>
      <c r="BE198" s="31"/>
    </row>
    <row r="199" spans="2:57" x14ac:dyDescent="0.25"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6">
        <v>91.25</v>
      </c>
      <c r="S199" s="19" t="str">
        <f>CONCATENATE(TEXT(MIN(EGSnrc!S199,Geant4!S199,Penelope!S199,MCNP!S199), "0.00E+00")," - ", TEXT(MAX(EGSnrc!S199,Geant4!S199,Penelope!S199,MCNP!S199), "0.00E+00"))</f>
        <v>7.19E-09 - 3.82E-08</v>
      </c>
      <c r="T199" s="19" t="str">
        <f>CONCATENATE(TEXT(MIN(EGSnrc!T199,Geant4!T199,Penelope!T199,MCNP!T199), "0.00E+00")," - ", TEXT(MAX(EGSnrc!T199,Geant4!T199,Penelope!T199,MCNP!T199), "0.00E+00"))</f>
        <v>1.54E-08 - 8.17E-08</v>
      </c>
      <c r="U199" s="16"/>
      <c r="V199" s="14"/>
      <c r="W199" s="19" t="str">
        <f>CONCATENATE(TEXT(MIN(EGSnrc!W199,Geant4!W199,Penelope!W199,MCNP!W199), "0.00E+00")," - ", TEXT(MAX(EGSnrc!W199,Geant4!W199,Penelope!W199,MCNP!W199), "0.00E+00"))</f>
        <v>0.00E+00 - 9.44E-09</v>
      </c>
      <c r="X199" s="19" t="str">
        <f>CONCATENATE(TEXT(MIN(EGSnrc!X199,Geant4!X199,Penelope!X199,MCNP!X199), "0.00E+00")," - ", TEXT(MAX(EGSnrc!X199,Geant4!X199,Penelope!X199,MCNP!X199), "0.00E+00"))</f>
        <v>0.00E+00 - 2.02E-08</v>
      </c>
      <c r="Y199" s="16"/>
      <c r="Z199" s="14"/>
      <c r="AA199" s="19" t="str">
        <f>CONCATENATE(TEXT(MIN(EGSnrc!AA199,Geant4!AA199,Penelope!AA199,MCNP!AA199), "0.00E+00")," - ", TEXT(MAX(EGSnrc!AA199,Geant4!AA199,Penelope!AA199,MCNP!AA199), "0.00E+00"))</f>
        <v>2.80E-09 - 1.27E-08</v>
      </c>
      <c r="AB199" s="19" t="str">
        <f>CONCATENATE(TEXT(MIN(EGSnrc!AB199,Geant4!AB199,Penelope!AB199,MCNP!AB199), "0.00E+00")," - ", TEXT(MAX(EGSnrc!AB199,Geant4!AB199,Penelope!AB199,MCNP!AB199), "0.00E+00"))</f>
        <v>0.00E+00 - 1.07E-08</v>
      </c>
      <c r="AC199" s="16"/>
      <c r="AD199" s="14"/>
      <c r="AE199" s="16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6">
        <v>91.25</v>
      </c>
      <c r="AS199" s="19" t="str">
        <f>CONCATENATE(TEXT(MIN(EGSnrc!AS199,Geant4!AS199,Penelope!AS199,MCNP!AS199), "0.00E+00")," - ", TEXT(MAX(EGSnrc!AS199,Geant4!AS199,Penelope!AS199,MCNP!AS199), "0.00E+00"))</f>
        <v>1.56E-05 - 1.56E-05</v>
      </c>
      <c r="AT199" s="19" t="str">
        <f>CONCATENATE(TEXT(MIN(EGSnrc!AT199,Geant4!AT199,Penelope!AT199,MCNP!AT199), "0.00E+00")," - ", TEXT(MAX(EGSnrc!AT199,Geant4!AT199,Penelope!AT199,MCNP!AT199), "0.00E+00"))</f>
        <v>3.34E-05 - 3.34E-05</v>
      </c>
      <c r="AU199" s="16"/>
      <c r="AV199" s="14"/>
      <c r="AW199" s="19" t="str">
        <f>CONCATENATE(TEXT(MIN(EGSnrc!AW199,Geant4!AW199,Penelope!AW199,MCNP!AW199), "0.00E+00")," - ", TEXT(MAX(EGSnrc!AW199,Geant4!AW199,Penelope!AW199,MCNP!AW199), "0.00E+00"))</f>
        <v>1.28E-05 - 1.29E-05</v>
      </c>
      <c r="AX199" s="19" t="str">
        <f>CONCATENATE(TEXT(MIN(EGSnrc!AX199,Geant4!AX199,Penelope!AX199,MCNP!AX199), "0.00E+00")," - ", TEXT(MAX(EGSnrc!AX199,Geant4!AX199,Penelope!AX199,MCNP!AX199), "0.00E+00"))</f>
        <v>2.75E-05 - 2.76E-05</v>
      </c>
      <c r="AY199" s="16"/>
      <c r="AZ199" s="14"/>
      <c r="BA199" s="19" t="str">
        <f>CONCATENATE(TEXT(MIN(EGSnrc!BA199,Geant4!BA199,Penelope!BA199,MCNP!BA199), "0.00E+00")," - ", TEXT(MAX(EGSnrc!BA199,Geant4!BA199,Penelope!BA199,MCNP!BA199), "0.00E+00"))</f>
        <v>9.62E-06 - 9.65E-06</v>
      </c>
      <c r="BB199" s="19" t="str">
        <f>CONCATENATE(TEXT(MIN(EGSnrc!BB199,Geant4!BB199,Penelope!BB199,MCNP!BB199), "0.00E+00")," - ", TEXT(MAX(EGSnrc!BB199,Geant4!BB199,Penelope!BB199,MCNP!BB199), "0.00E+00"))</f>
        <v>2.06E-05 - 2.06E-05</v>
      </c>
      <c r="BC199" s="30"/>
      <c r="BD199" s="30"/>
      <c r="BE199" s="31"/>
    </row>
    <row r="200" spans="2:57" x14ac:dyDescent="0.25"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6">
        <v>91.75</v>
      </c>
      <c r="S200" s="19" t="str">
        <f>CONCATENATE(TEXT(MIN(EGSnrc!S200,Geant4!S200,Penelope!S200,MCNP!S200), "0.00E+00")," - ", TEXT(MAX(EGSnrc!S200,Geant4!S200,Penelope!S200,MCNP!S200), "0.00E+00"))</f>
        <v>0.00E+00 - 1.92E-08</v>
      </c>
      <c r="T200" s="19" t="str">
        <f>CONCATENATE(TEXT(MIN(EGSnrc!T200,Geant4!T200,Penelope!T200,MCNP!T200), "0.00E+00")," - ", TEXT(MAX(EGSnrc!T200,Geant4!T200,Penelope!T200,MCNP!T200), "0.00E+00"))</f>
        <v>0.00E+00 - 4.13E-08</v>
      </c>
      <c r="U200" s="16"/>
      <c r="V200" s="14"/>
      <c r="W200" s="19" t="str">
        <f>CONCATENATE(TEXT(MIN(EGSnrc!W200,Geant4!W200,Penelope!W200,MCNP!W200), "0.00E+00")," - ", TEXT(MAX(EGSnrc!W200,Geant4!W200,Penelope!W200,MCNP!W200), "0.00E+00"))</f>
        <v>0.00E+00 - 9.83E-09</v>
      </c>
      <c r="X200" s="19" t="str">
        <f>CONCATENATE(TEXT(MIN(EGSnrc!X200,Geant4!X200,Penelope!X200,MCNP!X200), "0.00E+00")," - ", TEXT(MAX(EGSnrc!X200,Geant4!X200,Penelope!X200,MCNP!X200), "0.00E+00"))</f>
        <v>0.00E+00 - 2.11E-08</v>
      </c>
      <c r="Y200" s="16"/>
      <c r="Z200" s="14"/>
      <c r="AA200" s="19" t="str">
        <f>CONCATENATE(TEXT(MIN(EGSnrc!AA200,Geant4!AA200,Penelope!AA200,MCNP!AA200), "0.00E+00")," - ", TEXT(MAX(EGSnrc!AA200,Geant4!AA200,Penelope!AA200,MCNP!AA200), "0.00E+00"))</f>
        <v>0.00E+00 - 4.81E-09</v>
      </c>
      <c r="AB200" s="19" t="str">
        <f>CONCATENATE(TEXT(MIN(EGSnrc!AB200,Geant4!AB200,Penelope!AB200,MCNP!AB200), "0.00E+00")," - ", TEXT(MAX(EGSnrc!AB200,Geant4!AB200,Penelope!AB200,MCNP!AB200), "0.00E+00"))</f>
        <v>0.00E+00 - 1.03E-08</v>
      </c>
      <c r="AC200" s="16"/>
      <c r="AD200" s="14"/>
      <c r="AE200" s="16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6">
        <v>91.75</v>
      </c>
      <c r="AS200" s="19" t="str">
        <f>CONCATENATE(TEXT(MIN(EGSnrc!AS200,Geant4!AS200,Penelope!AS200,MCNP!AS200), "0.00E+00")," - ", TEXT(MAX(EGSnrc!AS200,Geant4!AS200,Penelope!AS200,MCNP!AS200), "0.00E+00"))</f>
        <v>1.47E-05 - 1.47E-05</v>
      </c>
      <c r="AT200" s="19" t="str">
        <f>CONCATENATE(TEXT(MIN(EGSnrc!AT200,Geant4!AT200,Penelope!AT200,MCNP!AT200), "0.00E+00")," - ", TEXT(MAX(EGSnrc!AT200,Geant4!AT200,Penelope!AT200,MCNP!AT200), "0.00E+00"))</f>
        <v>3.15E-05 - 3.16E-05</v>
      </c>
      <c r="AU200" s="16"/>
      <c r="AV200" s="14"/>
      <c r="AW200" s="19" t="str">
        <f>CONCATENATE(TEXT(MIN(EGSnrc!AW200,Geant4!AW200,Penelope!AW200,MCNP!AW200), "0.00E+00")," - ", TEXT(MAX(EGSnrc!AW200,Geant4!AW200,Penelope!AW200,MCNP!AW200), "0.00E+00"))</f>
        <v>1.21E-05 - 1.21E-05</v>
      </c>
      <c r="AX200" s="19" t="str">
        <f>CONCATENATE(TEXT(MIN(EGSnrc!AX200,Geant4!AX200,Penelope!AX200,MCNP!AX200), "0.00E+00")," - ", TEXT(MAX(EGSnrc!AX200,Geant4!AX200,Penelope!AX200,MCNP!AX200), "0.00E+00"))</f>
        <v>2.60E-05 - 2.60E-05</v>
      </c>
      <c r="AY200" s="16"/>
      <c r="AZ200" s="14"/>
      <c r="BA200" s="19" t="str">
        <f>CONCATENATE(TEXT(MIN(EGSnrc!BA200,Geant4!BA200,Penelope!BA200,MCNP!BA200), "0.00E+00")," - ", TEXT(MAX(EGSnrc!BA200,Geant4!BA200,Penelope!BA200,MCNP!BA200), "0.00E+00"))</f>
        <v>9.05E-06 - 9.11E-06</v>
      </c>
      <c r="BB200" s="19" t="str">
        <f>CONCATENATE(TEXT(MIN(EGSnrc!BB200,Geant4!BB200,Penelope!BB200,MCNP!BB200), "0.00E+00")," - ", TEXT(MAX(EGSnrc!BB200,Geant4!BB200,Penelope!BB200,MCNP!BB200), "0.00E+00"))</f>
        <v>1.94E-05 - 1.96E-05</v>
      </c>
      <c r="BC200" s="30"/>
      <c r="BD200" s="30"/>
      <c r="BE200" s="31"/>
    </row>
    <row r="201" spans="2:57" x14ac:dyDescent="0.25"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6">
        <v>92.25</v>
      </c>
      <c r="S201" s="19" t="str">
        <f>CONCATENATE(TEXT(MIN(EGSnrc!S201,Geant4!S201,Penelope!S201,MCNP!S201), "0.00E+00")," - ", TEXT(MAX(EGSnrc!S201,Geant4!S201,Penelope!S201,MCNP!S201), "0.00E+00"))</f>
        <v>0.00E+00 - 2.07E-08</v>
      </c>
      <c r="T201" s="19" t="str">
        <f>CONCATENATE(TEXT(MIN(EGSnrc!T201,Geant4!T201,Penelope!T201,MCNP!T201), "0.00E+00")," - ", TEXT(MAX(EGSnrc!T201,Geant4!T201,Penelope!T201,MCNP!T201), "0.00E+00"))</f>
        <v>0.00E+00 - 4.47E-08</v>
      </c>
      <c r="U201" s="16"/>
      <c r="V201" s="14"/>
      <c r="W201" s="19" t="str">
        <f>CONCATENATE(TEXT(MIN(EGSnrc!W201,Geant4!W201,Penelope!W201,MCNP!W201), "0.00E+00")," - ", TEXT(MAX(EGSnrc!W201,Geant4!W201,Penelope!W201,MCNP!W201), "0.00E+00"))</f>
        <v>9.73E-09 - 1.27E-08</v>
      </c>
      <c r="X201" s="19" t="str">
        <f>CONCATENATE(TEXT(MIN(EGSnrc!X201,Geant4!X201,Penelope!X201,MCNP!X201), "0.00E+00")," - ", TEXT(MAX(EGSnrc!X201,Geant4!X201,Penelope!X201,MCNP!X201), "0.00E+00"))</f>
        <v>0.00E+00 - 2.75E-08</v>
      </c>
      <c r="Y201" s="16"/>
      <c r="Z201" s="14"/>
      <c r="AA201" s="19" t="str">
        <f>CONCATENATE(TEXT(MIN(EGSnrc!AA201,Geant4!AA201,Penelope!AA201,MCNP!AA201), "0.00E+00")," - ", TEXT(MAX(EGSnrc!AA201,Geant4!AA201,Penelope!AA201,MCNP!AA201), "0.00E+00"))</f>
        <v>0.00E+00 - 7.13E-09</v>
      </c>
      <c r="AB201" s="19" t="str">
        <f>CONCATENATE(TEXT(MIN(EGSnrc!AB201,Geant4!AB201,Penelope!AB201,MCNP!AB201), "0.00E+00")," - ", TEXT(MAX(EGSnrc!AB201,Geant4!AB201,Penelope!AB201,MCNP!AB201), "0.00E+00"))</f>
        <v>0.00E+00 - 1.54E-08</v>
      </c>
      <c r="AC201" s="16"/>
      <c r="AD201" s="14"/>
      <c r="AE201" s="16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6">
        <v>92.25</v>
      </c>
      <c r="AS201" s="19" t="str">
        <f>CONCATENATE(TEXT(MIN(EGSnrc!AS201,Geant4!AS201,Penelope!AS201,MCNP!AS201), "0.00E+00")," - ", TEXT(MAX(EGSnrc!AS201,Geant4!AS201,Penelope!AS201,MCNP!AS201), "0.00E+00"))</f>
        <v>1.37E-05 - 1.38E-05</v>
      </c>
      <c r="AT201" s="19" t="str">
        <f>CONCATENATE(TEXT(MIN(EGSnrc!AT201,Geant4!AT201,Penelope!AT201,MCNP!AT201), "0.00E+00")," - ", TEXT(MAX(EGSnrc!AT201,Geant4!AT201,Penelope!AT201,MCNP!AT201), "0.00E+00"))</f>
        <v>2.97E-05 - 2.97E-05</v>
      </c>
      <c r="AU201" s="16"/>
      <c r="AV201" s="14"/>
      <c r="AW201" s="19" t="str">
        <f>CONCATENATE(TEXT(MIN(EGSnrc!AW201,Geant4!AW201,Penelope!AW201,MCNP!AW201), "0.00E+00")," - ", TEXT(MAX(EGSnrc!AW201,Geant4!AW201,Penelope!AW201,MCNP!AW201), "0.00E+00"))</f>
        <v>1.13E-05 - 1.14E-05</v>
      </c>
      <c r="AX201" s="19" t="str">
        <f>CONCATENATE(TEXT(MIN(EGSnrc!AX201,Geant4!AX201,Penelope!AX201,MCNP!AX201), "0.00E+00")," - ", TEXT(MAX(EGSnrc!AX201,Geant4!AX201,Penelope!AX201,MCNP!AX201), "0.00E+00"))</f>
        <v>2.45E-05 - 2.46E-05</v>
      </c>
      <c r="AY201" s="16"/>
      <c r="AZ201" s="14"/>
      <c r="BA201" s="19" t="str">
        <f>CONCATENATE(TEXT(MIN(EGSnrc!BA201,Geant4!BA201,Penelope!BA201,MCNP!BA201), "0.00E+00")," - ", TEXT(MAX(EGSnrc!BA201,Geant4!BA201,Penelope!BA201,MCNP!BA201), "0.00E+00"))</f>
        <v>8.51E-06 - 8.56E-06</v>
      </c>
      <c r="BB201" s="19" t="str">
        <f>CONCATENATE(TEXT(MIN(EGSnrc!BB201,Geant4!BB201,Penelope!BB201,MCNP!BB201), "0.00E+00")," - ", TEXT(MAX(EGSnrc!BB201,Geant4!BB201,Penelope!BB201,MCNP!BB201), "0.00E+00"))</f>
        <v>1.84E-05 - 1.85E-05</v>
      </c>
      <c r="BC201" s="30"/>
      <c r="BD201" s="30"/>
      <c r="BE201" s="31"/>
    </row>
    <row r="202" spans="2:57" x14ac:dyDescent="0.25"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6">
        <v>92.75</v>
      </c>
      <c r="S202" s="19" t="str">
        <f>CONCATENATE(TEXT(MIN(EGSnrc!S202,Geant4!S202,Penelope!S202,MCNP!S202), "0.00E+00")," - ", TEXT(MAX(EGSnrc!S202,Geant4!S202,Penelope!S202,MCNP!S202), "0.00E+00"))</f>
        <v>1.27E-08 - 3.63E-08</v>
      </c>
      <c r="T202" s="19" t="str">
        <f>CONCATENATE(TEXT(MIN(EGSnrc!T202,Geant4!T202,Penelope!T202,MCNP!T202), "0.00E+00")," - ", TEXT(MAX(EGSnrc!T202,Geant4!T202,Penelope!T202,MCNP!T202), "0.00E+00"))</f>
        <v>2.75E-08 - 7.87E-08</v>
      </c>
      <c r="U202" s="16"/>
      <c r="V202" s="14"/>
      <c r="W202" s="19" t="str">
        <f>CONCATENATE(TEXT(MIN(EGSnrc!W202,Geant4!W202,Penelope!W202,MCNP!W202), "0.00E+00")," - ", TEXT(MAX(EGSnrc!W202,Geant4!W202,Penelope!W202,MCNP!W202), "0.00E+00"))</f>
        <v>0.00E+00 - 1.51E-08</v>
      </c>
      <c r="X202" s="19" t="str">
        <f>CONCATENATE(TEXT(MIN(EGSnrc!X202,Geant4!X202,Penelope!X202,MCNP!X202), "0.00E+00")," - ", TEXT(MAX(EGSnrc!X202,Geant4!X202,Penelope!X202,MCNP!X202), "0.00E+00"))</f>
        <v>0.00E+00 - 3.27E-08</v>
      </c>
      <c r="Y202" s="16"/>
      <c r="Z202" s="14"/>
      <c r="AA202" s="19" t="str">
        <f>CONCATENATE(TEXT(MIN(EGSnrc!AA202,Geant4!AA202,Penelope!AA202,MCNP!AA202), "0.00E+00")," - ", TEXT(MAX(EGSnrc!AA202,Geant4!AA202,Penelope!AA202,MCNP!AA202), "0.00E+00"))</f>
        <v>0.00E+00 - 1.21E-08</v>
      </c>
      <c r="AB202" s="19" t="str">
        <f>CONCATENATE(TEXT(MIN(EGSnrc!AB202,Geant4!AB202,Penelope!AB202,MCNP!AB202), "0.00E+00")," - ", TEXT(MAX(EGSnrc!AB202,Geant4!AB202,Penelope!AB202,MCNP!AB202), "0.00E+00"))</f>
        <v>0.00E+00 - 2.62E-08</v>
      </c>
      <c r="AC202" s="16"/>
      <c r="AD202" s="14"/>
      <c r="AE202" s="16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6">
        <v>92.75</v>
      </c>
      <c r="AS202" s="19" t="str">
        <f>CONCATENATE(TEXT(MIN(EGSnrc!AS202,Geant4!AS202,Penelope!AS202,MCNP!AS202), "0.00E+00")," - ", TEXT(MAX(EGSnrc!AS202,Geant4!AS202,Penelope!AS202,MCNP!AS202), "0.00E+00"))</f>
        <v>1.28E-05 - 1.28E-05</v>
      </c>
      <c r="AT202" s="19" t="str">
        <f>CONCATENATE(TEXT(MIN(EGSnrc!AT202,Geant4!AT202,Penelope!AT202,MCNP!AT202), "0.00E+00")," - ", TEXT(MAX(EGSnrc!AT202,Geant4!AT202,Penelope!AT202,MCNP!AT202), "0.00E+00"))</f>
        <v>2.78E-05 - 2.78E-05</v>
      </c>
      <c r="AU202" s="16"/>
      <c r="AV202" s="14"/>
      <c r="AW202" s="19" t="str">
        <f>CONCATENATE(TEXT(MIN(EGSnrc!AW202,Geant4!AW202,Penelope!AW202,MCNP!AW202), "0.00E+00")," - ", TEXT(MAX(EGSnrc!AW202,Geant4!AW202,Penelope!AW202,MCNP!AW202), "0.00E+00"))</f>
        <v>1.06E-05 - 1.06E-05</v>
      </c>
      <c r="AX202" s="19" t="str">
        <f>CONCATENATE(TEXT(MIN(EGSnrc!AX202,Geant4!AX202,Penelope!AX202,MCNP!AX202), "0.00E+00")," - ", TEXT(MAX(EGSnrc!AX202,Geant4!AX202,Penelope!AX202,MCNP!AX202), "0.00E+00"))</f>
        <v>2.29E-05 - 2.30E-05</v>
      </c>
      <c r="AY202" s="16"/>
      <c r="AZ202" s="14"/>
      <c r="BA202" s="19" t="str">
        <f>CONCATENATE(TEXT(MIN(EGSnrc!BA202,Geant4!BA202,Penelope!BA202,MCNP!BA202), "0.00E+00")," - ", TEXT(MAX(EGSnrc!BA202,Geant4!BA202,Penelope!BA202,MCNP!BA202), "0.00E+00"))</f>
        <v>7.93E-06 - 8.03E-06</v>
      </c>
      <c r="BB202" s="19" t="str">
        <f>CONCATENATE(TEXT(MIN(EGSnrc!BB202,Geant4!BB202,Penelope!BB202,MCNP!BB202), "0.00E+00")," - ", TEXT(MAX(EGSnrc!BB202,Geant4!BB202,Penelope!BB202,MCNP!BB202), "0.00E+00"))</f>
        <v>1.72E-05 - 1.74E-05</v>
      </c>
      <c r="BC202" s="30"/>
      <c r="BD202" s="30"/>
      <c r="BE202" s="31"/>
    </row>
    <row r="203" spans="2:57" x14ac:dyDescent="0.25"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6">
        <v>93.25</v>
      </c>
      <c r="S203" s="19" t="str">
        <f>CONCATENATE(TEXT(MIN(EGSnrc!S203,Geant4!S203,Penelope!S203,MCNP!S203), "0.00E+00")," - ", TEXT(MAX(EGSnrc!S203,Geant4!S203,Penelope!S203,MCNP!S203), "0.00E+00"))</f>
        <v>0.00E+00 - 2.36E-08</v>
      </c>
      <c r="T203" s="19" t="str">
        <f>CONCATENATE(TEXT(MIN(EGSnrc!T203,Geant4!T203,Penelope!T203,MCNP!T203), "0.00E+00")," - ", TEXT(MAX(EGSnrc!T203,Geant4!T203,Penelope!T203,MCNP!T203), "0.00E+00"))</f>
        <v>0.00E+00 - 5.14E-08</v>
      </c>
      <c r="U203" s="16"/>
      <c r="V203" s="14"/>
      <c r="W203" s="19" t="str">
        <f>CONCATENATE(TEXT(MIN(EGSnrc!W203,Geant4!W203,Penelope!W203,MCNP!W203), "0.00E+00")," - ", TEXT(MAX(EGSnrc!W203,Geant4!W203,Penelope!W203,MCNP!W203), "0.00E+00"))</f>
        <v>1.05E-08 - 2.55E-08</v>
      </c>
      <c r="X203" s="19" t="str">
        <f>CONCATENATE(TEXT(MIN(EGSnrc!X203,Geant4!X203,Penelope!X203,MCNP!X203), "0.00E+00")," - ", TEXT(MAX(EGSnrc!X203,Geant4!X203,Penelope!X203,MCNP!X203), "0.00E+00"))</f>
        <v>0.00E+00 - 4.98E-08</v>
      </c>
      <c r="Y203" s="16"/>
      <c r="Z203" s="14"/>
      <c r="AA203" s="19" t="str">
        <f>CONCATENATE(TEXT(MIN(EGSnrc!AA203,Geant4!AA203,Penelope!AA203,MCNP!AA203), "0.00E+00")," - ", TEXT(MAX(EGSnrc!AA203,Geant4!AA203,Penelope!AA203,MCNP!AA203), "0.00E+00"))</f>
        <v>3.85E-09 - 1.27E-08</v>
      </c>
      <c r="AB203" s="19" t="str">
        <f>CONCATENATE(TEXT(MIN(EGSnrc!AB203,Geant4!AB203,Penelope!AB203,MCNP!AB203), "0.00E+00")," - ", TEXT(MAX(EGSnrc!AB203,Geant4!AB203,Penelope!AB203,MCNP!AB203), "0.00E+00"))</f>
        <v>0.00E+00 - 2.52E-08</v>
      </c>
      <c r="AC203" s="16"/>
      <c r="AD203" s="14"/>
      <c r="AE203" s="16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6">
        <v>93.25</v>
      </c>
      <c r="AS203" s="19" t="str">
        <f>CONCATENATE(TEXT(MIN(EGSnrc!AS203,Geant4!AS203,Penelope!AS203,MCNP!AS203), "0.00E+00")," - ", TEXT(MAX(EGSnrc!AS203,Geant4!AS203,Penelope!AS203,MCNP!AS203), "0.00E+00"))</f>
        <v>1.19E-05 - 1.19E-05</v>
      </c>
      <c r="AT203" s="19" t="str">
        <f>CONCATENATE(TEXT(MIN(EGSnrc!AT203,Geant4!AT203,Penelope!AT203,MCNP!AT203), "0.00E+00")," - ", TEXT(MAX(EGSnrc!AT203,Geant4!AT203,Penelope!AT203,MCNP!AT203), "0.00E+00"))</f>
        <v>2.59E-05 - 2.60E-05</v>
      </c>
      <c r="AU203" s="16"/>
      <c r="AV203" s="14"/>
      <c r="AW203" s="19" t="str">
        <f>CONCATENATE(TEXT(MIN(EGSnrc!AW203,Geant4!AW203,Penelope!AW203,MCNP!AW203), "0.00E+00")," - ", TEXT(MAX(EGSnrc!AW203,Geant4!AW203,Penelope!AW203,MCNP!AW203), "0.00E+00"))</f>
        <v>9.79E-06 - 9.86E-06</v>
      </c>
      <c r="AX203" s="19" t="str">
        <f>CONCATENATE(TEXT(MIN(EGSnrc!AX203,Geant4!AX203,Penelope!AX203,MCNP!AX203), "0.00E+00")," - ", TEXT(MAX(EGSnrc!AX203,Geant4!AX203,Penelope!AX203,MCNP!AX203), "0.00E+00"))</f>
        <v>2.13E-05 - 2.15E-05</v>
      </c>
      <c r="AY203" s="16"/>
      <c r="AZ203" s="14"/>
      <c r="BA203" s="19" t="str">
        <f>CONCATENATE(TEXT(MIN(EGSnrc!BA203,Geant4!BA203,Penelope!BA203,MCNP!BA203), "0.00E+00")," - ", TEXT(MAX(EGSnrc!BA203,Geant4!BA203,Penelope!BA203,MCNP!BA203), "0.00E+00"))</f>
        <v>7.37E-06 - 7.42E-06</v>
      </c>
      <c r="BB203" s="19" t="str">
        <f>CONCATENATE(TEXT(MIN(EGSnrc!BB203,Geant4!BB203,Penelope!BB203,MCNP!BB203), "0.00E+00")," - ", TEXT(MAX(EGSnrc!BB203,Geant4!BB203,Penelope!BB203,MCNP!BB203), "0.00E+00"))</f>
        <v>1.61E-05 - 1.62E-05</v>
      </c>
      <c r="BC203" s="30"/>
      <c r="BD203" s="30"/>
      <c r="BE203" s="31"/>
    </row>
    <row r="204" spans="2:57" x14ac:dyDescent="0.25"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6">
        <v>93.75</v>
      </c>
      <c r="S204" s="19" t="str">
        <f>CONCATENATE(TEXT(MIN(EGSnrc!S204,Geant4!S204,Penelope!S204,MCNP!S204), "0.00E+00")," - ", TEXT(MAX(EGSnrc!S204,Geant4!S204,Penelope!S204,MCNP!S204), "0.00E+00"))</f>
        <v>0.00E+00 - 2.28E-08</v>
      </c>
      <c r="T204" s="19" t="str">
        <f>CONCATENATE(TEXT(MIN(EGSnrc!T204,Geant4!T204,Penelope!T204,MCNP!T204), "0.00E+00")," - ", TEXT(MAX(EGSnrc!T204,Geant4!T204,Penelope!T204,MCNP!T204), "0.00E+00"))</f>
        <v>0.00E+00 - 5.00E-08</v>
      </c>
      <c r="U204" s="16"/>
      <c r="V204" s="14"/>
      <c r="W204" s="19" t="str">
        <f>CONCATENATE(TEXT(MIN(EGSnrc!W204,Geant4!W204,Penelope!W204,MCNP!W204), "0.00E+00")," - ", TEXT(MAX(EGSnrc!W204,Geant4!W204,Penelope!W204,MCNP!W204), "0.00E+00"))</f>
        <v>0.00E+00 - 1.65E-08</v>
      </c>
      <c r="X204" s="19" t="str">
        <f>CONCATENATE(TEXT(MIN(EGSnrc!X204,Geant4!X204,Penelope!X204,MCNP!X204), "0.00E+00")," - ", TEXT(MAX(EGSnrc!X204,Geant4!X204,Penelope!X204,MCNP!X204), "0.00E+00"))</f>
        <v>0.00E+00 - 3.62E-08</v>
      </c>
      <c r="Y204" s="16"/>
      <c r="Z204" s="14"/>
      <c r="AA204" s="19" t="str">
        <f>CONCATENATE(TEXT(MIN(EGSnrc!AA204,Geant4!AA204,Penelope!AA204,MCNP!AA204), "0.00E+00")," - ", TEXT(MAX(EGSnrc!AA204,Geant4!AA204,Penelope!AA204,MCNP!AA204), "0.00E+00"))</f>
        <v>0.00E+00 - 1.28E-08</v>
      </c>
      <c r="AB204" s="19" t="str">
        <f>CONCATENATE(TEXT(MIN(EGSnrc!AB204,Geant4!AB204,Penelope!AB204,MCNP!AB204), "0.00E+00")," - ", TEXT(MAX(EGSnrc!AB204,Geant4!AB204,Penelope!AB204,MCNP!AB204), "0.00E+00"))</f>
        <v>0.00E+00 - 2.80E-08</v>
      </c>
      <c r="AC204" s="16"/>
      <c r="AD204" s="14"/>
      <c r="AE204" s="16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6">
        <v>93.75</v>
      </c>
      <c r="AS204" s="19" t="str">
        <f>CONCATENATE(TEXT(MIN(EGSnrc!AS204,Geant4!AS204,Penelope!AS204,MCNP!AS204), "0.00E+00")," - ", TEXT(MAX(EGSnrc!AS204,Geant4!AS204,Penelope!AS204,MCNP!AS204), "0.00E+00"))</f>
        <v>1.09E-05 - 1.10E-05</v>
      </c>
      <c r="AT204" s="19" t="str">
        <f>CONCATENATE(TEXT(MIN(EGSnrc!AT204,Geant4!AT204,Penelope!AT204,MCNP!AT204), "0.00E+00")," - ", TEXT(MAX(EGSnrc!AT204,Geant4!AT204,Penelope!AT204,MCNP!AT204), "0.00E+00"))</f>
        <v>2.40E-05 - 2.41E-05</v>
      </c>
      <c r="AU204" s="16"/>
      <c r="AV204" s="14"/>
      <c r="AW204" s="19" t="str">
        <f>CONCATENATE(TEXT(MIN(EGSnrc!AW204,Geant4!AW204,Penelope!AW204,MCNP!AW204), "0.00E+00")," - ", TEXT(MAX(EGSnrc!AW204,Geant4!AW204,Penelope!AW204,MCNP!AW204), "0.00E+00"))</f>
        <v>9.05E-06 - 9.12E-06</v>
      </c>
      <c r="AX204" s="19" t="str">
        <f>CONCATENATE(TEXT(MIN(EGSnrc!AX204,Geant4!AX204,Penelope!AX204,MCNP!AX204), "0.00E+00")," - ", TEXT(MAX(EGSnrc!AX204,Geant4!AX204,Penelope!AX204,MCNP!AX204), "0.00E+00"))</f>
        <v>1.98E-05 - 2.00E-05</v>
      </c>
      <c r="AY204" s="16"/>
      <c r="AZ204" s="14"/>
      <c r="BA204" s="19" t="str">
        <f>CONCATENATE(TEXT(MIN(EGSnrc!BA204,Geant4!BA204,Penelope!BA204,MCNP!BA204), "0.00E+00")," - ", TEXT(MAX(EGSnrc!BA204,Geant4!BA204,Penelope!BA204,MCNP!BA204), "0.00E+00"))</f>
        <v>6.83E-06 - 6.87E-06</v>
      </c>
      <c r="BB204" s="19" t="str">
        <f>CONCATENATE(TEXT(MIN(EGSnrc!BB204,Geant4!BB204,Penelope!BB204,MCNP!BB204), "0.00E+00")," - ", TEXT(MAX(EGSnrc!BB204,Geant4!BB204,Penelope!BB204,MCNP!BB204), "0.00E+00"))</f>
        <v>1.50E-05 - 1.51E-05</v>
      </c>
      <c r="BC204" s="30"/>
      <c r="BD204" s="30"/>
      <c r="BE204" s="31"/>
    </row>
    <row r="205" spans="2:57" x14ac:dyDescent="0.25"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6">
        <v>94.25</v>
      </c>
      <c r="S205" s="19" t="str">
        <f>CONCATENATE(TEXT(MIN(EGSnrc!S205,Geant4!S205,Penelope!S205,MCNP!S205), "0.00E+00")," - ", TEXT(MAX(EGSnrc!S205,Geant4!S205,Penelope!S205,MCNP!S205), "0.00E+00"))</f>
        <v>0.00E+00 - 3.69E-08</v>
      </c>
      <c r="T205" s="19" t="str">
        <f>CONCATENATE(TEXT(MIN(EGSnrc!T205,Geant4!T205,Penelope!T205,MCNP!T205), "0.00E+00")," - ", TEXT(MAX(EGSnrc!T205,Geant4!T205,Penelope!T205,MCNP!T205), "0.00E+00"))</f>
        <v>0.00E+00 - 8.12E-08</v>
      </c>
      <c r="U205" s="16"/>
      <c r="V205" s="14"/>
      <c r="W205" s="19" t="str">
        <f>CONCATENATE(TEXT(MIN(EGSnrc!W205,Geant4!W205,Penelope!W205,MCNP!W205), "0.00E+00")," - ", TEXT(MAX(EGSnrc!W205,Geant4!W205,Penelope!W205,MCNP!W205), "0.00E+00"))</f>
        <v>1.21E-08 - 1.72E-08</v>
      </c>
      <c r="X205" s="19" t="str">
        <f>CONCATENATE(TEXT(MIN(EGSnrc!X205,Geant4!X205,Penelope!X205,MCNP!X205), "0.00E+00")," - ", TEXT(MAX(EGSnrc!X205,Geant4!X205,Penelope!X205,MCNP!X205), "0.00E+00"))</f>
        <v>0.00E+00 - 3.79E-08</v>
      </c>
      <c r="Y205" s="16"/>
      <c r="Z205" s="14"/>
      <c r="AA205" s="19" t="str">
        <f>CONCATENATE(TEXT(MIN(EGSnrc!AA205,Geant4!AA205,Penelope!AA205,MCNP!AA205), "0.00E+00")," - ", TEXT(MAX(EGSnrc!AA205,Geant4!AA205,Penelope!AA205,MCNP!AA205), "0.00E+00"))</f>
        <v>0.00E+00 - 6.50E-09</v>
      </c>
      <c r="AB205" s="19" t="str">
        <f>CONCATENATE(TEXT(MIN(EGSnrc!AB205,Geant4!AB205,Penelope!AB205,MCNP!AB205), "0.00E+00")," - ", TEXT(MAX(EGSnrc!AB205,Geant4!AB205,Penelope!AB205,MCNP!AB205), "0.00E+00"))</f>
        <v>0.00E+00 - 1.43E-08</v>
      </c>
      <c r="AC205" s="16"/>
      <c r="AD205" s="14"/>
      <c r="AE205" s="16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6">
        <v>94.25</v>
      </c>
      <c r="AS205" s="19" t="str">
        <f>CONCATENATE(TEXT(MIN(EGSnrc!AS205,Geant4!AS205,Penelope!AS205,MCNP!AS205), "0.00E+00")," - ", TEXT(MAX(EGSnrc!AS205,Geant4!AS205,Penelope!AS205,MCNP!AS205), "0.00E+00"))</f>
        <v>1.00E-05 - 1.01E-05</v>
      </c>
      <c r="AT205" s="19" t="str">
        <f>CONCATENATE(TEXT(MIN(EGSnrc!AT205,Geant4!AT205,Penelope!AT205,MCNP!AT205), "0.00E+00")," - ", TEXT(MAX(EGSnrc!AT205,Geant4!AT205,Penelope!AT205,MCNP!AT205), "0.00E+00"))</f>
        <v>2.20E-05 - 2.21E-05</v>
      </c>
      <c r="AU205" s="16"/>
      <c r="AV205" s="14"/>
      <c r="AW205" s="19" t="str">
        <f>CONCATENATE(TEXT(MIN(EGSnrc!AW205,Geant4!AW205,Penelope!AW205,MCNP!AW205), "0.00E+00")," - ", TEXT(MAX(EGSnrc!AW205,Geant4!AW205,Penelope!AW205,MCNP!AW205), "0.00E+00"))</f>
        <v>8.29E-06 - 8.34E-06</v>
      </c>
      <c r="AX205" s="19" t="str">
        <f>CONCATENATE(TEXT(MIN(EGSnrc!AX205,Geant4!AX205,Penelope!AX205,MCNP!AX205), "0.00E+00")," - ", TEXT(MAX(EGSnrc!AX205,Geant4!AX205,Penelope!AX205,MCNP!AX205), "0.00E+00"))</f>
        <v>1.82E-05 - 1.83E-05</v>
      </c>
      <c r="AY205" s="16"/>
      <c r="AZ205" s="14"/>
      <c r="BA205" s="19" t="str">
        <f>CONCATENATE(TEXT(MIN(EGSnrc!BA205,Geant4!BA205,Penelope!BA205,MCNP!BA205), "0.00E+00")," - ", TEXT(MAX(EGSnrc!BA205,Geant4!BA205,Penelope!BA205,MCNP!BA205), "0.00E+00"))</f>
        <v>6.24E-06 - 6.29E-06</v>
      </c>
      <c r="BB205" s="19" t="str">
        <f>CONCATENATE(TEXT(MIN(EGSnrc!BB205,Geant4!BB205,Penelope!BB205,MCNP!BB205), "0.00E+00")," - ", TEXT(MAX(EGSnrc!BB205,Geant4!BB205,Penelope!BB205,MCNP!BB205), "0.00E+00"))</f>
        <v>1.37E-05 - 1.38E-05</v>
      </c>
      <c r="BC205" s="30"/>
      <c r="BD205" s="30"/>
      <c r="BE205" s="31"/>
    </row>
    <row r="206" spans="2:57" x14ac:dyDescent="0.25"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6">
        <v>94.75</v>
      </c>
      <c r="S206" s="19" t="str">
        <f>CONCATENATE(TEXT(MIN(EGSnrc!S206,Geant4!S206,Penelope!S206,MCNP!S206), "0.00E+00")," - ", TEXT(MAX(EGSnrc!S206,Geant4!S206,Penelope!S206,MCNP!S206), "0.00E+00"))</f>
        <v>1.27E-08 - 2.79E-08</v>
      </c>
      <c r="T206" s="19" t="str">
        <f>CONCATENATE(TEXT(MIN(EGSnrc!T206,Geant4!T206,Penelope!T206,MCNP!T206), "0.00E+00")," - ", TEXT(MAX(EGSnrc!T206,Geant4!T206,Penelope!T206,MCNP!T206), "0.00E+00"))</f>
        <v>2.81E-08 - 6.16E-08</v>
      </c>
      <c r="U206" s="16"/>
      <c r="V206" s="14"/>
      <c r="W206" s="19" t="str">
        <f>CONCATENATE(TEXT(MIN(EGSnrc!W206,Geant4!W206,Penelope!W206,MCNP!W206), "0.00E+00")," - ", TEXT(MAX(EGSnrc!W206,Geant4!W206,Penelope!W206,MCNP!W206), "0.00E+00"))</f>
        <v>0.00E+00 - 1.91E-08</v>
      </c>
      <c r="X206" s="19" t="str">
        <f>CONCATENATE(TEXT(MIN(EGSnrc!X206,Geant4!X206,Penelope!X206,MCNP!X206), "0.00E+00")," - ", TEXT(MAX(EGSnrc!X206,Geant4!X206,Penelope!X206,MCNP!X206), "0.00E+00"))</f>
        <v>0.00E+00 - 4.22E-08</v>
      </c>
      <c r="Y206" s="16"/>
      <c r="Z206" s="14"/>
      <c r="AA206" s="19" t="str">
        <f>CONCATENATE(TEXT(MIN(EGSnrc!AA206,Geant4!AA206,Penelope!AA206,MCNP!AA206), "0.00E+00")," - ", TEXT(MAX(EGSnrc!AA206,Geant4!AA206,Penelope!AA206,MCNP!AA206), "0.00E+00"))</f>
        <v>5.38E-09 - 1.27E-08</v>
      </c>
      <c r="AB206" s="19" t="str">
        <f>CONCATENATE(TEXT(MIN(EGSnrc!AB206,Geant4!AB206,Penelope!AB206,MCNP!AB206), "0.00E+00")," - ", TEXT(MAX(EGSnrc!AB206,Geant4!AB206,Penelope!AB206,MCNP!AB206), "0.00E+00"))</f>
        <v>0.00E+00 - 2.20E-08</v>
      </c>
      <c r="AC206" s="16"/>
      <c r="AD206" s="14"/>
      <c r="AE206" s="16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6">
        <v>94.75</v>
      </c>
      <c r="AS206" s="19" t="str">
        <f>CONCATENATE(TEXT(MIN(EGSnrc!AS206,Geant4!AS206,Penelope!AS206,MCNP!AS206), "0.00E+00")," - ", TEXT(MAX(EGSnrc!AS206,Geant4!AS206,Penelope!AS206,MCNP!AS206), "0.00E+00"))</f>
        <v>9.11E-06 - 9.12E-06</v>
      </c>
      <c r="AT206" s="19" t="str">
        <f>CONCATENATE(TEXT(MIN(EGSnrc!AT206,Geant4!AT206,Penelope!AT206,MCNP!AT206), "0.00E+00")," - ", TEXT(MAX(EGSnrc!AT206,Geant4!AT206,Penelope!AT206,MCNP!AT206), "0.00E+00"))</f>
        <v>2.01E-05 - 2.02E-05</v>
      </c>
      <c r="AU206" s="16"/>
      <c r="AV206" s="14"/>
      <c r="AW206" s="19" t="str">
        <f>CONCATENATE(TEXT(MIN(EGSnrc!AW206,Geant4!AW206,Penelope!AW206,MCNP!AW206), "0.00E+00")," - ", TEXT(MAX(EGSnrc!AW206,Geant4!AW206,Penelope!AW206,MCNP!AW206), "0.00E+00"))</f>
        <v>7.53E-06 - 7.56E-06</v>
      </c>
      <c r="AX206" s="19" t="str">
        <f>CONCATENATE(TEXT(MIN(EGSnrc!AX206,Geant4!AX206,Penelope!AX206,MCNP!AX206), "0.00E+00")," - ", TEXT(MAX(EGSnrc!AX206,Geant4!AX206,Penelope!AX206,MCNP!AX206), "0.00E+00"))</f>
        <v>1.66E-05 - 1.67E-05</v>
      </c>
      <c r="AY206" s="16"/>
      <c r="AZ206" s="14"/>
      <c r="BA206" s="19" t="str">
        <f>CONCATENATE(TEXT(MIN(EGSnrc!BA206,Geant4!BA206,Penelope!BA206,MCNP!BA206), "0.00E+00")," - ", TEXT(MAX(EGSnrc!BA206,Geant4!BA206,Penelope!BA206,MCNP!BA206), "0.00E+00"))</f>
        <v>5.68E-06 - 5.71E-06</v>
      </c>
      <c r="BB206" s="19" t="str">
        <f>CONCATENATE(TEXT(MIN(EGSnrc!BB206,Geant4!BB206,Penelope!BB206,MCNP!BB206), "0.00E+00")," - ", TEXT(MAX(EGSnrc!BB206,Geant4!BB206,Penelope!BB206,MCNP!BB206), "0.00E+00"))</f>
        <v>1.25E-05 - 1.26E-05</v>
      </c>
      <c r="BC206" s="30"/>
      <c r="BD206" s="30"/>
      <c r="BE206" s="31"/>
    </row>
    <row r="207" spans="2:57" x14ac:dyDescent="0.25"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6">
        <v>95.25</v>
      </c>
      <c r="S207" s="19" t="str">
        <f>CONCATENATE(TEXT(MIN(EGSnrc!S207,Geant4!S207,Penelope!S207,MCNP!S207), "0.00E+00")," - ", TEXT(MAX(EGSnrc!S207,Geant4!S207,Penelope!S207,MCNP!S207), "0.00E+00"))</f>
        <v>1.27E-08 - 2.85E-08</v>
      </c>
      <c r="T207" s="19" t="str">
        <f>CONCATENATE(TEXT(MIN(EGSnrc!T207,Geant4!T207,Penelope!T207,MCNP!T207), "0.00E+00")," - ", TEXT(MAX(EGSnrc!T207,Geant4!T207,Penelope!T207,MCNP!T207), "0.00E+00"))</f>
        <v>2.83E-08 - 6.32E-08</v>
      </c>
      <c r="U207" s="16"/>
      <c r="V207" s="14"/>
      <c r="W207" s="19" t="str">
        <f>CONCATENATE(TEXT(MIN(EGSnrc!W207,Geant4!W207,Penelope!W207,MCNP!W207), "0.00E+00")," - ", TEXT(MAX(EGSnrc!W207,Geant4!W207,Penelope!W207,MCNP!W207), "0.00E+00"))</f>
        <v>1.22E-08 - 2.08E-08</v>
      </c>
      <c r="X207" s="19" t="str">
        <f>CONCATENATE(TEXT(MIN(EGSnrc!X207,Geant4!X207,Penelope!X207,MCNP!X207), "0.00E+00")," - ", TEXT(MAX(EGSnrc!X207,Geant4!X207,Penelope!X207,MCNP!X207), "0.00E+00"))</f>
        <v>0.00E+00 - 4.61E-08</v>
      </c>
      <c r="Y207" s="16"/>
      <c r="Z207" s="14"/>
      <c r="AA207" s="19" t="str">
        <f>CONCATENATE(TEXT(MIN(EGSnrc!AA207,Geant4!AA207,Penelope!AA207,MCNP!AA207), "0.00E+00")," - ", TEXT(MAX(EGSnrc!AA207,Geant4!AA207,Penelope!AA207,MCNP!AA207), "0.00E+00"))</f>
        <v>0.00E+00 - 1.35E-08</v>
      </c>
      <c r="AB207" s="19" t="str">
        <f>CONCATENATE(TEXT(MIN(EGSnrc!AB207,Geant4!AB207,Penelope!AB207,MCNP!AB207), "0.00E+00")," - ", TEXT(MAX(EGSnrc!AB207,Geant4!AB207,Penelope!AB207,MCNP!AB207), "0.00E+00"))</f>
        <v>0.00E+00 - 3.00E-08</v>
      </c>
      <c r="AC207" s="16"/>
      <c r="AD207" s="14"/>
      <c r="AE207" s="16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6">
        <v>95.25</v>
      </c>
      <c r="AS207" s="19" t="str">
        <f>CONCATENATE(TEXT(MIN(EGSnrc!AS207,Geant4!AS207,Penelope!AS207,MCNP!AS207), "0.00E+00")," - ", TEXT(MAX(EGSnrc!AS207,Geant4!AS207,Penelope!AS207,MCNP!AS207), "0.00E+00"))</f>
        <v>8.18E-06 - 8.20E-06</v>
      </c>
      <c r="AT207" s="19" t="str">
        <f>CONCATENATE(TEXT(MIN(EGSnrc!AT207,Geant4!AT207,Penelope!AT207,MCNP!AT207), "0.00E+00")," - ", TEXT(MAX(EGSnrc!AT207,Geant4!AT207,Penelope!AT207,MCNP!AT207), "0.00E+00"))</f>
        <v>1.82E-05 - 1.82E-05</v>
      </c>
      <c r="AU207" s="16"/>
      <c r="AV207" s="14"/>
      <c r="AW207" s="19" t="str">
        <f>CONCATENATE(TEXT(MIN(EGSnrc!AW207,Geant4!AW207,Penelope!AW207,MCNP!AW207), "0.00E+00")," - ", TEXT(MAX(EGSnrc!AW207,Geant4!AW207,Penelope!AW207,MCNP!AW207), "0.00E+00"))</f>
        <v>6.76E-06 - 6.80E-06</v>
      </c>
      <c r="AX207" s="19" t="str">
        <f>CONCATENATE(TEXT(MIN(EGSnrc!AX207,Geant4!AX207,Penelope!AX207,MCNP!AX207), "0.00E+00")," - ", TEXT(MAX(EGSnrc!AX207,Geant4!AX207,Penelope!AX207,MCNP!AX207), "0.00E+00"))</f>
        <v>1.50E-05 - 1.51E-05</v>
      </c>
      <c r="AY207" s="16"/>
      <c r="AZ207" s="14"/>
      <c r="BA207" s="19" t="str">
        <f>CONCATENATE(TEXT(MIN(EGSnrc!BA207,Geant4!BA207,Penelope!BA207,MCNP!BA207), "0.00E+00")," - ", TEXT(MAX(EGSnrc!BA207,Geant4!BA207,Penelope!BA207,MCNP!BA207), "0.00E+00"))</f>
        <v>5.12E-06 - 5.14E-06</v>
      </c>
      <c r="BB207" s="19" t="str">
        <f>CONCATENATE(TEXT(MIN(EGSnrc!BB207,Geant4!BB207,Penelope!BB207,MCNP!BB207), "0.00E+00")," - ", TEXT(MAX(EGSnrc!BB207,Geant4!BB207,Penelope!BB207,MCNP!BB207), "0.00E+00"))</f>
        <v>1.14E-05 - 1.14E-05</v>
      </c>
      <c r="BC207" s="30"/>
      <c r="BD207" s="30"/>
      <c r="BE207" s="31"/>
    </row>
    <row r="208" spans="2:57" x14ac:dyDescent="0.25"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6">
        <v>95.75</v>
      </c>
      <c r="S208" s="19" t="str">
        <f>CONCATENATE(TEXT(MIN(EGSnrc!S208,Geant4!S208,Penelope!S208,MCNP!S208), "0.00E+00")," - ", TEXT(MAX(EGSnrc!S208,Geant4!S208,Penelope!S208,MCNP!S208), "0.00E+00"))</f>
        <v>1.27E-08 - 3.02E-08</v>
      </c>
      <c r="T208" s="19" t="str">
        <f>CONCATENATE(TEXT(MIN(EGSnrc!T208,Geant4!T208,Penelope!T208,MCNP!T208), "0.00E+00")," - ", TEXT(MAX(EGSnrc!T208,Geant4!T208,Penelope!T208,MCNP!T208), "0.00E+00"))</f>
        <v>2.85E-08 - 6.76E-08</v>
      </c>
      <c r="U208" s="16"/>
      <c r="V208" s="14"/>
      <c r="W208" s="19" t="str">
        <f>CONCATENATE(TEXT(MIN(EGSnrc!W208,Geant4!W208,Penelope!W208,MCNP!W208), "0.00E+00")," - ", TEXT(MAX(EGSnrc!W208,Geant4!W208,Penelope!W208,MCNP!W208), "0.00E+00"))</f>
        <v>1.27E-08 - 2.31E-08</v>
      </c>
      <c r="X208" s="19" t="str">
        <f>CONCATENATE(TEXT(MIN(EGSnrc!X208,Geant4!X208,Penelope!X208,MCNP!X208), "0.00E+00")," - ", TEXT(MAX(EGSnrc!X208,Geant4!X208,Penelope!X208,MCNP!X208), "0.00E+00"))</f>
        <v>0.00E+00 - 5.15E-08</v>
      </c>
      <c r="Y208" s="16"/>
      <c r="Z208" s="14"/>
      <c r="AA208" s="19" t="str">
        <f>CONCATENATE(TEXT(MIN(EGSnrc!AA208,Geant4!AA208,Penelope!AA208,MCNP!AA208), "0.00E+00")," - ", TEXT(MAX(EGSnrc!AA208,Geant4!AA208,Penelope!AA208,MCNP!AA208), "0.00E+00"))</f>
        <v>0.00E+00 - 7.46E-09</v>
      </c>
      <c r="AB208" s="19" t="str">
        <f>CONCATENATE(TEXT(MIN(EGSnrc!AB208,Geant4!AB208,Penelope!AB208,MCNP!AB208), "0.00E+00")," - ", TEXT(MAX(EGSnrc!AB208,Geant4!AB208,Penelope!AB208,MCNP!AB208), "0.00E+00"))</f>
        <v>0.00E+00 - 1.67E-08</v>
      </c>
      <c r="AC208" s="14"/>
      <c r="AD208" s="14"/>
      <c r="AE208" s="16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6">
        <v>95.75</v>
      </c>
      <c r="AS208" s="19" t="str">
        <f>CONCATENATE(TEXT(MIN(EGSnrc!AS208,Geant4!AS208,Penelope!AS208,MCNP!AS208), "0.00E+00")," - ", TEXT(MAX(EGSnrc!AS208,Geant4!AS208,Penelope!AS208,MCNP!AS208), "0.00E+00"))</f>
        <v>7.25E-06 - 7.28E-06</v>
      </c>
      <c r="AT208" s="19" t="str">
        <f>CONCATENATE(TEXT(MIN(EGSnrc!AT208,Geant4!AT208,Penelope!AT208,MCNP!AT208), "0.00E+00")," - ", TEXT(MAX(EGSnrc!AT208,Geant4!AT208,Penelope!AT208,MCNP!AT208), "0.00E+00"))</f>
        <v>1.62E-05 - 1.63E-05</v>
      </c>
      <c r="AU208" s="16"/>
      <c r="AV208" s="14"/>
      <c r="AW208" s="19" t="str">
        <f>CONCATENATE(TEXT(MIN(EGSnrc!AW208,Geant4!AW208,Penelope!AW208,MCNP!AW208), "0.00E+00")," - ", TEXT(MAX(EGSnrc!AW208,Geant4!AW208,Penelope!AW208,MCNP!AW208), "0.00E+00"))</f>
        <v>5.98E-06 - 6.04E-06</v>
      </c>
      <c r="AX208" s="19" t="str">
        <f>CONCATENATE(TEXT(MIN(EGSnrc!AX208,Geant4!AX208,Penelope!AX208,MCNP!AX208), "0.00E+00")," - ", TEXT(MAX(EGSnrc!AX208,Geant4!AX208,Penelope!AX208,MCNP!AX208), "0.00E+00"))</f>
        <v>1.34E-05 - 1.35E-05</v>
      </c>
      <c r="AY208" s="16"/>
      <c r="AZ208" s="14"/>
      <c r="BA208" s="19" t="str">
        <f>CONCATENATE(TEXT(MIN(EGSnrc!BA208,Geant4!BA208,Penelope!BA208,MCNP!BA208), "0.00E+00")," - ", TEXT(MAX(EGSnrc!BA208,Geant4!BA208,Penelope!BA208,MCNP!BA208), "0.00E+00"))</f>
        <v>4.54E-06 - 4.58E-06</v>
      </c>
      <c r="BB208" s="19" t="str">
        <f>CONCATENATE(TEXT(MIN(EGSnrc!BB208,Geant4!BB208,Penelope!BB208,MCNP!BB208), "0.00E+00")," - ", TEXT(MAX(EGSnrc!BB208,Geant4!BB208,Penelope!BB208,MCNP!BB208), "0.00E+00"))</f>
        <v>1.01E-05 - 1.02E-05</v>
      </c>
      <c r="BC208" s="14"/>
      <c r="BE208" s="33"/>
    </row>
    <row r="209" spans="2:57" ht="15" customHeight="1" x14ac:dyDescent="0.25"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6">
        <v>96.25</v>
      </c>
      <c r="S209" s="19" t="str">
        <f>CONCATENATE(TEXT(MIN(EGSnrc!S209,Geant4!S209,Penelope!S209,MCNP!S209), "0.00E+00")," - ", TEXT(MAX(EGSnrc!S209,Geant4!S209,Penelope!S209,MCNP!S209), "0.00E+00"))</f>
        <v>1.36E-08 - 7.64E-08</v>
      </c>
      <c r="T209" s="19" t="str">
        <f>CONCATENATE(TEXT(MIN(EGSnrc!T209,Geant4!T209,Penelope!T209,MCNP!T209), "0.00E+00")," - ", TEXT(MAX(EGSnrc!T209,Geant4!T209,Penelope!T209,MCNP!T209), "0.00E+00"))</f>
        <v>3.06E-08 - 1.71E-07</v>
      </c>
      <c r="U209" s="16"/>
      <c r="V209" s="14"/>
      <c r="W209" s="19" t="str">
        <f>CONCATENATE(TEXT(MIN(EGSnrc!W209,Geant4!W209,Penelope!W209,MCNP!W209), "0.00E+00")," - ", TEXT(MAX(EGSnrc!W209,Geant4!W209,Penelope!W209,MCNP!W209), "0.00E+00"))</f>
        <v>1.60E-08 - 3.82E-08</v>
      </c>
      <c r="X209" s="19" t="str">
        <f>CONCATENATE(TEXT(MIN(EGSnrc!X209,Geant4!X209,Penelope!X209,MCNP!X209), "0.00E+00")," - ", TEXT(MAX(EGSnrc!X209,Geant4!X209,Penelope!X209,MCNP!X209), "0.00E+00"))</f>
        <v>0.00E+00 - 5.87E-08</v>
      </c>
      <c r="Y209" s="16"/>
      <c r="Z209" s="14"/>
      <c r="AA209" s="19" t="str">
        <f>CONCATENATE(TEXT(MIN(EGSnrc!AA209,Geant4!AA209,Penelope!AA209,MCNP!AA209), "0.00E+00")," - ", TEXT(MAX(EGSnrc!AA209,Geant4!AA209,Penelope!AA209,MCNP!AA209), "0.00E+00"))</f>
        <v>0.00E+00 - 8.63E-09</v>
      </c>
      <c r="AB209" s="19" t="str">
        <f>CONCATENATE(TEXT(MIN(EGSnrc!AB209,Geant4!AB209,Penelope!AB209,MCNP!AB209), "0.00E+00")," - ", TEXT(MAX(EGSnrc!AB209,Geant4!AB209,Penelope!AB209,MCNP!AB209), "0.00E+00"))</f>
        <v>0.00E+00 - 1.94E-08</v>
      </c>
      <c r="AC209" s="14"/>
      <c r="AD209" s="14"/>
      <c r="AE209" s="16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6">
        <v>96.25</v>
      </c>
      <c r="AS209" s="19" t="str">
        <f>CONCATENATE(TEXT(MIN(EGSnrc!AS209,Geant4!AS209,Penelope!AS209,MCNP!AS209), "0.00E+00")," - ", TEXT(MAX(EGSnrc!AS209,Geant4!AS209,Penelope!AS209,MCNP!AS209), "0.00E+00"))</f>
        <v>6.35E-06 - 6.37E-06</v>
      </c>
      <c r="AT209" s="19" t="str">
        <f>CONCATENATE(TEXT(MIN(EGSnrc!AT209,Geant4!AT209,Penelope!AT209,MCNP!AT209), "0.00E+00")," - ", TEXT(MAX(EGSnrc!AT209,Geant4!AT209,Penelope!AT209,MCNP!AT209), "0.00E+00"))</f>
        <v>1.42E-05 - 1.43E-05</v>
      </c>
      <c r="AU209" s="16"/>
      <c r="AV209" s="14"/>
      <c r="AW209" s="19" t="str">
        <f>CONCATENATE(TEXT(MIN(EGSnrc!AW209,Geant4!AW209,Penelope!AW209,MCNP!AW209), "0.00E+00")," - ", TEXT(MAX(EGSnrc!AW209,Geant4!AW209,Penelope!AW209,MCNP!AW209), "0.00E+00"))</f>
        <v>5.25E-06 - 5.31E-06</v>
      </c>
      <c r="AX209" s="19" t="str">
        <f>CONCATENATE(TEXT(MIN(EGSnrc!AX209,Geant4!AX209,Penelope!AX209,MCNP!AX209), "0.00E+00")," - ", TEXT(MAX(EGSnrc!AX209,Geant4!AX209,Penelope!AX209,MCNP!AX209), "0.00E+00"))</f>
        <v>1.18E-05 - 1.19E-05</v>
      </c>
      <c r="AY209" s="16"/>
      <c r="AZ209" s="14"/>
      <c r="BA209" s="19" t="str">
        <f>CONCATENATE(TEXT(MIN(EGSnrc!BA209,Geant4!BA209,Penelope!BA209,MCNP!BA209), "0.00E+00")," - ", TEXT(MAX(EGSnrc!BA209,Geant4!BA209,Penelope!BA209,MCNP!BA209), "0.00E+00"))</f>
        <v>3.98E-06 - 4.03E-06</v>
      </c>
      <c r="BB209" s="19" t="str">
        <f>CONCATENATE(TEXT(MIN(EGSnrc!BB209,Geant4!BB209,Penelope!BB209,MCNP!BB209), "0.00E+00")," - ", TEXT(MAX(EGSnrc!BB209,Geant4!BB209,Penelope!BB209,MCNP!BB209), "0.00E+00"))</f>
        <v>8.93E-06 - 9.03E-06</v>
      </c>
      <c r="BC209" s="16"/>
      <c r="BD209" s="16"/>
      <c r="BE209" s="33"/>
    </row>
    <row r="210" spans="2:57" x14ac:dyDescent="0.25"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6">
        <v>96.75</v>
      </c>
      <c r="S210" s="19" t="str">
        <f>CONCATENATE(TEXT(MIN(EGSnrc!S210,Geant4!S210,Penelope!S210,MCNP!S210), "0.00E+00")," - ", TEXT(MAX(EGSnrc!S210,Geant4!S210,Penelope!S210,MCNP!S210), "0.00E+00"))</f>
        <v>2.97E-08 - 3.82E-08</v>
      </c>
      <c r="T210" s="19" t="str">
        <f>CONCATENATE(TEXT(MIN(EGSnrc!T210,Geant4!T210,Penelope!T210,MCNP!T210), "0.00E+00")," - ", TEXT(MAX(EGSnrc!T210,Geant4!T210,Penelope!T210,MCNP!T210), "0.00E+00"))</f>
        <v>6.69E-08 - 8.61E-08</v>
      </c>
      <c r="U210" s="16"/>
      <c r="V210" s="14"/>
      <c r="W210" s="19" t="str">
        <f>CONCATENATE(TEXT(MIN(EGSnrc!W210,Geant4!W210,Penelope!W210,MCNP!W210), "0.00E+00")," - ", TEXT(MAX(EGSnrc!W210,Geant4!W210,Penelope!W210,MCNP!W210), "0.00E+00"))</f>
        <v>0.00E+00 - 2.97E-08</v>
      </c>
      <c r="X210" s="19" t="str">
        <f>CONCATENATE(TEXT(MIN(EGSnrc!X210,Geant4!X210,Penelope!X210,MCNP!X210), "0.00E+00")," - ", TEXT(MAX(EGSnrc!X210,Geant4!X210,Penelope!X210,MCNP!X210), "0.00E+00"))</f>
        <v>0.00E+00 - 6.69E-08</v>
      </c>
      <c r="Y210" s="16"/>
      <c r="Z210" s="14"/>
      <c r="AA210" s="19" t="str">
        <f>CONCATENATE(TEXT(MIN(EGSnrc!AA210,Geant4!AA210,Penelope!AA210,MCNP!AA210), "0.00E+00")," - ", TEXT(MAX(EGSnrc!AA210,Geant4!AA210,Penelope!AA210,MCNP!AA210), "0.00E+00"))</f>
        <v>0.00E+00 - 1.31E-08</v>
      </c>
      <c r="AB210" s="19" t="str">
        <f>CONCATENATE(TEXT(MIN(EGSnrc!AB210,Geant4!AB210,Penelope!AB210,MCNP!AB210), "0.00E+00")," - ", TEXT(MAX(EGSnrc!AB210,Geant4!AB210,Penelope!AB210,MCNP!AB210), "0.00E+00"))</f>
        <v>0.00E+00 - 2.95E-08</v>
      </c>
      <c r="AC210" s="14"/>
      <c r="AD210" s="14"/>
      <c r="AE210" s="16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6">
        <v>96.75</v>
      </c>
      <c r="AS210" s="19" t="str">
        <f>CONCATENATE(TEXT(MIN(EGSnrc!AS210,Geant4!AS210,Penelope!AS210,MCNP!AS210), "0.00E+00")," - ", TEXT(MAX(EGSnrc!AS210,Geant4!AS210,Penelope!AS210,MCNP!AS210), "0.00E+00"))</f>
        <v>5.42E-06 - 5.45E-06</v>
      </c>
      <c r="AT210" s="19" t="str">
        <f>CONCATENATE(TEXT(MIN(EGSnrc!AT210,Geant4!AT210,Penelope!AT210,MCNP!AT210), "0.00E+00")," - ", TEXT(MAX(EGSnrc!AT210,Geant4!AT210,Penelope!AT210,MCNP!AT210), "0.00E+00"))</f>
        <v>1.22E-05 - 1.23E-05</v>
      </c>
      <c r="AU210" s="16"/>
      <c r="AV210" s="14"/>
      <c r="AW210" s="19" t="str">
        <f>CONCATENATE(TEXT(MIN(EGSnrc!AW210,Geant4!AW210,Penelope!AW210,MCNP!AW210), "0.00E+00")," - ", TEXT(MAX(EGSnrc!AW210,Geant4!AW210,Penelope!AW210,MCNP!AW210), "0.00E+00"))</f>
        <v>4.49E-06 - 4.53E-06</v>
      </c>
      <c r="AX210" s="19" t="str">
        <f>CONCATENATE(TEXT(MIN(EGSnrc!AX210,Geant4!AX210,Penelope!AX210,MCNP!AX210), "0.00E+00")," - ", TEXT(MAX(EGSnrc!AX210,Geant4!AX210,Penelope!AX210,MCNP!AX210), "0.00E+00"))</f>
        <v>1.01E-05 - 1.02E-05</v>
      </c>
      <c r="AY210" s="16"/>
      <c r="AZ210" s="14"/>
      <c r="BA210" s="19" t="str">
        <f>CONCATENATE(TEXT(MIN(EGSnrc!BA210,Geant4!BA210,Penelope!BA210,MCNP!BA210), "0.00E+00")," - ", TEXT(MAX(EGSnrc!BA210,Geant4!BA210,Penelope!BA210,MCNP!BA210), "0.00E+00"))</f>
        <v>3.41E-06 - 3.44E-06</v>
      </c>
      <c r="BB210" s="19" t="str">
        <f>CONCATENATE(TEXT(MIN(EGSnrc!BB210,Geant4!BB210,Penelope!BB210,MCNP!BB210), "0.00E+00")," - ", TEXT(MAX(EGSnrc!BB210,Geant4!BB210,Penelope!BB210,MCNP!BB210), "0.00E+00"))</f>
        <v>7.67E-06 - 7.74E-06</v>
      </c>
      <c r="BC210" s="14"/>
      <c r="BE210" s="33"/>
    </row>
    <row r="211" spans="2:57" ht="15" customHeight="1" x14ac:dyDescent="0.25"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6">
        <v>97.25</v>
      </c>
      <c r="S211" s="19" t="str">
        <f>CONCATENATE(TEXT(MIN(EGSnrc!S211,Geant4!S211,Penelope!S211,MCNP!S211), "0.00E+00")," - ", TEXT(MAX(EGSnrc!S211,Geant4!S211,Penelope!S211,MCNP!S211), "0.00E+00"))</f>
        <v>1.27E-08 - 4.03E-08</v>
      </c>
      <c r="T211" s="19" t="str">
        <f>CONCATENATE(TEXT(MIN(EGSnrc!T211,Geant4!T211,Penelope!T211,MCNP!T211), "0.00E+00")," - ", TEXT(MAX(EGSnrc!T211,Geant4!T211,Penelope!T211,MCNP!T211), "0.00E+00"))</f>
        <v>2.88E-08 - 9.14E-08</v>
      </c>
      <c r="U211" s="16"/>
      <c r="V211" s="14"/>
      <c r="W211" s="19" t="str">
        <f>CONCATENATE(TEXT(MIN(EGSnrc!W211,Geant4!W211,Penelope!W211,MCNP!W211), "0.00E+00")," - ", TEXT(MAX(EGSnrc!W211,Geant4!W211,Penelope!W211,MCNP!W211), "0.00E+00"))</f>
        <v>1.91E-08 - 3.59E-08</v>
      </c>
      <c r="X211" s="19" t="str">
        <f>CONCATENATE(TEXT(MIN(EGSnrc!X211,Geant4!X211,Penelope!X211,MCNP!X211), "0.00E+00")," - ", TEXT(MAX(EGSnrc!X211,Geant4!X211,Penelope!X211,MCNP!X211), "0.00E+00"))</f>
        <v>0.00E+00 - 8.14E-08</v>
      </c>
      <c r="Y211" s="16"/>
      <c r="Z211" s="14"/>
      <c r="AA211" s="19" t="str">
        <f>CONCATENATE(TEXT(MIN(EGSnrc!AA211,Geant4!AA211,Penelope!AA211,MCNP!AA211), "0.00E+00")," - ", TEXT(MAX(EGSnrc!AA211,Geant4!AA211,Penelope!AA211,MCNP!AA211), "0.00E+00"))</f>
        <v>0.00E+00 - 1.06E-08</v>
      </c>
      <c r="AB211" s="19" t="str">
        <f>CONCATENATE(TEXT(MIN(EGSnrc!AB211,Geant4!AB211,Penelope!AB211,MCNP!AB211), "0.00E+00")," - ", TEXT(MAX(EGSnrc!AB211,Geant4!AB211,Penelope!AB211,MCNP!AB211), "0.00E+00"))</f>
        <v>0.00E+00 - 2.39E-08</v>
      </c>
      <c r="AC211" s="14"/>
      <c r="AD211" s="14"/>
      <c r="AE211" s="16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6">
        <v>97.25</v>
      </c>
      <c r="AS211" s="19" t="str">
        <f>CONCATENATE(TEXT(MIN(EGSnrc!AS211,Geant4!AS211,Penelope!AS211,MCNP!AS211), "0.00E+00")," - ", TEXT(MAX(EGSnrc!AS211,Geant4!AS211,Penelope!AS211,MCNP!AS211), "0.00E+00"))</f>
        <v>4.51E-06 - 4.53E-06</v>
      </c>
      <c r="AT211" s="19" t="str">
        <f>CONCATENATE(TEXT(MIN(EGSnrc!AT211,Geant4!AT211,Penelope!AT211,MCNP!AT211), "0.00E+00")," - ", TEXT(MAX(EGSnrc!AT211,Geant4!AT211,Penelope!AT211,MCNP!AT211), "0.00E+00"))</f>
        <v>1.02E-05 - 1.03E-05</v>
      </c>
      <c r="AU211" s="16"/>
      <c r="AV211" s="14"/>
      <c r="AW211" s="19" t="str">
        <f>CONCATENATE(TEXT(MIN(EGSnrc!AW211,Geant4!AW211,Penelope!AW211,MCNP!AW211), "0.00E+00")," - ", TEXT(MAX(EGSnrc!AW211,Geant4!AW211,Penelope!AW211,MCNP!AW211), "0.00E+00"))</f>
        <v>3.75E-06 - 3.77E-06</v>
      </c>
      <c r="AX211" s="19" t="str">
        <f>CONCATENATE(TEXT(MIN(EGSnrc!AX211,Geant4!AX211,Penelope!AX211,MCNP!AX211), "0.00E+00")," - ", TEXT(MAX(EGSnrc!AX211,Geant4!AX211,Penelope!AX211,MCNP!AX211), "0.00E+00"))</f>
        <v>8.50E-06 - 8.55E-06</v>
      </c>
      <c r="AY211" s="16"/>
      <c r="AZ211" s="14"/>
      <c r="BA211" s="19" t="str">
        <f>CONCATENATE(TEXT(MIN(EGSnrc!BA211,Geant4!BA211,Penelope!BA211,MCNP!BA211), "0.00E+00")," - ", TEXT(MAX(EGSnrc!BA211,Geant4!BA211,Penelope!BA211,MCNP!BA211), "0.00E+00"))</f>
        <v>2.85E-06 - 2.88E-06</v>
      </c>
      <c r="BB211" s="19" t="str">
        <f>CONCATENATE(TEXT(MIN(EGSnrc!BB211,Geant4!BB211,Penelope!BB211,MCNP!BB211), "0.00E+00")," - ", TEXT(MAX(EGSnrc!BB211,Geant4!BB211,Penelope!BB211,MCNP!BB211), "0.00E+00"))</f>
        <v>6.45E-06 - 6.51E-06</v>
      </c>
      <c r="BC211" s="32"/>
      <c r="BD211" s="32"/>
      <c r="BE211" s="33"/>
    </row>
    <row r="212" spans="2:57" x14ac:dyDescent="0.25"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6">
        <v>97.75</v>
      </c>
      <c r="S212" s="19" t="str">
        <f>CONCATENATE(TEXT(MIN(EGSnrc!S212,Geant4!S212,Penelope!S212,MCNP!S212), "0.00E+00")," - ", TEXT(MAX(EGSnrc!S212,Geant4!S212,Penelope!S212,MCNP!S212), "0.00E+00"))</f>
        <v>4.03E-08 - 7.64E-08</v>
      </c>
      <c r="T212" s="19" t="str">
        <f>CONCATENATE(TEXT(MIN(EGSnrc!T212,Geant4!T212,Penelope!T212,MCNP!T212), "0.00E+00")," - ", TEXT(MAX(EGSnrc!T212,Geant4!T212,Penelope!T212,MCNP!T212), "0.00E+00"))</f>
        <v>9.16E-08 - 1.74E-07</v>
      </c>
      <c r="U212" s="16"/>
      <c r="V212" s="14"/>
      <c r="W212" s="19" t="str">
        <f>CONCATENATE(TEXT(MIN(EGSnrc!W212,Geant4!W212,Penelope!W212,MCNP!W212), "0.00E+00")," - ", TEXT(MAX(EGSnrc!W212,Geant4!W212,Penelope!W212,MCNP!W212), "0.00E+00"))</f>
        <v>1.23E-08 - 4.03E-08</v>
      </c>
      <c r="X212" s="19" t="str">
        <f>CONCATENATE(TEXT(MIN(EGSnrc!X212,Geant4!X212,Penelope!X212,MCNP!X212), "0.00E+00")," - ", TEXT(MAX(EGSnrc!X212,Geant4!X212,Penelope!X212,MCNP!X212), "0.00E+00"))</f>
        <v>0.00E+00 - 9.16E-08</v>
      </c>
      <c r="Y212" s="16"/>
      <c r="Z212" s="14"/>
      <c r="AA212" s="19" t="str">
        <f>CONCATENATE(TEXT(MIN(EGSnrc!AA212,Geant4!AA212,Penelope!AA212,MCNP!AA212), "0.00E+00")," - ", TEXT(MAX(EGSnrc!AA212,Geant4!AA212,Penelope!AA212,MCNP!AA212), "0.00E+00"))</f>
        <v>1.07E-08 - 1.45E-08</v>
      </c>
      <c r="AB212" s="19" t="str">
        <f>CONCATENATE(TEXT(MIN(EGSnrc!AB212,Geant4!AB212,Penelope!AB212,MCNP!AB212), "0.00E+00")," - ", TEXT(MAX(EGSnrc!AB212,Geant4!AB212,Penelope!AB212,MCNP!AB212), "0.00E+00"))</f>
        <v>0.00E+00 - 3.29E-08</v>
      </c>
      <c r="AC212" s="14"/>
      <c r="AD212" s="14"/>
      <c r="AE212" s="16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6">
        <v>97.75</v>
      </c>
      <c r="AS212" s="19" t="str">
        <f>CONCATENATE(TEXT(MIN(EGSnrc!AS212,Geant4!AS212,Penelope!AS212,MCNP!AS212), "0.00E+00")," - ", TEXT(MAX(EGSnrc!AS212,Geant4!AS212,Penelope!AS212,MCNP!AS212), "0.00E+00"))</f>
        <v>3.60E-06 - 3.62E-06</v>
      </c>
      <c r="AT212" s="19" t="str">
        <f>CONCATENATE(TEXT(MIN(EGSnrc!AT212,Geant4!AT212,Penelope!AT212,MCNP!AT212), "0.00E+00")," - ", TEXT(MAX(EGSnrc!AT212,Geant4!AT212,Penelope!AT212,MCNP!AT212), "0.00E+00"))</f>
        <v>8.19E-06 - 8.24E-06</v>
      </c>
      <c r="AU212" s="16"/>
      <c r="AV212" s="14"/>
      <c r="AW212" s="19" t="str">
        <f>CONCATENATE(TEXT(MIN(EGSnrc!AW212,Geant4!AW212,Penelope!AW212,MCNP!AW212), "0.00E+00")," - ", TEXT(MAX(EGSnrc!AW212,Geant4!AW212,Penelope!AW212,MCNP!AW212), "0.00E+00"))</f>
        <v>2.99E-06 - 3.01E-06</v>
      </c>
      <c r="AX212" s="19" t="str">
        <f>CONCATENATE(TEXT(MIN(EGSnrc!AX212,Geant4!AX212,Penelope!AX212,MCNP!AX212), "0.00E+00")," - ", TEXT(MAX(EGSnrc!AX212,Geant4!AX212,Penelope!AX212,MCNP!AX212), "0.00E+00"))</f>
        <v>6.80E-06 - 6.86E-06</v>
      </c>
      <c r="AY212" s="16"/>
      <c r="AZ212" s="14"/>
      <c r="BA212" s="19" t="str">
        <f>CONCATENATE(TEXT(MIN(EGSnrc!BA212,Geant4!BA212,Penelope!BA212,MCNP!BA212), "0.00E+00")," - ", TEXT(MAX(EGSnrc!BA212,Geant4!BA212,Penelope!BA212,MCNP!BA212), "0.00E+00"))</f>
        <v>2.27E-06 - 2.30E-06</v>
      </c>
      <c r="BB212" s="19" t="str">
        <f>CONCATENATE(TEXT(MIN(EGSnrc!BB212,Geant4!BB212,Penelope!BB212,MCNP!BB212), "0.00E+00")," - ", TEXT(MAX(EGSnrc!BB212,Geant4!BB212,Penelope!BB212,MCNP!BB212), "0.00E+00"))</f>
        <v>5.16E-06 - 5.22E-06</v>
      </c>
      <c r="BC212" s="32"/>
      <c r="BD212" s="32"/>
      <c r="BE212" s="33"/>
    </row>
    <row r="213" spans="2:57" x14ac:dyDescent="0.25"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6">
        <v>98.25</v>
      </c>
      <c r="S213" s="19" t="str">
        <f>CONCATENATE(TEXT(MIN(EGSnrc!S213,Geant4!S213,Penelope!S213,MCNP!S213), "0.00E+00")," - ", TEXT(MAX(EGSnrc!S213,Geant4!S213,Penelope!S213,MCNP!S213), "0.00E+00"))</f>
        <v>4.85E-08 - 8.91E-08</v>
      </c>
      <c r="T213" s="19" t="str">
        <f>CONCATENATE(TEXT(MIN(EGSnrc!T213,Geant4!T213,Penelope!T213,MCNP!T213), "0.00E+00")," - ", TEXT(MAX(EGSnrc!T213,Geant4!T213,Penelope!T213,MCNP!T213), "0.00E+00"))</f>
        <v>1.11E-07 - 2.04E-07</v>
      </c>
      <c r="U213" s="16"/>
      <c r="V213" s="14"/>
      <c r="W213" s="19" t="str">
        <f>CONCATENATE(TEXT(MIN(EGSnrc!W213,Geant4!W213,Penelope!W213,MCNP!W213), "0.00E+00")," - ", TEXT(MAX(EGSnrc!W213,Geant4!W213,Penelope!W213,MCNP!W213), "0.00E+00"))</f>
        <v>2.55E-08 - 4.85E-08</v>
      </c>
      <c r="X213" s="19" t="str">
        <f>CONCATENATE(TEXT(MIN(EGSnrc!X213,Geant4!X213,Penelope!X213,MCNP!X213), "0.00E+00")," - ", TEXT(MAX(EGSnrc!X213,Geant4!X213,Penelope!X213,MCNP!X213), "0.00E+00"))</f>
        <v>0.00E+00 - 1.11E-07</v>
      </c>
      <c r="Y213" s="16"/>
      <c r="Z213" s="14"/>
      <c r="AA213" s="19" t="str">
        <f>CONCATENATE(TEXT(MIN(EGSnrc!AA213,Geant4!AA213,Penelope!AA213,MCNP!AA213), "0.00E+00")," - ", TEXT(MAX(EGSnrc!AA213,Geant4!AA213,Penelope!AA213,MCNP!AA213), "0.00E+00"))</f>
        <v>1.27E-08 - 1.75E-08</v>
      </c>
      <c r="AB213" s="19" t="str">
        <f>CONCATENATE(TEXT(MIN(EGSnrc!AB213,Geant4!AB213,Penelope!AB213,MCNP!AB213), "0.00E+00")," - ", TEXT(MAX(EGSnrc!AB213,Geant4!AB213,Penelope!AB213,MCNP!AB213), "0.00E+00"))</f>
        <v>0.00E+00 - 4.01E-08</v>
      </c>
      <c r="AC213" s="14"/>
      <c r="AD213" s="14"/>
      <c r="AE213" s="16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6">
        <v>98.25</v>
      </c>
      <c r="AS213" s="19" t="str">
        <f>CONCATENATE(TEXT(MIN(EGSnrc!AS213,Geant4!AS213,Penelope!AS213,MCNP!AS213), "0.00E+00")," - ", TEXT(MAX(EGSnrc!AS213,Geant4!AS213,Penelope!AS213,MCNP!AS213), "0.00E+00"))</f>
        <v>2.69E-06 - 2.71E-06</v>
      </c>
      <c r="AT213" s="19" t="str">
        <f>CONCATENATE(TEXT(MIN(EGSnrc!AT213,Geant4!AT213,Penelope!AT213,MCNP!AT213), "0.00E+00")," - ", TEXT(MAX(EGSnrc!AT213,Geant4!AT213,Penelope!AT213,MCNP!AT213), "0.00E+00"))</f>
        <v>6.14E-06 - 6.20E-06</v>
      </c>
      <c r="AU213" s="16"/>
      <c r="AV213" s="14"/>
      <c r="AW213" s="19" t="str">
        <f>CONCATENATE(TEXT(MIN(EGSnrc!AW213,Geant4!AW213,Penelope!AW213,MCNP!AW213), "0.00E+00")," - ", TEXT(MAX(EGSnrc!AW213,Geant4!AW213,Penelope!AW213,MCNP!AW213), "0.00E+00"))</f>
        <v>2.23E-06 - 2.26E-06</v>
      </c>
      <c r="AX213" s="19" t="str">
        <f>CONCATENATE(TEXT(MIN(EGSnrc!AX213,Geant4!AX213,Penelope!AX213,MCNP!AX213), "0.00E+00")," - ", TEXT(MAX(EGSnrc!AX213,Geant4!AX213,Penelope!AX213,MCNP!AX213), "0.00E+00"))</f>
        <v>5.10E-06 - 5.16E-06</v>
      </c>
      <c r="AY213" s="16"/>
      <c r="AZ213" s="14"/>
      <c r="BA213" s="19" t="str">
        <f>CONCATENATE(TEXT(MIN(EGSnrc!BA213,Geant4!BA213,Penelope!BA213,MCNP!BA213), "0.00E+00")," - ", TEXT(MAX(EGSnrc!BA213,Geant4!BA213,Penelope!BA213,MCNP!BA213), "0.00E+00"))</f>
        <v>1.69E-06 - 1.72E-06</v>
      </c>
      <c r="BB213" s="19" t="str">
        <f>CONCATENATE(TEXT(MIN(EGSnrc!BB213,Geant4!BB213,Penelope!BB213,MCNP!BB213), "0.00E+00")," - ", TEXT(MAX(EGSnrc!BB213,Geant4!BB213,Penelope!BB213,MCNP!BB213), "0.00E+00"))</f>
        <v>3.85E-06 - 3.92E-06</v>
      </c>
      <c r="BC213" s="32"/>
      <c r="BD213" s="32"/>
      <c r="BE213" s="33"/>
    </row>
    <row r="214" spans="2:57" x14ac:dyDescent="0.25"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6">
        <v>98.75</v>
      </c>
      <c r="S214" s="19" t="str">
        <f>CONCATENATE(TEXT(MIN(EGSnrc!S214,Geant4!S214,Penelope!S214,MCNP!S214), "0.00E+00")," - ", TEXT(MAX(EGSnrc!S214,Geant4!S214,Penelope!S214,MCNP!S214), "0.00E+00"))</f>
        <v>5.94E-08 - 6.37E-08</v>
      </c>
      <c r="T214" s="19" t="str">
        <f>CONCATENATE(TEXT(MIN(EGSnrc!T214,Geant4!T214,Penelope!T214,MCNP!T214), "0.00E+00")," - ", TEXT(MAX(EGSnrc!T214,Geant4!T214,Penelope!T214,MCNP!T214), "0.00E+00"))</f>
        <v>1.36E-07 - 1.46E-07</v>
      </c>
      <c r="U214" s="16"/>
      <c r="V214" s="14"/>
      <c r="W214" s="19" t="str">
        <f>CONCATENATE(TEXT(MIN(EGSnrc!W214,Geant4!W214,Penelope!W214,MCNP!W214), "0.00E+00")," - ", TEXT(MAX(EGSnrc!W214,Geant4!W214,Penelope!W214,MCNP!W214), "0.00E+00"))</f>
        <v>1.27E-08 - 5.94E-08</v>
      </c>
      <c r="X214" s="19" t="str">
        <f>CONCATENATE(TEXT(MIN(EGSnrc!X214,Geant4!X214,Penelope!X214,MCNP!X214), "0.00E+00")," - ", TEXT(MAX(EGSnrc!X214,Geant4!X214,Penelope!X214,MCNP!X214), "0.00E+00"))</f>
        <v>0.00E+00 - 1.36E-07</v>
      </c>
      <c r="Y214" s="16"/>
      <c r="Z214" s="14"/>
      <c r="AA214" s="19" t="str">
        <f>CONCATENATE(TEXT(MIN(EGSnrc!AA214,Geant4!AA214,Penelope!AA214,MCNP!AA214), "0.00E+00")," - ", TEXT(MAX(EGSnrc!AA214,Geant4!AA214,Penelope!AA214,MCNP!AA214), "0.00E+00"))</f>
        <v>1.48E-08 - 2.55E-08</v>
      </c>
      <c r="AB214" s="19" t="str">
        <f>CONCATENATE(TEXT(MIN(EGSnrc!AB214,Geant4!AB214,Penelope!AB214,MCNP!AB214), "0.00E+00")," - ", TEXT(MAX(EGSnrc!AB214,Geant4!AB214,Penelope!AB214,MCNP!AB214), "0.00E+00"))</f>
        <v>0.00E+00 - 3.71E-08</v>
      </c>
      <c r="AC214" s="14"/>
      <c r="AD214" s="14"/>
      <c r="AE214" s="16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6">
        <v>98.75</v>
      </c>
      <c r="AS214" s="19" t="str">
        <f>CONCATENATE(TEXT(MIN(EGSnrc!AS214,Geant4!AS214,Penelope!AS214,MCNP!AS214), "0.00E+00")," - ", TEXT(MAX(EGSnrc!AS214,Geant4!AS214,Penelope!AS214,MCNP!AS214), "0.00E+00"))</f>
        <v>1.77E-06 - 1.80E-06</v>
      </c>
      <c r="AT214" s="19" t="str">
        <f>CONCATENATE(TEXT(MIN(EGSnrc!AT214,Geant4!AT214,Penelope!AT214,MCNP!AT214), "0.00E+00")," - ", TEXT(MAX(EGSnrc!AT214,Geant4!AT214,Penelope!AT214,MCNP!AT214), "0.00E+00"))</f>
        <v>4.08E-06 - 4.14E-06</v>
      </c>
      <c r="AU214" s="16"/>
      <c r="AV214" s="14"/>
      <c r="AW214" s="19" t="str">
        <f>CONCATENATE(TEXT(MIN(EGSnrc!AW214,Geant4!AW214,Penelope!AW214,MCNP!AW214), "0.00E+00")," - ", TEXT(MAX(EGSnrc!AW214,Geant4!AW214,Penelope!AW214,MCNP!AW214), "0.00E+00"))</f>
        <v>1.48E-06 - 1.50E-06</v>
      </c>
      <c r="AX214" s="19" t="str">
        <f>CONCATENATE(TEXT(MIN(EGSnrc!AX214,Geant4!AX214,Penelope!AX214,MCNP!AX214), "0.00E+00")," - ", TEXT(MAX(EGSnrc!AX214,Geant4!AX214,Penelope!AX214,MCNP!AX214), "0.00E+00"))</f>
        <v>3.41E-06 - 3.45E-06</v>
      </c>
      <c r="AY214" s="16"/>
      <c r="AZ214" s="14"/>
      <c r="BA214" s="19" t="str">
        <f>CONCATENATE(TEXT(MIN(EGSnrc!BA214,Geant4!BA214,Penelope!BA214,MCNP!BA214), "0.00E+00")," - ", TEXT(MAX(EGSnrc!BA214,Geant4!BA214,Penelope!BA214,MCNP!BA214), "0.00E+00"))</f>
        <v>1.12E-06 - 1.14E-06</v>
      </c>
      <c r="BB214" s="19" t="str">
        <f>CONCATENATE(TEXT(MIN(EGSnrc!BB214,Geant4!BB214,Penelope!BB214,MCNP!BB214), "0.00E+00")," - ", TEXT(MAX(EGSnrc!BB214,Geant4!BB214,Penelope!BB214,MCNP!BB214), "0.00E+00"))</f>
        <v>2.57E-06 - 2.63E-06</v>
      </c>
      <c r="BC214" s="32"/>
      <c r="BD214" s="32"/>
      <c r="BE214" s="33"/>
    </row>
    <row r="215" spans="2:57" x14ac:dyDescent="0.25"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6">
        <v>99.25</v>
      </c>
      <c r="S215" s="19" t="str">
        <f>CONCATENATE(TEXT(MIN(EGSnrc!S215,Geant4!S215,Penelope!S215,MCNP!S215), "0.00E+00")," - ", TEXT(MAX(EGSnrc!S215,Geant4!S215,Penelope!S215,MCNP!S215), "0.00E+00"))</f>
        <v>7.56E-08 - 1.15E-07</v>
      </c>
      <c r="T215" s="19" t="str">
        <f>CONCATENATE(TEXT(MIN(EGSnrc!T215,Geant4!T215,Penelope!T215,MCNP!T215), "0.00E+00")," - ", TEXT(MAX(EGSnrc!T215,Geant4!T215,Penelope!T215,MCNP!T215), "0.00E+00"))</f>
        <v>1.75E-07 - 2.65E-07</v>
      </c>
      <c r="U215" s="16"/>
      <c r="V215" s="14"/>
      <c r="W215" s="19" t="str">
        <f>CONCATENATE(TEXT(MIN(EGSnrc!W215,Geant4!W215,Penelope!W215,MCNP!W215), "0.00E+00")," - ", TEXT(MAX(EGSnrc!W215,Geant4!W215,Penelope!W215,MCNP!W215), "0.00E+00"))</f>
        <v>3.78E-08 - 8.29E-08</v>
      </c>
      <c r="X215" s="19" t="str">
        <f>CONCATENATE(TEXT(MIN(EGSnrc!X215,Geant4!X215,Penelope!X215,MCNP!X215), "0.00E+00")," - ", TEXT(MAX(EGSnrc!X215,Geant4!X215,Penelope!X215,MCNP!X215), "0.00E+00"))</f>
        <v>0.00E+00 - 1.91E-07</v>
      </c>
      <c r="Y215" s="16"/>
      <c r="Z215" s="14"/>
      <c r="AA215" s="19" t="str">
        <f>CONCATENATE(TEXT(MIN(EGSnrc!AA215,Geant4!AA215,Penelope!AA215,MCNP!AA215), "0.00E+00")," - ", TEXT(MAX(EGSnrc!AA215,Geant4!AA215,Penelope!AA215,MCNP!AA215), "0.00E+00"))</f>
        <v>2.09E-08 - 3.02E-08</v>
      </c>
      <c r="AB215" s="19" t="str">
        <f>CONCATENATE(TEXT(MIN(EGSnrc!AB215,Geant4!AB215,Penelope!AB215,MCNP!AB215), "0.00E+00")," - ", TEXT(MAX(EGSnrc!AB215,Geant4!AB215,Penelope!AB215,MCNP!AB215), "0.00E+00"))</f>
        <v>0.00E+00 - 6.98E-08</v>
      </c>
      <c r="AC215" s="14"/>
      <c r="AD215" s="14"/>
      <c r="AE215" s="16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6">
        <v>99.25</v>
      </c>
      <c r="AS215" s="19" t="str">
        <f>CONCATENATE(TEXT(MIN(EGSnrc!AS215,Geant4!AS215,Penelope!AS215,MCNP!AS215), "0.00E+00")," - ", TEXT(MAX(EGSnrc!AS215,Geant4!AS215,Penelope!AS215,MCNP!AS215), "0.00E+00"))</f>
        <v>8.86E-07 - 9.07E-07</v>
      </c>
      <c r="AT215" s="19" t="str">
        <f>CONCATENATE(TEXT(MIN(EGSnrc!AT215,Geant4!AT215,Penelope!AT215,MCNP!AT215), "0.00E+00")," - ", TEXT(MAX(EGSnrc!AT215,Geant4!AT215,Penelope!AT215,MCNP!AT215), "0.00E+00"))</f>
        <v>2.04E-06 - 2.10E-06</v>
      </c>
      <c r="AU215" s="16"/>
      <c r="AV215" s="14"/>
      <c r="AW215" s="19" t="str">
        <f>CONCATENATE(TEXT(MIN(EGSnrc!AW215,Geant4!AW215,Penelope!AW215,MCNP!AW215), "0.00E+00")," - ", TEXT(MAX(EGSnrc!AW215,Geant4!AW215,Penelope!AW215,MCNP!AW215), "0.00E+00"))</f>
        <v>7.30E-07 - 7.54E-07</v>
      </c>
      <c r="AX215" s="19" t="str">
        <f>CONCATENATE(TEXT(MIN(EGSnrc!AX215,Geant4!AX215,Penelope!AX215,MCNP!AX215), "0.00E+00")," - ", TEXT(MAX(EGSnrc!AX215,Geant4!AX215,Penelope!AX215,MCNP!AX215), "0.00E+00"))</f>
        <v>1.69E-06 - 1.74E-06</v>
      </c>
      <c r="AY215" s="16"/>
      <c r="AZ215" s="14"/>
      <c r="BA215" s="19" t="str">
        <f>CONCATENATE(TEXT(MIN(EGSnrc!BA215,Geant4!BA215,Penelope!BA215,MCNP!BA215), "0.00E+00")," - ", TEXT(MAX(EGSnrc!BA215,Geant4!BA215,Penelope!BA215,MCNP!BA215), "0.00E+00"))</f>
        <v>5.60E-07 - 5.70E-07</v>
      </c>
      <c r="BB215" s="19" t="str">
        <f>CONCATENATE(TEXT(MIN(EGSnrc!BB215,Geant4!BB215,Penelope!BB215,MCNP!BB215), "0.00E+00")," - ", TEXT(MAX(EGSnrc!BB215,Geant4!BB215,Penelope!BB215,MCNP!BB215), "0.00E+00"))</f>
        <v>1.29E-06 - 1.32E-06</v>
      </c>
      <c r="BC215" s="32"/>
      <c r="BD215" s="32"/>
      <c r="BE215" s="33"/>
    </row>
    <row r="216" spans="2:57" x14ac:dyDescent="0.25"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6">
        <v>99.75</v>
      </c>
      <c r="S216" s="19" t="str">
        <f>CONCATENATE(TEXT(MIN(EGSnrc!S216,Geant4!S216,Penelope!S216,MCNP!S216), "0.00E+00")," - ", TEXT(MAX(EGSnrc!S216,Geant4!S216,Penelope!S216,MCNP!S216), "0.00E+00"))</f>
        <v>1.27E-07 - 5.60E-07</v>
      </c>
      <c r="T216" s="19" t="str">
        <f>CONCATENATE(TEXT(MIN(EGSnrc!T216,Geant4!T216,Penelope!T216,MCNP!T216), "0.00E+00")," - ", TEXT(MAX(EGSnrc!T216,Geant4!T216,Penelope!T216,MCNP!T216), "0.00E+00"))</f>
        <v>2.96E-07 - 1.30E-06</v>
      </c>
      <c r="U216" s="16"/>
      <c r="V216" s="14"/>
      <c r="W216" s="19" t="str">
        <f>CONCATENATE(TEXT(MIN(EGSnrc!W216,Geant4!W216,Penelope!W216,MCNP!W216), "0.00E+00")," - ", TEXT(MAX(EGSnrc!W216,Geant4!W216,Penelope!W216,MCNP!W216), "0.00E+00"))</f>
        <v>7.64E-08 - 1.05E-06</v>
      </c>
      <c r="X216" s="19" t="str">
        <f>CONCATENATE(TEXT(MIN(EGSnrc!X216,Geant4!X216,Penelope!X216,MCNP!X216), "0.00E+00")," - ", TEXT(MAX(EGSnrc!X216,Geant4!X216,Penelope!X216,MCNP!X216), "0.00E+00"))</f>
        <v>0.00E+00 - 2.44E-06</v>
      </c>
      <c r="Y216" s="16"/>
      <c r="Z216" s="14"/>
      <c r="AA216" s="19" t="str">
        <f>CONCATENATE(TEXT(MIN(EGSnrc!AA216,Geant4!AA216,Penelope!AA216,MCNP!AA216), "0.00E+00")," - ", TEXT(MAX(EGSnrc!AA216,Geant4!AA216,Penelope!AA216,MCNP!AA216), "0.00E+00"))</f>
        <v>1.27E-08 - 9.06E-07</v>
      </c>
      <c r="AB216" s="19" t="str">
        <f>CONCATENATE(TEXT(MIN(EGSnrc!AB216,Geant4!AB216,Penelope!AB216,MCNP!AB216), "0.00E+00")," - ", TEXT(MAX(EGSnrc!AB216,Geant4!AB216,Penelope!AB216,MCNP!AB216), "0.00E+00"))</f>
        <v>0.00E+00 - 2.10E-06</v>
      </c>
      <c r="AC216" s="14"/>
      <c r="AD216" s="14"/>
      <c r="AE216" s="16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6">
        <v>99.75</v>
      </c>
      <c r="AS216" s="19" t="str">
        <f>CONCATENATE(TEXT(MIN(EGSnrc!AS216,Geant4!AS216,Penelope!AS216,MCNP!AS216), "0.00E+00")," - ", TEXT(MAX(EGSnrc!AS216,Geant4!AS216,Penelope!AS216,MCNP!AS216), "0.00E+00"))</f>
        <v>7.38E-08 - 7.65E-08</v>
      </c>
      <c r="AT216" s="19" t="str">
        <f>CONCATENATE(TEXT(MIN(EGSnrc!AT216,Geant4!AT216,Penelope!AT216,MCNP!AT216), "0.00E+00")," - ", TEXT(MAX(EGSnrc!AT216,Geant4!AT216,Penelope!AT216,MCNP!AT216), "0.00E+00"))</f>
        <v>1.71E-07 - 1.78E-07</v>
      </c>
      <c r="AU216" s="16"/>
      <c r="AV216" s="14"/>
      <c r="AW216" s="19" t="str">
        <f>CONCATENATE(TEXT(MIN(EGSnrc!AW216,Geant4!AW216,Penelope!AW216,MCNP!AW216), "0.00E+00")," - ", TEXT(MAX(EGSnrc!AW216,Geant4!AW216,Penelope!AW216,MCNP!AW216), "0.00E+00"))</f>
        <v>6.06E-08 - 6.38E-08</v>
      </c>
      <c r="AX216" s="19" t="str">
        <f>CONCATENATE(TEXT(MIN(EGSnrc!AX216,Geant4!AX216,Penelope!AX216,MCNP!AX216), "0.00E+00")," - ", TEXT(MAX(EGSnrc!AX216,Geant4!AX216,Penelope!AX216,MCNP!AX216), "0.00E+00"))</f>
        <v>1.41E-07 - 1.48E-07</v>
      </c>
      <c r="AY216" s="16"/>
      <c r="AZ216" s="14"/>
      <c r="BA216" s="19" t="str">
        <f>CONCATENATE(TEXT(MIN(EGSnrc!BA216,Geant4!BA216,Penelope!BA216,MCNP!BA216), "0.00E+00")," - ", TEXT(MAX(EGSnrc!BA216,Geant4!BA216,Penelope!BA216,MCNP!BA216), "0.00E+00"))</f>
        <v>4.57E-08 - 4.85E-08</v>
      </c>
      <c r="BB216" s="19" t="str">
        <f>CONCATENATE(TEXT(MIN(EGSnrc!BB216,Geant4!BB216,Penelope!BB216,MCNP!BB216), "0.00E+00")," - ", TEXT(MAX(EGSnrc!BB216,Geant4!BB216,Penelope!BB216,MCNP!BB216), "0.00E+00"))</f>
        <v>1.06E-07 - 1.13E-07</v>
      </c>
      <c r="BC216" s="32"/>
      <c r="BD216" s="32"/>
      <c r="BE216" s="33"/>
    </row>
    <row r="217" spans="2:57" x14ac:dyDescent="0.25"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6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6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6"/>
      <c r="AS217" s="19"/>
      <c r="AT217" s="19"/>
      <c r="AU217" s="16"/>
      <c r="AV217" s="14"/>
      <c r="AW217" s="19"/>
      <c r="AX217" s="19"/>
      <c r="AY217" s="16"/>
      <c r="AZ217" s="14"/>
      <c r="BA217" s="19"/>
      <c r="BB217" s="19"/>
      <c r="BC217" s="32"/>
      <c r="BD217" s="32"/>
      <c r="BE217" s="33"/>
    </row>
    <row r="218" spans="2:57" x14ac:dyDescent="0.25"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6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6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6"/>
      <c r="AS218" s="73" t="s">
        <v>18</v>
      </c>
      <c r="AT218" s="16" t="s">
        <v>6</v>
      </c>
      <c r="AU218" s="16"/>
      <c r="AV218" s="14"/>
      <c r="AW218" s="73" t="s">
        <v>18</v>
      </c>
      <c r="AX218" s="16" t="s">
        <v>6</v>
      </c>
      <c r="AY218" s="16"/>
      <c r="AZ218" s="14"/>
      <c r="BA218" s="73" t="s">
        <v>18</v>
      </c>
      <c r="BB218" s="16" t="s">
        <v>6</v>
      </c>
      <c r="BC218" s="32"/>
      <c r="BD218" s="32"/>
      <c r="BE218" s="33"/>
    </row>
    <row r="219" spans="2:57" x14ac:dyDescent="0.25"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6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6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28" t="s">
        <v>14</v>
      </c>
      <c r="AS219" s="73"/>
      <c r="AT219" s="14"/>
      <c r="AU219" s="16"/>
      <c r="AV219" s="14"/>
      <c r="AW219" s="73"/>
      <c r="AX219" s="14"/>
      <c r="AY219" s="16"/>
      <c r="AZ219" s="14"/>
      <c r="BA219" s="73"/>
      <c r="BB219" s="14"/>
      <c r="BC219" s="32"/>
      <c r="BD219" s="32"/>
      <c r="BE219" s="33"/>
    </row>
    <row r="220" spans="2:57" x14ac:dyDescent="0.25"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6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6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6">
        <v>0.25</v>
      </c>
      <c r="AS220" s="19" t="str">
        <f>CONCATENATE(TEXT(MIN(EGSnrc!AS220,Geant4!AS220,Penelope!AS220,MCNP!AS220), "0.00E+00")," - ", TEXT(MAX(EGSnrc!AS220,Geant4!AS220,Penelope!AS220,MCNP!AS220), "0.00E+00"))</f>
        <v>0.00E+00 - 4.59E-10</v>
      </c>
      <c r="AT220" s="19" t="str">
        <f>CONCATENATE(TEXT(MIN(EGSnrc!AT220,Geant4!AT220,Penelope!AT220,MCNP!AT220), "0.00E+00")," - ", TEXT(MAX(EGSnrc!AT220,Geant4!AT220,Penelope!AT220,MCNP!AT220), "0.00E+00"))</f>
        <v>0.00E+00 - 2.52E-12</v>
      </c>
      <c r="AU220" s="16"/>
      <c r="AV220" s="14"/>
      <c r="AW220" s="19" t="str">
        <f>CONCATENATE(TEXT(MIN(EGSnrc!AW220,Geant4!AW220,Penelope!AW220,MCNP!AW220), "0.00E+00")," - ", TEXT(MAX(EGSnrc!AW220,Geant4!AW220,Penelope!AW220,MCNP!AW220), "0.00E+00"))</f>
        <v>0.00E+00 - 3.06E-10</v>
      </c>
      <c r="AX220" s="19" t="str">
        <f>CONCATENATE(TEXT(MIN(EGSnrc!AX220,Geant4!AX220,Penelope!AX220,MCNP!AX220), "0.00E+00")," - ", TEXT(MAX(EGSnrc!AX220,Geant4!AX220,Penelope!AX220,MCNP!AX220), "0.00E+00"))</f>
        <v>0.00E+00 - 1.78E-12</v>
      </c>
      <c r="AY220" s="16"/>
      <c r="AZ220" s="14"/>
      <c r="BA220" s="19" t="str">
        <f>CONCATENATE(TEXT(MIN(EGSnrc!BA220,Geant4!BA220,Penelope!BA220,MCNP!BA220), "0.00E+00")," - ", TEXT(MAX(EGSnrc!BA220,Geant4!BA220,Penelope!BA220,MCNP!BA220), "0.00E+00"))</f>
        <v>0.00E+00 - 1.02E-10</v>
      </c>
      <c r="BB220" s="19" t="str">
        <f>CONCATENATE(TEXT(MIN(EGSnrc!BB220,Geant4!BB220,Penelope!BB220,MCNP!BB220), "0.00E+00")," - ", TEXT(MAX(EGSnrc!BB220,Geant4!BB220,Penelope!BB220,MCNP!BB220), "0.00E+00"))</f>
        <v>0.00E+00 - 5.92E-13</v>
      </c>
      <c r="BC220" s="32"/>
      <c r="BD220" s="32"/>
      <c r="BE220" s="33"/>
    </row>
    <row r="221" spans="2:57" x14ac:dyDescent="0.25"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6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6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6">
        <v>0.75</v>
      </c>
      <c r="AS221" s="19" t="str">
        <f>CONCATENATE(TEXT(MIN(EGSnrc!AS221,Geant4!AS221,Penelope!AS221,MCNP!AS221), "0.00E+00")," - ", TEXT(MAX(EGSnrc!AS221,Geant4!AS221,Penelope!AS221,MCNP!AS221), "0.00E+00"))</f>
        <v>0.00E+00 - 1.83E-09</v>
      </c>
      <c r="AT221" s="19" t="str">
        <f>CONCATENATE(TEXT(MIN(EGSnrc!AT221,Geant4!AT221,Penelope!AT221,MCNP!AT221), "0.00E+00")," - ", TEXT(MAX(EGSnrc!AT221,Geant4!AT221,Penelope!AT221,MCNP!AT221), "0.00E+00"))</f>
        <v>0.00E+00 - 3.20E-11</v>
      </c>
      <c r="AU221" s="16"/>
      <c r="AV221" s="14"/>
      <c r="AW221" s="19" t="str">
        <f>CONCATENATE(TEXT(MIN(EGSnrc!AW221,Geant4!AW221,Penelope!AW221,MCNP!AW221), "0.00E+00")," - ", TEXT(MAX(EGSnrc!AW221,Geant4!AW221,Penelope!AW221,MCNP!AW221), "0.00E+00"))</f>
        <v>0.00E+00 - 9.68E-10</v>
      </c>
      <c r="AX221" s="19" t="str">
        <f>CONCATENATE(TEXT(MIN(EGSnrc!AX221,Geant4!AX221,Penelope!AX221,MCNP!AX221), "0.00E+00")," - ", TEXT(MAX(EGSnrc!AX221,Geant4!AX221,Penelope!AX221,MCNP!AX221), "0.00E+00"))</f>
        <v>0.00E+00 - 1.69E-11</v>
      </c>
      <c r="AY221" s="16"/>
      <c r="AZ221" s="14"/>
      <c r="BA221" s="19" t="str">
        <f>CONCATENATE(TEXT(MIN(EGSnrc!BA221,Geant4!BA221,Penelope!BA221,MCNP!BA221), "0.00E+00")," - ", TEXT(MAX(EGSnrc!BA221,Geant4!BA221,Penelope!BA221,MCNP!BA221), "0.00E+00"))</f>
        <v>0.00E+00 - 4.84E-10</v>
      </c>
      <c r="BB221" s="19" t="str">
        <f>CONCATENATE(TEXT(MIN(EGSnrc!BB221,Geant4!BB221,Penelope!BB221,MCNP!BB221), "0.00E+00")," - ", TEXT(MAX(EGSnrc!BB221,Geant4!BB221,Penelope!BB221,MCNP!BB221), "0.00E+00"))</f>
        <v>0.00E+00 - 8.44E-12</v>
      </c>
      <c r="BC221" s="32"/>
      <c r="BD221" s="32"/>
      <c r="BE221" s="33"/>
    </row>
    <row r="222" spans="2:57" x14ac:dyDescent="0.25"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6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6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6">
        <v>1.25</v>
      </c>
      <c r="AS222" s="19" t="str">
        <f>CONCATENATE(TEXT(MIN(EGSnrc!AS222,Geant4!AS222,Penelope!AS222,MCNP!AS222), "0.00E+00")," - ", TEXT(MAX(EGSnrc!AS222,Geant4!AS222,Penelope!AS222,MCNP!AS222), "0.00E+00"))</f>
        <v>0.00E+00 - 2.14E-09</v>
      </c>
      <c r="AT222" s="19" t="str">
        <f>CONCATENATE(TEXT(MIN(EGSnrc!AT222,Geant4!AT222,Penelope!AT222,MCNP!AT222), "0.00E+00")," - ", TEXT(MAX(EGSnrc!AT222,Geant4!AT222,Penelope!AT222,MCNP!AT222), "0.00E+00"))</f>
        <v>0.00E+00 - 6.21E-11</v>
      </c>
      <c r="AU222" s="16"/>
      <c r="AV222" s="14"/>
      <c r="AW222" s="19" t="str">
        <f>CONCATENATE(TEXT(MIN(EGSnrc!AW222,Geant4!AW222,Penelope!AW222,MCNP!AW222), "0.00E+00")," - ", TEXT(MAX(EGSnrc!AW222,Geant4!AW222,Penelope!AW222,MCNP!AW222), "0.00E+00"))</f>
        <v>0.00E+00 - 1.22E-09</v>
      </c>
      <c r="AX222" s="19" t="str">
        <f>CONCATENATE(TEXT(MIN(EGSnrc!AX222,Geant4!AX222,Penelope!AX222,MCNP!AX222), "0.00E+00")," - ", TEXT(MAX(EGSnrc!AX222,Geant4!AX222,Penelope!AX222,MCNP!AX222), "0.00E+00"))</f>
        <v>0.00E+00 - 3.55E-11</v>
      </c>
      <c r="AY222" s="16"/>
      <c r="AZ222" s="14"/>
      <c r="BA222" s="19" t="str">
        <f>CONCATENATE(TEXT(MIN(EGSnrc!BA222,Geant4!BA222,Penelope!BA222,MCNP!BA222), "0.00E+00")," - ", TEXT(MAX(EGSnrc!BA222,Geant4!BA222,Penelope!BA222,MCNP!BA222), "0.00E+00"))</f>
        <v>0.00E+00 - 8.66E-10</v>
      </c>
      <c r="BB222" s="19" t="str">
        <f>CONCATENATE(TEXT(MIN(EGSnrc!BB222,Geant4!BB222,Penelope!BB222,MCNP!BB222), "0.00E+00")," - ", TEXT(MAX(EGSnrc!BB222,Geant4!BB222,Penelope!BB222,MCNP!BB222), "0.00E+00"))</f>
        <v>0.00E+00 - 2.51E-11</v>
      </c>
      <c r="BC222" s="32"/>
      <c r="BD222" s="32"/>
      <c r="BE222" s="33"/>
    </row>
    <row r="223" spans="2:57" x14ac:dyDescent="0.25"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6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6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6">
        <v>1.75</v>
      </c>
      <c r="AS223" s="19" t="str">
        <f>CONCATENATE(TEXT(MIN(EGSnrc!AS223,Geant4!AS223,Penelope!AS223,MCNP!AS223), "0.00E+00")," - ", TEXT(MAX(EGSnrc!AS223,Geant4!AS223,Penelope!AS223,MCNP!AS223), "0.00E+00"))</f>
        <v>0.00E+00 - 2.93E-09</v>
      </c>
      <c r="AT223" s="19" t="str">
        <f>CONCATENATE(TEXT(MIN(EGSnrc!AT223,Geant4!AT223,Penelope!AT223,MCNP!AT223), "0.00E+00")," - ", TEXT(MAX(EGSnrc!AT223,Geant4!AT223,Penelope!AT223,MCNP!AT223), "0.00E+00"))</f>
        <v>0.00E+00 - 1.19E-10</v>
      </c>
      <c r="AU223" s="16"/>
      <c r="AV223" s="14"/>
      <c r="AW223" s="19" t="str">
        <f>CONCATENATE(TEXT(MIN(EGSnrc!AW223,Geant4!AW223,Penelope!AW223,MCNP!AW223), "0.00E+00")," - ", TEXT(MAX(EGSnrc!AW223,Geant4!AW223,Penelope!AW223,MCNP!AW223), "0.00E+00"))</f>
        <v>0.00E+00 - 1.58E-09</v>
      </c>
      <c r="AX223" s="19" t="str">
        <f>CONCATENATE(TEXT(MIN(EGSnrc!AX223,Geant4!AX223,Penelope!AX223,MCNP!AX223), "0.00E+00")," - ", TEXT(MAX(EGSnrc!AX223,Geant4!AX223,Penelope!AX223,MCNP!AX223), "0.00E+00"))</f>
        <v>0.00E+00 - 6.41E-11</v>
      </c>
      <c r="AY223" s="16"/>
      <c r="AZ223" s="14"/>
      <c r="BA223" s="19" t="str">
        <f>CONCATENATE(TEXT(MIN(EGSnrc!BA223,Geant4!BA223,Penelope!BA223,MCNP!BA223), "0.00E+00")," - ", TEXT(MAX(EGSnrc!BA223,Geant4!BA223,Penelope!BA223,MCNP!BA223), "0.00E+00"))</f>
        <v>0.00E+00 - 6.11E-10</v>
      </c>
      <c r="BB223" s="19" t="str">
        <f>CONCATENATE(TEXT(MIN(EGSnrc!BB223,Geant4!BB223,Penelope!BB223,MCNP!BB223), "0.00E+00")," - ", TEXT(MAX(EGSnrc!BB223,Geant4!BB223,Penelope!BB223,MCNP!BB223), "0.00E+00"))</f>
        <v>0.00E+00 - 2.48E-11</v>
      </c>
      <c r="BC223" s="32"/>
      <c r="BD223" s="32"/>
      <c r="BE223" s="33"/>
    </row>
    <row r="224" spans="2:57" x14ac:dyDescent="0.25"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6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6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6">
        <v>2.25</v>
      </c>
      <c r="AS224" s="19" t="str">
        <f>CONCATENATE(TEXT(MIN(EGSnrc!AS224,Geant4!AS224,Penelope!AS224,MCNP!AS224), "0.00E+00")," - ", TEXT(MAX(EGSnrc!AS224,Geant4!AS224,Penelope!AS224,MCNP!AS224), "0.00E+00"))</f>
        <v>0.00E+00 - 4.23E-09</v>
      </c>
      <c r="AT224" s="19" t="str">
        <f>CONCATENATE(TEXT(MIN(EGSnrc!AT224,Geant4!AT224,Penelope!AT224,MCNP!AT224), "0.00E+00")," - ", TEXT(MAX(EGSnrc!AT224,Geant4!AT224,Penelope!AT224,MCNP!AT224), "0.00E+00"))</f>
        <v>0.00E+00 - 2.21E-10</v>
      </c>
      <c r="AU224" s="16"/>
      <c r="AV224" s="14"/>
      <c r="AW224" s="19" t="str">
        <f>CONCATENATE(TEXT(MIN(EGSnrc!AW224,Geant4!AW224,Penelope!AW224,MCNP!AW224), "0.00E+00")," - ", TEXT(MAX(EGSnrc!AW224,Geant4!AW224,Penelope!AW224,MCNP!AW224), "0.00E+00"))</f>
        <v>0.00E+00 - 2.34E-09</v>
      </c>
      <c r="AX224" s="19" t="str">
        <f>CONCATENATE(TEXT(MIN(EGSnrc!AX224,Geant4!AX224,Penelope!AX224,MCNP!AX224), "0.00E+00")," - ", TEXT(MAX(EGSnrc!AX224,Geant4!AX224,Penelope!AX224,MCNP!AX224), "0.00E+00"))</f>
        <v>0.00E+00 - 1.22E-10</v>
      </c>
      <c r="AY224" s="16"/>
      <c r="AZ224" s="14"/>
      <c r="BA224" s="19" t="str">
        <f>CONCATENATE(TEXT(MIN(EGSnrc!BA224,Geant4!BA224,Penelope!BA224,MCNP!BA224), "0.00E+00")," - ", TEXT(MAX(EGSnrc!BA224,Geant4!BA224,Penelope!BA224,MCNP!BA224), "0.00E+00"))</f>
        <v>0.00E+00 - 1.12E-09</v>
      </c>
      <c r="BB224" s="19" t="str">
        <f>CONCATENATE(TEXT(MIN(EGSnrc!BB224,Geant4!BB224,Penelope!BB224,MCNP!BB224), "0.00E+00")," - ", TEXT(MAX(EGSnrc!BB224,Geant4!BB224,Penelope!BB224,MCNP!BB224), "0.00E+00"))</f>
        <v>0.00E+00 - 5.85E-11</v>
      </c>
      <c r="BC224" s="32"/>
      <c r="BD224" s="32"/>
      <c r="BE224" s="33"/>
    </row>
    <row r="225" spans="2:57" x14ac:dyDescent="0.25"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6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6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6">
        <v>2.75</v>
      </c>
      <c r="AS225" s="19" t="str">
        <f>CONCATENATE(TEXT(MIN(EGSnrc!AS225,Geant4!AS225,Penelope!AS225,MCNP!AS225), "0.00E+00")," - ", TEXT(MAX(EGSnrc!AS225,Geant4!AS225,Penelope!AS225,MCNP!AS225), "0.00E+00"))</f>
        <v>3.16E-09 - 7.89E-09</v>
      </c>
      <c r="AT225" s="19" t="str">
        <f>CONCATENATE(TEXT(MIN(EGSnrc!AT225,Geant4!AT225,Penelope!AT225,MCNP!AT225), "0.00E+00")," - ", TEXT(MAX(EGSnrc!AT225,Geant4!AT225,Penelope!AT225,MCNP!AT225), "0.00E+00"))</f>
        <v>0.00E+00 - 5.04E-10</v>
      </c>
      <c r="AU225" s="16"/>
      <c r="AV225" s="14"/>
      <c r="AW225" s="19" t="str">
        <f>CONCATENATE(TEXT(MIN(EGSnrc!AW225,Geant4!AW225,Penelope!AW225,MCNP!AW225), "0.00E+00")," - ", TEXT(MAX(EGSnrc!AW225,Geant4!AW225,Penelope!AW225,MCNP!AW225), "0.00E+00"))</f>
        <v>1.30E-09 - 4.36E-09</v>
      </c>
      <c r="AX225" s="19" t="str">
        <f>CONCATENATE(TEXT(MIN(EGSnrc!AX225,Geant4!AX225,Penelope!AX225,MCNP!AX225), "0.00E+00")," - ", TEXT(MAX(EGSnrc!AX225,Geant4!AX225,Penelope!AX225,MCNP!AX225), "0.00E+00"))</f>
        <v>0.00E+00 - 2.00E-10</v>
      </c>
      <c r="AY225" s="16"/>
      <c r="AZ225" s="14"/>
      <c r="BA225" s="19" t="str">
        <f>CONCATENATE(TEXT(MIN(EGSnrc!BA225,Geant4!BA225,Penelope!BA225,MCNP!BA225), "0.00E+00")," - ", TEXT(MAX(EGSnrc!BA225,Geant4!BA225,Penelope!BA225,MCNP!BA225), "0.00E+00"))</f>
        <v>4.33E-10 - 1.58E-09</v>
      </c>
      <c r="BB225" s="19" t="str">
        <f>CONCATENATE(TEXT(MIN(EGSnrc!BB225,Geant4!BB225,Penelope!BB225,MCNP!BB225), "0.00E+00")," - ", TEXT(MAX(EGSnrc!BB225,Geant4!BB225,Penelope!BB225,MCNP!BB225), "0.00E+00"))</f>
        <v>0.00E+00 - 9.92E-11</v>
      </c>
      <c r="BC225" s="32"/>
      <c r="BD225" s="32"/>
      <c r="BE225" s="33"/>
    </row>
    <row r="226" spans="2:57" x14ac:dyDescent="0.25"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6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6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6">
        <v>3.25</v>
      </c>
      <c r="AS226" s="19" t="str">
        <f>CONCATENATE(TEXT(MIN(EGSnrc!AS226,Geant4!AS226,Penelope!AS226,MCNP!AS226), "0.00E+00")," - ", TEXT(MAX(EGSnrc!AS226,Geant4!AS226,Penelope!AS226,MCNP!AS226), "0.00E+00"))</f>
        <v>0.00E+00 - 4.20E-09</v>
      </c>
      <c r="AT226" s="19" t="str">
        <f>CONCATENATE(TEXT(MIN(EGSnrc!AT226,Geant4!AT226,Penelope!AT226,MCNP!AT226), "0.00E+00")," - ", TEXT(MAX(EGSnrc!AT226,Geant4!AT226,Penelope!AT226,MCNP!AT226), "0.00E+00"))</f>
        <v>0.00E+00 - 3.17E-10</v>
      </c>
      <c r="AU226" s="16"/>
      <c r="AV226" s="14"/>
      <c r="AW226" s="19" t="str">
        <f>CONCATENATE(TEXT(MIN(EGSnrc!AW226,Geant4!AW226,Penelope!AW226,MCNP!AW226), "0.00E+00")," - ", TEXT(MAX(EGSnrc!AW226,Geant4!AW226,Penelope!AW226,MCNP!AW226), "0.00E+00"))</f>
        <v>0.00E+00 - 2.57E-09</v>
      </c>
      <c r="AX226" s="19" t="str">
        <f>CONCATENATE(TEXT(MIN(EGSnrc!AX226,Geant4!AX226,Penelope!AX226,MCNP!AX226), "0.00E+00")," - ", TEXT(MAX(EGSnrc!AX226,Geant4!AX226,Penelope!AX226,MCNP!AX226), "0.00E+00"))</f>
        <v>0.00E+00 - 1.94E-10</v>
      </c>
      <c r="AY226" s="16"/>
      <c r="AZ226" s="14"/>
      <c r="BA226" s="19" t="str">
        <f>CONCATENATE(TEXT(MIN(EGSnrc!BA226,Geant4!BA226,Penelope!BA226,MCNP!BA226), "0.00E+00")," - ", TEXT(MAX(EGSnrc!BA226,Geant4!BA226,Penelope!BA226,MCNP!BA226), "0.00E+00"))</f>
        <v>0.00E+00 - 1.12E-09</v>
      </c>
      <c r="BB226" s="19" t="str">
        <f>CONCATENATE(TEXT(MIN(EGSnrc!BB226,Geant4!BB226,Penelope!BB226,MCNP!BB226), "0.00E+00")," - ", TEXT(MAX(EGSnrc!BB226,Geant4!BB226,Penelope!BB226,MCNP!BB226), "0.00E+00"))</f>
        <v>0.00E+00 - 8.46E-11</v>
      </c>
      <c r="BC226" s="32"/>
      <c r="BD226" s="32"/>
      <c r="BE226" s="33"/>
    </row>
    <row r="227" spans="2:57" x14ac:dyDescent="0.25"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6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6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6">
        <v>3.75</v>
      </c>
      <c r="AS227" s="19" t="str">
        <f>CONCATENATE(TEXT(MIN(EGSnrc!AS227,Geant4!AS227,Penelope!AS227,MCNP!AS227), "0.00E+00")," - ", TEXT(MAX(EGSnrc!AS227,Geant4!AS227,Penelope!AS227,MCNP!AS227), "0.00E+00"))</f>
        <v>0.00E+00 - 4.41E-09</v>
      </c>
      <c r="AT227" s="19" t="str">
        <f>CONCATENATE(TEXT(MIN(EGSnrc!AT227,Geant4!AT227,Penelope!AT227,MCNP!AT227), "0.00E+00")," - ", TEXT(MAX(EGSnrc!AT227,Geant4!AT227,Penelope!AT227,MCNP!AT227), "0.00E+00"))</f>
        <v>0.00E+00 - 1.82E-09</v>
      </c>
      <c r="AU227" s="16"/>
      <c r="AV227" s="14"/>
      <c r="AW227" s="19" t="str">
        <f>CONCATENATE(TEXT(MIN(EGSnrc!AW227,Geant4!AW227,Penelope!AW227,MCNP!AW227), "0.00E+00")," - ", TEXT(MAX(EGSnrc!AW227,Geant4!AW227,Penelope!AW227,MCNP!AW227), "0.00E+00"))</f>
        <v>0.00E+00 - 2.65E-09</v>
      </c>
      <c r="AX227" s="19" t="str">
        <f>CONCATENATE(TEXT(MIN(EGSnrc!AX227,Geant4!AX227,Penelope!AX227,MCNP!AX227), "0.00E+00")," - ", TEXT(MAX(EGSnrc!AX227,Geant4!AX227,Penelope!AX227,MCNP!AX227), "0.00E+00"))</f>
        <v>0.00E+00 - 2.31E-10</v>
      </c>
      <c r="AY227" s="16"/>
      <c r="AZ227" s="14"/>
      <c r="BA227" s="19" t="str">
        <f>CONCATENATE(TEXT(MIN(EGSnrc!BA227,Geant4!BA227,Penelope!BA227,MCNP!BA227), "0.00E+00")," - ", TEXT(MAX(EGSnrc!BA227,Geant4!BA227,Penelope!BA227,MCNP!BA227), "0.00E+00"))</f>
        <v>0.00E+00 - 1.48E-09</v>
      </c>
      <c r="BB227" s="19" t="str">
        <f>CONCATENATE(TEXT(MIN(EGSnrc!BB227,Geant4!BB227,Penelope!BB227,MCNP!BB227), "0.00E+00")," - ", TEXT(MAX(EGSnrc!BB227,Geant4!BB227,Penelope!BB227,MCNP!BB227), "0.00E+00"))</f>
        <v>0.00E+00 - 1.29E-10</v>
      </c>
      <c r="BC227" s="32"/>
      <c r="BD227" s="32"/>
      <c r="BE227" s="33"/>
    </row>
    <row r="228" spans="2:57" x14ac:dyDescent="0.25"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6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6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6">
        <v>4.25</v>
      </c>
      <c r="AS228" s="19" t="str">
        <f>CONCATENATE(TEXT(MIN(EGSnrc!AS228,Geant4!AS228,Penelope!AS228,MCNP!AS228), "0.00E+00")," - ", TEXT(MAX(EGSnrc!AS228,Geant4!AS228,Penelope!AS228,MCNP!AS228), "0.00E+00"))</f>
        <v>0.00E+00 - 4.00E-09</v>
      </c>
      <c r="AT228" s="19" t="str">
        <f>CONCATENATE(TEXT(MIN(EGSnrc!AT228,Geant4!AT228,Penelope!AT228,MCNP!AT228), "0.00E+00")," - ", TEXT(MAX(EGSnrc!AT228,Geant4!AT228,Penelope!AT228,MCNP!AT228), "0.00E+00"))</f>
        <v>0.00E+00 - 3.52E-09</v>
      </c>
      <c r="AU228" s="16"/>
      <c r="AV228" s="14"/>
      <c r="AW228" s="19" t="str">
        <f>CONCATENATE(TEXT(MIN(EGSnrc!AW228,Geant4!AW228,Penelope!AW228,MCNP!AW228), "0.00E+00")," - ", TEXT(MAX(EGSnrc!AW228,Geant4!AW228,Penelope!AW228,MCNP!AW228), "0.00E+00"))</f>
        <v>0.00E+00 - 2.83E-09</v>
      </c>
      <c r="AX228" s="19" t="str">
        <f>CONCATENATE(TEXT(MIN(EGSnrc!AX228,Geant4!AX228,Penelope!AX228,MCNP!AX228), "0.00E+00")," - ", TEXT(MAX(EGSnrc!AX228,Geant4!AX228,Penelope!AX228,MCNP!AX228), "0.00E+00"))</f>
        <v>0.00E+00 - 2.79E-10</v>
      </c>
      <c r="AY228" s="16"/>
      <c r="AZ228" s="14"/>
      <c r="BA228" s="19" t="str">
        <f>CONCATENATE(TEXT(MIN(EGSnrc!BA228,Geant4!BA228,Penelope!BA228,MCNP!BA228), "0.00E+00")," - ", TEXT(MAX(EGSnrc!BA228,Geant4!BA228,Penelope!BA228,MCNP!BA228), "0.00E+00"))</f>
        <v>0.00E+00 - 1.63E-09</v>
      </c>
      <c r="BB228" s="19" t="str">
        <f>CONCATENATE(TEXT(MIN(EGSnrc!BB228,Geant4!BB228,Penelope!BB228,MCNP!BB228), "0.00E+00")," - ", TEXT(MAX(EGSnrc!BB228,Geant4!BB228,Penelope!BB228,MCNP!BB228), "0.00E+00"))</f>
        <v>0.00E+00 - 1.61E-10</v>
      </c>
      <c r="BC228" s="32"/>
      <c r="BD228" s="32"/>
      <c r="BE228" s="33"/>
    </row>
    <row r="229" spans="2:57" x14ac:dyDescent="0.25"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6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6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6">
        <v>4.75</v>
      </c>
      <c r="AS229" s="19" t="str">
        <f>CONCATENATE(TEXT(MIN(EGSnrc!AS229,Geant4!AS229,Penelope!AS229,MCNP!AS229), "0.00E+00")," - ", TEXT(MAX(EGSnrc!AS229,Geant4!AS229,Penelope!AS229,MCNP!AS229), "0.00E+00"))</f>
        <v>0.00E+00 - 4.86E-09</v>
      </c>
      <c r="AT229" s="19" t="str">
        <f>CONCATENATE(TEXT(MIN(EGSnrc!AT229,Geant4!AT229,Penelope!AT229,MCNP!AT229), "0.00E+00")," - ", TEXT(MAX(EGSnrc!AT229,Geant4!AT229,Penelope!AT229,MCNP!AT229), "0.00E+00"))</f>
        <v>0.00E+00 - 5.37E-10</v>
      </c>
      <c r="AU229" s="16"/>
      <c r="AV229" s="14"/>
      <c r="AW229" s="19" t="str">
        <f>CONCATENATE(TEXT(MIN(EGSnrc!AW229,Geant4!AW229,Penelope!AW229,MCNP!AW229), "0.00E+00")," - ", TEXT(MAX(EGSnrc!AW229,Geant4!AW229,Penelope!AW229,MCNP!AW229), "0.00E+00"))</f>
        <v>0.00E+00 - 3.26E-09</v>
      </c>
      <c r="AX229" s="19" t="str">
        <f>CONCATENATE(TEXT(MIN(EGSnrc!AX229,Geant4!AX229,Penelope!AX229,MCNP!AX229), "0.00E+00")," - ", TEXT(MAX(EGSnrc!AX229,Geant4!AX229,Penelope!AX229,MCNP!AX229), "0.00E+00"))</f>
        <v>0.00E+00 - 3.60E-10</v>
      </c>
      <c r="AY229" s="16"/>
      <c r="AZ229" s="14"/>
      <c r="BA229" s="19" t="str">
        <f>CONCATENATE(TEXT(MIN(EGSnrc!BA229,Geant4!BA229,Penelope!BA229,MCNP!BA229), "0.00E+00")," - ", TEXT(MAX(EGSnrc!BA229,Geant4!BA229,Penelope!BA229,MCNP!BA229), "0.00E+00"))</f>
        <v>0.00E+00 - 1.81E-09</v>
      </c>
      <c r="BB229" s="19" t="str">
        <f>CONCATENATE(TEXT(MIN(EGSnrc!BB229,Geant4!BB229,Penelope!BB229,MCNP!BB229), "0.00E+00")," - ", TEXT(MAX(EGSnrc!BB229,Geant4!BB229,Penelope!BB229,MCNP!BB229), "0.00E+00"))</f>
        <v>0.00E+00 - 2.00E-10</v>
      </c>
      <c r="BC229" s="32"/>
      <c r="BD229" s="32"/>
      <c r="BE229" s="33"/>
    </row>
    <row r="230" spans="2:57" x14ac:dyDescent="0.25"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6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6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6">
        <v>5.25</v>
      </c>
      <c r="AS230" s="19" t="str">
        <f>CONCATENATE(TEXT(MIN(EGSnrc!AS230,Geant4!AS230,Penelope!AS230,MCNP!AS230), "0.00E+00")," - ", TEXT(MAX(EGSnrc!AS230,Geant4!AS230,Penelope!AS230,MCNP!AS230), "0.00E+00"))</f>
        <v>0.00E+00 - 4.71E-09</v>
      </c>
      <c r="AT230" s="19" t="str">
        <f>CONCATENATE(TEXT(MIN(EGSnrc!AT230,Geant4!AT230,Penelope!AT230,MCNP!AT230), "0.00E+00")," - ", TEXT(MAX(EGSnrc!AT230,Geant4!AT230,Penelope!AT230,MCNP!AT230), "0.00E+00"))</f>
        <v>0.00E+00 - 4.60E-09</v>
      </c>
      <c r="AU230" s="16"/>
      <c r="AV230" s="14"/>
      <c r="AW230" s="19" t="str">
        <f>CONCATENATE(TEXT(MIN(EGSnrc!AW230,Geant4!AW230,Penelope!AW230,MCNP!AW230), "0.00E+00")," - ", TEXT(MAX(EGSnrc!AW230,Geant4!AW230,Penelope!AW230,MCNP!AW230), "0.00E+00"))</f>
        <v>0.00E+00 - 3.46E-09</v>
      </c>
      <c r="AX230" s="19" t="str">
        <f>CONCATENATE(TEXT(MIN(EGSnrc!AX230,Geant4!AX230,Penelope!AX230,MCNP!AX230), "0.00E+00")," - ", TEXT(MAX(EGSnrc!AX230,Geant4!AX230,Penelope!AX230,MCNP!AX230), "0.00E+00"))</f>
        <v>0.00E+00 - 4.23E-10</v>
      </c>
      <c r="AY230" s="16"/>
      <c r="AZ230" s="14"/>
      <c r="BA230" s="19" t="str">
        <f>CONCATENATE(TEXT(MIN(EGSnrc!BA230,Geant4!BA230,Penelope!BA230,MCNP!BA230), "0.00E+00")," - ", TEXT(MAX(EGSnrc!BA230,Geant4!BA230,Penelope!BA230,MCNP!BA230), "0.00E+00"))</f>
        <v>0.00E+00 - 1.91E-09</v>
      </c>
      <c r="BB230" s="19" t="str">
        <f>CONCATENATE(TEXT(MIN(EGSnrc!BB230,Geant4!BB230,Penelope!BB230,MCNP!BB230), "0.00E+00")," - ", TEXT(MAX(EGSnrc!BB230,Geant4!BB230,Penelope!BB230,MCNP!BB230), "0.00E+00"))</f>
        <v>0.00E+00 - 2.33E-10</v>
      </c>
      <c r="BC230" s="32"/>
      <c r="BD230" s="32"/>
      <c r="BE230" s="33"/>
    </row>
    <row r="231" spans="2:57" x14ac:dyDescent="0.25"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6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6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6">
        <v>5.75</v>
      </c>
      <c r="AS231" s="19" t="str">
        <f>CONCATENATE(TEXT(MIN(EGSnrc!AS231,Geant4!AS231,Penelope!AS231,MCNP!AS231), "0.00E+00")," - ", TEXT(MAX(EGSnrc!AS231,Geant4!AS231,Penelope!AS231,MCNP!AS231), "0.00E+00"))</f>
        <v>0.00E+00 - 4.53E-09</v>
      </c>
      <c r="AT231" s="19" t="str">
        <f>CONCATENATE(TEXT(MIN(EGSnrc!AT231,Geant4!AT231,Penelope!AT231,MCNP!AT231), "0.00E+00")," - ", TEXT(MAX(EGSnrc!AT231,Geant4!AT231,Penelope!AT231,MCNP!AT231), "0.00E+00"))</f>
        <v>0.00E+00 - 6.06E-10</v>
      </c>
      <c r="AU231" s="16"/>
      <c r="AV231" s="14"/>
      <c r="AW231" s="19" t="str">
        <f>CONCATENATE(TEXT(MIN(EGSnrc!AW231,Geant4!AW231,Penelope!AW231,MCNP!AW231), "0.00E+00")," - ", TEXT(MAX(EGSnrc!AW231,Geant4!AW231,Penelope!AW231,MCNP!AW231), "0.00E+00"))</f>
        <v>0.00E+00 - 3.26E-09</v>
      </c>
      <c r="AX231" s="19" t="str">
        <f>CONCATENATE(TEXT(MIN(EGSnrc!AX231,Geant4!AX231,Penelope!AX231,MCNP!AX231), "0.00E+00")," - ", TEXT(MAX(EGSnrc!AX231,Geant4!AX231,Penelope!AX231,MCNP!AX231), "0.00E+00"))</f>
        <v>0.00E+00 - 4.36E-10</v>
      </c>
      <c r="AY231" s="16"/>
      <c r="AZ231" s="14"/>
      <c r="BA231" s="19" t="str">
        <f>CONCATENATE(TEXT(MIN(EGSnrc!BA231,Geant4!BA231,Penelope!BA231,MCNP!BA231), "0.00E+00")," - ", TEXT(MAX(EGSnrc!BA231,Geant4!BA231,Penelope!BA231,MCNP!BA231), "0.00E+00"))</f>
        <v>0.00E+00 - 1.48E-09</v>
      </c>
      <c r="BB231" s="19" t="str">
        <f>CONCATENATE(TEXT(MIN(EGSnrc!BB231,Geant4!BB231,Penelope!BB231,MCNP!BB231), "0.00E+00")," - ", TEXT(MAX(EGSnrc!BB231,Geant4!BB231,Penelope!BB231,MCNP!BB231), "0.00E+00"))</f>
        <v>0.00E+00 - 1.97E-10</v>
      </c>
      <c r="BC231" s="32"/>
      <c r="BD231" s="32"/>
      <c r="BE231" s="33"/>
    </row>
    <row r="232" spans="2:57" x14ac:dyDescent="0.25"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6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6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6">
        <v>6.25</v>
      </c>
      <c r="AS232" s="19" t="str">
        <f>CONCATENATE(TEXT(MIN(EGSnrc!AS232,Geant4!AS232,Penelope!AS232,MCNP!AS232), "0.00E+00")," - ", TEXT(MAX(EGSnrc!AS232,Geant4!AS232,Penelope!AS232,MCNP!AS232), "0.00E+00"))</f>
        <v>0.00E+00 - 4.35E-09</v>
      </c>
      <c r="AT232" s="19" t="str">
        <f>CONCATENATE(TEXT(MIN(EGSnrc!AT232,Geant4!AT232,Penelope!AT232,MCNP!AT232), "0.00E+00")," - ", TEXT(MAX(EGSnrc!AT232,Geant4!AT232,Penelope!AT232,MCNP!AT232), "0.00E+00"))</f>
        <v>0.00E+00 - 6.32E-10</v>
      </c>
      <c r="AU232" s="16"/>
      <c r="AV232" s="14"/>
      <c r="AW232" s="19" t="str">
        <f>CONCATENATE(TEXT(MIN(EGSnrc!AW232,Geant4!AW232,Penelope!AW232,MCNP!AW232), "0.00E+00")," - ", TEXT(MAX(EGSnrc!AW232,Geant4!AW232,Penelope!AW232,MCNP!AW232), "0.00E+00"))</f>
        <v>0.00E+00 - 2.95E-09</v>
      </c>
      <c r="AX232" s="19" t="str">
        <f>CONCATENATE(TEXT(MIN(EGSnrc!AX232,Geant4!AX232,Penelope!AX232,MCNP!AX232), "0.00E+00")," - ", TEXT(MAX(EGSnrc!AX232,Geant4!AX232,Penelope!AX232,MCNP!AX232), "0.00E+00"))</f>
        <v>0.00E+00 - 4.29E-10</v>
      </c>
      <c r="AY232" s="16"/>
      <c r="AZ232" s="14"/>
      <c r="BA232" s="19" t="str">
        <f>CONCATENATE(TEXT(MIN(EGSnrc!BA232,Geant4!BA232,Penelope!BA232,MCNP!BA232), "0.00E+00")," - ", TEXT(MAX(EGSnrc!BA232,Geant4!BA232,Penelope!BA232,MCNP!BA232), "0.00E+00"))</f>
        <v>0.00E+00 - 2.04E-09</v>
      </c>
      <c r="BB232" s="19" t="str">
        <f>CONCATENATE(TEXT(MIN(EGSnrc!BB232,Geant4!BB232,Penelope!BB232,MCNP!BB232), "0.00E+00")," - ", TEXT(MAX(EGSnrc!BB232,Geant4!BB232,Penelope!BB232,MCNP!BB232), "0.00E+00"))</f>
        <v>0.00E+00 - 2.96E-10</v>
      </c>
      <c r="BC232" s="32"/>
      <c r="BD232" s="32"/>
      <c r="BE232" s="33"/>
    </row>
    <row r="233" spans="2:57" x14ac:dyDescent="0.25"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6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6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6">
        <v>6.75</v>
      </c>
      <c r="AS233" s="19" t="str">
        <f>CONCATENATE(TEXT(MIN(EGSnrc!AS233,Geant4!AS233,Penelope!AS233,MCNP!AS233), "0.00E+00")," - ", TEXT(MAX(EGSnrc!AS233,Geant4!AS233,Penelope!AS233,MCNP!AS233), "0.00E+00"))</f>
        <v>0.00E+00 - 4.30E-09</v>
      </c>
      <c r="AT233" s="19" t="str">
        <f>CONCATENATE(TEXT(MIN(EGSnrc!AT233,Geant4!AT233,Penelope!AT233,MCNP!AT233), "0.00E+00")," - ", TEXT(MAX(EGSnrc!AT233,Geant4!AT233,Penelope!AT233,MCNP!AT233), "0.00E+00"))</f>
        <v>0.00E+00 - 6.75E-10</v>
      </c>
      <c r="AU233" s="16"/>
      <c r="AV233" s="14"/>
      <c r="AW233" s="19" t="str">
        <f>CONCATENATE(TEXT(MIN(EGSnrc!AW233,Geant4!AW233,Penelope!AW233,MCNP!AW233), "0.00E+00")," - ", TEXT(MAX(EGSnrc!AW233,Geant4!AW233,Penelope!AW233,MCNP!AW233), "0.00E+00"))</f>
        <v>0.00E+00 - 3.31E-09</v>
      </c>
      <c r="AX233" s="19" t="str">
        <f>CONCATENATE(TEXT(MIN(EGSnrc!AX233,Geant4!AX233,Penelope!AX233,MCNP!AX233), "0.00E+00")," - ", TEXT(MAX(EGSnrc!AX233,Geant4!AX233,Penelope!AX233,MCNP!AX233), "0.00E+00"))</f>
        <v>0.00E+00 - 5.19E-10</v>
      </c>
      <c r="AY233" s="16"/>
      <c r="AZ233" s="14"/>
      <c r="BA233" s="19" t="str">
        <f>CONCATENATE(TEXT(MIN(EGSnrc!BA233,Geant4!BA233,Penelope!BA233,MCNP!BA233), "0.00E+00")," - ", TEXT(MAX(EGSnrc!BA233,Geant4!BA233,Penelope!BA233,MCNP!BA233), "0.00E+00"))</f>
        <v>0.00E+00 - 1.81E-09</v>
      </c>
      <c r="BB233" s="19" t="str">
        <f>CONCATENATE(TEXT(MIN(EGSnrc!BB233,Geant4!BB233,Penelope!BB233,MCNP!BB233), "0.00E+00")," - ", TEXT(MAX(EGSnrc!BB233,Geant4!BB233,Penelope!BB233,MCNP!BB233), "0.00E+00"))</f>
        <v>0.00E+00 - 2.84E-10</v>
      </c>
      <c r="BC233" s="32"/>
      <c r="BD233" s="32"/>
      <c r="BE233" s="33"/>
    </row>
    <row r="234" spans="2:57" x14ac:dyDescent="0.25"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6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6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6">
        <v>7.25</v>
      </c>
      <c r="AS234" s="19" t="str">
        <f>CONCATENATE(TEXT(MIN(EGSnrc!AS234,Geant4!AS234,Penelope!AS234,MCNP!AS234), "0.00E+00")," - ", TEXT(MAX(EGSnrc!AS234,Geant4!AS234,Penelope!AS234,MCNP!AS234), "0.00E+00"))</f>
        <v>0.00E+00 - 4.58E-09</v>
      </c>
      <c r="AT234" s="19" t="str">
        <f>CONCATENATE(TEXT(MIN(EGSnrc!AT234,Geant4!AT234,Penelope!AT234,MCNP!AT234), "0.00E+00")," - ", TEXT(MAX(EGSnrc!AT234,Geant4!AT234,Penelope!AT234,MCNP!AT234), "0.00E+00"))</f>
        <v>0.00E+00 - 7.72E-10</v>
      </c>
      <c r="AU234" s="16"/>
      <c r="AV234" s="14"/>
      <c r="AW234" s="19" t="str">
        <f>CONCATENATE(TEXT(MIN(EGSnrc!AW234,Geant4!AW234,Penelope!AW234,MCNP!AW234), "0.00E+00")," - ", TEXT(MAX(EGSnrc!AW234,Geant4!AW234,Penelope!AW234,MCNP!AW234), "0.00E+00"))</f>
        <v>0.00E+00 - 3.57E-09</v>
      </c>
      <c r="AX234" s="19" t="str">
        <f>CONCATENATE(TEXT(MIN(EGSnrc!AX234,Geant4!AX234,Penelope!AX234,MCNP!AX234), "0.00E+00")," - ", TEXT(MAX(EGSnrc!AX234,Geant4!AX234,Penelope!AX234,MCNP!AX234), "0.00E+00"))</f>
        <v>0.00E+00 - 1.19E-09</v>
      </c>
      <c r="AY234" s="16"/>
      <c r="AZ234" s="14"/>
      <c r="BA234" s="19" t="str">
        <f>CONCATENATE(TEXT(MIN(EGSnrc!BA234,Geant4!BA234,Penelope!BA234,MCNP!BA234), "0.00E+00")," - ", TEXT(MAX(EGSnrc!BA234,Geant4!BA234,Penelope!BA234,MCNP!BA234), "0.00E+00"))</f>
        <v>0.00E+00 - 2.06E-09</v>
      </c>
      <c r="BB234" s="19" t="str">
        <f>CONCATENATE(TEXT(MIN(EGSnrc!BB234,Geant4!BB234,Penelope!BB234,MCNP!BB234), "0.00E+00")," - ", TEXT(MAX(EGSnrc!BB234,Geant4!BB234,Penelope!BB234,MCNP!BB234), "0.00E+00"))</f>
        <v>0.00E+00 - 3.48E-10</v>
      </c>
      <c r="BC234" s="32"/>
      <c r="BD234" s="32"/>
      <c r="BE234" s="33"/>
    </row>
    <row r="235" spans="2:57" x14ac:dyDescent="0.25"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6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6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6">
        <v>7.75</v>
      </c>
      <c r="AS235" s="19" t="str">
        <f>CONCATENATE(TEXT(MIN(EGSnrc!AS235,Geant4!AS235,Penelope!AS235,MCNP!AS235), "0.00E+00")," - ", TEXT(MAX(EGSnrc!AS235,Geant4!AS235,Penelope!AS235,MCNP!AS235), "0.00E+00"))</f>
        <v>0.00E+00 - 4.51E-09</v>
      </c>
      <c r="AT235" s="19" t="str">
        <f>CONCATENATE(TEXT(MIN(EGSnrc!AT235,Geant4!AT235,Penelope!AT235,MCNP!AT235), "0.00E+00")," - ", TEXT(MAX(EGSnrc!AT235,Geant4!AT235,Penelope!AT235,MCNP!AT235), "0.00E+00"))</f>
        <v>0.00E+00 - 8.12E-10</v>
      </c>
      <c r="AU235" s="16"/>
      <c r="AV235" s="14"/>
      <c r="AW235" s="19" t="str">
        <f>CONCATENATE(TEXT(MIN(EGSnrc!AW235,Geant4!AW235,Penelope!AW235,MCNP!AW235), "0.00E+00")," - ", TEXT(MAX(EGSnrc!AW235,Geant4!AW235,Penelope!AW235,MCNP!AW235), "0.00E+00"))</f>
        <v>0.00E+00 - 2.93E-09</v>
      </c>
      <c r="AX235" s="19" t="str">
        <f>CONCATENATE(TEXT(MIN(EGSnrc!AX235,Geant4!AX235,Penelope!AX235,MCNP!AX235), "0.00E+00")," - ", TEXT(MAX(EGSnrc!AX235,Geant4!AX235,Penelope!AX235,MCNP!AX235), "0.00E+00"))</f>
        <v>0.00E+00 - 5.28E-10</v>
      </c>
      <c r="AY235" s="16"/>
      <c r="AZ235" s="14"/>
      <c r="BA235" s="19" t="str">
        <f>CONCATENATE(TEXT(MIN(EGSnrc!BA235,Geant4!BA235,Penelope!BA235,MCNP!BA235), "0.00E+00")," - ", TEXT(MAX(EGSnrc!BA235,Geant4!BA235,Penelope!BA235,MCNP!BA235), "0.00E+00"))</f>
        <v>0.00E+00 - 1.83E-09</v>
      </c>
      <c r="BB235" s="19" t="str">
        <f>CONCATENATE(TEXT(MIN(EGSnrc!BB235,Geant4!BB235,Penelope!BB235,MCNP!BB235), "0.00E+00")," - ", TEXT(MAX(EGSnrc!BB235,Geant4!BB235,Penelope!BB235,MCNP!BB235), "0.00E+00"))</f>
        <v>0.00E+00 - 3.30E-10</v>
      </c>
      <c r="BC235" s="32"/>
      <c r="BD235" s="32"/>
      <c r="BE235" s="33"/>
    </row>
    <row r="236" spans="2:57" x14ac:dyDescent="0.25"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6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6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6">
        <v>8.25</v>
      </c>
      <c r="AS236" s="19" t="str">
        <f>CONCATENATE(TEXT(MIN(EGSnrc!AS236,Geant4!AS236,Penelope!AS236,MCNP!AS236), "0.00E+00")," - ", TEXT(MAX(EGSnrc!AS236,Geant4!AS236,Penelope!AS236,MCNP!AS236), "0.00E+00"))</f>
        <v>0.00E+00 - 4.38E-09</v>
      </c>
      <c r="AT236" s="19" t="str">
        <f>CONCATENATE(TEXT(MIN(EGSnrc!AT236,Geant4!AT236,Penelope!AT236,MCNP!AT236), "0.00E+00")," - ", TEXT(MAX(EGSnrc!AT236,Geant4!AT236,Penelope!AT236,MCNP!AT236), "0.00E+00"))</f>
        <v>0.00E+00 - 8.40E-10</v>
      </c>
      <c r="AU236" s="16"/>
      <c r="AV236" s="14"/>
      <c r="AW236" s="19" t="str">
        <f>CONCATENATE(TEXT(MIN(EGSnrc!AW236,Geant4!AW236,Penelope!AW236,MCNP!AW236), "0.00E+00")," - ", TEXT(MAX(EGSnrc!AW236,Geant4!AW236,Penelope!AW236,MCNP!AW236), "0.00E+00"))</f>
        <v>0.00E+00 - 2.52E-09</v>
      </c>
      <c r="AX236" s="19" t="str">
        <f>CONCATENATE(TEXT(MIN(EGSnrc!AX236,Geant4!AX236,Penelope!AX236,MCNP!AX236), "0.00E+00")," - ", TEXT(MAX(EGSnrc!AX236,Geant4!AX236,Penelope!AX236,MCNP!AX236), "0.00E+00"))</f>
        <v>0.00E+00 - 9.09E-10</v>
      </c>
      <c r="AY236" s="16"/>
      <c r="AZ236" s="14"/>
      <c r="BA236" s="19" t="str">
        <f>CONCATENATE(TEXT(MIN(EGSnrc!BA236,Geant4!BA236,Penelope!BA236,MCNP!BA236), "0.00E+00")," - ", TEXT(MAX(EGSnrc!BA236,Geant4!BA236,Penelope!BA236,MCNP!BA236), "0.00E+00"))</f>
        <v>0.00E+00 - 1.60E-09</v>
      </c>
      <c r="BB236" s="19" t="str">
        <f>CONCATENATE(TEXT(MIN(EGSnrc!BB236,Geant4!BB236,Penelope!BB236,MCNP!BB236), "0.00E+00")," - ", TEXT(MAX(EGSnrc!BB236,Geant4!BB236,Penelope!BB236,MCNP!BB236), "0.00E+00"))</f>
        <v>0.00E+00 - 3.08E-10</v>
      </c>
      <c r="BC236" s="32"/>
      <c r="BD236" s="32"/>
      <c r="BE236" s="33"/>
    </row>
    <row r="237" spans="2:57" x14ac:dyDescent="0.25"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6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6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6">
        <v>8.75</v>
      </c>
      <c r="AS237" s="19" t="str">
        <f>CONCATENATE(TEXT(MIN(EGSnrc!AS237,Geant4!AS237,Penelope!AS237,MCNP!AS237), "0.00E+00")," - ", TEXT(MAX(EGSnrc!AS237,Geant4!AS237,Penelope!AS237,MCNP!AS237), "0.00E+00"))</f>
        <v>0.00E+00 - 3.90E-09</v>
      </c>
      <c r="AT237" s="19" t="str">
        <f>CONCATENATE(TEXT(MIN(EGSnrc!AT237,Geant4!AT237,Penelope!AT237,MCNP!AT237), "0.00E+00")," - ", TEXT(MAX(EGSnrc!AT237,Geant4!AT237,Penelope!AT237,MCNP!AT237), "0.00E+00"))</f>
        <v>0.00E+00 - 7.93E-10</v>
      </c>
      <c r="AU237" s="16"/>
      <c r="AV237" s="14"/>
      <c r="AW237" s="19" t="str">
        <f>CONCATENATE(TEXT(MIN(EGSnrc!AW237,Geant4!AW237,Penelope!AW237,MCNP!AW237), "0.00E+00")," - ", TEXT(MAX(EGSnrc!AW237,Geant4!AW237,Penelope!AW237,MCNP!AW237), "0.00E+00"))</f>
        <v>0.00E+00 - 3.11E-09</v>
      </c>
      <c r="AX237" s="19" t="str">
        <f>CONCATENATE(TEXT(MIN(EGSnrc!AX237,Geant4!AX237,Penelope!AX237,MCNP!AX237), "0.00E+00")," - ", TEXT(MAX(EGSnrc!AX237,Geant4!AX237,Penelope!AX237,MCNP!AX237), "0.00E+00"))</f>
        <v>0.00E+00 - 6.32E-10</v>
      </c>
      <c r="AY237" s="16"/>
      <c r="AZ237" s="14"/>
      <c r="BA237" s="19" t="str">
        <f>CONCATENATE(TEXT(MIN(EGSnrc!BA237,Geant4!BA237,Penelope!BA237,MCNP!BA237), "0.00E+00")," - ", TEXT(MAX(EGSnrc!BA237,Geant4!BA237,Penelope!BA237,MCNP!BA237), "0.00E+00"))</f>
        <v>0.00E+00 - 1.73E-09</v>
      </c>
      <c r="BB237" s="19" t="str">
        <f>CONCATENATE(TEXT(MIN(EGSnrc!BB237,Geant4!BB237,Penelope!BB237,MCNP!BB237), "0.00E+00")," - ", TEXT(MAX(EGSnrc!BB237,Geant4!BB237,Penelope!BB237,MCNP!BB237), "0.00E+00"))</f>
        <v>0.00E+00 - 3.53E-10</v>
      </c>
      <c r="BC237" s="32"/>
      <c r="BD237" s="32"/>
      <c r="BE237" s="33"/>
    </row>
    <row r="238" spans="2:57" x14ac:dyDescent="0.25"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6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6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6">
        <v>9.25</v>
      </c>
      <c r="AS238" s="19" t="str">
        <f>CONCATENATE(TEXT(MIN(EGSnrc!AS238,Geant4!AS238,Penelope!AS238,MCNP!AS238), "0.00E+00")," - ", TEXT(MAX(EGSnrc!AS238,Geant4!AS238,Penelope!AS238,MCNP!AS238), "0.00E+00"))</f>
        <v>0.00E+00 - 3.79E-09</v>
      </c>
      <c r="AT238" s="19" t="str">
        <f>CONCATENATE(TEXT(MIN(EGSnrc!AT238,Geant4!AT238,Penelope!AT238,MCNP!AT238), "0.00E+00")," - ", TEXT(MAX(EGSnrc!AT238,Geant4!AT238,Penelope!AT238,MCNP!AT238), "0.00E+00"))</f>
        <v>0.00E+00 - 8.17E-10</v>
      </c>
      <c r="AU238" s="16"/>
      <c r="AV238" s="14"/>
      <c r="AW238" s="19" t="str">
        <f>CONCATENATE(TEXT(MIN(EGSnrc!AW238,Geant4!AW238,Penelope!AW238,MCNP!AW238), "0.00E+00")," - ", TEXT(MAX(EGSnrc!AW238,Geant4!AW238,Penelope!AW238,MCNP!AW238), "0.00E+00"))</f>
        <v>0.00E+00 - 2.62E-09</v>
      </c>
      <c r="AX238" s="19" t="str">
        <f>CONCATENATE(TEXT(MIN(EGSnrc!AX238,Geant4!AX238,Penelope!AX238,MCNP!AX238), "0.00E+00")," - ", TEXT(MAX(EGSnrc!AX238,Geant4!AX238,Penelope!AX238,MCNP!AX238), "0.00E+00"))</f>
        <v>0.00E+00 - 5.65E-10</v>
      </c>
      <c r="AY238" s="16"/>
      <c r="AZ238" s="14"/>
      <c r="BA238" s="19" t="str">
        <f>CONCATENATE(TEXT(MIN(EGSnrc!BA238,Geant4!BA238,Penelope!BA238,MCNP!BA238), "0.00E+00")," - ", TEXT(MAX(EGSnrc!BA238,Geant4!BA238,Penelope!BA238,MCNP!BA238), "0.00E+00"))</f>
        <v>0.00E+00 - 2.01E-09</v>
      </c>
      <c r="BB238" s="19" t="str">
        <f>CONCATENATE(TEXT(MIN(EGSnrc!BB238,Geant4!BB238,Penelope!BB238,MCNP!BB238), "0.00E+00")," - ", TEXT(MAX(EGSnrc!BB238,Geant4!BB238,Penelope!BB238,MCNP!BB238), "0.00E+00"))</f>
        <v>0.00E+00 - 4.33E-10</v>
      </c>
      <c r="BC238" s="32"/>
      <c r="BD238" s="32"/>
      <c r="BE238" s="33"/>
    </row>
    <row r="239" spans="2:57" x14ac:dyDescent="0.25"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6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6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6">
        <v>9.75</v>
      </c>
      <c r="AS239" s="19" t="str">
        <f>CONCATENATE(TEXT(MIN(EGSnrc!AS239,Geant4!AS239,Penelope!AS239,MCNP!AS239), "0.00E+00")," - ", TEXT(MAX(EGSnrc!AS239,Geant4!AS239,Penelope!AS239,MCNP!AS239), "0.00E+00"))</f>
        <v>0.00E+00 - 4.00E-09</v>
      </c>
      <c r="AT239" s="19" t="str">
        <f>CONCATENATE(TEXT(MIN(EGSnrc!AT239,Geant4!AT239,Penelope!AT239,MCNP!AT239), "0.00E+00")," - ", TEXT(MAX(EGSnrc!AT239,Geant4!AT239,Penelope!AT239,MCNP!AT239), "0.00E+00"))</f>
        <v>0.00E+00 - 9.08E-10</v>
      </c>
      <c r="AU239" s="16"/>
      <c r="AV239" s="14"/>
      <c r="AW239" s="19" t="str">
        <f>CONCATENATE(TEXT(MIN(EGSnrc!AW239,Geant4!AW239,Penelope!AW239,MCNP!AW239), "0.00E+00")," - ", TEXT(MAX(EGSnrc!AW239,Geant4!AW239,Penelope!AW239,MCNP!AW239), "0.00E+00"))</f>
        <v>0.00E+00 - 2.44E-09</v>
      </c>
      <c r="AX239" s="19" t="str">
        <f>CONCATENATE(TEXT(MIN(EGSnrc!AX239,Geant4!AX239,Penelope!AX239,MCNP!AX239), "0.00E+00")," - ", TEXT(MAX(EGSnrc!AX239,Geant4!AX239,Penelope!AX239,MCNP!AX239), "0.00E+00"))</f>
        <v>0.00E+00 - 5.55E-10</v>
      </c>
      <c r="AY239" s="16"/>
      <c r="AZ239" s="14"/>
      <c r="BA239" s="19" t="str">
        <f>CONCATENATE(TEXT(MIN(EGSnrc!BA239,Geant4!BA239,Penelope!BA239,MCNP!BA239), "0.00E+00")," - ", TEXT(MAX(EGSnrc!BA239,Geant4!BA239,Penelope!BA239,MCNP!BA239), "0.00E+00"))</f>
        <v>0.00E+00 - 1.58E-09</v>
      </c>
      <c r="BB239" s="19" t="str">
        <f>CONCATENATE(TEXT(MIN(EGSnrc!BB239,Geant4!BB239,Penelope!BB239,MCNP!BB239), "0.00E+00")," - ", TEXT(MAX(EGSnrc!BB239,Geant4!BB239,Penelope!BB239,MCNP!BB239), "0.00E+00"))</f>
        <v>0.00E+00 - 6.40E-10</v>
      </c>
      <c r="BC239" s="32"/>
      <c r="BD239" s="32"/>
      <c r="BE239" s="33"/>
    </row>
    <row r="240" spans="2:57" x14ac:dyDescent="0.25"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6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6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6">
        <v>10.25</v>
      </c>
      <c r="AS240" s="19" t="str">
        <f>CONCATENATE(TEXT(MIN(EGSnrc!AS240,Geant4!AS240,Penelope!AS240,MCNP!AS240), "0.00E+00")," - ", TEXT(MAX(EGSnrc!AS240,Geant4!AS240,Penelope!AS240,MCNP!AS240), "0.00E+00"))</f>
        <v>0.00E+00 - 4.28E-09</v>
      </c>
      <c r="AT240" s="19" t="str">
        <f>CONCATENATE(TEXT(MIN(EGSnrc!AT240,Geant4!AT240,Penelope!AT240,MCNP!AT240), "0.00E+00")," - ", TEXT(MAX(EGSnrc!AT240,Geant4!AT240,Penelope!AT240,MCNP!AT240), "0.00E+00"))</f>
        <v>0.00E+00 - 1.02E-09</v>
      </c>
      <c r="AU240" s="16"/>
      <c r="AV240" s="14"/>
      <c r="AW240" s="19" t="str">
        <f>CONCATENATE(TEXT(MIN(EGSnrc!AW240,Geant4!AW240,Penelope!AW240,MCNP!AW240), "0.00E+00")," - ", TEXT(MAX(EGSnrc!AW240,Geant4!AW240,Penelope!AW240,MCNP!AW240), "0.00E+00"))</f>
        <v>0.00E+00 - 2.60E-09</v>
      </c>
      <c r="AX240" s="19" t="str">
        <f>CONCATENATE(TEXT(MIN(EGSnrc!AX240,Geant4!AX240,Penelope!AX240,MCNP!AX240), "0.00E+00")," - ", TEXT(MAX(EGSnrc!AX240,Geant4!AX240,Penelope!AX240,MCNP!AX240), "0.00E+00"))</f>
        <v>0.00E+00 - 6.20E-10</v>
      </c>
      <c r="AY240" s="16"/>
      <c r="AZ240" s="14"/>
      <c r="BA240" s="19" t="str">
        <f>CONCATENATE(TEXT(MIN(EGSnrc!BA240,Geant4!BA240,Penelope!BA240,MCNP!BA240), "0.00E+00")," - ", TEXT(MAX(EGSnrc!BA240,Geant4!BA240,Penelope!BA240,MCNP!BA240), "0.00E+00"))</f>
        <v>0.00E+00 - 1.55E-09</v>
      </c>
      <c r="BB240" s="19" t="str">
        <f>CONCATENATE(TEXT(MIN(EGSnrc!BB240,Geant4!BB240,Penelope!BB240,MCNP!BB240), "0.00E+00")," - ", TEXT(MAX(EGSnrc!BB240,Geant4!BB240,Penelope!BB240,MCNP!BB240), "0.00E+00"))</f>
        <v>0.00E+00 - 3.71E-10</v>
      </c>
      <c r="BC240" s="32"/>
      <c r="BD240" s="32"/>
      <c r="BE240" s="33"/>
    </row>
    <row r="241" spans="2:57" x14ac:dyDescent="0.25"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6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6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6">
        <v>10.75</v>
      </c>
      <c r="AS241" s="19" t="str">
        <f>CONCATENATE(TEXT(MIN(EGSnrc!AS241,Geant4!AS241,Penelope!AS241,MCNP!AS241), "0.00E+00")," - ", TEXT(MAX(EGSnrc!AS241,Geant4!AS241,Penelope!AS241,MCNP!AS241), "0.00E+00"))</f>
        <v>0.00E+00 - 3.74E-09</v>
      </c>
      <c r="AT241" s="19" t="str">
        <f>CONCATENATE(TEXT(MIN(EGSnrc!AT241,Geant4!AT241,Penelope!AT241,MCNP!AT241), "0.00E+00")," - ", TEXT(MAX(EGSnrc!AT241,Geant4!AT241,Penelope!AT241,MCNP!AT241), "0.00E+00"))</f>
        <v>0.00E+00 - 9.38E-10</v>
      </c>
      <c r="AU241" s="16"/>
      <c r="AV241" s="14"/>
      <c r="AW241" s="19" t="str">
        <f>CONCATENATE(TEXT(MIN(EGSnrc!AW241,Geant4!AW241,Penelope!AW241,MCNP!AW241), "0.00E+00")," - ", TEXT(MAX(EGSnrc!AW241,Geant4!AW241,Penelope!AW241,MCNP!AW241), "0.00E+00"))</f>
        <v>0.00E+00 - 2.27E-09</v>
      </c>
      <c r="AX241" s="19" t="str">
        <f>CONCATENATE(TEXT(MIN(EGSnrc!AX241,Geant4!AX241,Penelope!AX241,MCNP!AX241), "0.00E+00")," - ", TEXT(MAX(EGSnrc!AX241,Geant4!AX241,Penelope!AX241,MCNP!AX241), "0.00E+00"))</f>
        <v>0.00E+00 - 5.68E-10</v>
      </c>
      <c r="AY241" s="16"/>
      <c r="AZ241" s="14"/>
      <c r="BA241" s="19" t="str">
        <f>CONCATENATE(TEXT(MIN(EGSnrc!BA241,Geant4!BA241,Penelope!BA241,MCNP!BA241), "0.00E+00")," - ", TEXT(MAX(EGSnrc!BA241,Geant4!BA241,Penelope!BA241,MCNP!BA241), "0.00E+00"))</f>
        <v>0.00E+00 - 1.63E-09</v>
      </c>
      <c r="BB241" s="19" t="str">
        <f>CONCATENATE(TEXT(MIN(EGSnrc!BB241,Geant4!BB241,Penelope!BB241,MCNP!BB241), "0.00E+00")," - ", TEXT(MAX(EGSnrc!BB241,Geant4!BB241,Penelope!BB241,MCNP!BB241), "0.00E+00"))</f>
        <v>0.00E+00 - 4.08E-10</v>
      </c>
      <c r="BC241" s="32"/>
      <c r="BD241" s="32"/>
      <c r="BE241" s="33"/>
    </row>
    <row r="242" spans="2:57" x14ac:dyDescent="0.25"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6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6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6">
        <v>11.25</v>
      </c>
      <c r="AS242" s="19" t="str">
        <f>CONCATENATE(TEXT(MIN(EGSnrc!AS242,Geant4!AS242,Penelope!AS242,MCNP!AS242), "0.00E+00")," - ", TEXT(MAX(EGSnrc!AS242,Geant4!AS242,Penelope!AS242,MCNP!AS242), "0.00E+00"))</f>
        <v>0.00E+00 - 3.23E-09</v>
      </c>
      <c r="AT242" s="19" t="str">
        <f>CONCATENATE(TEXT(MIN(EGSnrc!AT242,Geant4!AT242,Penelope!AT242,MCNP!AT242), "0.00E+00")," - ", TEXT(MAX(EGSnrc!AT242,Geant4!AT242,Penelope!AT242,MCNP!AT242), "0.00E+00"))</f>
        <v>0.00E+00 - 8.48E-10</v>
      </c>
      <c r="AU242" s="16"/>
      <c r="AV242" s="14"/>
      <c r="AW242" s="19" t="str">
        <f>CONCATENATE(TEXT(MIN(EGSnrc!AW242,Geant4!AW242,Penelope!AW242,MCNP!AW242), "0.00E+00")," - ", TEXT(MAX(EGSnrc!AW242,Geant4!AW242,Penelope!AW242,MCNP!AW242), "0.00E+00"))</f>
        <v>0.00E+00 - 1.78E-09</v>
      </c>
      <c r="AX242" s="19" t="str">
        <f>CONCATENATE(TEXT(MIN(EGSnrc!AX242,Geant4!AX242,Penelope!AX242,MCNP!AX242), "0.00E+00")," - ", TEXT(MAX(EGSnrc!AX242,Geant4!AX242,Penelope!AX242,MCNP!AX242), "0.00E+00"))</f>
        <v>0.00E+00 - 4.67E-10</v>
      </c>
      <c r="AY242" s="16"/>
      <c r="AZ242" s="14"/>
      <c r="BA242" s="19" t="str">
        <f>CONCATENATE(TEXT(MIN(EGSnrc!BA242,Geant4!BA242,Penelope!BA242,MCNP!BA242), "0.00E+00")," - ", TEXT(MAX(EGSnrc!BA242,Geant4!BA242,Penelope!BA242,MCNP!BA242), "0.00E+00"))</f>
        <v>0.00E+00 - 1.83E-09</v>
      </c>
      <c r="BB242" s="19" t="str">
        <f>CONCATENATE(TEXT(MIN(EGSnrc!BB242,Geant4!BB242,Penelope!BB242,MCNP!BB242), "0.00E+00")," - ", TEXT(MAX(EGSnrc!BB242,Geant4!BB242,Penelope!BB242,MCNP!BB242), "0.00E+00"))</f>
        <v>0.00E+00 - 4.81E-10</v>
      </c>
      <c r="BC242" s="32"/>
      <c r="BD242" s="32"/>
      <c r="BE242" s="33"/>
    </row>
    <row r="243" spans="2:57" x14ac:dyDescent="0.25"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6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6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6">
        <v>11.75</v>
      </c>
      <c r="AS243" s="19" t="str">
        <f>CONCATENATE(TEXT(MIN(EGSnrc!AS243,Geant4!AS243,Penelope!AS243,MCNP!AS243), "0.00E+00")," - ", TEXT(MAX(EGSnrc!AS243,Geant4!AS243,Penelope!AS243,MCNP!AS243), "0.00E+00"))</f>
        <v>0.00E+00 - 4.10E-09</v>
      </c>
      <c r="AT243" s="19" t="str">
        <f>CONCATENATE(TEXT(MIN(EGSnrc!AT243,Geant4!AT243,Penelope!AT243,MCNP!AT243), "0.00E+00")," - ", TEXT(MAX(EGSnrc!AT243,Geant4!AT243,Penelope!AT243,MCNP!AT243), "0.00E+00"))</f>
        <v>0.00E+00 - 1.12E-09</v>
      </c>
      <c r="AU243" s="16"/>
      <c r="AV243" s="14"/>
      <c r="AW243" s="19" t="str">
        <f>CONCATENATE(TEXT(MIN(EGSnrc!AW243,Geant4!AW243,Penelope!AW243,MCNP!AW243), "0.00E+00")," - ", TEXT(MAX(EGSnrc!AW243,Geant4!AW243,Penelope!AW243,MCNP!AW243), "0.00E+00"))</f>
        <v>0.00E+00 - 1.96E-09</v>
      </c>
      <c r="AX243" s="19" t="str">
        <f>CONCATENATE(TEXT(MIN(EGSnrc!AX243,Geant4!AX243,Penelope!AX243,MCNP!AX243), "0.00E+00")," - ", TEXT(MAX(EGSnrc!AX243,Geant4!AX243,Penelope!AX243,MCNP!AX243), "0.00E+00"))</f>
        <v>0.00E+00 - 5.37E-10</v>
      </c>
      <c r="AY243" s="16"/>
      <c r="AZ243" s="14"/>
      <c r="BA243" s="19" t="str">
        <f>CONCATENATE(TEXT(MIN(EGSnrc!BA243,Geant4!BA243,Penelope!BA243,MCNP!BA243), "0.00E+00")," - ", TEXT(MAX(EGSnrc!BA243,Geant4!BA243,Penelope!BA243,MCNP!BA243), "0.00E+00"))</f>
        <v>0.00E+00 - 1.55E-09</v>
      </c>
      <c r="BB243" s="19" t="str">
        <f>CONCATENATE(TEXT(MIN(EGSnrc!BB243,Geant4!BB243,Penelope!BB243,MCNP!BB243), "0.00E+00")," - ", TEXT(MAX(EGSnrc!BB243,Geant4!BB243,Penelope!BB243,MCNP!BB243), "0.00E+00"))</f>
        <v>0.00E+00 - 4.25E-10</v>
      </c>
      <c r="BC243" s="32"/>
      <c r="BD243" s="32"/>
      <c r="BE243" s="33"/>
    </row>
    <row r="244" spans="2:57" x14ac:dyDescent="0.25"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6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6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6">
        <v>12.25</v>
      </c>
      <c r="AS244" s="19" t="str">
        <f>CONCATENATE(TEXT(MIN(EGSnrc!AS244,Geant4!AS244,Penelope!AS244,MCNP!AS244), "0.00E+00")," - ", TEXT(MAX(EGSnrc!AS244,Geant4!AS244,Penelope!AS244,MCNP!AS244), "0.00E+00"))</f>
        <v>0.00E+00 - 2.83E-09</v>
      </c>
      <c r="AT244" s="19" t="str">
        <f>CONCATENATE(TEXT(MIN(EGSnrc!AT244,Geant4!AT244,Penelope!AT244,MCNP!AT244), "0.00E+00")," - ", TEXT(MAX(EGSnrc!AT244,Geant4!AT244,Penelope!AT244,MCNP!AT244), "0.00E+00"))</f>
        <v>0.00E+00 - 8.07E-10</v>
      </c>
      <c r="AU244" s="16"/>
      <c r="AV244" s="14"/>
      <c r="AW244" s="19" t="str">
        <f>CONCATENATE(TEXT(MIN(EGSnrc!AW244,Geant4!AW244,Penelope!AW244,MCNP!AW244), "0.00E+00")," - ", TEXT(MAX(EGSnrc!AW244,Geant4!AW244,Penelope!AW244,MCNP!AW244), "0.00E+00"))</f>
        <v>0.00E+00 - 1.83E-09</v>
      </c>
      <c r="AX244" s="19" t="str">
        <f>CONCATENATE(TEXT(MIN(EGSnrc!AX244,Geant4!AX244,Penelope!AX244,MCNP!AX244), "0.00E+00")," - ", TEXT(MAX(EGSnrc!AX244,Geant4!AX244,Penelope!AX244,MCNP!AX244), "0.00E+00"))</f>
        <v>0.00E+00 - 5.24E-10</v>
      </c>
      <c r="AY244" s="16"/>
      <c r="AZ244" s="14"/>
      <c r="BA244" s="19" t="str">
        <f>CONCATENATE(TEXT(MIN(EGSnrc!BA244,Geant4!BA244,Penelope!BA244,MCNP!BA244), "0.00E+00")," - ", TEXT(MAX(EGSnrc!BA244,Geant4!BA244,Penelope!BA244,MCNP!BA244), "0.00E+00"))</f>
        <v>0.00E+00 - 1.38E-09</v>
      </c>
      <c r="BB244" s="19" t="str">
        <f>CONCATENATE(TEXT(MIN(EGSnrc!BB244,Geant4!BB244,Penelope!BB244,MCNP!BB244), "0.00E+00")," - ", TEXT(MAX(EGSnrc!BB244,Geant4!BB244,Penelope!BB244,MCNP!BB244), "0.00E+00"))</f>
        <v>0.00E+00 - 3.93E-10</v>
      </c>
      <c r="BC244" s="32"/>
      <c r="BD244" s="32"/>
      <c r="BE244" s="33"/>
    </row>
    <row r="245" spans="2:57" x14ac:dyDescent="0.25"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6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6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6">
        <v>12.75</v>
      </c>
      <c r="AS245" s="19" t="str">
        <f>CONCATENATE(TEXT(MIN(EGSnrc!AS245,Geant4!AS245,Penelope!AS245,MCNP!AS245), "0.00E+00")," - ", TEXT(MAX(EGSnrc!AS245,Geant4!AS245,Penelope!AS245,MCNP!AS245), "0.00E+00"))</f>
        <v>0.00E+00 - 2.95E-09</v>
      </c>
      <c r="AT245" s="19" t="str">
        <f>CONCATENATE(TEXT(MIN(EGSnrc!AT245,Geant4!AT245,Penelope!AT245,MCNP!AT245), "0.00E+00")," - ", TEXT(MAX(EGSnrc!AT245,Geant4!AT245,Penelope!AT245,MCNP!AT245), "0.00E+00"))</f>
        <v>0.00E+00 - 8.79E-10</v>
      </c>
      <c r="AU245" s="16"/>
      <c r="AV245" s="14"/>
      <c r="AW245" s="19" t="str">
        <f>CONCATENATE(TEXT(MIN(EGSnrc!AW245,Geant4!AW245,Penelope!AW245,MCNP!AW245), "0.00E+00")," - ", TEXT(MAX(EGSnrc!AW245,Geant4!AW245,Penelope!AW245,MCNP!AW245), "0.00E+00"))</f>
        <v>0.00E+00 - 1.76E-09</v>
      </c>
      <c r="AX245" s="19" t="str">
        <f>CONCATENATE(TEXT(MIN(EGSnrc!AX245,Geant4!AX245,Penelope!AX245,MCNP!AX245), "0.00E+00")," - ", TEXT(MAX(EGSnrc!AX245,Geant4!AX245,Penelope!AX245,MCNP!AX245), "0.00E+00"))</f>
        <v>0.00E+00 - 5.23E-10</v>
      </c>
      <c r="AY245" s="16"/>
      <c r="AZ245" s="14"/>
      <c r="BA245" s="19" t="str">
        <f>CONCATENATE(TEXT(MIN(EGSnrc!BA245,Geant4!BA245,Penelope!BA245,MCNP!BA245), "0.00E+00")," - ", TEXT(MAX(EGSnrc!BA245,Geant4!BA245,Penelope!BA245,MCNP!BA245), "0.00E+00"))</f>
        <v>0.00E+00 - 1.43E-09</v>
      </c>
      <c r="BB245" s="19" t="str">
        <f>CONCATENATE(TEXT(MIN(EGSnrc!BB245,Geant4!BB245,Penelope!BB245,MCNP!BB245), "0.00E+00")," - ", TEXT(MAX(EGSnrc!BB245,Geant4!BB245,Penelope!BB245,MCNP!BB245), "0.00E+00"))</f>
        <v>0.00E+00 - 4.24E-10</v>
      </c>
      <c r="BC245" s="32"/>
      <c r="BD245" s="32"/>
      <c r="BE245" s="33"/>
    </row>
    <row r="246" spans="2:57" x14ac:dyDescent="0.25"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6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6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6">
        <v>13.25</v>
      </c>
      <c r="AS246" s="19" t="str">
        <f>CONCATENATE(TEXT(MIN(EGSnrc!AS246,Geant4!AS246,Penelope!AS246,MCNP!AS246), "0.00E+00")," - ", TEXT(MAX(EGSnrc!AS246,Geant4!AS246,Penelope!AS246,MCNP!AS246), "0.00E+00"))</f>
        <v>0.00E+00 - 2.85E-09</v>
      </c>
      <c r="AT246" s="19" t="str">
        <f>CONCATENATE(TEXT(MIN(EGSnrc!AT246,Geant4!AT246,Penelope!AT246,MCNP!AT246), "0.00E+00")," - ", TEXT(MAX(EGSnrc!AT246,Geant4!AT246,Penelope!AT246,MCNP!AT246), "0.00E+00"))</f>
        <v>0.00E+00 - 8.83E-10</v>
      </c>
      <c r="AU246" s="16"/>
      <c r="AV246" s="14"/>
      <c r="AW246" s="19" t="str">
        <f>CONCATENATE(TEXT(MIN(EGSnrc!AW246,Geant4!AW246,Penelope!AW246,MCNP!AW246), "0.00E+00")," - ", TEXT(MAX(EGSnrc!AW246,Geant4!AW246,Penelope!AW246,MCNP!AW246), "0.00E+00"))</f>
        <v>0.00E+00 - 1.60E-09</v>
      </c>
      <c r="AX246" s="19" t="str">
        <f>CONCATENATE(TEXT(MIN(EGSnrc!AX246,Geant4!AX246,Penelope!AX246,MCNP!AX246), "0.00E+00")," - ", TEXT(MAX(EGSnrc!AX246,Geant4!AX246,Penelope!AX246,MCNP!AX246), "0.00E+00"))</f>
        <v>0.00E+00 - 4.97E-10</v>
      </c>
      <c r="AY246" s="16"/>
      <c r="AZ246" s="14"/>
      <c r="BA246" s="19" t="str">
        <f>CONCATENATE(TEXT(MIN(EGSnrc!BA246,Geant4!BA246,Penelope!BA246,MCNP!BA246), "0.00E+00")," - ", TEXT(MAX(EGSnrc!BA246,Geant4!BA246,Penelope!BA246,MCNP!BA246), "0.00E+00"))</f>
        <v>0.00E+00 - 1.15E-09</v>
      </c>
      <c r="BB246" s="19" t="str">
        <f>CONCATENATE(TEXT(MIN(EGSnrc!BB246,Geant4!BB246,Penelope!BB246,MCNP!BB246), "0.00E+00")," - ", TEXT(MAX(EGSnrc!BB246,Geant4!BB246,Penelope!BB246,MCNP!BB246), "0.00E+00"))</f>
        <v>0.00E+00 - 3.55E-10</v>
      </c>
      <c r="BC246" s="32"/>
      <c r="BD246" s="32"/>
      <c r="BE246" s="33"/>
    </row>
    <row r="247" spans="2:57" x14ac:dyDescent="0.25"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6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6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6">
        <v>13.75</v>
      </c>
      <c r="AS247" s="19" t="str">
        <f>CONCATENATE(TEXT(MIN(EGSnrc!AS247,Geant4!AS247,Penelope!AS247,MCNP!AS247), "0.00E+00")," - ", TEXT(MAX(EGSnrc!AS247,Geant4!AS247,Penelope!AS247,MCNP!AS247), "0.00E+00"))</f>
        <v>0.00E+00 - 3.21E-09</v>
      </c>
      <c r="AT247" s="19" t="str">
        <f>CONCATENATE(TEXT(MIN(EGSnrc!AT247,Geant4!AT247,Penelope!AT247,MCNP!AT247), "0.00E+00")," - ", TEXT(MAX(EGSnrc!AT247,Geant4!AT247,Penelope!AT247,MCNP!AT247), "0.00E+00"))</f>
        <v>0.00E+00 - 1.03E-09</v>
      </c>
      <c r="AU247" s="16"/>
      <c r="AV247" s="14"/>
      <c r="AW247" s="19" t="str">
        <f>CONCATENATE(TEXT(MIN(EGSnrc!AW247,Geant4!AW247,Penelope!AW247,MCNP!AW247), "0.00E+00")," - ", TEXT(MAX(EGSnrc!AW247,Geant4!AW247,Penelope!AW247,MCNP!AW247), "0.00E+00"))</f>
        <v>0.00E+00 - 1.81E-09</v>
      </c>
      <c r="AX247" s="19" t="str">
        <f>CONCATENATE(TEXT(MIN(EGSnrc!AX247,Geant4!AX247,Penelope!AX247,MCNP!AX247), "0.00E+00")," - ", TEXT(MAX(EGSnrc!AX247,Geant4!AX247,Penelope!AX247,MCNP!AX247), "0.00E+00"))</f>
        <v>0.00E+00 - 5.82E-10</v>
      </c>
      <c r="AY247" s="16"/>
      <c r="AZ247" s="14"/>
      <c r="BA247" s="19" t="str">
        <f>CONCATENATE(TEXT(MIN(EGSnrc!BA247,Geant4!BA247,Penelope!BA247,MCNP!BA247), "0.00E+00")," - ", TEXT(MAX(EGSnrc!BA247,Geant4!BA247,Penelope!BA247,MCNP!BA247), "0.00E+00"))</f>
        <v>0.00E+00 - 7.89E-10</v>
      </c>
      <c r="BB247" s="19" t="str">
        <f>CONCATENATE(TEXT(MIN(EGSnrc!BB247,Geant4!BB247,Penelope!BB247,MCNP!BB247), "0.00E+00")," - ", TEXT(MAX(EGSnrc!BB247,Geant4!BB247,Penelope!BB247,MCNP!BB247), "0.00E+00"))</f>
        <v>0.00E+00 - 2.54E-10</v>
      </c>
      <c r="BC247" s="32"/>
      <c r="BD247" s="32"/>
      <c r="BE247" s="33"/>
    </row>
    <row r="248" spans="2:57" x14ac:dyDescent="0.25"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6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6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6">
        <v>14.25</v>
      </c>
      <c r="AS248" s="19" t="str">
        <f>CONCATENATE(TEXT(MIN(EGSnrc!AS248,Geant4!AS248,Penelope!AS248,MCNP!AS248), "0.00E+00")," - ", TEXT(MAX(EGSnrc!AS248,Geant4!AS248,Penelope!AS248,MCNP!AS248), "0.00E+00"))</f>
        <v>0.00E+00 - 3.26E-09</v>
      </c>
      <c r="AT248" s="19" t="str">
        <f>CONCATENATE(TEXT(MIN(EGSnrc!AT248,Geant4!AT248,Penelope!AT248,MCNP!AT248), "0.00E+00")," - ", TEXT(MAX(EGSnrc!AT248,Geant4!AT248,Penelope!AT248,MCNP!AT248), "0.00E+00"))</f>
        <v>0.00E+00 - 1.09E-09</v>
      </c>
      <c r="AU248" s="16"/>
      <c r="AV248" s="14"/>
      <c r="AW248" s="19" t="str">
        <f>CONCATENATE(TEXT(MIN(EGSnrc!AW248,Geant4!AW248,Penelope!AW248,MCNP!AW248), "0.00E+00")," - ", TEXT(MAX(EGSnrc!AW248,Geant4!AW248,Penelope!AW248,MCNP!AW248), "0.00E+00"))</f>
        <v>0.00E+00 - 1.55E-09</v>
      </c>
      <c r="AX248" s="19" t="str">
        <f>CONCATENATE(TEXT(MIN(EGSnrc!AX248,Geant4!AX248,Penelope!AX248,MCNP!AX248), "0.00E+00")," - ", TEXT(MAX(EGSnrc!AX248,Geant4!AX248,Penelope!AX248,MCNP!AX248), "0.00E+00"))</f>
        <v>0.00E+00 - 5.18E-10</v>
      </c>
      <c r="AY248" s="16"/>
      <c r="AZ248" s="14"/>
      <c r="BA248" s="19" t="str">
        <f>CONCATENATE(TEXT(MIN(EGSnrc!BA248,Geant4!BA248,Penelope!BA248,MCNP!BA248), "0.00E+00")," - ", TEXT(MAX(EGSnrc!BA248,Geant4!BA248,Penelope!BA248,MCNP!BA248), "0.00E+00"))</f>
        <v>0.00E+00 - 8.91E-10</v>
      </c>
      <c r="BB248" s="19" t="str">
        <f>CONCATENATE(TEXT(MIN(EGSnrc!BB248,Geant4!BB248,Penelope!BB248,MCNP!BB248), "0.00E+00")," - ", TEXT(MAX(EGSnrc!BB248,Geant4!BB248,Penelope!BB248,MCNP!BB248), "0.00E+00"))</f>
        <v>0.00E+00 - 2.97E-10</v>
      </c>
      <c r="BC248" s="32"/>
      <c r="BD248" s="32"/>
      <c r="BE248" s="33"/>
    </row>
    <row r="249" spans="2:57" x14ac:dyDescent="0.25"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6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6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6">
        <v>14.75</v>
      </c>
      <c r="AS249" s="19" t="str">
        <f>CONCATENATE(TEXT(MIN(EGSnrc!AS249,Geant4!AS249,Penelope!AS249,MCNP!AS249), "0.00E+00")," - ", TEXT(MAX(EGSnrc!AS249,Geant4!AS249,Penelope!AS249,MCNP!AS249), "0.00E+00"))</f>
        <v>0.00E+00 - 3.74E-09</v>
      </c>
      <c r="AT249" s="19" t="str">
        <f>CONCATENATE(TEXT(MIN(EGSnrc!AT249,Geant4!AT249,Penelope!AT249,MCNP!AT249), "0.00E+00")," - ", TEXT(MAX(EGSnrc!AT249,Geant4!AT249,Penelope!AT249,MCNP!AT249), "0.00E+00"))</f>
        <v>0.00E+00 - 1.29E-09</v>
      </c>
      <c r="AU249" s="16"/>
      <c r="AV249" s="14"/>
      <c r="AW249" s="19" t="str">
        <f>CONCATENATE(TEXT(MIN(EGSnrc!AW249,Geant4!AW249,Penelope!AW249,MCNP!AW249), "0.00E+00")," - ", TEXT(MAX(EGSnrc!AW249,Geant4!AW249,Penelope!AW249,MCNP!AW249), "0.00E+00"))</f>
        <v>0.00E+00 - 1.94E-09</v>
      </c>
      <c r="AX249" s="19" t="str">
        <f>CONCATENATE(TEXT(MIN(EGSnrc!AX249,Geant4!AX249,Penelope!AX249,MCNP!AX249), "0.00E+00")," - ", TEXT(MAX(EGSnrc!AX249,Geant4!AX249,Penelope!AX249,MCNP!AX249), "0.00E+00"))</f>
        <v>0.00E+00 - 6.68E-10</v>
      </c>
      <c r="AY249" s="16"/>
      <c r="AZ249" s="14"/>
      <c r="BA249" s="19" t="str">
        <f>CONCATENATE(TEXT(MIN(EGSnrc!BA249,Geant4!BA249,Penelope!BA249,MCNP!BA249), "0.00E+00")," - ", TEXT(MAX(EGSnrc!BA249,Geant4!BA249,Penelope!BA249,MCNP!BA249), "0.00E+00"))</f>
        <v>0.00E+00 - 8.40E-10</v>
      </c>
      <c r="BB249" s="19" t="str">
        <f>CONCATENATE(TEXT(MIN(EGSnrc!BB249,Geant4!BB249,Penelope!BB249,MCNP!BB249), "0.00E+00")," - ", TEXT(MAX(EGSnrc!BB249,Geant4!BB249,Penelope!BB249,MCNP!BB249), "0.00E+00"))</f>
        <v>0.00E+00 - 2.90E-10</v>
      </c>
      <c r="BC249" s="32"/>
      <c r="BD249" s="32"/>
    </row>
    <row r="250" spans="2:57" x14ac:dyDescent="0.25"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6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6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6">
        <v>15.25</v>
      </c>
      <c r="AS250" s="19" t="str">
        <f>CONCATENATE(TEXT(MIN(EGSnrc!AS250,Geant4!AS250,Penelope!AS250,MCNP!AS250), "0.00E+00")," - ", TEXT(MAX(EGSnrc!AS250,Geant4!AS250,Penelope!AS250,MCNP!AS250), "0.00E+00"))</f>
        <v>0.00E+00 - 2.93E-09</v>
      </c>
      <c r="AT250" s="19" t="str">
        <f>CONCATENATE(TEXT(MIN(EGSnrc!AT250,Geant4!AT250,Penelope!AT250,MCNP!AT250), "0.00E+00")," - ", TEXT(MAX(EGSnrc!AT250,Geant4!AT250,Penelope!AT250,MCNP!AT250), "0.00E+00"))</f>
        <v>0.00E+00 - 1.05E-09</v>
      </c>
      <c r="AU250" s="16"/>
      <c r="AV250" s="14"/>
      <c r="AW250" s="19" t="str">
        <f>CONCATENATE(TEXT(MIN(EGSnrc!AW250,Geant4!AW250,Penelope!AW250,MCNP!AW250), "0.00E+00")," - ", TEXT(MAX(EGSnrc!AW250,Geant4!AW250,Penelope!AW250,MCNP!AW250), "0.00E+00"))</f>
        <v>0.00E+00 - 1.73E-09</v>
      </c>
      <c r="AX250" s="19" t="str">
        <f>CONCATENATE(TEXT(MIN(EGSnrc!AX250,Geant4!AX250,Penelope!AX250,MCNP!AX250), "0.00E+00")," - ", TEXT(MAX(EGSnrc!AX250,Geant4!AX250,Penelope!AX250,MCNP!AX250), "0.00E+00"))</f>
        <v>0.00E+00 - 6.18E-10</v>
      </c>
      <c r="AY250" s="16"/>
      <c r="AZ250" s="14"/>
      <c r="BA250" s="19" t="str">
        <f>CONCATENATE(TEXT(MIN(EGSnrc!BA250,Geant4!BA250,Penelope!BA250,MCNP!BA250), "0.00E+00")," - ", TEXT(MAX(EGSnrc!BA250,Geant4!BA250,Penelope!BA250,MCNP!BA250), "0.00E+00"))</f>
        <v>0.00E+00 - 6.11E-10</v>
      </c>
      <c r="BB250" s="19" t="str">
        <f>CONCATENATE(TEXT(MIN(EGSnrc!BB250,Geant4!BB250,Penelope!BB250,MCNP!BB250), "0.00E+00")," - ", TEXT(MAX(EGSnrc!BB250,Geant4!BB250,Penelope!BB250,MCNP!BB250), "0.00E+00"))</f>
        <v>0.00E+00 - 2.18E-10</v>
      </c>
      <c r="BC250" s="32"/>
      <c r="BD250" s="32"/>
    </row>
    <row r="251" spans="2:57" x14ac:dyDescent="0.25"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6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6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6">
        <v>15.75</v>
      </c>
      <c r="AS251" s="19" t="str">
        <f>CONCATENATE(TEXT(MIN(EGSnrc!AS251,Geant4!AS251,Penelope!AS251,MCNP!AS251), "0.00E+00")," - ", TEXT(MAX(EGSnrc!AS251,Geant4!AS251,Penelope!AS251,MCNP!AS251), "0.00E+00"))</f>
        <v>1.98E-11 - 2.85E-09</v>
      </c>
      <c r="AT251" s="19" t="str">
        <f>CONCATENATE(TEXT(MIN(EGSnrc!AT251,Geant4!AT251,Penelope!AT251,MCNP!AT251), "0.00E+00")," - ", TEXT(MAX(EGSnrc!AT251,Geant4!AT251,Penelope!AT251,MCNP!AT251), "0.00E+00"))</f>
        <v>3.58E-10 - 1.05E-09</v>
      </c>
      <c r="AU251" s="16"/>
      <c r="AV251" s="14"/>
      <c r="AW251" s="19" t="str">
        <f>CONCATENATE(TEXT(MIN(EGSnrc!AW251,Geant4!AW251,Penelope!AW251,MCNP!AW251), "0.00E+00")," - ", TEXT(MAX(EGSnrc!AW251,Geant4!AW251,Penelope!AW251,MCNP!AW251), "0.00E+00"))</f>
        <v>0.00E+00 - 1.22E-09</v>
      </c>
      <c r="AX251" s="19" t="str">
        <f>CONCATENATE(TEXT(MIN(EGSnrc!AX251,Geant4!AX251,Penelope!AX251,MCNP!AX251), "0.00E+00")," - ", TEXT(MAX(EGSnrc!AX251,Geant4!AX251,Penelope!AX251,MCNP!AX251), "0.00E+00"))</f>
        <v>0.00E+00 - 4.51E-10</v>
      </c>
      <c r="AY251" s="16"/>
      <c r="AZ251" s="14"/>
      <c r="BA251" s="19" t="str">
        <f>CONCATENATE(TEXT(MIN(EGSnrc!BA251,Geant4!BA251,Penelope!BA251,MCNP!BA251), "0.00E+00")," - ", TEXT(MAX(EGSnrc!BA251,Geant4!BA251,Penelope!BA251,MCNP!BA251), "0.00E+00"))</f>
        <v>0.00E+00 - 7.89E-10</v>
      </c>
      <c r="BB251" s="19" t="str">
        <f>CONCATENATE(TEXT(MIN(EGSnrc!BB251,Geant4!BB251,Penelope!BB251,MCNP!BB251), "0.00E+00")," - ", TEXT(MAX(EGSnrc!BB251,Geant4!BB251,Penelope!BB251,MCNP!BB251), "0.00E+00"))</f>
        <v>0.00E+00 - 2.91E-10</v>
      </c>
      <c r="BC251" s="32"/>
      <c r="BD251" s="32"/>
    </row>
    <row r="252" spans="2:57" x14ac:dyDescent="0.25"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6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6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6">
        <v>16.25</v>
      </c>
      <c r="AS252" s="19" t="str">
        <f>CONCATENATE(TEXT(MIN(EGSnrc!AS252,Geant4!AS252,Penelope!AS252,MCNP!AS252), "0.00E+00")," - ", TEXT(MAX(EGSnrc!AS252,Geant4!AS252,Penelope!AS252,MCNP!AS252), "0.00E+00"))</f>
        <v>2.17E-10 - 3.87E-09</v>
      </c>
      <c r="AT252" s="19" t="str">
        <f>CONCATENATE(TEXT(MIN(EGSnrc!AT252,Geant4!AT252,Penelope!AT252,MCNP!AT252), "0.00E+00")," - ", TEXT(MAX(EGSnrc!AT252,Geant4!AT252,Penelope!AT252,MCNP!AT252), "0.00E+00"))</f>
        <v>1.47E-09 - 5.47E-08</v>
      </c>
      <c r="AU252" s="16"/>
      <c r="AV252" s="14"/>
      <c r="AW252" s="19" t="str">
        <f>CONCATENATE(TEXT(MIN(EGSnrc!AW252,Geant4!AW252,Penelope!AW252,MCNP!AW252), "0.00E+00")," - ", TEXT(MAX(EGSnrc!AW252,Geant4!AW252,Penelope!AW252,MCNP!AW252), "0.00E+00"))</f>
        <v>0.00E+00 - 1.27E-09</v>
      </c>
      <c r="AX252" s="19" t="str">
        <f>CONCATENATE(TEXT(MIN(EGSnrc!AX252,Geant4!AX252,Penelope!AX252,MCNP!AX252), "0.00E+00")," - ", TEXT(MAX(EGSnrc!AX252,Geant4!AX252,Penelope!AX252,MCNP!AX252), "0.00E+00"))</f>
        <v>0.00E+00 - 4.85E-10</v>
      </c>
      <c r="AY252" s="16"/>
      <c r="AZ252" s="14"/>
      <c r="BA252" s="19" t="str">
        <f>CONCATENATE(TEXT(MIN(EGSnrc!BA252,Geant4!BA252,Penelope!BA252,MCNP!BA252), "0.00E+00")," - ", TEXT(MAX(EGSnrc!BA252,Geant4!BA252,Penelope!BA252,MCNP!BA252), "0.00E+00"))</f>
        <v>0.00E+00 - 9.68E-10</v>
      </c>
      <c r="BB252" s="19" t="str">
        <f>CONCATENATE(TEXT(MIN(EGSnrc!BB252,Geant4!BB252,Penelope!BB252,MCNP!BB252), "0.00E+00")," - ", TEXT(MAX(EGSnrc!BB252,Geant4!BB252,Penelope!BB252,MCNP!BB252), "0.00E+00"))</f>
        <v>0.00E+00 - 3.68E-10</v>
      </c>
      <c r="BC252" s="32"/>
      <c r="BD252" s="32"/>
    </row>
    <row r="253" spans="2:57" x14ac:dyDescent="0.25"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6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6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6">
        <v>16.75</v>
      </c>
      <c r="AS253" s="19" t="str">
        <f>CONCATENATE(TEXT(MIN(EGSnrc!AS253,Geant4!AS253,Penelope!AS253,MCNP!AS253), "0.00E+00")," - ", TEXT(MAX(EGSnrc!AS253,Geant4!AS253,Penelope!AS253,MCNP!AS253), "0.00E+00"))</f>
        <v>4.08E-10 - 6.14E-09</v>
      </c>
      <c r="AT253" s="19" t="str">
        <f>CONCATENATE(TEXT(MIN(EGSnrc!AT253,Geant4!AT253,Penelope!AT253,MCNP!AT253), "0.00E+00")," - ", TEXT(MAX(EGSnrc!AT253,Geant4!AT253,Penelope!AT253,MCNP!AT253), "0.00E+00"))</f>
        <v>1.37E-09 - 9.70E-08</v>
      </c>
      <c r="AU253" s="16"/>
      <c r="AV253" s="14"/>
      <c r="AW253" s="19" t="str">
        <f>CONCATENATE(TEXT(MIN(EGSnrc!AW253,Geant4!AW253,Penelope!AW253,MCNP!AW253), "0.00E+00")," - ", TEXT(MAX(EGSnrc!AW253,Geant4!AW253,Penelope!AW253,MCNP!AW253), "0.00E+00"))</f>
        <v>0.00E+00 - 1.32E-09</v>
      </c>
      <c r="AX253" s="19" t="str">
        <f>CONCATENATE(TEXT(MIN(EGSnrc!AX253,Geant4!AX253,Penelope!AX253,MCNP!AX253), "0.00E+00")," - ", TEXT(MAX(EGSnrc!AX253,Geant4!AX253,Penelope!AX253,MCNP!AX253), "0.00E+00"))</f>
        <v>0.00E+00 - 5.20E-10</v>
      </c>
      <c r="AY253" s="16"/>
      <c r="AZ253" s="14"/>
      <c r="BA253" s="19" t="str">
        <f>CONCATENATE(TEXT(MIN(EGSnrc!BA253,Geant4!BA253,Penelope!BA253,MCNP!BA253), "0.00E+00")," - ", TEXT(MAX(EGSnrc!BA253,Geant4!BA253,Penelope!BA253,MCNP!BA253), "0.00E+00"))</f>
        <v>0.00E+00 - 7.38E-10</v>
      </c>
      <c r="BB253" s="19" t="str">
        <f>CONCATENATE(TEXT(MIN(EGSnrc!BB253,Geant4!BB253,Penelope!BB253,MCNP!BB253), "0.00E+00")," - ", TEXT(MAX(EGSnrc!BB253,Geant4!BB253,Penelope!BB253,MCNP!BB253), "0.00E+00"))</f>
        <v>0.00E+00 - 2.90E-10</v>
      </c>
      <c r="BC253" s="32"/>
      <c r="BD253" s="32"/>
    </row>
    <row r="254" spans="2:57" x14ac:dyDescent="0.25"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6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6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6">
        <v>17.25</v>
      </c>
      <c r="AS254" s="19" t="str">
        <f>CONCATENATE(TEXT(MIN(EGSnrc!AS254,Geant4!AS254,Penelope!AS254,MCNP!AS254), "0.00E+00")," - ", TEXT(MAX(EGSnrc!AS254,Geant4!AS254,Penelope!AS254,MCNP!AS254), "0.00E+00"))</f>
        <v>6.50E-10 - 4.38E-09</v>
      </c>
      <c r="AT254" s="19" t="str">
        <f>CONCATENATE(TEXT(MIN(EGSnrc!AT254,Geant4!AT254,Penelope!AT254,MCNP!AT254), "0.00E+00")," - ", TEXT(MAX(EGSnrc!AT254,Geant4!AT254,Penelope!AT254,MCNP!AT254), "0.00E+00"))</f>
        <v>1.77E-09 - 2.51E-08</v>
      </c>
      <c r="AU254" s="16"/>
      <c r="AV254" s="14"/>
      <c r="AW254" s="19" t="str">
        <f>CONCATENATE(TEXT(MIN(EGSnrc!AW254,Geant4!AW254,Penelope!AW254,MCNP!AW254), "0.00E+00")," - ", TEXT(MAX(EGSnrc!AW254,Geant4!AW254,Penelope!AW254,MCNP!AW254), "0.00E+00"))</f>
        <v>5.46E-12 - 1.25E-09</v>
      </c>
      <c r="AX254" s="19" t="str">
        <f>CONCATENATE(TEXT(MIN(EGSnrc!AX254,Geant4!AX254,Penelope!AX254,MCNP!AX254), "0.00E+00")," - ", TEXT(MAX(EGSnrc!AX254,Geant4!AX254,Penelope!AX254,MCNP!AX254), "0.00E+00"))</f>
        <v>8.10E-11 - 1.89E-09</v>
      </c>
      <c r="AY254" s="16"/>
      <c r="AZ254" s="14"/>
      <c r="BA254" s="19" t="str">
        <f>CONCATENATE(TEXT(MIN(EGSnrc!BA254,Geant4!BA254,Penelope!BA254,MCNP!BA254), "0.00E+00")," - ", TEXT(MAX(EGSnrc!BA254,Geant4!BA254,Penelope!BA254,MCNP!BA254), "0.00E+00"))</f>
        <v>0.00E+00 - 4.84E-10</v>
      </c>
      <c r="BB254" s="19" t="str">
        <f>CONCATENATE(TEXT(MIN(EGSnrc!BB254,Geant4!BB254,Penelope!BB254,MCNP!BB254), "0.00E+00")," - ", TEXT(MAX(EGSnrc!BB254,Geant4!BB254,Penelope!BB254,MCNP!BB254), "0.00E+00"))</f>
        <v>0.00E+00 - 1.96E-10</v>
      </c>
      <c r="BC254" s="32"/>
      <c r="BD254" s="32"/>
    </row>
    <row r="255" spans="2:57" x14ac:dyDescent="0.25"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6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6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6">
        <v>17.75</v>
      </c>
      <c r="AS255" s="19" t="str">
        <f>CONCATENATE(TEXT(MIN(EGSnrc!AS255,Geant4!AS255,Penelope!AS255,MCNP!AS255), "0.00E+00")," - ", TEXT(MAX(EGSnrc!AS255,Geant4!AS255,Penelope!AS255,MCNP!AS255), "0.00E+00"))</f>
        <v>0.00E+00 - 3.92E-09</v>
      </c>
      <c r="AT255" s="19" t="str">
        <f>CONCATENATE(TEXT(MIN(EGSnrc!AT255,Geant4!AT255,Penelope!AT255,MCNP!AT255), "0.00E+00")," - ", TEXT(MAX(EGSnrc!AT255,Geant4!AT255,Penelope!AT255,MCNP!AT255), "0.00E+00"))</f>
        <v>0.00E+00 - 1.40E-08</v>
      </c>
      <c r="AU255" s="16"/>
      <c r="AV255" s="14"/>
      <c r="AW255" s="19" t="str">
        <f>CONCATENATE(TEXT(MIN(EGSnrc!AW255,Geant4!AW255,Penelope!AW255,MCNP!AW255), "0.00E+00")," - ", TEXT(MAX(EGSnrc!AW255,Geant4!AW255,Penelope!AW255,MCNP!AW255), "0.00E+00"))</f>
        <v>0.00E+00 - 1.27E-09</v>
      </c>
      <c r="AX255" s="19" t="str">
        <f>CONCATENATE(TEXT(MIN(EGSnrc!AX255,Geant4!AX255,Penelope!AX255,MCNP!AX255), "0.00E+00")," - ", TEXT(MAX(EGSnrc!AX255,Geant4!AX255,Penelope!AX255,MCNP!AX255), "0.00E+00"))</f>
        <v>0.00E+00 - 5.31E-10</v>
      </c>
      <c r="AY255" s="16"/>
      <c r="AZ255" s="14"/>
      <c r="BA255" s="19" t="str">
        <f>CONCATENATE(TEXT(MIN(EGSnrc!BA255,Geant4!BA255,Penelope!BA255,MCNP!BA255), "0.00E+00")," - ", TEXT(MAX(EGSnrc!BA255,Geant4!BA255,Penelope!BA255,MCNP!BA255), "0.00E+00"))</f>
        <v>0.00E+00 - 5.09E-10</v>
      </c>
      <c r="BB255" s="19" t="str">
        <f>CONCATENATE(TEXT(MIN(EGSnrc!BB255,Geant4!BB255,Penelope!BB255,MCNP!BB255), "0.00E+00")," - ", TEXT(MAX(EGSnrc!BB255,Geant4!BB255,Penelope!BB255,MCNP!BB255), "0.00E+00"))</f>
        <v>0.00E+00 - 2.12E-10</v>
      </c>
      <c r="BC255" s="32"/>
      <c r="BD255" s="32"/>
    </row>
    <row r="256" spans="2:57" x14ac:dyDescent="0.25"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6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6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6">
        <v>18.25</v>
      </c>
      <c r="AS256" s="19" t="str">
        <f>CONCATENATE(TEXT(MIN(EGSnrc!AS256,Geant4!AS256,Penelope!AS256,MCNP!AS256), "0.00E+00")," - ", TEXT(MAX(EGSnrc!AS256,Geant4!AS256,Penelope!AS256,MCNP!AS256), "0.00E+00"))</f>
        <v>0.00E+00 - 5.40E-09</v>
      </c>
      <c r="AT256" s="19" t="str">
        <f>CONCATENATE(TEXT(MIN(EGSnrc!AT256,Geant4!AT256,Penelope!AT256,MCNP!AT256), "0.00E+00")," - ", TEXT(MAX(EGSnrc!AT256,Geant4!AT256,Penelope!AT256,MCNP!AT256), "0.00E+00"))</f>
        <v>0.00E+00 - 2.10E-08</v>
      </c>
      <c r="AU256" s="16"/>
      <c r="AV256" s="14"/>
      <c r="AW256" s="19" t="str">
        <f>CONCATENATE(TEXT(MIN(EGSnrc!AW256,Geant4!AW256,Penelope!AW256,MCNP!AW256), "0.00E+00")," - ", TEXT(MAX(EGSnrc!AW256,Geant4!AW256,Penelope!AW256,MCNP!AW256), "0.00E+00"))</f>
        <v>0.00E+00 - 1.27E-09</v>
      </c>
      <c r="AX256" s="19" t="str">
        <f>CONCATENATE(TEXT(MIN(EGSnrc!AX256,Geant4!AX256,Penelope!AX256,MCNP!AX256), "0.00E+00")," - ", TEXT(MAX(EGSnrc!AX256,Geant4!AX256,Penelope!AX256,MCNP!AX256), "0.00E+00"))</f>
        <v>0.00E+00 - 5.46E-10</v>
      </c>
      <c r="AY256" s="16"/>
      <c r="AZ256" s="14"/>
      <c r="BA256" s="19" t="str">
        <f>CONCATENATE(TEXT(MIN(EGSnrc!BA256,Geant4!BA256,Penelope!BA256,MCNP!BA256), "0.00E+00")," - ", TEXT(MAX(EGSnrc!BA256,Geant4!BA256,Penelope!BA256,MCNP!BA256), "0.00E+00"))</f>
        <v>0.00E+00 - 6.37E-10</v>
      </c>
      <c r="BB256" s="19" t="str">
        <f>CONCATENATE(TEXT(MIN(EGSnrc!BB256,Geant4!BB256,Penelope!BB256,MCNP!BB256), "0.00E+00")," - ", TEXT(MAX(EGSnrc!BB256,Geant4!BB256,Penelope!BB256,MCNP!BB256), "0.00E+00"))</f>
        <v>0.00E+00 - 2.73E-10</v>
      </c>
      <c r="BC256" s="32"/>
      <c r="BD256" s="32"/>
    </row>
    <row r="257" spans="2:56" x14ac:dyDescent="0.25"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6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6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6">
        <v>18.75</v>
      </c>
      <c r="AS257" s="19" t="str">
        <f>CONCATENATE(TEXT(MIN(EGSnrc!AS257,Geant4!AS257,Penelope!AS257,MCNP!AS257), "0.00E+00")," - ", TEXT(MAX(EGSnrc!AS257,Geant4!AS257,Penelope!AS257,MCNP!AS257), "0.00E+00"))</f>
        <v>1.48E-09 - 9.91E-09</v>
      </c>
      <c r="AT257" s="19" t="str">
        <f>CONCATENATE(TEXT(MIN(EGSnrc!AT257,Geant4!AT257,Penelope!AT257,MCNP!AT257), "0.00E+00")," - ", TEXT(MAX(EGSnrc!AT257,Geant4!AT257,Penelope!AT257,MCNP!AT257), "0.00E+00"))</f>
        <v>2.32E-09 - 1.23E-07</v>
      </c>
      <c r="AU257" s="16"/>
      <c r="AV257" s="14"/>
      <c r="AW257" s="19" t="str">
        <f>CONCATENATE(TEXT(MIN(EGSnrc!AW257,Geant4!AW257,Penelope!AW257,MCNP!AW257), "0.00E+00")," - ", TEXT(MAX(EGSnrc!AW257,Geant4!AW257,Penelope!AW257,MCNP!AW257), "0.00E+00"))</f>
        <v>0.00E+00 - 9.68E-10</v>
      </c>
      <c r="AX257" s="19" t="str">
        <f>CONCATENATE(TEXT(MIN(EGSnrc!AX257,Geant4!AX257,Penelope!AX257,MCNP!AX257), "0.00E+00")," - ", TEXT(MAX(EGSnrc!AX257,Geant4!AX257,Penelope!AX257,MCNP!AX257), "0.00E+00"))</f>
        <v>0.00E+00 - 1.83E-09</v>
      </c>
      <c r="AY257" s="16"/>
      <c r="AZ257" s="14"/>
      <c r="BA257" s="19" t="str">
        <f>CONCATENATE(TEXT(MIN(EGSnrc!BA257,Geant4!BA257,Penelope!BA257,MCNP!BA257), "0.00E+00")," - ", TEXT(MAX(EGSnrc!BA257,Geant4!BA257,Penelope!BA257,MCNP!BA257), "0.00E+00"))</f>
        <v>0.00E+00 - 3.82E-10</v>
      </c>
      <c r="BB257" s="19" t="str">
        <f>CONCATENATE(TEXT(MIN(EGSnrc!BB257,Geant4!BB257,Penelope!BB257,MCNP!BB257), "0.00E+00")," - ", TEXT(MAX(EGSnrc!BB257,Geant4!BB257,Penelope!BB257,MCNP!BB257), "0.00E+00"))</f>
        <v>0.00E+00 - 1.68E-10</v>
      </c>
      <c r="BC257" s="32"/>
      <c r="BD257" s="32"/>
    </row>
    <row r="258" spans="2:56" x14ac:dyDescent="0.25"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6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6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6">
        <v>19.25</v>
      </c>
      <c r="AS258" s="19" t="str">
        <f>CONCATENATE(TEXT(MIN(EGSnrc!AS258,Geant4!AS258,Penelope!AS258,MCNP!AS258), "0.00E+00")," - ", TEXT(MAX(EGSnrc!AS258,Geant4!AS258,Penelope!AS258,MCNP!AS258), "0.00E+00"))</f>
        <v>2.33E-09 - 3.31E-08</v>
      </c>
      <c r="AT258" s="19" t="str">
        <f>CONCATENATE(TEXT(MIN(EGSnrc!AT258,Geant4!AT258,Penelope!AT258,MCNP!AT258), "0.00E+00")," - ", TEXT(MAX(EGSnrc!AT258,Geant4!AT258,Penelope!AT258,MCNP!AT258), "0.00E+00"))</f>
        <v>0.00E+00 - 3.87E-07</v>
      </c>
      <c r="AU258" s="16"/>
      <c r="AV258" s="14"/>
      <c r="AW258" s="19" t="str">
        <f>CONCATENATE(TEXT(MIN(EGSnrc!AW258,Geant4!AW258,Penelope!AW258,MCNP!AW258), "0.00E+00")," - ", TEXT(MAX(EGSnrc!AW258,Geant4!AW258,Penelope!AW258,MCNP!AW258), "0.00E+00"))</f>
        <v>1.27E-11 - 9.42E-10</v>
      </c>
      <c r="AX258" s="19" t="str">
        <f>CONCATENATE(TEXT(MIN(EGSnrc!AX258,Geant4!AX258,Penelope!AX258,MCNP!AX258), "0.00E+00")," - ", TEXT(MAX(EGSnrc!AX258,Geant4!AX258,Penelope!AX258,MCNP!AX258), "0.00E+00"))</f>
        <v>0.00E+00 - 6.28E-09</v>
      </c>
      <c r="AY258" s="16"/>
      <c r="AZ258" s="14"/>
      <c r="BA258" s="19" t="str">
        <f>CONCATENATE(TEXT(MIN(EGSnrc!BA258,Geant4!BA258,Penelope!BA258,MCNP!BA258), "0.00E+00")," - ", TEXT(MAX(EGSnrc!BA258,Geant4!BA258,Penelope!BA258,MCNP!BA258), "0.00E+00"))</f>
        <v>0.00E+00 - 4.84E-10</v>
      </c>
      <c r="BB258" s="19" t="str">
        <f>CONCATENATE(TEXT(MIN(EGSnrc!BB258,Geant4!BB258,Penelope!BB258,MCNP!BB258), "0.00E+00")," - ", TEXT(MAX(EGSnrc!BB258,Geant4!BB258,Penelope!BB258,MCNP!BB258), "0.00E+00"))</f>
        <v>0.00E+00 - 1.34E-11</v>
      </c>
      <c r="BC258" s="32"/>
      <c r="BD258" s="32"/>
    </row>
    <row r="259" spans="2:56" x14ac:dyDescent="0.25"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6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6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6">
        <v>19.75</v>
      </c>
      <c r="AS259" s="19" t="str">
        <f>CONCATENATE(TEXT(MIN(EGSnrc!AS259,Geant4!AS259,Penelope!AS259,MCNP!AS259), "0.00E+00")," - ", TEXT(MAX(EGSnrc!AS259,Geant4!AS259,Penelope!AS259,MCNP!AS259), "0.00E+00"))</f>
        <v>2.43E-09 - 7.18E-09</v>
      </c>
      <c r="AT259" s="19" t="str">
        <f>CONCATENATE(TEXT(MIN(EGSnrc!AT259,Geant4!AT259,Penelope!AT259,MCNP!AT259), "0.00E+00")," - ", TEXT(MAX(EGSnrc!AT259,Geant4!AT259,Penelope!AT259,MCNP!AT259), "0.00E+00"))</f>
        <v>0.00E+00 - 3.57E-08</v>
      </c>
      <c r="AU259" s="16"/>
      <c r="AV259" s="14"/>
      <c r="AW259" s="19" t="str">
        <f>CONCATENATE(TEXT(MIN(EGSnrc!AW259,Geant4!AW259,Penelope!AW259,MCNP!AW259), "0.00E+00")," - ", TEXT(MAX(EGSnrc!AW259,Geant4!AW259,Penelope!AW259,MCNP!AW259), "0.00E+00"))</f>
        <v>0.00E+00 - 8.40E-10</v>
      </c>
      <c r="AX259" s="19" t="str">
        <f>CONCATENATE(TEXT(MIN(EGSnrc!AX259,Geant4!AX259,Penelope!AX259,MCNP!AX259), "0.00E+00")," - ", TEXT(MAX(EGSnrc!AX259,Geant4!AX259,Penelope!AX259,MCNP!AX259), "0.00E+00"))</f>
        <v>0.00E+00 - 1.41E-09</v>
      </c>
      <c r="AY259" s="16"/>
      <c r="AZ259" s="14"/>
      <c r="BA259" s="19" t="str">
        <f>CONCATENATE(TEXT(MIN(EGSnrc!BA259,Geant4!BA259,Penelope!BA259,MCNP!BA259), "0.00E+00")," - ", TEXT(MAX(EGSnrc!BA259,Geant4!BA259,Penelope!BA259,MCNP!BA259), "0.00E+00"))</f>
        <v>0.00E+00 - 4.07E-10</v>
      </c>
      <c r="BB259" s="19" t="str">
        <f>CONCATENATE(TEXT(MIN(EGSnrc!BB259,Geant4!BB259,Penelope!BB259,MCNP!BB259), "0.00E+00")," - ", TEXT(MAX(EGSnrc!BB259,Geant4!BB259,Penelope!BB259,MCNP!BB259), "0.00E+00"))</f>
        <v>0.00E+00 - 1.82E-12</v>
      </c>
      <c r="BC259" s="32"/>
      <c r="BD259" s="32"/>
    </row>
    <row r="260" spans="2:56" x14ac:dyDescent="0.25"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6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6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6">
        <v>20.25</v>
      </c>
      <c r="AS260" s="19" t="str">
        <f>CONCATENATE(TEXT(MIN(EGSnrc!AS260,Geant4!AS260,Penelope!AS260,MCNP!AS260), "0.00E+00")," - ", TEXT(MAX(EGSnrc!AS260,Geant4!AS260,Penelope!AS260,MCNP!AS260), "0.00E+00"))</f>
        <v>3.26E-09 - 1.66E-08</v>
      </c>
      <c r="AT260" s="19" t="str">
        <f>CONCATENATE(TEXT(MIN(EGSnrc!AT260,Geant4!AT260,Penelope!AT260,MCNP!AT260), "0.00E+00")," - ", TEXT(MAX(EGSnrc!AT260,Geant4!AT260,Penelope!AT260,MCNP!AT260), "0.00E+00"))</f>
        <v>0.00E+00 - 1.75E-07</v>
      </c>
      <c r="AU260" s="16"/>
      <c r="AV260" s="14"/>
      <c r="AW260" s="19" t="str">
        <f>CONCATENATE(TEXT(MIN(EGSnrc!AW260,Geant4!AW260,Penelope!AW260,MCNP!AW260), "0.00E+00")," - ", TEXT(MAX(EGSnrc!AW260,Geant4!AW260,Penelope!AW260,MCNP!AW260), "0.00E+00"))</f>
        <v>1.40E-10 - 1.53E-09</v>
      </c>
      <c r="AX260" s="19" t="str">
        <f>CONCATENATE(TEXT(MIN(EGSnrc!AX260,Geant4!AX260,Penelope!AX260,MCNP!AX260), "0.00E+00")," - ", TEXT(MAX(EGSnrc!AX260,Geant4!AX260,Penelope!AX260,MCNP!AX260), "0.00E+00"))</f>
        <v>0.00E+00 - 5.29E-09</v>
      </c>
      <c r="AY260" s="16"/>
      <c r="AZ260" s="14"/>
      <c r="BA260" s="19" t="str">
        <f>CONCATENATE(TEXT(MIN(EGSnrc!BA260,Geant4!BA260,Penelope!BA260,MCNP!BA260), "0.00E+00")," - ", TEXT(MAX(EGSnrc!BA260,Geant4!BA260,Penelope!BA260,MCNP!BA260), "0.00E+00"))</f>
        <v>0.00E+00 - 3.06E-10</v>
      </c>
      <c r="BB260" s="19" t="str">
        <f>CONCATENATE(TEXT(MIN(EGSnrc!BB260,Geant4!BB260,Penelope!BB260,MCNP!BB260), "0.00E+00")," - ", TEXT(MAX(EGSnrc!BB260,Geant4!BB260,Penelope!BB260,MCNP!BB260), "0.00E+00"))</f>
        <v>0.00E+00 - 2.40E-11</v>
      </c>
      <c r="BC260" s="32"/>
      <c r="BD260" s="32"/>
    </row>
    <row r="261" spans="2:56" x14ac:dyDescent="0.25"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6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6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6">
        <v>20.75</v>
      </c>
      <c r="AS261" s="19" t="str">
        <f>CONCATENATE(TEXT(MIN(EGSnrc!AS261,Geant4!AS261,Penelope!AS261,MCNP!AS261), "0.00E+00")," - ", TEXT(MAX(EGSnrc!AS261,Geant4!AS261,Penelope!AS261,MCNP!AS261), "0.00E+00"))</f>
        <v>0.00E+00 - 7.87E-09</v>
      </c>
      <c r="AT261" s="19" t="str">
        <f>CONCATENATE(TEXT(MIN(EGSnrc!AT261,Geant4!AT261,Penelope!AT261,MCNP!AT261), "0.00E+00")," - ", TEXT(MAX(EGSnrc!AT261,Geant4!AT261,Penelope!AT261,MCNP!AT261), "0.00E+00"))</f>
        <v>0.00E+00 - 4.94E-08</v>
      </c>
      <c r="AU261" s="16"/>
      <c r="AV261" s="14"/>
      <c r="AW261" s="19" t="str">
        <f>CONCATENATE(TEXT(MIN(EGSnrc!AW261,Geant4!AW261,Penelope!AW261,MCNP!AW261), "0.00E+00")," - ", TEXT(MAX(EGSnrc!AW261,Geant4!AW261,Penelope!AW261,MCNP!AW261), "0.00E+00"))</f>
        <v>0.00E+00 - 9.42E-10</v>
      </c>
      <c r="AX261" s="19" t="str">
        <f>CONCATENATE(TEXT(MIN(EGSnrc!AX261,Geant4!AX261,Penelope!AX261,MCNP!AX261), "0.00E+00")," - ", TEXT(MAX(EGSnrc!AX261,Geant4!AX261,Penelope!AX261,MCNP!AX261), "0.00E+00"))</f>
        <v>0.00E+00 - 4.13E-09</v>
      </c>
      <c r="AY261" s="16"/>
      <c r="AZ261" s="14"/>
      <c r="BA261" s="19" t="str">
        <f>CONCATENATE(TEXT(MIN(EGSnrc!BA261,Geant4!BA261,Penelope!BA261,MCNP!BA261), "0.00E+00")," - ", TEXT(MAX(EGSnrc!BA261,Geant4!BA261,Penelope!BA261,MCNP!BA261), "0.00E+00"))</f>
        <v>0.00E+00 - 4.84E-10</v>
      </c>
      <c r="BB261" s="19" t="str">
        <f>CONCATENATE(TEXT(MIN(EGSnrc!BB261,Geant4!BB261,Penelope!BB261,MCNP!BB261), "0.00E+00")," - ", TEXT(MAX(EGSnrc!BB261,Geant4!BB261,Penelope!BB261,MCNP!BB261), "0.00E+00"))</f>
        <v>0.00E+00 - 1.10E-10</v>
      </c>
      <c r="BC261" s="32"/>
      <c r="BD261" s="32"/>
    </row>
    <row r="262" spans="2:56" x14ac:dyDescent="0.25"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6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6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6">
        <v>21.25</v>
      </c>
      <c r="AS262" s="19" t="str">
        <f>CONCATENATE(TEXT(MIN(EGSnrc!AS262,Geant4!AS262,Penelope!AS262,MCNP!AS262), "0.00E+00")," - ", TEXT(MAX(EGSnrc!AS262,Geant4!AS262,Penelope!AS262,MCNP!AS262), "0.00E+00"))</f>
        <v>0.00E+00 - 8.61E-09</v>
      </c>
      <c r="AT262" s="19" t="str">
        <f>CONCATENATE(TEXT(MIN(EGSnrc!AT262,Geant4!AT262,Penelope!AT262,MCNP!AT262), "0.00E+00")," - ", TEXT(MAX(EGSnrc!AT262,Geant4!AT262,Penelope!AT262,MCNP!AT262), "0.00E+00"))</f>
        <v>0.00E+00 - 4.95E-08</v>
      </c>
      <c r="AU262" s="16"/>
      <c r="AV262" s="14"/>
      <c r="AW262" s="19" t="str">
        <f>CONCATENATE(TEXT(MIN(EGSnrc!AW262,Geant4!AW262,Penelope!AW262,MCNP!AW262), "0.00E+00")," - ", TEXT(MAX(EGSnrc!AW262,Geant4!AW262,Penelope!AW262,MCNP!AW262), "0.00E+00"))</f>
        <v>0.00E+00 - 1.30E-09</v>
      </c>
      <c r="AX262" s="19" t="str">
        <f>CONCATENATE(TEXT(MIN(EGSnrc!AX262,Geant4!AX262,Penelope!AX262,MCNP!AX262), "0.00E+00")," - ", TEXT(MAX(EGSnrc!AX262,Geant4!AX262,Penelope!AX262,MCNP!AX262), "0.00E+00"))</f>
        <v>0.00E+00 - 4.35E-09</v>
      </c>
      <c r="AY262" s="16"/>
      <c r="AZ262" s="14"/>
      <c r="BA262" s="19" t="str">
        <f>CONCATENATE(TEXT(MIN(EGSnrc!BA262,Geant4!BA262,Penelope!BA262,MCNP!BA262), "0.00E+00")," - ", TEXT(MAX(EGSnrc!BA262,Geant4!BA262,Penelope!BA262,MCNP!BA262), "0.00E+00"))</f>
        <v>0.00E+00 - 3.31E-10</v>
      </c>
      <c r="BB262" s="19" t="str">
        <f>CONCATENATE(TEXT(MIN(EGSnrc!BB262,Geant4!BB262,Penelope!BB262,MCNP!BB262), "0.00E+00")," - ", TEXT(MAX(EGSnrc!BB262,Geant4!BB262,Penelope!BB262,MCNP!BB262), "0.00E+00"))</f>
        <v>0.00E+00 - 0.00E+00</v>
      </c>
      <c r="BC262" s="32"/>
      <c r="BD262" s="32"/>
    </row>
    <row r="263" spans="2:56" x14ac:dyDescent="0.25"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6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6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6">
        <v>21.75</v>
      </c>
      <c r="AS263" s="19" t="str">
        <f>CONCATENATE(TEXT(MIN(EGSnrc!AS263,Geant4!AS263,Penelope!AS263,MCNP!AS263), "0.00E+00")," - ", TEXT(MAX(EGSnrc!AS263,Geant4!AS263,Penelope!AS263,MCNP!AS263), "0.00E+00"))</f>
        <v>5.11E-09 - 1.27E-08</v>
      </c>
      <c r="AT263" s="19" t="str">
        <f>CONCATENATE(TEXT(MIN(EGSnrc!AT263,Geant4!AT263,Penelope!AT263,MCNP!AT263), "0.00E+00")," - ", TEXT(MAX(EGSnrc!AT263,Geant4!AT263,Penelope!AT263,MCNP!AT263), "0.00E+00"))</f>
        <v>0.00E+00 - 1.15E-07</v>
      </c>
      <c r="AU263" s="16"/>
      <c r="AV263" s="14"/>
      <c r="AW263" s="19" t="str">
        <f>CONCATENATE(TEXT(MIN(EGSnrc!AW263,Geant4!AW263,Penelope!AW263,MCNP!AW263), "0.00E+00")," - ", TEXT(MAX(EGSnrc!AW263,Geant4!AW263,Penelope!AW263,MCNP!AW263), "0.00E+00"))</f>
        <v>5.35E-10 - 1.32E-09</v>
      </c>
      <c r="AX263" s="19" t="str">
        <f>CONCATENATE(TEXT(MIN(EGSnrc!AX263,Geant4!AX263,Penelope!AX263,MCNP!AX263), "0.00E+00")," - ", TEXT(MAX(EGSnrc!AX263,Geant4!AX263,Penelope!AX263,MCNP!AX263), "0.00E+00"))</f>
        <v>0.00E+00 - 9.70E-09</v>
      </c>
      <c r="AY263" s="16"/>
      <c r="AZ263" s="14"/>
      <c r="BA263" s="19" t="str">
        <f>CONCATENATE(TEXT(MIN(EGSnrc!BA263,Geant4!BA263,Penelope!BA263,MCNP!BA263), "0.00E+00")," - ", TEXT(MAX(EGSnrc!BA263,Geant4!BA263,Penelope!BA263,MCNP!BA263), "0.00E+00"))</f>
        <v>0.00E+00 - 2.29E-10</v>
      </c>
      <c r="BB263" s="19" t="str">
        <f>CONCATENATE(TEXT(MIN(EGSnrc!BB263,Geant4!BB263,Penelope!BB263,MCNP!BB263), "0.00E+00")," - ", TEXT(MAX(EGSnrc!BB263,Geant4!BB263,Penelope!BB263,MCNP!BB263), "0.00E+00"))</f>
        <v>0.00E+00 - 8.87E-11</v>
      </c>
      <c r="BC263" s="32"/>
      <c r="BD263" s="32"/>
    </row>
    <row r="264" spans="2:56" x14ac:dyDescent="0.25"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6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6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6">
        <v>22.25</v>
      </c>
      <c r="AS264" s="19" t="str">
        <f>CONCATENATE(TEXT(MIN(EGSnrc!AS264,Geant4!AS264,Penelope!AS264,MCNP!AS264), "0.00E+00")," - ", TEXT(MAX(EGSnrc!AS264,Geant4!AS264,Penelope!AS264,MCNP!AS264), "0.00E+00"))</f>
        <v>0.00E+00 - 9.60E-09</v>
      </c>
      <c r="AT264" s="19" t="str">
        <f>CONCATENATE(TEXT(MIN(EGSnrc!AT264,Geant4!AT264,Penelope!AT264,MCNP!AT264), "0.00E+00")," - ", TEXT(MAX(EGSnrc!AT264,Geant4!AT264,Penelope!AT264,MCNP!AT264), "0.00E+00"))</f>
        <v>0.00E+00 - 6.20E-08</v>
      </c>
      <c r="AU264" s="16"/>
      <c r="AV264" s="14"/>
      <c r="AW264" s="19" t="str">
        <f>CONCATENATE(TEXT(MIN(EGSnrc!AW264,Geant4!AW264,Penelope!AW264,MCNP!AW264), "0.00E+00")," - ", TEXT(MAX(EGSnrc!AW264,Geant4!AW264,Penelope!AW264,MCNP!AW264), "0.00E+00"))</f>
        <v>0.00E+00 - 1.80E-09</v>
      </c>
      <c r="AX264" s="19" t="str">
        <f>CONCATENATE(TEXT(MIN(EGSnrc!AX264,Geant4!AX264,Penelope!AX264,MCNP!AX264), "0.00E+00")," - ", TEXT(MAX(EGSnrc!AX264,Geant4!AX264,Penelope!AX264,MCNP!AX264), "0.00E+00"))</f>
        <v>0.00E+00 - 1.56E-08</v>
      </c>
      <c r="AY264" s="16"/>
      <c r="AZ264" s="14"/>
      <c r="BA264" s="19" t="str">
        <f>CONCATENATE(TEXT(MIN(EGSnrc!BA264,Geant4!BA264,Penelope!BA264,MCNP!BA264), "0.00E+00")," - ", TEXT(MAX(EGSnrc!BA264,Geant4!BA264,Penelope!BA264,MCNP!BA264), "0.00E+00"))</f>
        <v>0.00E+00 - 3.57E-10</v>
      </c>
      <c r="BB264" s="19" t="str">
        <f>CONCATENATE(TEXT(MIN(EGSnrc!BB264,Geant4!BB264,Penelope!BB264,MCNP!BB264), "0.00E+00")," - ", TEXT(MAX(EGSnrc!BB264,Geant4!BB264,Penelope!BB264,MCNP!BB264), "0.00E+00"))</f>
        <v>0.00E+00 - 0.00E+00</v>
      </c>
      <c r="BC264" s="32"/>
      <c r="BD264" s="32"/>
    </row>
    <row r="265" spans="2:56" x14ac:dyDescent="0.25"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6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6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6">
        <v>22.75</v>
      </c>
      <c r="AS265" s="19" t="str">
        <f>CONCATENATE(TEXT(MIN(EGSnrc!AS265,Geant4!AS265,Penelope!AS265,MCNP!AS265), "0.00E+00")," - ", TEXT(MAX(EGSnrc!AS265,Geant4!AS265,Penelope!AS265,MCNP!AS265), "0.00E+00"))</f>
        <v>0.00E+00 - 1.21E-08</v>
      </c>
      <c r="AT265" s="19" t="str">
        <f>CONCATENATE(TEXT(MIN(EGSnrc!AT265,Geant4!AT265,Penelope!AT265,MCNP!AT265), "0.00E+00")," - ", TEXT(MAX(EGSnrc!AT265,Geant4!AT265,Penelope!AT265,MCNP!AT265), "0.00E+00"))</f>
        <v>0.00E+00 - 6.93E-08</v>
      </c>
      <c r="AU265" s="16"/>
      <c r="AV265" s="14"/>
      <c r="AW265" s="19" t="str">
        <f>CONCATENATE(TEXT(MIN(EGSnrc!AW265,Geant4!AW265,Penelope!AW265,MCNP!AW265), "0.00E+00")," - ", TEXT(MAX(EGSnrc!AW265,Geant4!AW265,Penelope!AW265,MCNP!AW265), "0.00E+00"))</f>
        <v>0.00E+00 - 1.12E-09</v>
      </c>
      <c r="AX265" s="19" t="str">
        <f>CONCATENATE(TEXT(MIN(EGSnrc!AX265,Geant4!AX265,Penelope!AX265,MCNP!AX265), "0.00E+00")," - ", TEXT(MAX(EGSnrc!AX265,Geant4!AX265,Penelope!AX265,MCNP!AX265), "0.00E+00"))</f>
        <v>0.00E+00 - 8.85E-09</v>
      </c>
      <c r="AY265" s="16"/>
      <c r="AZ265" s="14"/>
      <c r="BA265" s="19" t="str">
        <f>CONCATENATE(TEXT(MIN(EGSnrc!BA265,Geant4!BA265,Penelope!BA265,MCNP!BA265), "0.00E+00")," - ", TEXT(MAX(EGSnrc!BA265,Geant4!BA265,Penelope!BA265,MCNP!BA265), "0.00E+00"))</f>
        <v>0.00E+00 - 4.58E-10</v>
      </c>
      <c r="BB265" s="19" t="str">
        <f>CONCATENATE(TEXT(MIN(EGSnrc!BB265,Geant4!BB265,Penelope!BB265,MCNP!BB265), "0.00E+00")," - ", TEXT(MAX(EGSnrc!BB265,Geant4!BB265,Penelope!BB265,MCNP!BB265), "0.00E+00"))</f>
        <v>0.00E+00 - 3.17E-10</v>
      </c>
      <c r="BC265" s="32"/>
      <c r="BD265" s="32"/>
    </row>
    <row r="266" spans="2:56" x14ac:dyDescent="0.25"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6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6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6">
        <v>23.25</v>
      </c>
      <c r="AS266" s="19" t="str">
        <f>CONCATENATE(TEXT(MIN(EGSnrc!AS266,Geant4!AS266,Penelope!AS266,MCNP!AS266), "0.00E+00")," - ", TEXT(MAX(EGSnrc!AS266,Geant4!AS266,Penelope!AS266,MCNP!AS266), "0.00E+00"))</f>
        <v>7.85E-09 - 1.26E-08</v>
      </c>
      <c r="AT266" s="19" t="str">
        <f>CONCATENATE(TEXT(MIN(EGSnrc!AT266,Geant4!AT266,Penelope!AT266,MCNP!AT266), "0.00E+00")," - ", TEXT(MAX(EGSnrc!AT266,Geant4!AT266,Penelope!AT266,MCNP!AT266), "0.00E+00"))</f>
        <v>0.00E+00 - 8.86E-08</v>
      </c>
      <c r="AU266" s="16"/>
      <c r="AV266" s="14"/>
      <c r="AW266" s="19" t="str">
        <f>CONCATENATE(TEXT(MIN(EGSnrc!AW266,Geant4!AW266,Penelope!AW266,MCNP!AW266), "0.00E+00")," - ", TEXT(MAX(EGSnrc!AW266,Geant4!AW266,Penelope!AW266,MCNP!AW266), "0.00E+00"))</f>
        <v>9.17E-10 - 1.99E-09</v>
      </c>
      <c r="AX266" s="19" t="str">
        <f>CONCATENATE(TEXT(MIN(EGSnrc!AX266,Geant4!AX266,Penelope!AX266,MCNP!AX266), "0.00E+00")," - ", TEXT(MAX(EGSnrc!AX266,Geant4!AX266,Penelope!AX266,MCNP!AX266), "0.00E+00"))</f>
        <v>0.00E+00 - 8.91E-09</v>
      </c>
      <c r="AY266" s="16"/>
      <c r="AZ266" s="14"/>
      <c r="BA266" s="19" t="str">
        <f>CONCATENATE(TEXT(MIN(EGSnrc!BA266,Geant4!BA266,Penelope!BA266,MCNP!BA266), "0.00E+00")," - ", TEXT(MAX(EGSnrc!BA266,Geant4!BA266,Penelope!BA266,MCNP!BA266), "0.00E+00"))</f>
        <v>0.00E+00 - 1.02E-10</v>
      </c>
      <c r="BB266" s="19" t="str">
        <f>CONCATENATE(TEXT(MIN(EGSnrc!BB266,Geant4!BB266,Penelope!BB266,MCNP!BB266), "0.00E+00")," - ", TEXT(MAX(EGSnrc!BB266,Geant4!BB266,Penelope!BB266,MCNP!BB266), "0.00E+00"))</f>
        <v>0.00E+00 - 6.06E-10</v>
      </c>
      <c r="BC266" s="32"/>
      <c r="BD266" s="32"/>
    </row>
    <row r="267" spans="2:56" x14ac:dyDescent="0.25"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6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6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6">
        <v>23.75</v>
      </c>
      <c r="AS267" s="19" t="str">
        <f>CONCATENATE(TEXT(MIN(EGSnrc!AS267,Geant4!AS267,Penelope!AS267,MCNP!AS267), "0.00E+00")," - ", TEXT(MAX(EGSnrc!AS267,Geant4!AS267,Penelope!AS267,MCNP!AS267), "0.00E+00"))</f>
        <v>0.00E+00 - 1.25E-08</v>
      </c>
      <c r="AT267" s="19" t="str">
        <f>CONCATENATE(TEXT(MIN(EGSnrc!AT267,Geant4!AT267,Penelope!AT267,MCNP!AT267), "0.00E+00")," - ", TEXT(MAX(EGSnrc!AT267,Geant4!AT267,Penelope!AT267,MCNP!AT267), "0.00E+00"))</f>
        <v>0.00E+00 - 6.84E-08</v>
      </c>
      <c r="AU267" s="16"/>
      <c r="AV267" s="14"/>
      <c r="AW267" s="19" t="str">
        <f>CONCATENATE(TEXT(MIN(EGSnrc!AW267,Geant4!AW267,Penelope!AW267,MCNP!AW267), "0.00E+00")," - ", TEXT(MAX(EGSnrc!AW267,Geant4!AW267,Penelope!AW267,MCNP!AW267), "0.00E+00"))</f>
        <v>0.00E+00 - 2.95E-09</v>
      </c>
      <c r="AX267" s="19" t="str">
        <f>CONCATENATE(TEXT(MIN(EGSnrc!AX267,Geant4!AX267,Penelope!AX267,MCNP!AX267), "0.00E+00")," - ", TEXT(MAX(EGSnrc!AX267,Geant4!AX267,Penelope!AX267,MCNP!AX267), "0.00E+00"))</f>
        <v>0.00E+00 - 1.14E-08</v>
      </c>
      <c r="AY267" s="16"/>
      <c r="AZ267" s="14"/>
      <c r="BA267" s="19" t="str">
        <f>CONCATENATE(TEXT(MIN(EGSnrc!BA267,Geant4!BA267,Penelope!BA267,MCNP!BA267), "0.00E+00")," - ", TEXT(MAX(EGSnrc!BA267,Geant4!BA267,Penelope!BA267,MCNP!BA267), "0.00E+00"))</f>
        <v>0.00E+00 - 3.82E-10</v>
      </c>
      <c r="BB267" s="19" t="str">
        <f>CONCATENATE(TEXT(MIN(EGSnrc!BB267,Geant4!BB267,Penelope!BB267,MCNP!BB267), "0.00E+00")," - ", TEXT(MAX(EGSnrc!BB267,Geant4!BB267,Penelope!BB267,MCNP!BB267), "0.00E+00"))</f>
        <v>0.00E+00 - 1.17E-09</v>
      </c>
      <c r="BC267" s="32"/>
      <c r="BD267" s="32"/>
    </row>
    <row r="268" spans="2:56" x14ac:dyDescent="0.25"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6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6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6">
        <v>24.25</v>
      </c>
      <c r="AS268" s="19" t="str">
        <f>CONCATENATE(TEXT(MIN(EGSnrc!AS268,Geant4!AS268,Penelope!AS268,MCNP!AS268), "0.00E+00")," - ", TEXT(MAX(EGSnrc!AS268,Geant4!AS268,Penelope!AS268,MCNP!AS268), "0.00E+00"))</f>
        <v>0.00E+00 - 1.51E-08</v>
      </c>
      <c r="AT268" s="19" t="str">
        <f>CONCATENATE(TEXT(MIN(EGSnrc!AT268,Geant4!AT268,Penelope!AT268,MCNP!AT268), "0.00E+00")," - ", TEXT(MAX(EGSnrc!AT268,Geant4!AT268,Penelope!AT268,MCNP!AT268), "0.00E+00"))</f>
        <v>0.00E+00 - 7.71E-08</v>
      </c>
      <c r="AU268" s="16"/>
      <c r="AV268" s="14"/>
      <c r="AW268" s="19" t="str">
        <f>CONCATENATE(TEXT(MIN(EGSnrc!AW268,Geant4!AW268,Penelope!AW268,MCNP!AW268), "0.00E+00")," - ", TEXT(MAX(EGSnrc!AW268,Geant4!AW268,Penelope!AW268,MCNP!AW268), "0.00E+00"))</f>
        <v>0.00E+00 - 4.62E-09</v>
      </c>
      <c r="AX268" s="19" t="str">
        <f>CONCATENATE(TEXT(MIN(EGSnrc!AX268,Geant4!AX268,Penelope!AX268,MCNP!AX268), "0.00E+00")," - ", TEXT(MAX(EGSnrc!AX268,Geant4!AX268,Penelope!AX268,MCNP!AX268), "0.00E+00"))</f>
        <v>0.00E+00 - 3.33E-08</v>
      </c>
      <c r="AY268" s="16"/>
      <c r="AZ268" s="14"/>
      <c r="BA268" s="19" t="str">
        <f>CONCATENATE(TEXT(MIN(EGSnrc!BA268,Geant4!BA268,Penelope!BA268,MCNP!BA268), "0.00E+00")," - ", TEXT(MAX(EGSnrc!BA268,Geant4!BA268,Penelope!BA268,MCNP!BA268), "0.00E+00"))</f>
        <v>0.00E+00 - 3.31E-10</v>
      </c>
      <c r="BB268" s="19" t="str">
        <f>CONCATENATE(TEXT(MIN(EGSnrc!BB268,Geant4!BB268,Penelope!BB268,MCNP!BB268), "0.00E+00")," - ", TEXT(MAX(EGSnrc!BB268,Geant4!BB268,Penelope!BB268,MCNP!BB268), "0.00E+00"))</f>
        <v>0.00E+00 - 1.95E-09</v>
      </c>
      <c r="BC268" s="32"/>
      <c r="BD268" s="32"/>
    </row>
    <row r="269" spans="2:56" x14ac:dyDescent="0.25"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6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6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6">
        <v>24.75</v>
      </c>
      <c r="AS269" s="19" t="str">
        <f>CONCATENATE(TEXT(MIN(EGSnrc!AS269,Geant4!AS269,Penelope!AS269,MCNP!AS269), "0.00E+00")," - ", TEXT(MAX(EGSnrc!AS269,Geant4!AS269,Penelope!AS269,MCNP!AS269), "0.00E+00"))</f>
        <v>0.00E+00 - 1.45E-08</v>
      </c>
      <c r="AT269" s="19" t="str">
        <f>CONCATENATE(TEXT(MIN(EGSnrc!AT269,Geant4!AT269,Penelope!AT269,MCNP!AT269), "0.00E+00")," - ", TEXT(MAX(EGSnrc!AT269,Geant4!AT269,Penelope!AT269,MCNP!AT269), "0.00E+00"))</f>
        <v>0.00E+00 - 7.83E-08</v>
      </c>
      <c r="AU269" s="16"/>
      <c r="AV269" s="14"/>
      <c r="AW269" s="19" t="str">
        <f>CONCATENATE(TEXT(MIN(EGSnrc!AW269,Geant4!AW269,Penelope!AW269,MCNP!AW269), "0.00E+00")," - ", TEXT(MAX(EGSnrc!AW269,Geant4!AW269,Penelope!AW269,MCNP!AW269), "0.00E+00"))</f>
        <v>0.00E+00 - 3.41E-09</v>
      </c>
      <c r="AX269" s="19" t="str">
        <f>CONCATENATE(TEXT(MIN(EGSnrc!AX269,Geant4!AX269,Penelope!AX269,MCNP!AX269), "0.00E+00")," - ", TEXT(MAX(EGSnrc!AX269,Geant4!AX269,Penelope!AX269,MCNP!AX269), "0.00E+00"))</f>
        <v>0.00E+00 - 1.67E-08</v>
      </c>
      <c r="AY269" s="16"/>
      <c r="AZ269" s="14"/>
      <c r="BA269" s="19" t="str">
        <f>CONCATENATE(TEXT(MIN(EGSnrc!BA269,Geant4!BA269,Penelope!BA269,MCNP!BA269), "0.00E+00")," - ", TEXT(MAX(EGSnrc!BA269,Geant4!BA269,Penelope!BA269,MCNP!BA269), "0.00E+00"))</f>
        <v>6.92E-11 - 4.33E-10</v>
      </c>
      <c r="BB269" s="19" t="str">
        <f>CONCATENATE(TEXT(MIN(EGSnrc!BB269,Geant4!BB269,Penelope!BB269,MCNP!BB269), "0.00E+00")," - ", TEXT(MAX(EGSnrc!BB269,Geant4!BB269,Penelope!BB269,MCNP!BB269), "0.00E+00"))</f>
        <v>0.00E+00 - 9.81E-10</v>
      </c>
      <c r="BC269" s="32"/>
      <c r="BD269" s="32"/>
    </row>
    <row r="270" spans="2:56" x14ac:dyDescent="0.25"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6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6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6">
        <v>25.25</v>
      </c>
      <c r="AS270" s="19" t="str">
        <f>CONCATENATE(TEXT(MIN(EGSnrc!AS270,Geant4!AS270,Penelope!AS270,MCNP!AS270), "0.00E+00")," - ", TEXT(MAX(EGSnrc!AS270,Geant4!AS270,Penelope!AS270,MCNP!AS270), "0.00E+00"))</f>
        <v>1.03E-08 - 5.25E-08</v>
      </c>
      <c r="AT270" s="19" t="str">
        <f>CONCATENATE(TEXT(MIN(EGSnrc!AT270,Geant4!AT270,Penelope!AT270,MCNP!AT270), "0.00E+00")," - ", TEXT(MAX(EGSnrc!AT270,Geant4!AT270,Penelope!AT270,MCNP!AT270), "0.00E+00"))</f>
        <v>0.00E+00 - 3.48E-07</v>
      </c>
      <c r="AU270" s="16"/>
      <c r="AV270" s="14"/>
      <c r="AW270" s="19" t="str">
        <f>CONCATENATE(TEXT(MIN(EGSnrc!AW270,Geant4!AW270,Penelope!AW270,MCNP!AW270), "0.00E+00")," - ", TEXT(MAX(EGSnrc!AW270,Geant4!AW270,Penelope!AW270,MCNP!AW270), "0.00E+00"))</f>
        <v>1.69E-09 - 8.54E-09</v>
      </c>
      <c r="AX270" s="19" t="str">
        <f>CONCATENATE(TEXT(MIN(EGSnrc!AX270,Geant4!AX270,Penelope!AX270,MCNP!AX270), "0.00E+00")," - ", TEXT(MAX(EGSnrc!AX270,Geant4!AX270,Penelope!AX270,MCNP!AX270), "0.00E+00"))</f>
        <v>0.00E+00 - 5.65E-08</v>
      </c>
      <c r="AY270" s="16"/>
      <c r="AZ270" s="14"/>
      <c r="BA270" s="19" t="str">
        <f>CONCATENATE(TEXT(MIN(EGSnrc!BA270,Geant4!BA270,Penelope!BA270,MCNP!BA270), "0.00E+00")," - ", TEXT(MAX(EGSnrc!BA270,Geant4!BA270,Penelope!BA270,MCNP!BA270), "0.00E+00"))</f>
        <v>1.15E-10 - 5.45E-10</v>
      </c>
      <c r="BB270" s="19" t="str">
        <f>CONCATENATE(TEXT(MIN(EGSnrc!BB270,Geant4!BB270,Penelope!BB270,MCNP!BB270), "0.00E+00")," - ", TEXT(MAX(EGSnrc!BB270,Geant4!BB270,Penelope!BB270,MCNP!BB270), "0.00E+00"))</f>
        <v>0.00E+00 - 3.61E-09</v>
      </c>
      <c r="BC270" s="32"/>
      <c r="BD270" s="32"/>
    </row>
    <row r="271" spans="2:56" x14ac:dyDescent="0.25"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6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6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6">
        <v>25.75</v>
      </c>
      <c r="AS271" s="19" t="str">
        <f>CONCATENATE(TEXT(MIN(EGSnrc!AS271,Geant4!AS271,Penelope!AS271,MCNP!AS271), "0.00E+00")," - ", TEXT(MAX(EGSnrc!AS271,Geant4!AS271,Penelope!AS271,MCNP!AS271), "0.00E+00"))</f>
        <v>9.04E-09 - 1.65E-08</v>
      </c>
      <c r="AT271" s="19" t="str">
        <f>CONCATENATE(TEXT(MIN(EGSnrc!AT271,Geant4!AT271,Penelope!AT271,MCNP!AT271), "0.00E+00")," - ", TEXT(MAX(EGSnrc!AT271,Geant4!AT271,Penelope!AT271,MCNP!AT271), "0.00E+00"))</f>
        <v>0.00E+00 - 9.06E-08</v>
      </c>
      <c r="AU271" s="16"/>
      <c r="AV271" s="14"/>
      <c r="AW271" s="19" t="str">
        <f>CONCATENATE(TEXT(MIN(EGSnrc!AW271,Geant4!AW271,Penelope!AW271,MCNP!AW271), "0.00E+00")," - ", TEXT(MAX(EGSnrc!AW271,Geant4!AW271,Penelope!AW271,MCNP!AW271), "0.00E+00"))</f>
        <v>2.30E-09 - 4.24E-09</v>
      </c>
      <c r="AX271" s="19" t="str">
        <f>CONCATENATE(TEXT(MIN(EGSnrc!AX271,Geant4!AX271,Penelope!AX271,MCNP!AX271), "0.00E+00")," - ", TEXT(MAX(EGSnrc!AX271,Geant4!AX271,Penelope!AX271,MCNP!AX271), "0.00E+00"))</f>
        <v>0.00E+00 - 2.70E-08</v>
      </c>
      <c r="AY271" s="16"/>
      <c r="AZ271" s="14"/>
      <c r="BA271" s="19" t="str">
        <f>CONCATENATE(TEXT(MIN(EGSnrc!BA271,Geant4!BA271,Penelope!BA271,MCNP!BA271), "0.00E+00")," - ", TEXT(MAX(EGSnrc!BA271,Geant4!BA271,Penelope!BA271,MCNP!BA271), "0.00E+00"))</f>
        <v>8.79E-11 - 4.58E-10</v>
      </c>
      <c r="BB271" s="19" t="str">
        <f>CONCATENATE(TEXT(MIN(EGSnrc!BB271,Geant4!BB271,Penelope!BB271,MCNP!BB271), "0.00E+00")," - ", TEXT(MAX(EGSnrc!BB271,Geant4!BB271,Penelope!BB271,MCNP!BB271), "0.00E+00"))</f>
        <v>0.00E+00 - 2.91E-09</v>
      </c>
      <c r="BC271" s="32"/>
      <c r="BD271" s="32"/>
    </row>
    <row r="272" spans="2:56" x14ac:dyDescent="0.25"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6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6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6">
        <v>26.25</v>
      </c>
      <c r="AS272" s="19" t="str">
        <f>CONCATENATE(TEXT(MIN(EGSnrc!AS272,Geant4!AS272,Penelope!AS272,MCNP!AS272), "0.00E+00")," - ", TEXT(MAX(EGSnrc!AS272,Geant4!AS272,Penelope!AS272,MCNP!AS272), "0.00E+00"))</f>
        <v>0.00E+00 - 1.67E-08</v>
      </c>
      <c r="AT272" s="19" t="str">
        <f>CONCATENATE(TEXT(MIN(EGSnrc!AT272,Geant4!AT272,Penelope!AT272,MCNP!AT272), "0.00E+00")," - ", TEXT(MAX(EGSnrc!AT272,Geant4!AT272,Penelope!AT272,MCNP!AT272), "0.00E+00"))</f>
        <v>0.00E+00 - 8.44E-08</v>
      </c>
      <c r="AU272" s="16"/>
      <c r="AV272" s="14"/>
      <c r="AW272" s="19" t="str">
        <f>CONCATENATE(TEXT(MIN(EGSnrc!AW272,Geant4!AW272,Penelope!AW272,MCNP!AW272), "0.00E+00")," - ", TEXT(MAX(EGSnrc!AW272,Geant4!AW272,Penelope!AW272,MCNP!AW272), "0.00E+00"))</f>
        <v>3.18E-11 - 7.80E-09</v>
      </c>
      <c r="AX272" s="19" t="str">
        <f>CONCATENATE(TEXT(MIN(EGSnrc!AX272,Geant4!AX272,Penelope!AX272,MCNP!AX272), "0.00E+00")," - ", TEXT(MAX(EGSnrc!AX272,Geant4!AX272,Penelope!AX272,MCNP!AX272), "0.00E+00"))</f>
        <v>0.00E+00 - 4.76E-08</v>
      </c>
      <c r="AY272" s="16"/>
      <c r="AZ272" s="14"/>
      <c r="BA272" s="19" t="str">
        <f>CONCATENATE(TEXT(MIN(EGSnrc!BA272,Geant4!BA272,Penelope!BA272,MCNP!BA272), "0.00E+00")," - ", TEXT(MAX(EGSnrc!BA272,Geant4!BA272,Penelope!BA272,MCNP!BA272), "0.00E+00"))</f>
        <v>5.54E-11 - 7.79E-10</v>
      </c>
      <c r="BB272" s="19" t="str">
        <f>CONCATENATE(TEXT(MIN(EGSnrc!BB272,Geant4!BB272,Penelope!BB272,MCNP!BB272), "0.00E+00")," - ", TEXT(MAX(EGSnrc!BB272,Geant4!BB272,Penelope!BB272,MCNP!BB272), "0.00E+00"))</f>
        <v>0.00E+00 - 4.75E-09</v>
      </c>
      <c r="BC272" s="32"/>
      <c r="BD272" s="32"/>
    </row>
    <row r="273" spans="2:56" x14ac:dyDescent="0.25"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6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6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6">
        <v>26.75</v>
      </c>
      <c r="AS273" s="19" t="str">
        <f>CONCATENATE(TEXT(MIN(EGSnrc!AS273,Geant4!AS273,Penelope!AS273,MCNP!AS273), "0.00E+00")," - ", TEXT(MAX(EGSnrc!AS273,Geant4!AS273,Penelope!AS273,MCNP!AS273), "0.00E+00"))</f>
        <v>1.34E-08 - 2.04E-08</v>
      </c>
      <c r="AT273" s="19" t="str">
        <f>CONCATENATE(TEXT(MIN(EGSnrc!AT273,Geant4!AT273,Penelope!AT273,MCNP!AT273), "0.00E+00")," - ", TEXT(MAX(EGSnrc!AT273,Geant4!AT273,Penelope!AT273,MCNP!AT273), "0.00E+00"))</f>
        <v>0.00E+00 - 1.20E-07</v>
      </c>
      <c r="AU273" s="16"/>
      <c r="AV273" s="14"/>
      <c r="AW273" s="19" t="str">
        <f>CONCATENATE(TEXT(MIN(EGSnrc!AW273,Geant4!AW273,Penelope!AW273,MCNP!AW273), "0.00E+00")," - ", TEXT(MAX(EGSnrc!AW273,Geant4!AW273,Penelope!AW273,MCNP!AW273), "0.00E+00"))</f>
        <v>3.04E-09 - 7.15E-09</v>
      </c>
      <c r="AX273" s="19" t="str">
        <f>CONCATENATE(TEXT(MIN(EGSnrc!AX273,Geant4!AX273,Penelope!AX273,MCNP!AX273), "0.00E+00")," - ", TEXT(MAX(EGSnrc!AX273,Geant4!AX273,Penelope!AX273,MCNP!AX273), "0.00E+00"))</f>
        <v>0.00E+00 - 4.20E-08</v>
      </c>
      <c r="AY273" s="16"/>
      <c r="AZ273" s="14"/>
      <c r="BA273" s="19" t="str">
        <f>CONCATENATE(TEXT(MIN(EGSnrc!BA273,Geant4!BA273,Penelope!BA273,MCNP!BA273), "0.00E+00")," - ", TEXT(MAX(EGSnrc!BA273,Geant4!BA273,Penelope!BA273,MCNP!BA273), "0.00E+00"))</f>
        <v>2.42E-10 - 8.15E-10</v>
      </c>
      <c r="BB273" s="19" t="str">
        <f>CONCATENATE(TEXT(MIN(EGSnrc!BB273,Geant4!BB273,Penelope!BB273,MCNP!BB273), "0.00E+00")," - ", TEXT(MAX(EGSnrc!BB273,Geant4!BB273,Penelope!BB273,MCNP!BB273), "0.00E+00"))</f>
        <v>0.00E+00 - 3.96E-09</v>
      </c>
      <c r="BC273" s="32"/>
      <c r="BD273" s="32"/>
    </row>
    <row r="274" spans="2:56" x14ac:dyDescent="0.25"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6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6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6">
        <v>27.25</v>
      </c>
      <c r="AS274" s="19" t="str">
        <f>CONCATENATE(TEXT(MIN(EGSnrc!AS274,Geant4!AS274,Penelope!AS274,MCNP!AS274), "0.00E+00")," - ", TEXT(MAX(EGSnrc!AS274,Geant4!AS274,Penelope!AS274,MCNP!AS274), "0.00E+00"))</f>
        <v>1.15E-08 - 1.95E-08</v>
      </c>
      <c r="AT274" s="19" t="str">
        <f>CONCATENATE(TEXT(MIN(EGSnrc!AT274,Geant4!AT274,Penelope!AT274,MCNP!AT274), "0.00E+00")," - ", TEXT(MAX(EGSnrc!AT274,Geant4!AT274,Penelope!AT274,MCNP!AT274), "0.00E+00"))</f>
        <v>0.00E+00 - 8.67E-08</v>
      </c>
      <c r="AU274" s="16"/>
      <c r="AV274" s="14"/>
      <c r="AW274" s="19" t="str">
        <f>CONCATENATE(TEXT(MIN(EGSnrc!AW274,Geant4!AW274,Penelope!AW274,MCNP!AW274), "0.00E+00")," - ", TEXT(MAX(EGSnrc!AW274,Geant4!AW274,Penelope!AW274,MCNP!AW274), "0.00E+00"))</f>
        <v>3.21E-09 - 6.62E-09</v>
      </c>
      <c r="AX274" s="19" t="str">
        <f>CONCATENATE(TEXT(MIN(EGSnrc!AX274,Geant4!AX274,Penelope!AX274,MCNP!AX274), "0.00E+00")," - ", TEXT(MAX(EGSnrc!AX274,Geant4!AX274,Penelope!AX274,MCNP!AX274), "0.00E+00"))</f>
        <v>0.00E+00 - 3.73E-08</v>
      </c>
      <c r="AY274" s="16"/>
      <c r="AZ274" s="14"/>
      <c r="BA274" s="19" t="str">
        <f>CONCATENATE(TEXT(MIN(EGSnrc!BA274,Geant4!BA274,Penelope!BA274,MCNP!BA274), "0.00E+00")," - ", TEXT(MAX(EGSnrc!BA274,Geant4!BA274,Penelope!BA274,MCNP!BA274), "0.00E+00"))</f>
        <v>4.41E-10 - 5.84E-10</v>
      </c>
      <c r="BB274" s="19" t="str">
        <f>CONCATENATE(TEXT(MIN(EGSnrc!BB274,Geant4!BB274,Penelope!BB274,MCNP!BB274), "0.00E+00")," - ", TEXT(MAX(EGSnrc!BB274,Geant4!BB274,Penelope!BB274,MCNP!BB274), "0.00E+00"))</f>
        <v>0.00E+00 - 3.29E-09</v>
      </c>
      <c r="BC274" s="32"/>
      <c r="BD274" s="32"/>
    </row>
    <row r="275" spans="2:56" x14ac:dyDescent="0.25"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6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6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6">
        <v>27.75</v>
      </c>
      <c r="AS275" s="19" t="str">
        <f>CONCATENATE(TEXT(MIN(EGSnrc!AS275,Geant4!AS275,Penelope!AS275,MCNP!AS275), "0.00E+00")," - ", TEXT(MAX(EGSnrc!AS275,Geant4!AS275,Penelope!AS275,MCNP!AS275), "0.00E+00"))</f>
        <v>1.40E-08 - 2.31E-08</v>
      </c>
      <c r="AT275" s="19" t="str">
        <f>CONCATENATE(TEXT(MIN(EGSnrc!AT275,Geant4!AT275,Penelope!AT275,MCNP!AT275), "0.00E+00")," - ", TEXT(MAX(EGSnrc!AT275,Geant4!AT275,Penelope!AT275,MCNP!AT275), "0.00E+00"))</f>
        <v>0.00E+00 - 1.25E-07</v>
      </c>
      <c r="AU275" s="16"/>
      <c r="AV275" s="14"/>
      <c r="AW275" s="19" t="str">
        <f>CONCATENATE(TEXT(MIN(EGSnrc!AW275,Geant4!AW275,Penelope!AW275,MCNP!AW275), "0.00E+00")," - ", TEXT(MAX(EGSnrc!AW275,Geant4!AW275,Penelope!AW275,MCNP!AW275), "0.00E+00"))</f>
        <v>3.45E-09 - 8.22E-09</v>
      </c>
      <c r="AX275" s="19" t="str">
        <f>CONCATENATE(TEXT(MIN(EGSnrc!AX275,Geant4!AX275,Penelope!AX275,MCNP!AX275), "0.00E+00")," - ", TEXT(MAX(EGSnrc!AX275,Geant4!AX275,Penelope!AX275,MCNP!AX275), "0.00E+00"))</f>
        <v>0.00E+00 - 4.46E-08</v>
      </c>
      <c r="AY275" s="16"/>
      <c r="AZ275" s="14"/>
      <c r="BA275" s="19" t="str">
        <f>CONCATENATE(TEXT(MIN(EGSnrc!BA275,Geant4!BA275,Penelope!BA275,MCNP!BA275), "0.00E+00")," - ", TEXT(MAX(EGSnrc!BA275,Geant4!BA275,Penelope!BA275,MCNP!BA275), "0.00E+00"))</f>
        <v>4.59E-10 - 1.16E-09</v>
      </c>
      <c r="BB275" s="19" t="str">
        <f>CONCATENATE(TEXT(MIN(EGSnrc!BB275,Geant4!BB275,Penelope!BB275,MCNP!BB275), "0.00E+00")," - ", TEXT(MAX(EGSnrc!BB275,Geant4!BB275,Penelope!BB275,MCNP!BB275), "0.00E+00"))</f>
        <v>0.00E+00 - 6.30E-09</v>
      </c>
      <c r="BC275" s="32"/>
      <c r="BD275" s="32"/>
    </row>
    <row r="276" spans="2:56" x14ac:dyDescent="0.25"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6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6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6">
        <v>28.25</v>
      </c>
      <c r="AS276" s="19" t="str">
        <f>CONCATENATE(TEXT(MIN(EGSnrc!AS276,Geant4!AS276,Penelope!AS276,MCNP!AS276), "0.00E+00")," - ", TEXT(MAX(EGSnrc!AS276,Geant4!AS276,Penelope!AS276,MCNP!AS276), "0.00E+00"))</f>
        <v>1.49E-08 - 7.32E-08</v>
      </c>
      <c r="AT276" s="19" t="str">
        <f>CONCATENATE(TEXT(MIN(EGSnrc!AT276,Geant4!AT276,Penelope!AT276,MCNP!AT276), "0.00E+00")," - ", TEXT(MAX(EGSnrc!AT276,Geant4!AT276,Penelope!AT276,MCNP!AT276), "0.00E+00"))</f>
        <v>0.00E+00 - 3.83E-07</v>
      </c>
      <c r="AU276" s="16"/>
      <c r="AV276" s="14"/>
      <c r="AW276" s="19" t="str">
        <f>CONCATENATE(TEXT(MIN(EGSnrc!AW276,Geant4!AW276,Penelope!AW276,MCNP!AW276), "0.00E+00")," - ", TEXT(MAX(EGSnrc!AW276,Geant4!AW276,Penelope!AW276,MCNP!AW276), "0.00E+00"))</f>
        <v>4.33E-09 - 1.92E-08</v>
      </c>
      <c r="AX276" s="19" t="str">
        <f>CONCATENATE(TEXT(MIN(EGSnrc!AX276,Geant4!AX276,Penelope!AX276,MCNP!AX276), "0.00E+00")," - ", TEXT(MAX(EGSnrc!AX276,Geant4!AX276,Penelope!AX276,MCNP!AX276), "0.00E+00"))</f>
        <v>0.00E+00 - 1.01E-07</v>
      </c>
      <c r="AY276" s="16"/>
      <c r="AZ276" s="14"/>
      <c r="BA276" s="19" t="str">
        <f>CONCATENATE(TEXT(MIN(EGSnrc!BA276,Geant4!BA276,Penelope!BA276,MCNP!BA276), "0.00E+00")," - ", TEXT(MAX(EGSnrc!BA276,Geant4!BA276,Penelope!BA276,MCNP!BA276), "0.00E+00"))</f>
        <v>6.75E-10 - 2.44E-09</v>
      </c>
      <c r="BB276" s="19" t="str">
        <f>CONCATENATE(TEXT(MIN(EGSnrc!BB276,Geant4!BB276,Penelope!BB276,MCNP!BB276), "0.00E+00")," - ", TEXT(MAX(EGSnrc!BB276,Geant4!BB276,Penelope!BB276,MCNP!BB276), "0.00E+00"))</f>
        <v>0.00E+00 - 1.28E-08</v>
      </c>
      <c r="BC276" s="32"/>
      <c r="BD276" s="32"/>
    </row>
    <row r="277" spans="2:56" x14ac:dyDescent="0.25"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6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6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6">
        <v>28.75</v>
      </c>
      <c r="AS277" s="19" t="str">
        <f>CONCATENATE(TEXT(MIN(EGSnrc!AS277,Geant4!AS277,Penelope!AS277,MCNP!AS277), "0.00E+00")," - ", TEXT(MAX(EGSnrc!AS277,Geant4!AS277,Penelope!AS277,MCNP!AS277), "0.00E+00"))</f>
        <v>0.00E+00 - 2.09E-08</v>
      </c>
      <c r="AT277" s="19" t="str">
        <f>CONCATENATE(TEXT(MIN(EGSnrc!AT277,Geant4!AT277,Penelope!AT277,MCNP!AT277), "0.00E+00")," - ", TEXT(MAX(EGSnrc!AT277,Geant4!AT277,Penelope!AT277,MCNP!AT277), "0.00E+00"))</f>
        <v>0.00E+00 - 9.00E-08</v>
      </c>
      <c r="AU277" s="16"/>
      <c r="AV277" s="14"/>
      <c r="AW277" s="19" t="str">
        <f>CONCATENATE(TEXT(MIN(EGSnrc!AW277,Geant4!AW277,Penelope!AW277,MCNP!AW277), "0.00E+00")," - ", TEXT(MAX(EGSnrc!AW277,Geant4!AW277,Penelope!AW277,MCNP!AW277), "0.00E+00"))</f>
        <v>0.00E+00 - 7.92E-09</v>
      </c>
      <c r="AX277" s="19" t="str">
        <f>CONCATENATE(TEXT(MIN(EGSnrc!AX277,Geant4!AX277,Penelope!AX277,MCNP!AX277), "0.00E+00")," - ", TEXT(MAX(EGSnrc!AX277,Geant4!AX277,Penelope!AX277,MCNP!AX277), "0.00E+00"))</f>
        <v>0.00E+00 - 3.99E-08</v>
      </c>
      <c r="AY277" s="16"/>
      <c r="AZ277" s="14"/>
      <c r="BA277" s="19" t="str">
        <f>CONCATENATE(TEXT(MIN(EGSnrc!BA277,Geant4!BA277,Penelope!BA277,MCNP!BA277), "0.00E+00")," - ", TEXT(MAX(EGSnrc!BA277,Geant4!BA277,Penelope!BA277,MCNP!BA277), "0.00E+00"))</f>
        <v>0.00E+00 - 1.29E-09</v>
      </c>
      <c r="BB277" s="19" t="str">
        <f>CONCATENATE(TEXT(MIN(EGSnrc!BB277,Geant4!BB277,Penelope!BB277,MCNP!BB277), "0.00E+00")," - ", TEXT(MAX(EGSnrc!BB277,Geant4!BB277,Penelope!BB277,MCNP!BB277), "0.00E+00"))</f>
        <v>0.00E+00 - 6.49E-09</v>
      </c>
      <c r="BC277" s="32"/>
      <c r="BD277" s="32"/>
    </row>
    <row r="278" spans="2:56" x14ac:dyDescent="0.25"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6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6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6">
        <v>29.25</v>
      </c>
      <c r="AS278" s="19" t="str">
        <f>CONCATENATE(TEXT(MIN(EGSnrc!AS278,Geant4!AS278,Penelope!AS278,MCNP!AS278), "0.00E+00")," - ", TEXT(MAX(EGSnrc!AS278,Geant4!AS278,Penelope!AS278,MCNP!AS278), "0.00E+00"))</f>
        <v>1.53E-08 - 3.29E-08</v>
      </c>
      <c r="AT278" s="19" t="str">
        <f>CONCATENATE(TEXT(MIN(EGSnrc!AT278,Geant4!AT278,Penelope!AT278,MCNP!AT278), "0.00E+00")," - ", TEXT(MAX(EGSnrc!AT278,Geant4!AT278,Penelope!AT278,MCNP!AT278), "0.00E+00"))</f>
        <v>0.00E+00 - 1.60E-07</v>
      </c>
      <c r="AU278" s="16"/>
      <c r="AV278" s="14"/>
      <c r="AW278" s="19" t="str">
        <f>CONCATENATE(TEXT(MIN(EGSnrc!AW278,Geant4!AW278,Penelope!AW278,MCNP!AW278), "0.00E+00")," - ", TEXT(MAX(EGSnrc!AW278,Geant4!AW278,Penelope!AW278,MCNP!AW278), "0.00E+00"))</f>
        <v>5.26E-09 - 1.16E-08</v>
      </c>
      <c r="AX278" s="19" t="str">
        <f>CONCATENATE(TEXT(MIN(EGSnrc!AX278,Geant4!AX278,Penelope!AX278,MCNP!AX278), "0.00E+00")," - ", TEXT(MAX(EGSnrc!AX278,Geant4!AX278,Penelope!AX278,MCNP!AX278), "0.00E+00"))</f>
        <v>0.00E+00 - 5.66E-08</v>
      </c>
      <c r="AY278" s="16"/>
      <c r="AZ278" s="14"/>
      <c r="BA278" s="19" t="str">
        <f>CONCATENATE(TEXT(MIN(EGSnrc!BA278,Geant4!BA278,Penelope!BA278,MCNP!BA278), "0.00E+00")," - ", TEXT(MAX(EGSnrc!BA278,Geant4!BA278,Penelope!BA278,MCNP!BA278), "0.00E+00"))</f>
        <v>8.26E-10 - 1.54E-09</v>
      </c>
      <c r="BB278" s="19" t="str">
        <f>CONCATENATE(TEXT(MIN(EGSnrc!BB278,Geant4!BB278,Penelope!BB278,MCNP!BB278), "0.00E+00")," - ", TEXT(MAX(EGSnrc!BB278,Geant4!BB278,Penelope!BB278,MCNP!BB278), "0.00E+00"))</f>
        <v>0.00E+00 - 7.50E-09</v>
      </c>
      <c r="BC278" s="32"/>
      <c r="BD278" s="32"/>
    </row>
    <row r="279" spans="2:56" x14ac:dyDescent="0.25"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6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6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6">
        <v>29.75</v>
      </c>
      <c r="AS279" s="19" t="str">
        <f>CONCATENATE(TEXT(MIN(EGSnrc!AS279,Geant4!AS279,Penelope!AS279,MCNP!AS279), "0.00E+00")," - ", TEXT(MAX(EGSnrc!AS279,Geant4!AS279,Penelope!AS279,MCNP!AS279), "0.00E+00"))</f>
        <v>0.00E+00 - 2.12E-08</v>
      </c>
      <c r="AT279" s="19" t="str">
        <f>CONCATENATE(TEXT(MIN(EGSnrc!AT279,Geant4!AT279,Penelope!AT279,MCNP!AT279), "0.00E+00")," - ", TEXT(MAX(EGSnrc!AT279,Geant4!AT279,Penelope!AT279,MCNP!AT279), "0.00E+00"))</f>
        <v>0.00E+00 - 8.78E-08</v>
      </c>
      <c r="AU279" s="16"/>
      <c r="AV279" s="14"/>
      <c r="AW279" s="19" t="str">
        <f>CONCATENATE(TEXT(MIN(EGSnrc!AW279,Geant4!AW279,Penelope!AW279,MCNP!AW279), "0.00E+00")," - ", TEXT(MAX(EGSnrc!AW279,Geant4!AW279,Penelope!AW279,MCNP!AW279), "0.00E+00"))</f>
        <v>0.00E+00 - 1.24E-08</v>
      </c>
      <c r="AX279" s="19" t="str">
        <f>CONCATENATE(TEXT(MIN(EGSnrc!AX279,Geant4!AX279,Penelope!AX279,MCNP!AX279), "0.00E+00")," - ", TEXT(MAX(EGSnrc!AX279,Geant4!AX279,Penelope!AX279,MCNP!AX279), "0.00E+00"))</f>
        <v>0.00E+00 - 5.84E-08</v>
      </c>
      <c r="AY279" s="16"/>
      <c r="AZ279" s="14"/>
      <c r="BA279" s="19" t="str">
        <f>CONCATENATE(TEXT(MIN(EGSnrc!BA279,Geant4!BA279,Penelope!BA279,MCNP!BA279), "0.00E+00")," - ", TEXT(MAX(EGSnrc!BA279,Geant4!BA279,Penelope!BA279,MCNP!BA279), "0.00E+00"))</f>
        <v>0.00E+00 - 3.04E-09</v>
      </c>
      <c r="BB279" s="19" t="str">
        <f>CONCATENATE(TEXT(MIN(EGSnrc!BB279,Geant4!BB279,Penelope!BB279,MCNP!BB279), "0.00E+00")," - ", TEXT(MAX(EGSnrc!BB279,Geant4!BB279,Penelope!BB279,MCNP!BB279), "0.00E+00"))</f>
        <v>0.00E+00 - 1.43E-08</v>
      </c>
      <c r="BC279" s="32"/>
      <c r="BD279" s="32"/>
    </row>
    <row r="280" spans="2:56" x14ac:dyDescent="0.25"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6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6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6">
        <v>30.25</v>
      </c>
      <c r="AS280" s="19" t="str">
        <f>CONCATENATE(TEXT(MIN(EGSnrc!AS280,Geant4!AS280,Penelope!AS280,MCNP!AS280), "0.00E+00")," - ", TEXT(MAX(EGSnrc!AS280,Geant4!AS280,Penelope!AS280,MCNP!AS280), "0.00E+00"))</f>
        <v>1.61E-08 - 4.13E-08</v>
      </c>
      <c r="AT280" s="19" t="str">
        <f>CONCATENATE(TEXT(MIN(EGSnrc!AT280,Geant4!AT280,Penelope!AT280,MCNP!AT280), "0.00E+00")," - ", TEXT(MAX(EGSnrc!AT280,Geant4!AT280,Penelope!AT280,MCNP!AT280), "0.00E+00"))</f>
        <v>0.00E+00 - 1.88E-07</v>
      </c>
      <c r="AU280" s="16"/>
      <c r="AV280" s="14"/>
      <c r="AW280" s="19" t="str">
        <f>CONCATENATE(TEXT(MIN(EGSnrc!AW280,Geant4!AW280,Penelope!AW280,MCNP!AW280), "0.00E+00")," - ", TEXT(MAX(EGSnrc!AW280,Geant4!AW280,Penelope!AW280,MCNP!AW280), "0.00E+00"))</f>
        <v>6.36E-09 - 1.63E-08</v>
      </c>
      <c r="AX280" s="19" t="str">
        <f>CONCATENATE(TEXT(MIN(EGSnrc!AX280,Geant4!AX280,Penelope!AX280,MCNP!AX280), "0.00E+00")," - ", TEXT(MAX(EGSnrc!AX280,Geant4!AX280,Penelope!AX280,MCNP!AX280), "0.00E+00"))</f>
        <v>0.00E+00 - 7.40E-08</v>
      </c>
      <c r="AY280" s="16"/>
      <c r="AZ280" s="14"/>
      <c r="BA280" s="19" t="str">
        <f>CONCATENATE(TEXT(MIN(EGSnrc!BA280,Geant4!BA280,Penelope!BA280,MCNP!BA280), "0.00E+00")," - ", TEXT(MAX(EGSnrc!BA280,Geant4!BA280,Penelope!BA280,MCNP!BA280), "0.00E+00"))</f>
        <v>1.11E-09 - 5.26E-09</v>
      </c>
      <c r="BB280" s="19" t="str">
        <f>CONCATENATE(TEXT(MIN(EGSnrc!BB280,Geant4!BB280,Penelope!BB280,MCNP!BB280), "0.00E+00")," - ", TEXT(MAX(EGSnrc!BB280,Geant4!BB280,Penelope!BB280,MCNP!BB280), "0.00E+00"))</f>
        <v>0.00E+00 - 2.39E-08</v>
      </c>
      <c r="BC280" s="32"/>
      <c r="BD280" s="32"/>
    </row>
    <row r="281" spans="2:56" x14ac:dyDescent="0.25"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6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6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6">
        <v>30.75</v>
      </c>
      <c r="AS281" s="19" t="str">
        <f>CONCATENATE(TEXT(MIN(EGSnrc!AS281,Geant4!AS281,Penelope!AS281,MCNP!AS281), "0.00E+00")," - ", TEXT(MAX(EGSnrc!AS281,Geant4!AS281,Penelope!AS281,MCNP!AS281), "0.00E+00"))</f>
        <v>1.66E-08 - 6.08E-08</v>
      </c>
      <c r="AT281" s="19" t="str">
        <f>CONCATENATE(TEXT(MIN(EGSnrc!AT281,Geant4!AT281,Penelope!AT281,MCNP!AT281), "0.00E+00")," - ", TEXT(MAX(EGSnrc!AT281,Geant4!AT281,Penelope!AT281,MCNP!AT281), "0.00E+00"))</f>
        <v>0.00E+00 - 2.67E-07</v>
      </c>
      <c r="AU281" s="16"/>
      <c r="AV281" s="14"/>
      <c r="AW281" s="19" t="str">
        <f>CONCATENATE(TEXT(MIN(EGSnrc!AW281,Geant4!AW281,Penelope!AW281,MCNP!AW281), "0.00E+00")," - ", TEXT(MAX(EGSnrc!AW281,Geant4!AW281,Penelope!AW281,MCNP!AW281), "0.00E+00"))</f>
        <v>6.50E-09 - 2.09E-08</v>
      </c>
      <c r="AX281" s="19" t="str">
        <f>CONCATENATE(TEXT(MIN(EGSnrc!AX281,Geant4!AX281,Penelope!AX281,MCNP!AX281), "0.00E+00")," - ", TEXT(MAX(EGSnrc!AX281,Geant4!AX281,Penelope!AX281,MCNP!AX281), "0.00E+00"))</f>
        <v>0.00E+00 - 9.17E-08</v>
      </c>
      <c r="AY281" s="16"/>
      <c r="AZ281" s="14"/>
      <c r="BA281" s="19" t="str">
        <f>CONCATENATE(TEXT(MIN(EGSnrc!BA281,Geant4!BA281,Penelope!BA281,MCNP!BA281), "0.00E+00")," - ", TEXT(MAX(EGSnrc!BA281,Geant4!BA281,Penelope!BA281,MCNP!BA281), "0.00E+00"))</f>
        <v>1.35E-09 - 4.90E-09</v>
      </c>
      <c r="BB281" s="19" t="str">
        <f>CONCATENATE(TEXT(MIN(EGSnrc!BB281,Geant4!BB281,Penelope!BB281,MCNP!BB281), "0.00E+00")," - ", TEXT(MAX(EGSnrc!BB281,Geant4!BB281,Penelope!BB281,MCNP!BB281), "0.00E+00"))</f>
        <v>0.00E+00 - 2.15E-08</v>
      </c>
      <c r="BC281" s="32"/>
      <c r="BD281" s="32"/>
    </row>
    <row r="282" spans="2:56" x14ac:dyDescent="0.25"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6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6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6">
        <v>31.25</v>
      </c>
      <c r="AS282" s="19" t="str">
        <f>CONCATENATE(TEXT(MIN(EGSnrc!AS282,Geant4!AS282,Penelope!AS282,MCNP!AS282), "0.00E+00")," - ", TEXT(MAX(EGSnrc!AS282,Geant4!AS282,Penelope!AS282,MCNP!AS282), "0.00E+00"))</f>
        <v>1.65E-08 - 3.65E-08</v>
      </c>
      <c r="AT282" s="19" t="str">
        <f>CONCATENATE(TEXT(MIN(EGSnrc!AT282,Geant4!AT282,Penelope!AT282,MCNP!AT282), "0.00E+00")," - ", TEXT(MAX(EGSnrc!AT282,Geant4!AT282,Penelope!AT282,MCNP!AT282), "0.00E+00"))</f>
        <v>0.00E+00 - 1.55E-07</v>
      </c>
      <c r="AU282" s="16"/>
      <c r="AV282" s="14"/>
      <c r="AW282" s="19" t="str">
        <f>CONCATENATE(TEXT(MIN(EGSnrc!AW282,Geant4!AW282,Penelope!AW282,MCNP!AW282), "0.00E+00")," - ", TEXT(MAX(EGSnrc!AW282,Geant4!AW282,Penelope!AW282,MCNP!AW282), "0.00E+00"))</f>
        <v>6.68E-09 - 1.44E-08</v>
      </c>
      <c r="AX282" s="19" t="str">
        <f>CONCATENATE(TEXT(MIN(EGSnrc!AX282,Geant4!AX282,Penelope!AX282,MCNP!AX282), "0.00E+00")," - ", TEXT(MAX(EGSnrc!AX282,Geant4!AX282,Penelope!AX282,MCNP!AX282), "0.00E+00"))</f>
        <v>0.00E+00 - 6.11E-08</v>
      </c>
      <c r="AY282" s="16"/>
      <c r="AZ282" s="14"/>
      <c r="BA282" s="19" t="str">
        <f>CONCATENATE(TEXT(MIN(EGSnrc!BA282,Geant4!BA282,Penelope!BA282,MCNP!BA282), "0.00E+00")," - ", TEXT(MAX(EGSnrc!BA282,Geant4!BA282,Penelope!BA282,MCNP!BA282), "0.00E+00"))</f>
        <v>1.72E-09 - 3.71E-09</v>
      </c>
      <c r="BB282" s="19" t="str">
        <f>CONCATENATE(TEXT(MIN(EGSnrc!BB282,Geant4!BB282,Penelope!BB282,MCNP!BB282), "0.00E+00")," - ", TEXT(MAX(EGSnrc!BB282,Geant4!BB282,Penelope!BB282,MCNP!BB282), "0.00E+00"))</f>
        <v>0.00E+00 - 1.58E-08</v>
      </c>
      <c r="BC282" s="32"/>
      <c r="BD282" s="32"/>
    </row>
    <row r="283" spans="2:56" x14ac:dyDescent="0.25"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6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6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6">
        <v>31.75</v>
      </c>
      <c r="AS283" s="19" t="str">
        <f>CONCATENATE(TEXT(MIN(EGSnrc!AS283,Geant4!AS283,Penelope!AS283,MCNP!AS283), "0.00E+00")," - ", TEXT(MAX(EGSnrc!AS283,Geant4!AS283,Penelope!AS283,MCNP!AS283), "0.00E+00"))</f>
        <v>1.77E-08 - 2.71E-08</v>
      </c>
      <c r="AT283" s="19" t="str">
        <f>CONCATENATE(TEXT(MIN(EGSnrc!AT283,Geant4!AT283,Penelope!AT283,MCNP!AT283), "0.00E+00")," - ", TEXT(MAX(EGSnrc!AT283,Geant4!AT283,Penelope!AT283,MCNP!AT283), "0.00E+00"))</f>
        <v>0.00E+00 - 1.12E-07</v>
      </c>
      <c r="AU283" s="16"/>
      <c r="AV283" s="14"/>
      <c r="AW283" s="19" t="str">
        <f>CONCATENATE(TEXT(MIN(EGSnrc!AW283,Geant4!AW283,Penelope!AW283,MCNP!AW283), "0.00E+00")," - ", TEXT(MAX(EGSnrc!AW283,Geant4!AW283,Penelope!AW283,MCNP!AW283), "0.00E+00"))</f>
        <v>7.35E-09 - 1.24E-08</v>
      </c>
      <c r="AX283" s="19" t="str">
        <f>CONCATENATE(TEXT(MIN(EGSnrc!AX283,Geant4!AX283,Penelope!AX283,MCNP!AX283), "0.00E+00")," - ", TEXT(MAX(EGSnrc!AX283,Geant4!AX283,Penelope!AX283,MCNP!AX283), "0.00E+00"))</f>
        <v>0.00E+00 - 5.09E-08</v>
      </c>
      <c r="AY283" s="16"/>
      <c r="AZ283" s="14"/>
      <c r="BA283" s="19" t="str">
        <f>CONCATENATE(TEXT(MIN(EGSnrc!BA283,Geant4!BA283,Penelope!BA283,MCNP!BA283), "0.00E+00")," - ", TEXT(MAX(EGSnrc!BA283,Geant4!BA283,Penelope!BA283,MCNP!BA283), "0.00E+00"))</f>
        <v>1.94E-09 - 3.28E-09</v>
      </c>
      <c r="BB283" s="19" t="str">
        <f>CONCATENATE(TEXT(MIN(EGSnrc!BB283,Geant4!BB283,Penelope!BB283,MCNP!BB283), "0.00E+00")," - ", TEXT(MAX(EGSnrc!BB283,Geant4!BB283,Penelope!BB283,MCNP!BB283), "0.00E+00"))</f>
        <v>0.00E+00 - 1.35E-08</v>
      </c>
      <c r="BC283" s="32"/>
      <c r="BD283" s="32"/>
    </row>
    <row r="284" spans="2:56" x14ac:dyDescent="0.25"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6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6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6">
        <v>32.25</v>
      </c>
      <c r="AS284" s="19" t="str">
        <f>CONCATENATE(TEXT(MIN(EGSnrc!AS284,Geant4!AS284,Penelope!AS284,MCNP!AS284), "0.00E+00")," - ", TEXT(MAX(EGSnrc!AS284,Geant4!AS284,Penelope!AS284,MCNP!AS284), "0.00E+00"))</f>
        <v>7.51E-09 - 2.30E-08</v>
      </c>
      <c r="AT284" s="19" t="str">
        <f>CONCATENATE(TEXT(MIN(EGSnrc!AT284,Geant4!AT284,Penelope!AT284,MCNP!AT284), "0.00E+00")," - ", TEXT(MAX(EGSnrc!AT284,Geant4!AT284,Penelope!AT284,MCNP!AT284), "0.00E+00"))</f>
        <v>0.00E+00 - 8.42E-08</v>
      </c>
      <c r="AU284" s="16"/>
      <c r="AV284" s="14"/>
      <c r="AW284" s="19" t="str">
        <f>CONCATENATE(TEXT(MIN(EGSnrc!AW284,Geant4!AW284,Penelope!AW284,MCNP!AW284), "0.00E+00")," - ", TEXT(MAX(EGSnrc!AW284,Geant4!AW284,Penelope!AW284,MCNP!AW284), "0.00E+00"))</f>
        <v>4.86E-09 - 1.23E-08</v>
      </c>
      <c r="AX284" s="19" t="str">
        <f>CONCATENATE(TEXT(MIN(EGSnrc!AX284,Geant4!AX284,Penelope!AX284,MCNP!AX284), "0.00E+00")," - ", TEXT(MAX(EGSnrc!AX284,Geant4!AX284,Penelope!AX284,MCNP!AX284), "0.00E+00"))</f>
        <v>0.00E+00 - 4.92E-08</v>
      </c>
      <c r="AY284" s="16"/>
      <c r="AZ284" s="14"/>
      <c r="BA284" s="19" t="str">
        <f>CONCATENATE(TEXT(MIN(EGSnrc!BA284,Geant4!BA284,Penelope!BA284,MCNP!BA284), "0.00E+00")," - ", TEXT(MAX(EGSnrc!BA284,Geant4!BA284,Penelope!BA284,MCNP!BA284), "0.00E+00"))</f>
        <v>1.20E-09 - 3.56E-09</v>
      </c>
      <c r="BB284" s="19" t="str">
        <f>CONCATENATE(TEXT(MIN(EGSnrc!BB284,Geant4!BB284,Penelope!BB284,MCNP!BB284), "0.00E+00")," - ", TEXT(MAX(EGSnrc!BB284,Geant4!BB284,Penelope!BB284,MCNP!BB284), "0.00E+00"))</f>
        <v>0.00E+00 - 1.42E-08</v>
      </c>
      <c r="BC284" s="32"/>
      <c r="BD284" s="32"/>
    </row>
    <row r="285" spans="2:56" x14ac:dyDescent="0.25"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6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6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6">
        <v>32.75</v>
      </c>
      <c r="AS285" s="19" t="str">
        <f>CONCATENATE(TEXT(MIN(EGSnrc!AS285,Geant4!AS285,Penelope!AS285,MCNP!AS285), "0.00E+00")," - ", TEXT(MAX(EGSnrc!AS285,Geant4!AS285,Penelope!AS285,MCNP!AS285), "0.00E+00"))</f>
        <v>0.00E+00 - 2.17E-08</v>
      </c>
      <c r="AT285" s="19" t="str">
        <f>CONCATENATE(TEXT(MIN(EGSnrc!AT285,Geant4!AT285,Penelope!AT285,MCNP!AT285), "0.00E+00")," - ", TEXT(MAX(EGSnrc!AT285,Geant4!AT285,Penelope!AT285,MCNP!AT285), "0.00E+00"))</f>
        <v>0.00E+00 - 8.33E-08</v>
      </c>
      <c r="AU285" s="16"/>
      <c r="AV285" s="14"/>
      <c r="AW285" s="19" t="str">
        <f>CONCATENATE(TEXT(MIN(EGSnrc!AW285,Geant4!AW285,Penelope!AW285,MCNP!AW285), "0.00E+00")," - ", TEXT(MAX(EGSnrc!AW285,Geant4!AW285,Penelope!AW285,MCNP!AW285), "0.00E+00"))</f>
        <v>0.00E+00 - 1.18E-08</v>
      </c>
      <c r="AX285" s="19" t="str">
        <f>CONCATENATE(TEXT(MIN(EGSnrc!AX285,Geant4!AX285,Penelope!AX285,MCNP!AX285), "0.00E+00")," - ", TEXT(MAX(EGSnrc!AX285,Geant4!AX285,Penelope!AX285,MCNP!AX285), "0.00E+00"))</f>
        <v>0.00E+00 - 4.59E-08</v>
      </c>
      <c r="AY285" s="16"/>
      <c r="AZ285" s="14"/>
      <c r="BA285" s="19" t="str">
        <f>CONCATENATE(TEXT(MIN(EGSnrc!BA285,Geant4!BA285,Penelope!BA285,MCNP!BA285), "0.00E+00")," - ", TEXT(MAX(EGSnrc!BA285,Geant4!BA285,Penelope!BA285,MCNP!BA285), "0.00E+00"))</f>
        <v>0.00E+00 - 5.38E-09</v>
      </c>
      <c r="BB285" s="19" t="str">
        <f>CONCATENATE(TEXT(MIN(EGSnrc!BB285,Geant4!BB285,Penelope!BB285,MCNP!BB285), "0.00E+00")," - ", TEXT(MAX(EGSnrc!BB285,Geant4!BB285,Penelope!BB285,MCNP!BB285), "0.00E+00"))</f>
        <v>0.00E+00 - 2.09E-08</v>
      </c>
      <c r="BC285" s="32"/>
      <c r="BD285" s="32"/>
    </row>
    <row r="286" spans="2:56" x14ac:dyDescent="0.25"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6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6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6">
        <v>33.25</v>
      </c>
      <c r="AS286" s="19" t="str">
        <f>CONCATENATE(TEXT(MIN(EGSnrc!AS286,Geant4!AS286,Penelope!AS286,MCNP!AS286), "0.00E+00")," - ", TEXT(MAX(EGSnrc!AS286,Geant4!AS286,Penelope!AS286,MCNP!AS286), "0.00E+00"))</f>
        <v>0.00E+00 - 2.23E-08</v>
      </c>
      <c r="AT286" s="19" t="str">
        <f>CONCATENATE(TEXT(MIN(EGSnrc!AT286,Geant4!AT286,Penelope!AT286,MCNP!AT286), "0.00E+00")," - ", TEXT(MAX(EGSnrc!AT286,Geant4!AT286,Penelope!AT286,MCNP!AT286), "0.00E+00"))</f>
        <v>0.00E+00 - 7.83E-08</v>
      </c>
      <c r="AU286" s="16"/>
      <c r="AV286" s="14"/>
      <c r="AW286" s="19" t="str">
        <f>CONCATENATE(TEXT(MIN(EGSnrc!AW286,Geant4!AW286,Penelope!AW286,MCNP!AW286), "0.00E+00")," - ", TEXT(MAX(EGSnrc!AW286,Geant4!AW286,Penelope!AW286,MCNP!AW286), "0.00E+00"))</f>
        <v>2.34E-09 - 1.66E-08</v>
      </c>
      <c r="AX286" s="19" t="str">
        <f>CONCATENATE(TEXT(MIN(EGSnrc!AX286,Geant4!AX286,Penelope!AX286,MCNP!AX286), "0.00E+00")," - ", TEXT(MAX(EGSnrc!AX286,Geant4!AX286,Penelope!AX286,MCNP!AX286), "0.00E+00"))</f>
        <v>0.00E+00 - 6.24E-08</v>
      </c>
      <c r="AY286" s="16"/>
      <c r="AZ286" s="14"/>
      <c r="BA286" s="19" t="str">
        <f>CONCATENATE(TEXT(MIN(EGSnrc!BA286,Geant4!BA286,Penelope!BA286,MCNP!BA286), "0.00E+00")," - ", TEXT(MAX(EGSnrc!BA286,Geant4!BA286,Penelope!BA286,MCNP!BA286), "0.00E+00"))</f>
        <v>1.18E-09 - 5.56E-09</v>
      </c>
      <c r="BB286" s="19" t="str">
        <f>CONCATENATE(TEXT(MIN(EGSnrc!BB286,Geant4!BB286,Penelope!BB286,MCNP!BB286), "0.00E+00")," - ", TEXT(MAX(EGSnrc!BB286,Geant4!BB286,Penelope!BB286,MCNP!BB286), "0.00E+00"))</f>
        <v>0.00E+00 - 2.10E-08</v>
      </c>
      <c r="BC286" s="32"/>
      <c r="BD286" s="32"/>
    </row>
    <row r="287" spans="2:56" x14ac:dyDescent="0.25"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6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6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6">
        <v>33.75</v>
      </c>
      <c r="AS287" s="19" t="str">
        <f>CONCATENATE(TEXT(MIN(EGSnrc!AS287,Geant4!AS287,Penelope!AS287,MCNP!AS287), "0.00E+00")," - ", TEXT(MAX(EGSnrc!AS287,Geant4!AS287,Penelope!AS287,MCNP!AS287), "0.00E+00"))</f>
        <v>0.00E+00 - 2.22E-08</v>
      </c>
      <c r="AT287" s="19" t="str">
        <f>CONCATENATE(TEXT(MIN(EGSnrc!AT287,Geant4!AT287,Penelope!AT287,MCNP!AT287), "0.00E+00")," - ", TEXT(MAX(EGSnrc!AT287,Geant4!AT287,Penelope!AT287,MCNP!AT287), "0.00E+00"))</f>
        <v>0.00E+00 - 8.02E-08</v>
      </c>
      <c r="AU287" s="16"/>
      <c r="AV287" s="14"/>
      <c r="AW287" s="19" t="str">
        <f>CONCATENATE(TEXT(MIN(EGSnrc!AW287,Geant4!AW287,Penelope!AW287,MCNP!AW287), "0.00E+00")," - ", TEXT(MAX(EGSnrc!AW287,Geant4!AW287,Penelope!AW287,MCNP!AW287), "0.00E+00"))</f>
        <v>0.00E+00 - 1.69E-08</v>
      </c>
      <c r="AX287" s="19" t="str">
        <f>CONCATENATE(TEXT(MIN(EGSnrc!AX287,Geant4!AX287,Penelope!AX287,MCNP!AX287), "0.00E+00")," - ", TEXT(MAX(EGSnrc!AX287,Geant4!AX287,Penelope!AX287,MCNP!AX287), "0.00E+00"))</f>
        <v>0.00E+00 - 6.20E-08</v>
      </c>
      <c r="AY287" s="16"/>
      <c r="AZ287" s="14"/>
      <c r="BA287" s="19" t="str">
        <f>CONCATENATE(TEXT(MIN(EGSnrc!BA287,Geant4!BA287,Penelope!BA287,MCNP!BA287), "0.00E+00")," - ", TEXT(MAX(EGSnrc!BA287,Geant4!BA287,Penelope!BA287,MCNP!BA287), "0.00E+00"))</f>
        <v>0.00E+00 - 5.06E-09</v>
      </c>
      <c r="BB287" s="19" t="str">
        <f>CONCATENATE(TEXT(MIN(EGSnrc!BB287,Geant4!BB287,Penelope!BB287,MCNP!BB287), "0.00E+00")," - ", TEXT(MAX(EGSnrc!BB287,Geant4!BB287,Penelope!BB287,MCNP!BB287), "0.00E+00"))</f>
        <v>0.00E+00 - 1.85E-08</v>
      </c>
      <c r="BC287" s="32"/>
      <c r="BD287" s="32"/>
    </row>
    <row r="288" spans="2:56" x14ac:dyDescent="0.25"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6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6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6">
        <v>34.25</v>
      </c>
      <c r="AS288" s="19" t="str">
        <f>CONCATENATE(TEXT(MIN(EGSnrc!AS288,Geant4!AS288,Penelope!AS288,MCNP!AS288), "0.00E+00")," - ", TEXT(MAX(EGSnrc!AS288,Geant4!AS288,Penelope!AS288,MCNP!AS288), "0.00E+00"))</f>
        <v>1.76E-08 - 6.93E-08</v>
      </c>
      <c r="AT288" s="19" t="str">
        <f>CONCATENATE(TEXT(MIN(EGSnrc!AT288,Geant4!AT288,Penelope!AT288,MCNP!AT288), "0.00E+00")," - ", TEXT(MAX(EGSnrc!AT288,Geant4!AT288,Penelope!AT288,MCNP!AT288), "0.00E+00"))</f>
        <v>0.00E+00 - 2.47E-07</v>
      </c>
      <c r="AU288" s="16"/>
      <c r="AV288" s="14"/>
      <c r="AW288" s="19" t="str">
        <f>CONCATENATE(TEXT(MIN(EGSnrc!AW288,Geant4!AW288,Penelope!AW288,MCNP!AW288), "0.00E+00")," - ", TEXT(MAX(EGSnrc!AW288,Geant4!AW288,Penelope!AW288,MCNP!AW288), "0.00E+00"))</f>
        <v>9.10E-09 - 3.16E-08</v>
      </c>
      <c r="AX288" s="19" t="str">
        <f>CONCATENATE(TEXT(MIN(EGSnrc!AX288,Geant4!AX288,Penelope!AX288,MCNP!AX288), "0.00E+00")," - ", TEXT(MAX(EGSnrc!AX288,Geant4!AX288,Penelope!AX288,MCNP!AX288), "0.00E+00"))</f>
        <v>0.00E+00 - 1.13E-07</v>
      </c>
      <c r="AY288" s="16"/>
      <c r="AZ288" s="14"/>
      <c r="BA288" s="19" t="str">
        <f>CONCATENATE(TEXT(MIN(EGSnrc!BA288,Geant4!BA288,Penelope!BA288,MCNP!BA288), "0.00E+00")," - ", TEXT(MAX(EGSnrc!BA288,Geant4!BA288,Penelope!BA288,MCNP!BA288), "0.00E+00"))</f>
        <v>3.64E-09 - 9.62E-09</v>
      </c>
      <c r="BB288" s="19" t="str">
        <f>CONCATENATE(TEXT(MIN(EGSnrc!BB288,Geant4!BB288,Penelope!BB288,MCNP!BB288), "0.00E+00")," - ", TEXT(MAX(EGSnrc!BB288,Geant4!BB288,Penelope!BB288,MCNP!BB288), "0.00E+00"))</f>
        <v>0.00E+00 - 3.43E-08</v>
      </c>
      <c r="BC288" s="32"/>
      <c r="BD288" s="32"/>
    </row>
    <row r="289" spans="2:56" x14ac:dyDescent="0.25"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6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6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6">
        <v>34.75</v>
      </c>
      <c r="AS289" s="19" t="str">
        <f>CONCATENATE(TEXT(MIN(EGSnrc!AS289,Geant4!AS289,Penelope!AS289,MCNP!AS289), "0.00E+00")," - ", TEXT(MAX(EGSnrc!AS289,Geant4!AS289,Penelope!AS289,MCNP!AS289), "0.00E+00"))</f>
        <v>0.00E+00 - 2.40E-08</v>
      </c>
      <c r="AT289" s="19" t="str">
        <f>CONCATENATE(TEXT(MIN(EGSnrc!AT289,Geant4!AT289,Penelope!AT289,MCNP!AT289), "0.00E+00")," - ", TEXT(MAX(EGSnrc!AT289,Geant4!AT289,Penelope!AT289,MCNP!AT289), "0.00E+00"))</f>
        <v>0.00E+00 - 7.28E-08</v>
      </c>
      <c r="AU289" s="16"/>
      <c r="AV289" s="14"/>
      <c r="AW289" s="19" t="str">
        <f>CONCATENATE(TEXT(MIN(EGSnrc!AW289,Geant4!AW289,Penelope!AW289,MCNP!AW289), "0.00E+00")," - ", TEXT(MAX(EGSnrc!AW289,Geant4!AW289,Penelope!AW289,MCNP!AW289), "0.00E+00"))</f>
        <v>0.00E+00 - 2.08E-08</v>
      </c>
      <c r="AX289" s="19" t="str">
        <f>CONCATENATE(TEXT(MIN(EGSnrc!AX289,Geant4!AX289,Penelope!AX289,MCNP!AX289), "0.00E+00")," - ", TEXT(MAX(EGSnrc!AX289,Geant4!AX289,Penelope!AX289,MCNP!AX289), "0.00E+00"))</f>
        <v>0.00E+00 - 7.22E-08</v>
      </c>
      <c r="AY289" s="16"/>
      <c r="AZ289" s="14"/>
      <c r="BA289" s="19" t="str">
        <f>CONCATENATE(TEXT(MIN(EGSnrc!BA289,Geant4!BA289,Penelope!BA289,MCNP!BA289), "0.00E+00")," - ", TEXT(MAX(EGSnrc!BA289,Geant4!BA289,Penelope!BA289,MCNP!BA289), "0.00E+00"))</f>
        <v>0.00E+00 - 6.58E-09</v>
      </c>
      <c r="BB289" s="19" t="str">
        <f>CONCATENATE(TEXT(MIN(EGSnrc!BB289,Geant4!BB289,Penelope!BB289,MCNP!BB289), "0.00E+00")," - ", TEXT(MAX(EGSnrc!BB289,Geant4!BB289,Penelope!BB289,MCNP!BB289), "0.00E+00"))</f>
        <v>0.00E+00 - 2.28E-08</v>
      </c>
      <c r="BC289" s="32"/>
      <c r="BD289" s="32"/>
    </row>
    <row r="290" spans="2:56" x14ac:dyDescent="0.25"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6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6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6">
        <v>35.25</v>
      </c>
      <c r="AS290" s="19" t="str">
        <f>CONCATENATE(TEXT(MIN(EGSnrc!AS290,Geant4!AS290,Penelope!AS290,MCNP!AS290), "0.00E+00")," - ", TEXT(MAX(EGSnrc!AS290,Geant4!AS290,Penelope!AS290,MCNP!AS290), "0.00E+00"))</f>
        <v>1.80E-08 - 2.35E-08</v>
      </c>
      <c r="AT290" s="19" t="str">
        <f>CONCATENATE(TEXT(MIN(EGSnrc!AT290,Geant4!AT290,Penelope!AT290,MCNP!AT290), "0.00E+00")," - ", TEXT(MAX(EGSnrc!AT290,Geant4!AT290,Penelope!AT290,MCNP!AT290), "0.00E+00"))</f>
        <v>0.00E+00 - 7.93E-08</v>
      </c>
      <c r="AU290" s="16"/>
      <c r="AV290" s="14"/>
      <c r="AW290" s="19" t="str">
        <f>CONCATENATE(TEXT(MIN(EGSnrc!AW290,Geant4!AW290,Penelope!AW290,MCNP!AW290), "0.00E+00")," - ", TEXT(MAX(EGSnrc!AW290,Geant4!AW290,Penelope!AW290,MCNP!AW290), "0.00E+00"))</f>
        <v>9.07E-09 - 2.05E-08</v>
      </c>
      <c r="AX290" s="19" t="str">
        <f>CONCATENATE(TEXT(MIN(EGSnrc!AX290,Geant4!AX290,Penelope!AX290,MCNP!AX290), "0.00E+00")," - ", TEXT(MAX(EGSnrc!AX290,Geant4!AX290,Penelope!AX290,MCNP!AX290), "0.00E+00"))</f>
        <v>0.00E+00 - 6.92E-08</v>
      </c>
      <c r="AY290" s="16"/>
      <c r="AZ290" s="14"/>
      <c r="BA290" s="19" t="str">
        <f>CONCATENATE(TEXT(MIN(EGSnrc!BA290,Geant4!BA290,Penelope!BA290,MCNP!BA290), "0.00E+00")," - ", TEXT(MAX(EGSnrc!BA290,Geant4!BA290,Penelope!BA290,MCNP!BA290), "0.00E+00"))</f>
        <v>4.03E-09 - 7.62E-09</v>
      </c>
      <c r="BB290" s="19" t="str">
        <f>CONCATENATE(TEXT(MIN(EGSnrc!BB290,Geant4!BB290,Penelope!BB290,MCNP!BB290), "0.00E+00")," - ", TEXT(MAX(EGSnrc!BB290,Geant4!BB290,Penelope!BB290,MCNP!BB290), "0.00E+00"))</f>
        <v>0.00E+00 - 2.57E-08</v>
      </c>
      <c r="BC290" s="32"/>
      <c r="BD290" s="32"/>
    </row>
    <row r="291" spans="2:56" x14ac:dyDescent="0.25"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6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6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6">
        <v>35.75</v>
      </c>
      <c r="AS291" s="19" t="str">
        <f>CONCATENATE(TEXT(MIN(EGSnrc!AS291,Geant4!AS291,Penelope!AS291,MCNP!AS291), "0.00E+00")," - ", TEXT(MAX(EGSnrc!AS291,Geant4!AS291,Penelope!AS291,MCNP!AS291), "0.00E+00"))</f>
        <v>1.83E-08 - 8.81E-08</v>
      </c>
      <c r="AT291" s="19" t="str">
        <f>CONCATENATE(TEXT(MIN(EGSnrc!AT291,Geant4!AT291,Penelope!AT291,MCNP!AT291), "0.00E+00")," - ", TEXT(MAX(EGSnrc!AT291,Geant4!AT291,Penelope!AT291,MCNP!AT291), "0.00E+00"))</f>
        <v>0.00E+00 - 2.90E-07</v>
      </c>
      <c r="AU291" s="16"/>
      <c r="AV291" s="14"/>
      <c r="AW291" s="19" t="str">
        <f>CONCATENATE(TEXT(MIN(EGSnrc!AW291,Geant4!AW291,Penelope!AW291,MCNP!AW291), "0.00E+00")," - ", TEXT(MAX(EGSnrc!AW291,Geant4!AW291,Penelope!AW291,MCNP!AW291), "0.00E+00"))</f>
        <v>9.35E-09 - 4.32E-08</v>
      </c>
      <c r="AX291" s="19" t="str">
        <f>CONCATENATE(TEXT(MIN(EGSnrc!AX291,Geant4!AX291,Penelope!AX291,MCNP!AX291), "0.00E+00")," - ", TEXT(MAX(EGSnrc!AX291,Geant4!AX291,Penelope!AX291,MCNP!AX291), "0.00E+00"))</f>
        <v>0.00E+00 - 1.42E-07</v>
      </c>
      <c r="AY291" s="16"/>
      <c r="AZ291" s="14"/>
      <c r="BA291" s="19" t="str">
        <f>CONCATENATE(TEXT(MIN(EGSnrc!BA291,Geant4!BA291,Penelope!BA291,MCNP!BA291), "0.00E+00")," - ", TEXT(MAX(EGSnrc!BA291,Geant4!BA291,Penelope!BA291,MCNP!BA291), "0.00E+00"))</f>
        <v>3.92E-09 - 1.44E-08</v>
      </c>
      <c r="BB291" s="19" t="str">
        <f>CONCATENATE(TEXT(MIN(EGSnrc!BB291,Geant4!BB291,Penelope!BB291,MCNP!BB291), "0.00E+00")," - ", TEXT(MAX(EGSnrc!BB291,Geant4!BB291,Penelope!BB291,MCNP!BB291), "0.00E+00"))</f>
        <v>0.00E+00 - 4.74E-08</v>
      </c>
      <c r="BC291" s="32"/>
      <c r="BD291" s="32"/>
    </row>
    <row r="292" spans="2:56" x14ac:dyDescent="0.25"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6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6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6">
        <v>36.25</v>
      </c>
      <c r="AS292" s="19" t="str">
        <f>CONCATENATE(TEXT(MIN(EGSnrc!AS292,Geant4!AS292,Penelope!AS292,MCNP!AS292), "0.00E+00")," - ", TEXT(MAX(EGSnrc!AS292,Geant4!AS292,Penelope!AS292,MCNP!AS292), "0.00E+00"))</f>
        <v>1.78E-08 - 1.43E-07</v>
      </c>
      <c r="AT292" s="19" t="str">
        <f>CONCATENATE(TEXT(MIN(EGSnrc!AT292,Geant4!AT292,Penelope!AT292,MCNP!AT292), "0.00E+00")," - ", TEXT(MAX(EGSnrc!AT292,Geant4!AT292,Penelope!AT292,MCNP!AT292), "0.00E+00"))</f>
        <v>0.00E+00 - 4.61E-07</v>
      </c>
      <c r="AU292" s="16"/>
      <c r="AV292" s="14"/>
      <c r="AW292" s="19" t="str">
        <f>CONCATENATE(TEXT(MIN(EGSnrc!AW292,Geant4!AW292,Penelope!AW292,MCNP!AW292), "0.00E+00")," - ", TEXT(MAX(EGSnrc!AW292,Geant4!AW292,Penelope!AW292,MCNP!AW292), "0.00E+00"))</f>
        <v>1.10E-08 - 6.94E-08</v>
      </c>
      <c r="AX292" s="19" t="str">
        <f>CONCATENATE(TEXT(MIN(EGSnrc!AX292,Geant4!AX292,Penelope!AX292,MCNP!AX292), "0.00E+00")," - ", TEXT(MAX(EGSnrc!AX292,Geant4!AX292,Penelope!AX292,MCNP!AX292), "0.00E+00"))</f>
        <v>0.00E+00 - 2.23E-07</v>
      </c>
      <c r="AY292" s="16"/>
      <c r="AZ292" s="14"/>
      <c r="BA292" s="19" t="str">
        <f>CONCATENATE(TEXT(MIN(EGSnrc!BA292,Geant4!BA292,Penelope!BA292,MCNP!BA292), "0.00E+00")," - ", TEXT(MAX(EGSnrc!BA292,Geant4!BA292,Penelope!BA292,MCNP!BA292), "0.00E+00"))</f>
        <v>3.78E-09 - 2.39E-08</v>
      </c>
      <c r="BB292" s="19" t="str">
        <f>CONCATENATE(TEXT(MIN(EGSnrc!BB292,Geant4!BB292,Penelope!BB292,MCNP!BB292), "0.00E+00")," - ", TEXT(MAX(EGSnrc!BB292,Geant4!BB292,Penelope!BB292,MCNP!BB292), "0.00E+00"))</f>
        <v>0.00E+00 - 7.69E-08</v>
      </c>
      <c r="BC292" s="32"/>
      <c r="BD292" s="32"/>
    </row>
    <row r="293" spans="2:56" x14ac:dyDescent="0.25"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6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6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6">
        <v>36.75</v>
      </c>
      <c r="AS293" s="19" t="str">
        <f>CONCATENATE(TEXT(MIN(EGSnrc!AS293,Geant4!AS293,Penelope!AS293,MCNP!AS293), "0.00E+00")," - ", TEXT(MAX(EGSnrc!AS293,Geant4!AS293,Penelope!AS293,MCNP!AS293), "0.00E+00"))</f>
        <v>0.00E+00 - 2.30E-08</v>
      </c>
      <c r="AT293" s="19" t="str">
        <f>CONCATENATE(TEXT(MIN(EGSnrc!AT293,Geant4!AT293,Penelope!AT293,MCNP!AT293), "0.00E+00")," - ", TEXT(MAX(EGSnrc!AT293,Geant4!AT293,Penelope!AT293,MCNP!AT293), "0.00E+00"))</f>
        <v>0.00E+00 - 6.83E-08</v>
      </c>
      <c r="AU293" s="16"/>
      <c r="AV293" s="14"/>
      <c r="AW293" s="19" t="str">
        <f>CONCATENATE(TEXT(MIN(EGSnrc!AW293,Geant4!AW293,Penelope!AW293,MCNP!AW293), "0.00E+00")," - ", TEXT(MAX(EGSnrc!AW293,Geant4!AW293,Penelope!AW293,MCNP!AW293), "0.00E+00"))</f>
        <v>0.00E+00 - 2.03E-08</v>
      </c>
      <c r="AX293" s="19" t="str">
        <f>CONCATENATE(TEXT(MIN(EGSnrc!AX293,Geant4!AX293,Penelope!AX293,MCNP!AX293), "0.00E+00")," - ", TEXT(MAX(EGSnrc!AX293,Geant4!AX293,Penelope!AX293,MCNP!AX293), "0.00E+00"))</f>
        <v>0.00E+00 - 6.38E-08</v>
      </c>
      <c r="AY293" s="16"/>
      <c r="AZ293" s="14"/>
      <c r="BA293" s="19" t="str">
        <f>CONCATENATE(TEXT(MIN(EGSnrc!BA293,Geant4!BA293,Penelope!BA293,MCNP!BA293), "0.00E+00")," - ", TEXT(MAX(EGSnrc!BA293,Geant4!BA293,Penelope!BA293,MCNP!BA293), "0.00E+00"))</f>
        <v>0.00E+00 - 7.94E-09</v>
      </c>
      <c r="BB293" s="19" t="str">
        <f>CONCATENATE(TEXT(MIN(EGSnrc!BB293,Geant4!BB293,Penelope!BB293,MCNP!BB293), "0.00E+00")," - ", TEXT(MAX(EGSnrc!BB293,Geant4!BB293,Penelope!BB293,MCNP!BB293), "0.00E+00"))</f>
        <v>0.00E+00 - 2.49E-08</v>
      </c>
      <c r="BC293" s="32"/>
      <c r="BD293" s="32"/>
    </row>
    <row r="294" spans="2:56" x14ac:dyDescent="0.25"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6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6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6">
        <v>37.25</v>
      </c>
      <c r="AS294" s="19" t="str">
        <f>CONCATENATE(TEXT(MIN(EGSnrc!AS294,Geant4!AS294,Penelope!AS294,MCNP!AS294), "0.00E+00")," - ", TEXT(MAX(EGSnrc!AS294,Geant4!AS294,Penelope!AS294,MCNP!AS294), "0.00E+00"))</f>
        <v>1.83E-08 - 2.76E-08</v>
      </c>
      <c r="AT294" s="19" t="str">
        <f>CONCATENATE(TEXT(MIN(EGSnrc!AT294,Geant4!AT294,Penelope!AT294,MCNP!AT294), "0.00E+00")," - ", TEXT(MAX(EGSnrc!AT294,Geant4!AT294,Penelope!AT294,MCNP!AT294), "0.00E+00"))</f>
        <v>0.00E+00 - 8.48E-08</v>
      </c>
      <c r="AU294" s="16"/>
      <c r="AV294" s="14"/>
      <c r="AW294" s="19" t="str">
        <f>CONCATENATE(TEXT(MIN(EGSnrc!AW294,Geant4!AW294,Penelope!AW294,MCNP!AW294), "0.00E+00")," - ", TEXT(MAX(EGSnrc!AW294,Geant4!AW294,Penelope!AW294,MCNP!AW294), "0.00E+00"))</f>
        <v>1.12E-08 - 2.04E-08</v>
      </c>
      <c r="AX294" s="19" t="str">
        <f>CONCATENATE(TEXT(MIN(EGSnrc!AX294,Geant4!AX294,Penelope!AX294,MCNP!AX294), "0.00E+00")," - ", TEXT(MAX(EGSnrc!AX294,Geant4!AX294,Penelope!AX294,MCNP!AX294), "0.00E+00"))</f>
        <v>0.00E+00 - 6.26E-08</v>
      </c>
      <c r="AY294" s="16"/>
      <c r="AZ294" s="14"/>
      <c r="BA294" s="19" t="str">
        <f>CONCATENATE(TEXT(MIN(EGSnrc!BA294,Geant4!BA294,Penelope!BA294,MCNP!BA294), "0.00E+00")," - ", TEXT(MAX(EGSnrc!BA294,Geant4!BA294,Penelope!BA294,MCNP!BA294), "0.00E+00"))</f>
        <v>5.03E-09 - 1.15E-08</v>
      </c>
      <c r="BB294" s="19" t="str">
        <f>CONCATENATE(TEXT(MIN(EGSnrc!BB294,Geant4!BB294,Penelope!BB294,MCNP!BB294), "0.00E+00")," - ", TEXT(MAX(EGSnrc!BB294,Geant4!BB294,Penelope!BB294,MCNP!BB294), "0.00E+00"))</f>
        <v>0.00E+00 - 3.52E-08</v>
      </c>
      <c r="BC294" s="32"/>
      <c r="BD294" s="32"/>
    </row>
    <row r="295" spans="2:56" x14ac:dyDescent="0.25"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6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6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6">
        <v>37.75</v>
      </c>
      <c r="AS295" s="19" t="str">
        <f>CONCATENATE(TEXT(MIN(EGSnrc!AS295,Geant4!AS295,Penelope!AS295,MCNP!AS295), "0.00E+00")," - ", TEXT(MAX(EGSnrc!AS295,Geant4!AS295,Penelope!AS295,MCNP!AS295), "0.00E+00"))</f>
        <v>1.77E-08 - 3.91E-08</v>
      </c>
      <c r="AT295" s="19" t="str">
        <f>CONCATENATE(TEXT(MIN(EGSnrc!AT295,Geant4!AT295,Penelope!AT295,MCNP!AT295), "0.00E+00")," - ", TEXT(MAX(EGSnrc!AT295,Geant4!AT295,Penelope!AT295,MCNP!AT295), "0.00E+00"))</f>
        <v>0.00E+00 - 1.17E-07</v>
      </c>
      <c r="AU295" s="16"/>
      <c r="AV295" s="14"/>
      <c r="AW295" s="19" t="str">
        <f>CONCATENATE(TEXT(MIN(EGSnrc!AW295,Geant4!AW295,Penelope!AW295,MCNP!AW295), "0.00E+00")," - ", TEXT(MAX(EGSnrc!AW295,Geant4!AW295,Penelope!AW295,MCNP!AW295), "0.00E+00"))</f>
        <v>1.14E-08 - 2.30E-08</v>
      </c>
      <c r="AX295" s="19" t="str">
        <f>CONCATENATE(TEXT(MIN(EGSnrc!AX295,Geant4!AX295,Penelope!AX295,MCNP!AX295), "0.00E+00")," - ", TEXT(MAX(EGSnrc!AX295,Geant4!AX295,Penelope!AX295,MCNP!AX295), "0.00E+00"))</f>
        <v>0.00E+00 - 6.91E-08</v>
      </c>
      <c r="AY295" s="16"/>
      <c r="AZ295" s="14"/>
      <c r="BA295" s="19" t="str">
        <f>CONCATENATE(TEXT(MIN(EGSnrc!BA295,Geant4!BA295,Penelope!BA295,MCNP!BA295), "0.00E+00")," - ", TEXT(MAX(EGSnrc!BA295,Geant4!BA295,Penelope!BA295,MCNP!BA295), "0.00E+00"))</f>
        <v>5.34E-09 - 9.55E-09</v>
      </c>
      <c r="BB295" s="19" t="str">
        <f>CONCATENATE(TEXT(MIN(EGSnrc!BB295,Geant4!BB295,Penelope!BB295,MCNP!BB295), "0.00E+00")," - ", TEXT(MAX(EGSnrc!BB295,Geant4!BB295,Penelope!BB295,MCNP!BB295), "0.00E+00"))</f>
        <v>0.00E+00 - 2.86E-08</v>
      </c>
      <c r="BC295" s="32"/>
      <c r="BD295" s="32"/>
    </row>
    <row r="296" spans="2:56" x14ac:dyDescent="0.25"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6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6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6">
        <v>38.25</v>
      </c>
      <c r="AS296" s="19" t="str">
        <f>CONCATENATE(TEXT(MIN(EGSnrc!AS296,Geant4!AS296,Penelope!AS296,MCNP!AS296), "0.00E+00")," - ", TEXT(MAX(EGSnrc!AS296,Geant4!AS296,Penelope!AS296,MCNP!AS296), "0.00E+00"))</f>
        <v>1.82E-08 - 6.21E-08</v>
      </c>
      <c r="AT296" s="19" t="str">
        <f>CONCATENATE(TEXT(MIN(EGSnrc!AT296,Geant4!AT296,Penelope!AT296,MCNP!AT296), "0.00E+00")," - ", TEXT(MAX(EGSnrc!AT296,Geant4!AT296,Penelope!AT296,MCNP!AT296), "0.00E+00"))</f>
        <v>0.00E+00 - 1.82E-07</v>
      </c>
      <c r="AU296" s="16"/>
      <c r="AV296" s="14"/>
      <c r="AW296" s="19" t="str">
        <f>CONCATENATE(TEXT(MIN(EGSnrc!AW296,Geant4!AW296,Penelope!AW296,MCNP!AW296), "0.00E+00")," - ", TEXT(MAX(EGSnrc!AW296,Geant4!AW296,Penelope!AW296,MCNP!AW296), "0.00E+00"))</f>
        <v>1.16E-08 - 3.39E-08</v>
      </c>
      <c r="AX296" s="19" t="str">
        <f>CONCATENATE(TEXT(MIN(EGSnrc!AX296,Geant4!AX296,Penelope!AX296,MCNP!AX296), "0.00E+00")," - ", TEXT(MAX(EGSnrc!AX296,Geant4!AX296,Penelope!AX296,MCNP!AX296), "0.00E+00"))</f>
        <v>0.00E+00 - 9.96E-08</v>
      </c>
      <c r="AY296" s="16"/>
      <c r="AZ296" s="14"/>
      <c r="BA296" s="19" t="str">
        <f>CONCATENATE(TEXT(MIN(EGSnrc!BA296,Geant4!BA296,Penelope!BA296,MCNP!BA296), "0.00E+00")," - ", TEXT(MAX(EGSnrc!BA296,Geant4!BA296,Penelope!BA296,MCNP!BA296), "0.00E+00"))</f>
        <v>5.29E-09 - 1.32E-08</v>
      </c>
      <c r="BB296" s="19" t="str">
        <f>CONCATENATE(TEXT(MIN(EGSnrc!BB296,Geant4!BB296,Penelope!BB296,MCNP!BB296), "0.00E+00")," - ", TEXT(MAX(EGSnrc!BB296,Geant4!BB296,Penelope!BB296,MCNP!BB296), "0.00E+00"))</f>
        <v>0.00E+00 - 3.86E-08</v>
      </c>
      <c r="BC296" s="32"/>
      <c r="BD296" s="32"/>
    </row>
    <row r="297" spans="2:56" x14ac:dyDescent="0.25"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6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6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6">
        <v>38.75</v>
      </c>
      <c r="AS297" s="19" t="str">
        <f>CONCATENATE(TEXT(MIN(EGSnrc!AS297,Geant4!AS297,Penelope!AS297,MCNP!AS297), "0.00E+00")," - ", TEXT(MAX(EGSnrc!AS297,Geant4!AS297,Penelope!AS297,MCNP!AS297), "0.00E+00"))</f>
        <v>0.00E+00 - 2.31E-08</v>
      </c>
      <c r="AT297" s="19" t="str">
        <f>CONCATENATE(TEXT(MIN(EGSnrc!AT297,Geant4!AT297,Penelope!AT297,MCNP!AT297), "0.00E+00")," - ", TEXT(MAX(EGSnrc!AT297,Geant4!AT297,Penelope!AT297,MCNP!AT297), "0.00E+00"))</f>
        <v>0.00E+00 - 6.04E-08</v>
      </c>
      <c r="AU297" s="16"/>
      <c r="AV297" s="14"/>
      <c r="AW297" s="19" t="str">
        <f>CONCATENATE(TEXT(MIN(EGSnrc!AW297,Geant4!AW297,Penelope!AW297,MCNP!AW297), "0.00E+00")," - ", TEXT(MAX(EGSnrc!AW297,Geant4!AW297,Penelope!AW297,MCNP!AW297), "0.00E+00"))</f>
        <v>0.00E+00 - 2.51E-08</v>
      </c>
      <c r="AX297" s="19" t="str">
        <f>CONCATENATE(TEXT(MIN(EGSnrc!AX297,Geant4!AX297,Penelope!AX297,MCNP!AX297), "0.00E+00")," - ", TEXT(MAX(EGSnrc!AX297,Geant4!AX297,Penelope!AX297,MCNP!AX297), "0.00E+00"))</f>
        <v>0.00E+00 - 7.21E-08</v>
      </c>
      <c r="AY297" s="16"/>
      <c r="AZ297" s="14"/>
      <c r="BA297" s="19" t="str">
        <f>CONCATENATE(TEXT(MIN(EGSnrc!BA297,Geant4!BA297,Penelope!BA297,MCNP!BA297), "0.00E+00")," - ", TEXT(MAX(EGSnrc!BA297,Geant4!BA297,Penelope!BA297,MCNP!BA297), "0.00E+00"))</f>
        <v>0.00E+00 - 1.15E-08</v>
      </c>
      <c r="BB297" s="19" t="str">
        <f>CONCATENATE(TEXT(MIN(EGSnrc!BB297,Geant4!BB297,Penelope!BB297,MCNP!BB297), "0.00E+00")," - ", TEXT(MAX(EGSnrc!BB297,Geant4!BB297,Penelope!BB297,MCNP!BB297), "0.00E+00"))</f>
        <v>0.00E+00 - 3.31E-08</v>
      </c>
      <c r="BC297" s="32"/>
      <c r="BD297" s="32"/>
    </row>
    <row r="298" spans="2:56" x14ac:dyDescent="0.25"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6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6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6">
        <v>39.25</v>
      </c>
      <c r="AS298" s="19" t="str">
        <f>CONCATENATE(TEXT(MIN(EGSnrc!AS298,Geant4!AS298,Penelope!AS298,MCNP!AS298), "0.00E+00")," - ", TEXT(MAX(EGSnrc!AS298,Geant4!AS298,Penelope!AS298,MCNP!AS298), "0.00E+00"))</f>
        <v>1.80E-08 - 9.84E-08</v>
      </c>
      <c r="AT298" s="19" t="str">
        <f>CONCATENATE(TEXT(MIN(EGSnrc!AT298,Geant4!AT298,Penelope!AT298,MCNP!AT298), "0.00E+00")," - ", TEXT(MAX(EGSnrc!AT298,Geant4!AT298,Penelope!AT298,MCNP!AT298), "0.00E+00"))</f>
        <v>0.00E+00 - 2.77E-07</v>
      </c>
      <c r="AU298" s="16"/>
      <c r="AV298" s="14"/>
      <c r="AW298" s="19" t="str">
        <f>CONCATENATE(TEXT(MIN(EGSnrc!AW298,Geant4!AW298,Penelope!AW298,MCNP!AW298), "0.00E+00")," - ", TEXT(MAX(EGSnrc!AW298,Geant4!AW298,Penelope!AW298,MCNP!AW298), "0.00E+00"))</f>
        <v>1.18E-08 - 5.48E-08</v>
      </c>
      <c r="AX298" s="19" t="str">
        <f>CONCATENATE(TEXT(MIN(EGSnrc!AX298,Geant4!AX298,Penelope!AX298,MCNP!AX298), "0.00E+00")," - ", TEXT(MAX(EGSnrc!AX298,Geant4!AX298,Penelope!AX298,MCNP!AX298), "0.00E+00"))</f>
        <v>0.00E+00 - 1.54E-07</v>
      </c>
      <c r="AY298" s="16"/>
      <c r="AZ298" s="14"/>
      <c r="BA298" s="19" t="str">
        <f>CONCATENATE(TEXT(MIN(EGSnrc!BA298,Geant4!BA298,Penelope!BA298,MCNP!BA298), "0.00E+00")," - ", TEXT(MAX(EGSnrc!BA298,Geant4!BA298,Penelope!BA298,MCNP!BA298), "0.00E+00"))</f>
        <v>6.54E-09 - 2.27E-08</v>
      </c>
      <c r="BB298" s="19" t="str">
        <f>CONCATENATE(TEXT(MIN(EGSnrc!BB298,Geant4!BB298,Penelope!BB298,MCNP!BB298), "0.00E+00")," - ", TEXT(MAX(EGSnrc!BB298,Geant4!BB298,Penelope!BB298,MCNP!BB298), "0.00E+00"))</f>
        <v>0.00E+00 - 6.38E-08</v>
      </c>
      <c r="BC298" s="32"/>
      <c r="BD298" s="32"/>
    </row>
    <row r="299" spans="2:56" x14ac:dyDescent="0.25"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6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6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6">
        <v>39.75</v>
      </c>
      <c r="AS299" s="19" t="str">
        <f>CONCATENATE(TEXT(MIN(EGSnrc!AS299,Geant4!AS299,Penelope!AS299,MCNP!AS299), "0.00E+00")," - ", TEXT(MAX(EGSnrc!AS299,Geant4!AS299,Penelope!AS299,MCNP!AS299), "0.00E+00"))</f>
        <v>0.00E+00 - 2.25E-08</v>
      </c>
      <c r="AT299" s="19" t="str">
        <f>CONCATENATE(TEXT(MIN(EGSnrc!AT299,Geant4!AT299,Penelope!AT299,MCNP!AT299), "0.00E+00")," - ", TEXT(MAX(EGSnrc!AT299,Geant4!AT299,Penelope!AT299,MCNP!AT299), "0.00E+00"))</f>
        <v>0.00E+00 - 5.53E-08</v>
      </c>
      <c r="AU299" s="16"/>
      <c r="AV299" s="14"/>
      <c r="AW299" s="19" t="str">
        <f>CONCATENATE(TEXT(MIN(EGSnrc!AW299,Geant4!AW299,Penelope!AW299,MCNP!AW299), "0.00E+00")," - ", TEXT(MAX(EGSnrc!AW299,Geant4!AW299,Penelope!AW299,MCNP!AW299), "0.00E+00"))</f>
        <v>0.00E+00 - 2.50E-08</v>
      </c>
      <c r="AX299" s="19" t="str">
        <f>CONCATENATE(TEXT(MIN(EGSnrc!AX299,Geant4!AX299,Penelope!AX299,MCNP!AX299), "0.00E+00")," - ", TEXT(MAX(EGSnrc!AX299,Geant4!AX299,Penelope!AX299,MCNP!AX299), "0.00E+00"))</f>
        <v>0.00E+00 - 6.89E-08</v>
      </c>
      <c r="AY299" s="16"/>
      <c r="AZ299" s="14"/>
      <c r="BA299" s="19" t="str">
        <f>CONCATENATE(TEXT(MIN(EGSnrc!BA299,Geant4!BA299,Penelope!BA299,MCNP!BA299), "0.00E+00")," - ", TEXT(MAX(EGSnrc!BA299,Geant4!BA299,Penelope!BA299,MCNP!BA299), "0.00E+00"))</f>
        <v>0.00E+00 - 1.17E-08</v>
      </c>
      <c r="BB299" s="19" t="str">
        <f>CONCATENATE(TEXT(MIN(EGSnrc!BB299,Geant4!BB299,Penelope!BB299,MCNP!BB299), "0.00E+00")," - ", TEXT(MAX(EGSnrc!BB299,Geant4!BB299,Penelope!BB299,MCNP!BB299), "0.00E+00"))</f>
        <v>0.00E+00 - 3.22E-08</v>
      </c>
      <c r="BC299" s="32"/>
      <c r="BD299" s="32"/>
    </row>
    <row r="300" spans="2:56" x14ac:dyDescent="0.25"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6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6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6">
        <v>40.25</v>
      </c>
      <c r="AS300" s="19" t="str">
        <f>CONCATENATE(TEXT(MIN(EGSnrc!AS300,Geant4!AS300,Penelope!AS300,MCNP!AS300), "0.00E+00")," - ", TEXT(MAX(EGSnrc!AS300,Geant4!AS300,Penelope!AS300,MCNP!AS300), "0.00E+00"))</f>
        <v>9.17E-09 - 2.12E-08</v>
      </c>
      <c r="AT300" s="19" t="str">
        <f>CONCATENATE(TEXT(MIN(EGSnrc!AT300,Geant4!AT300,Penelope!AT300,MCNP!AT300), "0.00E+00")," - ", TEXT(MAX(EGSnrc!AT300,Geant4!AT300,Penelope!AT300,MCNP!AT300), "0.00E+00"))</f>
        <v>0.00E+00 - 5.39E-08</v>
      </c>
      <c r="AU300" s="16"/>
      <c r="AV300" s="14"/>
      <c r="AW300" s="19" t="str">
        <f>CONCATENATE(TEXT(MIN(EGSnrc!AW300,Geant4!AW300,Penelope!AW300,MCNP!AW300), "0.00E+00")," - ", TEXT(MAX(EGSnrc!AW300,Geant4!AW300,Penelope!AW300,MCNP!AW300), "0.00E+00"))</f>
        <v>8.28E-09 - 2.06E-08</v>
      </c>
      <c r="AX300" s="19" t="str">
        <f>CONCATENATE(TEXT(MIN(EGSnrc!AX300,Geant4!AX300,Penelope!AX300,MCNP!AX300), "0.00E+00")," - ", TEXT(MAX(EGSnrc!AX300,Geant4!AX300,Penelope!AX300,MCNP!AX300), "0.00E+00"))</f>
        <v>0.00E+00 - 5.57E-08</v>
      </c>
      <c r="AY300" s="16"/>
      <c r="AZ300" s="14"/>
      <c r="BA300" s="19" t="str">
        <f>CONCATENATE(TEXT(MIN(EGSnrc!BA300,Geant4!BA300,Penelope!BA300,MCNP!BA300), "0.00E+00")," - ", TEXT(MAX(EGSnrc!BA300,Geant4!BA300,Penelope!BA300,MCNP!BA300), "0.00E+00"))</f>
        <v>4.41E-09 - 1.06E-08</v>
      </c>
      <c r="BB300" s="19" t="str">
        <f>CONCATENATE(TEXT(MIN(EGSnrc!BB300,Geant4!BB300,Penelope!BB300,MCNP!BB300), "0.00E+00")," - ", TEXT(MAX(EGSnrc!BB300,Geant4!BB300,Penelope!BB300,MCNP!BB300), "0.00E+00"))</f>
        <v>0.00E+00 - 2.87E-08</v>
      </c>
      <c r="BC300" s="32"/>
      <c r="BD300" s="32"/>
    </row>
    <row r="301" spans="2:56" x14ac:dyDescent="0.25"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6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6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6">
        <v>40.75</v>
      </c>
      <c r="AS301" s="19" t="str">
        <f>CONCATENATE(TEXT(MIN(EGSnrc!AS301,Geant4!AS301,Penelope!AS301,MCNP!AS301), "0.00E+00")," - ", TEXT(MAX(EGSnrc!AS301,Geant4!AS301,Penelope!AS301,MCNP!AS301), "0.00E+00"))</f>
        <v>1.67E-08 - 1.05E-07</v>
      </c>
      <c r="AT301" s="19" t="str">
        <f>CONCATENATE(TEXT(MIN(EGSnrc!AT301,Geant4!AT301,Penelope!AT301,MCNP!AT301), "0.00E+00")," - ", TEXT(MAX(EGSnrc!AT301,Geant4!AT301,Penelope!AT301,MCNP!AT301), "0.00E+00"))</f>
        <v>0.00E+00 - 2.79E-07</v>
      </c>
      <c r="AU301" s="16"/>
      <c r="AV301" s="14"/>
      <c r="AW301" s="19" t="str">
        <f>CONCATENATE(TEXT(MIN(EGSnrc!AW301,Geant4!AW301,Penelope!AW301,MCNP!AW301), "0.00E+00")," - ", TEXT(MAX(EGSnrc!AW301,Geant4!AW301,Penelope!AW301,MCNP!AW301), "0.00E+00"))</f>
        <v>1.19E-08 - 6.02E-08</v>
      </c>
      <c r="AX301" s="19" t="str">
        <f>CONCATENATE(TEXT(MIN(EGSnrc!AX301,Geant4!AX301,Penelope!AX301,MCNP!AX301), "0.00E+00")," - ", TEXT(MAX(EGSnrc!AX301,Geant4!AX301,Penelope!AX301,MCNP!AX301), "0.00E+00"))</f>
        <v>0.00E+00 - 1.60E-07</v>
      </c>
      <c r="AY301" s="16"/>
      <c r="AZ301" s="14"/>
      <c r="BA301" s="19" t="str">
        <f>CONCATENATE(TEXT(MIN(EGSnrc!BA301,Geant4!BA301,Penelope!BA301,MCNP!BA301), "0.00E+00")," - ", TEXT(MAX(EGSnrc!BA301,Geant4!BA301,Penelope!BA301,MCNP!BA301), "0.00E+00"))</f>
        <v>6.97E-09 - 2.78E-08</v>
      </c>
      <c r="BB301" s="19" t="str">
        <f>CONCATENATE(TEXT(MIN(EGSnrc!BB301,Geant4!BB301,Penelope!BB301,MCNP!BB301), "0.00E+00")," - ", TEXT(MAX(EGSnrc!BB301,Geant4!BB301,Penelope!BB301,MCNP!BB301), "0.00E+00"))</f>
        <v>0.00E+00 - 7.37E-08</v>
      </c>
      <c r="BC301" s="32"/>
      <c r="BD301" s="32"/>
    </row>
    <row r="302" spans="2:56" x14ac:dyDescent="0.25"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6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6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6">
        <v>41.25</v>
      </c>
      <c r="AS302" s="19" t="str">
        <f>CONCATENATE(TEXT(MIN(EGSnrc!AS302,Geant4!AS302,Penelope!AS302,MCNP!AS302), "0.00E+00")," - ", TEXT(MAX(EGSnrc!AS302,Geant4!AS302,Penelope!AS302,MCNP!AS302), "0.00E+00"))</f>
        <v>1.71E-08 - 8.42E-08</v>
      </c>
      <c r="AT302" s="19" t="str">
        <f>CONCATENATE(TEXT(MIN(EGSnrc!AT302,Geant4!AT302,Penelope!AT302,MCNP!AT302), "0.00E+00")," - ", TEXT(MAX(EGSnrc!AT302,Geant4!AT302,Penelope!AT302,MCNP!AT302), "0.00E+00"))</f>
        <v>0.00E+00 - 2.19E-07</v>
      </c>
      <c r="AU302" s="16"/>
      <c r="AV302" s="14"/>
      <c r="AW302" s="19" t="str">
        <f>CONCATENATE(TEXT(MIN(EGSnrc!AW302,Geant4!AW302,Penelope!AW302,MCNP!AW302), "0.00E+00")," - ", TEXT(MAX(EGSnrc!AW302,Geant4!AW302,Penelope!AW302,MCNP!AW302), "0.00E+00"))</f>
        <v>1.18E-08 - 5.18E-08</v>
      </c>
      <c r="AX302" s="19" t="str">
        <f>CONCATENATE(TEXT(MIN(EGSnrc!AX302,Geant4!AX302,Penelope!AX302,MCNP!AX302), "0.00E+00")," - ", TEXT(MAX(EGSnrc!AX302,Geant4!AX302,Penelope!AX302,MCNP!AX302), "0.00E+00"))</f>
        <v>0.00E+00 - 1.35E-07</v>
      </c>
      <c r="AY302" s="16"/>
      <c r="AZ302" s="14"/>
      <c r="BA302" s="19" t="str">
        <f>CONCATENATE(TEXT(MIN(EGSnrc!BA302,Geant4!BA302,Penelope!BA302,MCNP!BA302), "0.00E+00")," - ", TEXT(MAX(EGSnrc!BA302,Geant4!BA302,Penelope!BA302,MCNP!BA302), "0.00E+00"))</f>
        <v>7.27E-09 - 2.37E-08</v>
      </c>
      <c r="BB302" s="19" t="str">
        <f>CONCATENATE(TEXT(MIN(EGSnrc!BB302,Geant4!BB302,Penelope!BB302,MCNP!BB302), "0.00E+00")," - ", TEXT(MAX(EGSnrc!BB302,Geant4!BB302,Penelope!BB302,MCNP!BB302), "0.00E+00"))</f>
        <v>0.00E+00 - 6.16E-08</v>
      </c>
      <c r="BC302" s="32"/>
      <c r="BD302" s="32"/>
    </row>
    <row r="303" spans="2:56" x14ac:dyDescent="0.25"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6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6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6">
        <v>41.75</v>
      </c>
      <c r="AS303" s="19" t="str">
        <f>CONCATENATE(TEXT(MIN(EGSnrc!AS303,Geant4!AS303,Penelope!AS303,MCNP!AS303), "0.00E+00")," - ", TEXT(MAX(EGSnrc!AS303,Geant4!AS303,Penelope!AS303,MCNP!AS303), "0.00E+00"))</f>
        <v>1.69E-08 - 4.37E-08</v>
      </c>
      <c r="AT303" s="19" t="str">
        <f>CONCATENATE(TEXT(MIN(EGSnrc!AT303,Geant4!AT303,Penelope!AT303,MCNP!AT303), "0.00E+00")," - ", TEXT(MAX(EGSnrc!AT303,Geant4!AT303,Penelope!AT303,MCNP!AT303), "0.00E+00"))</f>
        <v>0.00E+00 - 1.12E-07</v>
      </c>
      <c r="AU303" s="16"/>
      <c r="AV303" s="14"/>
      <c r="AW303" s="19" t="str">
        <f>CONCATENATE(TEXT(MIN(EGSnrc!AW303,Geant4!AW303,Penelope!AW303,MCNP!AW303), "0.00E+00")," - ", TEXT(MAX(EGSnrc!AW303,Geant4!AW303,Penelope!AW303,MCNP!AW303), "0.00E+00"))</f>
        <v>1.26E-08 - 2.73E-08</v>
      </c>
      <c r="AX303" s="19" t="str">
        <f>CONCATENATE(TEXT(MIN(EGSnrc!AX303,Geant4!AX303,Penelope!AX303,MCNP!AX303), "0.00E+00")," - ", TEXT(MAX(EGSnrc!AX303,Geant4!AX303,Penelope!AX303,MCNP!AX303), "0.00E+00"))</f>
        <v>0.00E+00 - 6.98E-08</v>
      </c>
      <c r="AY303" s="16"/>
      <c r="AZ303" s="14"/>
      <c r="BA303" s="19" t="str">
        <f>CONCATENATE(TEXT(MIN(EGSnrc!BA303,Geant4!BA303,Penelope!BA303,MCNP!BA303), "0.00E+00")," - ", TEXT(MAX(EGSnrc!BA303,Geant4!BA303,Penelope!BA303,MCNP!BA303), "0.00E+00"))</f>
        <v>7.12E-09 - 1.33E-08</v>
      </c>
      <c r="BB303" s="19" t="str">
        <f>CONCATENATE(TEXT(MIN(EGSnrc!BB303,Geant4!BB303,Penelope!BB303,MCNP!BB303), "0.00E+00")," - ", TEXT(MAX(EGSnrc!BB303,Geant4!BB303,Penelope!BB303,MCNP!BB303), "0.00E+00"))</f>
        <v>0.00E+00 - 3.41E-08</v>
      </c>
      <c r="BC303" s="32"/>
      <c r="BD303" s="32"/>
    </row>
    <row r="304" spans="2:56" x14ac:dyDescent="0.25"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6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6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6">
        <v>42.25</v>
      </c>
      <c r="AS304" s="19" t="str">
        <f>CONCATENATE(TEXT(MIN(EGSnrc!AS304,Geant4!AS304,Penelope!AS304,MCNP!AS304), "0.00E+00")," - ", TEXT(MAX(EGSnrc!AS304,Geant4!AS304,Penelope!AS304,MCNP!AS304), "0.00E+00"))</f>
        <v>1.65E-08 - 2.58E-08</v>
      </c>
      <c r="AT304" s="19" t="str">
        <f>CONCATENATE(TEXT(MIN(EGSnrc!AT304,Geant4!AT304,Penelope!AT304,MCNP!AT304), "0.00E+00")," - ", TEXT(MAX(EGSnrc!AT304,Geant4!AT304,Penelope!AT304,MCNP!AT304), "0.00E+00"))</f>
        <v>0.00E+00 - 6.49E-08</v>
      </c>
      <c r="AU304" s="16"/>
      <c r="AV304" s="14"/>
      <c r="AW304" s="19" t="str">
        <f>CONCATENATE(TEXT(MIN(EGSnrc!AW304,Geant4!AW304,Penelope!AW304,MCNP!AW304), "0.00E+00")," - ", TEXT(MAX(EGSnrc!AW304,Geant4!AW304,Penelope!AW304,MCNP!AW304), "0.00E+00"))</f>
        <v>1.21E-08 - 2.16E-08</v>
      </c>
      <c r="AX304" s="19" t="str">
        <f>CONCATENATE(TEXT(MIN(EGSnrc!AX304,Geant4!AX304,Penelope!AX304,MCNP!AX304), "0.00E+00")," - ", TEXT(MAX(EGSnrc!AX304,Geant4!AX304,Penelope!AX304,MCNP!AX304), "0.00E+00"))</f>
        <v>0.00E+00 - 5.43E-08</v>
      </c>
      <c r="AY304" s="16"/>
      <c r="AZ304" s="14"/>
      <c r="BA304" s="19" t="str">
        <f>CONCATENATE(TEXT(MIN(EGSnrc!BA304,Geant4!BA304,Penelope!BA304,MCNP!BA304), "0.00E+00")," - ", TEXT(MAX(EGSnrc!BA304,Geant4!BA304,Penelope!BA304,MCNP!BA304), "0.00E+00"))</f>
        <v>6.90E-09 - 1.44E-08</v>
      </c>
      <c r="BB304" s="19" t="str">
        <f>CONCATENATE(TEXT(MIN(EGSnrc!BB304,Geant4!BB304,Penelope!BB304,MCNP!BB304), "0.00E+00")," - ", TEXT(MAX(EGSnrc!BB304,Geant4!BB304,Penelope!BB304,MCNP!BB304), "0.00E+00"))</f>
        <v>0.00E+00 - 3.63E-08</v>
      </c>
      <c r="BC304" s="32"/>
      <c r="BD304" s="32"/>
    </row>
    <row r="305" spans="2:56" x14ac:dyDescent="0.25"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6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6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6">
        <v>42.75</v>
      </c>
      <c r="AS305" s="19" t="str">
        <f>CONCATENATE(TEXT(MIN(EGSnrc!AS305,Geant4!AS305,Penelope!AS305,MCNP!AS305), "0.00E+00")," - ", TEXT(MAX(EGSnrc!AS305,Geant4!AS305,Penelope!AS305,MCNP!AS305), "0.00E+00"))</f>
        <v>1.62E-08 - 5.61E-08</v>
      </c>
      <c r="AT305" s="19" t="str">
        <f>CONCATENATE(TEXT(MIN(EGSnrc!AT305,Geant4!AT305,Penelope!AT305,MCNP!AT305), "0.00E+00")," - ", TEXT(MAX(EGSnrc!AT305,Geant4!AT305,Penelope!AT305,MCNP!AT305), "0.00E+00"))</f>
        <v>0.00E+00 - 1.39E-07</v>
      </c>
      <c r="AU305" s="16"/>
      <c r="AV305" s="14"/>
      <c r="AW305" s="19" t="str">
        <f>CONCATENATE(TEXT(MIN(EGSnrc!AW305,Geant4!AW305,Penelope!AW305,MCNP!AW305), "0.00E+00")," - ", TEXT(MAX(EGSnrc!AW305,Geant4!AW305,Penelope!AW305,MCNP!AW305), "0.00E+00"))</f>
        <v>1.25E-08 - 3.50E-08</v>
      </c>
      <c r="AX305" s="19" t="str">
        <f>CONCATENATE(TEXT(MIN(EGSnrc!AX305,Geant4!AX305,Penelope!AX305,MCNP!AX305), "0.00E+00")," - ", TEXT(MAX(EGSnrc!AX305,Geant4!AX305,Penelope!AX305,MCNP!AX305), "0.00E+00"))</f>
        <v>0.00E+00 - 8.64E-08</v>
      </c>
      <c r="AY305" s="16"/>
      <c r="AZ305" s="14"/>
      <c r="BA305" s="19" t="str">
        <f>CONCATENATE(TEXT(MIN(EGSnrc!BA305,Geant4!BA305,Penelope!BA305,MCNP!BA305), "0.00E+00")," - ", TEXT(MAX(EGSnrc!BA305,Geant4!BA305,Penelope!BA305,MCNP!BA305), "0.00E+00"))</f>
        <v>7.72E-09 - 1.73E-08</v>
      </c>
      <c r="BB305" s="19" t="str">
        <f>CONCATENATE(TEXT(MIN(EGSnrc!BB305,Geant4!BB305,Penelope!BB305,MCNP!BB305), "0.00E+00")," - ", TEXT(MAX(EGSnrc!BB305,Geant4!BB305,Penelope!BB305,MCNP!BB305), "0.00E+00"))</f>
        <v>0.00E+00 - 4.27E-08</v>
      </c>
      <c r="BC305" s="32"/>
      <c r="BD305" s="32"/>
    </row>
    <row r="306" spans="2:56" x14ac:dyDescent="0.25"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6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6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6">
        <v>43.25</v>
      </c>
      <c r="AS306" s="19" t="str">
        <f>CONCATENATE(TEXT(MIN(EGSnrc!AS306,Geant4!AS306,Penelope!AS306,MCNP!AS306), "0.00E+00")," - ", TEXT(MAX(EGSnrc!AS306,Geant4!AS306,Penelope!AS306,MCNP!AS306), "0.00E+00"))</f>
        <v>0.00E+00 - 2.09E-08</v>
      </c>
      <c r="AT306" s="19" t="str">
        <f>CONCATENATE(TEXT(MIN(EGSnrc!AT306,Geant4!AT306,Penelope!AT306,MCNP!AT306), "0.00E+00")," - ", TEXT(MAX(EGSnrc!AT306,Geant4!AT306,Penelope!AT306,MCNP!AT306), "0.00E+00"))</f>
        <v>0.00E+00 - 5.00E-08</v>
      </c>
      <c r="AU306" s="16"/>
      <c r="AV306" s="14"/>
      <c r="AW306" s="19" t="str">
        <f>CONCATENATE(TEXT(MIN(EGSnrc!AW306,Geant4!AW306,Penelope!AW306,MCNP!AW306), "0.00E+00")," - ", TEXT(MAX(EGSnrc!AW306,Geant4!AW306,Penelope!AW306,MCNP!AW306), "0.00E+00"))</f>
        <v>0.00E+00 - 2.29E-08</v>
      </c>
      <c r="AX306" s="19" t="str">
        <f>CONCATENATE(TEXT(MIN(EGSnrc!AX306,Geant4!AX306,Penelope!AX306,MCNP!AX306), "0.00E+00")," - ", TEXT(MAX(EGSnrc!AX306,Geant4!AX306,Penelope!AX306,MCNP!AX306), "0.00E+00"))</f>
        <v>0.00E+00 - 5.57E-08</v>
      </c>
      <c r="AY306" s="16"/>
      <c r="AZ306" s="14"/>
      <c r="BA306" s="19" t="str">
        <f>CONCATENATE(TEXT(MIN(EGSnrc!BA306,Geant4!BA306,Penelope!BA306,MCNP!BA306), "0.00E+00")," - ", TEXT(MAX(EGSnrc!BA306,Geant4!BA306,Penelope!BA306,MCNP!BA306), "0.00E+00"))</f>
        <v>1.45E-09 - 1.38E-08</v>
      </c>
      <c r="BB306" s="19" t="str">
        <f>CONCATENATE(TEXT(MIN(EGSnrc!BB306,Geant4!BB306,Penelope!BB306,MCNP!BB306), "0.00E+00")," - ", TEXT(MAX(EGSnrc!BB306,Geant4!BB306,Penelope!BB306,MCNP!BB306), "0.00E+00"))</f>
        <v>0.00E+00 - 3.36E-08</v>
      </c>
      <c r="BC306" s="32"/>
      <c r="BD306" s="32"/>
    </row>
    <row r="307" spans="2:56" x14ac:dyDescent="0.25"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6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6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6">
        <v>43.75</v>
      </c>
      <c r="AS307" s="19" t="str">
        <f>CONCATENATE(TEXT(MIN(EGSnrc!AS307,Geant4!AS307,Penelope!AS307,MCNP!AS307), "0.00E+00")," - ", TEXT(MAX(EGSnrc!AS307,Geant4!AS307,Penelope!AS307,MCNP!AS307), "0.00E+00"))</f>
        <v>0.00E+00 - 2.10E-08</v>
      </c>
      <c r="AT307" s="19" t="str">
        <f>CONCATENATE(TEXT(MIN(EGSnrc!AT307,Geant4!AT307,Penelope!AT307,MCNP!AT307), "0.00E+00")," - ", TEXT(MAX(EGSnrc!AT307,Geant4!AT307,Penelope!AT307,MCNP!AT307), "0.00E+00"))</f>
        <v>0.00E+00 - 4.81E-08</v>
      </c>
      <c r="AU307" s="16"/>
      <c r="AV307" s="14"/>
      <c r="AW307" s="19" t="str">
        <f>CONCATENATE(TEXT(MIN(EGSnrc!AW307,Geant4!AW307,Penelope!AW307,MCNP!AW307), "0.00E+00")," - ", TEXT(MAX(EGSnrc!AW307,Geant4!AW307,Penelope!AW307,MCNP!AW307), "0.00E+00"))</f>
        <v>0.00E+00 - 1.94E-08</v>
      </c>
      <c r="AX307" s="19" t="str">
        <f>CONCATENATE(TEXT(MIN(EGSnrc!AX307,Geant4!AX307,Penelope!AX307,MCNP!AX307), "0.00E+00")," - ", TEXT(MAX(EGSnrc!AX307,Geant4!AX307,Penelope!AX307,MCNP!AX307), "0.00E+00"))</f>
        <v>0.00E+00 - 4.65E-08</v>
      </c>
      <c r="AY307" s="16"/>
      <c r="AZ307" s="14"/>
      <c r="BA307" s="19" t="str">
        <f>CONCATENATE(TEXT(MIN(EGSnrc!BA307,Geant4!BA307,Penelope!BA307,MCNP!BA307), "0.00E+00")," - ", TEXT(MAX(EGSnrc!BA307,Geant4!BA307,Penelope!BA307,MCNP!BA307), "0.00E+00"))</f>
        <v>0.00E+00 - 1.14E-08</v>
      </c>
      <c r="BB307" s="19" t="str">
        <f>CONCATENATE(TEXT(MIN(EGSnrc!BB307,Geant4!BB307,Penelope!BB307,MCNP!BB307), "0.00E+00")," - ", TEXT(MAX(EGSnrc!BB307,Geant4!BB307,Penelope!BB307,MCNP!BB307), "0.00E+00"))</f>
        <v>0.00E+00 - 2.74E-08</v>
      </c>
      <c r="BC307" s="32"/>
      <c r="BD307" s="32"/>
    </row>
    <row r="308" spans="2:56" x14ac:dyDescent="0.25"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6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6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6">
        <v>44.25</v>
      </c>
      <c r="AS308" s="19" t="str">
        <f>CONCATENATE(TEXT(MIN(EGSnrc!AS308,Geant4!AS308,Penelope!AS308,MCNP!AS308), "0.00E+00")," - ", TEXT(MAX(EGSnrc!AS308,Geant4!AS308,Penelope!AS308,MCNP!AS308), "0.00E+00"))</f>
        <v>1.64E-08 - 6.15E-08</v>
      </c>
      <c r="AT308" s="19" t="str">
        <f>CONCATENATE(TEXT(MIN(EGSnrc!AT308,Geant4!AT308,Penelope!AT308,MCNP!AT308), "0.00E+00")," - ", TEXT(MAX(EGSnrc!AT308,Geant4!AT308,Penelope!AT308,MCNP!AT308), "0.00E+00"))</f>
        <v>0.00E+00 - 1.45E-07</v>
      </c>
      <c r="AU308" s="16"/>
      <c r="AV308" s="14"/>
      <c r="AW308" s="19" t="str">
        <f>CONCATENATE(TEXT(MIN(EGSnrc!AW308,Geant4!AW308,Penelope!AW308,MCNP!AW308), "0.00E+00")," - ", TEXT(MAX(EGSnrc!AW308,Geant4!AW308,Penelope!AW308,MCNP!AW308), "0.00E+00"))</f>
        <v>1.30E-08 - 3.97E-08</v>
      </c>
      <c r="AX308" s="19" t="str">
        <f>CONCATENATE(TEXT(MIN(EGSnrc!AX308,Geant4!AX308,Penelope!AX308,MCNP!AX308), "0.00E+00")," - ", TEXT(MAX(EGSnrc!AX308,Geant4!AX308,Penelope!AX308,MCNP!AX308), "0.00E+00"))</f>
        <v>0.00E+00 - 9.37E-08</v>
      </c>
      <c r="AY308" s="16"/>
      <c r="AZ308" s="14"/>
      <c r="BA308" s="19" t="str">
        <f>CONCATENATE(TEXT(MIN(EGSnrc!BA308,Geant4!BA308,Penelope!BA308,MCNP!BA308), "0.00E+00")," - ", TEXT(MAX(EGSnrc!BA308,Geant4!BA308,Penelope!BA308,MCNP!BA308), "0.00E+00"))</f>
        <v>7.61E-09 - 2.12E-08</v>
      </c>
      <c r="BB308" s="19" t="str">
        <f>CONCATENATE(TEXT(MIN(EGSnrc!BB308,Geant4!BB308,Penelope!BB308,MCNP!BB308), "0.00E+00")," - ", TEXT(MAX(EGSnrc!BB308,Geant4!BB308,Penelope!BB308,MCNP!BB308), "0.00E+00"))</f>
        <v>0.00E+00 - 5.01E-08</v>
      </c>
      <c r="BC308" s="32"/>
      <c r="BD308" s="32"/>
    </row>
    <row r="309" spans="2:56" x14ac:dyDescent="0.25"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6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6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6">
        <v>44.75</v>
      </c>
      <c r="AS309" s="19" t="str">
        <f>CONCATENATE(TEXT(MIN(EGSnrc!AS309,Geant4!AS309,Penelope!AS309,MCNP!AS309), "0.00E+00")," - ", TEXT(MAX(EGSnrc!AS309,Geant4!AS309,Penelope!AS309,MCNP!AS309), "0.00E+00"))</f>
        <v>0.00E+00 - 2.03E-08</v>
      </c>
      <c r="AT309" s="19" t="str">
        <f>CONCATENATE(TEXT(MIN(EGSnrc!AT309,Geant4!AT309,Penelope!AT309,MCNP!AT309), "0.00E+00")," - ", TEXT(MAX(EGSnrc!AT309,Geant4!AT309,Penelope!AT309,MCNP!AT309), "0.00E+00"))</f>
        <v>0.00E+00 - 4.37E-08</v>
      </c>
      <c r="AU309" s="16"/>
      <c r="AV309" s="14"/>
      <c r="AW309" s="19" t="str">
        <f>CONCATENATE(TEXT(MIN(EGSnrc!AW309,Geant4!AW309,Penelope!AW309,MCNP!AW309), "0.00E+00")," - ", TEXT(MAX(EGSnrc!AW309,Geant4!AW309,Penelope!AW309,MCNP!AW309), "0.00E+00"))</f>
        <v>0.00E+00 - 1.84E-08</v>
      </c>
      <c r="AX309" s="19" t="str">
        <f>CONCATENATE(TEXT(MIN(EGSnrc!AX309,Geant4!AX309,Penelope!AX309,MCNP!AX309), "0.00E+00")," - ", TEXT(MAX(EGSnrc!AX309,Geant4!AX309,Penelope!AX309,MCNP!AX309), "0.00E+00"))</f>
        <v>0.00E+00 - 4.28E-08</v>
      </c>
      <c r="AY309" s="16"/>
      <c r="AZ309" s="14"/>
      <c r="BA309" s="19" t="str">
        <f>CONCATENATE(TEXT(MIN(EGSnrc!BA309,Geant4!BA309,Penelope!BA309,MCNP!BA309), "0.00E+00")," - ", TEXT(MAX(EGSnrc!BA309,Geant4!BA309,Penelope!BA309,MCNP!BA309), "0.00E+00"))</f>
        <v>0.00E+00 - 1.39E-08</v>
      </c>
      <c r="BB309" s="19" t="str">
        <f>CONCATENATE(TEXT(MIN(EGSnrc!BB309,Geant4!BB309,Penelope!BB309,MCNP!BB309), "0.00E+00")," - ", TEXT(MAX(EGSnrc!BB309,Geant4!BB309,Penelope!BB309,MCNP!BB309), "0.00E+00"))</f>
        <v>0.00E+00 - 3.23E-08</v>
      </c>
      <c r="BC309" s="32"/>
      <c r="BD309" s="32"/>
    </row>
    <row r="310" spans="2:56" x14ac:dyDescent="0.25"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6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6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6">
        <v>45.25</v>
      </c>
      <c r="AS310" s="19" t="str">
        <f>CONCATENATE(TEXT(MIN(EGSnrc!AS310,Geant4!AS310,Penelope!AS310,MCNP!AS310), "0.00E+00")," - ", TEXT(MAX(EGSnrc!AS310,Geant4!AS310,Penelope!AS310,MCNP!AS310), "0.00E+00"))</f>
        <v>0.00E+00 - 1.98E-08</v>
      </c>
      <c r="AT310" s="19" t="str">
        <f>CONCATENATE(TEXT(MIN(EGSnrc!AT310,Geant4!AT310,Penelope!AT310,MCNP!AT310), "0.00E+00")," - ", TEXT(MAX(EGSnrc!AT310,Geant4!AT310,Penelope!AT310,MCNP!AT310), "0.00E+00"))</f>
        <v>0.00E+00 - 4.50E-08</v>
      </c>
      <c r="AU310" s="16"/>
      <c r="AV310" s="14"/>
      <c r="AW310" s="19" t="str">
        <f>CONCATENATE(TEXT(MIN(EGSnrc!AW310,Geant4!AW310,Penelope!AW310,MCNP!AW310), "0.00E+00")," - ", TEXT(MAX(EGSnrc!AW310,Geant4!AW310,Penelope!AW310,MCNP!AW310), "0.00E+00"))</f>
        <v>0.00E+00 - 1.78E-08</v>
      </c>
      <c r="AX310" s="19" t="str">
        <f>CONCATENATE(TEXT(MIN(EGSnrc!AX310,Geant4!AX310,Penelope!AX310,MCNP!AX310), "0.00E+00")," - ", TEXT(MAX(EGSnrc!AX310,Geant4!AX310,Penelope!AX310,MCNP!AX310), "0.00E+00"))</f>
        <v>0.00E+00 - 4.08E-08</v>
      </c>
      <c r="AY310" s="16"/>
      <c r="AZ310" s="14"/>
      <c r="BA310" s="19" t="str">
        <f>CONCATENATE(TEXT(MIN(EGSnrc!BA310,Geant4!BA310,Penelope!BA310,MCNP!BA310), "0.00E+00")," - ", TEXT(MAX(EGSnrc!BA310,Geant4!BA310,Penelope!BA310,MCNP!BA310), "0.00E+00"))</f>
        <v>0.00E+00 - 1.08E-08</v>
      </c>
      <c r="BB310" s="19" t="str">
        <f>CONCATENATE(TEXT(MIN(EGSnrc!BB310,Geant4!BB310,Penelope!BB310,MCNP!BB310), "0.00E+00")," - ", TEXT(MAX(EGSnrc!BB310,Geant4!BB310,Penelope!BB310,MCNP!BB310), "0.00E+00"))</f>
        <v>0.00E+00 - 2.48E-08</v>
      </c>
      <c r="BC310" s="32"/>
      <c r="BD310" s="32"/>
    </row>
    <row r="311" spans="2:56" x14ac:dyDescent="0.25"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6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6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6">
        <v>45.75</v>
      </c>
      <c r="AS311" s="19" t="str">
        <f>CONCATENATE(TEXT(MIN(EGSnrc!AS311,Geant4!AS311,Penelope!AS311,MCNP!AS311), "0.00E+00")," - ", TEXT(MAX(EGSnrc!AS311,Geant4!AS311,Penelope!AS311,MCNP!AS311), "0.00E+00"))</f>
        <v>0.00E+00 - 1.84E-08</v>
      </c>
      <c r="AT311" s="19" t="str">
        <f>CONCATENATE(TEXT(MIN(EGSnrc!AT311,Geant4!AT311,Penelope!AT311,MCNP!AT311), "0.00E+00")," - ", TEXT(MAX(EGSnrc!AT311,Geant4!AT311,Penelope!AT311,MCNP!AT311), "0.00E+00"))</f>
        <v>0.00E+00 - 4.07E-08</v>
      </c>
      <c r="AU311" s="16"/>
      <c r="AV311" s="14"/>
      <c r="AW311" s="19" t="str">
        <f>CONCATENATE(TEXT(MIN(EGSnrc!AW311,Geant4!AW311,Penelope!AW311,MCNP!AW311), "0.00E+00")," - ", TEXT(MAX(EGSnrc!AW311,Geant4!AW311,Penelope!AW311,MCNP!AW311), "0.00E+00"))</f>
        <v>0.00E+00 - 2.13E-08</v>
      </c>
      <c r="AX311" s="19" t="str">
        <f>CONCATENATE(TEXT(MIN(EGSnrc!AX311,Geant4!AX311,Penelope!AX311,MCNP!AX311), "0.00E+00")," - ", TEXT(MAX(EGSnrc!AX311,Geant4!AX311,Penelope!AX311,MCNP!AX311), "0.00E+00"))</f>
        <v>0.00E+00 - 4.83E-08</v>
      </c>
      <c r="AY311" s="16"/>
      <c r="AZ311" s="14"/>
      <c r="BA311" s="19" t="str">
        <f>CONCATENATE(TEXT(MIN(EGSnrc!BA311,Geant4!BA311,Penelope!BA311,MCNP!BA311), "0.00E+00")," - ", TEXT(MAX(EGSnrc!BA311,Geant4!BA311,Penelope!BA311,MCNP!BA311), "0.00E+00"))</f>
        <v>7.45E-10 - 1.32E-08</v>
      </c>
      <c r="BB311" s="19" t="str">
        <f>CONCATENATE(TEXT(MIN(EGSnrc!BB311,Geant4!BB311,Penelope!BB311,MCNP!BB311), "0.00E+00")," - ", TEXT(MAX(EGSnrc!BB311,Geant4!BB311,Penelope!BB311,MCNP!BB311), "0.00E+00"))</f>
        <v>0.00E+00 - 2.99E-08</v>
      </c>
      <c r="BC311" s="32"/>
      <c r="BD311" s="32"/>
    </row>
    <row r="312" spans="2:56" x14ac:dyDescent="0.25"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6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6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6">
        <v>46.25</v>
      </c>
      <c r="AS312" s="19" t="str">
        <f>CONCATENATE(TEXT(MIN(EGSnrc!AS312,Geant4!AS312,Penelope!AS312,MCNP!AS312), "0.00E+00")," - ", TEXT(MAX(EGSnrc!AS312,Geant4!AS312,Penelope!AS312,MCNP!AS312), "0.00E+00"))</f>
        <v>0.00E+00 - 1.90E-08</v>
      </c>
      <c r="AT312" s="19" t="str">
        <f>CONCATENATE(TEXT(MIN(EGSnrc!AT312,Geant4!AT312,Penelope!AT312,MCNP!AT312), "0.00E+00")," - ", TEXT(MAX(EGSnrc!AT312,Geant4!AT312,Penelope!AT312,MCNP!AT312), "0.00E+00"))</f>
        <v>0.00E+00 - 4.09E-08</v>
      </c>
      <c r="AU312" s="16"/>
      <c r="AV312" s="14"/>
      <c r="AW312" s="19" t="str">
        <f>CONCATENATE(TEXT(MIN(EGSnrc!AW312,Geant4!AW312,Penelope!AW312,MCNP!AW312), "0.00E+00")," - ", TEXT(MAX(EGSnrc!AW312,Geant4!AW312,Penelope!AW312,MCNP!AW312), "0.00E+00"))</f>
        <v>0.00E+00 - 2.20E-08</v>
      </c>
      <c r="AX312" s="19" t="str">
        <f>CONCATENATE(TEXT(MIN(EGSnrc!AX312,Geant4!AX312,Penelope!AX312,MCNP!AX312), "0.00E+00")," - ", TEXT(MAX(EGSnrc!AX312,Geant4!AX312,Penelope!AX312,MCNP!AX312), "0.00E+00"))</f>
        <v>0.00E+00 - 4.93E-08</v>
      </c>
      <c r="AY312" s="16"/>
      <c r="AZ312" s="14"/>
      <c r="BA312" s="19" t="str">
        <f>CONCATENATE(TEXT(MIN(EGSnrc!BA312,Geant4!BA312,Penelope!BA312,MCNP!BA312), "0.00E+00")," - ", TEXT(MAX(EGSnrc!BA312,Geant4!BA312,Penelope!BA312,MCNP!BA312), "0.00E+00"))</f>
        <v>0.00E+00 - 1.40E-08</v>
      </c>
      <c r="BB312" s="19" t="str">
        <f>CONCATENATE(TEXT(MIN(EGSnrc!BB312,Geant4!BB312,Penelope!BB312,MCNP!BB312), "0.00E+00")," - ", TEXT(MAX(EGSnrc!BB312,Geant4!BB312,Penelope!BB312,MCNP!BB312), "0.00E+00"))</f>
        <v>0.00E+00 - 3.12E-08</v>
      </c>
      <c r="BC312" s="32"/>
      <c r="BD312" s="32"/>
    </row>
    <row r="313" spans="2:56" x14ac:dyDescent="0.25"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6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6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6">
        <v>46.75</v>
      </c>
      <c r="AS313" s="19" t="str">
        <f>CONCATENATE(TEXT(MIN(EGSnrc!AS313,Geant4!AS313,Penelope!AS313,MCNP!AS313), "0.00E+00")," - ", TEXT(MAX(EGSnrc!AS313,Geant4!AS313,Penelope!AS313,MCNP!AS313), "0.00E+00"))</f>
        <v>1.57E-08 - 7.78E-08</v>
      </c>
      <c r="AT313" s="19" t="str">
        <f>CONCATENATE(TEXT(MIN(EGSnrc!AT313,Geant4!AT313,Penelope!AT313,MCNP!AT313), "0.00E+00")," - ", TEXT(MAX(EGSnrc!AT313,Geant4!AT313,Penelope!AT313,MCNP!AT313), "0.00E+00"))</f>
        <v>0.00E+00 - 1.72E-07</v>
      </c>
      <c r="AU313" s="16"/>
      <c r="AV313" s="14"/>
      <c r="AW313" s="19" t="str">
        <f>CONCATENATE(TEXT(MIN(EGSnrc!AW313,Geant4!AW313,Penelope!AW313,MCNP!AW313), "0.00E+00")," - ", TEXT(MAX(EGSnrc!AW313,Geant4!AW313,Penelope!AW313,MCNP!AW313), "0.00E+00"))</f>
        <v>1.16E-08 - 5.25E-08</v>
      </c>
      <c r="AX313" s="19" t="str">
        <f>CONCATENATE(TEXT(MIN(EGSnrc!AX313,Geant4!AX313,Penelope!AX313,MCNP!AX313), "0.00E+00")," - ", TEXT(MAX(EGSnrc!AX313,Geant4!AX313,Penelope!AX313,MCNP!AX313), "0.00E+00"))</f>
        <v>0.00E+00 - 1.16E-07</v>
      </c>
      <c r="AY313" s="16"/>
      <c r="AZ313" s="14"/>
      <c r="BA313" s="19" t="str">
        <f>CONCATENATE(TEXT(MIN(EGSnrc!BA313,Geant4!BA313,Penelope!BA313,MCNP!BA313), "0.00E+00")," - ", TEXT(MAX(EGSnrc!BA313,Geant4!BA313,Penelope!BA313,MCNP!BA313), "0.00E+00"))</f>
        <v>8.34E-09 - 2.99E-08</v>
      </c>
      <c r="BB313" s="19" t="str">
        <f>CONCATENATE(TEXT(MIN(EGSnrc!BB313,Geant4!BB313,Penelope!BB313,MCNP!BB313), "0.00E+00")," - ", TEXT(MAX(EGSnrc!BB313,Geant4!BB313,Penelope!BB313,MCNP!BB313), "0.00E+00"))</f>
        <v>0.00E+00 - 6.60E-08</v>
      </c>
      <c r="BC313" s="32"/>
      <c r="BD313" s="32"/>
    </row>
    <row r="314" spans="2:56" x14ac:dyDescent="0.25"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6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6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6">
        <v>47.25</v>
      </c>
      <c r="AS314" s="19" t="str">
        <f>CONCATENATE(TEXT(MIN(EGSnrc!AS314,Geant4!AS314,Penelope!AS314,MCNP!AS314), "0.00E+00")," - ", TEXT(MAX(EGSnrc!AS314,Geant4!AS314,Penelope!AS314,MCNP!AS314), "0.00E+00"))</f>
        <v>1.43E-08 - 4.37E-08</v>
      </c>
      <c r="AT314" s="19" t="str">
        <f>CONCATENATE(TEXT(MIN(EGSnrc!AT314,Geant4!AT314,Penelope!AT314,MCNP!AT314), "0.00E+00")," - ", TEXT(MAX(EGSnrc!AT314,Geant4!AT314,Penelope!AT314,MCNP!AT314), "0.00E+00"))</f>
        <v>0.00E+00 - 9.51E-08</v>
      </c>
      <c r="AU314" s="16"/>
      <c r="AV314" s="14"/>
      <c r="AW314" s="19" t="str">
        <f>CONCATENATE(TEXT(MIN(EGSnrc!AW314,Geant4!AW314,Penelope!AW314,MCNP!AW314), "0.00E+00")," - ", TEXT(MAX(EGSnrc!AW314,Geant4!AW314,Penelope!AW314,MCNP!AW314), "0.00E+00"))</f>
        <v>1.24E-08 - 3.14E-08</v>
      </c>
      <c r="AX314" s="19" t="str">
        <f>CONCATENATE(TEXT(MIN(EGSnrc!AX314,Geant4!AX314,Penelope!AX314,MCNP!AX314), "0.00E+00")," - ", TEXT(MAX(EGSnrc!AX314,Geant4!AX314,Penelope!AX314,MCNP!AX314), "0.00E+00"))</f>
        <v>0.00E+00 - 6.84E-08</v>
      </c>
      <c r="AY314" s="16"/>
      <c r="AZ314" s="14"/>
      <c r="BA314" s="19" t="str">
        <f>CONCATENATE(TEXT(MIN(EGSnrc!BA314,Geant4!BA314,Penelope!BA314,MCNP!BA314), "0.00E+00")," - ", TEXT(MAX(EGSnrc!BA314,Geant4!BA314,Penelope!BA314,MCNP!BA314), "0.00E+00"))</f>
        <v>8.48E-09 - 1.86E-08</v>
      </c>
      <c r="BB314" s="19" t="str">
        <f>CONCATENATE(TEXT(MIN(EGSnrc!BB314,Geant4!BB314,Penelope!BB314,MCNP!BB314), "0.00E+00")," - ", TEXT(MAX(EGSnrc!BB314,Geant4!BB314,Penelope!BB314,MCNP!BB314), "0.00E+00"))</f>
        <v>0.00E+00 - 4.05E-08</v>
      </c>
      <c r="BC314" s="32"/>
      <c r="BD314" s="32"/>
    </row>
    <row r="315" spans="2:56" x14ac:dyDescent="0.25"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6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6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6">
        <v>47.75</v>
      </c>
      <c r="AS315" s="19" t="str">
        <f>CONCATENATE(TEXT(MIN(EGSnrc!AS315,Geant4!AS315,Penelope!AS315,MCNP!AS315), "0.00E+00")," - ", TEXT(MAX(EGSnrc!AS315,Geant4!AS315,Penelope!AS315,MCNP!AS315), "0.00E+00"))</f>
        <v>1.32E-08 - 1.90E-08</v>
      </c>
      <c r="AT315" s="19" t="str">
        <f>CONCATENATE(TEXT(MIN(EGSnrc!AT315,Geant4!AT315,Penelope!AT315,MCNP!AT315), "0.00E+00")," - ", TEXT(MAX(EGSnrc!AT315,Geant4!AT315,Penelope!AT315,MCNP!AT315), "0.00E+00"))</f>
        <v>0.00E+00 - 3.69E-08</v>
      </c>
      <c r="AU315" s="16"/>
      <c r="AV315" s="14"/>
      <c r="AW315" s="19" t="str">
        <f>CONCATENATE(TEXT(MIN(EGSnrc!AW315,Geant4!AW315,Penelope!AW315,MCNP!AW315), "0.00E+00")," - ", TEXT(MAX(EGSnrc!AW315,Geant4!AW315,Penelope!AW315,MCNP!AW315), "0.00E+00"))</f>
        <v>1.22E-08 - 2.57E-08</v>
      </c>
      <c r="AX315" s="19" t="str">
        <f>CONCATENATE(TEXT(MIN(EGSnrc!AX315,Geant4!AX315,Penelope!AX315,MCNP!AX315), "0.00E+00")," - ", TEXT(MAX(EGSnrc!AX315,Geant4!AX315,Penelope!AX315,MCNP!AX315), "0.00E+00"))</f>
        <v>0.00E+00 - 5.54E-08</v>
      </c>
      <c r="AY315" s="16"/>
      <c r="AZ315" s="14"/>
      <c r="BA315" s="19" t="str">
        <f>CONCATENATE(TEXT(MIN(EGSnrc!BA315,Geant4!BA315,Penelope!BA315,MCNP!BA315), "0.00E+00")," - ", TEXT(MAX(EGSnrc!BA315,Geant4!BA315,Penelope!BA315,MCNP!BA315), "0.00E+00"))</f>
        <v>8.50E-09 - 1.79E-08</v>
      </c>
      <c r="BB315" s="19" t="str">
        <f>CONCATENATE(TEXT(MIN(EGSnrc!BB315,Geant4!BB315,Penelope!BB315,MCNP!BB315), "0.00E+00")," - ", TEXT(MAX(EGSnrc!BB315,Geant4!BB315,Penelope!BB315,MCNP!BB315), "0.00E+00"))</f>
        <v>0.00E+00 - 3.85E-08</v>
      </c>
      <c r="BC315" s="32"/>
      <c r="BD315" s="32"/>
    </row>
    <row r="316" spans="2:56" x14ac:dyDescent="0.25"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6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6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6">
        <v>48.25</v>
      </c>
      <c r="AS316" s="19" t="str">
        <f>CONCATENATE(TEXT(MIN(EGSnrc!AS316,Geant4!AS316,Penelope!AS316,MCNP!AS316), "0.00E+00")," - ", TEXT(MAX(EGSnrc!AS316,Geant4!AS316,Penelope!AS316,MCNP!AS316), "0.00E+00"))</f>
        <v>0.00E+00 - 1.71E-08</v>
      </c>
      <c r="AT316" s="19" t="str">
        <f>CONCATENATE(TEXT(MIN(EGSnrc!AT316,Geant4!AT316,Penelope!AT316,MCNP!AT316), "0.00E+00")," - ", TEXT(MAX(EGSnrc!AT316,Geant4!AT316,Penelope!AT316,MCNP!AT316), "0.00E+00"))</f>
        <v>0.00E+00 - 3.36E-08</v>
      </c>
      <c r="AU316" s="16"/>
      <c r="AV316" s="14"/>
      <c r="AW316" s="19" t="str">
        <f>CONCATENATE(TEXT(MIN(EGSnrc!AW316,Geant4!AW316,Penelope!AW316,MCNP!AW316), "0.00E+00")," - ", TEXT(MAX(EGSnrc!AW316,Geant4!AW316,Penelope!AW316,MCNP!AW316), "0.00E+00"))</f>
        <v>0.00E+00 - 2.46E-08</v>
      </c>
      <c r="AX316" s="19" t="str">
        <f>CONCATENATE(TEXT(MIN(EGSnrc!AX316,Geant4!AX316,Penelope!AX316,MCNP!AX316), "0.00E+00")," - ", TEXT(MAX(EGSnrc!AX316,Geant4!AX316,Penelope!AX316,MCNP!AX316), "0.00E+00"))</f>
        <v>0.00E+00 - 5.23E-08</v>
      </c>
      <c r="AY316" s="16"/>
      <c r="AZ316" s="14"/>
      <c r="BA316" s="19" t="str">
        <f>CONCATENATE(TEXT(MIN(EGSnrc!BA316,Geant4!BA316,Penelope!BA316,MCNP!BA316), "0.00E+00")," - ", TEXT(MAX(EGSnrc!BA316,Geant4!BA316,Penelope!BA316,MCNP!BA316), "0.00E+00"))</f>
        <v>0.00E+00 - 1.82E-08</v>
      </c>
      <c r="BB316" s="19" t="str">
        <f>CONCATENATE(TEXT(MIN(EGSnrc!BB316,Geant4!BB316,Penelope!BB316,MCNP!BB316), "0.00E+00")," - ", TEXT(MAX(EGSnrc!BB316,Geant4!BB316,Penelope!BB316,MCNP!BB316), "0.00E+00"))</f>
        <v>0.00E+00 - 3.88E-08</v>
      </c>
      <c r="BC316" s="32"/>
      <c r="BD316" s="32"/>
    </row>
    <row r="317" spans="2:56" x14ac:dyDescent="0.25"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6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6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6">
        <v>48.75</v>
      </c>
      <c r="AS317" s="19" t="str">
        <f>CONCATENATE(TEXT(MIN(EGSnrc!AS317,Geant4!AS317,Penelope!AS317,MCNP!AS317), "0.00E+00")," - ", TEXT(MAX(EGSnrc!AS317,Geant4!AS317,Penelope!AS317,MCNP!AS317), "0.00E+00"))</f>
        <v>1.37E-08 - 1.29E-07</v>
      </c>
      <c r="AT317" s="19" t="str">
        <f>CONCATENATE(TEXT(MIN(EGSnrc!AT317,Geant4!AT317,Penelope!AT317,MCNP!AT317), "0.00E+00")," - ", TEXT(MAX(EGSnrc!AT317,Geant4!AT317,Penelope!AT317,MCNP!AT317), "0.00E+00"))</f>
        <v>0.00E+00 - 2.72E-07</v>
      </c>
      <c r="AU317" s="16"/>
      <c r="AV317" s="14"/>
      <c r="AW317" s="19" t="str">
        <f>CONCATENATE(TEXT(MIN(EGSnrc!AW317,Geant4!AW317,Penelope!AW317,MCNP!AW317), "0.00E+00")," - ", TEXT(MAX(EGSnrc!AW317,Geant4!AW317,Penelope!AW317,MCNP!AW317), "0.00E+00"))</f>
        <v>1.22E-08 - 8.79E-08</v>
      </c>
      <c r="AX317" s="19" t="str">
        <f>CONCATENATE(TEXT(MIN(EGSnrc!AX317,Geant4!AX317,Penelope!AX317,MCNP!AX317), "0.00E+00")," - ", TEXT(MAX(EGSnrc!AX317,Geant4!AX317,Penelope!AX317,MCNP!AX317), "0.00E+00"))</f>
        <v>0.00E+00 - 1.85E-07</v>
      </c>
      <c r="AY317" s="16"/>
      <c r="AZ317" s="14"/>
      <c r="BA317" s="19" t="str">
        <f>CONCATENATE(TEXT(MIN(EGSnrc!BA317,Geant4!BA317,Penelope!BA317,MCNP!BA317), "0.00E+00")," - ", TEXT(MAX(EGSnrc!BA317,Geant4!BA317,Penelope!BA317,MCNP!BA317), "0.00E+00"))</f>
        <v>8.27E-09 - 4.97E-08</v>
      </c>
      <c r="BB317" s="19" t="str">
        <f>CONCATENATE(TEXT(MIN(EGSnrc!BB317,Geant4!BB317,Penelope!BB317,MCNP!BB317), "0.00E+00")," - ", TEXT(MAX(EGSnrc!BB317,Geant4!BB317,Penelope!BB317,MCNP!BB317), "0.00E+00"))</f>
        <v>0.00E+00 - 1.05E-07</v>
      </c>
      <c r="BC317" s="32"/>
      <c r="BD317" s="32"/>
    </row>
    <row r="318" spans="2:56" x14ac:dyDescent="0.25"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6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6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6">
        <v>49.25</v>
      </c>
      <c r="AS318" s="19" t="str">
        <f>CONCATENATE(TEXT(MIN(EGSnrc!AS318,Geant4!AS318,Penelope!AS318,MCNP!AS318), "0.00E+00")," - ", TEXT(MAX(EGSnrc!AS318,Geant4!AS318,Penelope!AS318,MCNP!AS318), "0.00E+00"))</f>
        <v>1.34E-08 - 1.73E-08</v>
      </c>
      <c r="AT318" s="19" t="str">
        <f>CONCATENATE(TEXT(MIN(EGSnrc!AT318,Geant4!AT318,Penelope!AT318,MCNP!AT318), "0.00E+00")," - ", TEXT(MAX(EGSnrc!AT318,Geant4!AT318,Penelope!AT318,MCNP!AT318), "0.00E+00"))</f>
        <v>0.00E+00 - 3.62E-08</v>
      </c>
      <c r="AU318" s="16"/>
      <c r="AV318" s="14"/>
      <c r="AW318" s="19" t="str">
        <f>CONCATENATE(TEXT(MIN(EGSnrc!AW318,Geant4!AW318,Penelope!AW318,MCNP!AW318), "0.00E+00")," - ", TEXT(MAX(EGSnrc!AW318,Geant4!AW318,Penelope!AW318,MCNP!AW318), "0.00E+00"))</f>
        <v>1.11E-08 - 2.35E-08</v>
      </c>
      <c r="AX318" s="19" t="str">
        <f>CONCATENATE(TEXT(MIN(EGSnrc!AX318,Geant4!AX318,Penelope!AX318,MCNP!AX318), "0.00E+00")," - ", TEXT(MAX(EGSnrc!AX318,Geant4!AX318,Penelope!AX318,MCNP!AX318), "0.00E+00"))</f>
        <v>0.00E+00 - 4.90E-08</v>
      </c>
      <c r="AY318" s="16"/>
      <c r="AZ318" s="14"/>
      <c r="BA318" s="19" t="str">
        <f>CONCATENATE(TEXT(MIN(EGSnrc!BA318,Geant4!BA318,Penelope!BA318,MCNP!BA318), "0.00E+00")," - ", TEXT(MAX(EGSnrc!BA318,Geant4!BA318,Penelope!BA318,MCNP!BA318), "0.00E+00"))</f>
        <v>8.19E-09 - 1.82E-08</v>
      </c>
      <c r="BB318" s="19" t="str">
        <f>CONCATENATE(TEXT(MIN(EGSnrc!BB318,Geant4!BB318,Penelope!BB318,MCNP!BB318), "0.00E+00")," - ", TEXT(MAX(EGSnrc!BB318,Geant4!BB318,Penelope!BB318,MCNP!BB318), "0.00E+00"))</f>
        <v>0.00E+00 - 3.79E-08</v>
      </c>
      <c r="BC318" s="32"/>
      <c r="BD318" s="32"/>
    </row>
    <row r="319" spans="2:56" x14ac:dyDescent="0.25"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6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6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6">
        <v>49.75</v>
      </c>
      <c r="AS319" s="19" t="str">
        <f>CONCATENATE(TEXT(MIN(EGSnrc!AS319,Geant4!AS319,Penelope!AS319,MCNP!AS319), "0.00E+00")," - ", TEXT(MAX(EGSnrc!AS319,Geant4!AS319,Penelope!AS319,MCNP!AS319), "0.00E+00"))</f>
        <v>0.00E+00 - 1.70E-08</v>
      </c>
      <c r="AT319" s="19" t="str">
        <f>CONCATENATE(TEXT(MIN(EGSnrc!AT319,Geant4!AT319,Penelope!AT319,MCNP!AT319), "0.00E+00")," - ", TEXT(MAX(EGSnrc!AT319,Geant4!AT319,Penelope!AT319,MCNP!AT319), "0.00E+00"))</f>
        <v>0.00E+00 - 3.49E-08</v>
      </c>
      <c r="AU319" s="16"/>
      <c r="AV319" s="14"/>
      <c r="AW319" s="19" t="str">
        <f>CONCATENATE(TEXT(MIN(EGSnrc!AW319,Geant4!AW319,Penelope!AW319,MCNP!AW319), "0.00E+00")," - ", TEXT(MAX(EGSnrc!AW319,Geant4!AW319,Penelope!AW319,MCNP!AW319), "0.00E+00"))</f>
        <v>0.00E+00 - 2.01E-08</v>
      </c>
      <c r="AX319" s="19" t="str">
        <f>CONCATENATE(TEXT(MIN(EGSnrc!AX319,Geant4!AX319,Penelope!AX319,MCNP!AX319), "0.00E+00")," - ", TEXT(MAX(EGSnrc!AX319,Geant4!AX319,Penelope!AX319,MCNP!AX319), "0.00E+00"))</f>
        <v>0.00E+00 - 4.15E-08</v>
      </c>
      <c r="AY319" s="16"/>
      <c r="AZ319" s="14"/>
      <c r="BA319" s="19" t="str">
        <f>CONCATENATE(TEXT(MIN(EGSnrc!BA319,Geant4!BA319,Penelope!BA319,MCNP!BA319), "0.00E+00")," - ", TEXT(MAX(EGSnrc!BA319,Geant4!BA319,Penelope!BA319,MCNP!BA319), "0.00E+00"))</f>
        <v>0.00E+00 - 1.46E-08</v>
      </c>
      <c r="BB319" s="19" t="str">
        <f>CONCATENATE(TEXT(MIN(EGSnrc!BB319,Geant4!BB319,Penelope!BB319,MCNP!BB319), "0.00E+00")," - ", TEXT(MAX(EGSnrc!BB319,Geant4!BB319,Penelope!BB319,MCNP!BB319), "0.00E+00"))</f>
        <v>0.00E+00 - 3.02E-08</v>
      </c>
      <c r="BC319" s="32"/>
      <c r="BD319" s="32"/>
    </row>
    <row r="320" spans="2:56" x14ac:dyDescent="0.25"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6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6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6">
        <v>50.25</v>
      </c>
      <c r="AS320" s="19" t="str">
        <f>CONCATENATE(TEXT(MIN(EGSnrc!AS320,Geant4!AS320,Penelope!AS320,MCNP!AS320), "0.00E+00")," - ", TEXT(MAX(EGSnrc!AS320,Geant4!AS320,Penelope!AS320,MCNP!AS320), "0.00E+00"))</f>
        <v>1.30E-08 - 9.80E-08</v>
      </c>
      <c r="AT320" s="19" t="str">
        <f>CONCATENATE(TEXT(MIN(EGSnrc!AT320,Geant4!AT320,Penelope!AT320,MCNP!AT320), "0.00E+00")," - ", TEXT(MAX(EGSnrc!AT320,Geant4!AT320,Penelope!AT320,MCNP!AT320), "0.00E+00"))</f>
        <v>0.00E+00 - 2.00E-07</v>
      </c>
      <c r="AU320" s="16"/>
      <c r="AV320" s="14"/>
      <c r="AW320" s="19" t="str">
        <f>CONCATENATE(TEXT(MIN(EGSnrc!AW320,Geant4!AW320,Penelope!AW320,MCNP!AW320), "0.00E+00")," - ", TEXT(MAX(EGSnrc!AW320,Geant4!AW320,Penelope!AW320,MCNP!AW320), "0.00E+00"))</f>
        <v>1.19E-08 - 6.92E-08</v>
      </c>
      <c r="AX320" s="19" t="str">
        <f>CONCATENATE(TEXT(MIN(EGSnrc!AX320,Geant4!AX320,Penelope!AX320,MCNP!AX320), "0.00E+00")," - ", TEXT(MAX(EGSnrc!AX320,Geant4!AX320,Penelope!AX320,MCNP!AX320), "0.00E+00"))</f>
        <v>0.00E+00 - 1.41E-07</v>
      </c>
      <c r="AY320" s="16"/>
      <c r="AZ320" s="14"/>
      <c r="BA320" s="19" t="str">
        <f>CONCATENATE(TEXT(MIN(EGSnrc!BA320,Geant4!BA320,Penelope!BA320,MCNP!BA320), "0.00E+00")," - ", TEXT(MAX(EGSnrc!BA320,Geant4!BA320,Penelope!BA320,MCNP!BA320), "0.00E+00"))</f>
        <v>8.41E-09 - 4.18E-08</v>
      </c>
      <c r="BB320" s="19" t="str">
        <f>CONCATENATE(TEXT(MIN(EGSnrc!BB320,Geant4!BB320,Penelope!BB320,MCNP!BB320), "0.00E+00")," - ", TEXT(MAX(EGSnrc!BB320,Geant4!BB320,Penelope!BB320,MCNP!BB320), "0.00E+00"))</f>
        <v>0.00E+00 - 8.54E-08</v>
      </c>
      <c r="BC320" s="32"/>
      <c r="BD320" s="32"/>
    </row>
    <row r="321" spans="2:56" x14ac:dyDescent="0.25"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6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6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6">
        <v>50.75</v>
      </c>
      <c r="AS321" s="19" t="str">
        <f>CONCATENATE(TEXT(MIN(EGSnrc!AS321,Geant4!AS321,Penelope!AS321,MCNP!AS321), "0.00E+00")," - ", TEXT(MAX(EGSnrc!AS321,Geant4!AS321,Penelope!AS321,MCNP!AS321), "0.00E+00"))</f>
        <v>0.00E+00 - 1.70E-08</v>
      </c>
      <c r="AT321" s="19" t="str">
        <f>CONCATENATE(TEXT(MIN(EGSnrc!AT321,Geant4!AT321,Penelope!AT321,MCNP!AT321), "0.00E+00")," - ", TEXT(MAX(EGSnrc!AT321,Geant4!AT321,Penelope!AT321,MCNP!AT321), "0.00E+00"))</f>
        <v>0.00E+00 - 3.27E-08</v>
      </c>
      <c r="AU321" s="16"/>
      <c r="AV321" s="14"/>
      <c r="AW321" s="19" t="str">
        <f>CONCATENATE(TEXT(MIN(EGSnrc!AW321,Geant4!AW321,Penelope!AW321,MCNP!AW321), "0.00E+00")," - ", TEXT(MAX(EGSnrc!AW321,Geant4!AW321,Penelope!AW321,MCNP!AW321), "0.00E+00"))</f>
        <v>0.00E+00 - 2.35E-08</v>
      </c>
      <c r="AX321" s="19" t="str">
        <f>CONCATENATE(TEXT(MIN(EGSnrc!AX321,Geant4!AX321,Penelope!AX321,MCNP!AX321), "0.00E+00")," - ", TEXT(MAX(EGSnrc!AX321,Geant4!AX321,Penelope!AX321,MCNP!AX321), "0.00E+00"))</f>
        <v>0.00E+00 - 4.75E-08</v>
      </c>
      <c r="AY321" s="16"/>
      <c r="AZ321" s="14"/>
      <c r="BA321" s="19" t="str">
        <f>CONCATENATE(TEXT(MIN(EGSnrc!BA321,Geant4!BA321,Penelope!BA321,MCNP!BA321), "0.00E+00")," - ", TEXT(MAX(EGSnrc!BA321,Geant4!BA321,Penelope!BA321,MCNP!BA321), "0.00E+00"))</f>
        <v>0.00E+00 - 1.31E-08</v>
      </c>
      <c r="BB321" s="19" t="str">
        <f>CONCATENATE(TEXT(MIN(EGSnrc!BB321,Geant4!BB321,Penelope!BB321,MCNP!BB321), "0.00E+00")," - ", TEXT(MAX(EGSnrc!BB321,Geant4!BB321,Penelope!BB321,MCNP!BB321), "0.00E+00"))</f>
        <v>0.00E+00 - 2.65E-08</v>
      </c>
      <c r="BC321" s="32"/>
      <c r="BD321" s="32"/>
    </row>
    <row r="322" spans="2:56" x14ac:dyDescent="0.25"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6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6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6">
        <v>51.25</v>
      </c>
      <c r="AS322" s="19" t="str">
        <f>CONCATENATE(TEXT(MIN(EGSnrc!AS322,Geant4!AS322,Penelope!AS322,MCNP!AS322), "0.00E+00")," - ", TEXT(MAX(EGSnrc!AS322,Geant4!AS322,Penelope!AS322,MCNP!AS322), "0.00E+00"))</f>
        <v>0.00E+00 - 1.65E-08</v>
      </c>
      <c r="AT322" s="19" t="str">
        <f>CONCATENATE(TEXT(MIN(EGSnrc!AT322,Geant4!AT322,Penelope!AT322,MCNP!AT322), "0.00E+00")," - ", TEXT(MAX(EGSnrc!AT322,Geant4!AT322,Penelope!AT322,MCNP!AT322), "0.00E+00"))</f>
        <v>0.00E+00 - 3.01E-08</v>
      </c>
      <c r="AU322" s="16"/>
      <c r="AV322" s="14"/>
      <c r="AW322" s="19" t="str">
        <f>CONCATENATE(TEXT(MIN(EGSnrc!AW322,Geant4!AW322,Penelope!AW322,MCNP!AW322), "0.00E+00")," - ", TEXT(MAX(EGSnrc!AW322,Geant4!AW322,Penelope!AW322,MCNP!AW322), "0.00E+00"))</f>
        <v>0.00E+00 - 1.98E-08</v>
      </c>
      <c r="AX322" s="19" t="str">
        <f>CONCATENATE(TEXT(MIN(EGSnrc!AX322,Geant4!AX322,Penelope!AX322,MCNP!AX322), "0.00E+00")," - ", TEXT(MAX(EGSnrc!AX322,Geant4!AX322,Penelope!AX322,MCNP!AX322), "0.00E+00"))</f>
        <v>0.00E+00 - 3.97E-08</v>
      </c>
      <c r="AY322" s="16"/>
      <c r="AZ322" s="14"/>
      <c r="BA322" s="19" t="str">
        <f>CONCATENATE(TEXT(MIN(EGSnrc!BA322,Geant4!BA322,Penelope!BA322,MCNP!BA322), "0.00E+00")," - ", TEXT(MAX(EGSnrc!BA322,Geant4!BA322,Penelope!BA322,MCNP!BA322), "0.00E+00"))</f>
        <v>0.00E+00 - 1.45E-08</v>
      </c>
      <c r="BB322" s="19" t="str">
        <f>CONCATENATE(TEXT(MIN(EGSnrc!BB322,Geant4!BB322,Penelope!BB322,MCNP!BB322), "0.00E+00")," - ", TEXT(MAX(EGSnrc!BB322,Geant4!BB322,Penelope!BB322,MCNP!BB322), "0.00E+00"))</f>
        <v>0.00E+00 - 2.91E-08</v>
      </c>
      <c r="BC322" s="32"/>
      <c r="BD322" s="32"/>
    </row>
    <row r="323" spans="2:56" x14ac:dyDescent="0.25"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6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6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6">
        <v>51.75</v>
      </c>
      <c r="AS323" s="19" t="str">
        <f>CONCATENATE(TEXT(MIN(EGSnrc!AS323,Geant4!AS323,Penelope!AS323,MCNP!AS323), "0.00E+00")," - ", TEXT(MAX(EGSnrc!AS323,Geant4!AS323,Penelope!AS323,MCNP!AS323), "0.00E+00"))</f>
        <v>0.00E+00 - 1.56E-08</v>
      </c>
      <c r="AT323" s="19" t="str">
        <f>CONCATENATE(TEXT(MIN(EGSnrc!AT323,Geant4!AT323,Penelope!AT323,MCNP!AT323), "0.00E+00")," - ", TEXT(MAX(EGSnrc!AT323,Geant4!AT323,Penelope!AT323,MCNP!AT323), "0.00E+00"))</f>
        <v>0.00E+00 - 2.87E-08</v>
      </c>
      <c r="AU323" s="16"/>
      <c r="AV323" s="14"/>
      <c r="AW323" s="19" t="str">
        <f>CONCATENATE(TEXT(MIN(EGSnrc!AW323,Geant4!AW323,Penelope!AW323,MCNP!AW323), "0.00E+00")," - ", TEXT(MAX(EGSnrc!AW323,Geant4!AW323,Penelope!AW323,MCNP!AW323), "0.00E+00"))</f>
        <v>0.00E+00 - 2.32E-08</v>
      </c>
      <c r="AX323" s="19" t="str">
        <f>CONCATENATE(TEXT(MIN(EGSnrc!AX323,Geant4!AX323,Penelope!AX323,MCNP!AX323), "0.00E+00")," - ", TEXT(MAX(EGSnrc!AX323,Geant4!AX323,Penelope!AX323,MCNP!AX323), "0.00E+00"))</f>
        <v>0.00E+00 - 4.62E-08</v>
      </c>
      <c r="AY323" s="16"/>
      <c r="AZ323" s="14"/>
      <c r="BA323" s="19" t="str">
        <f>CONCATENATE(TEXT(MIN(EGSnrc!BA323,Geant4!BA323,Penelope!BA323,MCNP!BA323), "0.00E+00")," - ", TEXT(MAX(EGSnrc!BA323,Geant4!BA323,Penelope!BA323,MCNP!BA323), "0.00E+00"))</f>
        <v>0.00E+00 - 1.61E-08</v>
      </c>
      <c r="BB323" s="19" t="str">
        <f>CONCATENATE(TEXT(MIN(EGSnrc!BB323,Geant4!BB323,Penelope!BB323,MCNP!BB323), "0.00E+00")," - ", TEXT(MAX(EGSnrc!BB323,Geant4!BB323,Penelope!BB323,MCNP!BB323), "0.00E+00"))</f>
        <v>0.00E+00 - 3.20E-08</v>
      </c>
      <c r="BC323" s="32"/>
      <c r="BD323" s="32"/>
    </row>
    <row r="324" spans="2:56" x14ac:dyDescent="0.25"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6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6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6">
        <v>52.25</v>
      </c>
      <c r="AS324" s="19" t="str">
        <f>CONCATENATE(TEXT(MIN(EGSnrc!AS324,Geant4!AS324,Penelope!AS324,MCNP!AS324), "0.00E+00")," - ", TEXT(MAX(EGSnrc!AS324,Geant4!AS324,Penelope!AS324,MCNP!AS324), "0.00E+00"))</f>
        <v>0.00E+00 - 1.68E-08</v>
      </c>
      <c r="AT324" s="19" t="str">
        <f>CONCATENATE(TEXT(MIN(EGSnrc!AT324,Geant4!AT324,Penelope!AT324,MCNP!AT324), "0.00E+00")," - ", TEXT(MAX(EGSnrc!AT324,Geant4!AT324,Penelope!AT324,MCNP!AT324), "0.00E+00"))</f>
        <v>0.00E+00 - 3.32E-08</v>
      </c>
      <c r="AU324" s="16"/>
      <c r="AV324" s="14"/>
      <c r="AW324" s="19" t="str">
        <f>CONCATENATE(TEXT(MIN(EGSnrc!AW324,Geant4!AW324,Penelope!AW324,MCNP!AW324), "0.00E+00")," - ", TEXT(MAX(EGSnrc!AW324,Geant4!AW324,Penelope!AW324,MCNP!AW324), "0.00E+00"))</f>
        <v>0.00E+00 - 1.54E-08</v>
      </c>
      <c r="AX324" s="19" t="str">
        <f>CONCATENATE(TEXT(MIN(EGSnrc!AX324,Geant4!AX324,Penelope!AX324,MCNP!AX324), "0.00E+00")," - ", TEXT(MAX(EGSnrc!AX324,Geant4!AX324,Penelope!AX324,MCNP!AX324), "0.00E+00"))</f>
        <v>0.00E+00 - 3.05E-08</v>
      </c>
      <c r="AY324" s="16"/>
      <c r="AZ324" s="14"/>
      <c r="BA324" s="19" t="str">
        <f>CONCATENATE(TEXT(MIN(EGSnrc!BA324,Geant4!BA324,Penelope!BA324,MCNP!BA324), "0.00E+00")," - ", TEXT(MAX(EGSnrc!BA324,Geant4!BA324,Penelope!BA324,MCNP!BA324), "0.00E+00"))</f>
        <v>0.00E+00 - 1.05E-08</v>
      </c>
      <c r="BB324" s="19" t="str">
        <f>CONCATENATE(TEXT(MIN(EGSnrc!BB324,Geant4!BB324,Penelope!BB324,MCNP!BB324), "0.00E+00")," - ", TEXT(MAX(EGSnrc!BB324,Geant4!BB324,Penelope!BB324,MCNP!BB324), "0.00E+00"))</f>
        <v>0.00E+00 - 1.91E-08</v>
      </c>
      <c r="BC324" s="32"/>
      <c r="BD324" s="32"/>
    </row>
    <row r="325" spans="2:56" x14ac:dyDescent="0.25"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6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6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6">
        <v>52.75</v>
      </c>
      <c r="AS325" s="19" t="str">
        <f>CONCATENATE(TEXT(MIN(EGSnrc!AS325,Geant4!AS325,Penelope!AS325,MCNP!AS325), "0.00E+00")," - ", TEXT(MAX(EGSnrc!AS325,Geant4!AS325,Penelope!AS325,MCNP!AS325), "0.00E+00"))</f>
        <v>1.20E-08 - 2.70E-08</v>
      </c>
      <c r="AT325" s="19" t="str">
        <f>CONCATENATE(TEXT(MIN(EGSnrc!AT325,Geant4!AT325,Penelope!AT325,MCNP!AT325), "0.00E+00")," - ", TEXT(MAX(EGSnrc!AT325,Geant4!AT325,Penelope!AT325,MCNP!AT325), "0.00E+00"))</f>
        <v>0.00E+00 - 5.29E-08</v>
      </c>
      <c r="AU325" s="16"/>
      <c r="AV325" s="14"/>
      <c r="AW325" s="19" t="str">
        <f>CONCATENATE(TEXT(MIN(EGSnrc!AW325,Geant4!AW325,Penelope!AW325,MCNP!AW325), "0.00E+00")," - ", TEXT(MAX(EGSnrc!AW325,Geant4!AW325,Penelope!AW325,MCNP!AW325), "0.00E+00"))</f>
        <v>1.00E-08 - 2.16E-08</v>
      </c>
      <c r="AX325" s="19" t="str">
        <f>CONCATENATE(TEXT(MIN(EGSnrc!AX325,Geant4!AX325,Penelope!AX325,MCNP!AX325), "0.00E+00")," - ", TEXT(MAX(EGSnrc!AX325,Geant4!AX325,Penelope!AX325,MCNP!AX325), "0.00E+00"))</f>
        <v>0.00E+00 - 4.24E-08</v>
      </c>
      <c r="AY325" s="16"/>
      <c r="AZ325" s="14"/>
      <c r="BA325" s="19" t="str">
        <f>CONCATENATE(TEXT(MIN(EGSnrc!BA325,Geant4!BA325,Penelope!BA325,MCNP!BA325), "0.00E+00")," - ", TEXT(MAX(EGSnrc!BA325,Geant4!BA325,Penelope!BA325,MCNP!BA325), "0.00E+00"))</f>
        <v>8.91E-09 - 1.58E-08</v>
      </c>
      <c r="BB325" s="19" t="str">
        <f>CONCATENATE(TEXT(MIN(EGSnrc!BB325,Geant4!BB325,Penelope!BB325,MCNP!BB325), "0.00E+00")," - ", TEXT(MAX(EGSnrc!BB325,Geant4!BB325,Penelope!BB325,MCNP!BB325), "0.00E+00"))</f>
        <v>0.00E+00 - 3.10E-08</v>
      </c>
      <c r="BC325" s="32"/>
      <c r="BD325" s="32"/>
    </row>
    <row r="326" spans="2:56" x14ac:dyDescent="0.25"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6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6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6">
        <v>53.25</v>
      </c>
      <c r="AS326" s="19" t="str">
        <f>CONCATENATE(TEXT(MIN(EGSnrc!AS326,Geant4!AS326,Penelope!AS326,MCNP!AS326), "0.00E+00")," - ", TEXT(MAX(EGSnrc!AS326,Geant4!AS326,Penelope!AS326,MCNP!AS326), "0.00E+00"))</f>
        <v>1.23E-08 - 1.20E-07</v>
      </c>
      <c r="AT326" s="19" t="str">
        <f>CONCATENATE(TEXT(MIN(EGSnrc!AT326,Geant4!AT326,Penelope!AT326,MCNP!AT326), "0.00E+00")," - ", TEXT(MAX(EGSnrc!AT326,Geant4!AT326,Penelope!AT326,MCNP!AT326), "0.00E+00"))</f>
        <v>0.00E+00 - 2.33E-07</v>
      </c>
      <c r="AU326" s="16"/>
      <c r="AV326" s="14"/>
      <c r="AW326" s="19" t="str">
        <f>CONCATENATE(TEXT(MIN(EGSnrc!AW326,Geant4!AW326,Penelope!AW326,MCNP!AW326), "0.00E+00")," - ", TEXT(MAX(EGSnrc!AW326,Geant4!AW326,Penelope!AW326,MCNP!AW326), "0.00E+00"))</f>
        <v>1.11E-08 - 8.56E-08</v>
      </c>
      <c r="AX326" s="19" t="str">
        <f>CONCATENATE(TEXT(MIN(EGSnrc!AX326,Geant4!AX326,Penelope!AX326,MCNP!AX326), "0.00E+00")," - ", TEXT(MAX(EGSnrc!AX326,Geant4!AX326,Penelope!AX326,MCNP!AX326), "0.00E+00"))</f>
        <v>0.00E+00 - 1.67E-07</v>
      </c>
      <c r="AY326" s="16"/>
      <c r="AZ326" s="14"/>
      <c r="BA326" s="19" t="str">
        <f>CONCATENATE(TEXT(MIN(EGSnrc!BA326,Geant4!BA326,Penelope!BA326,MCNP!BA326), "0.00E+00")," - ", TEXT(MAX(EGSnrc!BA326,Geant4!BA326,Penelope!BA326,MCNP!BA326), "0.00E+00"))</f>
        <v>9.40E-09 - 5.27E-08</v>
      </c>
      <c r="BB326" s="19" t="str">
        <f>CONCATENATE(TEXT(MIN(EGSnrc!BB326,Geant4!BB326,Penelope!BB326,MCNP!BB326), "0.00E+00")," - ", TEXT(MAX(EGSnrc!BB326,Geant4!BB326,Penelope!BB326,MCNP!BB326), "0.00E+00"))</f>
        <v>0.00E+00 - 1.03E-07</v>
      </c>
      <c r="BC326" s="32"/>
      <c r="BD326" s="32"/>
    </row>
    <row r="327" spans="2:56" x14ac:dyDescent="0.25"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6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6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6">
        <v>53.75</v>
      </c>
      <c r="AS327" s="19" t="str">
        <f>CONCATENATE(TEXT(MIN(EGSnrc!AS327,Geant4!AS327,Penelope!AS327,MCNP!AS327), "0.00E+00")," - ", TEXT(MAX(EGSnrc!AS327,Geant4!AS327,Penelope!AS327,MCNP!AS327), "0.00E+00"))</f>
        <v>0.00E+00 - 1.54E-08</v>
      </c>
      <c r="AT327" s="19" t="str">
        <f>CONCATENATE(TEXT(MIN(EGSnrc!AT327,Geant4!AT327,Penelope!AT327,MCNP!AT327), "0.00E+00")," - ", TEXT(MAX(EGSnrc!AT327,Geant4!AT327,Penelope!AT327,MCNP!AT327), "0.00E+00"))</f>
        <v>0.00E+00 - 2.96E-08</v>
      </c>
      <c r="AU327" s="16"/>
      <c r="AV327" s="14"/>
      <c r="AW327" s="19" t="str">
        <f>CONCATENATE(TEXT(MIN(EGSnrc!AW327,Geant4!AW327,Penelope!AW327,MCNP!AW327), "0.00E+00")," - ", TEXT(MAX(EGSnrc!AW327,Geant4!AW327,Penelope!AW327,MCNP!AW327), "0.00E+00"))</f>
        <v>0.00E+00 - 1.73E-08</v>
      </c>
      <c r="AX327" s="19" t="str">
        <f>CONCATENATE(TEXT(MIN(EGSnrc!AX327,Geant4!AX327,Penelope!AX327,MCNP!AX327), "0.00E+00")," - ", TEXT(MAX(EGSnrc!AX327,Geant4!AX327,Penelope!AX327,MCNP!AX327), "0.00E+00"))</f>
        <v>0.00E+00 - 3.34E-08</v>
      </c>
      <c r="AY327" s="16"/>
      <c r="AZ327" s="14"/>
      <c r="BA327" s="19" t="str">
        <f>CONCATENATE(TEXT(MIN(EGSnrc!BA327,Geant4!BA327,Penelope!BA327,MCNP!BA327), "0.00E+00")," - ", TEXT(MAX(EGSnrc!BA327,Geant4!BA327,Penelope!BA327,MCNP!BA327), "0.00E+00"))</f>
        <v>0.00E+00 - 1.56E-08</v>
      </c>
      <c r="BB327" s="19" t="str">
        <f>CONCATENATE(TEXT(MIN(EGSnrc!BB327,Geant4!BB327,Penelope!BB327,MCNP!BB327), "0.00E+00")," - ", TEXT(MAX(EGSnrc!BB327,Geant4!BB327,Penelope!BB327,MCNP!BB327), "0.00E+00"))</f>
        <v>0.00E+00 - 3.01E-08</v>
      </c>
      <c r="BC327" s="32"/>
      <c r="BD327" s="32"/>
    </row>
    <row r="328" spans="2:56" x14ac:dyDescent="0.25"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6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6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6">
        <v>54.25</v>
      </c>
      <c r="AS328" s="19" t="str">
        <f>CONCATENATE(TEXT(MIN(EGSnrc!AS328,Geant4!AS328,Penelope!AS328,MCNP!AS328), "0.00E+00")," - ", TEXT(MAX(EGSnrc!AS328,Geant4!AS328,Penelope!AS328,MCNP!AS328), "0.00E+00"))</f>
        <v>0.00E+00 - 1.66E-08</v>
      </c>
      <c r="AT328" s="19" t="str">
        <f>CONCATENATE(TEXT(MIN(EGSnrc!AT328,Geant4!AT328,Penelope!AT328,MCNP!AT328), "0.00E+00")," - ", TEXT(MAX(EGSnrc!AT328,Geant4!AT328,Penelope!AT328,MCNP!AT328), "0.00E+00"))</f>
        <v>0.00E+00 - 3.18E-08</v>
      </c>
      <c r="AU328" s="16"/>
      <c r="AV328" s="14"/>
      <c r="AW328" s="19" t="str">
        <f>CONCATENATE(TEXT(MIN(EGSnrc!AW328,Geant4!AW328,Penelope!AW328,MCNP!AW328), "0.00E+00")," - ", TEXT(MAX(EGSnrc!AW328,Geant4!AW328,Penelope!AW328,MCNP!AW328), "0.00E+00"))</f>
        <v>0.00E+00 - 2.28E-08</v>
      </c>
      <c r="AX328" s="19" t="str">
        <f>CONCATENATE(TEXT(MIN(EGSnrc!AX328,Geant4!AX328,Penelope!AX328,MCNP!AX328), "0.00E+00")," - ", TEXT(MAX(EGSnrc!AX328,Geant4!AX328,Penelope!AX328,MCNP!AX328), "0.00E+00"))</f>
        <v>0.00E+00 - 4.37E-08</v>
      </c>
      <c r="AY328" s="16"/>
      <c r="AZ328" s="14"/>
      <c r="BA328" s="19" t="str">
        <f>CONCATENATE(TEXT(MIN(EGSnrc!BA328,Geant4!BA328,Penelope!BA328,MCNP!BA328), "0.00E+00")," - ", TEXT(MAX(EGSnrc!BA328,Geant4!BA328,Penelope!BA328,MCNP!BA328), "0.00E+00"))</f>
        <v>6.11E-10 - 1.31E-08</v>
      </c>
      <c r="BB328" s="19" t="str">
        <f>CONCATENATE(TEXT(MIN(EGSnrc!BB328,Geant4!BB328,Penelope!BB328,MCNP!BB328), "0.00E+00")," - ", TEXT(MAX(EGSnrc!BB328,Geant4!BB328,Penelope!BB328,MCNP!BB328), "0.00E+00"))</f>
        <v>0.00E+00 - 2.52E-08</v>
      </c>
      <c r="BC328" s="32"/>
      <c r="BD328" s="32"/>
    </row>
    <row r="329" spans="2:56" x14ac:dyDescent="0.25"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6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6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6">
        <v>54.75</v>
      </c>
      <c r="AS329" s="19" t="str">
        <f>CONCATENATE(TEXT(MIN(EGSnrc!AS329,Geant4!AS329,Penelope!AS329,MCNP!AS329), "0.00E+00")," - ", TEXT(MAX(EGSnrc!AS329,Geant4!AS329,Penelope!AS329,MCNP!AS329), "0.00E+00"))</f>
        <v>1.23E-08 - 4.88E-08</v>
      </c>
      <c r="AT329" s="19" t="str">
        <f>CONCATENATE(TEXT(MIN(EGSnrc!AT329,Geant4!AT329,Penelope!AT329,MCNP!AT329), "0.00E+00")," - ", TEXT(MAX(EGSnrc!AT329,Geant4!AT329,Penelope!AT329,MCNP!AT329), "0.00E+00"))</f>
        <v>0.00E+00 - 9.30E-08</v>
      </c>
      <c r="AU329" s="16"/>
      <c r="AV329" s="14"/>
      <c r="AW329" s="19" t="str">
        <f>CONCATENATE(TEXT(MIN(EGSnrc!AW329,Geant4!AW329,Penelope!AW329,MCNP!AW329), "0.00E+00")," - ", TEXT(MAX(EGSnrc!AW329,Geant4!AW329,Penelope!AW329,MCNP!AW329), "0.00E+00"))</f>
        <v>1.10E-08 - 3.75E-08</v>
      </c>
      <c r="AX329" s="19" t="str">
        <f>CONCATENATE(TEXT(MIN(EGSnrc!AX329,Geant4!AX329,Penelope!AX329,MCNP!AX329), "0.00E+00")," - ", TEXT(MAX(EGSnrc!AX329,Geant4!AX329,Penelope!AX329,MCNP!AX329), "0.00E+00"))</f>
        <v>0.00E+00 - 7.15E-08</v>
      </c>
      <c r="AY329" s="16"/>
      <c r="AZ329" s="14"/>
      <c r="BA329" s="19" t="str">
        <f>CONCATENATE(TEXT(MIN(EGSnrc!BA329,Geant4!BA329,Penelope!BA329,MCNP!BA329), "0.00E+00")," - ", TEXT(MAX(EGSnrc!BA329,Geant4!BA329,Penelope!BA329,MCNP!BA329), "0.00E+00"))</f>
        <v>8.79E-09 - 2.46E-08</v>
      </c>
      <c r="BB329" s="19" t="str">
        <f>CONCATENATE(TEXT(MIN(EGSnrc!BB329,Geant4!BB329,Penelope!BB329,MCNP!BB329), "0.00E+00")," - ", TEXT(MAX(EGSnrc!BB329,Geant4!BB329,Penelope!BB329,MCNP!BB329), "0.00E+00"))</f>
        <v>0.00E+00 - 4.70E-08</v>
      </c>
      <c r="BC329" s="32"/>
      <c r="BD329" s="32"/>
    </row>
    <row r="330" spans="2:56" x14ac:dyDescent="0.25"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6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6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6">
        <v>55.25</v>
      </c>
      <c r="AS330" s="19" t="str">
        <f>CONCATENATE(TEXT(MIN(EGSnrc!AS330,Geant4!AS330,Penelope!AS330,MCNP!AS330), "0.00E+00")," - ", TEXT(MAX(EGSnrc!AS330,Geant4!AS330,Penelope!AS330,MCNP!AS330), "0.00E+00"))</f>
        <v>0.00E+00 - 1.54E-08</v>
      </c>
      <c r="AT330" s="19" t="str">
        <f>CONCATENATE(TEXT(MIN(EGSnrc!AT330,Geant4!AT330,Penelope!AT330,MCNP!AT330), "0.00E+00")," - ", TEXT(MAX(EGSnrc!AT330,Geant4!AT330,Penelope!AT330,MCNP!AT330), "0.00E+00"))</f>
        <v>0.00E+00 - 2.93E-08</v>
      </c>
      <c r="AU330" s="16"/>
      <c r="AV330" s="14"/>
      <c r="AW330" s="19" t="str">
        <f>CONCATENATE(TEXT(MIN(EGSnrc!AW330,Geant4!AW330,Penelope!AW330,MCNP!AW330), "0.00E+00")," - ", TEXT(MAX(EGSnrc!AW330,Geant4!AW330,Penelope!AW330,MCNP!AW330), "0.00E+00"))</f>
        <v>0.00E+00 - 1.72E-08</v>
      </c>
      <c r="AX330" s="19" t="str">
        <f>CONCATENATE(TEXT(MIN(EGSnrc!AX330,Geant4!AX330,Penelope!AX330,MCNP!AX330), "0.00E+00")," - ", TEXT(MAX(EGSnrc!AX330,Geant4!AX330,Penelope!AX330,MCNP!AX330), "0.00E+00"))</f>
        <v>0.00E+00 - 3.27E-08</v>
      </c>
      <c r="AY330" s="16"/>
      <c r="AZ330" s="14"/>
      <c r="BA330" s="19" t="str">
        <f>CONCATENATE(TEXT(MIN(EGSnrc!BA330,Geant4!BA330,Penelope!BA330,MCNP!BA330), "0.00E+00")," - ", TEXT(MAX(EGSnrc!BA330,Geant4!BA330,Penelope!BA330,MCNP!BA330), "0.00E+00"))</f>
        <v>0.00E+00 - 1.24E-08</v>
      </c>
      <c r="BB330" s="19" t="str">
        <f>CONCATENATE(TEXT(MIN(EGSnrc!BB330,Geant4!BB330,Penelope!BB330,MCNP!BB330), "0.00E+00")," - ", TEXT(MAX(EGSnrc!BB330,Geant4!BB330,Penelope!BB330,MCNP!BB330), "0.00E+00"))</f>
        <v>0.00E+00 - 2.36E-08</v>
      </c>
      <c r="BC330" s="32"/>
      <c r="BD330" s="32"/>
    </row>
    <row r="331" spans="2:56" x14ac:dyDescent="0.25"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6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6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6">
        <v>55.75</v>
      </c>
      <c r="AS331" s="19" t="str">
        <f>CONCATENATE(TEXT(MIN(EGSnrc!AS331,Geant4!AS331,Penelope!AS331,MCNP!AS331), "0.00E+00")," - ", TEXT(MAX(EGSnrc!AS331,Geant4!AS331,Penelope!AS331,MCNP!AS331), "0.00E+00"))</f>
        <v>0.00E+00 - 1.73E-08</v>
      </c>
      <c r="AT331" s="19" t="str">
        <f>CONCATENATE(TEXT(MIN(EGSnrc!AT331,Geant4!AT331,Penelope!AT331,MCNP!AT331), "0.00E+00")," - ", TEXT(MAX(EGSnrc!AT331,Geant4!AT331,Penelope!AT331,MCNP!AT331), "0.00E+00"))</f>
        <v>0.00E+00 - 2.99E-08</v>
      </c>
      <c r="AU331" s="16"/>
      <c r="AV331" s="14"/>
      <c r="AW331" s="19" t="str">
        <f>CONCATENATE(TEXT(MIN(EGSnrc!AW331,Geant4!AW331,Penelope!AW331,MCNP!AW331), "0.00E+00")," - ", TEXT(MAX(EGSnrc!AW331,Geant4!AW331,Penelope!AW331,MCNP!AW331), "0.00E+00"))</f>
        <v>0.00E+00 - 2.22E-08</v>
      </c>
      <c r="AX331" s="19" t="str">
        <f>CONCATENATE(TEXT(MIN(EGSnrc!AX331,Geant4!AX331,Penelope!AX331,MCNP!AX331), "0.00E+00")," - ", TEXT(MAX(EGSnrc!AX331,Geant4!AX331,Penelope!AX331,MCNP!AX331), "0.00E+00"))</f>
        <v>0.00E+00 - 4.18E-08</v>
      </c>
      <c r="AY331" s="16"/>
      <c r="AZ331" s="14"/>
      <c r="BA331" s="19" t="str">
        <f>CONCATENATE(TEXT(MIN(EGSnrc!BA331,Geant4!BA331,Penelope!BA331,MCNP!BA331), "0.00E+00")," - ", TEXT(MAX(EGSnrc!BA331,Geant4!BA331,Penelope!BA331,MCNP!BA331), "0.00E+00"))</f>
        <v>0.00E+00 - 1.41E-08</v>
      </c>
      <c r="BB331" s="19" t="str">
        <f>CONCATENATE(TEXT(MIN(EGSnrc!BB331,Geant4!BB331,Penelope!BB331,MCNP!BB331), "0.00E+00")," - ", TEXT(MAX(EGSnrc!BB331,Geant4!BB331,Penelope!BB331,MCNP!BB331), "0.00E+00"))</f>
        <v>0.00E+00 - 2.65E-08</v>
      </c>
      <c r="BC331" s="32"/>
      <c r="BD331" s="32"/>
    </row>
    <row r="332" spans="2:56" x14ac:dyDescent="0.25"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6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6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6">
        <v>56.25</v>
      </c>
      <c r="AS332" s="19" t="str">
        <f>CONCATENATE(TEXT(MIN(EGSnrc!AS332,Geant4!AS332,Penelope!AS332,MCNP!AS332), "0.00E+00")," - ", TEXT(MAX(EGSnrc!AS332,Geant4!AS332,Penelope!AS332,MCNP!AS332), "0.00E+00"))</f>
        <v>0.00E+00 - 1.59E-08</v>
      </c>
      <c r="AT332" s="19" t="str">
        <f>CONCATENATE(TEXT(MIN(EGSnrc!AT332,Geant4!AT332,Penelope!AT332,MCNP!AT332), "0.00E+00")," - ", TEXT(MAX(EGSnrc!AT332,Geant4!AT332,Penelope!AT332,MCNP!AT332), "0.00E+00"))</f>
        <v>0.00E+00 - 2.99E-08</v>
      </c>
      <c r="AU332" s="16"/>
      <c r="AV332" s="14"/>
      <c r="AW332" s="19" t="str">
        <f>CONCATENATE(TEXT(MIN(EGSnrc!AW332,Geant4!AW332,Penelope!AW332,MCNP!AW332), "0.00E+00")," - ", TEXT(MAX(EGSnrc!AW332,Geant4!AW332,Penelope!AW332,MCNP!AW332), "0.00E+00"))</f>
        <v>0.00E+00 - 1.90E-08</v>
      </c>
      <c r="AX332" s="19" t="str">
        <f>CONCATENATE(TEXT(MIN(EGSnrc!AX332,Geant4!AX332,Penelope!AX332,MCNP!AX332), "0.00E+00")," - ", TEXT(MAX(EGSnrc!AX332,Geant4!AX332,Penelope!AX332,MCNP!AX332), "0.00E+00"))</f>
        <v>0.00E+00 - 3.56E-08</v>
      </c>
      <c r="AY332" s="16"/>
      <c r="AZ332" s="14"/>
      <c r="BA332" s="19" t="str">
        <f>CONCATENATE(TEXT(MIN(EGSnrc!BA332,Geant4!BA332,Penelope!BA332,MCNP!BA332), "0.00E+00")," - ", TEXT(MAX(EGSnrc!BA332,Geant4!BA332,Penelope!BA332,MCNP!BA332), "0.00E+00"))</f>
        <v>0.00E+00 - 1.52E-08</v>
      </c>
      <c r="BB332" s="19" t="str">
        <f>CONCATENATE(TEXT(MIN(EGSnrc!BB332,Geant4!BB332,Penelope!BB332,MCNP!BB332), "0.00E+00")," - ", TEXT(MAX(EGSnrc!BB332,Geant4!BB332,Penelope!BB332,MCNP!BB332), "0.00E+00"))</f>
        <v>0.00E+00 - 2.84E-08</v>
      </c>
      <c r="BC332" s="32"/>
      <c r="BD332" s="32"/>
    </row>
    <row r="333" spans="2:56" x14ac:dyDescent="0.25"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6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6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6">
        <v>56.75</v>
      </c>
      <c r="AS333" s="19" t="str">
        <f>CONCATENATE(TEXT(MIN(EGSnrc!AS333,Geant4!AS333,Penelope!AS333,MCNP!AS333), "0.00E+00")," - ", TEXT(MAX(EGSnrc!AS333,Geant4!AS333,Penelope!AS333,MCNP!AS333), "0.00E+00"))</f>
        <v>1.35E-08 - 2.09E-08</v>
      </c>
      <c r="AT333" s="19" t="str">
        <f>CONCATENATE(TEXT(MIN(EGSnrc!AT333,Geant4!AT333,Penelope!AT333,MCNP!AT333), "0.00E+00")," - ", TEXT(MAX(EGSnrc!AT333,Geant4!AT333,Penelope!AT333,MCNP!AT333), "0.00E+00"))</f>
        <v>0.00E+00 - 3.90E-08</v>
      </c>
      <c r="AU333" s="16"/>
      <c r="AV333" s="14"/>
      <c r="AW333" s="19" t="str">
        <f>CONCATENATE(TEXT(MIN(EGSnrc!AW333,Geant4!AW333,Penelope!AW333,MCNP!AW333), "0.00E+00")," - ", TEXT(MAX(EGSnrc!AW333,Geant4!AW333,Penelope!AW333,MCNP!AW333), "0.00E+00"))</f>
        <v>1.24E-08 - 1.94E-08</v>
      </c>
      <c r="AX333" s="19" t="str">
        <f>CONCATENATE(TEXT(MIN(EGSnrc!AX333,Geant4!AX333,Penelope!AX333,MCNP!AX333), "0.00E+00")," - ", TEXT(MAX(EGSnrc!AX333,Geant4!AX333,Penelope!AX333,MCNP!AX333), "0.00E+00"))</f>
        <v>0.00E+00 - 3.61E-08</v>
      </c>
      <c r="AY333" s="16"/>
      <c r="AZ333" s="14"/>
      <c r="BA333" s="19" t="str">
        <f>CONCATENATE(TEXT(MIN(EGSnrc!BA333,Geant4!BA333,Penelope!BA333,MCNP!BA333), "0.00E+00")," - ", TEXT(MAX(EGSnrc!BA333,Geant4!BA333,Penelope!BA333,MCNP!BA333), "0.00E+00"))</f>
        <v>9.62E-09 - 1.53E-08</v>
      </c>
      <c r="BB333" s="19" t="str">
        <f>CONCATENATE(TEXT(MIN(EGSnrc!BB333,Geant4!BB333,Penelope!BB333,MCNP!BB333), "0.00E+00")," - ", TEXT(MAX(EGSnrc!BB333,Geant4!BB333,Penelope!BB333,MCNP!BB333), "0.00E+00"))</f>
        <v>0.00E+00 - 2.86E-08</v>
      </c>
      <c r="BC333" s="32"/>
      <c r="BD333" s="32"/>
    </row>
    <row r="334" spans="2:56" x14ac:dyDescent="0.25"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6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6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6">
        <v>57.25</v>
      </c>
      <c r="AS334" s="19" t="str">
        <f>CONCATENATE(TEXT(MIN(EGSnrc!AS334,Geant4!AS334,Penelope!AS334,MCNP!AS334), "0.00E+00")," - ", TEXT(MAX(EGSnrc!AS334,Geant4!AS334,Penelope!AS334,MCNP!AS334), "0.00E+00"))</f>
        <v>0.00E+00 - 1.83E-08</v>
      </c>
      <c r="AT334" s="19" t="str">
        <f>CONCATENATE(TEXT(MIN(EGSnrc!AT334,Geant4!AT334,Penelope!AT334,MCNP!AT334), "0.00E+00")," - ", TEXT(MAX(EGSnrc!AT334,Geant4!AT334,Penelope!AT334,MCNP!AT334), "0.00E+00"))</f>
        <v>0.00E+00 - 3.41E-08</v>
      </c>
      <c r="AU334" s="16"/>
      <c r="AV334" s="14"/>
      <c r="AW334" s="19" t="str">
        <f>CONCATENATE(TEXT(MIN(EGSnrc!AW334,Geant4!AW334,Penelope!AW334,MCNP!AW334), "0.00E+00")," - ", TEXT(MAX(EGSnrc!AW334,Geant4!AW334,Penelope!AW334,MCNP!AW334), "0.00E+00"))</f>
        <v>0.00E+00 - 2.03E-08</v>
      </c>
      <c r="AX334" s="19" t="str">
        <f>CONCATENATE(TEXT(MIN(EGSnrc!AX334,Geant4!AX334,Penelope!AX334,MCNP!AX334), "0.00E+00")," - ", TEXT(MAX(EGSnrc!AX334,Geant4!AX334,Penelope!AX334,MCNP!AX334), "0.00E+00"))</f>
        <v>0.00E+00 - 3.76E-08</v>
      </c>
      <c r="AY334" s="16"/>
      <c r="AZ334" s="14"/>
      <c r="BA334" s="19" t="str">
        <f>CONCATENATE(TEXT(MIN(EGSnrc!BA334,Geant4!BA334,Penelope!BA334,MCNP!BA334), "0.00E+00")," - ", TEXT(MAX(EGSnrc!BA334,Geant4!BA334,Penelope!BA334,MCNP!BA334), "0.00E+00"))</f>
        <v>1.18E-09 - 1.44E-08</v>
      </c>
      <c r="BB334" s="19" t="str">
        <f>CONCATENATE(TEXT(MIN(EGSnrc!BB334,Geant4!BB334,Penelope!BB334,MCNP!BB334), "0.00E+00")," - ", TEXT(MAX(EGSnrc!BB334,Geant4!BB334,Penelope!BB334,MCNP!BB334), "0.00E+00"))</f>
        <v>0.00E+00 - 2.67E-08</v>
      </c>
      <c r="BC334" s="32"/>
      <c r="BD334" s="32"/>
    </row>
    <row r="335" spans="2:56" x14ac:dyDescent="0.25"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6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6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6">
        <v>57.75</v>
      </c>
      <c r="AS335" s="19" t="str">
        <f>CONCATENATE(TEXT(MIN(EGSnrc!AS335,Geant4!AS335,Penelope!AS335,MCNP!AS335), "0.00E+00")," - ", TEXT(MAX(EGSnrc!AS335,Geant4!AS335,Penelope!AS335,MCNP!AS335), "0.00E+00"))</f>
        <v>0.00E+00 - 3.50E-08</v>
      </c>
      <c r="AT335" s="19" t="str">
        <f>CONCATENATE(TEXT(MIN(EGSnrc!AT335,Geant4!AT335,Penelope!AT335,MCNP!AT335), "0.00E+00")," - ", TEXT(MAX(EGSnrc!AT335,Geant4!AT335,Penelope!AT335,MCNP!AT335), "0.00E+00"))</f>
        <v>0.00E+00 - 5.65E-08</v>
      </c>
      <c r="AU335" s="16"/>
      <c r="AV335" s="14"/>
      <c r="AW335" s="19" t="str">
        <f>CONCATENATE(TEXT(MIN(EGSnrc!AW335,Geant4!AW335,Penelope!AW335,MCNP!AW335), "0.00E+00")," - ", TEXT(MAX(EGSnrc!AW335,Geant4!AW335,Penelope!AW335,MCNP!AW335), "0.00E+00"))</f>
        <v>0.00E+00 - 3.35E-08</v>
      </c>
      <c r="AX335" s="19" t="str">
        <f>CONCATENATE(TEXT(MIN(EGSnrc!AX335,Geant4!AX335,Penelope!AX335,MCNP!AX335), "0.00E+00")," - ", TEXT(MAX(EGSnrc!AX335,Geant4!AX335,Penelope!AX335,MCNP!AX335), "0.00E+00"))</f>
        <v>0.00E+00 - 6.20E-08</v>
      </c>
      <c r="AY335" s="16"/>
      <c r="AZ335" s="14"/>
      <c r="BA335" s="19" t="str">
        <f>CONCATENATE(TEXT(MIN(EGSnrc!BA335,Geant4!BA335,Penelope!BA335,MCNP!BA335), "0.00E+00")," - ", TEXT(MAX(EGSnrc!BA335,Geant4!BA335,Penelope!BA335,MCNP!BA335), "0.00E+00"))</f>
        <v>0.00E+00 - 3.06E-08</v>
      </c>
      <c r="BB335" s="19" t="str">
        <f>CONCATENATE(TEXT(MIN(EGSnrc!BB335,Geant4!BB335,Penelope!BB335,MCNP!BB335), "0.00E+00")," - ", TEXT(MAX(EGSnrc!BB335,Geant4!BB335,Penelope!BB335,MCNP!BB335), "0.00E+00"))</f>
        <v>0.00E+00 - 5.66E-08</v>
      </c>
      <c r="BC335" s="32"/>
      <c r="BD335" s="32"/>
    </row>
    <row r="336" spans="2:56" x14ac:dyDescent="0.25"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6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6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6">
        <v>58.25</v>
      </c>
      <c r="AS336" s="19" t="str">
        <f>CONCATENATE(TEXT(MIN(EGSnrc!AS336,Geant4!AS336,Penelope!AS336,MCNP!AS336), "0.00E+00")," - ", TEXT(MAX(EGSnrc!AS336,Geant4!AS336,Penelope!AS336,MCNP!AS336), "0.00E+00"))</f>
        <v>0.00E+00 - 1.60E-08</v>
      </c>
      <c r="AT336" s="19" t="str">
        <f>CONCATENATE(TEXT(MIN(EGSnrc!AT336,Geant4!AT336,Penelope!AT336,MCNP!AT336), "0.00E+00")," - ", TEXT(MAX(EGSnrc!AT336,Geant4!AT336,Penelope!AT336,MCNP!AT336), "0.00E+00"))</f>
        <v>0.00E+00 - 2.95E-08</v>
      </c>
      <c r="AU336" s="16"/>
      <c r="AV336" s="14"/>
      <c r="AW336" s="19" t="str">
        <f>CONCATENATE(TEXT(MIN(EGSnrc!AW336,Geant4!AW336,Penelope!AW336,MCNP!AW336), "0.00E+00")," - ", TEXT(MAX(EGSnrc!AW336,Geant4!AW336,Penelope!AW336,MCNP!AW336), "0.00E+00"))</f>
        <v>3.18E-10 - 1.58E-08</v>
      </c>
      <c r="AX336" s="19" t="str">
        <f>CONCATENATE(TEXT(MIN(EGSnrc!AX336,Geant4!AX336,Penelope!AX336,MCNP!AX336), "0.00E+00")," - ", TEXT(MAX(EGSnrc!AX336,Geant4!AX336,Penelope!AX336,MCNP!AX336), "0.00E+00"))</f>
        <v>0.00E+00 - 2.91E-08</v>
      </c>
      <c r="AY336" s="16"/>
      <c r="AZ336" s="14"/>
      <c r="BA336" s="19" t="str">
        <f>CONCATENATE(TEXT(MIN(EGSnrc!BA336,Geant4!BA336,Penelope!BA336,MCNP!BA336), "0.00E+00")," - ", TEXT(MAX(EGSnrc!BA336,Geant4!BA336,Penelope!BA336,MCNP!BA336), "0.00E+00"))</f>
        <v>2.08E-09 - 1.44E-08</v>
      </c>
      <c r="BB336" s="19" t="str">
        <f>CONCATENATE(TEXT(MIN(EGSnrc!BB336,Geant4!BB336,Penelope!BB336,MCNP!BB336), "0.00E+00")," - ", TEXT(MAX(EGSnrc!BB336,Geant4!BB336,Penelope!BB336,MCNP!BB336), "0.00E+00"))</f>
        <v>0.00E+00 - 2.66E-08</v>
      </c>
      <c r="BC336" s="32"/>
      <c r="BD336" s="32"/>
    </row>
    <row r="337" spans="2:56" x14ac:dyDescent="0.25"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6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6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6">
        <v>58.75</v>
      </c>
      <c r="AS337" s="19" t="str">
        <f>CONCATENATE(TEXT(MIN(EGSnrc!AS337,Geant4!AS337,Penelope!AS337,MCNP!AS337), "0.00E+00")," - ", TEXT(MAX(EGSnrc!AS337,Geant4!AS337,Penelope!AS337,MCNP!AS337), "0.00E+00"))</f>
        <v>1.51E-08 - 1.86E-08</v>
      </c>
      <c r="AT337" s="19" t="str">
        <f>CONCATENATE(TEXT(MIN(EGSnrc!AT337,Geant4!AT337,Penelope!AT337,MCNP!AT337), "0.00E+00")," - ", TEXT(MAX(EGSnrc!AT337,Geant4!AT337,Penelope!AT337,MCNP!AT337), "0.00E+00"))</f>
        <v>0.00E+00 - 3.18E-08</v>
      </c>
      <c r="AU337" s="16"/>
      <c r="AV337" s="14"/>
      <c r="AW337" s="19" t="str">
        <f>CONCATENATE(TEXT(MIN(EGSnrc!AW337,Geant4!AW337,Penelope!AW337,MCNP!AW337), "0.00E+00")," - ", TEXT(MAX(EGSnrc!AW337,Geant4!AW337,Penelope!AW337,MCNP!AW337), "0.00E+00"))</f>
        <v>1.40E-08 - 1.65E-08</v>
      </c>
      <c r="AX337" s="19" t="str">
        <f>CONCATENATE(TEXT(MIN(EGSnrc!AX337,Geant4!AX337,Penelope!AX337,MCNP!AX337), "0.00E+00")," - ", TEXT(MAX(EGSnrc!AX337,Geant4!AX337,Penelope!AX337,MCNP!AX337), "0.00E+00"))</f>
        <v>0.00E+00 - 3.03E-08</v>
      </c>
      <c r="AY337" s="16"/>
      <c r="AZ337" s="14"/>
      <c r="BA337" s="19" t="str">
        <f>CONCATENATE(TEXT(MIN(EGSnrc!BA337,Geant4!BA337,Penelope!BA337,MCNP!BA337), "0.00E+00")," - ", TEXT(MAX(EGSnrc!BA337,Geant4!BA337,Penelope!BA337,MCNP!BA337), "0.00E+00"))</f>
        <v>1.04E-08 - 1.40E-08</v>
      </c>
      <c r="BB337" s="19" t="str">
        <f>CONCATENATE(TEXT(MIN(EGSnrc!BB337,Geant4!BB337,Penelope!BB337,MCNP!BB337), "0.00E+00")," - ", TEXT(MAX(EGSnrc!BB337,Geant4!BB337,Penelope!BB337,MCNP!BB337), "0.00E+00"))</f>
        <v>0.00E+00 - 2.57E-08</v>
      </c>
      <c r="BC337" s="32"/>
      <c r="BD337" s="32"/>
    </row>
    <row r="338" spans="2:56" x14ac:dyDescent="0.25"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6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6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6">
        <v>59.25</v>
      </c>
      <c r="AS338" s="19" t="str">
        <f>CONCATENATE(TEXT(MIN(EGSnrc!AS338,Geant4!AS338,Penelope!AS338,MCNP!AS338), "0.00E+00")," - ", TEXT(MAX(EGSnrc!AS338,Geant4!AS338,Penelope!AS338,MCNP!AS338), "0.00E+00"))</f>
        <v>3.44E-08 - 5.94E-08</v>
      </c>
      <c r="AT338" s="19" t="str">
        <f>CONCATENATE(TEXT(MIN(EGSnrc!AT338,Geant4!AT338,Penelope!AT338,MCNP!AT338), "0.00E+00")," - ", TEXT(MAX(EGSnrc!AT338,Geant4!AT338,Penelope!AT338,MCNP!AT338), "0.00E+00"))</f>
        <v>0.00E+00 - 1.08E-07</v>
      </c>
      <c r="AU338" s="16"/>
      <c r="AV338" s="14"/>
      <c r="AW338" s="19" t="str">
        <f>CONCATENATE(TEXT(MIN(EGSnrc!AW338,Geant4!AW338,Penelope!AW338,MCNP!AW338), "0.00E+00")," - ", TEXT(MAX(EGSnrc!AW338,Geant4!AW338,Penelope!AW338,MCNP!AW338), "0.00E+00"))</f>
        <v>3.75E-08 - 5.51E-08</v>
      </c>
      <c r="AX338" s="19" t="str">
        <f>CONCATENATE(TEXT(MIN(EGSnrc!AX338,Geant4!AX338,Penelope!AX338,MCNP!AX338), "0.00E+00")," - ", TEXT(MAX(EGSnrc!AX338,Geant4!AX338,Penelope!AX338,MCNP!AX338), "0.00E+00"))</f>
        <v>0.00E+00 - 1.01E-07</v>
      </c>
      <c r="AY338" s="16"/>
      <c r="AZ338" s="14"/>
      <c r="BA338" s="19" t="str">
        <f>CONCATENATE(TEXT(MIN(EGSnrc!BA338,Geant4!BA338,Penelope!BA338,MCNP!BA338), "0.00E+00")," - ", TEXT(MAX(EGSnrc!BA338,Geant4!BA338,Penelope!BA338,MCNP!BA338), "0.00E+00"))</f>
        <v>3.46E-08 - 4.53E-08</v>
      </c>
      <c r="BB338" s="19" t="str">
        <f>CONCATENATE(TEXT(MIN(EGSnrc!BB338,Geant4!BB338,Penelope!BB338,MCNP!BB338), "0.00E+00")," - ", TEXT(MAX(EGSnrc!BB338,Geant4!BB338,Penelope!BB338,MCNP!BB338), "0.00E+00"))</f>
        <v>0.00E+00 - 8.26E-08</v>
      </c>
      <c r="BC338" s="32"/>
      <c r="BD338" s="32"/>
    </row>
    <row r="339" spans="2:56" x14ac:dyDescent="0.25"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6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6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6">
        <v>59.75</v>
      </c>
      <c r="AS339" s="19" t="str">
        <f>CONCATENATE(TEXT(MIN(EGSnrc!AS339,Geant4!AS339,Penelope!AS339,MCNP!AS339), "0.00E+00")," - ", TEXT(MAX(EGSnrc!AS339,Geant4!AS339,Penelope!AS339,MCNP!AS339), "0.00E+00"))</f>
        <v>9.96E-09 - 5.11E-08</v>
      </c>
      <c r="AT339" s="19" t="str">
        <f>CONCATENATE(TEXT(MIN(EGSnrc!AT339,Geant4!AT339,Penelope!AT339,MCNP!AT339), "0.00E+00")," - ", TEXT(MAX(EGSnrc!AT339,Geant4!AT339,Penelope!AT339,MCNP!AT339), "0.00E+00"))</f>
        <v>0.00E+00 - 9.31E-08</v>
      </c>
      <c r="AU339" s="16"/>
      <c r="AV339" s="14"/>
      <c r="AW339" s="19" t="str">
        <f>CONCATENATE(TEXT(MIN(EGSnrc!AW339,Geant4!AW339,Penelope!AW339,MCNP!AW339), "0.00E+00")," - ", TEXT(MAX(EGSnrc!AW339,Geant4!AW339,Penelope!AW339,MCNP!AW339), "0.00E+00"))</f>
        <v>9.49E-09 - 3.93E-08</v>
      </c>
      <c r="AX339" s="19" t="str">
        <f>CONCATENATE(TEXT(MIN(EGSnrc!AX339,Geant4!AX339,Penelope!AX339,MCNP!AX339), "0.00E+00")," - ", TEXT(MAX(EGSnrc!AX339,Geant4!AX339,Penelope!AX339,MCNP!AX339), "0.00E+00"))</f>
        <v>0.00E+00 - 7.16E-08</v>
      </c>
      <c r="AY339" s="16"/>
      <c r="AZ339" s="14"/>
      <c r="BA339" s="19" t="str">
        <f>CONCATENATE(TEXT(MIN(EGSnrc!BA339,Geant4!BA339,Penelope!BA339,MCNP!BA339), "0.00E+00")," - ", TEXT(MAX(EGSnrc!BA339,Geant4!BA339,Penelope!BA339,MCNP!BA339), "0.00E+00"))</f>
        <v>8.10E-09 - 2.82E-08</v>
      </c>
      <c r="BB339" s="19" t="str">
        <f>CONCATENATE(TEXT(MIN(EGSnrc!BB339,Geant4!BB339,Penelope!BB339,MCNP!BB339), "0.00E+00")," - ", TEXT(MAX(EGSnrc!BB339,Geant4!BB339,Penelope!BB339,MCNP!BB339), "0.00E+00"))</f>
        <v>0.00E+00 - 5.13E-08</v>
      </c>
      <c r="BC339" s="32"/>
      <c r="BD339" s="32"/>
    </row>
    <row r="340" spans="2:56" x14ac:dyDescent="0.25"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6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6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6">
        <v>60.25</v>
      </c>
      <c r="AS340" s="19" t="str">
        <f>CONCATENATE(TEXT(MIN(EGSnrc!AS340,Geant4!AS340,Penelope!AS340,MCNP!AS340), "0.00E+00")," - ", TEXT(MAX(EGSnrc!AS340,Geant4!AS340,Penelope!AS340,MCNP!AS340), "0.00E+00"))</f>
        <v>6.62E-09 - 1.12E-08</v>
      </c>
      <c r="AT340" s="19" t="str">
        <f>CONCATENATE(TEXT(MIN(EGSnrc!AT340,Geant4!AT340,Penelope!AT340,MCNP!AT340), "0.00E+00")," - ", TEXT(MAX(EGSnrc!AT340,Geant4!AT340,Penelope!AT340,MCNP!AT340), "0.00E+00"))</f>
        <v>0.00E+00 - 2.04E-08</v>
      </c>
      <c r="AU340" s="16"/>
      <c r="AV340" s="14"/>
      <c r="AW340" s="19" t="str">
        <f>CONCATENATE(TEXT(MIN(EGSnrc!AW340,Geant4!AW340,Penelope!AW340,MCNP!AW340), "0.00E+00")," - ", TEXT(MAX(EGSnrc!AW340,Geant4!AW340,Penelope!AW340,MCNP!AW340), "0.00E+00"))</f>
        <v>6.30E-09 - 1.65E-08</v>
      </c>
      <c r="AX340" s="19" t="str">
        <f>CONCATENATE(TEXT(MIN(EGSnrc!AX340,Geant4!AX340,Penelope!AX340,MCNP!AX340), "0.00E+00")," - ", TEXT(MAX(EGSnrc!AX340,Geant4!AX340,Penelope!AX340,MCNP!AX340), "0.00E+00"))</f>
        <v>0.00E+00 - 3.01E-08</v>
      </c>
      <c r="AY340" s="16"/>
      <c r="AZ340" s="14"/>
      <c r="BA340" s="19" t="str">
        <f>CONCATENATE(TEXT(MIN(EGSnrc!BA340,Geant4!BA340,Penelope!BA340,MCNP!BA340), "0.00E+00")," - ", TEXT(MAX(EGSnrc!BA340,Geant4!BA340,Penelope!BA340,MCNP!BA340), "0.00E+00"))</f>
        <v>6.22E-09 - 1.04E-08</v>
      </c>
      <c r="BB340" s="19" t="str">
        <f>CONCATENATE(TEXT(MIN(EGSnrc!BB340,Geant4!BB340,Penelope!BB340,MCNP!BB340), "0.00E+00")," - ", TEXT(MAX(EGSnrc!BB340,Geant4!BB340,Penelope!BB340,MCNP!BB340), "0.00E+00"))</f>
        <v>0.00E+00 - 1.90E-08</v>
      </c>
      <c r="BC340" s="32"/>
      <c r="BD340" s="32"/>
    </row>
    <row r="341" spans="2:56" x14ac:dyDescent="0.25"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6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6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6">
        <v>60.75</v>
      </c>
      <c r="AS341" s="19" t="str">
        <f>CONCATENATE(TEXT(MIN(EGSnrc!AS341,Geant4!AS341,Penelope!AS341,MCNP!AS341), "0.00E+00")," - ", TEXT(MAX(EGSnrc!AS341,Geant4!AS341,Penelope!AS341,MCNP!AS341), "0.00E+00"))</f>
        <v>0.00E+00 - 1.12E-08</v>
      </c>
      <c r="AT341" s="19" t="str">
        <f>CONCATENATE(TEXT(MIN(EGSnrc!AT341,Geant4!AT341,Penelope!AT341,MCNP!AT341), "0.00E+00")," - ", TEXT(MAX(EGSnrc!AT341,Geant4!AT341,Penelope!AT341,MCNP!AT341), "0.00E+00"))</f>
        <v>0.00E+00 - 1.97E-08</v>
      </c>
      <c r="AU341" s="16"/>
      <c r="AV341" s="14"/>
      <c r="AW341" s="19" t="str">
        <f>CONCATENATE(TEXT(MIN(EGSnrc!AW341,Geant4!AW341,Penelope!AW341,MCNP!AW341), "0.00E+00")," - ", TEXT(MAX(EGSnrc!AW341,Geant4!AW341,Penelope!AW341,MCNP!AW341), "0.00E+00"))</f>
        <v>0.00E+00 - 1.58E-08</v>
      </c>
      <c r="AX341" s="19" t="str">
        <f>CONCATENATE(TEXT(MIN(EGSnrc!AX341,Geant4!AX341,Penelope!AX341,MCNP!AX341), "0.00E+00")," - ", TEXT(MAX(EGSnrc!AX341,Geant4!AX341,Penelope!AX341,MCNP!AX341), "0.00E+00"))</f>
        <v>0.00E+00 - 2.87E-08</v>
      </c>
      <c r="AY341" s="16"/>
      <c r="AZ341" s="14"/>
      <c r="BA341" s="19" t="str">
        <f>CONCATENATE(TEXT(MIN(EGSnrc!BA341,Geant4!BA341,Penelope!BA341,MCNP!BA341), "0.00E+00")," - ", TEXT(MAX(EGSnrc!BA341,Geant4!BA341,Penelope!BA341,MCNP!BA341), "0.00E+00"))</f>
        <v>0.00E+00 - 1.22E-08</v>
      </c>
      <c r="BB341" s="19" t="str">
        <f>CONCATENATE(TEXT(MIN(EGSnrc!BB341,Geant4!BB341,Penelope!BB341,MCNP!BB341), "0.00E+00")," - ", TEXT(MAX(EGSnrc!BB341,Geant4!BB341,Penelope!BB341,MCNP!BB341), "0.00E+00"))</f>
        <v>0.00E+00 - 2.21E-08</v>
      </c>
      <c r="BC341" s="32"/>
      <c r="BD341" s="32"/>
    </row>
    <row r="342" spans="2:56" x14ac:dyDescent="0.25"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6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6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6">
        <v>61.25</v>
      </c>
      <c r="AS342" s="19" t="str">
        <f>CONCATENATE(TEXT(MIN(EGSnrc!AS342,Geant4!AS342,Penelope!AS342,MCNP!AS342), "0.00E+00")," - ", TEXT(MAX(EGSnrc!AS342,Geant4!AS342,Penelope!AS342,MCNP!AS342), "0.00E+00"))</f>
        <v>0.00E+00 - 1.22E-08</v>
      </c>
      <c r="AT342" s="19" t="str">
        <f>CONCATENATE(TEXT(MIN(EGSnrc!AT342,Geant4!AT342,Penelope!AT342,MCNP!AT342), "0.00E+00")," - ", TEXT(MAX(EGSnrc!AT342,Geant4!AT342,Penelope!AT342,MCNP!AT342), "0.00E+00"))</f>
        <v>0.00E+00 - 2.20E-08</v>
      </c>
      <c r="AU342" s="16"/>
      <c r="AV342" s="14"/>
      <c r="AW342" s="19" t="str">
        <f>CONCATENATE(TEXT(MIN(EGSnrc!AW342,Geant4!AW342,Penelope!AW342,MCNP!AW342), "0.00E+00")," - ", TEXT(MAX(EGSnrc!AW342,Geant4!AW342,Penelope!AW342,MCNP!AW342), "0.00E+00"))</f>
        <v>0.00E+00 - 1.11E-08</v>
      </c>
      <c r="AX342" s="19" t="str">
        <f>CONCATENATE(TEXT(MIN(EGSnrc!AX342,Geant4!AX342,Penelope!AX342,MCNP!AX342), "0.00E+00")," - ", TEXT(MAX(EGSnrc!AX342,Geant4!AX342,Penelope!AX342,MCNP!AX342), "0.00E+00"))</f>
        <v>0.00E+00 - 2.00E-08</v>
      </c>
      <c r="AY342" s="16"/>
      <c r="AZ342" s="14"/>
      <c r="BA342" s="19" t="str">
        <f>CONCATENATE(TEXT(MIN(EGSnrc!BA342,Geant4!BA342,Penelope!BA342,MCNP!BA342), "0.00E+00")," - ", TEXT(MAX(EGSnrc!BA342,Geant4!BA342,Penelope!BA342,MCNP!BA342), "0.00E+00"))</f>
        <v>0.00E+00 - 9.12E-09</v>
      </c>
      <c r="BB342" s="19" t="str">
        <f>CONCATENATE(TEXT(MIN(EGSnrc!BB342,Geant4!BB342,Penelope!BB342,MCNP!BB342), "0.00E+00")," - ", TEXT(MAX(EGSnrc!BB342,Geant4!BB342,Penelope!BB342,MCNP!BB342), "0.00E+00"))</f>
        <v>0.00E+00 - 1.58E-08</v>
      </c>
      <c r="BC342" s="32"/>
      <c r="BD342" s="32"/>
    </row>
    <row r="343" spans="2:56" x14ac:dyDescent="0.25"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6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6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6">
        <v>61.75</v>
      </c>
      <c r="AS343" s="19" t="str">
        <f>CONCATENATE(TEXT(MIN(EGSnrc!AS343,Geant4!AS343,Penelope!AS343,MCNP!AS343), "0.00E+00")," - ", TEXT(MAX(EGSnrc!AS343,Geant4!AS343,Penelope!AS343,MCNP!AS343), "0.00E+00"))</f>
        <v>8.56E-09 - 1.86E-08</v>
      </c>
      <c r="AT343" s="19" t="str">
        <f>CONCATENATE(TEXT(MIN(EGSnrc!AT343,Geant4!AT343,Penelope!AT343,MCNP!AT343), "0.00E+00")," - ", TEXT(MAX(EGSnrc!AT343,Geant4!AT343,Penelope!AT343,MCNP!AT343), "0.00E+00"))</f>
        <v>0.00E+00 - 3.35E-08</v>
      </c>
      <c r="AU343" s="16"/>
      <c r="AV343" s="14"/>
      <c r="AW343" s="19" t="str">
        <f>CONCATENATE(TEXT(MIN(EGSnrc!AW343,Geant4!AW343,Penelope!AW343,MCNP!AW343), "0.00E+00")," - ", TEXT(MAX(EGSnrc!AW343,Geant4!AW343,Penelope!AW343,MCNP!AW343), "0.00E+00"))</f>
        <v>9.07E-09 - 1.61E-08</v>
      </c>
      <c r="AX343" s="19" t="str">
        <f>CONCATENATE(TEXT(MIN(EGSnrc!AX343,Geant4!AX343,Penelope!AX343,MCNP!AX343), "0.00E+00")," - ", TEXT(MAX(EGSnrc!AX343,Geant4!AX343,Penelope!AX343,MCNP!AX343), "0.00E+00"))</f>
        <v>0.00E+00 - 2.91E-08</v>
      </c>
      <c r="AY343" s="16"/>
      <c r="AZ343" s="14"/>
      <c r="BA343" s="19" t="str">
        <f>CONCATENATE(TEXT(MIN(EGSnrc!BA343,Geant4!BA343,Penelope!BA343,MCNP!BA343), "0.00E+00")," - ", TEXT(MAX(EGSnrc!BA343,Geant4!BA343,Penelope!BA343,MCNP!BA343), "0.00E+00"))</f>
        <v>7.26E-09 - 1.24E-08</v>
      </c>
      <c r="BB343" s="19" t="str">
        <f>CONCATENATE(TEXT(MIN(EGSnrc!BB343,Geant4!BB343,Penelope!BB343,MCNP!BB343), "0.00E+00")," - ", TEXT(MAX(EGSnrc!BB343,Geant4!BB343,Penelope!BB343,MCNP!BB343), "0.00E+00"))</f>
        <v>0.00E+00 - 2.23E-08</v>
      </c>
      <c r="BC343" s="32"/>
      <c r="BD343" s="32"/>
    </row>
    <row r="344" spans="2:56" x14ac:dyDescent="0.25"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6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6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6">
        <v>62.25</v>
      </c>
      <c r="AS344" s="19" t="str">
        <f>CONCATENATE(TEXT(MIN(EGSnrc!AS344,Geant4!AS344,Penelope!AS344,MCNP!AS344), "0.00E+00")," - ", TEXT(MAX(EGSnrc!AS344,Geant4!AS344,Penelope!AS344,MCNP!AS344), "0.00E+00"))</f>
        <v>0.00E+00 - 1.08E-08</v>
      </c>
      <c r="AT344" s="19" t="str">
        <f>CONCATENATE(TEXT(MIN(EGSnrc!AT344,Geant4!AT344,Penelope!AT344,MCNP!AT344), "0.00E+00")," - ", TEXT(MAX(EGSnrc!AT344,Geant4!AT344,Penelope!AT344,MCNP!AT344), "0.00E+00"))</f>
        <v>0.00E+00 - 1.91E-08</v>
      </c>
      <c r="AU344" s="16"/>
      <c r="AV344" s="14"/>
      <c r="AW344" s="19" t="str">
        <f>CONCATENATE(TEXT(MIN(EGSnrc!AW344,Geant4!AW344,Penelope!AW344,MCNP!AW344), "0.00E+00")," - ", TEXT(MAX(EGSnrc!AW344,Geant4!AW344,Penelope!AW344,MCNP!AW344), "0.00E+00"))</f>
        <v>0.00E+00 - 1.27E-08</v>
      </c>
      <c r="AX344" s="19" t="str">
        <f>CONCATENATE(TEXT(MIN(EGSnrc!AX344,Geant4!AX344,Penelope!AX344,MCNP!AX344), "0.00E+00")," - ", TEXT(MAX(EGSnrc!AX344,Geant4!AX344,Penelope!AX344,MCNP!AX344), "0.00E+00"))</f>
        <v>0.00E+00 - 2.28E-08</v>
      </c>
      <c r="AY344" s="16"/>
      <c r="AZ344" s="14"/>
      <c r="BA344" s="19" t="str">
        <f>CONCATENATE(TEXT(MIN(EGSnrc!BA344,Geant4!BA344,Penelope!BA344,MCNP!BA344), "0.00E+00")," - ", TEXT(MAX(EGSnrc!BA344,Geant4!BA344,Penelope!BA344,MCNP!BA344), "0.00E+00"))</f>
        <v>0.00E+00 - 1.08E-08</v>
      </c>
      <c r="BB344" s="19" t="str">
        <f>CONCATENATE(TEXT(MIN(EGSnrc!BB344,Geant4!BB344,Penelope!BB344,MCNP!BB344), "0.00E+00")," - ", TEXT(MAX(EGSnrc!BB344,Geant4!BB344,Penelope!BB344,MCNP!BB344), "0.00E+00"))</f>
        <v>0.00E+00 - 1.94E-08</v>
      </c>
      <c r="BC344" s="32"/>
      <c r="BD344" s="32"/>
    </row>
    <row r="345" spans="2:56" x14ac:dyDescent="0.25"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6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6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6">
        <v>62.75</v>
      </c>
      <c r="AS345" s="19" t="str">
        <f>CONCATENATE(TEXT(MIN(EGSnrc!AS345,Geant4!AS345,Penelope!AS345,MCNP!AS345), "0.00E+00")," - ", TEXT(MAX(EGSnrc!AS345,Geant4!AS345,Penelope!AS345,MCNP!AS345), "0.00E+00"))</f>
        <v>0.00E+00 - 9.88E-09</v>
      </c>
      <c r="AT345" s="19" t="str">
        <f>CONCATENATE(TEXT(MIN(EGSnrc!AT345,Geant4!AT345,Penelope!AT345,MCNP!AT345), "0.00E+00")," - ", TEXT(MAX(EGSnrc!AT345,Geant4!AT345,Penelope!AT345,MCNP!AT345), "0.00E+00"))</f>
        <v>0.00E+00 - 1.76E-08</v>
      </c>
      <c r="AU345" s="16"/>
      <c r="AV345" s="14"/>
      <c r="AW345" s="19" t="str">
        <f>CONCATENATE(TEXT(MIN(EGSnrc!AW345,Geant4!AW345,Penelope!AW345,MCNP!AW345), "0.00E+00")," - ", TEXT(MAX(EGSnrc!AW345,Geant4!AW345,Penelope!AW345,MCNP!AW345), "0.00E+00"))</f>
        <v>0.00E+00 - 1.08E-08</v>
      </c>
      <c r="AX345" s="19" t="str">
        <f>CONCATENATE(TEXT(MIN(EGSnrc!AX345,Geant4!AX345,Penelope!AX345,MCNP!AX345), "0.00E+00")," - ", TEXT(MAX(EGSnrc!AX345,Geant4!AX345,Penelope!AX345,MCNP!AX345), "0.00E+00"))</f>
        <v>0.00E+00 - 1.95E-08</v>
      </c>
      <c r="AY345" s="16"/>
      <c r="AZ345" s="14"/>
      <c r="BA345" s="19" t="str">
        <f>CONCATENATE(TEXT(MIN(EGSnrc!BA345,Geant4!BA345,Penelope!BA345,MCNP!BA345), "0.00E+00")," - ", TEXT(MAX(EGSnrc!BA345,Geant4!BA345,Penelope!BA345,MCNP!BA345), "0.00E+00"))</f>
        <v>0.00E+00 - 1.05E-08</v>
      </c>
      <c r="BB345" s="19" t="str">
        <f>CONCATENATE(TEXT(MIN(EGSnrc!BB345,Geant4!BB345,Penelope!BB345,MCNP!BB345), "0.00E+00")," - ", TEXT(MAX(EGSnrc!BB345,Geant4!BB345,Penelope!BB345,MCNP!BB345), "0.00E+00"))</f>
        <v>0.00E+00 - 1.89E-08</v>
      </c>
      <c r="BC345" s="32"/>
      <c r="BD345" s="32"/>
    </row>
    <row r="346" spans="2:56" x14ac:dyDescent="0.25"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6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6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6">
        <v>63.25</v>
      </c>
      <c r="AS346" s="19" t="str">
        <f>CONCATENATE(TEXT(MIN(EGSnrc!AS346,Geant4!AS346,Penelope!AS346,MCNP!AS346), "0.00E+00")," - ", TEXT(MAX(EGSnrc!AS346,Geant4!AS346,Penelope!AS346,MCNP!AS346), "0.00E+00"))</f>
        <v>0.00E+00 - 1.08E-08</v>
      </c>
      <c r="AT346" s="19" t="str">
        <f>CONCATENATE(TEXT(MIN(EGSnrc!AT346,Geant4!AT346,Penelope!AT346,MCNP!AT346), "0.00E+00")," - ", TEXT(MAX(EGSnrc!AT346,Geant4!AT346,Penelope!AT346,MCNP!AT346), "0.00E+00"))</f>
        <v>0.00E+00 - 1.95E-08</v>
      </c>
      <c r="AU346" s="16"/>
      <c r="AV346" s="14"/>
      <c r="AW346" s="19" t="str">
        <f>CONCATENATE(TEXT(MIN(EGSnrc!AW346,Geant4!AW346,Penelope!AW346,MCNP!AW346), "0.00E+00")," - ", TEXT(MAX(EGSnrc!AW346,Geant4!AW346,Penelope!AW346,MCNP!AW346), "0.00E+00"))</f>
        <v>0.00E+00 - 1.29E-08</v>
      </c>
      <c r="AX346" s="19" t="str">
        <f>CONCATENATE(TEXT(MIN(EGSnrc!AX346,Geant4!AX346,Penelope!AX346,MCNP!AX346), "0.00E+00")," - ", TEXT(MAX(EGSnrc!AX346,Geant4!AX346,Penelope!AX346,MCNP!AX346), "0.00E+00"))</f>
        <v>0.00E+00 - 2.33E-08</v>
      </c>
      <c r="AY346" s="16"/>
      <c r="AZ346" s="14"/>
      <c r="BA346" s="19" t="str">
        <f>CONCATENATE(TEXT(MIN(EGSnrc!BA346,Geant4!BA346,Penelope!BA346,MCNP!BA346), "0.00E+00")," - ", TEXT(MAX(EGSnrc!BA346,Geant4!BA346,Penelope!BA346,MCNP!BA346), "0.00E+00"))</f>
        <v>0.00E+00 - 9.76E-09</v>
      </c>
      <c r="BB346" s="19" t="str">
        <f>CONCATENATE(TEXT(MIN(EGSnrc!BB346,Geant4!BB346,Penelope!BB346,MCNP!BB346), "0.00E+00")," - ", TEXT(MAX(EGSnrc!BB346,Geant4!BB346,Penelope!BB346,MCNP!BB346), "0.00E+00"))</f>
        <v>0.00E+00 - 1.75E-08</v>
      </c>
      <c r="BC346" s="32"/>
      <c r="BD346" s="32"/>
    </row>
    <row r="347" spans="2:56" x14ac:dyDescent="0.25"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6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6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6">
        <v>63.75</v>
      </c>
      <c r="AS347" s="19" t="str">
        <f>CONCATENATE(TEXT(MIN(EGSnrc!AS347,Geant4!AS347,Penelope!AS347,MCNP!AS347), "0.00E+00")," - ", TEXT(MAX(EGSnrc!AS347,Geant4!AS347,Penelope!AS347,MCNP!AS347), "0.00E+00"))</f>
        <v>8.38E-09 - 7.84E-08</v>
      </c>
      <c r="AT347" s="19" t="str">
        <f>CONCATENATE(TEXT(MIN(EGSnrc!AT347,Geant4!AT347,Penelope!AT347,MCNP!AT347), "0.00E+00")," - ", TEXT(MAX(EGSnrc!AT347,Geant4!AT347,Penelope!AT347,MCNP!AT347), "0.00E+00"))</f>
        <v>0.00E+00 - 1.41E-07</v>
      </c>
      <c r="AU347" s="16"/>
      <c r="AV347" s="14"/>
      <c r="AW347" s="19" t="str">
        <f>CONCATENATE(TEXT(MIN(EGSnrc!AW347,Geant4!AW347,Penelope!AW347,MCNP!AW347), "0.00E+00")," - ", TEXT(MAX(EGSnrc!AW347,Geant4!AW347,Penelope!AW347,MCNP!AW347), "0.00E+00"))</f>
        <v>7.91E-09 - 6.24E-08</v>
      </c>
      <c r="AX347" s="19" t="str">
        <f>CONCATENATE(TEXT(MIN(EGSnrc!AX347,Geant4!AX347,Penelope!AX347,MCNP!AX347), "0.00E+00")," - ", TEXT(MAX(EGSnrc!AX347,Geant4!AX347,Penelope!AX347,MCNP!AX347), "0.00E+00"))</f>
        <v>0.00E+00 - 1.12E-07</v>
      </c>
      <c r="AY347" s="16"/>
      <c r="AZ347" s="14"/>
      <c r="BA347" s="19" t="str">
        <f>CONCATENATE(TEXT(MIN(EGSnrc!BA347,Geant4!BA347,Penelope!BA347,MCNP!BA347), "0.00E+00")," - ", TEXT(MAX(EGSnrc!BA347,Geant4!BA347,Penelope!BA347,MCNP!BA347), "0.00E+00"))</f>
        <v>7.34E-09 - 4.32E-08</v>
      </c>
      <c r="BB347" s="19" t="str">
        <f>CONCATENATE(TEXT(MIN(EGSnrc!BB347,Geant4!BB347,Penelope!BB347,MCNP!BB347), "0.00E+00")," - ", TEXT(MAX(EGSnrc!BB347,Geant4!BB347,Penelope!BB347,MCNP!BB347), "0.00E+00"))</f>
        <v>0.00E+00 - 7.75E-08</v>
      </c>
      <c r="BC347" s="32"/>
      <c r="BD347" s="32"/>
    </row>
    <row r="348" spans="2:56" x14ac:dyDescent="0.25"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6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6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6">
        <v>64.25</v>
      </c>
      <c r="AS348" s="19" t="str">
        <f>CONCATENATE(TEXT(MIN(EGSnrc!AS348,Geant4!AS348,Penelope!AS348,MCNP!AS348), "0.00E+00")," - ", TEXT(MAX(EGSnrc!AS348,Geant4!AS348,Penelope!AS348,MCNP!AS348), "0.00E+00"))</f>
        <v>0.00E+00 - 1.04E-08</v>
      </c>
      <c r="AT348" s="19" t="str">
        <f>CONCATENATE(TEXT(MIN(EGSnrc!AT348,Geant4!AT348,Penelope!AT348,MCNP!AT348), "0.00E+00")," - ", TEXT(MAX(EGSnrc!AT348,Geant4!AT348,Penelope!AT348,MCNP!AT348), "0.00E+00"))</f>
        <v>0.00E+00 - 1.86E-08</v>
      </c>
      <c r="AU348" s="16"/>
      <c r="AV348" s="14"/>
      <c r="AW348" s="19" t="str">
        <f>CONCATENATE(TEXT(MIN(EGSnrc!AW348,Geant4!AW348,Penelope!AW348,MCNP!AW348), "0.00E+00")," - ", TEXT(MAX(EGSnrc!AW348,Geant4!AW348,Penelope!AW348,MCNP!AW348), "0.00E+00"))</f>
        <v>0.00E+00 - 1.34E-08</v>
      </c>
      <c r="AX348" s="19" t="str">
        <f>CONCATENATE(TEXT(MIN(EGSnrc!AX348,Geant4!AX348,Penelope!AX348,MCNP!AX348), "0.00E+00")," - ", TEXT(MAX(EGSnrc!AX348,Geant4!AX348,Penelope!AX348,MCNP!AX348), "0.00E+00"))</f>
        <v>0.00E+00 - 2.40E-08</v>
      </c>
      <c r="AY348" s="16"/>
      <c r="AZ348" s="14"/>
      <c r="BA348" s="19" t="str">
        <f>CONCATENATE(TEXT(MIN(EGSnrc!BA348,Geant4!BA348,Penelope!BA348,MCNP!BA348), "0.00E+00")," - ", TEXT(MAX(EGSnrc!BA348,Geant4!BA348,Penelope!BA348,MCNP!BA348), "0.00E+00"))</f>
        <v>0.00E+00 - 1.23E-08</v>
      </c>
      <c r="BB348" s="19" t="str">
        <f>CONCATENATE(TEXT(MIN(EGSnrc!BB348,Geant4!BB348,Penelope!BB348,MCNP!BB348), "0.00E+00")," - ", TEXT(MAX(EGSnrc!BB348,Geant4!BB348,Penelope!BB348,MCNP!BB348), "0.00E+00"))</f>
        <v>0.00E+00 - 2.21E-08</v>
      </c>
      <c r="BC348" s="32"/>
      <c r="BD348" s="32"/>
    </row>
    <row r="349" spans="2:56" x14ac:dyDescent="0.25"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6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6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6">
        <v>64.75</v>
      </c>
      <c r="AS349" s="19" t="str">
        <f>CONCATENATE(TEXT(MIN(EGSnrc!AS349,Geant4!AS349,Penelope!AS349,MCNP!AS349), "0.00E+00")," - ", TEXT(MAX(EGSnrc!AS349,Geant4!AS349,Penelope!AS349,MCNP!AS349), "0.00E+00"))</f>
        <v>7.85E-09 - 8.72E-08</v>
      </c>
      <c r="AT349" s="19" t="str">
        <f>CONCATENATE(TEXT(MIN(EGSnrc!AT349,Geant4!AT349,Penelope!AT349,MCNP!AT349), "0.00E+00")," - ", TEXT(MAX(EGSnrc!AT349,Geant4!AT349,Penelope!AT349,MCNP!AT349), "0.00E+00"))</f>
        <v>0.00E+00 - 1.56E-07</v>
      </c>
      <c r="AU349" s="16"/>
      <c r="AV349" s="14"/>
      <c r="AW349" s="19" t="str">
        <f>CONCATENATE(TEXT(MIN(EGSnrc!AW349,Geant4!AW349,Penelope!AW349,MCNP!AW349), "0.00E+00")," - ", TEXT(MAX(EGSnrc!AW349,Geant4!AW349,Penelope!AW349,MCNP!AW349), "0.00E+00"))</f>
        <v>8.52E-09 - 6.78E-08</v>
      </c>
      <c r="AX349" s="19" t="str">
        <f>CONCATENATE(TEXT(MIN(EGSnrc!AX349,Geant4!AX349,Penelope!AX349,MCNP!AX349), "0.00E+00")," - ", TEXT(MAX(EGSnrc!AX349,Geant4!AX349,Penelope!AX349,MCNP!AX349), "0.00E+00"))</f>
        <v>0.00E+00 - 1.21E-07</v>
      </c>
      <c r="AY349" s="16"/>
      <c r="AZ349" s="14"/>
      <c r="BA349" s="19" t="str">
        <f>CONCATENATE(TEXT(MIN(EGSnrc!BA349,Geant4!BA349,Penelope!BA349,MCNP!BA349), "0.00E+00")," - ", TEXT(MAX(EGSnrc!BA349,Geant4!BA349,Penelope!BA349,MCNP!BA349), "0.00E+00"))</f>
        <v>7.61E-09 - 4.83E-08</v>
      </c>
      <c r="BB349" s="19" t="str">
        <f>CONCATENATE(TEXT(MIN(EGSnrc!BB349,Geant4!BB349,Penelope!BB349,MCNP!BB349), "0.00E+00")," - ", TEXT(MAX(EGSnrc!BB349,Geant4!BB349,Penelope!BB349,MCNP!BB349), "0.00E+00"))</f>
        <v>0.00E+00 - 8.64E-08</v>
      </c>
      <c r="BC349" s="32"/>
      <c r="BD349" s="32"/>
    </row>
    <row r="350" spans="2:56" x14ac:dyDescent="0.25"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6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6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6">
        <v>65.25</v>
      </c>
      <c r="AS350" s="19" t="str">
        <f>CONCATENATE(TEXT(MIN(EGSnrc!AS350,Geant4!AS350,Penelope!AS350,MCNP!AS350), "0.00E+00")," - ", TEXT(MAX(EGSnrc!AS350,Geant4!AS350,Penelope!AS350,MCNP!AS350), "0.00E+00"))</f>
        <v>8.28E-09 - 9.18E-08</v>
      </c>
      <c r="AT350" s="19" t="str">
        <f>CONCATENATE(TEXT(MIN(EGSnrc!AT350,Geant4!AT350,Penelope!AT350,MCNP!AT350), "0.00E+00")," - ", TEXT(MAX(EGSnrc!AT350,Geant4!AT350,Penelope!AT350,MCNP!AT350), "0.00E+00"))</f>
        <v>0.00E+00 - 1.64E-07</v>
      </c>
      <c r="AU350" s="16"/>
      <c r="AV350" s="14"/>
      <c r="AW350" s="19" t="str">
        <f>CONCATENATE(TEXT(MIN(EGSnrc!AW350,Geant4!AW350,Penelope!AW350,MCNP!AW350), "0.00E+00")," - ", TEXT(MAX(EGSnrc!AW350,Geant4!AW350,Penelope!AW350,MCNP!AW350), "0.00E+00"))</f>
        <v>7.92E-09 - 7.04E-08</v>
      </c>
      <c r="AX350" s="19" t="str">
        <f>CONCATENATE(TEXT(MIN(EGSnrc!AX350,Geant4!AX350,Penelope!AX350,MCNP!AX350), "0.00E+00")," - ", TEXT(MAX(EGSnrc!AX350,Geant4!AX350,Penelope!AX350,MCNP!AX350), "0.00E+00"))</f>
        <v>0.00E+00 - 1.26E-07</v>
      </c>
      <c r="AY350" s="16"/>
      <c r="AZ350" s="14"/>
      <c r="BA350" s="19" t="str">
        <f>CONCATENATE(TEXT(MIN(EGSnrc!BA350,Geant4!BA350,Penelope!BA350,MCNP!BA350), "0.00E+00")," - ", TEXT(MAX(EGSnrc!BA350,Geant4!BA350,Penelope!BA350,MCNP!BA350), "0.00E+00"))</f>
        <v>7.58E-09 - 4.97E-08</v>
      </c>
      <c r="BB350" s="19" t="str">
        <f>CONCATENATE(TEXT(MIN(EGSnrc!BB350,Geant4!BB350,Penelope!BB350,MCNP!BB350), "0.00E+00")," - ", TEXT(MAX(EGSnrc!BB350,Geant4!BB350,Penelope!BB350,MCNP!BB350), "0.00E+00"))</f>
        <v>0.00E+00 - 8.90E-08</v>
      </c>
      <c r="BC350" s="32"/>
      <c r="BD350" s="32"/>
    </row>
    <row r="351" spans="2:56" x14ac:dyDescent="0.25"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6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6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6">
        <v>65.75</v>
      </c>
      <c r="AS351" s="19" t="str">
        <f>CONCATENATE(TEXT(MIN(EGSnrc!AS351,Geant4!AS351,Penelope!AS351,MCNP!AS351), "0.00E+00")," - ", TEXT(MAX(EGSnrc!AS351,Geant4!AS351,Penelope!AS351,MCNP!AS351), "0.00E+00"))</f>
        <v>0.00E+00 - 1.11E-08</v>
      </c>
      <c r="AT351" s="19" t="str">
        <f>CONCATENATE(TEXT(MIN(EGSnrc!AT351,Geant4!AT351,Penelope!AT351,MCNP!AT351), "0.00E+00")," - ", TEXT(MAX(EGSnrc!AT351,Geant4!AT351,Penelope!AT351,MCNP!AT351), "0.00E+00"))</f>
        <v>0.00E+00 - 1.72E-08</v>
      </c>
      <c r="AU351" s="16"/>
      <c r="AV351" s="14"/>
      <c r="AW351" s="19" t="str">
        <f>CONCATENATE(TEXT(MIN(EGSnrc!AW351,Geant4!AW351,Penelope!AW351,MCNP!AW351), "0.00E+00")," - ", TEXT(MAX(EGSnrc!AW351,Geant4!AW351,Penelope!AW351,MCNP!AW351), "0.00E+00"))</f>
        <v>0.00E+00 - 1.10E-08</v>
      </c>
      <c r="AX351" s="19" t="str">
        <f>CONCATENATE(TEXT(MIN(EGSnrc!AX351,Geant4!AX351,Penelope!AX351,MCNP!AX351), "0.00E+00")," - ", TEXT(MAX(EGSnrc!AX351,Geant4!AX351,Penelope!AX351,MCNP!AX351), "0.00E+00"))</f>
        <v>0.00E+00 - 1.97E-08</v>
      </c>
      <c r="AY351" s="16"/>
      <c r="AZ351" s="14"/>
      <c r="BA351" s="19" t="str">
        <f>CONCATENATE(TEXT(MIN(EGSnrc!BA351,Geant4!BA351,Penelope!BA351,MCNP!BA351), "0.00E+00")," - ", TEXT(MAX(EGSnrc!BA351,Geant4!BA351,Penelope!BA351,MCNP!BA351), "0.00E+00"))</f>
        <v>0.00E+00 - 8.77E-09</v>
      </c>
      <c r="BB351" s="19" t="str">
        <f>CONCATENATE(TEXT(MIN(EGSnrc!BB351,Geant4!BB351,Penelope!BB351,MCNP!BB351), "0.00E+00")," - ", TEXT(MAX(EGSnrc!BB351,Geant4!BB351,Penelope!BB351,MCNP!BB351), "0.00E+00"))</f>
        <v>0.00E+00 - 1.57E-08</v>
      </c>
      <c r="BC351" s="32"/>
      <c r="BD351" s="32"/>
    </row>
    <row r="352" spans="2:56" x14ac:dyDescent="0.25"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6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6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6">
        <v>66.25</v>
      </c>
      <c r="AS352" s="19" t="str">
        <f>CONCATENATE(TEXT(MIN(EGSnrc!AS352,Geant4!AS352,Penelope!AS352,MCNP!AS352), "0.00E+00")," - ", TEXT(MAX(EGSnrc!AS352,Geant4!AS352,Penelope!AS352,MCNP!AS352), "0.00E+00"))</f>
        <v>0.00E+00 - 1.09E-08</v>
      </c>
      <c r="AT352" s="19" t="str">
        <f>CONCATENATE(TEXT(MIN(EGSnrc!AT352,Geant4!AT352,Penelope!AT352,MCNP!AT352), "0.00E+00")," - ", TEXT(MAX(EGSnrc!AT352,Geant4!AT352,Penelope!AT352,MCNP!AT352), "0.00E+00"))</f>
        <v>0.00E+00 - 1.67E-08</v>
      </c>
      <c r="AU352" s="16"/>
      <c r="AV352" s="14"/>
      <c r="AW352" s="19" t="str">
        <f>CONCATENATE(TEXT(MIN(EGSnrc!AW352,Geant4!AW352,Penelope!AW352,MCNP!AW352), "0.00E+00")," - ", TEXT(MAX(EGSnrc!AW352,Geant4!AW352,Penelope!AW352,MCNP!AW352), "0.00E+00"))</f>
        <v>0.00E+00 - 1.13E-08</v>
      </c>
      <c r="AX352" s="19" t="str">
        <f>CONCATENATE(TEXT(MIN(EGSnrc!AX352,Geant4!AX352,Penelope!AX352,MCNP!AX352), "0.00E+00")," - ", TEXT(MAX(EGSnrc!AX352,Geant4!AX352,Penelope!AX352,MCNP!AX352), "0.00E+00"))</f>
        <v>0.00E+00 - 2.02E-08</v>
      </c>
      <c r="AY352" s="16"/>
      <c r="AZ352" s="14"/>
      <c r="BA352" s="19" t="str">
        <f>CONCATENATE(TEXT(MIN(EGSnrc!BA352,Geant4!BA352,Penelope!BA352,MCNP!BA352), "0.00E+00")," - ", TEXT(MAX(EGSnrc!BA352,Geant4!BA352,Penelope!BA352,MCNP!BA352), "0.00E+00"))</f>
        <v>0.00E+00 - 8.28E-09</v>
      </c>
      <c r="BB352" s="19" t="str">
        <f>CONCATENATE(TEXT(MIN(EGSnrc!BB352,Geant4!BB352,Penelope!BB352,MCNP!BB352), "0.00E+00")," - ", TEXT(MAX(EGSnrc!BB352,Geant4!BB352,Penelope!BB352,MCNP!BB352), "0.00E+00"))</f>
        <v>0.00E+00 - 1.45E-08</v>
      </c>
      <c r="BC352" s="32"/>
      <c r="BD352" s="32"/>
    </row>
    <row r="353" spans="2:56" x14ac:dyDescent="0.25"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6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6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6">
        <v>66.75</v>
      </c>
      <c r="AS353" s="19" t="str">
        <f>CONCATENATE(TEXT(MIN(EGSnrc!AS353,Geant4!AS353,Penelope!AS353,MCNP!AS353), "0.00E+00")," - ", TEXT(MAX(EGSnrc!AS353,Geant4!AS353,Penelope!AS353,MCNP!AS353), "0.00E+00"))</f>
        <v>1.46E-08 - 1.08E-07</v>
      </c>
      <c r="AT353" s="19" t="str">
        <f>CONCATENATE(TEXT(MIN(EGSnrc!AT353,Geant4!AT353,Penelope!AT353,MCNP!AT353), "0.00E+00")," - ", TEXT(MAX(EGSnrc!AT353,Geant4!AT353,Penelope!AT353,MCNP!AT353), "0.00E+00"))</f>
        <v>0.00E+00 - 1.94E-07</v>
      </c>
      <c r="AU353" s="16"/>
      <c r="AV353" s="14"/>
      <c r="AW353" s="19" t="str">
        <f>CONCATENATE(TEXT(MIN(EGSnrc!AW353,Geant4!AW353,Penelope!AW353,MCNP!AW353), "0.00E+00")," - ", TEXT(MAX(EGSnrc!AW353,Geant4!AW353,Penelope!AW353,MCNP!AW353), "0.00E+00"))</f>
        <v>1.74E-08 - 8.98E-08</v>
      </c>
      <c r="AX353" s="19" t="str">
        <f>CONCATENATE(TEXT(MIN(EGSnrc!AX353,Geant4!AX353,Penelope!AX353,MCNP!AX353), "0.00E+00")," - ", TEXT(MAX(EGSnrc!AX353,Geant4!AX353,Penelope!AX353,MCNP!AX353), "0.00E+00"))</f>
        <v>0.00E+00 - 1.61E-07</v>
      </c>
      <c r="AY353" s="16"/>
      <c r="AZ353" s="14"/>
      <c r="BA353" s="19" t="str">
        <f>CONCATENATE(TEXT(MIN(EGSnrc!BA353,Geant4!BA353,Penelope!BA353,MCNP!BA353), "0.00E+00")," - ", TEXT(MAX(EGSnrc!BA353,Geant4!BA353,Penelope!BA353,MCNP!BA353), "0.00E+00"))</f>
        <v>1.46E-08 - 6.44E-08</v>
      </c>
      <c r="BB353" s="19" t="str">
        <f>CONCATENATE(TEXT(MIN(EGSnrc!BB353,Geant4!BB353,Penelope!BB353,MCNP!BB353), "0.00E+00")," - ", TEXT(MAX(EGSnrc!BB353,Geant4!BB353,Penelope!BB353,MCNP!BB353), "0.00E+00"))</f>
        <v>0.00E+00 - 1.15E-07</v>
      </c>
      <c r="BC353" s="32"/>
      <c r="BD353" s="32"/>
    </row>
    <row r="354" spans="2:56" x14ac:dyDescent="0.25"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6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6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6">
        <v>67.25</v>
      </c>
      <c r="AS354" s="19" t="str">
        <f>CONCATENATE(TEXT(MIN(EGSnrc!AS354,Geant4!AS354,Penelope!AS354,MCNP!AS354), "0.00E+00")," - ", TEXT(MAX(EGSnrc!AS354,Geant4!AS354,Penelope!AS354,MCNP!AS354), "0.00E+00"))</f>
        <v>0.00E+00 - 7.79E-09</v>
      </c>
      <c r="AT354" s="19" t="str">
        <f>CONCATENATE(TEXT(MIN(EGSnrc!AT354,Geant4!AT354,Penelope!AT354,MCNP!AT354), "0.00E+00")," - ", TEXT(MAX(EGSnrc!AT354,Geant4!AT354,Penelope!AT354,MCNP!AT354), "0.00E+00"))</f>
        <v>0.00E+00 - 1.30E-08</v>
      </c>
      <c r="AU354" s="16"/>
      <c r="AV354" s="14"/>
      <c r="AW354" s="19" t="str">
        <f>CONCATENATE(TEXT(MIN(EGSnrc!AW354,Geant4!AW354,Penelope!AW354,MCNP!AW354), "0.00E+00")," - ", TEXT(MAX(EGSnrc!AW354,Geant4!AW354,Penelope!AW354,MCNP!AW354), "0.00E+00"))</f>
        <v>0.00E+00 - 1.20E-08</v>
      </c>
      <c r="AX354" s="19" t="str">
        <f>CONCATENATE(TEXT(MIN(EGSnrc!AX354,Geant4!AX354,Penelope!AX354,MCNP!AX354), "0.00E+00")," - ", TEXT(MAX(EGSnrc!AX354,Geant4!AX354,Penelope!AX354,MCNP!AX354), "0.00E+00"))</f>
        <v>0.00E+00 - 2.15E-08</v>
      </c>
      <c r="AY354" s="16"/>
      <c r="AZ354" s="14"/>
      <c r="BA354" s="19" t="str">
        <f>CONCATENATE(TEXT(MIN(EGSnrc!BA354,Geant4!BA354,Penelope!BA354,MCNP!BA354), "0.00E+00")," - ", TEXT(MAX(EGSnrc!BA354,Geant4!BA354,Penelope!BA354,MCNP!BA354), "0.00E+00"))</f>
        <v>0.00E+00 - 8.68E-09</v>
      </c>
      <c r="BB354" s="19" t="str">
        <f>CONCATENATE(TEXT(MIN(EGSnrc!BB354,Geant4!BB354,Penelope!BB354,MCNP!BB354), "0.00E+00")," - ", TEXT(MAX(EGSnrc!BB354,Geant4!BB354,Penelope!BB354,MCNP!BB354), "0.00E+00"))</f>
        <v>0.00E+00 - 1.56E-08</v>
      </c>
      <c r="BC354" s="32"/>
      <c r="BD354" s="32"/>
    </row>
    <row r="355" spans="2:56" x14ac:dyDescent="0.25"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6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6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6">
        <v>67.75</v>
      </c>
      <c r="AS355" s="19" t="str">
        <f>CONCATENATE(TEXT(MIN(EGSnrc!AS355,Geant4!AS355,Penelope!AS355,MCNP!AS355), "0.00E+00")," - ", TEXT(MAX(EGSnrc!AS355,Geant4!AS355,Penelope!AS355,MCNP!AS355), "0.00E+00"))</f>
        <v>0.00E+00 - 8.03E-09</v>
      </c>
      <c r="AT355" s="19" t="str">
        <f>CONCATENATE(TEXT(MIN(EGSnrc!AT355,Geant4!AT355,Penelope!AT355,MCNP!AT355), "0.00E+00")," - ", TEXT(MAX(EGSnrc!AT355,Geant4!AT355,Penelope!AT355,MCNP!AT355), "0.00E+00"))</f>
        <v>0.00E+00 - 1.44E-08</v>
      </c>
      <c r="AU355" s="16"/>
      <c r="AV355" s="14"/>
      <c r="AW355" s="19" t="str">
        <f>CONCATENATE(TEXT(MIN(EGSnrc!AW355,Geant4!AW355,Penelope!AW355,MCNP!AW355), "0.00E+00")," - ", TEXT(MAX(EGSnrc!AW355,Geant4!AW355,Penelope!AW355,MCNP!AW355), "0.00E+00"))</f>
        <v>0.00E+00 - 1.08E-08</v>
      </c>
      <c r="AX355" s="19" t="str">
        <f>CONCATENATE(TEXT(MIN(EGSnrc!AX355,Geant4!AX355,Penelope!AX355,MCNP!AX355), "0.00E+00")," - ", TEXT(MAX(EGSnrc!AX355,Geant4!AX355,Penelope!AX355,MCNP!AX355), "0.00E+00"))</f>
        <v>0.00E+00 - 1.93E-08</v>
      </c>
      <c r="AY355" s="16"/>
      <c r="AZ355" s="14"/>
      <c r="BA355" s="19" t="str">
        <f>CONCATENATE(TEXT(MIN(EGSnrc!BA355,Geant4!BA355,Penelope!BA355,MCNP!BA355), "0.00E+00")," - ", TEXT(MAX(EGSnrc!BA355,Geant4!BA355,Penelope!BA355,MCNP!BA355), "0.00E+00"))</f>
        <v>0.00E+00 - 7.46E-09</v>
      </c>
      <c r="BB355" s="19" t="str">
        <f>CONCATENATE(TEXT(MIN(EGSnrc!BB355,Geant4!BB355,Penelope!BB355,MCNP!BB355), "0.00E+00")," - ", TEXT(MAX(EGSnrc!BB355,Geant4!BB355,Penelope!BB355,MCNP!BB355), "0.00E+00"))</f>
        <v>0.00E+00 - 1.30E-08</v>
      </c>
      <c r="BC355" s="32"/>
      <c r="BD355" s="32"/>
    </row>
    <row r="356" spans="2:56" x14ac:dyDescent="0.25"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6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6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6">
        <v>68.25</v>
      </c>
      <c r="AS356" s="19" t="str">
        <f>CONCATENATE(TEXT(MIN(EGSnrc!AS356,Geant4!AS356,Penelope!AS356,MCNP!AS356), "0.00E+00")," - ", TEXT(MAX(EGSnrc!AS356,Geant4!AS356,Penelope!AS356,MCNP!AS356), "0.00E+00"))</f>
        <v>6.78E-09 - 2.65E-08</v>
      </c>
      <c r="AT356" s="19" t="str">
        <f>CONCATENATE(TEXT(MIN(EGSnrc!AT356,Geant4!AT356,Penelope!AT356,MCNP!AT356), "0.00E+00")," - ", TEXT(MAX(EGSnrc!AT356,Geant4!AT356,Penelope!AT356,MCNP!AT356), "0.00E+00"))</f>
        <v>0.00E+00 - 4.76E-08</v>
      </c>
      <c r="AU356" s="16"/>
      <c r="AV356" s="14"/>
      <c r="AW356" s="19" t="str">
        <f>CONCATENATE(TEXT(MIN(EGSnrc!AW356,Geant4!AW356,Penelope!AW356,MCNP!AW356), "0.00E+00")," - ", TEXT(MAX(EGSnrc!AW356,Geant4!AW356,Penelope!AW356,MCNP!AW356), "0.00E+00"))</f>
        <v>6.94E-09 - 2.24E-08</v>
      </c>
      <c r="AX356" s="19" t="str">
        <f>CONCATENATE(TEXT(MIN(EGSnrc!AX356,Geant4!AX356,Penelope!AX356,MCNP!AX356), "0.00E+00")," - ", TEXT(MAX(EGSnrc!AX356,Geant4!AX356,Penelope!AX356,MCNP!AX356), "0.00E+00"))</f>
        <v>0.00E+00 - 4.02E-08</v>
      </c>
      <c r="AY356" s="16"/>
      <c r="AZ356" s="14"/>
      <c r="BA356" s="19" t="str">
        <f>CONCATENATE(TEXT(MIN(EGSnrc!BA356,Geant4!BA356,Penelope!BA356,MCNP!BA356), "0.00E+00")," - ", TEXT(MAX(EGSnrc!BA356,Geant4!BA356,Penelope!BA356,MCNP!BA356), "0.00E+00"))</f>
        <v>6.28E-09 - 1.65E-08</v>
      </c>
      <c r="BB356" s="19" t="str">
        <f>CONCATENATE(TEXT(MIN(EGSnrc!BB356,Geant4!BB356,Penelope!BB356,MCNP!BB356), "0.00E+00")," - ", TEXT(MAX(EGSnrc!BB356,Geant4!BB356,Penelope!BB356,MCNP!BB356), "0.00E+00"))</f>
        <v>0.00E+00 - 2.96E-08</v>
      </c>
      <c r="BC356" s="32"/>
      <c r="BD356" s="32"/>
    </row>
    <row r="357" spans="2:56" x14ac:dyDescent="0.25"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6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6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6">
        <v>68.75</v>
      </c>
      <c r="AS357" s="19" t="str">
        <f>CONCATENATE(TEXT(MIN(EGSnrc!AS357,Geant4!AS357,Penelope!AS357,MCNP!AS357), "0.00E+00")," - ", TEXT(MAX(EGSnrc!AS357,Geant4!AS357,Penelope!AS357,MCNP!AS357), "0.00E+00"))</f>
        <v>7.82E-09 - 3.69E-08</v>
      </c>
      <c r="AT357" s="19" t="str">
        <f>CONCATENATE(TEXT(MIN(EGSnrc!AT357,Geant4!AT357,Penelope!AT357,MCNP!AT357), "0.00E+00")," - ", TEXT(MAX(EGSnrc!AT357,Geant4!AT357,Penelope!AT357,MCNP!AT357), "0.00E+00"))</f>
        <v>0.00E+00 - 6.64E-08</v>
      </c>
      <c r="AU357" s="16"/>
      <c r="AV357" s="14"/>
      <c r="AW357" s="19" t="str">
        <f>CONCATENATE(TEXT(MIN(EGSnrc!AW357,Geant4!AW357,Penelope!AW357,MCNP!AW357), "0.00E+00")," - ", TEXT(MAX(EGSnrc!AW357,Geant4!AW357,Penelope!AW357,MCNP!AW357), "0.00E+00"))</f>
        <v>8.65E-09 - 3.10E-08</v>
      </c>
      <c r="AX357" s="19" t="str">
        <f>CONCATENATE(TEXT(MIN(EGSnrc!AX357,Geant4!AX357,Penelope!AX357,MCNP!AX357), "0.00E+00")," - ", TEXT(MAX(EGSnrc!AX357,Geant4!AX357,Penelope!AX357,MCNP!AX357), "0.00E+00"))</f>
        <v>0.00E+00 - 5.57E-08</v>
      </c>
      <c r="AY357" s="16"/>
      <c r="AZ357" s="14"/>
      <c r="BA357" s="19" t="str">
        <f>CONCATENATE(TEXT(MIN(EGSnrc!BA357,Geant4!BA357,Penelope!BA357,MCNP!BA357), "0.00E+00")," - ", TEXT(MAX(EGSnrc!BA357,Geant4!BA357,Penelope!BA357,MCNP!BA357), "0.00E+00"))</f>
        <v>8.73E-09 - 2.45E-08</v>
      </c>
      <c r="BB357" s="19" t="str">
        <f>CONCATENATE(TEXT(MIN(EGSnrc!BB357,Geant4!BB357,Penelope!BB357,MCNP!BB357), "0.00E+00")," - ", TEXT(MAX(EGSnrc!BB357,Geant4!BB357,Penelope!BB357,MCNP!BB357), "0.00E+00"))</f>
        <v>0.00E+00 - 4.40E-08</v>
      </c>
      <c r="BC357" s="32"/>
      <c r="BD357" s="32"/>
    </row>
    <row r="358" spans="2:56" x14ac:dyDescent="0.25"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6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6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6">
        <v>69.25</v>
      </c>
      <c r="AS358" s="19" t="str">
        <f>CONCATENATE(TEXT(MIN(EGSnrc!AS358,Geant4!AS358,Penelope!AS358,MCNP!AS358), "0.00E+00")," - ", TEXT(MAX(EGSnrc!AS358,Geant4!AS358,Penelope!AS358,MCNP!AS358), "0.00E+00"))</f>
        <v>0.00E+00 - 6.75E-09</v>
      </c>
      <c r="AT358" s="19" t="str">
        <f>CONCATENATE(TEXT(MIN(EGSnrc!AT358,Geant4!AT358,Penelope!AT358,MCNP!AT358), "0.00E+00")," - ", TEXT(MAX(EGSnrc!AT358,Geant4!AT358,Penelope!AT358,MCNP!AT358), "0.00E+00"))</f>
        <v>0.00E+00 - 1.19E-08</v>
      </c>
      <c r="AU358" s="16"/>
      <c r="AV358" s="14"/>
      <c r="AW358" s="19" t="str">
        <f>CONCATENATE(TEXT(MIN(EGSnrc!AW358,Geant4!AW358,Penelope!AW358,MCNP!AW358), "0.00E+00")," - ", TEXT(MAX(EGSnrc!AW358,Geant4!AW358,Penelope!AW358,MCNP!AW358), "0.00E+00"))</f>
        <v>0.00E+00 - 7.43E-09</v>
      </c>
      <c r="AX358" s="19" t="str">
        <f>CONCATENATE(TEXT(MIN(EGSnrc!AX358,Geant4!AX358,Penelope!AX358,MCNP!AX358), "0.00E+00")," - ", TEXT(MAX(EGSnrc!AX358,Geant4!AX358,Penelope!AX358,MCNP!AX358), "0.00E+00"))</f>
        <v>0.00E+00 - 1.33E-08</v>
      </c>
      <c r="AY358" s="16"/>
      <c r="AZ358" s="14"/>
      <c r="BA358" s="19" t="str">
        <f>CONCATENATE(TEXT(MIN(EGSnrc!BA358,Geant4!BA358,Penelope!BA358,MCNP!BA358), "0.00E+00")," - ", TEXT(MAX(EGSnrc!BA358,Geant4!BA358,Penelope!BA358,MCNP!BA358), "0.00E+00"))</f>
        <v>0.00E+00 - 6.80E-09</v>
      </c>
      <c r="BB358" s="19" t="str">
        <f>CONCATENATE(TEXT(MIN(EGSnrc!BB358,Geant4!BB358,Penelope!BB358,MCNP!BB358), "0.00E+00")," - ", TEXT(MAX(EGSnrc!BB358,Geant4!BB358,Penelope!BB358,MCNP!BB358), "0.00E+00"))</f>
        <v>0.00E+00 - 1.12E-08</v>
      </c>
      <c r="BC358" s="32"/>
      <c r="BD358" s="32"/>
    </row>
    <row r="359" spans="2:56" x14ac:dyDescent="0.25"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6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6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6">
        <v>69.75</v>
      </c>
      <c r="AS359" s="19" t="str">
        <f>CONCATENATE(TEXT(MIN(EGSnrc!AS359,Geant4!AS359,Penelope!AS359,MCNP!AS359), "0.00E+00")," - ", TEXT(MAX(EGSnrc!AS359,Geant4!AS359,Penelope!AS359,MCNP!AS359), "0.00E+00"))</f>
        <v>5.29E-09 - 3.51E-08</v>
      </c>
      <c r="AT359" s="19" t="str">
        <f>CONCATENATE(TEXT(MIN(EGSnrc!AT359,Geant4!AT359,Penelope!AT359,MCNP!AT359), "0.00E+00")," - ", TEXT(MAX(EGSnrc!AT359,Geant4!AT359,Penelope!AT359,MCNP!AT359), "0.00E+00"))</f>
        <v>0.00E+00 - 6.33E-08</v>
      </c>
      <c r="AU359" s="16"/>
      <c r="AV359" s="14"/>
      <c r="AW359" s="19" t="str">
        <f>CONCATENATE(TEXT(MIN(EGSnrc!AW359,Geant4!AW359,Penelope!AW359,MCNP!AW359), "0.00E+00")," - ", TEXT(MAX(EGSnrc!AW359,Geant4!AW359,Penelope!AW359,MCNP!AW359), "0.00E+00"))</f>
        <v>5.86E-09 - 2.81E-08</v>
      </c>
      <c r="AX359" s="19" t="str">
        <f>CONCATENATE(TEXT(MIN(EGSnrc!AX359,Geant4!AX359,Penelope!AX359,MCNP!AX359), "0.00E+00")," - ", TEXT(MAX(EGSnrc!AX359,Geant4!AX359,Penelope!AX359,MCNP!AX359), "0.00E+00"))</f>
        <v>0.00E+00 - 5.07E-08</v>
      </c>
      <c r="AY359" s="16"/>
      <c r="AZ359" s="14"/>
      <c r="BA359" s="19" t="str">
        <f>CONCATENATE(TEXT(MIN(EGSnrc!BA359,Geant4!BA359,Penelope!BA359,MCNP!BA359), "0.00E+00")," - ", TEXT(MAX(EGSnrc!BA359,Geant4!BA359,Penelope!BA359,MCNP!BA359), "0.00E+00"))</f>
        <v>4.52E-09 - 2.08E-08</v>
      </c>
      <c r="BB359" s="19" t="str">
        <f>CONCATENATE(TEXT(MIN(EGSnrc!BB359,Geant4!BB359,Penelope!BB359,MCNP!BB359), "0.00E+00")," - ", TEXT(MAX(EGSnrc!BB359,Geant4!BB359,Penelope!BB359,MCNP!BB359), "0.00E+00"))</f>
        <v>0.00E+00 - 3.75E-08</v>
      </c>
      <c r="BC359" s="32"/>
      <c r="BD359" s="32"/>
    </row>
    <row r="360" spans="2:56" x14ac:dyDescent="0.25"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6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6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6">
        <v>70.25</v>
      </c>
      <c r="AS360" s="19" t="str">
        <f>CONCATENATE(TEXT(MIN(EGSnrc!AS360,Geant4!AS360,Penelope!AS360,MCNP!AS360), "0.00E+00")," - ", TEXT(MAX(EGSnrc!AS360,Geant4!AS360,Penelope!AS360,MCNP!AS360), "0.00E+00"))</f>
        <v>5.27E-09 - 7.60E-08</v>
      </c>
      <c r="AT360" s="19" t="str">
        <f>CONCATENATE(TEXT(MIN(EGSnrc!AT360,Geant4!AT360,Penelope!AT360,MCNP!AT360), "0.00E+00")," - ", TEXT(MAX(EGSnrc!AT360,Geant4!AT360,Penelope!AT360,MCNP!AT360), "0.00E+00"))</f>
        <v>0.00E+00 - 1.37E-07</v>
      </c>
      <c r="AU360" s="16"/>
      <c r="AV360" s="14"/>
      <c r="AW360" s="19" t="str">
        <f>CONCATENATE(TEXT(MIN(EGSnrc!AW360,Geant4!AW360,Penelope!AW360,MCNP!AW360), "0.00E+00")," - ", TEXT(MAX(EGSnrc!AW360,Geant4!AW360,Penelope!AW360,MCNP!AW360), "0.00E+00"))</f>
        <v>5.40E-09 - 6.11E-08</v>
      </c>
      <c r="AX360" s="19" t="str">
        <f>CONCATENATE(TEXT(MIN(EGSnrc!AX360,Geant4!AX360,Penelope!AX360,MCNP!AX360), "0.00E+00")," - ", TEXT(MAX(EGSnrc!AX360,Geant4!AX360,Penelope!AX360,MCNP!AX360), "0.00E+00"))</f>
        <v>0.00E+00 - 1.10E-07</v>
      </c>
      <c r="AY360" s="16"/>
      <c r="AZ360" s="14"/>
      <c r="BA360" s="19" t="str">
        <f>CONCATENATE(TEXT(MIN(EGSnrc!BA360,Geant4!BA360,Penelope!BA360,MCNP!BA360), "0.00E+00")," - ", TEXT(MAX(EGSnrc!BA360,Geant4!BA360,Penelope!BA360,MCNP!BA360), "0.00E+00"))</f>
        <v>4.89E-09 - 4.34E-08</v>
      </c>
      <c r="BB360" s="19" t="str">
        <f>CONCATENATE(TEXT(MIN(EGSnrc!BB360,Geant4!BB360,Penelope!BB360,MCNP!BB360), "0.00E+00")," - ", TEXT(MAX(EGSnrc!BB360,Geant4!BB360,Penelope!BB360,MCNP!BB360), "0.00E+00"))</f>
        <v>0.00E+00 - 7.83E-08</v>
      </c>
      <c r="BC360" s="32"/>
      <c r="BD360" s="32"/>
    </row>
    <row r="361" spans="2:56" x14ac:dyDescent="0.25"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6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6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6">
        <v>70.75</v>
      </c>
      <c r="AS361" s="19" t="str">
        <f>CONCATENATE(TEXT(MIN(EGSnrc!AS361,Geant4!AS361,Penelope!AS361,MCNP!AS361), "0.00E+00")," - ", TEXT(MAX(EGSnrc!AS361,Geant4!AS361,Penelope!AS361,MCNP!AS361), "0.00E+00"))</f>
        <v>5.30E-09 - 4.21E-08</v>
      </c>
      <c r="AT361" s="19" t="str">
        <f>CONCATENATE(TEXT(MIN(EGSnrc!AT361,Geant4!AT361,Penelope!AT361,MCNP!AT361), "0.00E+00")," - ", TEXT(MAX(EGSnrc!AT361,Geant4!AT361,Penelope!AT361,MCNP!AT361), "0.00E+00"))</f>
        <v>0.00E+00 - 7.60E-08</v>
      </c>
      <c r="AU361" s="16"/>
      <c r="AV361" s="14"/>
      <c r="AW361" s="19" t="str">
        <f>CONCATENATE(TEXT(MIN(EGSnrc!AW361,Geant4!AW361,Penelope!AW361,MCNP!AW361), "0.00E+00")," - ", TEXT(MAX(EGSnrc!AW361,Geant4!AW361,Penelope!AW361,MCNP!AW361), "0.00E+00"))</f>
        <v>5.35E-09 - 3.43E-08</v>
      </c>
      <c r="AX361" s="19" t="str">
        <f>CONCATENATE(TEXT(MIN(EGSnrc!AX361,Geant4!AX361,Penelope!AX361,MCNP!AX361), "0.00E+00")," - ", TEXT(MAX(EGSnrc!AX361,Geant4!AX361,Penelope!AX361,MCNP!AX361), "0.00E+00"))</f>
        <v>0.00E+00 - 6.20E-08</v>
      </c>
      <c r="AY361" s="16"/>
      <c r="AZ361" s="14"/>
      <c r="BA361" s="19" t="str">
        <f>CONCATENATE(TEXT(MIN(EGSnrc!BA361,Geant4!BA361,Penelope!BA361,MCNP!BA361), "0.00E+00")," - ", TEXT(MAX(EGSnrc!BA361,Geant4!BA361,Penelope!BA361,MCNP!BA361), "0.00E+00"))</f>
        <v>5.09E-09 - 2.53E-08</v>
      </c>
      <c r="BB361" s="19" t="str">
        <f>CONCATENATE(TEXT(MIN(EGSnrc!BB361,Geant4!BB361,Penelope!BB361,MCNP!BB361), "0.00E+00")," - ", TEXT(MAX(EGSnrc!BB361,Geant4!BB361,Penelope!BB361,MCNP!BB361), "0.00E+00"))</f>
        <v>0.00E+00 - 4.56E-08</v>
      </c>
      <c r="BC361" s="32"/>
      <c r="BD361" s="32"/>
    </row>
    <row r="362" spans="2:56" x14ac:dyDescent="0.25"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6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6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6">
        <v>71.25</v>
      </c>
      <c r="AS362" s="19" t="str">
        <f>CONCATENATE(TEXT(MIN(EGSnrc!AS362,Geant4!AS362,Penelope!AS362,MCNP!AS362), "0.00E+00")," - ", TEXT(MAX(EGSnrc!AS362,Geant4!AS362,Penelope!AS362,MCNP!AS362), "0.00E+00"))</f>
        <v>4.73E-09 - 1.75E-08</v>
      </c>
      <c r="AT362" s="19" t="str">
        <f>CONCATENATE(TEXT(MIN(EGSnrc!AT362,Geant4!AT362,Penelope!AT362,MCNP!AT362), "0.00E+00")," - ", TEXT(MAX(EGSnrc!AT362,Geant4!AT362,Penelope!AT362,MCNP!AT362), "0.00E+00"))</f>
        <v>0.00E+00 - 3.16E-08</v>
      </c>
      <c r="AU362" s="16"/>
      <c r="AV362" s="14"/>
      <c r="AW362" s="19" t="str">
        <f>CONCATENATE(TEXT(MIN(EGSnrc!AW362,Geant4!AW362,Penelope!AW362,MCNP!AW362), "0.00E+00")," - ", TEXT(MAX(EGSnrc!AW362,Geant4!AW362,Penelope!AW362,MCNP!AW362), "0.00E+00"))</f>
        <v>5.50E-09 - 1.53E-08</v>
      </c>
      <c r="AX362" s="19" t="str">
        <f>CONCATENATE(TEXT(MIN(EGSnrc!AX362,Geant4!AX362,Penelope!AX362,MCNP!AX362), "0.00E+00")," - ", TEXT(MAX(EGSnrc!AX362,Geant4!AX362,Penelope!AX362,MCNP!AX362), "0.00E+00"))</f>
        <v>0.00E+00 - 2.77E-08</v>
      </c>
      <c r="AY362" s="16"/>
      <c r="AZ362" s="14"/>
      <c r="BA362" s="19" t="str">
        <f>CONCATENATE(TEXT(MIN(EGSnrc!BA362,Geant4!BA362,Penelope!BA362,MCNP!BA362), "0.00E+00")," - ", TEXT(MAX(EGSnrc!BA362,Geant4!BA362,Penelope!BA362,MCNP!BA362), "0.00E+00"))</f>
        <v>4.99E-09 - 1.16E-08</v>
      </c>
      <c r="BB362" s="19" t="str">
        <f>CONCATENATE(TEXT(MIN(EGSnrc!BB362,Geant4!BB362,Penelope!BB362,MCNP!BB362), "0.00E+00")," - ", TEXT(MAX(EGSnrc!BB362,Geant4!BB362,Penelope!BB362,MCNP!BB362), "0.00E+00"))</f>
        <v>0.00E+00 - 2.10E-08</v>
      </c>
      <c r="BC362" s="32"/>
      <c r="BD362" s="32"/>
    </row>
    <row r="363" spans="2:56" x14ac:dyDescent="0.25"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6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6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6">
        <v>71.75</v>
      </c>
      <c r="AS363" s="19" t="str">
        <f>CONCATENATE(TEXT(MIN(EGSnrc!AS363,Geant4!AS363,Penelope!AS363,MCNP!AS363), "0.00E+00")," - ", TEXT(MAX(EGSnrc!AS363,Geant4!AS363,Penelope!AS363,MCNP!AS363), "0.00E+00"))</f>
        <v>0.00E+00 - 6.56E-09</v>
      </c>
      <c r="AT363" s="19" t="str">
        <f>CONCATENATE(TEXT(MIN(EGSnrc!AT363,Geant4!AT363,Penelope!AT363,MCNP!AT363), "0.00E+00")," - ", TEXT(MAX(EGSnrc!AT363,Geant4!AT363,Penelope!AT363,MCNP!AT363), "0.00E+00"))</f>
        <v>0.00E+00 - 1.19E-08</v>
      </c>
      <c r="AU363" s="16"/>
      <c r="AV363" s="14"/>
      <c r="AW363" s="19" t="str">
        <f>CONCATENATE(TEXT(MIN(EGSnrc!AW363,Geant4!AW363,Penelope!AW363,MCNP!AW363), "0.00E+00")," - ", TEXT(MAX(EGSnrc!AW363,Geant4!AW363,Penelope!AW363,MCNP!AW363), "0.00E+00"))</f>
        <v>0.00E+00 - 5.57E-09</v>
      </c>
      <c r="AX363" s="19" t="str">
        <f>CONCATENATE(TEXT(MIN(EGSnrc!AX363,Geant4!AX363,Penelope!AX363,MCNP!AX363), "0.00E+00")," - ", TEXT(MAX(EGSnrc!AX363,Geant4!AX363,Penelope!AX363,MCNP!AX363), "0.00E+00"))</f>
        <v>0.00E+00 - 1.01E-08</v>
      </c>
      <c r="AY363" s="16"/>
      <c r="AZ363" s="14"/>
      <c r="BA363" s="19" t="str">
        <f>CONCATENATE(TEXT(MIN(EGSnrc!BA363,Geant4!BA363,Penelope!BA363,MCNP!BA363), "0.00E+00")," - ", TEXT(MAX(EGSnrc!BA363,Geant4!BA363,Penelope!BA363,MCNP!BA363), "0.00E+00"))</f>
        <v>0.00E+00 - 6.46E-09</v>
      </c>
      <c r="BB363" s="19" t="str">
        <f>CONCATENATE(TEXT(MIN(EGSnrc!BB363,Geant4!BB363,Penelope!BB363,MCNP!BB363), "0.00E+00")," - ", TEXT(MAX(EGSnrc!BB363,Geant4!BB363,Penelope!BB363,MCNP!BB363), "0.00E+00"))</f>
        <v>0.00E+00 - 1.17E-08</v>
      </c>
      <c r="BC363" s="32"/>
      <c r="BD363" s="32"/>
    </row>
    <row r="364" spans="2:56" x14ac:dyDescent="0.25"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6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6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6">
        <v>72.25</v>
      </c>
      <c r="AS364" s="19" t="str">
        <f>CONCATENATE(TEXT(MIN(EGSnrc!AS364,Geant4!AS364,Penelope!AS364,MCNP!AS364), "0.00E+00")," - ", TEXT(MAX(EGSnrc!AS364,Geant4!AS364,Penelope!AS364,MCNP!AS364), "0.00E+00"))</f>
        <v>0.00E+00 - 5.48E-09</v>
      </c>
      <c r="AT364" s="19" t="str">
        <f>CONCATENATE(TEXT(MIN(EGSnrc!AT364,Geant4!AT364,Penelope!AT364,MCNP!AT364), "0.00E+00")," - ", TEXT(MAX(EGSnrc!AT364,Geant4!AT364,Penelope!AT364,MCNP!AT364), "0.00E+00"))</f>
        <v>0.00E+00 - 9.97E-09</v>
      </c>
      <c r="AU364" s="16"/>
      <c r="AV364" s="14"/>
      <c r="AW364" s="19" t="str">
        <f>CONCATENATE(TEXT(MIN(EGSnrc!AW364,Geant4!AW364,Penelope!AW364,MCNP!AW364), "0.00E+00")," - ", TEXT(MAX(EGSnrc!AW364,Geant4!AW364,Penelope!AW364,MCNP!AW364), "0.00E+00"))</f>
        <v>0.00E+00 - 7.18E-09</v>
      </c>
      <c r="AX364" s="19" t="str">
        <f>CONCATENATE(TEXT(MIN(EGSnrc!AX364,Geant4!AX364,Penelope!AX364,MCNP!AX364), "0.00E+00")," - ", TEXT(MAX(EGSnrc!AX364,Geant4!AX364,Penelope!AX364,MCNP!AX364), "0.00E+00"))</f>
        <v>0.00E+00 - 1.31E-08</v>
      </c>
      <c r="AY364" s="16"/>
      <c r="AZ364" s="14"/>
      <c r="BA364" s="19" t="str">
        <f>CONCATENATE(TEXT(MIN(EGSnrc!BA364,Geant4!BA364,Penelope!BA364,MCNP!BA364), "0.00E+00")," - ", TEXT(MAX(EGSnrc!BA364,Geant4!BA364,Penelope!BA364,MCNP!BA364), "0.00E+00"))</f>
        <v>2.67E-10 - 6.09E-09</v>
      </c>
      <c r="BB364" s="19" t="str">
        <f>CONCATENATE(TEXT(MIN(EGSnrc!BB364,Geant4!BB364,Penelope!BB364,MCNP!BB364), "0.00E+00")," - ", TEXT(MAX(EGSnrc!BB364,Geant4!BB364,Penelope!BB364,MCNP!BB364), "0.00E+00"))</f>
        <v>0.00E+00 - 9.45E-09</v>
      </c>
      <c r="BC364" s="32"/>
      <c r="BD364" s="32"/>
    </row>
    <row r="365" spans="2:56" x14ac:dyDescent="0.25"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6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6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6">
        <v>72.75</v>
      </c>
      <c r="AS365" s="19" t="str">
        <f>CONCATENATE(TEXT(MIN(EGSnrc!AS365,Geant4!AS365,Penelope!AS365,MCNP!AS365), "0.00E+00")," - ", TEXT(MAX(EGSnrc!AS365,Geant4!AS365,Penelope!AS365,MCNP!AS365), "0.00E+00"))</f>
        <v>4.92E-09 - 5.73E-08</v>
      </c>
      <c r="AT365" s="19" t="str">
        <f>CONCATENATE(TEXT(MIN(EGSnrc!AT365,Geant4!AT365,Penelope!AT365,MCNP!AT365), "0.00E+00")," - ", TEXT(MAX(EGSnrc!AT365,Geant4!AT365,Penelope!AT365,MCNP!AT365), "0.00E+00"))</f>
        <v>0.00E+00 - 1.05E-07</v>
      </c>
      <c r="AU365" s="16"/>
      <c r="AV365" s="14"/>
      <c r="AW365" s="19" t="str">
        <f>CONCATENATE(TEXT(MIN(EGSnrc!AW365,Geant4!AW365,Penelope!AW365,MCNP!AW365), "0.00E+00")," - ", TEXT(MAX(EGSnrc!AW365,Geant4!AW365,Penelope!AW365,MCNP!AW365), "0.00E+00"))</f>
        <v>3.99E-09 - 4.65E-08</v>
      </c>
      <c r="AX365" s="19" t="str">
        <f>CONCATENATE(TEXT(MIN(EGSnrc!AX365,Geant4!AX365,Penelope!AX365,MCNP!AX365), "0.00E+00")," - ", TEXT(MAX(EGSnrc!AX365,Geant4!AX365,Penelope!AX365,MCNP!AX365), "0.00E+00"))</f>
        <v>0.00E+00 - 8.49E-08</v>
      </c>
      <c r="AY365" s="16"/>
      <c r="AZ365" s="14"/>
      <c r="BA365" s="19" t="str">
        <f>CONCATENATE(TEXT(MIN(EGSnrc!BA365,Geant4!BA365,Penelope!BA365,MCNP!BA365), "0.00E+00")," - ", TEXT(MAX(EGSnrc!BA365,Geant4!BA365,Penelope!BA365,MCNP!BA365), "0.00E+00"))</f>
        <v>4.57E-09 - 3.48E-08</v>
      </c>
      <c r="BB365" s="19" t="str">
        <f>CONCATENATE(TEXT(MIN(EGSnrc!BB365,Geant4!BB365,Penelope!BB365,MCNP!BB365), "0.00E+00")," - ", TEXT(MAX(EGSnrc!BB365,Geant4!BB365,Penelope!BB365,MCNP!BB365), "0.00E+00"))</f>
        <v>0.00E+00 - 6.36E-08</v>
      </c>
      <c r="BC365" s="32"/>
      <c r="BD365" s="32"/>
    </row>
    <row r="366" spans="2:56" x14ac:dyDescent="0.25"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6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6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6">
        <v>73.25</v>
      </c>
      <c r="AS366" s="19" t="str">
        <f>CONCATENATE(TEXT(MIN(EGSnrc!AS366,Geant4!AS366,Penelope!AS366,MCNP!AS366), "0.00E+00")," - ", TEXT(MAX(EGSnrc!AS366,Geant4!AS366,Penelope!AS366,MCNP!AS366), "0.00E+00"))</f>
        <v>4.65E-09 - 3.08E-08</v>
      </c>
      <c r="AT366" s="19" t="str">
        <f>CONCATENATE(TEXT(MIN(EGSnrc!AT366,Geant4!AT366,Penelope!AT366,MCNP!AT366), "0.00E+00")," - ", TEXT(MAX(EGSnrc!AT366,Geant4!AT366,Penelope!AT366,MCNP!AT366), "0.00E+00"))</f>
        <v>0.00E+00 - 5.64E-08</v>
      </c>
      <c r="AU366" s="16"/>
      <c r="AV366" s="14"/>
      <c r="AW366" s="19" t="str">
        <f>CONCATENATE(TEXT(MIN(EGSnrc!AW366,Geant4!AW366,Penelope!AW366,MCNP!AW366), "0.00E+00")," - ", TEXT(MAX(EGSnrc!AW366,Geant4!AW366,Penelope!AW366,MCNP!AW366), "0.00E+00"))</f>
        <v>5.03E-09 - 2.54E-08</v>
      </c>
      <c r="AX366" s="19" t="str">
        <f>CONCATENATE(TEXT(MIN(EGSnrc!AX366,Geant4!AX366,Penelope!AX366,MCNP!AX366), "0.00E+00")," - ", TEXT(MAX(EGSnrc!AX366,Geant4!AX366,Penelope!AX366,MCNP!AX366), "0.00E+00"))</f>
        <v>0.00E+00 - 4.65E-08</v>
      </c>
      <c r="AY366" s="16"/>
      <c r="AZ366" s="14"/>
      <c r="BA366" s="19" t="str">
        <f>CONCATENATE(TEXT(MIN(EGSnrc!BA366,Geant4!BA366,Penelope!BA366,MCNP!BA366), "0.00E+00")," - ", TEXT(MAX(EGSnrc!BA366,Geant4!BA366,Penelope!BA366,MCNP!BA366), "0.00E+00"))</f>
        <v>4.31E-09 - 1.91E-08</v>
      </c>
      <c r="BB366" s="19" t="str">
        <f>CONCATENATE(TEXT(MIN(EGSnrc!BB366,Geant4!BB366,Penelope!BB366,MCNP!BB366), "0.00E+00")," - ", TEXT(MAX(EGSnrc!BB366,Geant4!BB366,Penelope!BB366,MCNP!BB366), "0.00E+00"))</f>
        <v>0.00E+00 - 3.50E-08</v>
      </c>
      <c r="BC366" s="32"/>
      <c r="BD366" s="32"/>
    </row>
    <row r="367" spans="2:56" x14ac:dyDescent="0.25"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6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6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6">
        <v>73.75</v>
      </c>
      <c r="AS367" s="19" t="str">
        <f>CONCATENATE(TEXT(MIN(EGSnrc!AS367,Geant4!AS367,Penelope!AS367,MCNP!AS367), "0.00E+00")," - ", TEXT(MAX(EGSnrc!AS367,Geant4!AS367,Penelope!AS367,MCNP!AS367), "0.00E+00"))</f>
        <v>0.00E+00 - 6.34E-09</v>
      </c>
      <c r="AT367" s="19" t="str">
        <f>CONCATENATE(TEXT(MIN(EGSnrc!AT367,Geant4!AT367,Penelope!AT367,MCNP!AT367), "0.00E+00")," - ", TEXT(MAX(EGSnrc!AT367,Geant4!AT367,Penelope!AT367,MCNP!AT367), "0.00E+00"))</f>
        <v>0.00E+00 - 8.77E-09</v>
      </c>
      <c r="AU367" s="16"/>
      <c r="AV367" s="14"/>
      <c r="AW367" s="19" t="str">
        <f>CONCATENATE(TEXT(MIN(EGSnrc!AW367,Geant4!AW367,Penelope!AW367,MCNP!AW367), "0.00E+00")," - ", TEXT(MAX(EGSnrc!AW367,Geant4!AW367,Penelope!AW367,MCNP!AW367), "0.00E+00"))</f>
        <v>0.00E+00 - 6.21E-09</v>
      </c>
      <c r="AX367" s="19" t="str">
        <f>CONCATENATE(TEXT(MIN(EGSnrc!AX367,Geant4!AX367,Penelope!AX367,MCNP!AX367), "0.00E+00")," - ", TEXT(MAX(EGSnrc!AX367,Geant4!AX367,Penelope!AX367,MCNP!AX367), "0.00E+00"))</f>
        <v>0.00E+00 - 1.08E-08</v>
      </c>
      <c r="AY367" s="16"/>
      <c r="AZ367" s="14"/>
      <c r="BA367" s="19" t="str">
        <f>CONCATENATE(TEXT(MIN(EGSnrc!BA367,Geant4!BA367,Penelope!BA367,MCNP!BA367), "0.00E+00")," - ", TEXT(MAX(EGSnrc!BA367,Geant4!BA367,Penelope!BA367,MCNP!BA367), "0.00E+00"))</f>
        <v>0.00E+00 - 5.32E-09</v>
      </c>
      <c r="BB367" s="19" t="str">
        <f>CONCATENATE(TEXT(MIN(EGSnrc!BB367,Geant4!BB367,Penelope!BB367,MCNP!BB367), "0.00E+00")," - ", TEXT(MAX(EGSnrc!BB367,Geant4!BB367,Penelope!BB367,MCNP!BB367), "0.00E+00"))</f>
        <v>0.00E+00 - 9.19E-09</v>
      </c>
      <c r="BC367" s="32"/>
      <c r="BD367" s="32"/>
    </row>
    <row r="368" spans="2:56" x14ac:dyDescent="0.25"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6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6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6">
        <v>74.25</v>
      </c>
      <c r="AS368" s="19" t="str">
        <f>CONCATENATE(TEXT(MIN(EGSnrc!AS368,Geant4!AS368,Penelope!AS368,MCNP!AS368), "0.00E+00")," - ", TEXT(MAX(EGSnrc!AS368,Geant4!AS368,Penelope!AS368,MCNP!AS368), "0.00E+00"))</f>
        <v>4.41E-09 - 9.80E-08</v>
      </c>
      <c r="AT368" s="19" t="str">
        <f>CONCATENATE(TEXT(MIN(EGSnrc!AT368,Geant4!AT368,Penelope!AT368,MCNP!AT368), "0.00E+00")," - ", TEXT(MAX(EGSnrc!AT368,Geant4!AT368,Penelope!AT368,MCNP!AT368), "0.00E+00"))</f>
        <v>0.00E+00 - 1.80E-07</v>
      </c>
      <c r="AU368" s="16"/>
      <c r="AV368" s="14"/>
      <c r="AW368" s="19" t="str">
        <f>CONCATENATE(TEXT(MIN(EGSnrc!AW368,Geant4!AW368,Penelope!AW368,MCNP!AW368), "0.00E+00")," - ", TEXT(MAX(EGSnrc!AW368,Geant4!AW368,Penelope!AW368,MCNP!AW368), "0.00E+00"))</f>
        <v>3.90E-09 - 7.93E-08</v>
      </c>
      <c r="AX368" s="19" t="str">
        <f>CONCATENATE(TEXT(MIN(EGSnrc!AX368,Geant4!AX368,Penelope!AX368,MCNP!AX368), "0.00E+00")," - ", TEXT(MAX(EGSnrc!AX368,Geant4!AX368,Penelope!AX368,MCNP!AX368), "0.00E+00"))</f>
        <v>0.00E+00 - 1.46E-07</v>
      </c>
      <c r="AY368" s="16"/>
      <c r="AZ368" s="14"/>
      <c r="BA368" s="19" t="str">
        <f>CONCATENATE(TEXT(MIN(EGSnrc!BA368,Geant4!BA368,Penelope!BA368,MCNP!BA368), "0.00E+00")," - ", TEXT(MAX(EGSnrc!BA368,Geant4!BA368,Penelope!BA368,MCNP!BA368), "0.00E+00"))</f>
        <v>4.54E-09 - 5.81E-08</v>
      </c>
      <c r="BB368" s="19" t="str">
        <f>CONCATENATE(TEXT(MIN(EGSnrc!BB368,Geant4!BB368,Penelope!BB368,MCNP!BB368), "0.00E+00")," - ", TEXT(MAX(EGSnrc!BB368,Geant4!BB368,Penelope!BB368,MCNP!BB368), "0.00E+00"))</f>
        <v>0.00E+00 - 1.07E-07</v>
      </c>
      <c r="BC368" s="32"/>
      <c r="BD368" s="32"/>
    </row>
    <row r="369" spans="2:56" x14ac:dyDescent="0.25"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6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6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6">
        <v>74.75</v>
      </c>
      <c r="AS369" s="19" t="str">
        <f>CONCATENATE(TEXT(MIN(EGSnrc!AS369,Geant4!AS369,Penelope!AS369,MCNP!AS369), "0.00E+00")," - ", TEXT(MAX(EGSnrc!AS369,Geant4!AS369,Penelope!AS369,MCNP!AS369), "0.00E+00"))</f>
        <v>4.51E-09 - 2.90E-08</v>
      </c>
      <c r="AT369" s="19" t="str">
        <f>CONCATENATE(TEXT(MIN(EGSnrc!AT369,Geant4!AT369,Penelope!AT369,MCNP!AT369), "0.00E+00")," - ", TEXT(MAX(EGSnrc!AT369,Geant4!AT369,Penelope!AT369,MCNP!AT369), "0.00E+00"))</f>
        <v>0.00E+00 - 5.35E-08</v>
      </c>
      <c r="AU369" s="16"/>
      <c r="AV369" s="14"/>
      <c r="AW369" s="19" t="str">
        <f>CONCATENATE(TEXT(MIN(EGSnrc!AW369,Geant4!AW369,Penelope!AW369,MCNP!AW369), "0.00E+00")," - ", TEXT(MAX(EGSnrc!AW369,Geant4!AW369,Penelope!AW369,MCNP!AW369), "0.00E+00"))</f>
        <v>4.29E-09 - 2.41E-08</v>
      </c>
      <c r="AX369" s="19" t="str">
        <f>CONCATENATE(TEXT(MIN(EGSnrc!AX369,Geant4!AX369,Penelope!AX369,MCNP!AX369), "0.00E+00")," - ", TEXT(MAX(EGSnrc!AX369,Geant4!AX369,Penelope!AX369,MCNP!AX369), "0.00E+00"))</f>
        <v>0.00E+00 - 4.44E-08</v>
      </c>
      <c r="AY369" s="16"/>
      <c r="AZ369" s="14"/>
      <c r="BA369" s="19" t="str">
        <f>CONCATENATE(TEXT(MIN(EGSnrc!BA369,Geant4!BA369,Penelope!BA369,MCNP!BA369), "0.00E+00")," - ", TEXT(MAX(EGSnrc!BA369,Geant4!BA369,Penelope!BA369,MCNP!BA369), "0.00E+00"))</f>
        <v>4.28E-09 - 1.85E-08</v>
      </c>
      <c r="BB369" s="19" t="str">
        <f>CONCATENATE(TEXT(MIN(EGSnrc!BB369,Geant4!BB369,Penelope!BB369,MCNP!BB369), "0.00E+00")," - ", TEXT(MAX(EGSnrc!BB369,Geant4!BB369,Penelope!BB369,MCNP!BB369), "0.00E+00"))</f>
        <v>0.00E+00 - 3.41E-08</v>
      </c>
      <c r="BC369" s="32"/>
      <c r="BD369" s="32"/>
    </row>
    <row r="370" spans="2:56" x14ac:dyDescent="0.25"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6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6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6">
        <v>75.25</v>
      </c>
      <c r="AS370" s="19" t="str">
        <f>CONCATENATE(TEXT(MIN(EGSnrc!AS370,Geant4!AS370,Penelope!AS370,MCNP!AS370), "0.00E+00")," - ", TEXT(MAX(EGSnrc!AS370,Geant4!AS370,Penelope!AS370,MCNP!AS370), "0.00E+00"))</f>
        <v>0.00E+00 - 5.32E-09</v>
      </c>
      <c r="AT370" s="19" t="str">
        <f>CONCATENATE(TEXT(MIN(EGSnrc!AT370,Geant4!AT370,Penelope!AT370,MCNP!AT370), "0.00E+00")," - ", TEXT(MAX(EGSnrc!AT370,Geant4!AT370,Penelope!AT370,MCNP!AT370), "0.00E+00"))</f>
        <v>0.00E+00 - 8.71E-09</v>
      </c>
      <c r="AU370" s="16"/>
      <c r="AV370" s="14"/>
      <c r="AW370" s="19" t="str">
        <f>CONCATENATE(TEXT(MIN(EGSnrc!AW370,Geant4!AW370,Penelope!AW370,MCNP!AW370), "0.00E+00")," - ", TEXT(MAX(EGSnrc!AW370,Geant4!AW370,Penelope!AW370,MCNP!AW370), "0.00E+00"))</f>
        <v>0.00E+00 - 4.74E-09</v>
      </c>
      <c r="AX370" s="19" t="str">
        <f>CONCATENATE(TEXT(MIN(EGSnrc!AX370,Geant4!AX370,Penelope!AX370,MCNP!AX370), "0.00E+00")," - ", TEXT(MAX(EGSnrc!AX370,Geant4!AX370,Penelope!AX370,MCNP!AX370), "0.00E+00"))</f>
        <v>0.00E+00 - 8.46E-09</v>
      </c>
      <c r="AY370" s="16"/>
      <c r="AZ370" s="14"/>
      <c r="BA370" s="19" t="str">
        <f>CONCATENATE(TEXT(MIN(EGSnrc!BA370,Geant4!BA370,Penelope!BA370,MCNP!BA370), "0.00E+00")," - ", TEXT(MAX(EGSnrc!BA370,Geant4!BA370,Penelope!BA370,MCNP!BA370), "0.00E+00"))</f>
        <v>0.00E+00 - 4.99E-09</v>
      </c>
      <c r="BB370" s="19" t="str">
        <f>CONCATENATE(TEXT(MIN(EGSnrc!BB370,Geant4!BB370,Penelope!BB370,MCNP!BB370), "0.00E+00")," - ", TEXT(MAX(EGSnrc!BB370,Geant4!BB370,Penelope!BB370,MCNP!BB370), "0.00E+00"))</f>
        <v>0.00E+00 - 8.37E-09</v>
      </c>
      <c r="BC370" s="32"/>
      <c r="BD370" s="32"/>
    </row>
    <row r="371" spans="2:56" x14ac:dyDescent="0.25"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6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6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6">
        <v>75.75</v>
      </c>
      <c r="AS371" s="19" t="str">
        <f>CONCATENATE(TEXT(MIN(EGSnrc!AS371,Geant4!AS371,Penelope!AS371,MCNP!AS371), "0.00E+00")," - ", TEXT(MAX(EGSnrc!AS371,Geant4!AS371,Penelope!AS371,MCNP!AS371), "0.00E+00"))</f>
        <v>0.00E+00 - 4.66E-09</v>
      </c>
      <c r="AT371" s="19" t="str">
        <f>CONCATENATE(TEXT(MIN(EGSnrc!AT371,Geant4!AT371,Penelope!AT371,MCNP!AT371), "0.00E+00")," - ", TEXT(MAX(EGSnrc!AT371,Geant4!AT371,Penelope!AT371,MCNP!AT371), "0.00E+00"))</f>
        <v>0.00E+00 - 8.67E-09</v>
      </c>
      <c r="AU371" s="16"/>
      <c r="AV371" s="14"/>
      <c r="AW371" s="19" t="str">
        <f>CONCATENATE(TEXT(MIN(EGSnrc!AW371,Geant4!AW371,Penelope!AW371,MCNP!AW371), "0.00E+00")," - ", TEXT(MAX(EGSnrc!AW371,Geant4!AW371,Penelope!AW371,MCNP!AW371), "0.00E+00"))</f>
        <v>0.00E+00 - 5.12E-09</v>
      </c>
      <c r="AX371" s="19" t="str">
        <f>CONCATENATE(TEXT(MIN(EGSnrc!AX371,Geant4!AX371,Penelope!AX371,MCNP!AX371), "0.00E+00")," - ", TEXT(MAX(EGSnrc!AX371,Geant4!AX371,Penelope!AX371,MCNP!AX371), "0.00E+00"))</f>
        <v>0.00E+00 - 9.51E-09</v>
      </c>
      <c r="AY371" s="16"/>
      <c r="AZ371" s="14"/>
      <c r="BA371" s="19" t="str">
        <f>CONCATENATE(TEXT(MIN(EGSnrc!BA371,Geant4!BA371,Penelope!BA371,MCNP!BA371), "0.00E+00")," - ", TEXT(MAX(EGSnrc!BA371,Geant4!BA371,Penelope!BA371,MCNP!BA371), "0.00E+00"))</f>
        <v>0.00E+00 - 4.43E-09</v>
      </c>
      <c r="BB371" s="19" t="str">
        <f>CONCATENATE(TEXT(MIN(EGSnrc!BB371,Geant4!BB371,Penelope!BB371,MCNP!BB371), "0.00E+00")," - ", TEXT(MAX(EGSnrc!BB371,Geant4!BB371,Penelope!BB371,MCNP!BB371), "0.00E+00"))</f>
        <v>0.00E+00 - 8.25E-09</v>
      </c>
      <c r="BC371" s="32"/>
      <c r="BD371" s="32"/>
    </row>
    <row r="372" spans="2:56" x14ac:dyDescent="0.25"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6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6">
        <v>76.25</v>
      </c>
      <c r="AS372" s="19" t="str">
        <f>CONCATENATE(TEXT(MIN(EGSnrc!AS372,Geant4!AS372,Penelope!AS372,MCNP!AS372), "0.00E+00")," - ", TEXT(MAX(EGSnrc!AS372,Geant4!AS372,Penelope!AS372,MCNP!AS372), "0.00E+00"))</f>
        <v>3.97E-09 - 6.10E-08</v>
      </c>
      <c r="AT372" s="19" t="str">
        <f>CONCATENATE(TEXT(MIN(EGSnrc!AT372,Geant4!AT372,Penelope!AT372,MCNP!AT372), "0.00E+00")," - ", TEXT(MAX(EGSnrc!AT372,Geant4!AT372,Penelope!AT372,MCNP!AT372), "0.00E+00"))</f>
        <v>0.00E+00 - 1.14E-07</v>
      </c>
      <c r="AU372" s="16"/>
      <c r="AV372" s="14"/>
      <c r="AW372" s="19" t="str">
        <f>CONCATENATE(TEXT(MIN(EGSnrc!AW372,Geant4!AW372,Penelope!AW372,MCNP!AW372), "0.00E+00")," - ", TEXT(MAX(EGSnrc!AW372,Geant4!AW372,Penelope!AW372,MCNP!AW372), "0.00E+00"))</f>
        <v>3.39E-09 - 5.04E-08</v>
      </c>
      <c r="AX372" s="19" t="str">
        <f>CONCATENATE(TEXT(MIN(EGSnrc!AX372,Geant4!AX372,Penelope!AX372,MCNP!AX372), "0.00E+00")," - ", TEXT(MAX(EGSnrc!AX372,Geant4!AX372,Penelope!AX372,MCNP!AX372), "0.00E+00"))</f>
        <v>0.00E+00 - 9.42E-08</v>
      </c>
      <c r="AY372" s="16"/>
      <c r="AZ372" s="14"/>
      <c r="BA372" s="19" t="str">
        <f>CONCATENATE(TEXT(MIN(EGSnrc!BA372,Geant4!BA372,Penelope!BA372,MCNP!BA372), "0.00E+00")," - ", TEXT(MAX(EGSnrc!BA372,Geant4!BA372,Penelope!BA372,MCNP!BA372), "0.00E+00"))</f>
        <v>3.69E-09 - 3.70E-08</v>
      </c>
      <c r="BB372" s="19" t="str">
        <f>CONCATENATE(TEXT(MIN(EGSnrc!BB372,Geant4!BB372,Penelope!BB372,MCNP!BB372), "0.00E+00")," - ", TEXT(MAX(EGSnrc!BB372,Geant4!BB372,Penelope!BB372,MCNP!BB372), "0.00E+00"))</f>
        <v>0.00E+00 - 6.92E-08</v>
      </c>
      <c r="BC372" s="32"/>
      <c r="BD372" s="32"/>
    </row>
    <row r="373" spans="2:56" x14ac:dyDescent="0.25"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6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6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6">
        <v>76.75</v>
      </c>
      <c r="AS373" s="19" t="str">
        <f>CONCATENATE(TEXT(MIN(EGSnrc!AS373,Geant4!AS373,Penelope!AS373,MCNP!AS373), "0.00E+00")," - ", TEXT(MAX(EGSnrc!AS373,Geant4!AS373,Penelope!AS373,MCNP!AS373), "0.00E+00"))</f>
        <v>0.00E+00 - 4.58E-09</v>
      </c>
      <c r="AT373" s="19" t="str">
        <f>CONCATENATE(TEXT(MIN(EGSnrc!AT373,Geant4!AT373,Penelope!AT373,MCNP!AT373), "0.00E+00")," - ", TEXT(MAX(EGSnrc!AT373,Geant4!AT373,Penelope!AT373,MCNP!AT373), "0.00E+00"))</f>
        <v>0.00E+00 - 8.59E-09</v>
      </c>
      <c r="AU373" s="16"/>
      <c r="AV373" s="14"/>
      <c r="AW373" s="19" t="str">
        <f>CONCATENATE(TEXT(MIN(EGSnrc!AW373,Geant4!AW373,Penelope!AW373,MCNP!AW373), "0.00E+00")," - ", TEXT(MAX(EGSnrc!AW373,Geant4!AW373,Penelope!AW373,MCNP!AW373), "0.00E+00"))</f>
        <v>0.00E+00 - 5.67E-09</v>
      </c>
      <c r="AX373" s="19" t="str">
        <f>CONCATENATE(TEXT(MIN(EGSnrc!AX373,Geant4!AX373,Penelope!AX373,MCNP!AX373), "0.00E+00")," - ", TEXT(MAX(EGSnrc!AX373,Geant4!AX373,Penelope!AX373,MCNP!AX373), "0.00E+00"))</f>
        <v>0.00E+00 - 1.06E-08</v>
      </c>
      <c r="AY373" s="16"/>
      <c r="AZ373" s="14"/>
      <c r="BA373" s="19" t="str">
        <f>CONCATENATE(TEXT(MIN(EGSnrc!BA373,Geant4!BA373,Penelope!BA373,MCNP!BA373), "0.00E+00")," - ", TEXT(MAX(EGSnrc!BA373,Geant4!BA373,Penelope!BA373,MCNP!BA373), "0.00E+00"))</f>
        <v>0.00E+00 - 7.38E-09</v>
      </c>
      <c r="BB373" s="19" t="str">
        <f>CONCATENATE(TEXT(MIN(EGSnrc!BB373,Geant4!BB373,Penelope!BB373,MCNP!BB373), "0.00E+00")," - ", TEXT(MAX(EGSnrc!BB373,Geant4!BB373,Penelope!BB373,MCNP!BB373), "0.00E+00"))</f>
        <v>0.00E+00 - 1.38E-08</v>
      </c>
      <c r="BC373" s="32"/>
      <c r="BD373" s="32"/>
    </row>
    <row r="374" spans="2:56" x14ac:dyDescent="0.25"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6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6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6">
        <v>77.25</v>
      </c>
      <c r="AS374" s="19" t="str">
        <f>CONCATENATE(TEXT(MIN(EGSnrc!AS374,Geant4!AS374,Penelope!AS374,MCNP!AS374), "0.00E+00")," - ", TEXT(MAX(EGSnrc!AS374,Geant4!AS374,Penelope!AS374,MCNP!AS374), "0.00E+00"))</f>
        <v>4.19E-09 - 4.42E-08</v>
      </c>
      <c r="AT374" s="19" t="str">
        <f>CONCATENATE(TEXT(MIN(EGSnrc!AT374,Geant4!AT374,Penelope!AT374,MCNP!AT374), "0.00E+00")," - ", TEXT(MAX(EGSnrc!AT374,Geant4!AT374,Penelope!AT374,MCNP!AT374), "0.00E+00"))</f>
        <v>0.00E+00 - 8.32E-08</v>
      </c>
      <c r="AU374" s="16"/>
      <c r="AV374" s="14"/>
      <c r="AW374" s="19" t="str">
        <f>CONCATENATE(TEXT(MIN(EGSnrc!AW374,Geant4!AW374,Penelope!AW374,MCNP!AW374), "0.00E+00")," - ", TEXT(MAX(EGSnrc!AW374,Geant4!AW374,Penelope!AW374,MCNP!AW374), "0.00E+00"))</f>
        <v>3.69E-09 - 3.65E-08</v>
      </c>
      <c r="AX374" s="19" t="str">
        <f>CONCATENATE(TEXT(MIN(EGSnrc!AX374,Geant4!AX374,Penelope!AX374,MCNP!AX374), "0.00E+00")," - ", TEXT(MAX(EGSnrc!AX374,Geant4!AX374,Penelope!AX374,MCNP!AX374), "0.00E+00"))</f>
        <v>0.00E+00 - 6.87E-08</v>
      </c>
      <c r="AY374" s="16"/>
      <c r="AZ374" s="14"/>
      <c r="BA374" s="19" t="str">
        <f>CONCATENATE(TEXT(MIN(EGSnrc!BA374,Geant4!BA374,Penelope!BA374,MCNP!BA374), "0.00E+00")," - ", TEXT(MAX(EGSnrc!BA374,Geant4!BA374,Penelope!BA374,MCNP!BA374), "0.00E+00"))</f>
        <v>3.73E-09 - 2.68E-08</v>
      </c>
      <c r="BB374" s="19" t="str">
        <f>CONCATENATE(TEXT(MIN(EGSnrc!BB374,Geant4!BB374,Penelope!BB374,MCNP!BB374), "0.00E+00")," - ", TEXT(MAX(EGSnrc!BB374,Geant4!BB374,Penelope!BB374,MCNP!BB374), "0.00E+00"))</f>
        <v>0.00E+00 - 5.04E-08</v>
      </c>
      <c r="BC374" s="32"/>
      <c r="BD374" s="32"/>
    </row>
    <row r="375" spans="2:56" x14ac:dyDescent="0.25"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6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6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6">
        <v>77.75</v>
      </c>
      <c r="AS375" s="19" t="str">
        <f>CONCATENATE(TEXT(MIN(EGSnrc!AS375,Geant4!AS375,Penelope!AS375,MCNP!AS375), "0.00E+00")," - ", TEXT(MAX(EGSnrc!AS375,Geant4!AS375,Penelope!AS375,MCNP!AS375), "0.00E+00"))</f>
        <v>3.91E-09 - 4.11E-08</v>
      </c>
      <c r="AT375" s="19" t="str">
        <f>CONCATENATE(TEXT(MIN(EGSnrc!AT375,Geant4!AT375,Penelope!AT375,MCNP!AT375), "0.00E+00")," - ", TEXT(MAX(EGSnrc!AT375,Geant4!AT375,Penelope!AT375,MCNP!AT375), "0.00E+00"))</f>
        <v>0.00E+00 - 7.76E-08</v>
      </c>
      <c r="AU375" s="16"/>
      <c r="AV375" s="14"/>
      <c r="AW375" s="19" t="str">
        <f>CONCATENATE(TEXT(MIN(EGSnrc!AW375,Geant4!AW375,Penelope!AW375,MCNP!AW375), "0.00E+00")," - ", TEXT(MAX(EGSnrc!AW375,Geant4!AW375,Penelope!AW375,MCNP!AW375), "0.00E+00"))</f>
        <v>4.11E-09 - 3.38E-08</v>
      </c>
      <c r="AX375" s="19" t="str">
        <f>CONCATENATE(TEXT(MIN(EGSnrc!AX375,Geant4!AX375,Penelope!AX375,MCNP!AX375), "0.00E+00")," - ", TEXT(MAX(EGSnrc!AX375,Geant4!AX375,Penelope!AX375,MCNP!AX375), "0.00E+00"))</f>
        <v>0.00E+00 - 6.38E-08</v>
      </c>
      <c r="AY375" s="16"/>
      <c r="AZ375" s="14"/>
      <c r="BA375" s="19" t="str">
        <f>CONCATENATE(TEXT(MIN(EGSnrc!BA375,Geant4!BA375,Penelope!BA375,MCNP!BA375), "0.00E+00")," - ", TEXT(MAX(EGSnrc!BA375,Geant4!BA375,Penelope!BA375,MCNP!BA375), "0.00E+00"))</f>
        <v>3.03E-09 - 2.54E-08</v>
      </c>
      <c r="BB375" s="19" t="str">
        <f>CONCATENATE(TEXT(MIN(EGSnrc!BB375,Geant4!BB375,Penelope!BB375,MCNP!BB375), "0.00E+00")," - ", TEXT(MAX(EGSnrc!BB375,Geant4!BB375,Penelope!BB375,MCNP!BB375), "0.00E+00"))</f>
        <v>0.00E+00 - 4.79E-08</v>
      </c>
      <c r="BC375" s="32"/>
      <c r="BD375" s="32"/>
    </row>
    <row r="376" spans="2:56" x14ac:dyDescent="0.25"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6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6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6">
        <v>78.25</v>
      </c>
      <c r="AS376" s="19" t="str">
        <f>CONCATENATE(TEXT(MIN(EGSnrc!AS376,Geant4!AS376,Penelope!AS376,MCNP!AS376), "0.00E+00")," - ", TEXT(MAX(EGSnrc!AS376,Geant4!AS376,Penelope!AS376,MCNP!AS376), "0.00E+00"))</f>
        <v>3.67E-09 - 4.37E-08</v>
      </c>
      <c r="AT376" s="19" t="str">
        <f>CONCATENATE(TEXT(MIN(EGSnrc!AT376,Geant4!AT376,Penelope!AT376,MCNP!AT376), "0.00E+00")," - ", TEXT(MAX(EGSnrc!AT376,Geant4!AT376,Penelope!AT376,MCNP!AT376), "0.00E+00"))</f>
        <v>0.00E+00 - 8.29E-08</v>
      </c>
      <c r="AU376" s="16"/>
      <c r="AV376" s="14"/>
      <c r="AW376" s="19" t="str">
        <f>CONCATENATE(TEXT(MIN(EGSnrc!AW376,Geant4!AW376,Penelope!AW376,MCNP!AW376), "0.00E+00")," - ", TEXT(MAX(EGSnrc!AW376,Geant4!AW376,Penelope!AW376,MCNP!AW376), "0.00E+00"))</f>
        <v>3.95E-09 - 3.64E-08</v>
      </c>
      <c r="AX376" s="19" t="str">
        <f>CONCATENATE(TEXT(MIN(EGSnrc!AX376,Geant4!AX376,Penelope!AX376,MCNP!AX376), "0.00E+00")," - ", TEXT(MAX(EGSnrc!AX376,Geant4!AX376,Penelope!AX376,MCNP!AX376), "0.00E+00"))</f>
        <v>0.00E+00 - 6.90E-08</v>
      </c>
      <c r="AY376" s="16"/>
      <c r="AZ376" s="14"/>
      <c r="BA376" s="19" t="str">
        <f>CONCATENATE(TEXT(MIN(EGSnrc!BA376,Geant4!BA376,Penelope!BA376,MCNP!BA376), "0.00E+00")," - ", TEXT(MAX(EGSnrc!BA376,Geant4!BA376,Penelope!BA376,MCNP!BA376), "0.00E+00"))</f>
        <v>3.95E-09 - 2.73E-08</v>
      </c>
      <c r="BB376" s="19" t="str">
        <f>CONCATENATE(TEXT(MIN(EGSnrc!BB376,Geant4!BB376,Penelope!BB376,MCNP!BB376), "0.00E+00")," - ", TEXT(MAX(EGSnrc!BB376,Geant4!BB376,Penelope!BB376,MCNP!BB376), "0.00E+00"))</f>
        <v>0.00E+00 - 5.19E-08</v>
      </c>
      <c r="BC376" s="32"/>
      <c r="BD376" s="32"/>
    </row>
    <row r="377" spans="2:56" x14ac:dyDescent="0.25"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6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6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6">
        <v>78.75</v>
      </c>
      <c r="AS377" s="19" t="str">
        <f>CONCATENATE(TEXT(MIN(EGSnrc!AS377,Geant4!AS377,Penelope!AS377,MCNP!AS377), "0.00E+00")," - ", TEXT(MAX(EGSnrc!AS377,Geant4!AS377,Penelope!AS377,MCNP!AS377), "0.00E+00"))</f>
        <v>3.82E-09 - 8.13E-08</v>
      </c>
      <c r="AT377" s="19" t="str">
        <f>CONCATENATE(TEXT(MIN(EGSnrc!AT377,Geant4!AT377,Penelope!AT377,MCNP!AT377), "0.00E+00")," - ", TEXT(MAX(EGSnrc!AT377,Geant4!AT377,Penelope!AT377,MCNP!AT377), "0.00E+00"))</f>
        <v>0.00E+00 - 1.55E-07</v>
      </c>
      <c r="AU377" s="16"/>
      <c r="AV377" s="14"/>
      <c r="AW377" s="19" t="str">
        <f>CONCATENATE(TEXT(MIN(EGSnrc!AW377,Geant4!AW377,Penelope!AW377,MCNP!AW377), "0.00E+00")," - ", TEXT(MAX(EGSnrc!AW377,Geant4!AW377,Penelope!AW377,MCNP!AW377), "0.00E+00"))</f>
        <v>2.81E-09 - 6.65E-08</v>
      </c>
      <c r="AX377" s="19" t="str">
        <f>CONCATENATE(TEXT(MIN(EGSnrc!AX377,Geant4!AX377,Penelope!AX377,MCNP!AX377), "0.00E+00")," - ", TEXT(MAX(EGSnrc!AX377,Geant4!AX377,Penelope!AX377,MCNP!AX377), "0.00E+00"))</f>
        <v>0.00E+00 - 1.27E-07</v>
      </c>
      <c r="AY377" s="16"/>
      <c r="AZ377" s="14"/>
      <c r="BA377" s="19" t="str">
        <f>CONCATENATE(TEXT(MIN(EGSnrc!BA377,Geant4!BA377,Penelope!BA377,MCNP!BA377), "0.00E+00")," - ", TEXT(MAX(EGSnrc!BA377,Geant4!BA377,Penelope!BA377,MCNP!BA377), "0.00E+00"))</f>
        <v>3.31E-09 - 4.94E-08</v>
      </c>
      <c r="BB377" s="19" t="str">
        <f>CONCATENATE(TEXT(MIN(EGSnrc!BB377,Geant4!BB377,Penelope!BB377,MCNP!BB377), "0.00E+00")," - ", TEXT(MAX(EGSnrc!BB377,Geant4!BB377,Penelope!BB377,MCNP!BB377), "0.00E+00"))</f>
        <v>0.00E+00 - 9.42E-08</v>
      </c>
      <c r="BC377" s="32"/>
      <c r="BD377" s="32"/>
    </row>
    <row r="378" spans="2:56" x14ac:dyDescent="0.25"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6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6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6">
        <v>79.25</v>
      </c>
      <c r="AS378" s="19" t="str">
        <f>CONCATENATE(TEXT(MIN(EGSnrc!AS378,Geant4!AS378,Penelope!AS378,MCNP!AS378), "0.00E+00")," - ", TEXT(MAX(EGSnrc!AS378,Geant4!AS378,Penelope!AS378,MCNP!AS378), "0.00E+00"))</f>
        <v>3.22E-09 - 5.31E-08</v>
      </c>
      <c r="AT378" s="19" t="str">
        <f>CONCATENATE(TEXT(MIN(EGSnrc!AT378,Geant4!AT378,Penelope!AT378,MCNP!AT378), "0.00E+00")," - ", TEXT(MAX(EGSnrc!AT378,Geant4!AT378,Penelope!AT378,MCNP!AT378), "0.00E+00"))</f>
        <v>0.00E+00 - 1.02E-07</v>
      </c>
      <c r="AU378" s="16"/>
      <c r="AV378" s="14"/>
      <c r="AW378" s="19" t="str">
        <f>CONCATENATE(TEXT(MIN(EGSnrc!AW378,Geant4!AW378,Penelope!AW378,MCNP!AW378), "0.00E+00")," - ", TEXT(MAX(EGSnrc!AW378,Geant4!AW378,Penelope!AW378,MCNP!AW378), "0.00E+00"))</f>
        <v>3.21E-09 - 4.36E-08</v>
      </c>
      <c r="AX378" s="19" t="str">
        <f>CONCATENATE(TEXT(MIN(EGSnrc!AX378,Geant4!AX378,Penelope!AX378,MCNP!AX378), "0.00E+00")," - ", TEXT(MAX(EGSnrc!AX378,Geant4!AX378,Penelope!AX378,MCNP!AX378), "0.00E+00"))</f>
        <v>0.00E+00 - 8.36E-08</v>
      </c>
      <c r="AY378" s="16"/>
      <c r="AZ378" s="14"/>
      <c r="BA378" s="19" t="str">
        <f>CONCATENATE(TEXT(MIN(EGSnrc!BA378,Geant4!BA378,Penelope!BA378,MCNP!BA378), "0.00E+00")," - ", TEXT(MAX(EGSnrc!BA378,Geant4!BA378,Penelope!BA378,MCNP!BA378), "0.00E+00"))</f>
        <v>3.29E-09 - 3.26E-08</v>
      </c>
      <c r="BB378" s="19" t="str">
        <f>CONCATENATE(TEXT(MIN(EGSnrc!BB378,Geant4!BB378,Penelope!BB378,MCNP!BB378), "0.00E+00")," - ", TEXT(MAX(EGSnrc!BB378,Geant4!BB378,Penelope!BB378,MCNP!BB378), "0.00E+00"))</f>
        <v>0.00E+00 - 6.24E-08</v>
      </c>
      <c r="BC378" s="32"/>
      <c r="BD378" s="32"/>
    </row>
    <row r="379" spans="2:56" x14ac:dyDescent="0.25"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6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6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6">
        <v>79.75</v>
      </c>
      <c r="AS379" s="19" t="str">
        <f>CONCATENATE(TEXT(MIN(EGSnrc!AS379,Geant4!AS379,Penelope!AS379,MCNP!AS379), "0.00E+00")," - ", TEXT(MAX(EGSnrc!AS379,Geant4!AS379,Penelope!AS379,MCNP!AS379), "0.00E+00"))</f>
        <v>0.00E+00 - 3.85E-09</v>
      </c>
      <c r="AT379" s="19" t="str">
        <f>CONCATENATE(TEXT(MIN(EGSnrc!AT379,Geant4!AT379,Penelope!AT379,MCNP!AT379), "0.00E+00")," - ", TEXT(MAX(EGSnrc!AT379,Geant4!AT379,Penelope!AT379,MCNP!AT379), "0.00E+00"))</f>
        <v>0.00E+00 - 7.23E-09</v>
      </c>
      <c r="AU379" s="16"/>
      <c r="AV379" s="14"/>
      <c r="AW379" s="19" t="str">
        <f>CONCATENATE(TEXT(MIN(EGSnrc!AW379,Geant4!AW379,Penelope!AW379,MCNP!AW379), "0.00E+00")," - ", TEXT(MAX(EGSnrc!AW379,Geant4!AW379,Penelope!AW379,MCNP!AW379), "0.00E+00"))</f>
        <v>0.00E+00 - 4.30E-09</v>
      </c>
      <c r="AX379" s="19" t="str">
        <f>CONCATENATE(TEXT(MIN(EGSnrc!AX379,Geant4!AX379,Penelope!AX379,MCNP!AX379), "0.00E+00")," - ", TEXT(MAX(EGSnrc!AX379,Geant4!AX379,Penelope!AX379,MCNP!AX379), "0.00E+00"))</f>
        <v>0.00E+00 - 7.92E-09</v>
      </c>
      <c r="AY379" s="16"/>
      <c r="AZ379" s="14"/>
      <c r="BA379" s="19" t="str">
        <f>CONCATENATE(TEXT(MIN(EGSnrc!BA379,Geant4!BA379,Penelope!BA379,MCNP!BA379), "0.00E+00")," - ", TEXT(MAX(EGSnrc!BA379,Geant4!BA379,Penelope!BA379,MCNP!BA379), "0.00E+00"))</f>
        <v>0.00E+00 - 4.33E-09</v>
      </c>
      <c r="BB379" s="19" t="str">
        <f>CONCATENATE(TEXT(MIN(EGSnrc!BB379,Geant4!BB379,Penelope!BB379,MCNP!BB379), "0.00E+00")," - ", TEXT(MAX(EGSnrc!BB379,Geant4!BB379,Penelope!BB379,MCNP!BB379), "0.00E+00"))</f>
        <v>0.00E+00 - 7.30E-09</v>
      </c>
      <c r="BC379" s="32"/>
      <c r="BD379" s="32"/>
    </row>
    <row r="380" spans="2:56" x14ac:dyDescent="0.25"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6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6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6">
        <v>80.25</v>
      </c>
      <c r="AS380" s="19" t="str">
        <f>CONCATENATE(TEXT(MIN(EGSnrc!AS380,Geant4!AS380,Penelope!AS380,MCNP!AS380), "0.00E+00")," - ", TEXT(MAX(EGSnrc!AS380,Geant4!AS380,Penelope!AS380,MCNP!AS380), "0.00E+00"))</f>
        <v>3.13E-09 - 2.27E-08</v>
      </c>
      <c r="AT380" s="19" t="str">
        <f>CONCATENATE(TEXT(MIN(EGSnrc!AT380,Geant4!AT380,Penelope!AT380,MCNP!AT380), "0.00E+00")," - ", TEXT(MAX(EGSnrc!AT380,Geant4!AT380,Penelope!AT380,MCNP!AT380), "0.00E+00"))</f>
        <v>0.00E+00 - 4.38E-08</v>
      </c>
      <c r="AU380" s="16"/>
      <c r="AV380" s="14"/>
      <c r="AW380" s="19" t="str">
        <f>CONCATENATE(TEXT(MIN(EGSnrc!AW380,Geant4!AW380,Penelope!AW380,MCNP!AW380), "0.00E+00")," - ", TEXT(MAX(EGSnrc!AW380,Geant4!AW380,Penelope!AW380,MCNP!AW380), "0.00E+00"))</f>
        <v>3.90E-09 - 1.95E-08</v>
      </c>
      <c r="AX380" s="19" t="str">
        <f>CONCATENATE(TEXT(MIN(EGSnrc!AX380,Geant4!AX380,Penelope!AX380,MCNP!AX380), "0.00E+00")," - ", TEXT(MAX(EGSnrc!AX380,Geant4!AX380,Penelope!AX380,MCNP!AX380), "0.00E+00"))</f>
        <v>0.00E+00 - 3.77E-08</v>
      </c>
      <c r="AY380" s="16"/>
      <c r="AZ380" s="14"/>
      <c r="BA380" s="19" t="str">
        <f>CONCATENATE(TEXT(MIN(EGSnrc!BA380,Geant4!BA380,Penelope!BA380,MCNP!BA380), "0.00E+00")," - ", TEXT(MAX(EGSnrc!BA380,Geant4!BA380,Penelope!BA380,MCNP!BA380), "0.00E+00"))</f>
        <v>3.32E-09 - 1.49E-08</v>
      </c>
      <c r="BB380" s="19" t="str">
        <f>CONCATENATE(TEXT(MIN(EGSnrc!BB380,Geant4!BB380,Penelope!BB380,MCNP!BB380), "0.00E+00")," - ", TEXT(MAX(EGSnrc!BB380,Geant4!BB380,Penelope!BB380,MCNP!BB380), "0.00E+00"))</f>
        <v>0.00E+00 - 2.88E-08</v>
      </c>
      <c r="BC380" s="32"/>
      <c r="BD380" s="32"/>
    </row>
    <row r="381" spans="2:56" x14ac:dyDescent="0.25"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6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6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6">
        <v>80.75</v>
      </c>
      <c r="AS381" s="19" t="str">
        <f>CONCATENATE(TEXT(MIN(EGSnrc!AS381,Geant4!AS381,Penelope!AS381,MCNP!AS381), "0.00E+00")," - ", TEXT(MAX(EGSnrc!AS381,Geant4!AS381,Penelope!AS381,MCNP!AS381), "0.00E+00"))</f>
        <v>3.18E-09 - 5.23E-08</v>
      </c>
      <c r="AT381" s="19" t="str">
        <f>CONCATENATE(TEXT(MIN(EGSnrc!AT381,Geant4!AT381,Penelope!AT381,MCNP!AT381), "0.00E+00")," - ", TEXT(MAX(EGSnrc!AT381,Geant4!AT381,Penelope!AT381,MCNP!AT381), "0.00E+00"))</f>
        <v>0.00E+00 - 1.01E-07</v>
      </c>
      <c r="AU381" s="16"/>
      <c r="AV381" s="14"/>
      <c r="AW381" s="19" t="str">
        <f>CONCATENATE(TEXT(MIN(EGSnrc!AW381,Geant4!AW381,Penelope!AW381,MCNP!AW381), "0.00E+00")," - ", TEXT(MAX(EGSnrc!AW381,Geant4!AW381,Penelope!AW381,MCNP!AW381), "0.00E+00"))</f>
        <v>3.35E-09 - 4.32E-08</v>
      </c>
      <c r="AX381" s="19" t="str">
        <f>CONCATENATE(TEXT(MIN(EGSnrc!AX381,Geant4!AX381,Penelope!AX381,MCNP!AX381), "0.00E+00")," - ", TEXT(MAX(EGSnrc!AX381,Geant4!AX381,Penelope!AX381,MCNP!AX381), "0.00E+00"))</f>
        <v>0.00E+00 - 8.36E-08</v>
      </c>
      <c r="AY381" s="16"/>
      <c r="AZ381" s="14"/>
      <c r="BA381" s="19" t="str">
        <f>CONCATENATE(TEXT(MIN(EGSnrc!BA381,Geant4!BA381,Penelope!BA381,MCNP!BA381), "0.00E+00")," - ", TEXT(MAX(EGSnrc!BA381,Geant4!BA381,Penelope!BA381,MCNP!BA381), "0.00E+00"))</f>
        <v>3.35E-09 - 3.28E-08</v>
      </c>
      <c r="BB381" s="19" t="str">
        <f>CONCATENATE(TEXT(MIN(EGSnrc!BB381,Geant4!BB381,Penelope!BB381,MCNP!BB381), "0.00E+00")," - ", TEXT(MAX(EGSnrc!BB381,Geant4!BB381,Penelope!BB381,MCNP!BB381), "0.00E+00"))</f>
        <v>0.00E+00 - 6.35E-08</v>
      </c>
      <c r="BC381" s="32"/>
      <c r="BD381" s="32"/>
    </row>
    <row r="382" spans="2:56" x14ac:dyDescent="0.25"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6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6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6">
        <v>81.25</v>
      </c>
      <c r="AS382" s="19" t="str">
        <f>CONCATENATE(TEXT(MIN(EGSnrc!AS382,Geant4!AS382,Penelope!AS382,MCNP!AS382), "0.00E+00")," - ", TEXT(MAX(EGSnrc!AS382,Geant4!AS382,Penelope!AS382,MCNP!AS382), "0.00E+00"))</f>
        <v>3.21E-09 - 3.90E-09</v>
      </c>
      <c r="AT382" s="19" t="str">
        <f>CONCATENATE(TEXT(MIN(EGSnrc!AT382,Geant4!AT382,Penelope!AT382,MCNP!AT382), "0.00E+00")," - ", TEXT(MAX(EGSnrc!AT382,Geant4!AT382,Penelope!AT382,MCNP!AT382), "0.00E+00"))</f>
        <v>0.00E+00 - 7.60E-09</v>
      </c>
      <c r="AU382" s="16"/>
      <c r="AV382" s="14"/>
      <c r="AW382" s="19" t="str">
        <f>CONCATENATE(TEXT(MIN(EGSnrc!AW382,Geant4!AW382,Penelope!AW382,MCNP!AW382), "0.00E+00")," - ", TEXT(MAX(EGSnrc!AW382,Geant4!AW382,Penelope!AW382,MCNP!AW382), "0.00E+00"))</f>
        <v>3.02E-09 - 3.86E-09</v>
      </c>
      <c r="AX382" s="19" t="str">
        <f>CONCATENATE(TEXT(MIN(EGSnrc!AX382,Geant4!AX382,Penelope!AX382,MCNP!AX382), "0.00E+00")," - ", TEXT(MAX(EGSnrc!AX382,Geant4!AX382,Penelope!AX382,MCNP!AX382), "0.00E+00"))</f>
        <v>0.00E+00 - 7.53E-09</v>
      </c>
      <c r="AY382" s="16"/>
      <c r="AZ382" s="14"/>
      <c r="BA382" s="19" t="str">
        <f>CONCATENATE(TEXT(MIN(EGSnrc!BA382,Geant4!BA382,Penelope!BA382,MCNP!BA382), "0.00E+00")," - ", TEXT(MAX(EGSnrc!BA382,Geant4!BA382,Penelope!BA382,MCNP!BA382), "0.00E+00"))</f>
        <v>2.57E-09 - 4.05E-09</v>
      </c>
      <c r="BB382" s="19" t="str">
        <f>CONCATENATE(TEXT(MIN(EGSnrc!BB382,Geant4!BB382,Penelope!BB382,MCNP!BB382), "0.00E+00")," - ", TEXT(MAX(EGSnrc!BB382,Geant4!BB382,Penelope!BB382,MCNP!BB382), "0.00E+00"))</f>
        <v>0.00E+00 - 7.88E-09</v>
      </c>
      <c r="BC382" s="32"/>
      <c r="BD382" s="32"/>
    </row>
    <row r="383" spans="2:56" x14ac:dyDescent="0.25"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6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6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6">
        <v>81.75</v>
      </c>
      <c r="AS383" s="19" t="str">
        <f>CONCATENATE(TEXT(MIN(EGSnrc!AS383,Geant4!AS383,Penelope!AS383,MCNP!AS383), "0.00E+00")," - ", TEXT(MAX(EGSnrc!AS383,Geant4!AS383,Penelope!AS383,MCNP!AS383), "0.00E+00"))</f>
        <v>2.83E-09 - 1.65E-08</v>
      </c>
      <c r="AT383" s="19" t="str">
        <f>CONCATENATE(TEXT(MIN(EGSnrc!AT383,Geant4!AT383,Penelope!AT383,MCNP!AT383), "0.00E+00")," - ", TEXT(MAX(EGSnrc!AT383,Geant4!AT383,Penelope!AT383,MCNP!AT383), "0.00E+00"))</f>
        <v>0.00E+00 - 3.23E-08</v>
      </c>
      <c r="AU383" s="16"/>
      <c r="AV383" s="14"/>
      <c r="AW383" s="19" t="str">
        <f>CONCATENATE(TEXT(MIN(EGSnrc!AW383,Geant4!AW383,Penelope!AW383,MCNP!AW383), "0.00E+00")," - ", TEXT(MAX(EGSnrc!AW383,Geant4!AW383,Penelope!AW383,MCNP!AW383), "0.00E+00"))</f>
        <v>2.98E-09 - 1.45E-08</v>
      </c>
      <c r="AX383" s="19" t="str">
        <f>CONCATENATE(TEXT(MIN(EGSnrc!AX383,Geant4!AX383,Penelope!AX383,MCNP!AX383), "0.00E+00")," - ", TEXT(MAX(EGSnrc!AX383,Geant4!AX383,Penelope!AX383,MCNP!AX383), "0.00E+00"))</f>
        <v>0.00E+00 - 2.83E-08</v>
      </c>
      <c r="AY383" s="16"/>
      <c r="AZ383" s="14"/>
      <c r="BA383" s="19" t="str">
        <f>CONCATENATE(TEXT(MIN(EGSnrc!BA383,Geant4!BA383,Penelope!BA383,MCNP!BA383), "0.00E+00")," - ", TEXT(MAX(EGSnrc!BA383,Geant4!BA383,Penelope!BA383,MCNP!BA383), "0.00E+00"))</f>
        <v>3.10E-09 - 1.11E-08</v>
      </c>
      <c r="BB383" s="19" t="str">
        <f>CONCATENATE(TEXT(MIN(EGSnrc!BB383,Geant4!BB383,Penelope!BB383,MCNP!BB383), "0.00E+00")," - ", TEXT(MAX(EGSnrc!BB383,Geant4!BB383,Penelope!BB383,MCNP!BB383), "0.00E+00"))</f>
        <v>0.00E+00 - 2.17E-08</v>
      </c>
      <c r="BC383" s="32"/>
      <c r="BD383" s="32"/>
    </row>
    <row r="384" spans="2:56" x14ac:dyDescent="0.25"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6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6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6">
        <v>82.25</v>
      </c>
      <c r="AS384" s="19" t="str">
        <f>CONCATENATE(TEXT(MIN(EGSnrc!AS384,Geant4!AS384,Penelope!AS384,MCNP!AS384), "0.00E+00")," - ", TEXT(MAX(EGSnrc!AS384,Geant4!AS384,Penelope!AS384,MCNP!AS384), "0.00E+00"))</f>
        <v>0.00E+00 - 3.49E-09</v>
      </c>
      <c r="AT384" s="19" t="str">
        <f>CONCATENATE(TEXT(MIN(EGSnrc!AT384,Geant4!AT384,Penelope!AT384,MCNP!AT384), "0.00E+00")," - ", TEXT(MAX(EGSnrc!AT384,Geant4!AT384,Penelope!AT384,MCNP!AT384), "0.00E+00"))</f>
        <v>0.00E+00 - 6.58E-09</v>
      </c>
      <c r="AU384" s="16"/>
      <c r="AV384" s="14"/>
      <c r="AW384" s="19" t="str">
        <f>CONCATENATE(TEXT(MIN(EGSnrc!AW384,Geant4!AW384,Penelope!AW384,MCNP!AW384), "0.00E+00")," - ", TEXT(MAX(EGSnrc!AW384,Geant4!AW384,Penelope!AW384,MCNP!AW384), "0.00E+00"))</f>
        <v>0.00E+00 - 3.36E-09</v>
      </c>
      <c r="AX384" s="19" t="str">
        <f>CONCATENATE(TEXT(MIN(EGSnrc!AX384,Geant4!AX384,Penelope!AX384,MCNP!AX384), "0.00E+00")," - ", TEXT(MAX(EGSnrc!AX384,Geant4!AX384,Penelope!AX384,MCNP!AX384), "0.00E+00"))</f>
        <v>0.00E+00 - 6.50E-09</v>
      </c>
      <c r="AY384" s="16"/>
      <c r="AZ384" s="14"/>
      <c r="BA384" s="19" t="str">
        <f>CONCATENATE(TEXT(MIN(EGSnrc!BA384,Geant4!BA384,Penelope!BA384,MCNP!BA384), "0.00E+00")," - ", TEXT(MAX(EGSnrc!BA384,Geant4!BA384,Penelope!BA384,MCNP!BA384), "0.00E+00"))</f>
        <v>0.00E+00 - 3.64E-09</v>
      </c>
      <c r="BB384" s="19" t="str">
        <f>CONCATENATE(TEXT(MIN(EGSnrc!BB384,Geant4!BB384,Penelope!BB384,MCNP!BB384), "0.00E+00")," - ", TEXT(MAX(EGSnrc!BB384,Geant4!BB384,Penelope!BB384,MCNP!BB384), "0.00E+00"))</f>
        <v>0.00E+00 - 7.16E-09</v>
      </c>
      <c r="BC384" s="32"/>
      <c r="BD384" s="32"/>
    </row>
    <row r="385" spans="2:56" x14ac:dyDescent="0.25"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6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6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6">
        <v>82.75</v>
      </c>
      <c r="AS385" s="19" t="str">
        <f>CONCATENATE(TEXT(MIN(EGSnrc!AS385,Geant4!AS385,Penelope!AS385,MCNP!AS385), "0.00E+00")," - ", TEXT(MAX(EGSnrc!AS385,Geant4!AS385,Penelope!AS385,MCNP!AS385), "0.00E+00"))</f>
        <v>2.84E-09 - 1.20E-08</v>
      </c>
      <c r="AT385" s="19" t="str">
        <f>CONCATENATE(TEXT(MIN(EGSnrc!AT385,Geant4!AT385,Penelope!AT385,MCNP!AT385), "0.00E+00")," - ", TEXT(MAX(EGSnrc!AT385,Geant4!AT385,Penelope!AT385,MCNP!AT385), "0.00E+00"))</f>
        <v>0.00E+00 - 2.37E-08</v>
      </c>
      <c r="AU385" s="16"/>
      <c r="AV385" s="14"/>
      <c r="AW385" s="19" t="str">
        <f>CONCATENATE(TEXT(MIN(EGSnrc!AW385,Geant4!AW385,Penelope!AW385,MCNP!AW385), "0.00E+00")," - ", TEXT(MAX(EGSnrc!AW385,Geant4!AW385,Penelope!AW385,MCNP!AW385), "0.00E+00"))</f>
        <v>2.64E-09 - 1.01E-08</v>
      </c>
      <c r="AX385" s="19" t="str">
        <f>CONCATENATE(TEXT(MIN(EGSnrc!AX385,Geant4!AX385,Penelope!AX385,MCNP!AX385), "0.00E+00")," - ", TEXT(MAX(EGSnrc!AX385,Geant4!AX385,Penelope!AX385,MCNP!AX385), "0.00E+00"))</f>
        <v>0.00E+00 - 1.99E-08</v>
      </c>
      <c r="AY385" s="16"/>
      <c r="AZ385" s="14"/>
      <c r="BA385" s="19" t="str">
        <f>CONCATENATE(TEXT(MIN(EGSnrc!BA385,Geant4!BA385,Penelope!BA385,MCNP!BA385), "0.00E+00")," - ", TEXT(MAX(EGSnrc!BA385,Geant4!BA385,Penelope!BA385,MCNP!BA385), "0.00E+00"))</f>
        <v>3.06E-09 - 8.63E-09</v>
      </c>
      <c r="BB385" s="19" t="str">
        <f>CONCATENATE(TEXT(MIN(EGSnrc!BB385,Geant4!BB385,Penelope!BB385,MCNP!BB385), "0.00E+00")," - ", TEXT(MAX(EGSnrc!BB385,Geant4!BB385,Penelope!BB385,MCNP!BB385), "0.00E+00"))</f>
        <v>0.00E+00 - 1.71E-08</v>
      </c>
      <c r="BC385" s="32"/>
      <c r="BD385" s="32"/>
    </row>
    <row r="386" spans="2:56" x14ac:dyDescent="0.25"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6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6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6">
        <v>83.25</v>
      </c>
      <c r="AS386" s="19" t="str">
        <f>CONCATENATE(TEXT(MIN(EGSnrc!AS386,Geant4!AS386,Penelope!AS386,MCNP!AS386), "0.00E+00")," - ", TEXT(MAX(EGSnrc!AS386,Geant4!AS386,Penelope!AS386,MCNP!AS386), "0.00E+00"))</f>
        <v>2.82E-09 - 2.82E-08</v>
      </c>
      <c r="AT386" s="19" t="str">
        <f>CONCATENATE(TEXT(MIN(EGSnrc!AT386,Geant4!AT386,Penelope!AT386,MCNP!AT386), "0.00E+00")," - ", TEXT(MAX(EGSnrc!AT386,Geant4!AT386,Penelope!AT386,MCNP!AT386), "0.00E+00"))</f>
        <v>0.00E+00 - 5.59E-08</v>
      </c>
      <c r="AU386" s="16"/>
      <c r="AV386" s="14"/>
      <c r="AW386" s="19" t="str">
        <f>CONCATENATE(TEXT(MIN(EGSnrc!AW386,Geant4!AW386,Penelope!AW386,MCNP!AW386), "0.00E+00")," - ", TEXT(MAX(EGSnrc!AW386,Geant4!AW386,Penelope!AW386,MCNP!AW386), "0.00E+00"))</f>
        <v>2.44E-09 - 2.37E-08</v>
      </c>
      <c r="AX386" s="19" t="str">
        <f>CONCATENATE(TEXT(MIN(EGSnrc!AX386,Geant4!AX386,Penelope!AX386,MCNP!AX386), "0.00E+00")," - ", TEXT(MAX(EGSnrc!AX386,Geant4!AX386,Penelope!AX386,MCNP!AX386), "0.00E+00"))</f>
        <v>0.00E+00 - 4.70E-08</v>
      </c>
      <c r="AY386" s="16"/>
      <c r="AZ386" s="14"/>
      <c r="BA386" s="19" t="str">
        <f>CONCATENATE(TEXT(MIN(EGSnrc!BA386,Geant4!BA386,Penelope!BA386,MCNP!BA386), "0.00E+00")," - ", TEXT(MAX(EGSnrc!BA386,Geant4!BA386,Penelope!BA386,MCNP!BA386), "0.00E+00"))</f>
        <v>3.22E-09 - 1.83E-08</v>
      </c>
      <c r="BB386" s="19" t="str">
        <f>CONCATENATE(TEXT(MIN(EGSnrc!BB386,Geant4!BB386,Penelope!BB386,MCNP!BB386), "0.00E+00")," - ", TEXT(MAX(EGSnrc!BB386,Geant4!BB386,Penelope!BB386,MCNP!BB386), "0.00E+00"))</f>
        <v>0.00E+00 - 3.63E-08</v>
      </c>
      <c r="BC386" s="32"/>
      <c r="BD386" s="32"/>
    </row>
    <row r="387" spans="2:56" x14ac:dyDescent="0.25"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6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6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6">
        <v>83.75</v>
      </c>
      <c r="AS387" s="19" t="str">
        <f>CONCATENATE(TEXT(MIN(EGSnrc!AS387,Geant4!AS387,Penelope!AS387,MCNP!AS387), "0.00E+00")," - ", TEXT(MAX(EGSnrc!AS387,Geant4!AS387,Penelope!AS387,MCNP!AS387), "0.00E+00"))</f>
        <v>1.97E-09 - 3.03E-08</v>
      </c>
      <c r="AT387" s="19" t="str">
        <f>CONCATENATE(TEXT(MIN(EGSnrc!AT387,Geant4!AT387,Penelope!AT387,MCNP!AT387), "0.00E+00")," - ", TEXT(MAX(EGSnrc!AT387,Geant4!AT387,Penelope!AT387,MCNP!AT387), "0.00E+00"))</f>
        <v>0.00E+00 - 6.04E-08</v>
      </c>
      <c r="AU387" s="16"/>
      <c r="AV387" s="14"/>
      <c r="AW387" s="19" t="str">
        <f>CONCATENATE(TEXT(MIN(EGSnrc!AW387,Geant4!AW387,Penelope!AW387,MCNP!AW387), "0.00E+00")," - ", TEXT(MAX(EGSnrc!AW387,Geant4!AW387,Penelope!AW387,MCNP!AW387), "0.00E+00"))</f>
        <v>1.31E-09 - 2.52E-08</v>
      </c>
      <c r="AX387" s="19" t="str">
        <f>CONCATENATE(TEXT(MIN(EGSnrc!AX387,Geant4!AX387,Penelope!AX387,MCNP!AX387), "0.00E+00")," - ", TEXT(MAX(EGSnrc!AX387,Geant4!AX387,Penelope!AX387,MCNP!AX387), "0.00E+00"))</f>
        <v>0.00E+00 - 5.02E-08</v>
      </c>
      <c r="AY387" s="16"/>
      <c r="AZ387" s="14"/>
      <c r="BA387" s="19" t="str">
        <f>CONCATENATE(TEXT(MIN(EGSnrc!BA387,Geant4!BA387,Penelope!BA387,MCNP!BA387), "0.00E+00")," - ", TEXT(MAX(EGSnrc!BA387,Geant4!BA387,Penelope!BA387,MCNP!BA387), "0.00E+00"))</f>
        <v>1.72E-09 - 1.96E-08</v>
      </c>
      <c r="BB387" s="19" t="str">
        <f>CONCATENATE(TEXT(MIN(EGSnrc!BB387,Geant4!BB387,Penelope!BB387,MCNP!BB387), "0.00E+00")," - ", TEXT(MAX(EGSnrc!BB387,Geant4!BB387,Penelope!BB387,MCNP!BB387), "0.00E+00"))</f>
        <v>0.00E+00 - 3.91E-08</v>
      </c>
      <c r="BC387" s="32"/>
      <c r="BD387" s="32"/>
    </row>
    <row r="388" spans="2:56" x14ac:dyDescent="0.25"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6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6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6">
        <v>84.25</v>
      </c>
      <c r="AS388" s="19" t="str">
        <f>CONCATENATE(TEXT(MIN(EGSnrc!AS388,Geant4!AS388,Penelope!AS388,MCNP!AS388), "0.00E+00")," - ", TEXT(MAX(EGSnrc!AS388,Geant4!AS388,Penelope!AS388,MCNP!AS388), "0.00E+00"))</f>
        <v>2.38E-09 - 3.06E-08</v>
      </c>
      <c r="AT388" s="19" t="str">
        <f>CONCATENATE(TEXT(MIN(EGSnrc!AT388,Geant4!AT388,Penelope!AT388,MCNP!AT388), "0.00E+00")," - ", TEXT(MAX(EGSnrc!AT388,Geant4!AT388,Penelope!AT388,MCNP!AT388), "0.00E+00"))</f>
        <v>0.00E+00 - 6.12E-08</v>
      </c>
      <c r="AU388" s="16"/>
      <c r="AV388" s="14"/>
      <c r="AW388" s="19" t="str">
        <f>CONCATENATE(TEXT(MIN(EGSnrc!AW388,Geant4!AW388,Penelope!AW388,MCNP!AW388), "0.00E+00")," - ", TEXT(MAX(EGSnrc!AW388,Geant4!AW388,Penelope!AW388,MCNP!AW388), "0.00E+00"))</f>
        <v>2.74E-09 - 2.55E-08</v>
      </c>
      <c r="AX388" s="19" t="str">
        <f>CONCATENATE(TEXT(MIN(EGSnrc!AX388,Geant4!AX388,Penelope!AX388,MCNP!AX388), "0.00E+00")," - ", TEXT(MAX(EGSnrc!AX388,Geant4!AX388,Penelope!AX388,MCNP!AX388), "0.00E+00"))</f>
        <v>0.00E+00 - 5.10E-08</v>
      </c>
      <c r="AY388" s="16"/>
      <c r="AZ388" s="14"/>
      <c r="BA388" s="19" t="str">
        <f>CONCATENATE(TEXT(MIN(EGSnrc!BA388,Geant4!BA388,Penelope!BA388,MCNP!BA388), "0.00E+00")," - ", TEXT(MAX(EGSnrc!BA388,Geant4!BA388,Penelope!BA388,MCNP!BA388), "0.00E+00"))</f>
        <v>2.55E-09 - 1.92E-08</v>
      </c>
      <c r="BB388" s="19" t="str">
        <f>CONCATENATE(TEXT(MIN(EGSnrc!BB388,Geant4!BB388,Penelope!BB388,MCNP!BB388), "0.00E+00")," - ", TEXT(MAX(EGSnrc!BB388,Geant4!BB388,Penelope!BB388,MCNP!BB388), "0.00E+00"))</f>
        <v>0.00E+00 - 3.85E-08</v>
      </c>
      <c r="BC388" s="32"/>
      <c r="BD388" s="32"/>
    </row>
    <row r="389" spans="2:56" x14ac:dyDescent="0.25"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6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6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6">
        <v>84.75</v>
      </c>
      <c r="AS389" s="19" t="str">
        <f>CONCATENATE(TEXT(MIN(EGSnrc!AS389,Geant4!AS389,Penelope!AS389,MCNP!AS389), "0.00E+00")," - ", TEXT(MAX(EGSnrc!AS389,Geant4!AS389,Penelope!AS389,MCNP!AS389), "0.00E+00"))</f>
        <v>0.00E+00 - 2.65E-09</v>
      </c>
      <c r="AT389" s="19" t="str">
        <f>CONCATENATE(TEXT(MIN(EGSnrc!AT389,Geant4!AT389,Penelope!AT389,MCNP!AT389), "0.00E+00")," - ", TEXT(MAX(EGSnrc!AT389,Geant4!AT389,Penelope!AT389,MCNP!AT389), "0.00E+00"))</f>
        <v>0.00E+00 - 5.01E-09</v>
      </c>
      <c r="AU389" s="16"/>
      <c r="AV389" s="14"/>
      <c r="AW389" s="19" t="str">
        <f>CONCATENATE(TEXT(MIN(EGSnrc!AW389,Geant4!AW389,Penelope!AW389,MCNP!AW389), "0.00E+00")," - ", TEXT(MAX(EGSnrc!AW389,Geant4!AW389,Penelope!AW389,MCNP!AW389), "0.00E+00"))</f>
        <v>0.00E+00 - 3.22E-09</v>
      </c>
      <c r="AX389" s="19" t="str">
        <f>CONCATENATE(TEXT(MIN(EGSnrc!AX389,Geant4!AX389,Penelope!AX389,MCNP!AX389), "0.00E+00")," - ", TEXT(MAX(EGSnrc!AX389,Geant4!AX389,Penelope!AX389,MCNP!AX389), "0.00E+00"))</f>
        <v>0.00E+00 - 6.49E-09</v>
      </c>
      <c r="AY389" s="16"/>
      <c r="AZ389" s="14"/>
      <c r="BA389" s="19" t="str">
        <f>CONCATENATE(TEXT(MIN(EGSnrc!BA389,Geant4!BA389,Penelope!BA389,MCNP!BA389), "0.00E+00")," - ", TEXT(MAX(EGSnrc!BA389,Geant4!BA389,Penelope!BA389,MCNP!BA389), "0.00E+00"))</f>
        <v>0.00E+00 - 3.11E-09</v>
      </c>
      <c r="BB389" s="19" t="str">
        <f>CONCATENATE(TEXT(MIN(EGSnrc!BB389,Geant4!BB389,Penelope!BB389,MCNP!BB389), "0.00E+00")," - ", TEXT(MAX(EGSnrc!BB389,Geant4!BB389,Penelope!BB389,MCNP!BB389), "0.00E+00"))</f>
        <v>0.00E+00 - 5.36E-09</v>
      </c>
      <c r="BC389" s="32"/>
      <c r="BD389" s="32"/>
    </row>
    <row r="390" spans="2:56" x14ac:dyDescent="0.25"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6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6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6">
        <v>85.25</v>
      </c>
      <c r="AS390" s="19" t="str">
        <f>CONCATENATE(TEXT(MIN(EGSnrc!AS390,Geant4!AS390,Penelope!AS390,MCNP!AS390), "0.00E+00")," - ", TEXT(MAX(EGSnrc!AS390,Geant4!AS390,Penelope!AS390,MCNP!AS390), "0.00E+00"))</f>
        <v>0.00E+00 - 3.18E-09</v>
      </c>
      <c r="AT390" s="19" t="str">
        <f>CONCATENATE(TEXT(MIN(EGSnrc!AT390,Geant4!AT390,Penelope!AT390,MCNP!AT390), "0.00E+00")," - ", TEXT(MAX(EGSnrc!AT390,Geant4!AT390,Penelope!AT390,MCNP!AT390), "0.00E+00"))</f>
        <v>0.00E+00 - 4.61E-09</v>
      </c>
      <c r="AU390" s="16"/>
      <c r="AV390" s="14"/>
      <c r="AW390" s="19" t="str">
        <f>CONCATENATE(TEXT(MIN(EGSnrc!AW390,Geant4!AW390,Penelope!AW390,MCNP!AW390), "0.00E+00")," - ", TEXT(MAX(EGSnrc!AW390,Geant4!AW390,Penelope!AW390,MCNP!AW390), "0.00E+00"))</f>
        <v>0.00E+00 - 2.95E-09</v>
      </c>
      <c r="AX390" s="19" t="str">
        <f>CONCATENATE(TEXT(MIN(EGSnrc!AX390,Geant4!AX390,Penelope!AX390,MCNP!AX390), "0.00E+00")," - ", TEXT(MAX(EGSnrc!AX390,Geant4!AX390,Penelope!AX390,MCNP!AX390), "0.00E+00"))</f>
        <v>0.00E+00 - 5.41E-09</v>
      </c>
      <c r="AY390" s="16"/>
      <c r="AZ390" s="14"/>
      <c r="BA390" s="19" t="str">
        <f>CONCATENATE(TEXT(MIN(EGSnrc!BA390,Geant4!BA390,Penelope!BA390,MCNP!BA390), "0.00E+00")," - ", TEXT(MAX(EGSnrc!BA390,Geant4!BA390,Penelope!BA390,MCNP!BA390), "0.00E+00"))</f>
        <v>0.00E+00 - 2.62E-09</v>
      </c>
      <c r="BB390" s="19" t="str">
        <f>CONCATENATE(TEXT(MIN(EGSnrc!BB390,Geant4!BB390,Penelope!BB390,MCNP!BB390), "0.00E+00")," - ", TEXT(MAX(EGSnrc!BB390,Geant4!BB390,Penelope!BB390,MCNP!BB390), "0.00E+00"))</f>
        <v>0.00E+00 - 4.77E-09</v>
      </c>
      <c r="BC390" s="32"/>
      <c r="BD390" s="32"/>
    </row>
    <row r="391" spans="2:56" x14ac:dyDescent="0.25"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6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6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6">
        <v>85.75</v>
      </c>
      <c r="AS391" s="19" t="str">
        <f>CONCATENATE(TEXT(MIN(EGSnrc!AS391,Geant4!AS391,Penelope!AS391,MCNP!AS391), "0.00E+00")," - ", TEXT(MAX(EGSnrc!AS391,Geant4!AS391,Penelope!AS391,MCNP!AS391), "0.00E+00"))</f>
        <v>0.00E+00 - 2.57E-09</v>
      </c>
      <c r="AT391" s="19" t="str">
        <f>CONCATENATE(TEXT(MIN(EGSnrc!AT391,Geant4!AT391,Penelope!AT391,MCNP!AT391), "0.00E+00")," - ", TEXT(MAX(EGSnrc!AT391,Geant4!AT391,Penelope!AT391,MCNP!AT391), "0.00E+00"))</f>
        <v>0.00E+00 - 4.34E-09</v>
      </c>
      <c r="AU391" s="16"/>
      <c r="AV391" s="14"/>
      <c r="AW391" s="19" t="str">
        <f>CONCATENATE(TEXT(MIN(EGSnrc!AW391,Geant4!AW391,Penelope!AW391,MCNP!AW391), "0.00E+00")," - ", TEXT(MAX(EGSnrc!AW391,Geant4!AW391,Penelope!AW391,MCNP!AW391), "0.00E+00"))</f>
        <v>0.00E+00 - 3.58E-09</v>
      </c>
      <c r="AX391" s="19" t="str">
        <f>CONCATENATE(TEXT(MIN(EGSnrc!AX391,Geant4!AX391,Penelope!AX391,MCNP!AX391), "0.00E+00")," - ", TEXT(MAX(EGSnrc!AX391,Geant4!AX391,Penelope!AX391,MCNP!AX391), "0.00E+00"))</f>
        <v>0.00E+00 - 7.27E-09</v>
      </c>
      <c r="AY391" s="16"/>
      <c r="AZ391" s="14"/>
      <c r="BA391" s="19" t="str">
        <f>CONCATENATE(TEXT(MIN(EGSnrc!BA391,Geant4!BA391,Penelope!BA391,MCNP!BA391), "0.00E+00")," - ", TEXT(MAX(EGSnrc!BA391,Geant4!BA391,Penelope!BA391,MCNP!BA391), "0.00E+00"))</f>
        <v>0.00E+00 - 3.50E-09</v>
      </c>
      <c r="BB391" s="19" t="str">
        <f>CONCATENATE(TEXT(MIN(EGSnrc!BB391,Geant4!BB391,Penelope!BB391,MCNP!BB391), "0.00E+00")," - ", TEXT(MAX(EGSnrc!BB391,Geant4!BB391,Penelope!BB391,MCNP!BB391), "0.00E+00"))</f>
        <v>0.00E+00 - 7.11E-09</v>
      </c>
      <c r="BC391" s="32"/>
      <c r="BD391" s="32"/>
    </row>
    <row r="392" spans="2:56" x14ac:dyDescent="0.25"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6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6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6">
        <v>86.25</v>
      </c>
      <c r="AS392" s="19" t="str">
        <f>CONCATENATE(TEXT(MIN(EGSnrc!AS392,Geant4!AS392,Penelope!AS392,MCNP!AS392), "0.00E+00")," - ", TEXT(MAX(EGSnrc!AS392,Geant4!AS392,Penelope!AS392,MCNP!AS392), "0.00E+00"))</f>
        <v>1.94E-09 - 3.59E-08</v>
      </c>
      <c r="AT392" s="19" t="str">
        <f>CONCATENATE(TEXT(MIN(EGSnrc!AT392,Geant4!AT392,Penelope!AT392,MCNP!AT392), "0.00E+00")," - ", TEXT(MAX(EGSnrc!AT392,Geant4!AT392,Penelope!AT392,MCNP!AT392), "0.00E+00"))</f>
        <v>0.00E+00 - 7.32E-08</v>
      </c>
      <c r="AU392" s="16"/>
      <c r="AV392" s="14"/>
      <c r="AW392" s="19" t="str">
        <f>CONCATENATE(TEXT(MIN(EGSnrc!AW392,Geant4!AW392,Penelope!AW392,MCNP!AW392), "0.00E+00")," - ", TEXT(MAX(EGSnrc!AW392,Geant4!AW392,Penelope!AW392,MCNP!AW392), "0.00E+00"))</f>
        <v>1.39E-09 - 3.00E-08</v>
      </c>
      <c r="AX392" s="19" t="str">
        <f>CONCATENATE(TEXT(MIN(EGSnrc!AX392,Geant4!AX392,Penelope!AX392,MCNP!AX392), "0.00E+00")," - ", TEXT(MAX(EGSnrc!AX392,Geant4!AX392,Penelope!AX392,MCNP!AX392), "0.00E+00"))</f>
        <v>0.00E+00 - 6.12E-08</v>
      </c>
      <c r="AY392" s="16"/>
      <c r="AZ392" s="14"/>
      <c r="BA392" s="19" t="str">
        <f>CONCATENATE(TEXT(MIN(EGSnrc!BA392,Geant4!BA392,Penelope!BA392,MCNP!BA392), "0.00E+00")," - ", TEXT(MAX(EGSnrc!BA392,Geant4!BA392,Penelope!BA392,MCNP!BA392), "0.00E+00"))</f>
        <v>2.39E-09 - 2.31E-08</v>
      </c>
      <c r="BB392" s="19" t="str">
        <f>CONCATENATE(TEXT(MIN(EGSnrc!BB392,Geant4!BB392,Penelope!BB392,MCNP!BB392), "0.00E+00")," - ", TEXT(MAX(EGSnrc!BB392,Geant4!BB392,Penelope!BB392,MCNP!BB392), "0.00E+00"))</f>
        <v>0.00E+00 - 4.72E-08</v>
      </c>
      <c r="BC392" s="32"/>
      <c r="BD392" s="32"/>
    </row>
    <row r="393" spans="2:56" x14ac:dyDescent="0.25"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6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6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6">
        <v>86.75</v>
      </c>
      <c r="AS393" s="19" t="str">
        <f>CONCATENATE(TEXT(MIN(EGSnrc!AS393,Geant4!AS393,Penelope!AS393,MCNP!AS393), "0.00E+00")," - ", TEXT(MAX(EGSnrc!AS393,Geant4!AS393,Penelope!AS393,MCNP!AS393), "0.00E+00"))</f>
        <v>1.87E-09 - 2.65E-09</v>
      </c>
      <c r="AT393" s="19" t="str">
        <f>CONCATENATE(TEXT(MIN(EGSnrc!AT393,Geant4!AT393,Penelope!AT393,MCNP!AT393), "0.00E+00")," - ", TEXT(MAX(EGSnrc!AT393,Geant4!AT393,Penelope!AT393,MCNP!AT393), "0.00E+00"))</f>
        <v>0.00E+00 - 4.55E-09</v>
      </c>
      <c r="AU393" s="16"/>
      <c r="AV393" s="14"/>
      <c r="AW393" s="19" t="str">
        <f>CONCATENATE(TEXT(MIN(EGSnrc!AW393,Geant4!AW393,Penelope!AW393,MCNP!AW393), "0.00E+00")," - ", TEXT(MAX(EGSnrc!AW393,Geant4!AW393,Penelope!AW393,MCNP!AW393), "0.00E+00"))</f>
        <v>1.98E-09 - 2.49E-09</v>
      </c>
      <c r="AX393" s="19" t="str">
        <f>CONCATENATE(TEXT(MIN(EGSnrc!AX393,Geant4!AX393,Penelope!AX393,MCNP!AX393), "0.00E+00")," - ", TEXT(MAX(EGSnrc!AX393,Geant4!AX393,Penelope!AX393,MCNP!AX393), "0.00E+00"))</f>
        <v>0.00E+00 - 5.10E-09</v>
      </c>
      <c r="AY393" s="16"/>
      <c r="AZ393" s="14"/>
      <c r="BA393" s="19" t="str">
        <f>CONCATENATE(TEXT(MIN(EGSnrc!BA393,Geant4!BA393,Penelope!BA393,MCNP!BA393), "0.00E+00")," - ", TEXT(MAX(EGSnrc!BA393,Geant4!BA393,Penelope!BA393,MCNP!BA393), "0.00E+00"))</f>
        <v>2.17E-09 - 2.78E-09</v>
      </c>
      <c r="BB393" s="19" t="str">
        <f>CONCATENATE(TEXT(MIN(EGSnrc!BB393,Geant4!BB393,Penelope!BB393,MCNP!BB393), "0.00E+00")," - ", TEXT(MAX(EGSnrc!BB393,Geant4!BB393,Penelope!BB393,MCNP!BB393), "0.00E+00"))</f>
        <v>0.00E+00 - 5.64E-09</v>
      </c>
      <c r="BC393" s="32"/>
      <c r="BD393" s="32"/>
    </row>
    <row r="394" spans="2:56" x14ac:dyDescent="0.25"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6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6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6">
        <v>87.25</v>
      </c>
      <c r="AS394" s="19" t="str">
        <f>CONCATENATE(TEXT(MIN(EGSnrc!AS394,Geant4!AS394,Penelope!AS394,MCNP!AS394), "0.00E+00")," - ", TEXT(MAX(EGSnrc!AS394,Geant4!AS394,Penelope!AS394,MCNP!AS394), "0.00E+00"))</f>
        <v>0.00E+00 - 2.29E-09</v>
      </c>
      <c r="AT394" s="19" t="str">
        <f>CONCATENATE(TEXT(MIN(EGSnrc!AT394,Geant4!AT394,Penelope!AT394,MCNP!AT394), "0.00E+00")," - ", TEXT(MAX(EGSnrc!AT394,Geant4!AT394,Penelope!AT394,MCNP!AT394), "0.00E+00"))</f>
        <v>0.00E+00 - 4.30E-09</v>
      </c>
      <c r="AU394" s="16"/>
      <c r="AV394" s="14"/>
      <c r="AW394" s="19" t="str">
        <f>CONCATENATE(TEXT(MIN(EGSnrc!AW394,Geant4!AW394,Penelope!AW394,MCNP!AW394), "0.00E+00")," - ", TEXT(MAX(EGSnrc!AW394,Geant4!AW394,Penelope!AW394,MCNP!AW394), "0.00E+00"))</f>
        <v>0.00E+00 - 2.90E-09</v>
      </c>
      <c r="AX394" s="19" t="str">
        <f>CONCATENATE(TEXT(MIN(EGSnrc!AX394,Geant4!AX394,Penelope!AX394,MCNP!AX394), "0.00E+00")," - ", TEXT(MAX(EGSnrc!AX394,Geant4!AX394,Penelope!AX394,MCNP!AX394), "0.00E+00"))</f>
        <v>0.00E+00 - 4.33E-09</v>
      </c>
      <c r="AY394" s="16"/>
      <c r="AZ394" s="14"/>
      <c r="BA394" s="19" t="str">
        <f>CONCATENATE(TEXT(MIN(EGSnrc!BA394,Geant4!BA394,Penelope!BA394,MCNP!BA394), "0.00E+00")," - ", TEXT(MAX(EGSnrc!BA394,Geant4!BA394,Penelope!BA394,MCNP!BA394), "0.00E+00"))</f>
        <v>0.00E+00 - 2.55E-09</v>
      </c>
      <c r="BB394" s="19" t="str">
        <f>CONCATENATE(TEXT(MIN(EGSnrc!BB394,Geant4!BB394,Penelope!BB394,MCNP!BB394), "0.00E+00")," - ", TEXT(MAX(EGSnrc!BB394,Geant4!BB394,Penelope!BB394,MCNP!BB394), "0.00E+00"))</f>
        <v>0.00E+00 - 5.25E-09</v>
      </c>
      <c r="BC394" s="32"/>
      <c r="BD394" s="32"/>
    </row>
    <row r="395" spans="2:56" x14ac:dyDescent="0.25"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6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6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6">
        <v>87.75</v>
      </c>
      <c r="AS395" s="19" t="str">
        <f>CONCATENATE(TEXT(MIN(EGSnrc!AS395,Geant4!AS395,Penelope!AS395,MCNP!AS395), "0.00E+00")," - ", TEXT(MAX(EGSnrc!AS395,Geant4!AS395,Penelope!AS395,MCNP!AS395), "0.00E+00"))</f>
        <v>0.00E+00 - 2.42E-09</v>
      </c>
      <c r="AT395" s="19" t="str">
        <f>CONCATENATE(TEXT(MIN(EGSnrc!AT395,Geant4!AT395,Penelope!AT395,MCNP!AT395), "0.00E+00")," - ", TEXT(MAX(EGSnrc!AT395,Geant4!AT395,Penelope!AT395,MCNP!AT395), "0.00E+00"))</f>
        <v>0.00E+00 - 3.95E-09</v>
      </c>
      <c r="AU395" s="16"/>
      <c r="AV395" s="14"/>
      <c r="AW395" s="19" t="str">
        <f>CONCATENATE(TEXT(MIN(EGSnrc!AW395,Geant4!AW395,Penelope!AW395,MCNP!AW395), "0.00E+00")," - ", TEXT(MAX(EGSnrc!AW395,Geant4!AW395,Penelope!AW395,MCNP!AW395), "0.00E+00"))</f>
        <v>0.00E+00 - 2.27E-09</v>
      </c>
      <c r="AX395" s="19" t="str">
        <f>CONCATENATE(TEXT(MIN(EGSnrc!AX395,Geant4!AX395,Penelope!AX395,MCNP!AX395), "0.00E+00")," - ", TEXT(MAX(EGSnrc!AX395,Geant4!AX395,Penelope!AX395,MCNP!AX395), "0.00E+00"))</f>
        <v>0.00E+00 - 4.69E-09</v>
      </c>
      <c r="AY395" s="16"/>
      <c r="AZ395" s="14"/>
      <c r="BA395" s="19" t="str">
        <f>CONCATENATE(TEXT(MIN(EGSnrc!BA395,Geant4!BA395,Penelope!BA395,MCNP!BA395), "0.00E+00")," - ", TEXT(MAX(EGSnrc!BA395,Geant4!BA395,Penelope!BA395,MCNP!BA395), "0.00E+00"))</f>
        <v>0.00E+00 - 2.67E-09</v>
      </c>
      <c r="BB395" s="19" t="str">
        <f>CONCATENATE(TEXT(MIN(EGSnrc!BB395,Geant4!BB395,Penelope!BB395,MCNP!BB395), "0.00E+00")," - ", TEXT(MAX(EGSnrc!BB395,Geant4!BB395,Penelope!BB395,MCNP!BB395), "0.00E+00"))</f>
        <v>0.00E+00 - 4.48E-09</v>
      </c>
      <c r="BC395" s="32"/>
      <c r="BD395" s="32"/>
    </row>
    <row r="396" spans="2:56" x14ac:dyDescent="0.25"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6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6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6">
        <v>88.25</v>
      </c>
      <c r="AS396" s="19" t="str">
        <f>CONCATENATE(TEXT(MIN(EGSnrc!AS396,Geant4!AS396,Penelope!AS396,MCNP!AS396), "0.00E+00")," - ", TEXT(MAX(EGSnrc!AS396,Geant4!AS396,Penelope!AS396,MCNP!AS396), "0.00E+00"))</f>
        <v>1.55E-09 - 3.61E-08</v>
      </c>
      <c r="AT396" s="19" t="str">
        <f>CONCATENATE(TEXT(MIN(EGSnrc!AT396,Geant4!AT396,Penelope!AT396,MCNP!AT396), "0.00E+00")," - ", TEXT(MAX(EGSnrc!AT396,Geant4!AT396,Penelope!AT396,MCNP!AT396), "0.00E+00"))</f>
        <v>0.00E+00 - 7.51E-08</v>
      </c>
      <c r="AU396" s="16"/>
      <c r="AV396" s="14"/>
      <c r="AW396" s="19" t="str">
        <f>CONCATENATE(TEXT(MIN(EGSnrc!AW396,Geant4!AW396,Penelope!AW396,MCNP!AW396), "0.00E+00")," - ", TEXT(MAX(EGSnrc!AW396,Geant4!AW396,Penelope!AW396,MCNP!AW396), "0.00E+00"))</f>
        <v>2.09E-09 - 2.98E-08</v>
      </c>
      <c r="AX396" s="19" t="str">
        <f>CONCATENATE(TEXT(MIN(EGSnrc!AX396,Geant4!AX396,Penelope!AX396,MCNP!AX396), "0.00E+00")," - ", TEXT(MAX(EGSnrc!AX396,Geant4!AX396,Penelope!AX396,MCNP!AX396), "0.00E+00"))</f>
        <v>0.00E+00 - 6.19E-08</v>
      </c>
      <c r="AY396" s="16"/>
      <c r="AZ396" s="14"/>
      <c r="BA396" s="19" t="str">
        <f>CONCATENATE(TEXT(MIN(EGSnrc!BA396,Geant4!BA396,Penelope!BA396,MCNP!BA396), "0.00E+00")," - ", TEXT(MAX(EGSnrc!BA396,Geant4!BA396,Penelope!BA396,MCNP!BA396), "0.00E+00"))</f>
        <v>2.01E-09 - 2.29E-08</v>
      </c>
      <c r="BB396" s="19" t="str">
        <f>CONCATENATE(TEXT(MIN(EGSnrc!BB396,Geant4!BB396,Penelope!BB396,MCNP!BB396), "0.00E+00")," - ", TEXT(MAX(EGSnrc!BB396,Geant4!BB396,Penelope!BB396,MCNP!BB396), "0.00E+00"))</f>
        <v>0.00E+00 - 4.76E-08</v>
      </c>
      <c r="BC396" s="32"/>
      <c r="BD396" s="32"/>
    </row>
    <row r="397" spans="2:56" x14ac:dyDescent="0.25"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6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6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6">
        <v>88.75</v>
      </c>
      <c r="AS397" s="19" t="str">
        <f>CONCATENATE(TEXT(MIN(EGSnrc!AS397,Geant4!AS397,Penelope!AS397,MCNP!AS397), "0.00E+00")," - ", TEXT(MAX(EGSnrc!AS397,Geant4!AS397,Penelope!AS397,MCNP!AS397), "0.00E+00"))</f>
        <v>1.46E-09 - 2.77E-08</v>
      </c>
      <c r="AT397" s="19" t="str">
        <f>CONCATENATE(TEXT(MIN(EGSnrc!AT397,Geant4!AT397,Penelope!AT397,MCNP!AT397), "0.00E+00")," - ", TEXT(MAX(EGSnrc!AT397,Geant4!AT397,Penelope!AT397,MCNP!AT397), "0.00E+00"))</f>
        <v>0.00E+00 - 5.78E-08</v>
      </c>
      <c r="AU397" s="16"/>
      <c r="AV397" s="14"/>
      <c r="AW397" s="19" t="str">
        <f>CONCATENATE(TEXT(MIN(EGSnrc!AW397,Geant4!AW397,Penelope!AW397,MCNP!AW397), "0.00E+00")," - ", TEXT(MAX(EGSnrc!AW397,Geant4!AW397,Penelope!AW397,MCNP!AW397), "0.00E+00"))</f>
        <v>1.32E-09 - 2.35E-08</v>
      </c>
      <c r="AX397" s="19" t="str">
        <f>CONCATENATE(TEXT(MIN(EGSnrc!AX397,Geant4!AX397,Penelope!AX397,MCNP!AX397), "0.00E+00")," - ", TEXT(MAX(EGSnrc!AX397,Geant4!AX397,Penelope!AX397,MCNP!AX397), "0.00E+00"))</f>
        <v>0.00E+00 - 4.91E-08</v>
      </c>
      <c r="AY397" s="16"/>
      <c r="AZ397" s="14"/>
      <c r="BA397" s="19" t="str">
        <f>CONCATENATE(TEXT(MIN(EGSnrc!BA397,Geant4!BA397,Penelope!BA397,MCNP!BA397), "0.00E+00")," - ", TEXT(MAX(EGSnrc!BA397,Geant4!BA397,Penelope!BA397,MCNP!BA397), "0.00E+00"))</f>
        <v>1.91E-09 - 1.82E-08</v>
      </c>
      <c r="BB397" s="19" t="str">
        <f>CONCATENATE(TEXT(MIN(EGSnrc!BB397,Geant4!BB397,Penelope!BB397,MCNP!BB397), "0.00E+00")," - ", TEXT(MAX(EGSnrc!BB397,Geant4!BB397,Penelope!BB397,MCNP!BB397), "0.00E+00"))</f>
        <v>0.00E+00 - 3.80E-08</v>
      </c>
      <c r="BC397" s="32"/>
      <c r="BD397" s="32"/>
    </row>
    <row r="398" spans="2:56" x14ac:dyDescent="0.25"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6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6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6">
        <v>89.25</v>
      </c>
      <c r="AS398" s="19" t="str">
        <f>CONCATENATE(TEXT(MIN(EGSnrc!AS398,Geant4!AS398,Penelope!AS398,MCNP!AS398), "0.00E+00")," - ", TEXT(MAX(EGSnrc!AS398,Geant4!AS398,Penelope!AS398,MCNP!AS398), "0.00E+00"))</f>
        <v>1.38E-09 - 3.93E-09</v>
      </c>
      <c r="AT398" s="19" t="str">
        <f>CONCATENATE(TEXT(MIN(EGSnrc!AT398,Geant4!AT398,Penelope!AT398,MCNP!AT398), "0.00E+00")," - ", TEXT(MAX(EGSnrc!AT398,Geant4!AT398,Penelope!AT398,MCNP!AT398), "0.00E+00"))</f>
        <v>0.00E+00 - 8.25E-09</v>
      </c>
      <c r="AU398" s="16"/>
      <c r="AV398" s="14"/>
      <c r="AW398" s="19" t="str">
        <f>CONCATENATE(TEXT(MIN(EGSnrc!AW398,Geant4!AW398,Penelope!AW398,MCNP!AW398), "0.00E+00")," - ", TEXT(MAX(EGSnrc!AW398,Geant4!AW398,Penelope!AW398,MCNP!AW398), "0.00E+00"))</f>
        <v>1.54E-09 - 3.66E-09</v>
      </c>
      <c r="AX398" s="19" t="str">
        <f>CONCATENATE(TEXT(MIN(EGSnrc!AX398,Geant4!AX398,Penelope!AX398,MCNP!AX398), "0.00E+00")," - ", TEXT(MAX(EGSnrc!AX398,Geant4!AX398,Penelope!AX398,MCNP!AX398), "0.00E+00"))</f>
        <v>0.00E+00 - 7.68E-09</v>
      </c>
      <c r="AY398" s="16"/>
      <c r="AZ398" s="14"/>
      <c r="BA398" s="19" t="str">
        <f>CONCATENATE(TEXT(MIN(EGSnrc!BA398,Geant4!BA398,Penelope!BA398,MCNP!BA398), "0.00E+00")," - ", TEXT(MAX(EGSnrc!BA398,Geant4!BA398,Penelope!BA398,MCNP!BA398), "0.00E+00"))</f>
        <v>1.16E-09 - 3.41E-09</v>
      </c>
      <c r="BB398" s="19" t="str">
        <f>CONCATENATE(TEXT(MIN(EGSnrc!BB398,Geant4!BB398,Penelope!BB398,MCNP!BB398), "0.00E+00")," - ", TEXT(MAX(EGSnrc!BB398,Geant4!BB398,Penelope!BB398,MCNP!BB398), "0.00E+00"))</f>
        <v>0.00E+00 - 7.14E-09</v>
      </c>
      <c r="BC398" s="32"/>
      <c r="BD398" s="32"/>
    </row>
    <row r="399" spans="2:56" x14ac:dyDescent="0.25"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6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6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6">
        <v>89.75</v>
      </c>
      <c r="AS399" s="19" t="str">
        <f>CONCATENATE(TEXT(MIN(EGSnrc!AS399,Geant4!AS399,Penelope!AS399,MCNP!AS399), "0.00E+00")," - ", TEXT(MAX(EGSnrc!AS399,Geant4!AS399,Penelope!AS399,MCNP!AS399), "0.00E+00"))</f>
        <v>0.00E+00 - 1.71E-09</v>
      </c>
      <c r="AT399" s="19" t="str">
        <f>CONCATENATE(TEXT(MIN(EGSnrc!AT399,Geant4!AT399,Penelope!AT399,MCNP!AT399), "0.00E+00")," - ", TEXT(MAX(EGSnrc!AT399,Geant4!AT399,Penelope!AT399,MCNP!AT399), "0.00E+00"))</f>
        <v>0.00E+00 - 3.15E-09</v>
      </c>
      <c r="AU399" s="16"/>
      <c r="AV399" s="14"/>
      <c r="AW399" s="19" t="str">
        <f>CONCATENATE(TEXT(MIN(EGSnrc!AW399,Geant4!AW399,Penelope!AW399,MCNP!AW399), "0.00E+00")," - ", TEXT(MAX(EGSnrc!AW399,Geant4!AW399,Penelope!AW399,MCNP!AW399), "0.00E+00"))</f>
        <v>0.00E+00 - 1.78E-09</v>
      </c>
      <c r="AX399" s="19" t="str">
        <f>CONCATENATE(TEXT(MIN(EGSnrc!AX399,Geant4!AX399,Penelope!AX399,MCNP!AX399), "0.00E+00")," - ", TEXT(MAX(EGSnrc!AX399,Geant4!AX399,Penelope!AX399,MCNP!AX399), "0.00E+00"))</f>
        <v>0.00E+00 - 3.76E-09</v>
      </c>
      <c r="AY399" s="16"/>
      <c r="AZ399" s="14"/>
      <c r="BA399" s="19" t="str">
        <f>CONCATENATE(TEXT(MIN(EGSnrc!BA399,Geant4!BA399,Penelope!BA399,MCNP!BA399), "0.00E+00")," - ", TEXT(MAX(EGSnrc!BA399,Geant4!BA399,Penelope!BA399,MCNP!BA399), "0.00E+00"))</f>
        <v>0.00E+00 - 2.53E-09</v>
      </c>
      <c r="BB399" s="19" t="str">
        <f>CONCATENATE(TEXT(MIN(EGSnrc!BB399,Geant4!BB399,Penelope!BB399,MCNP!BB399), "0.00E+00")," - ", TEXT(MAX(EGSnrc!BB399,Geant4!BB399,Penelope!BB399,MCNP!BB399), "0.00E+00"))</f>
        <v>0.00E+00 - 5.34E-09</v>
      </c>
      <c r="BC399" s="32"/>
      <c r="BD399" s="32"/>
    </row>
    <row r="400" spans="2:56" x14ac:dyDescent="0.25"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6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6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6">
        <v>90.25</v>
      </c>
      <c r="AS400" s="19" t="str">
        <f>CONCATENATE(TEXT(MIN(EGSnrc!AS400,Geant4!AS400,Penelope!AS400,MCNP!AS400), "0.00E+00")," - ", TEXT(MAX(EGSnrc!AS400,Geant4!AS400,Penelope!AS400,MCNP!AS400), "0.00E+00"))</f>
        <v>0.00E+00 - 1.83E-09</v>
      </c>
      <c r="AT400" s="19" t="str">
        <f>CONCATENATE(TEXT(MIN(EGSnrc!AT400,Geant4!AT400,Penelope!AT400,MCNP!AT400), "0.00E+00")," - ", TEXT(MAX(EGSnrc!AT400,Geant4!AT400,Penelope!AT400,MCNP!AT400), "0.00E+00"))</f>
        <v>0.00E+00 - 3.45E-09</v>
      </c>
      <c r="AU400" s="16"/>
      <c r="AV400" s="14"/>
      <c r="AW400" s="19" t="str">
        <f>CONCATENATE(TEXT(MIN(EGSnrc!AW400,Geant4!AW400,Penelope!AW400,MCNP!AW400), "0.00E+00")," - ", TEXT(MAX(EGSnrc!AW400,Geant4!AW400,Penelope!AW400,MCNP!AW400), "0.00E+00"))</f>
        <v>0.00E+00 - 1.80E-09</v>
      </c>
      <c r="AX400" s="19" t="str">
        <f>CONCATENATE(TEXT(MIN(EGSnrc!AX400,Geant4!AX400,Penelope!AX400,MCNP!AX400), "0.00E+00")," - ", TEXT(MAX(EGSnrc!AX400,Geant4!AX400,Penelope!AX400,MCNP!AX400), "0.00E+00"))</f>
        <v>0.00E+00 - 3.81E-09</v>
      </c>
      <c r="AY400" s="16"/>
      <c r="AZ400" s="14"/>
      <c r="BA400" s="19" t="str">
        <f>CONCATENATE(TEXT(MIN(EGSnrc!BA400,Geant4!BA400,Penelope!BA400,MCNP!BA400), "0.00E+00")," - ", TEXT(MAX(EGSnrc!BA400,Geant4!BA400,Penelope!BA400,MCNP!BA400), "0.00E+00"))</f>
        <v>0.00E+00 - 1.55E-09</v>
      </c>
      <c r="BB400" s="19" t="str">
        <f>CONCATENATE(TEXT(MIN(EGSnrc!BB400,Geant4!BB400,Penelope!BB400,MCNP!BB400), "0.00E+00")," - ", TEXT(MAX(EGSnrc!BB400,Geant4!BB400,Penelope!BB400,MCNP!BB400), "0.00E+00"))</f>
        <v>0.00E+00 - 3.00E-09</v>
      </c>
      <c r="BC400" s="32"/>
      <c r="BD400" s="32"/>
    </row>
    <row r="401" spans="2:56" x14ac:dyDescent="0.25"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6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6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6">
        <v>90.75</v>
      </c>
      <c r="AS401" s="19" t="str">
        <f>CONCATENATE(TEXT(MIN(EGSnrc!AS401,Geant4!AS401,Penelope!AS401,MCNP!AS401), "0.00E+00")," - ", TEXT(MAX(EGSnrc!AS401,Geant4!AS401,Penelope!AS401,MCNP!AS401), "0.00E+00"))</f>
        <v>0.00E+00 - 1.76E-09</v>
      </c>
      <c r="AT401" s="19" t="str">
        <f>CONCATENATE(TEXT(MIN(EGSnrc!AT401,Geant4!AT401,Penelope!AT401,MCNP!AT401), "0.00E+00")," - ", TEXT(MAX(EGSnrc!AT401,Geant4!AT401,Penelope!AT401,MCNP!AT401), "0.00E+00"))</f>
        <v>0.00E+00 - 2.66E-09</v>
      </c>
      <c r="AU401" s="16"/>
      <c r="AV401" s="14"/>
      <c r="AW401" s="19" t="str">
        <f>CONCATENATE(TEXT(MIN(EGSnrc!AW401,Geant4!AW401,Penelope!AW401,MCNP!AW401), "0.00E+00")," - ", TEXT(MAX(EGSnrc!AW401,Geant4!AW401,Penelope!AW401,MCNP!AW401), "0.00E+00"))</f>
        <v>0.00E+00 - 1.68E-09</v>
      </c>
      <c r="AX401" s="19" t="str">
        <f>CONCATENATE(TEXT(MIN(EGSnrc!AX401,Geant4!AX401,Penelope!AX401,MCNP!AX401), "0.00E+00")," - ", TEXT(MAX(EGSnrc!AX401,Geant4!AX401,Penelope!AX401,MCNP!AX401), "0.00E+00"))</f>
        <v>0.00E+00 - 3.47E-09</v>
      </c>
      <c r="AY401" s="16"/>
      <c r="AZ401" s="14"/>
      <c r="BA401" s="19" t="str">
        <f>CONCATENATE(TEXT(MIN(EGSnrc!BA401,Geant4!BA401,Penelope!BA401,MCNP!BA401), "0.00E+00")," - ", TEXT(MAX(EGSnrc!BA401,Geant4!BA401,Penelope!BA401,MCNP!BA401), "0.00E+00"))</f>
        <v>0.00E+00 - 1.94E-09</v>
      </c>
      <c r="BB401" s="19" t="str">
        <f>CONCATENATE(TEXT(MIN(EGSnrc!BB401,Geant4!BB401,Penelope!BB401,MCNP!BB401), "0.00E+00")," - ", TEXT(MAX(EGSnrc!BB401,Geant4!BB401,Penelope!BB401,MCNP!BB401), "0.00E+00"))</f>
        <v>0.00E+00 - 3.34E-09</v>
      </c>
      <c r="BC401" s="32"/>
      <c r="BD401" s="32"/>
    </row>
    <row r="402" spans="2:56" x14ac:dyDescent="0.25"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6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6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6">
        <v>91.25</v>
      </c>
      <c r="AS402" s="19" t="str">
        <f>CONCATENATE(TEXT(MIN(EGSnrc!AS402,Geant4!AS402,Penelope!AS402,MCNP!AS402), "0.00E+00")," - ", TEXT(MAX(EGSnrc!AS402,Geant4!AS402,Penelope!AS402,MCNP!AS402), "0.00E+00"))</f>
        <v>1.02E-09 - 1.19E-08</v>
      </c>
      <c r="AT402" s="19" t="str">
        <f>CONCATENATE(TEXT(MIN(EGSnrc!AT402,Geant4!AT402,Penelope!AT402,MCNP!AT402), "0.00E+00")," - ", TEXT(MAX(EGSnrc!AT402,Geant4!AT402,Penelope!AT402,MCNP!AT402), "0.00E+00"))</f>
        <v>0.00E+00 - 2.55E-08</v>
      </c>
      <c r="AU402" s="16"/>
      <c r="AV402" s="14"/>
      <c r="AW402" s="19" t="str">
        <f>CONCATENATE(TEXT(MIN(EGSnrc!AW402,Geant4!AW402,Penelope!AW402,MCNP!AW402), "0.00E+00")," - ", TEXT(MAX(EGSnrc!AW402,Geant4!AW402,Penelope!AW402,MCNP!AW402), "0.00E+00"))</f>
        <v>1.48E-09 - 1.07E-08</v>
      </c>
      <c r="AX402" s="19" t="str">
        <f>CONCATENATE(TEXT(MIN(EGSnrc!AX402,Geant4!AX402,Penelope!AX402,MCNP!AX402), "0.00E+00")," - ", TEXT(MAX(EGSnrc!AX402,Geant4!AX402,Penelope!AX402,MCNP!AX402), "0.00E+00"))</f>
        <v>0.00E+00 - 2.28E-08</v>
      </c>
      <c r="AY402" s="16"/>
      <c r="AZ402" s="14"/>
      <c r="BA402" s="19" t="str">
        <f>CONCATENATE(TEXT(MIN(EGSnrc!BA402,Geant4!BA402,Penelope!BA402,MCNP!BA402), "0.00E+00")," - ", TEXT(MAX(EGSnrc!BA402,Geant4!BA402,Penelope!BA402,MCNP!BA402), "0.00E+00"))</f>
        <v>1.45E-09 - 8.11E-09</v>
      </c>
      <c r="BB402" s="19" t="str">
        <f>CONCATENATE(TEXT(MIN(EGSnrc!BB402,Geant4!BB402,Penelope!BB402,MCNP!BB402), "0.00E+00")," - ", TEXT(MAX(EGSnrc!BB402,Geant4!BB402,Penelope!BB402,MCNP!BB402), "0.00E+00"))</f>
        <v>0.00E+00 - 1.73E-08</v>
      </c>
      <c r="BC402" s="32"/>
      <c r="BD402" s="32"/>
    </row>
    <row r="403" spans="2:56" x14ac:dyDescent="0.25"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6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6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6">
        <v>91.75</v>
      </c>
      <c r="AS403" s="19" t="str">
        <f>CONCATENATE(TEXT(MIN(EGSnrc!AS403,Geant4!AS403,Penelope!AS403,MCNP!AS403), "0.00E+00")," - ", TEXT(MAX(EGSnrc!AS403,Geant4!AS403,Penelope!AS403,MCNP!AS403), "0.00E+00"))</f>
        <v>0.00E+00 - 1.02E-09</v>
      </c>
      <c r="AT403" s="19" t="str">
        <f>CONCATENATE(TEXT(MIN(EGSnrc!AT403,Geant4!AT403,Penelope!AT403,MCNP!AT403), "0.00E+00")," - ", TEXT(MAX(EGSnrc!AT403,Geant4!AT403,Penelope!AT403,MCNP!AT403), "0.00E+00"))</f>
        <v>0.00E+00 - 2.16E-09</v>
      </c>
      <c r="AU403" s="16"/>
      <c r="AV403" s="14"/>
      <c r="AW403" s="19" t="str">
        <f>CONCATENATE(TEXT(MIN(EGSnrc!AW403,Geant4!AW403,Penelope!AW403,MCNP!AW403), "0.00E+00")," - ", TEXT(MAX(EGSnrc!AW403,Geant4!AW403,Penelope!AW403,MCNP!AW403), "0.00E+00"))</f>
        <v>0.00E+00 - 1.58E-09</v>
      </c>
      <c r="AX403" s="19" t="str">
        <f>CONCATENATE(TEXT(MIN(EGSnrc!AX403,Geant4!AX403,Penelope!AX403,MCNP!AX403), "0.00E+00")," - ", TEXT(MAX(EGSnrc!AX403,Geant4!AX403,Penelope!AX403,MCNP!AX403), "0.00E+00"))</f>
        <v>0.00E+00 - 2.82E-09</v>
      </c>
      <c r="AY403" s="16"/>
      <c r="AZ403" s="14"/>
      <c r="BA403" s="19" t="str">
        <f>CONCATENATE(TEXT(MIN(EGSnrc!BA403,Geant4!BA403,Penelope!BA403,MCNP!BA403), "0.00E+00")," - ", TEXT(MAX(EGSnrc!BA403,Geant4!BA403,Penelope!BA403,MCNP!BA403), "0.00E+00"))</f>
        <v>0.00E+00 - 1.50E-09</v>
      </c>
      <c r="BB403" s="19" t="str">
        <f>CONCATENATE(TEXT(MIN(EGSnrc!BB403,Geant4!BB403,Penelope!BB403,MCNP!BB403), "0.00E+00")," - ", TEXT(MAX(EGSnrc!BB403,Geant4!BB403,Penelope!BB403,MCNP!BB403), "0.00E+00"))</f>
        <v>0.00E+00 - 2.79E-09</v>
      </c>
      <c r="BC403" s="32"/>
      <c r="BD403" s="32"/>
    </row>
    <row r="404" spans="2:56" x14ac:dyDescent="0.25"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6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6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6">
        <v>92.25</v>
      </c>
      <c r="AS404" s="19" t="str">
        <f>CONCATENATE(TEXT(MIN(EGSnrc!AS404,Geant4!AS404,Penelope!AS404,MCNP!AS404), "0.00E+00")," - ", TEXT(MAX(EGSnrc!AS404,Geant4!AS404,Penelope!AS404,MCNP!AS404), "0.00E+00"))</f>
        <v>1.03E-09 - 4.63E-09</v>
      </c>
      <c r="AT404" s="19" t="str">
        <f>CONCATENATE(TEXT(MIN(EGSnrc!AT404,Geant4!AT404,Penelope!AT404,MCNP!AT404), "0.00E+00")," - ", TEXT(MAX(EGSnrc!AT404,Geant4!AT404,Penelope!AT404,MCNP!AT404), "0.00E+00"))</f>
        <v>0.00E+00 - 1.00E-08</v>
      </c>
      <c r="AU404" s="16"/>
      <c r="AV404" s="14"/>
      <c r="AW404" s="19" t="str">
        <f>CONCATENATE(TEXT(MIN(EGSnrc!AW404,Geant4!AW404,Penelope!AW404,MCNP!AW404), "0.00E+00")," - ", TEXT(MAX(EGSnrc!AW404,Geant4!AW404,Penelope!AW404,MCNP!AW404), "0.00E+00"))</f>
        <v>9.53E-10 - 4.35E-09</v>
      </c>
      <c r="AX404" s="19" t="str">
        <f>CONCATENATE(TEXT(MIN(EGSnrc!AX404,Geant4!AX404,Penelope!AX404,MCNP!AX404), "0.00E+00")," - ", TEXT(MAX(EGSnrc!AX404,Geant4!AX404,Penelope!AX404,MCNP!AX404), "0.00E+00"))</f>
        <v>0.00E+00 - 9.39E-09</v>
      </c>
      <c r="AY404" s="16"/>
      <c r="AZ404" s="14"/>
      <c r="BA404" s="19" t="str">
        <f>CONCATENATE(TEXT(MIN(EGSnrc!BA404,Geant4!BA404,Penelope!BA404,MCNP!BA404), "0.00E+00")," - ", TEXT(MAX(EGSnrc!BA404,Geant4!BA404,Penelope!BA404,MCNP!BA404), "0.00E+00"))</f>
        <v>9.68E-10 - 3.64E-09</v>
      </c>
      <c r="BB404" s="19" t="str">
        <f>CONCATENATE(TEXT(MIN(EGSnrc!BB404,Geant4!BB404,Penelope!BB404,MCNP!BB404), "0.00E+00")," - ", TEXT(MAX(EGSnrc!BB404,Geant4!BB404,Penelope!BB404,MCNP!BB404), "0.00E+00"))</f>
        <v>0.00E+00 - 7.86E-09</v>
      </c>
      <c r="BC404" s="32"/>
      <c r="BD404" s="32"/>
    </row>
    <row r="405" spans="2:56" x14ac:dyDescent="0.25"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6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6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6">
        <v>92.75</v>
      </c>
      <c r="AS405" s="19" t="str">
        <f>CONCATENATE(TEXT(MIN(EGSnrc!AS405,Geant4!AS405,Penelope!AS405,MCNP!AS405), "0.00E+00")," - ", TEXT(MAX(EGSnrc!AS405,Geant4!AS405,Penelope!AS405,MCNP!AS405), "0.00E+00"))</f>
        <v>0.00E+00 - 1.15E-09</v>
      </c>
      <c r="AT405" s="19" t="str">
        <f>CONCATENATE(TEXT(MIN(EGSnrc!AT405,Geant4!AT405,Penelope!AT405,MCNP!AT405), "0.00E+00")," - ", TEXT(MAX(EGSnrc!AT405,Geant4!AT405,Penelope!AT405,MCNP!AT405), "0.00E+00"))</f>
        <v>0.00E+00 - 2.08E-09</v>
      </c>
      <c r="AU405" s="16"/>
      <c r="AV405" s="14"/>
      <c r="AW405" s="19" t="str">
        <f>CONCATENATE(TEXT(MIN(EGSnrc!AW405,Geant4!AW405,Penelope!AW405,MCNP!AW405), "0.00E+00")," - ", TEXT(MAX(EGSnrc!AW405,Geant4!AW405,Penelope!AW405,MCNP!AW405), "0.00E+00"))</f>
        <v>0.00E+00 - 1.28E-09</v>
      </c>
      <c r="AX405" s="19" t="str">
        <f>CONCATENATE(TEXT(MIN(EGSnrc!AX405,Geant4!AX405,Penelope!AX405,MCNP!AX405), "0.00E+00")," - ", TEXT(MAX(EGSnrc!AX405,Geant4!AX405,Penelope!AX405,MCNP!AX405), "0.00E+00"))</f>
        <v>0.00E+00 - 2.78E-09</v>
      </c>
      <c r="AY405" s="16"/>
      <c r="AZ405" s="14"/>
      <c r="BA405" s="19" t="str">
        <f>CONCATENATE(TEXT(MIN(EGSnrc!BA405,Geant4!BA405,Penelope!BA405,MCNP!BA405), "0.00E+00")," - ", TEXT(MAX(EGSnrc!BA405,Geant4!BA405,Penelope!BA405,MCNP!BA405), "0.00E+00"))</f>
        <v>0.00E+00 - 1.40E-09</v>
      </c>
      <c r="BB405" s="19" t="str">
        <f>CONCATENATE(TEXT(MIN(EGSnrc!BB405,Geant4!BB405,Penelope!BB405,MCNP!BB405), "0.00E+00")," - ", TEXT(MAX(EGSnrc!BB405,Geant4!BB405,Penelope!BB405,MCNP!BB405), "0.00E+00"))</f>
        <v>0.00E+00 - 2.87E-09</v>
      </c>
      <c r="BC405" s="32"/>
      <c r="BD405" s="32"/>
    </row>
    <row r="406" spans="2:56" x14ac:dyDescent="0.25"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6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6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6">
        <v>93.25</v>
      </c>
      <c r="AS406" s="19" t="str">
        <f>CONCATENATE(TEXT(MIN(EGSnrc!AS406,Geant4!AS406,Penelope!AS406,MCNP!AS406), "0.00E+00")," - ", TEXT(MAX(EGSnrc!AS406,Geant4!AS406,Penelope!AS406,MCNP!AS406), "0.00E+00"))</f>
        <v>8.28E-10 - 2.65E-09</v>
      </c>
      <c r="AT406" s="19" t="str">
        <f>CONCATENATE(TEXT(MIN(EGSnrc!AT406,Geant4!AT406,Penelope!AT406,MCNP!AT406), "0.00E+00")," - ", TEXT(MAX(EGSnrc!AT406,Geant4!AT406,Penelope!AT406,MCNP!AT406), "0.00E+00"))</f>
        <v>0.00E+00 - 5.77E-09</v>
      </c>
      <c r="AU406" s="16"/>
      <c r="AV406" s="14"/>
      <c r="AW406" s="19" t="str">
        <f>CONCATENATE(TEXT(MIN(EGSnrc!AW406,Geant4!AW406,Penelope!AW406,MCNP!AW406), "0.00E+00")," - ", TEXT(MAX(EGSnrc!AW406,Geant4!AW406,Penelope!AW406,MCNP!AW406), "0.00E+00"))</f>
        <v>7.13E-10 - 2.23E-09</v>
      </c>
      <c r="AX406" s="19" t="str">
        <f>CONCATENATE(TEXT(MIN(EGSnrc!AX406,Geant4!AX406,Penelope!AX406,MCNP!AX406), "0.00E+00")," - ", TEXT(MAX(EGSnrc!AX406,Geant4!AX406,Penelope!AX406,MCNP!AX406), "0.00E+00"))</f>
        <v>0.00E+00 - 4.87E-09</v>
      </c>
      <c r="AY406" s="16"/>
      <c r="AZ406" s="14"/>
      <c r="BA406" s="19" t="str">
        <f>CONCATENATE(TEXT(MIN(EGSnrc!BA406,Geant4!BA406,Penelope!BA406,MCNP!BA406), "0.00E+00")," - ", TEXT(MAX(EGSnrc!BA406,Geant4!BA406,Penelope!BA406,MCNP!BA406), "0.00E+00"))</f>
        <v>2.57E-10 - 2.06E-09</v>
      </c>
      <c r="BB406" s="19" t="str">
        <f>CONCATENATE(TEXT(MIN(EGSnrc!BB406,Geant4!BB406,Penelope!BB406,MCNP!BB406), "0.00E+00")," - ", TEXT(MAX(EGSnrc!BB406,Geant4!BB406,Penelope!BB406,MCNP!BB406), "0.00E+00"))</f>
        <v>0.00E+00 - 4.48E-09</v>
      </c>
      <c r="BC406" s="32"/>
      <c r="BD406" s="32"/>
    </row>
    <row r="407" spans="2:56" x14ac:dyDescent="0.25"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6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6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6">
        <v>93.75</v>
      </c>
      <c r="AS407" s="19" t="str">
        <f>CONCATENATE(TEXT(MIN(EGSnrc!AS407,Geant4!AS407,Penelope!AS407,MCNP!AS407), "0.00E+00")," - ", TEXT(MAX(EGSnrc!AS407,Geant4!AS407,Penelope!AS407,MCNP!AS407), "0.00E+00"))</f>
        <v>0.00E+00 - 7.42E-10</v>
      </c>
      <c r="AT407" s="19" t="str">
        <f>CONCATENATE(TEXT(MIN(EGSnrc!AT407,Geant4!AT407,Penelope!AT407,MCNP!AT407), "0.00E+00")," - ", TEXT(MAX(EGSnrc!AT407,Geant4!AT407,Penelope!AT407,MCNP!AT407), "0.00E+00"))</f>
        <v>0.00E+00 - 1.63E-09</v>
      </c>
      <c r="AU407" s="16"/>
      <c r="AV407" s="14"/>
      <c r="AW407" s="19" t="str">
        <f>CONCATENATE(TEXT(MIN(EGSnrc!AW407,Geant4!AW407,Penelope!AW407,MCNP!AW407), "0.00E+00")," - ", TEXT(MAX(EGSnrc!AW407,Geant4!AW407,Penelope!AW407,MCNP!AW407), "0.00E+00"))</f>
        <v>0.00E+00 - 1.17E-09</v>
      </c>
      <c r="AX407" s="19" t="str">
        <f>CONCATENATE(TEXT(MIN(EGSnrc!AX407,Geant4!AX407,Penelope!AX407,MCNP!AX407), "0.00E+00")," - ", TEXT(MAX(EGSnrc!AX407,Geant4!AX407,Penelope!AX407,MCNP!AX407), "0.00E+00"))</f>
        <v>0.00E+00 - 2.34E-09</v>
      </c>
      <c r="AY407" s="16"/>
      <c r="AZ407" s="14"/>
      <c r="BA407" s="19" t="str">
        <f>CONCATENATE(TEXT(MIN(EGSnrc!BA407,Geant4!BA407,Penelope!BA407,MCNP!BA407), "0.00E+00")," - ", TEXT(MAX(EGSnrc!BA407,Geant4!BA407,Penelope!BA407,MCNP!BA407), "0.00E+00"))</f>
        <v>0.00E+00 - 1.17E-09</v>
      </c>
      <c r="BB407" s="19" t="str">
        <f>CONCATENATE(TEXT(MIN(EGSnrc!BB407,Geant4!BB407,Penelope!BB407,MCNP!BB407), "0.00E+00")," - ", TEXT(MAX(EGSnrc!BB407,Geant4!BB407,Penelope!BB407,MCNP!BB407), "0.00E+00"))</f>
        <v>0.00E+00 - 2.32E-09</v>
      </c>
      <c r="BC407" s="32"/>
      <c r="BD407" s="32"/>
    </row>
    <row r="408" spans="2:56" x14ac:dyDescent="0.25"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6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6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6">
        <v>94.25</v>
      </c>
      <c r="AS408" s="19" t="str">
        <f>CONCATENATE(TEXT(MIN(EGSnrc!AS408,Geant4!AS408,Penelope!AS408,MCNP!AS408), "0.00E+00")," - ", TEXT(MAX(EGSnrc!AS408,Geant4!AS408,Penelope!AS408,MCNP!AS408), "0.00E+00"))</f>
        <v>0.00E+00 - 9.42E-10</v>
      </c>
      <c r="AT408" s="19" t="str">
        <f>CONCATENATE(TEXT(MIN(EGSnrc!AT408,Geant4!AT408,Penelope!AT408,MCNP!AT408), "0.00E+00")," - ", TEXT(MAX(EGSnrc!AT408,Geant4!AT408,Penelope!AT408,MCNP!AT408), "0.00E+00"))</f>
        <v>0.00E+00 - 1.29E-09</v>
      </c>
      <c r="AU408" s="16"/>
      <c r="AV408" s="14"/>
      <c r="AW408" s="19" t="str">
        <f>CONCATENATE(TEXT(MIN(EGSnrc!AW408,Geant4!AW408,Penelope!AW408,MCNP!AW408), "0.00E+00")," - ", TEXT(MAX(EGSnrc!AW408,Geant4!AW408,Penelope!AW408,MCNP!AW408), "0.00E+00"))</f>
        <v>0.00E+00 - 8.40E-10</v>
      </c>
      <c r="AX408" s="19" t="str">
        <f>CONCATENATE(TEXT(MIN(EGSnrc!AX408,Geant4!AX408,Penelope!AX408,MCNP!AX408), "0.00E+00")," - ", TEXT(MAX(EGSnrc!AX408,Geant4!AX408,Penelope!AX408,MCNP!AX408), "0.00E+00"))</f>
        <v>0.00E+00 - 1.43E-09</v>
      </c>
      <c r="AY408" s="16"/>
      <c r="AZ408" s="14"/>
      <c r="BA408" s="19" t="str">
        <f>CONCATENATE(TEXT(MIN(EGSnrc!BA408,Geant4!BA408,Penelope!BA408,MCNP!BA408), "0.00E+00")," - ", TEXT(MAX(EGSnrc!BA408,Geant4!BA408,Penelope!BA408,MCNP!BA408), "0.00E+00"))</f>
        <v>0.00E+00 - 1.20E-09</v>
      </c>
      <c r="BB408" s="19" t="str">
        <f>CONCATENATE(TEXT(MIN(EGSnrc!BB408,Geant4!BB408,Penelope!BB408,MCNP!BB408), "0.00E+00")," - ", TEXT(MAX(EGSnrc!BB408,Geant4!BB408,Penelope!BB408,MCNP!BB408), "0.00E+00"))</f>
        <v>0.00E+00 - 1.93E-09</v>
      </c>
      <c r="BC408" s="32"/>
      <c r="BD408" s="32"/>
    </row>
    <row r="409" spans="2:56" x14ac:dyDescent="0.25"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6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6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6">
        <v>94.75</v>
      </c>
      <c r="AS409" s="19" t="str">
        <f>CONCATENATE(TEXT(MIN(EGSnrc!AS409,Geant4!AS409,Penelope!AS409,MCNP!AS409), "0.00E+00")," - ", TEXT(MAX(EGSnrc!AS409,Geant4!AS409,Penelope!AS409,MCNP!AS409), "0.00E+00"))</f>
        <v>0.00E+00 - 7.64E-10</v>
      </c>
      <c r="AT409" s="19" t="str">
        <f>CONCATENATE(TEXT(MIN(EGSnrc!AT409,Geant4!AT409,Penelope!AT409,MCNP!AT409), "0.00E+00")," - ", TEXT(MAX(EGSnrc!AT409,Geant4!AT409,Penelope!AT409,MCNP!AT409), "0.00E+00"))</f>
        <v>0.00E+00 - 1.27E-09</v>
      </c>
      <c r="AU409" s="16"/>
      <c r="AV409" s="14"/>
      <c r="AW409" s="19" t="str">
        <f>CONCATENATE(TEXT(MIN(EGSnrc!AW409,Geant4!AW409,Penelope!AW409,MCNP!AW409), "0.00E+00")," - ", TEXT(MAX(EGSnrc!AW409,Geant4!AW409,Penelope!AW409,MCNP!AW409), "0.00E+00"))</f>
        <v>0.00E+00 - 7.38E-10</v>
      </c>
      <c r="AX409" s="19" t="str">
        <f>CONCATENATE(TEXT(MIN(EGSnrc!AX409,Geant4!AX409,Penelope!AX409,MCNP!AX409), "0.00E+00")," - ", TEXT(MAX(EGSnrc!AX409,Geant4!AX409,Penelope!AX409,MCNP!AX409), "0.00E+00"))</f>
        <v>0.00E+00 - 1.38E-09</v>
      </c>
      <c r="AY409" s="16"/>
      <c r="AZ409" s="14"/>
      <c r="BA409" s="19" t="str">
        <f>CONCATENATE(TEXT(MIN(EGSnrc!BA409,Geant4!BA409,Penelope!BA409,MCNP!BA409), "0.00E+00")," - ", TEXT(MAX(EGSnrc!BA409,Geant4!BA409,Penelope!BA409,MCNP!BA409), "0.00E+00"))</f>
        <v>0.00E+00 - 1.40E-09</v>
      </c>
      <c r="BB409" s="19" t="str">
        <f>CONCATENATE(TEXT(MIN(EGSnrc!BB409,Geant4!BB409,Penelope!BB409,MCNP!BB409), "0.00E+00")," - ", TEXT(MAX(EGSnrc!BB409,Geant4!BB409,Penelope!BB409,MCNP!BB409), "0.00E+00"))</f>
        <v>0.00E+00 - 3.10E-09</v>
      </c>
      <c r="BC409" s="32"/>
      <c r="BD409" s="32"/>
    </row>
    <row r="410" spans="2:56" x14ac:dyDescent="0.25"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6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6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6">
        <v>95.25</v>
      </c>
      <c r="AS410" s="19" t="str">
        <f>CONCATENATE(TEXT(MIN(EGSnrc!AS410,Geant4!AS410,Penelope!AS410,MCNP!AS410), "0.00E+00")," - ", TEXT(MAX(EGSnrc!AS410,Geant4!AS410,Penelope!AS410,MCNP!AS410), "0.00E+00"))</f>
        <v>0.00E+00 - 6.37E-10</v>
      </c>
      <c r="AT410" s="19" t="str">
        <f>CONCATENATE(TEXT(MIN(EGSnrc!AT410,Geant4!AT410,Penelope!AT410,MCNP!AT410), "0.00E+00")," - ", TEXT(MAX(EGSnrc!AT410,Geant4!AT410,Penelope!AT410,MCNP!AT410), "0.00E+00"))</f>
        <v>0.00E+00 - 1.27E-09</v>
      </c>
      <c r="AU410" s="16"/>
      <c r="AV410" s="14"/>
      <c r="AW410" s="19" t="str">
        <f>CONCATENATE(TEXT(MIN(EGSnrc!AW410,Geant4!AW410,Penelope!AW410,MCNP!AW410), "0.00E+00")," - ", TEXT(MAX(EGSnrc!AW410,Geant4!AW410,Penelope!AW410,MCNP!AW410), "0.00E+00"))</f>
        <v>0.00E+00 - 8.91E-10</v>
      </c>
      <c r="AX410" s="19" t="str">
        <f>CONCATENATE(TEXT(MIN(EGSnrc!AX410,Geant4!AX410,Penelope!AX410,MCNP!AX410), "0.00E+00")," - ", TEXT(MAX(EGSnrc!AX410,Geant4!AX410,Penelope!AX410,MCNP!AX410), "0.00E+00"))</f>
        <v>0.00E+00 - 1.46E-09</v>
      </c>
      <c r="AY410" s="16"/>
      <c r="AZ410" s="14"/>
      <c r="BA410" s="19" t="str">
        <f>CONCATENATE(TEXT(MIN(EGSnrc!BA410,Geant4!BA410,Penelope!BA410,MCNP!BA410), "0.00E+00")," - ", TEXT(MAX(EGSnrc!BA410,Geant4!BA410,Penelope!BA410,MCNP!BA410), "0.00E+00"))</f>
        <v>0.00E+00 - 8.54E-10</v>
      </c>
      <c r="BB410" s="19" t="str">
        <f>CONCATENATE(TEXT(MIN(EGSnrc!BB410,Geant4!BB410,Penelope!BB410,MCNP!BB410), "0.00E+00")," - ", TEXT(MAX(EGSnrc!BB410,Geant4!BB410,Penelope!BB410,MCNP!BB410), "0.00E+00"))</f>
        <v>0.00E+00 - 1.90E-09</v>
      </c>
      <c r="BC410" s="32"/>
      <c r="BD410" s="32"/>
    </row>
    <row r="411" spans="2:56" x14ac:dyDescent="0.25">
      <c r="AR411" s="10">
        <v>95.75</v>
      </c>
      <c r="AS411" s="19" t="str">
        <f>CONCATENATE(TEXT(MIN(EGSnrc!AS411,Geant4!AS411,Penelope!AS411,MCNP!AS411), "0.00E+00")," - ", TEXT(MAX(EGSnrc!AS411,Geant4!AS411,Penelope!AS411,MCNP!AS411), "0.00E+00"))</f>
        <v>0.00E+00 - 5.86E-10</v>
      </c>
      <c r="AT411" s="19" t="str">
        <f>CONCATENATE(TEXT(MIN(EGSnrc!AT411,Geant4!AT411,Penelope!AT411,MCNP!AT411), "0.00E+00")," - ", TEXT(MAX(EGSnrc!AT411,Geant4!AT411,Penelope!AT411,MCNP!AT411), "0.00E+00"))</f>
        <v>0.00E+00 - 1.05E-09</v>
      </c>
      <c r="AU411" s="16"/>
      <c r="AV411" s="14"/>
      <c r="AW411" s="19" t="str">
        <f>CONCATENATE(TEXT(MIN(EGSnrc!AW411,Geant4!AW411,Penelope!AW411,MCNP!AW411), "0.00E+00")," - ", TEXT(MAX(EGSnrc!AW411,Geant4!AW411,Penelope!AW411,MCNP!AW411), "0.00E+00"))</f>
        <v>0.00E+00 - 7.38E-10</v>
      </c>
      <c r="AX411" s="19" t="str">
        <f>CONCATENATE(TEXT(MIN(EGSnrc!AX411,Geant4!AX411,Penelope!AX411,MCNP!AX411), "0.00E+00")," - ", TEXT(MAX(EGSnrc!AX411,Geant4!AX411,Penelope!AX411,MCNP!AX411), "0.00E+00"))</f>
        <v>0.00E+00 - 9.68E-10</v>
      </c>
      <c r="AY411" s="16"/>
      <c r="AZ411" s="14"/>
      <c r="BA411" s="19" t="str">
        <f>CONCATENATE(TEXT(MIN(EGSnrc!BA411,Geant4!BA411,Penelope!BA411,MCNP!BA411), "0.00E+00")," - ", TEXT(MAX(EGSnrc!BA411,Geant4!BA411,Penelope!BA411,MCNP!BA411), "0.00E+00"))</f>
        <v>0.00E+00 - 6.11E-10</v>
      </c>
      <c r="BB411" s="19" t="str">
        <f>CONCATENATE(TEXT(MIN(EGSnrc!BB411,Geant4!BB411,Penelope!BB411,MCNP!BB411), "0.00E+00")," - ", TEXT(MAX(EGSnrc!BB411,Geant4!BB411,Penelope!BB411,MCNP!BB411), "0.00E+00"))</f>
        <v>0.00E+00 - 1.37E-09</v>
      </c>
      <c r="BC411" s="14"/>
    </row>
    <row r="412" spans="2:56" x14ac:dyDescent="0.25">
      <c r="AR412" s="10">
        <v>96.25</v>
      </c>
      <c r="AS412" s="19" t="str">
        <f>CONCATENATE(TEXT(MIN(EGSnrc!AS412,Geant4!AS412,Penelope!AS412,MCNP!AS412), "0.00E+00")," - ", TEXT(MAX(EGSnrc!AS412,Geant4!AS412,Penelope!AS412,MCNP!AS412), "0.00E+00"))</f>
        <v>3.82E-10 - 4.12E-09</v>
      </c>
      <c r="AT412" s="19" t="str">
        <f>CONCATENATE(TEXT(MIN(EGSnrc!AT412,Geant4!AT412,Penelope!AT412,MCNP!AT412), "0.00E+00")," - ", TEXT(MAX(EGSnrc!AT412,Geant4!AT412,Penelope!AT412,MCNP!AT412), "0.00E+00"))</f>
        <v>0.00E+00 - 9.24E-09</v>
      </c>
      <c r="AU412" s="16"/>
      <c r="AV412" s="14"/>
      <c r="AW412" s="19" t="str">
        <f>CONCATENATE(TEXT(MIN(EGSnrc!AW412,Geant4!AW412,Penelope!AW412,MCNP!AW412), "0.00E+00")," - ", TEXT(MAX(EGSnrc!AW412,Geant4!AW412,Penelope!AW412,MCNP!AW412), "0.00E+00"))</f>
        <v>3.57E-10 - 3.67E-09</v>
      </c>
      <c r="AX412" s="19" t="str">
        <f>CONCATENATE(TEXT(MIN(EGSnrc!AX412,Geant4!AX412,Penelope!AX412,MCNP!AX412), "0.00E+00")," - ", TEXT(MAX(EGSnrc!AX412,Geant4!AX412,Penelope!AX412,MCNP!AX412), "0.00E+00"))</f>
        <v>0.00E+00 - 8.23E-09</v>
      </c>
      <c r="AY412" s="16"/>
      <c r="AZ412" s="14"/>
      <c r="BA412" s="19" t="str">
        <f>CONCATENATE(TEXT(MIN(EGSnrc!BA412,Geant4!BA412,Penelope!BA412,MCNP!BA412), "0.00E+00")," - ", TEXT(MAX(EGSnrc!BA412,Geant4!BA412,Penelope!BA412,MCNP!BA412), "0.00E+00"))</f>
        <v>4.84E-10 - 2.96E-09</v>
      </c>
      <c r="BB412" s="19" t="str">
        <f>CONCATENATE(TEXT(MIN(EGSnrc!BB412,Geant4!BB412,Penelope!BB412,MCNP!BB412), "0.00E+00")," - ", TEXT(MAX(EGSnrc!BB412,Geant4!BB412,Penelope!BB412,MCNP!BB412), "0.00E+00"))</f>
        <v>0.00E+00 - 6.64E-09</v>
      </c>
      <c r="BC412" s="14"/>
    </row>
    <row r="413" spans="2:56" x14ac:dyDescent="0.25">
      <c r="AR413" s="10">
        <v>96.75</v>
      </c>
      <c r="AS413" s="19" t="str">
        <f>CONCATENATE(TEXT(MIN(EGSnrc!AS413,Geant4!AS413,Penelope!AS413,MCNP!AS413), "0.00E+00")," - ", TEXT(MAX(EGSnrc!AS413,Geant4!AS413,Penelope!AS413,MCNP!AS413), "0.00E+00"))</f>
        <v>0.00E+00 - 3.57E-10</v>
      </c>
      <c r="AT413" s="19" t="str">
        <f>CONCATENATE(TEXT(MIN(EGSnrc!AT413,Geant4!AT413,Penelope!AT413,MCNP!AT413), "0.00E+00")," - ", TEXT(MAX(EGSnrc!AT413,Geant4!AT413,Penelope!AT413,MCNP!AT413), "0.00E+00"))</f>
        <v>0.00E+00 - 6.31E-10</v>
      </c>
      <c r="AU413" s="16"/>
      <c r="AV413" s="14"/>
      <c r="AW413" s="19" t="str">
        <f>CONCATENATE(TEXT(MIN(EGSnrc!AW413,Geant4!AW413,Penelope!AW413,MCNP!AW413), "0.00E+00")," - ", TEXT(MAX(EGSnrc!AW413,Geant4!AW413,Penelope!AW413,MCNP!AW413), "0.00E+00"))</f>
        <v>0.00E+00 - 5.60E-10</v>
      </c>
      <c r="AX413" s="19" t="str">
        <f>CONCATENATE(TEXT(MIN(EGSnrc!AX413,Geant4!AX413,Penelope!AX413,MCNP!AX413), "0.00E+00")," - ", TEXT(MAX(EGSnrc!AX413,Geant4!AX413,Penelope!AX413,MCNP!AX413), "0.00E+00"))</f>
        <v>0.00E+00 - 6.60E-10</v>
      </c>
      <c r="AY413" s="16"/>
      <c r="AZ413" s="14"/>
      <c r="BA413" s="19" t="str">
        <f>CONCATENATE(TEXT(MIN(EGSnrc!BA413,Geant4!BA413,Penelope!BA413,MCNP!BA413), "0.00E+00")," - ", TEXT(MAX(EGSnrc!BA413,Geant4!BA413,Penelope!BA413,MCNP!BA413), "0.00E+00"))</f>
        <v>0.00E+00 - 5.61E-10</v>
      </c>
      <c r="BB413" s="19" t="str">
        <f>CONCATENATE(TEXT(MIN(EGSnrc!BB413,Geant4!BB413,Penelope!BB413,MCNP!BB413), "0.00E+00")," - ", TEXT(MAX(EGSnrc!BB413,Geant4!BB413,Penelope!BB413,MCNP!BB413), "0.00E+00"))</f>
        <v>0.00E+00 - 1.26E-09</v>
      </c>
      <c r="BC413" s="14"/>
    </row>
    <row r="414" spans="2:56" x14ac:dyDescent="0.25">
      <c r="AR414" s="10">
        <v>97.25</v>
      </c>
      <c r="AS414" s="19" t="str">
        <f>CONCATENATE(TEXT(MIN(EGSnrc!AS414,Geant4!AS414,Penelope!AS414,MCNP!AS414), "0.00E+00")," - ", TEXT(MAX(EGSnrc!AS414,Geant4!AS414,Penelope!AS414,MCNP!AS414), "0.00E+00"))</f>
        <v>0.00E+00 - 3.57E-10</v>
      </c>
      <c r="AT414" s="19" t="str">
        <f>CONCATENATE(TEXT(MIN(EGSnrc!AT414,Geant4!AT414,Penelope!AT414,MCNP!AT414), "0.00E+00")," - ", TEXT(MAX(EGSnrc!AT414,Geant4!AT414,Penelope!AT414,MCNP!AT414), "0.00E+00"))</f>
        <v>0.00E+00 - 7.50E-10</v>
      </c>
      <c r="AU414" s="16"/>
      <c r="AV414" s="14"/>
      <c r="AW414" s="19" t="str">
        <f>CONCATENATE(TEXT(MIN(EGSnrc!AW414,Geant4!AW414,Penelope!AW414,MCNP!AW414), "0.00E+00")," - ", TEXT(MAX(EGSnrc!AW414,Geant4!AW414,Penelope!AW414,MCNP!AW414), "0.00E+00"))</f>
        <v>0.00E+00 - 3.82E-10</v>
      </c>
      <c r="AX414" s="19" t="str">
        <f>CONCATENATE(TEXT(MIN(EGSnrc!AX414,Geant4!AX414,Penelope!AX414,MCNP!AX414), "0.00E+00")," - ", TEXT(MAX(EGSnrc!AX414,Geant4!AX414,Penelope!AX414,MCNP!AX414), "0.00E+00"))</f>
        <v>0.00E+00 - 8.66E-10</v>
      </c>
      <c r="AY414" s="16"/>
      <c r="AZ414" s="14"/>
      <c r="BA414" s="19" t="str">
        <f>CONCATENATE(TEXT(MIN(EGSnrc!BA414,Geant4!BA414,Penelope!BA414,MCNP!BA414), "0.00E+00")," - ", TEXT(MAX(EGSnrc!BA414,Geant4!BA414,Penelope!BA414,MCNP!BA414), "0.00E+00"))</f>
        <v>0.00E+00 - 5.09E-10</v>
      </c>
      <c r="BB414" s="19" t="str">
        <f>CONCATENATE(TEXT(MIN(EGSnrc!BB414,Geant4!BB414,Penelope!BB414,MCNP!BB414), "0.00E+00")," - ", TEXT(MAX(EGSnrc!BB414,Geant4!BB414,Penelope!BB414,MCNP!BB414), "0.00E+00"))</f>
        <v>0.00E+00 - 1.15E-09</v>
      </c>
    </row>
    <row r="415" spans="2:56" x14ac:dyDescent="0.25">
      <c r="AR415" s="10">
        <v>97.75</v>
      </c>
      <c r="AS415" s="19" t="str">
        <f>CONCATENATE(TEXT(MIN(EGSnrc!AS415,Geant4!AS415,Penelope!AS415,MCNP!AS415), "0.00E+00")," - ", TEXT(MAX(EGSnrc!AS415,Geant4!AS415,Penelope!AS415,MCNP!AS415), "0.00E+00"))</f>
        <v>1.31E-10 - 6.18E-10</v>
      </c>
      <c r="AT415" s="19" t="str">
        <f>CONCATENATE(TEXT(MIN(EGSnrc!AT415,Geant4!AT415,Penelope!AT415,MCNP!AT415), "0.00E+00")," - ", TEXT(MAX(EGSnrc!AT415,Geant4!AT415,Penelope!AT415,MCNP!AT415), "0.00E+00"))</f>
        <v>0.00E+00 - 1.40E-09</v>
      </c>
      <c r="AU415" s="16"/>
      <c r="AV415" s="14"/>
      <c r="AW415" s="19" t="str">
        <f>CONCATENATE(TEXT(MIN(EGSnrc!AW415,Geant4!AW415,Penelope!AW415,MCNP!AW415), "0.00E+00")," - ", TEXT(MAX(EGSnrc!AW415,Geant4!AW415,Penelope!AW415,MCNP!AW415), "0.00E+00"))</f>
        <v>1.40E-10 - 6.65E-10</v>
      </c>
      <c r="AX415" s="19" t="str">
        <f>CONCATENATE(TEXT(MIN(EGSnrc!AX415,Geant4!AX415,Penelope!AX415,MCNP!AX415), "0.00E+00")," - ", TEXT(MAX(EGSnrc!AX415,Geant4!AX415,Penelope!AX415,MCNP!AX415), "0.00E+00"))</f>
        <v>0.00E+00 - 1.51E-09</v>
      </c>
      <c r="AY415" s="16"/>
      <c r="AZ415" s="14"/>
      <c r="BA415" s="19" t="str">
        <f>CONCATENATE(TEXT(MIN(EGSnrc!BA415,Geant4!BA415,Penelope!BA415,MCNP!BA415), "0.00E+00")," - ", TEXT(MAX(EGSnrc!BA415,Geant4!BA415,Penelope!BA415,MCNP!BA415), "0.00E+00"))</f>
        <v>2.80E-10 - 5.55E-10</v>
      </c>
      <c r="BB415" s="19" t="str">
        <f>CONCATENATE(TEXT(MIN(EGSnrc!BB415,Geant4!BB415,Penelope!BB415,MCNP!BB415), "0.00E+00")," - ", TEXT(MAX(EGSnrc!BB415,Geant4!BB415,Penelope!BB415,MCNP!BB415), "0.00E+00"))</f>
        <v>0.00E+00 - 1.26E-09</v>
      </c>
    </row>
    <row r="416" spans="2:56" x14ac:dyDescent="0.25">
      <c r="AR416" s="10">
        <v>98.25</v>
      </c>
      <c r="AS416" s="19" t="str">
        <f>CONCATENATE(TEXT(MIN(EGSnrc!AS416,Geant4!AS416,Penelope!AS416,MCNP!AS416), "0.00E+00")," - ", TEXT(MAX(EGSnrc!AS416,Geant4!AS416,Penelope!AS416,MCNP!AS416), "0.00E+00"))</f>
        <v>0.00E+00 - 3.06E-10</v>
      </c>
      <c r="AT416" s="19" t="str">
        <f>CONCATENATE(TEXT(MIN(EGSnrc!AT416,Geant4!AT416,Penelope!AT416,MCNP!AT416), "0.00E+00")," - ", TEXT(MAX(EGSnrc!AT416,Geant4!AT416,Penelope!AT416,MCNP!AT416), "0.00E+00"))</f>
        <v>0.00E+00 - 2.08E-10</v>
      </c>
      <c r="AU416" s="16"/>
      <c r="AV416" s="14"/>
      <c r="AW416" s="19" t="str">
        <f>CONCATENATE(TEXT(MIN(EGSnrc!AW416,Geant4!AW416,Penelope!AW416,MCNP!AW416), "0.00E+00")," - ", TEXT(MAX(EGSnrc!AW416,Geant4!AW416,Penelope!AW416,MCNP!AW416), "0.00E+00"))</f>
        <v>0.00E+00 - 2.73E-10</v>
      </c>
      <c r="AX416" s="19" t="str">
        <f>CONCATENATE(TEXT(MIN(EGSnrc!AX416,Geant4!AX416,Penelope!AX416,MCNP!AX416), "0.00E+00")," - ", TEXT(MAX(EGSnrc!AX416,Geant4!AX416,Penelope!AX416,MCNP!AX416), "0.00E+00"))</f>
        <v>0.00E+00 - 6.23E-10</v>
      </c>
      <c r="AY416" s="16"/>
      <c r="AZ416" s="14"/>
      <c r="BA416" s="19" t="str">
        <f>CONCATENATE(TEXT(MIN(EGSnrc!BA416,Geant4!BA416,Penelope!BA416,MCNP!BA416), "0.00E+00")," - ", TEXT(MAX(EGSnrc!BA416,Geant4!BA416,Penelope!BA416,MCNP!BA416), "0.00E+00"))</f>
        <v>0.00E+00 - 2.04E-10</v>
      </c>
      <c r="BB416" s="19" t="str">
        <f>CONCATENATE(TEXT(MIN(EGSnrc!BB416,Geant4!BB416,Penelope!BB416,MCNP!BB416), "0.00E+00")," - ", TEXT(MAX(EGSnrc!BB416,Geant4!BB416,Penelope!BB416,MCNP!BB416), "0.00E+00"))</f>
        <v>0.00E+00 - 4.07E-10</v>
      </c>
    </row>
    <row r="417" spans="44:54" x14ac:dyDescent="0.25">
      <c r="AR417" s="10">
        <v>98.75</v>
      </c>
      <c r="AS417" s="19" t="str">
        <f>CONCATENATE(TEXT(MIN(EGSnrc!AS417,Geant4!AS417,Penelope!AS417,MCNP!AS417), "0.00E+00")," - ", TEXT(MAX(EGSnrc!AS417,Geant4!AS417,Penelope!AS417,MCNP!AS417), "0.00E+00"))</f>
        <v>0.00E+00 - 7.68E-11</v>
      </c>
      <c r="AT417" s="19" t="str">
        <f>CONCATENATE(TEXT(MIN(EGSnrc!AT417,Geant4!AT417,Penelope!AT417,MCNP!AT417), "0.00E+00")," - ", TEXT(MAX(EGSnrc!AT417,Geant4!AT417,Penelope!AT417,MCNP!AT417), "0.00E+00"))</f>
        <v>0.00E+00 - 1.76E-10</v>
      </c>
      <c r="AU417" s="16"/>
      <c r="AV417" s="14"/>
      <c r="AW417" s="19" t="str">
        <f>CONCATENATE(TEXT(MIN(EGSnrc!AW417,Geant4!AW417,Penelope!AW417,MCNP!AW417), "0.00E+00")," - ", TEXT(MAX(EGSnrc!AW417,Geant4!AW417,Penelope!AW417,MCNP!AW417), "0.00E+00"))</f>
        <v>0.00E+00 - 1.28E-10</v>
      </c>
      <c r="AX417" s="19" t="str">
        <f>CONCATENATE(TEXT(MIN(EGSnrc!AX417,Geant4!AX417,Penelope!AX417,MCNP!AX417), "0.00E+00")," - ", TEXT(MAX(EGSnrc!AX417,Geant4!AX417,Penelope!AX417,MCNP!AX417), "0.00E+00"))</f>
        <v>0.00E+00 - 2.93E-10</v>
      </c>
      <c r="AY417" s="16"/>
      <c r="AZ417" s="14"/>
      <c r="BA417" s="19" t="str">
        <f>CONCATENATE(TEXT(MIN(EGSnrc!BA417,Geant4!BA417,Penelope!BA417,MCNP!BA417), "0.00E+00")," - ", TEXT(MAX(EGSnrc!BA417,Geant4!BA417,Penelope!BA417,MCNP!BA417), "0.00E+00"))</f>
        <v>0.00E+00 - 1.91E-10</v>
      </c>
      <c r="BB417" s="19" t="str">
        <f>CONCATENATE(TEXT(MIN(EGSnrc!BB417,Geant4!BB417,Penelope!BB417,MCNP!BB417), "0.00E+00")," - ", TEXT(MAX(EGSnrc!BB417,Geant4!BB417,Penelope!BB417,MCNP!BB417), "0.00E+00"))</f>
        <v>0.00E+00 - 4.39E-10</v>
      </c>
    </row>
    <row r="418" spans="44:54" x14ac:dyDescent="0.25">
      <c r="AR418" s="10">
        <v>99.25</v>
      </c>
      <c r="AS418" s="19" t="str">
        <f>CONCATENATE(TEXT(MIN(EGSnrc!AS418,Geant4!AS418,Penelope!AS418,MCNP!AS418), "0.00E+00")," - ", TEXT(MAX(EGSnrc!AS418,Geant4!AS418,Penelope!AS418,MCNP!AS418), "0.00E+00"))</f>
        <v>2.55E-11 - 5.10E-11</v>
      </c>
      <c r="AT418" s="19" t="str">
        <f>CONCATENATE(TEXT(MIN(EGSnrc!AT418,Geant4!AT418,Penelope!AT418,MCNP!AT418), "0.00E+00")," - ", TEXT(MAX(EGSnrc!AT418,Geant4!AT418,Penelope!AT418,MCNP!AT418), "0.00E+00"))</f>
        <v>0.00E+00 - 1.18E-10</v>
      </c>
      <c r="AU418" s="16"/>
      <c r="AV418" s="14"/>
      <c r="AW418" s="19" t="str">
        <f>CONCATENATE(TEXT(MIN(EGSnrc!AW418,Geant4!AW418,Penelope!AW418,MCNP!AW418), "0.00E+00")," - ", TEXT(MAX(EGSnrc!AW418,Geant4!AW418,Penelope!AW418,MCNP!AW418), "0.00E+00"))</f>
        <v>0.00E+00 - 2.55E-10</v>
      </c>
      <c r="AX418" s="19" t="str">
        <f>CONCATENATE(TEXT(MIN(EGSnrc!AX418,Geant4!AX418,Penelope!AX418,MCNP!AX418), "0.00E+00")," - ", TEXT(MAX(EGSnrc!AX418,Geant4!AX418,Penelope!AX418,MCNP!AX418), "0.00E+00"))</f>
        <v>0.00E+00 - 5.89E-10</v>
      </c>
      <c r="AY418" s="16"/>
      <c r="AZ418" s="14"/>
      <c r="BA418" s="19" t="str">
        <f>CONCATENATE(TEXT(MIN(EGSnrc!BA418,Geant4!BA418,Penelope!BA418,MCNP!BA418), "0.00E+00")," - ", TEXT(MAX(EGSnrc!BA418,Geant4!BA418,Penelope!BA418,MCNP!BA418), "0.00E+00"))</f>
        <v>0.00E+00 - 3.82E-10</v>
      </c>
      <c r="BB418" s="19" t="str">
        <f>CONCATENATE(TEXT(MIN(EGSnrc!BB418,Geant4!BB418,Penelope!BB418,MCNP!BB418), "0.00E+00")," - ", TEXT(MAX(EGSnrc!BB418,Geant4!BB418,Penelope!BB418,MCNP!BB418), "0.00E+00"))</f>
        <v>0.00E+00 - 8.83E-10</v>
      </c>
    </row>
    <row r="419" spans="44:54" x14ac:dyDescent="0.25">
      <c r="AR419" s="10">
        <v>99.75</v>
      </c>
      <c r="AS419" s="19" t="str">
        <f>CONCATENATE(TEXT(MIN(EGSnrc!AS419,Geant4!AS419,Penelope!AS419,MCNP!AS419), "0.00E+00")," - ", TEXT(MAX(EGSnrc!AS419,Geant4!AS419,Penelope!AS419,MCNP!AS419), "0.00E+00"))</f>
        <v>0.00E+00 - 4.20E-09</v>
      </c>
      <c r="AT419" s="19" t="str">
        <f>CONCATENATE(TEXT(MIN(EGSnrc!AT419,Geant4!AT419,Penelope!AT419,MCNP!AT419), "0.00E+00")," - ", TEXT(MAX(EGSnrc!AT419,Geant4!AT419,Penelope!AT419,MCNP!AT419), "0.00E+00"))</f>
        <v>0.00E+00 - 9.75E-09</v>
      </c>
      <c r="AU419" s="16"/>
      <c r="AV419" s="14"/>
      <c r="AW419" s="19" t="str">
        <f>CONCATENATE(TEXT(MIN(EGSnrc!AW419,Geant4!AW419,Penelope!AW419,MCNP!AW419), "0.00E+00")," - ", TEXT(MAX(EGSnrc!AW419,Geant4!AW419,Penelope!AW419,MCNP!AW419), "0.00E+00"))</f>
        <v>0.00E+00 - 3.50E-09</v>
      </c>
      <c r="AX419" s="19" t="str">
        <f>CONCATENATE(TEXT(MIN(EGSnrc!AX419,Geant4!AX419,Penelope!AX419,MCNP!AX419), "0.00E+00")," - ", TEXT(MAX(EGSnrc!AX419,Geant4!AX419,Penelope!AX419,MCNP!AX419), "0.00E+00"))</f>
        <v>0.00E+00 - 8.13E-09</v>
      </c>
      <c r="AY419" s="16"/>
      <c r="AZ419" s="14"/>
      <c r="BA419" s="19" t="str">
        <f>CONCATENATE(TEXT(MIN(EGSnrc!BA419,Geant4!BA419,Penelope!BA419,MCNP!BA419), "0.00E+00")," - ", TEXT(MAX(EGSnrc!BA419,Geant4!BA419,Penelope!BA419,MCNP!BA419), "0.00E+00"))</f>
        <v>0.00E+00 - 2.68E-09</v>
      </c>
      <c r="BB419" s="19" t="str">
        <f>CONCATENATE(TEXT(MIN(EGSnrc!BB419,Geant4!BB419,Penelope!BB419,MCNP!BB419), "0.00E+00")," - ", TEXT(MAX(EGSnrc!BB419,Geant4!BB419,Penelope!BB419,MCNP!BB419), "0.00E+00"))</f>
        <v>0.00E+00 - 6.23E-09</v>
      </c>
    </row>
  </sheetData>
  <mergeCells count="48">
    <mergeCell ref="BA218:BA219"/>
    <mergeCell ref="AF15:AF16"/>
    <mergeCell ref="AJ15:AJ16"/>
    <mergeCell ref="AN15:AN16"/>
    <mergeCell ref="AS15:AS16"/>
    <mergeCell ref="AW15:AW16"/>
    <mergeCell ref="BA15:BA16"/>
    <mergeCell ref="AF78:AF79"/>
    <mergeCell ref="AJ78:AJ79"/>
    <mergeCell ref="AN78:AN79"/>
    <mergeCell ref="AS218:AS219"/>
    <mergeCell ref="AW218:AW219"/>
    <mergeCell ref="AA15:AA16"/>
    <mergeCell ref="F10:F11"/>
    <mergeCell ref="J10:J11"/>
    <mergeCell ref="N10:N11"/>
    <mergeCell ref="S10:S11"/>
    <mergeCell ref="W10:W11"/>
    <mergeCell ref="AA10:AA11"/>
    <mergeCell ref="F15:F16"/>
    <mergeCell ref="J15:J16"/>
    <mergeCell ref="N15:N16"/>
    <mergeCell ref="S15:S16"/>
    <mergeCell ref="W15:W16"/>
    <mergeCell ref="BA6:BC6"/>
    <mergeCell ref="F6:H6"/>
    <mergeCell ref="J6:L6"/>
    <mergeCell ref="N6:P6"/>
    <mergeCell ref="S6:U6"/>
    <mergeCell ref="W6:Y6"/>
    <mergeCell ref="AA6:AC6"/>
    <mergeCell ref="AF6:AH6"/>
    <mergeCell ref="AJ6:AL6"/>
    <mergeCell ref="AN6:AP6"/>
    <mergeCell ref="AS6:AU6"/>
    <mergeCell ref="AW6:AY6"/>
    <mergeCell ref="BA1:BC1"/>
    <mergeCell ref="E1:H1"/>
    <mergeCell ref="J1:L1"/>
    <mergeCell ref="N1:P1"/>
    <mergeCell ref="R1:U1"/>
    <mergeCell ref="W1:Y1"/>
    <mergeCell ref="AA1:AC1"/>
    <mergeCell ref="AE1:AH1"/>
    <mergeCell ref="AJ1:AL1"/>
    <mergeCell ref="AN1:AP1"/>
    <mergeCell ref="AR1:AU1"/>
    <mergeCell ref="AW1:AY1"/>
  </mergeCells>
  <pageMargins left="0.78749999999999998" right="0.78749999999999998" top="1.05277777777778" bottom="1.05277777777778" header="0.78749999999999998" footer="0.78749999999999998"/>
  <pageSetup firstPageNumber="0" orientation="portrait" r:id="rId1"/>
  <headerFooter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19"/>
  <sheetViews>
    <sheetView zoomScale="85" zoomScaleNormal="85" workbookViewId="0"/>
  </sheetViews>
  <sheetFormatPr defaultRowHeight="15" x14ac:dyDescent="0.25"/>
  <cols>
    <col min="1" max="1" width="17.28515625" style="11" bestFit="1" customWidth="1"/>
    <col min="2" max="3" width="15.85546875" style="11" customWidth="1"/>
    <col min="4" max="4" width="9.140625" style="11"/>
    <col min="5" max="5" width="30.42578125" style="11" bestFit="1" customWidth="1"/>
    <col min="6" max="6" width="18.85546875" style="11" bestFit="1" customWidth="1"/>
    <col min="7" max="7" width="21" style="11" bestFit="1" customWidth="1"/>
    <col min="8" max="8" width="15" style="11" bestFit="1" customWidth="1"/>
    <col min="9" max="9" width="6" style="11" bestFit="1" customWidth="1"/>
    <col min="10" max="10" width="18.85546875" style="11" bestFit="1" customWidth="1"/>
    <col min="11" max="11" width="21" style="11" bestFit="1" customWidth="1"/>
    <col min="12" max="12" width="15.140625" style="11" bestFit="1" customWidth="1"/>
    <col min="13" max="13" width="4.7109375" style="11" customWidth="1"/>
    <col min="14" max="14" width="18.85546875" style="11" bestFit="1" customWidth="1"/>
    <col min="15" max="15" width="21" style="11" bestFit="1" customWidth="1"/>
    <col min="16" max="16" width="15.140625" style="11" bestFit="1" customWidth="1"/>
    <col min="17" max="17" width="11.5703125" style="11" customWidth="1"/>
    <col min="18" max="18" width="30.42578125" style="10" bestFit="1" customWidth="1"/>
    <col min="19" max="19" width="18.85546875" style="11" bestFit="1" customWidth="1"/>
    <col min="20" max="20" width="21" style="11" bestFit="1" customWidth="1"/>
    <col min="21" max="21" width="15" style="11" bestFit="1" customWidth="1"/>
    <col min="22" max="22" width="6" style="11" bestFit="1" customWidth="1"/>
    <col min="23" max="23" width="18.85546875" style="11" bestFit="1" customWidth="1"/>
    <col min="24" max="24" width="21" style="11" bestFit="1" customWidth="1"/>
    <col min="25" max="25" width="15.140625" style="11" bestFit="1" customWidth="1"/>
    <col min="26" max="26" width="4.7109375" style="11" customWidth="1"/>
    <col min="27" max="27" width="18.85546875" style="11" bestFit="1" customWidth="1"/>
    <col min="28" max="28" width="21" style="11" bestFit="1" customWidth="1"/>
    <col min="29" max="29" width="15.140625" style="11" bestFit="1" customWidth="1"/>
    <col min="30" max="30" width="11.5703125" style="11" customWidth="1"/>
    <col min="31" max="31" width="30.42578125" style="10" bestFit="1" customWidth="1"/>
    <col min="32" max="33" width="21" style="11" bestFit="1" customWidth="1"/>
    <col min="34" max="34" width="15" style="11" bestFit="1" customWidth="1"/>
    <col min="35" max="35" width="6" style="11" bestFit="1" customWidth="1"/>
    <col min="36" max="36" width="18.85546875" style="11" bestFit="1" customWidth="1"/>
    <col min="37" max="37" width="21" style="11" bestFit="1" customWidth="1"/>
    <col min="38" max="38" width="15.140625" style="11" bestFit="1" customWidth="1"/>
    <col min="39" max="39" width="4.7109375" style="11" customWidth="1"/>
    <col min="40" max="40" width="18.85546875" style="11" bestFit="1" customWidth="1"/>
    <col min="41" max="41" width="21" style="11" bestFit="1" customWidth="1"/>
    <col min="42" max="42" width="15.140625" style="11" bestFit="1" customWidth="1"/>
    <col min="43" max="43" width="11.5703125" style="11" customWidth="1"/>
    <col min="44" max="44" width="30.42578125" style="10" bestFit="1" customWidth="1"/>
    <col min="45" max="46" width="21" style="11" bestFit="1" customWidth="1"/>
    <col min="47" max="47" width="15" style="11" bestFit="1" customWidth="1"/>
    <col min="48" max="48" width="14.5703125" style="11" bestFit="1" customWidth="1"/>
    <col min="49" max="49" width="18.85546875" style="11" bestFit="1" customWidth="1"/>
    <col min="50" max="50" width="21" style="11" bestFit="1" customWidth="1"/>
    <col min="51" max="51" width="15.140625" style="11" bestFit="1" customWidth="1"/>
    <col min="52" max="52" width="14.5703125" style="11" bestFit="1" customWidth="1"/>
    <col min="53" max="53" width="18.85546875" style="11" bestFit="1" customWidth="1"/>
    <col min="54" max="54" width="21" style="11" bestFit="1" customWidth="1"/>
    <col min="55" max="55" width="15.140625" style="11" bestFit="1" customWidth="1"/>
    <col min="56" max="56" width="15.140625" style="14" customWidth="1"/>
    <col min="57" max="57" width="11.5703125" style="11" customWidth="1"/>
    <col min="58" max="16384" width="9.140625" style="11"/>
  </cols>
  <sheetData>
    <row r="1" spans="1:57" x14ac:dyDescent="0.25">
      <c r="A1" s="10"/>
      <c r="E1" s="69" t="s">
        <v>4</v>
      </c>
      <c r="F1" s="69"/>
      <c r="G1" s="69"/>
      <c r="H1" s="69"/>
      <c r="I1" s="2"/>
      <c r="J1" s="69" t="s">
        <v>4</v>
      </c>
      <c r="K1" s="69"/>
      <c r="L1" s="69"/>
      <c r="M1" s="2"/>
      <c r="N1" s="69" t="s">
        <v>4</v>
      </c>
      <c r="O1" s="69"/>
      <c r="P1" s="69"/>
      <c r="Q1"/>
      <c r="R1" s="69" t="s">
        <v>12</v>
      </c>
      <c r="S1" s="69"/>
      <c r="T1" s="69"/>
      <c r="U1" s="69"/>
      <c r="V1" s="2"/>
      <c r="W1" s="69" t="s">
        <v>12</v>
      </c>
      <c r="X1" s="69"/>
      <c r="Y1" s="69"/>
      <c r="Z1" s="2"/>
      <c r="AA1" s="69" t="s">
        <v>12</v>
      </c>
      <c r="AB1" s="69"/>
      <c r="AC1" s="69"/>
      <c r="AD1"/>
      <c r="AE1" s="69" t="s">
        <v>10</v>
      </c>
      <c r="AF1" s="69"/>
      <c r="AG1" s="69"/>
      <c r="AH1" s="69"/>
      <c r="AI1" s="2"/>
      <c r="AJ1" s="69" t="s">
        <v>10</v>
      </c>
      <c r="AK1" s="69"/>
      <c r="AL1" s="69"/>
      <c r="AM1" s="2"/>
      <c r="AN1" s="69" t="s">
        <v>10</v>
      </c>
      <c r="AO1" s="69"/>
      <c r="AP1" s="69"/>
      <c r="AQ1"/>
      <c r="AR1" s="69" t="s">
        <v>13</v>
      </c>
      <c r="AS1" s="69"/>
      <c r="AT1" s="69"/>
      <c r="AU1" s="69"/>
      <c r="AV1" s="2"/>
      <c r="AW1" s="69" t="s">
        <v>13</v>
      </c>
      <c r="AX1" s="69"/>
      <c r="AY1" s="69"/>
      <c r="AZ1" s="2"/>
      <c r="BA1" s="69" t="s">
        <v>13</v>
      </c>
      <c r="BB1" s="69"/>
      <c r="BC1" s="69"/>
      <c r="BD1" s="12"/>
    </row>
    <row r="2" spans="1:57" x14ac:dyDescent="0.25">
      <c r="E2" s="10"/>
      <c r="F2" s="13"/>
    </row>
    <row r="3" spans="1:57" x14ac:dyDescent="0.25">
      <c r="A3" s="10" t="s">
        <v>11</v>
      </c>
      <c r="B3" s="15" t="s">
        <v>8</v>
      </c>
      <c r="C3" s="15" t="s">
        <v>9</v>
      </c>
      <c r="D3" s="14"/>
      <c r="E3" s="16" t="s">
        <v>5</v>
      </c>
      <c r="F3" s="19" t="str">
        <f>CONCATENATE(TEXT(MIN(EGSnrc_over_Mean!F3,Geant4_over_Mean!F3,Penelope_over_Mean!F3,MCNP_over_Mean!F3), "0.00E+00")," - ", TEXT(MAX(EGSnrc_over_Mean!F3,Geant4_over_Mean!F3,Penelope_over_Mean!F3,MCNP_over_Mean!F3), "0.00E+00"))</f>
        <v>2.06E-01 - 2.62E+00</v>
      </c>
      <c r="G3" s="16" t="s">
        <v>32</v>
      </c>
      <c r="H3" s="17"/>
      <c r="I3" s="14"/>
      <c r="J3" s="19" t="str">
        <f>CONCATENATE(TEXT(MIN(EGSnrc_over_Mean!J3,Geant4_over_Mean!J3,Penelope_over_Mean!J3,MCNP_over_Mean!J3), "0.00E+00")," - ", TEXT(MAX(EGSnrc_over_Mean!J3,Geant4_over_Mean!J3,Penelope_over_Mean!J3,MCNP_over_Mean!J3), "0.00E+00"))</f>
        <v>1.85E-02 - 3.82E+00</v>
      </c>
      <c r="K3" s="16" t="s">
        <v>32</v>
      </c>
      <c r="L3" s="17"/>
      <c r="M3" s="14"/>
      <c r="N3" s="19" t="str">
        <f>CONCATENATE(TEXT(MIN(EGSnrc_over_Mean!N3,Geant4_over_Mean!N3,Penelope_over_Mean!N3,MCNP_over_Mean!N3), "0.00E+00")," - ", TEXT(MAX(EGSnrc_over_Mean!N3,Geant4_over_Mean!N3,Penelope_over_Mean!N3,MCNP_over_Mean!N3), "0.00E+00"))</f>
        <v>1.11E-02 - 3.89E+00</v>
      </c>
      <c r="O3" s="16" t="s">
        <v>32</v>
      </c>
      <c r="P3" s="17"/>
      <c r="Q3" s="14"/>
      <c r="R3" s="16" t="s">
        <v>5</v>
      </c>
      <c r="S3" s="19" t="str">
        <f>CONCATENATE(TEXT(MIN(EGSnrc_over_Mean!S3,Geant4_over_Mean!S3,Penelope_over_Mean!S3,MCNP_over_Mean!S3), "0.00E+00")," - ", TEXT(MAX(EGSnrc_over_Mean!S3,Geant4_over_Mean!S3,Penelope_over_Mean!S3,MCNP_over_Mean!S3), "0.00E+00"))</f>
        <v>3.88E-01 - 2.13E+00</v>
      </c>
      <c r="T3" s="16" t="s">
        <v>32</v>
      </c>
      <c r="U3" s="17"/>
      <c r="V3" s="14"/>
      <c r="W3" s="19" t="str">
        <f>CONCATENATE(TEXT(MIN(EGSnrc_over_Mean!W3,Geant4_over_Mean!W3,Penelope_over_Mean!W3,MCNP_over_Mean!W3), "0.00E+00")," - ", TEXT(MAX(EGSnrc_over_Mean!W3,Geant4_over_Mean!W3,Penelope_over_Mean!W3,MCNP_over_Mean!W3), "0.00E+00"))</f>
        <v>3.52E-02 - 3.70E+00</v>
      </c>
      <c r="X3" s="16" t="s">
        <v>32</v>
      </c>
      <c r="Y3" s="17"/>
      <c r="Z3" s="14"/>
      <c r="AA3" s="19" t="str">
        <f>CONCATENATE(TEXT(MIN(EGSnrc_over_Mean!AA3,Geant4_over_Mean!AA3,Penelope_over_Mean!AA3,MCNP_over_Mean!AA3), "0.00E+00")," - ", TEXT(MAX(EGSnrc_over_Mean!AA3,Geant4_over_Mean!AA3,Penelope_over_Mean!AA3,MCNP_over_Mean!AA3), "0.00E+00"))</f>
        <v>2.10E-02 - 3.78E+00</v>
      </c>
      <c r="AB3" s="16" t="s">
        <v>32</v>
      </c>
      <c r="AC3" s="17"/>
      <c r="AD3" s="14"/>
      <c r="AE3" s="16" t="s">
        <v>5</v>
      </c>
      <c r="AF3" s="19" t="str">
        <f>CONCATENATE(TEXT(MIN(EGSnrc_over_Mean!AF3,Geant4_over_Mean!AF3,Penelope_over_Mean!AF3,MCNP_over_Mean!AF3), "0.00E+00")," - ", TEXT(MAX(EGSnrc_over_Mean!AF3,Geant4_over_Mean!AF3,Penelope_over_Mean!AF3,MCNP_over_Mean!AF3), "0.00E+00"))</f>
        <v>4.78E-02 - 3.45E+00</v>
      </c>
      <c r="AG3" s="16" t="s">
        <v>32</v>
      </c>
      <c r="AH3" s="17"/>
      <c r="AI3" s="14"/>
      <c r="AJ3" s="19" t="str">
        <f>CONCATENATE(TEXT(MIN(EGSnrc_over_Mean!AJ3,Geant4_over_Mean!AJ3,Penelope_over_Mean!AJ3,MCNP_over_Mean!AJ3), "0.00E+00")," - ", TEXT(MAX(EGSnrc_over_Mean!AJ3,Geant4_over_Mean!AJ3,Penelope_over_Mean!AJ3,MCNP_over_Mean!AJ3), "0.00E+00"))</f>
        <v>2.26E-02 - 3.68E+00</v>
      </c>
      <c r="AK3" s="16" t="s">
        <v>32</v>
      </c>
      <c r="AL3" s="17"/>
      <c r="AM3" s="14"/>
      <c r="AN3" s="19" t="str">
        <f>CONCATENATE(TEXT(MIN(EGSnrc_over_Mean!AN3,Geant4_over_Mean!AN3,Penelope_over_Mean!AN3,MCNP_over_Mean!AN3), "0.00E+00")," - ", TEXT(MAX(EGSnrc_over_Mean!AN3,Geant4_over_Mean!AN3,Penelope_over_Mean!AN3,MCNP_over_Mean!AN3), "0.00E+00"))</f>
        <v>1.48E-02 - 3.81E+00</v>
      </c>
      <c r="AO3" s="16" t="s">
        <v>32</v>
      </c>
      <c r="AP3" s="17"/>
      <c r="AQ3" s="14"/>
      <c r="AR3" s="16" t="s">
        <v>5</v>
      </c>
      <c r="AS3" s="19" t="str">
        <f>CONCATENATE(TEXT(MIN(EGSnrc_over_Mean!AS3,Geant4_over_Mean!AS3,Penelope_over_Mean!AS3,MCNP_over_Mean!AS3), "0.00E+00")," - ", TEXT(MAX(EGSnrc_over_Mean!AS3,Geant4_over_Mean!AS3,Penelope_over_Mean!AS3,MCNP_over_Mean!AS3), "0.00E+00"))</f>
        <v>2.46E-01 - 2.08E+00</v>
      </c>
      <c r="AT3" s="16" t="s">
        <v>32</v>
      </c>
      <c r="AU3" s="17"/>
      <c r="AV3" s="14"/>
      <c r="AW3" s="19" t="str">
        <f>CONCATENATE(TEXT(MIN(EGSnrc_over_Mean!AW3,Geant4_over_Mean!AW3,Penelope_over_Mean!AW3,MCNP_over_Mean!AW3), "0.00E+00")," - ", TEXT(MAX(EGSnrc_over_Mean!AW3,Geant4_over_Mean!AW3,Penelope_over_Mean!AW3,MCNP_over_Mean!AW3), "0.00E+00"))</f>
        <v>4.39E-02 - 3.57E+00</v>
      </c>
      <c r="AX3" s="16" t="s">
        <v>32</v>
      </c>
      <c r="AY3" s="17"/>
      <c r="AZ3" s="14"/>
      <c r="BA3" s="19" t="str">
        <f>CONCATENATE(TEXT(MIN(EGSnrc_over_Mean!BA3,Geant4_over_Mean!BA3,Penelope_over_Mean!BA3,MCNP_over_Mean!BA3), "0.00E+00")," - ", TEXT(MAX(EGSnrc_over_Mean!BA3,Geant4_over_Mean!BA3,Penelope_over_Mean!BA3,MCNP_over_Mean!BA3), "0.00E+00"))</f>
        <v>2.50E-02 - 3.74E+00</v>
      </c>
      <c r="BB3" s="16" t="s">
        <v>32</v>
      </c>
      <c r="BC3" s="17"/>
      <c r="BD3" s="11"/>
    </row>
    <row r="4" spans="1:57" x14ac:dyDescent="0.25">
      <c r="B4" s="14"/>
      <c r="C4" s="14"/>
      <c r="D4" s="14"/>
      <c r="E4" s="16" t="s">
        <v>30</v>
      </c>
      <c r="F4" s="19" t="str">
        <f>CONCATENATE(TEXT(MIN(EGSnrc_over_Mean!F4,Geant4_over_Mean!F4,Penelope_over_Mean!F4,MCNP_over_Mean!F4), "0.00E+00")," - ", TEXT(MAX(EGSnrc_over_Mean!F4,Geant4_over_Mean!F4,Penelope_over_Mean!F4,MCNP_over_Mean!F4), "0.00E+00"))</f>
        <v>1.02E-11 - 2.31E+00</v>
      </c>
      <c r="G4" s="16" t="s">
        <v>32</v>
      </c>
      <c r="H4" s="14"/>
      <c r="I4" s="14"/>
      <c r="J4" s="19" t="str">
        <f>CONCATENATE(TEXT(MIN(EGSnrc_over_Mean!J4,Geant4_over_Mean!J4,Penelope_over_Mean!J4,MCNP_over_Mean!J4), "0.00E+00")," - ", TEXT(MAX(EGSnrc_over_Mean!J4,Geant4_over_Mean!J4,Penelope_over_Mean!J4,MCNP_over_Mean!J4), "0.00E+00"))</f>
        <v>1.50E-13 - 3.55E+00</v>
      </c>
      <c r="K4" s="16" t="s">
        <v>32</v>
      </c>
      <c r="L4" s="14"/>
      <c r="M4" s="14"/>
      <c r="N4" s="19" t="str">
        <f>CONCATENATE(TEXT(MIN(EGSnrc_over_Mean!N4,Geant4_over_Mean!N4,Penelope_over_Mean!N4,MCNP_over_Mean!N4), "0.00E+00")," - ", TEXT(MAX(EGSnrc_over_Mean!N4,Geant4_over_Mean!N4,Penelope_over_Mean!N4,MCNP_over_Mean!N4), "0.00E+00"))</f>
        <v>8.75E-14 - 3.43E+00</v>
      </c>
      <c r="O4" s="16" t="s">
        <v>32</v>
      </c>
      <c r="P4" s="14"/>
      <c r="Q4" s="14"/>
      <c r="R4" s="16" t="s">
        <v>30</v>
      </c>
      <c r="S4" s="19" t="str">
        <f>CONCATENATE(TEXT(MIN(EGSnrc_over_Mean!S4,Geant4_over_Mean!S4,Penelope_over_Mean!S4,MCNP_over_Mean!S4), "0.00E+00")," - ", TEXT(MAX(EGSnrc_over_Mean!S4,Geant4_over_Mean!S4,Penelope_over_Mean!S4,MCNP_over_Mean!S4), "0.00E+00"))</f>
        <v>2.75E-11 - 2.84E+00</v>
      </c>
      <c r="T4" s="16" t="s">
        <v>32</v>
      </c>
      <c r="U4" s="14"/>
      <c r="V4" s="14"/>
      <c r="W4" s="19" t="str">
        <f>CONCATENATE(TEXT(MIN(EGSnrc_over_Mean!W4,Geant4_over_Mean!W4,Penelope_over_Mean!W4,MCNP_over_Mean!W4), "0.00E+00")," - ", TEXT(MAX(EGSnrc_over_Mean!W4,Geant4_over_Mean!W4,Penelope_over_Mean!W4,MCNP_over_Mean!W4), "0.00E+00"))</f>
        <v>4.60E-13 - 3.58E+00</v>
      </c>
      <c r="X4" s="16" t="s">
        <v>32</v>
      </c>
      <c r="Y4" s="14"/>
      <c r="Z4" s="14"/>
      <c r="AA4" s="19" t="str">
        <f>CONCATENATE(TEXT(MIN(EGSnrc_over_Mean!AA4,Geant4_over_Mean!AA4,Penelope_over_Mean!AA4,MCNP_over_Mean!AA4), "0.00E+00")," - ", TEXT(MAX(EGSnrc_over_Mean!AA4,Geant4_over_Mean!AA4,Penelope_over_Mean!AA4,MCNP_over_Mean!AA4), "0.00E+00"))</f>
        <v>1.51E-13 - 3.69E+00</v>
      </c>
      <c r="AB4" s="16" t="s">
        <v>32</v>
      </c>
      <c r="AC4" s="14"/>
      <c r="AD4" s="14"/>
      <c r="AE4" s="16" t="s">
        <v>30</v>
      </c>
      <c r="AF4" s="19" t="str">
        <f>CONCATENATE(TEXT(MIN(EGSnrc_over_Mean!AF4,Geant4_over_Mean!AF4,Penelope_over_Mean!AF4,MCNP_over_Mean!AF4), "0.00E+00")," - ", TEXT(MAX(EGSnrc_over_Mean!AF4,Geant4_over_Mean!AF4,Penelope_over_Mean!AF4,MCNP_over_Mean!AF4), "0.00E+00"))</f>
        <v>9.90E-02 - 3.36E+00</v>
      </c>
      <c r="AG4" s="16" t="s">
        <v>32</v>
      </c>
      <c r="AH4" s="14"/>
      <c r="AI4" s="14"/>
      <c r="AJ4" s="19" t="str">
        <f>CONCATENATE(TEXT(MIN(EGSnrc_over_Mean!AJ4,Geant4_over_Mean!AJ4,Penelope_over_Mean!AJ4,MCNP_over_Mean!AJ4), "0.00E+00")," - ", TEXT(MAX(EGSnrc_over_Mean!AJ4,Geant4_over_Mean!AJ4,Penelope_over_Mean!AJ4,MCNP_over_Mean!AJ4), "0.00E+00"))</f>
        <v>4.49E-02 - 3.12E+00</v>
      </c>
      <c r="AK4" s="16" t="s">
        <v>32</v>
      </c>
      <c r="AL4" s="14"/>
      <c r="AM4" s="14"/>
      <c r="AN4" s="19" t="str">
        <f>CONCATENATE(TEXT(MIN(EGSnrc_over_Mean!AN4,Geant4_over_Mean!AN4,Penelope_over_Mean!AN4,MCNP_over_Mean!AN4), "0.00E+00")," - ", TEXT(MAX(EGSnrc_over_Mean!AN4,Geant4_over_Mean!AN4,Penelope_over_Mean!AN4,MCNP_over_Mean!AN4), "0.00E+00"))</f>
        <v>2.14E-02 - 3.43E+00</v>
      </c>
      <c r="AO4" s="16" t="s">
        <v>32</v>
      </c>
      <c r="AP4" s="14"/>
      <c r="AQ4" s="14"/>
      <c r="AR4" s="16" t="s">
        <v>30</v>
      </c>
      <c r="AS4" s="19" t="str">
        <f>CONCATENATE(TEXT(MIN(EGSnrc_over_Mean!AS4,Geant4_over_Mean!AS4,Penelope_over_Mean!AS4,MCNP_over_Mean!AS4), "0.00E+00")," - ", TEXT(MAX(EGSnrc_over_Mean!AS4,Geant4_over_Mean!AS4,Penelope_over_Mean!AS4,MCNP_over_Mean!AS4), "0.00E+00"))</f>
        <v>2.22E-01 - 1.70E+00</v>
      </c>
      <c r="AT4" s="16" t="s">
        <v>32</v>
      </c>
      <c r="AU4" s="14"/>
      <c r="AV4" s="14"/>
      <c r="AW4" s="19" t="str">
        <f>CONCATENATE(TEXT(MIN(EGSnrc_over_Mean!AW4,Geant4_over_Mean!AW4,Penelope_over_Mean!AW4,MCNP_over_Mean!AW4), "0.00E+00")," - ", TEXT(MAX(EGSnrc_over_Mean!AW4,Geant4_over_Mean!AW4,Penelope_over_Mean!AW4,MCNP_over_Mean!AW4), "0.00E+00"))</f>
        <v>8.55E-02 - 2.75E+00</v>
      </c>
      <c r="AX4" s="16" t="s">
        <v>32</v>
      </c>
      <c r="AY4" s="14"/>
      <c r="AZ4" s="14"/>
      <c r="BA4" s="19" t="str">
        <f>CONCATENATE(TEXT(MIN(EGSnrc_over_Mean!BA4,Geant4_over_Mean!BA4,Penelope_over_Mean!BA4,MCNP_over_Mean!BA4), "0.00E+00")," - ", TEXT(MAX(EGSnrc_over_Mean!BA4,Geant4_over_Mean!BA4,Penelope_over_Mean!BA4,MCNP_over_Mean!BA4), "0.00E+00"))</f>
        <v>3.53E-02 - 3.24E+00</v>
      </c>
      <c r="BB4" s="16" t="s">
        <v>32</v>
      </c>
      <c r="BC4" s="14"/>
    </row>
    <row r="5" spans="1:57" x14ac:dyDescent="0.25">
      <c r="A5" s="10" t="s">
        <v>4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6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6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6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</row>
    <row r="6" spans="1:57" x14ac:dyDescent="0.25">
      <c r="A6" s="10" t="s">
        <v>2</v>
      </c>
      <c r="B6" s="20" t="str">
        <f>CONCATENATE(FIXED(MIN(EGSnrc_over_Mean!B6,Geant4_over_Mean!B6,Penelope_over_Mean!B6,MCNP_over_Mean!B6),4)," - ", FIXED(MAX(EGSnrc_over_Mean!B6,Geant4_over_Mean!B6,Penelope_over_Mean!B6,MCNP_over_Mean!B6),4))</f>
        <v>0.9993 - 1.0007</v>
      </c>
      <c r="C6" s="20" t="str">
        <f>CONCATENATE(FIXED(MIN(EGSnrc_over_Mean!C6,Geant4_over_Mean!C6,Penelope_over_Mean!C6,MCNP_over_Mean!C6),4)," - ", FIXED(MAX(EGSnrc_over_Mean!C6,Geant4_over_Mean!C6,Penelope_over_Mean!C6,MCNP_over_Mean!C6),4))</f>
        <v>0.9992 - 1.0006</v>
      </c>
      <c r="D6" s="14"/>
      <c r="E6" s="16" t="s">
        <v>15</v>
      </c>
      <c r="F6" s="70">
        <v>0</v>
      </c>
      <c r="G6" s="70"/>
      <c r="H6" s="70"/>
      <c r="I6" s="16"/>
      <c r="J6" s="70">
        <v>2.272932</v>
      </c>
      <c r="K6" s="70"/>
      <c r="L6" s="70"/>
      <c r="M6" s="16"/>
      <c r="N6" s="70">
        <v>4.5458639999999999</v>
      </c>
      <c r="O6" s="70"/>
      <c r="P6" s="70"/>
      <c r="Q6" s="14"/>
      <c r="R6" s="16" t="s">
        <v>15</v>
      </c>
      <c r="S6" s="70">
        <v>0</v>
      </c>
      <c r="T6" s="70"/>
      <c r="U6" s="70"/>
      <c r="V6" s="16"/>
      <c r="W6" s="71">
        <v>15.11</v>
      </c>
      <c r="X6" s="71"/>
      <c r="Y6" s="71"/>
      <c r="Z6" s="21"/>
      <c r="AA6" s="71">
        <v>30.22</v>
      </c>
      <c r="AB6" s="71"/>
      <c r="AC6" s="71"/>
      <c r="AD6" s="14"/>
      <c r="AE6" s="16" t="s">
        <v>15</v>
      </c>
      <c r="AF6" s="70">
        <v>0</v>
      </c>
      <c r="AG6" s="70"/>
      <c r="AH6" s="70"/>
      <c r="AI6" s="16"/>
      <c r="AJ6" s="72">
        <v>0.34310000000000002</v>
      </c>
      <c r="AK6" s="72"/>
      <c r="AL6" s="72"/>
      <c r="AM6" s="16"/>
      <c r="AN6" s="72">
        <v>0.76629999999999998</v>
      </c>
      <c r="AO6" s="72"/>
      <c r="AP6" s="72"/>
      <c r="AQ6" s="14"/>
      <c r="AR6" s="16" t="s">
        <v>15</v>
      </c>
      <c r="AS6" s="70">
        <v>0</v>
      </c>
      <c r="AT6" s="70"/>
      <c r="AU6" s="70"/>
      <c r="AV6" s="16"/>
      <c r="AW6" s="70">
        <v>3.9497840000000002</v>
      </c>
      <c r="AX6" s="70"/>
      <c r="AY6" s="70"/>
      <c r="AZ6" s="16"/>
      <c r="BA6" s="70">
        <v>9.8399979999999996</v>
      </c>
      <c r="BB6" s="70"/>
      <c r="BC6" s="70"/>
      <c r="BD6" s="59"/>
    </row>
    <row r="7" spans="1:57" x14ac:dyDescent="0.25">
      <c r="A7" s="10" t="s">
        <v>3</v>
      </c>
      <c r="B7" s="20" t="str">
        <f>CONCATENATE(FIXED(MIN(EGSnrc_over_Mean!B7,Geant4_over_Mean!B7,Penelope_over_Mean!B7,MCNP_over_Mean!B7),4)," - ", FIXED(MAX(EGSnrc_over_Mean!B7,Geant4_over_Mean!B7,Penelope_over_Mean!B7,MCNP_over_Mean!B7),4))</f>
        <v>0.9980 - 1.0013</v>
      </c>
      <c r="C7" s="20" t="str">
        <f>CONCATENATE(FIXED(MIN(EGSnrc_over_Mean!C7,Geant4_over_Mean!C7,Penelope_over_Mean!C7,MCNP_over_Mean!C7),4)," - ", FIXED(MAX(EGSnrc_over_Mean!C7,Geant4_over_Mean!C7,Penelope_over_Mean!C7,MCNP_over_Mean!C7),4))</f>
        <v>0.9980 - 1.0012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6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6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6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</row>
    <row r="8" spans="1:57" x14ac:dyDescent="0.25">
      <c r="B8" s="23"/>
      <c r="C8" s="23"/>
      <c r="D8" s="14"/>
      <c r="E8" s="14"/>
      <c r="F8" s="14"/>
      <c r="G8" s="16" t="s">
        <v>1</v>
      </c>
      <c r="H8" s="14"/>
      <c r="I8" s="14"/>
      <c r="J8" s="14"/>
      <c r="K8" s="16" t="s">
        <v>1</v>
      </c>
      <c r="L8" s="14"/>
      <c r="M8" s="14"/>
      <c r="N8" s="14"/>
      <c r="O8" s="16" t="s">
        <v>1</v>
      </c>
      <c r="P8" s="14"/>
      <c r="Q8" s="14"/>
      <c r="R8" s="16"/>
      <c r="S8" s="14"/>
      <c r="T8" s="16" t="s">
        <v>1</v>
      </c>
      <c r="U8" s="14"/>
      <c r="V8" s="14"/>
      <c r="W8" s="14"/>
      <c r="X8" s="16" t="s">
        <v>1</v>
      </c>
      <c r="Y8" s="14"/>
      <c r="Z8" s="14"/>
      <c r="AA8" s="14"/>
      <c r="AB8" s="16" t="s">
        <v>1</v>
      </c>
      <c r="AC8" s="14"/>
      <c r="AD8" s="14"/>
      <c r="AE8" s="16"/>
      <c r="AF8" s="14"/>
      <c r="AG8" s="16" t="s">
        <v>1</v>
      </c>
      <c r="AH8" s="14"/>
      <c r="AI8" s="14"/>
      <c r="AJ8" s="14"/>
      <c r="AK8" s="16" t="s">
        <v>1</v>
      </c>
      <c r="AL8" s="14"/>
      <c r="AM8" s="14"/>
      <c r="AN8" s="14"/>
      <c r="AO8" s="16" t="s">
        <v>1</v>
      </c>
      <c r="AP8" s="14"/>
      <c r="AQ8" s="14"/>
      <c r="AR8" s="16"/>
      <c r="AS8" s="14"/>
      <c r="AT8" s="16" t="s">
        <v>1</v>
      </c>
      <c r="AU8" s="14"/>
      <c r="AV8" s="14"/>
      <c r="AW8" s="14"/>
      <c r="AX8" s="16" t="s">
        <v>1</v>
      </c>
      <c r="AY8" s="14"/>
      <c r="AZ8" s="14"/>
      <c r="BA8" s="14"/>
      <c r="BB8" s="16" t="s">
        <v>1</v>
      </c>
      <c r="BC8" s="14"/>
    </row>
    <row r="9" spans="1:57" x14ac:dyDescent="0.25">
      <c r="A9" s="10" t="s">
        <v>12</v>
      </c>
      <c r="B9" s="24"/>
      <c r="C9" s="24"/>
      <c r="D9" s="14"/>
      <c r="E9" s="14"/>
      <c r="F9" s="14"/>
      <c r="G9" s="25">
        <f>+AVERAGE(EGSnrc_over_Mean!G9,Geant4_over_Mean!G9,Penelope_over_Mean!G9,MCNP_over_Mean!G9)</f>
        <v>0.99999999999999989</v>
      </c>
      <c r="H9" s="14"/>
      <c r="I9" s="14"/>
      <c r="J9" s="14"/>
      <c r="K9" s="25">
        <f>+AVERAGE(EGSnrc_over_Mean!K9,Geant4_over_Mean!K9,Penelope_over_Mean!K9,MCNP_over_Mean!K9)</f>
        <v>1</v>
      </c>
      <c r="L9" s="14"/>
      <c r="M9" s="14"/>
      <c r="N9" s="14"/>
      <c r="O9" s="19" t="str">
        <f>CONCATENATE(FIXED(MIN(EGSnrc_over_Mean!O9,Geant4_over_Mean!O9,Penelope_over_Mean!O9,MCNP_over_Mean!O9),4)," - ", FIXED(MAX(EGSnrc_over_Mean!O9,Geant4_over_Mean!O9,Penelope_over_Mean!O9,MCNP_over_Mean!O9),4))</f>
        <v>0.9981 - 1.0011</v>
      </c>
      <c r="P9" s="14"/>
      <c r="Q9" s="14"/>
      <c r="R9" s="16"/>
      <c r="S9" s="14"/>
      <c r="T9" s="19" t="str">
        <f>CONCATENATE(FIXED(MIN(EGSnrc_over_Mean!T9,Geant4_over_Mean!T9,Penelope_over_Mean!T9,MCNP_over_Mean!T9),4)," - ", FIXED(MAX(EGSnrc_over_Mean!T9,Geant4_over_Mean!T9,Penelope_over_Mean!T9,MCNP_over_Mean!T9),4))</f>
        <v>0.9999 - 1.0002</v>
      </c>
      <c r="U9" s="14"/>
      <c r="V9" s="14"/>
      <c r="W9" s="14"/>
      <c r="X9" s="19" t="str">
        <f>CONCATENATE(FIXED(MIN(EGSnrc_over_Mean!X9,Geant4_over_Mean!X9,Penelope_over_Mean!X9,MCNP_over_Mean!X9),4)," - ", FIXED(MAX(EGSnrc_over_Mean!X9,Geant4_over_Mean!X9,Penelope_over_Mean!X9,MCNP_over_Mean!X9),4))</f>
        <v>0.9980 - 1.0016</v>
      </c>
      <c r="Y9" s="14"/>
      <c r="Z9" s="14"/>
      <c r="AA9" s="14"/>
      <c r="AB9" s="19" t="str">
        <f>CONCATENATE(FIXED(MIN(EGSnrc_over_Mean!AB9,Geant4_over_Mean!AB9,Penelope_over_Mean!AB9,MCNP_over_Mean!AB9),4)," - ", FIXED(MAX(EGSnrc_over_Mean!AB9,Geant4_over_Mean!AB9,Penelope_over_Mean!AB9,MCNP_over_Mean!AB9),4))</f>
        <v>0.9933 - 1.0032</v>
      </c>
      <c r="AC9" s="14"/>
      <c r="AD9" s="14"/>
      <c r="AE9" s="16"/>
      <c r="AF9" s="14"/>
      <c r="AG9" s="19" t="str">
        <f>CONCATENATE(FIXED(MIN(EGSnrc_over_Mean!AG9,Geant4_over_Mean!AG9,Penelope_over_Mean!AG9,MCNP_over_Mean!AG9),4)," - ", FIXED(MAX(EGSnrc_over_Mean!AG9,Geant4_over_Mean!AG9,Penelope_over_Mean!AG9,MCNP_over_Mean!AG9),4))</f>
        <v>0.9995 - 1.0011</v>
      </c>
      <c r="AH9" s="14"/>
      <c r="AI9" s="14"/>
      <c r="AJ9" s="14"/>
      <c r="AK9" s="19" t="str">
        <f>CONCATENATE(FIXED(MIN(EGSnrc_over_Mean!AK9,Geant4_over_Mean!AK9,Penelope_over_Mean!AK9,MCNP_over_Mean!AK9),4)," - ", FIXED(MAX(EGSnrc_over_Mean!AK9,Geant4_over_Mean!AK9,Penelope_over_Mean!AK9,MCNP_over_Mean!AK9),4))</f>
        <v>0.9995 - 1.0009</v>
      </c>
      <c r="AL9" s="14"/>
      <c r="AM9" s="14"/>
      <c r="AN9" s="14"/>
      <c r="AO9" s="19" t="str">
        <f>CONCATENATE(FIXED(MIN(EGSnrc_over_Mean!AO9,Geant4_over_Mean!AO9,Penelope_over_Mean!AO9,MCNP_over_Mean!AO9),4)," - ", FIXED(MAX(EGSnrc_over_Mean!AO9,Geant4_over_Mean!AO9,Penelope_over_Mean!AO9,MCNP_over_Mean!AO9),4))</f>
        <v>0.9996 - 1.0007</v>
      </c>
      <c r="AP9" s="14"/>
      <c r="AQ9" s="14"/>
      <c r="AR9" s="16"/>
      <c r="AS9" s="14"/>
      <c r="AT9" s="19" t="str">
        <f>CONCATENATE(FIXED(MIN(EGSnrc_over_Mean!AT9,Geant4_over_Mean!AT9,Penelope_over_Mean!AT9,MCNP_over_Mean!AT9),4)," - ", FIXED(MAX(EGSnrc_over_Mean!AT9,Geant4_over_Mean!AT9,Penelope_over_Mean!AT9,MCNP_over_Mean!AT9),4))</f>
        <v>0.9997 - 1.0005</v>
      </c>
      <c r="AU9" s="14"/>
      <c r="AV9" s="14"/>
      <c r="AW9" s="14"/>
      <c r="AX9" s="19" t="str">
        <f>CONCATENATE(FIXED(MIN(EGSnrc_over_Mean!AX9,Geant4_over_Mean!AX9,Penelope_over_Mean!AX9,MCNP_over_Mean!AX9),4)," - ", FIXED(MAX(EGSnrc_over_Mean!AX9,Geant4_over_Mean!AX9,Penelope_over_Mean!AX9,MCNP_over_Mean!AX9),4))</f>
        <v>0.9993 - 1.0010</v>
      </c>
      <c r="AY9" s="14"/>
      <c r="AZ9" s="14"/>
      <c r="BA9" s="14"/>
      <c r="BB9" s="19" t="str">
        <f>CONCATENATE(FIXED(MIN(EGSnrc_over_Mean!BB9,Geant4_over_Mean!BB9,Penelope_over_Mean!BB9,MCNP_over_Mean!BB9),4)," - ", FIXED(MAX(EGSnrc_over_Mean!BB9,Geant4_over_Mean!BB9,Penelope_over_Mean!BB9,MCNP_over_Mean!BB9),4))</f>
        <v>0.9977 - 1.0021</v>
      </c>
      <c r="BC9" s="14"/>
    </row>
    <row r="10" spans="1:57" x14ac:dyDescent="0.25">
      <c r="A10" s="10" t="s">
        <v>2</v>
      </c>
      <c r="B10" s="20" t="str">
        <f>CONCATENATE(FIXED(MIN(EGSnrc_over_Mean!B10,Geant4_over_Mean!B10,Penelope_over_Mean!B10,MCNP_over_Mean!B10),4)," - ", FIXED(MAX(EGSnrc_over_Mean!B10,Geant4_over_Mean!B10,Penelope_over_Mean!B10,MCNP_over_Mean!B10),4))</f>
        <v>0.9977 - 1.0016</v>
      </c>
      <c r="C10" s="20" t="str">
        <f>CONCATENATE(FIXED(MIN(EGSnrc_over_Mean!C10,Geant4_over_Mean!C10,Penelope_over_Mean!C10,MCNP_over_Mean!C10),4)," - ", FIXED(MAX(EGSnrc_over_Mean!C10,Geant4_over_Mean!C10,Penelope_over_Mean!C10,MCNP_over_Mean!C10),4))</f>
        <v>0.9978 - 1.0017</v>
      </c>
      <c r="D10" s="14"/>
      <c r="E10" s="14"/>
      <c r="F10" s="73" t="s">
        <v>17</v>
      </c>
      <c r="G10" s="14"/>
      <c r="H10" s="14"/>
      <c r="I10" s="14"/>
      <c r="J10" s="73" t="s">
        <v>17</v>
      </c>
      <c r="K10" s="14"/>
      <c r="L10" s="14"/>
      <c r="M10" s="14"/>
      <c r="N10" s="73" t="s">
        <v>17</v>
      </c>
      <c r="O10" s="14"/>
      <c r="P10" s="14"/>
      <c r="Q10" s="14"/>
      <c r="R10" s="16"/>
      <c r="S10" s="73" t="s">
        <v>17</v>
      </c>
      <c r="T10" s="14"/>
      <c r="U10" s="14"/>
      <c r="V10" s="14"/>
      <c r="W10" s="73" t="s">
        <v>17</v>
      </c>
      <c r="X10" s="14"/>
      <c r="Y10" s="14"/>
      <c r="Z10" s="14"/>
      <c r="AA10" s="73" t="s">
        <v>17</v>
      </c>
      <c r="AB10" s="14"/>
      <c r="AC10" s="14"/>
      <c r="AD10" s="14"/>
      <c r="AE10" s="16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6"/>
      <c r="AS10" s="14"/>
      <c r="AT10" s="14"/>
      <c r="AU10" s="14"/>
      <c r="AV10" s="14"/>
      <c r="AW10" s="14"/>
      <c r="AX10" s="25"/>
      <c r="AY10" s="14"/>
      <c r="AZ10" s="14"/>
      <c r="BA10" s="14"/>
      <c r="BB10" s="25"/>
      <c r="BC10" s="14"/>
    </row>
    <row r="11" spans="1:57" x14ac:dyDescent="0.25">
      <c r="A11" s="10" t="s">
        <v>3</v>
      </c>
      <c r="B11" s="20" t="str">
        <f>CONCATENATE(FIXED(MIN(EGSnrc_over_Mean!B11,Geant4_over_Mean!B11,Penelope_over_Mean!B11,MCNP_over_Mean!B11),4)," - ", FIXED(MAX(EGSnrc_over_Mean!B11,Geant4_over_Mean!B11,Penelope_over_Mean!B11,MCNP_over_Mean!B11),4))</f>
        <v>0.9930 - 1.0034</v>
      </c>
      <c r="C11" s="20" t="str">
        <f>CONCATENATE(FIXED(MIN(EGSnrc_over_Mean!C11,Geant4_over_Mean!C11,Penelope_over_Mean!C11,MCNP_over_Mean!C11),4)," - ", FIXED(MAX(EGSnrc_over_Mean!C11,Geant4_over_Mean!C11,Penelope_over_Mean!C11,MCNP_over_Mean!C11),4))</f>
        <v>0.9931 - 1.0033</v>
      </c>
      <c r="D11" s="14"/>
      <c r="E11" s="14"/>
      <c r="F11" s="73"/>
      <c r="G11" s="16" t="s">
        <v>0</v>
      </c>
      <c r="H11" s="16"/>
      <c r="I11" s="14"/>
      <c r="J11" s="73"/>
      <c r="K11" s="16" t="s">
        <v>0</v>
      </c>
      <c r="L11" s="16"/>
      <c r="M11" s="14"/>
      <c r="N11" s="73"/>
      <c r="O11" s="16" t="s">
        <v>0</v>
      </c>
      <c r="P11" s="16"/>
      <c r="Q11" s="14"/>
      <c r="R11" s="16"/>
      <c r="S11" s="73"/>
      <c r="T11" s="16" t="s">
        <v>0</v>
      </c>
      <c r="U11" s="16"/>
      <c r="V11" s="14"/>
      <c r="W11" s="73"/>
      <c r="X11" s="16" t="s">
        <v>0</v>
      </c>
      <c r="Y11" s="16"/>
      <c r="Z11" s="14"/>
      <c r="AA11" s="73"/>
      <c r="AB11" s="16" t="s">
        <v>0</v>
      </c>
      <c r="AC11" s="16"/>
      <c r="AD11" s="14"/>
      <c r="AE11" s="16" t="s">
        <v>7</v>
      </c>
      <c r="AF11" s="16" t="s">
        <v>0</v>
      </c>
      <c r="AG11" s="19" t="str">
        <f>CONCATENATE(FIXED(MIN(EGSnrc_over_Mean!AG11,Geant4_over_Mean!AG11,Penelope_over_Mean!AG11,MCNP_over_Mean!AG11),4)," - ", FIXED(MAX(EGSnrc_over_Mean!AG11,Geant4_over_Mean!AG11,Penelope_over_Mean!AG11,MCNP_over_Mean!AG11),4))</f>
        <v>0.9995 - 1.0012</v>
      </c>
      <c r="AH11" s="14"/>
      <c r="AI11" s="14"/>
      <c r="AJ11" s="16" t="s">
        <v>0</v>
      </c>
      <c r="AK11" s="19" t="str">
        <f>CONCATENATE(FIXED(MIN(EGSnrc_over_Mean!AK11,Geant4_over_Mean!AK11,Penelope_over_Mean!AK11,MCNP_over_Mean!AK11),4)," - ", FIXED(MAX(EGSnrc_over_Mean!AK11,Geant4_over_Mean!AK11,Penelope_over_Mean!AK11,MCNP_over_Mean!AK11),4))</f>
        <v>0.9994 - 1.0011</v>
      </c>
      <c r="AL11" s="14"/>
      <c r="AM11" s="14"/>
      <c r="AN11" s="16" t="s">
        <v>0</v>
      </c>
      <c r="AO11" s="19" t="str">
        <f>CONCATENATE(FIXED(MIN(EGSnrc_over_Mean!AO11,Geant4_over_Mean!AO11,Penelope_over_Mean!AO11,MCNP_over_Mean!AO11),4)," - ", FIXED(MAX(EGSnrc_over_Mean!AO11,Geant4_over_Mean!AO11,Penelope_over_Mean!AO11,MCNP_over_Mean!AO11),4))</f>
        <v>0.9994 - 1.0009</v>
      </c>
      <c r="AP11" s="14"/>
      <c r="AQ11" s="14"/>
      <c r="AR11" s="16" t="s">
        <v>7</v>
      </c>
      <c r="AS11" s="16" t="s">
        <v>0</v>
      </c>
      <c r="AT11" s="19" t="str">
        <f>CONCATENATE(FIXED(MIN(EGSnrc_over_Mean!AT11,Geant4_over_Mean!AT11,Penelope_over_Mean!AT11,MCNP_over_Mean!AT11),4)," - ", FIXED(MAX(EGSnrc_over_Mean!AT11,Geant4_over_Mean!AT11,Penelope_over_Mean!AT11,MCNP_over_Mean!AT11),4))</f>
        <v>0.9998 - 1.0004</v>
      </c>
      <c r="AU11" s="14"/>
      <c r="AV11" s="14"/>
      <c r="AW11" s="16" t="s">
        <v>0</v>
      </c>
      <c r="AX11" s="19" t="str">
        <f>CONCATENATE(FIXED(MIN(EGSnrc_over_Mean!AX11,Geant4_over_Mean!AX11,Penelope_over_Mean!AX11,MCNP_over_Mean!AX11),4)," - ", FIXED(MAX(EGSnrc_over_Mean!AX11,Geant4_over_Mean!AX11,Penelope_over_Mean!AX11,MCNP_over_Mean!AX11),4))</f>
        <v>0.9993 - 1.0009</v>
      </c>
      <c r="AY11" s="14"/>
      <c r="AZ11" s="14"/>
      <c r="BA11" s="16" t="s">
        <v>0</v>
      </c>
      <c r="BB11" s="19" t="str">
        <f>CONCATENATE(FIXED(MIN(EGSnrc_over_Mean!BB11,Geant4_over_Mean!BB11,Penelope_over_Mean!BB11,MCNP_over_Mean!BB11),4)," - ", FIXED(MAX(EGSnrc_over_Mean!BB11,Geant4_over_Mean!BB11,Penelope_over_Mean!BB11,MCNP_over_Mean!BB11),4))</f>
        <v>0.9977 - 1.0021</v>
      </c>
      <c r="BC11" s="14"/>
    </row>
    <row r="12" spans="1:57" ht="15" customHeight="1" x14ac:dyDescent="0.25">
      <c r="B12" s="24"/>
      <c r="C12" s="24"/>
      <c r="D12" s="26"/>
      <c r="E12" s="16" t="s">
        <v>4</v>
      </c>
      <c r="F12" s="19" t="str">
        <f>CONCATENATE(FIXED(MIN(EGSnrc_over_Mean!F12,Geant4_over_Mean!F12,Penelope_over_Mean!F12,MCNP_over_Mean!F12),4)," - ", FIXED(MAX(EGSnrc_over_Mean!F12,Geant4_over_Mean!F12,Penelope_over_Mean!F12,MCNP_over_Mean!F12),4))</f>
        <v>0.9999 - 1.0001</v>
      </c>
      <c r="G12" s="27" t="str">
        <f>CONCATENATE(FIXED(MIN(EGSnrc_over_Mean!G12,Geant4_over_Mean!G12,Penelope_over_Mean!G12,MCNP_over_Mean!G12),4)," - ", FIXED(MAX(EGSnrc_over_Mean!G12,Geant4_over_Mean!G12,Penelope_over_Mean!G12,MCNP_over_Mean!G12),4))</f>
        <v>0.9999 - 1.0001</v>
      </c>
      <c r="H12" s="16"/>
      <c r="I12" s="14"/>
      <c r="J12" s="19" t="str">
        <f>CONCATENATE(FIXED(MIN(EGSnrc_over_Mean!J12,Geant4_over_Mean!J12,Penelope_over_Mean!J12,MCNP_over_Mean!J12),4)," - ", FIXED(MAX(EGSnrc_over_Mean!J12,Geant4_over_Mean!J12,Penelope_over_Mean!J12,MCNP_over_Mean!J12),4))</f>
        <v>0.9994 - 1.0007</v>
      </c>
      <c r="K12" s="25">
        <f>+AVERAGE(EGSnrc_over_Mean!K12,Geant4_over_Mean!K12,Penelope_over_Mean!K12,MCNP_over_Mean!K12)</f>
        <v>1</v>
      </c>
      <c r="L12" s="16"/>
      <c r="M12" s="14"/>
      <c r="N12" s="19" t="str">
        <f>CONCATENATE(FIXED(MIN(EGSnrc_over_Mean!N12,Geant4_over_Mean!N12,Penelope_over_Mean!N12,MCNP_over_Mean!N12),4)," - ", FIXED(MAX(EGSnrc_over_Mean!N12,Geant4_over_Mean!N12,Penelope_over_Mean!N12,MCNP_over_Mean!N12),4))</f>
        <v>0.9981 - 1.0011</v>
      </c>
      <c r="O12" s="19" t="str">
        <f>CONCATENATE(FIXED(MIN(EGSnrc_over_Mean!O12,Geant4_over_Mean!O12,Penelope_over_Mean!O12,MCNP_over_Mean!O12),4)," - ", FIXED(MAX(EGSnrc_over_Mean!O12,Geant4_over_Mean!O12,Penelope_over_Mean!O12,MCNP_over_Mean!O12),4))</f>
        <v>0.9981 - 1.0011</v>
      </c>
      <c r="P12" s="16"/>
      <c r="Q12" s="14"/>
      <c r="R12" s="16" t="s">
        <v>12</v>
      </c>
      <c r="S12" s="19" t="str">
        <f>CONCATENATE(FIXED(MIN(EGSnrc_over_Mean!S12,Geant4_over_Mean!S12,Penelope_over_Mean!S12,MCNP_over_Mean!S12),4)," - ", FIXED(MAX(EGSnrc_over_Mean!S12,Geant4_over_Mean!S12,Penelope_over_Mean!S12,MCNP_over_Mean!S12),4))</f>
        <v>0.9997 - 1.0003</v>
      </c>
      <c r="T12" s="19" t="str">
        <f>CONCATENATE(FIXED(MIN(EGSnrc_over_Mean!T12,Geant4_over_Mean!T12,Penelope_over_Mean!T12,MCNP_over_Mean!T12),4)," - ", FIXED(MAX(EGSnrc_over_Mean!T12,Geant4_over_Mean!T12,Penelope_over_Mean!T12,MCNP_over_Mean!T12),4))</f>
        <v>0.9997 - 1.0003</v>
      </c>
      <c r="U12" s="16"/>
      <c r="V12" s="14"/>
      <c r="W12" s="19" t="str">
        <f>CONCATENATE(FIXED(MIN(EGSnrc_over_Mean!W12,Geant4_over_Mean!W12,Penelope_over_Mean!W12,MCNP_over_Mean!W12),4)," - ", FIXED(MAX(EGSnrc_over_Mean!W12,Geant4_over_Mean!W12,Penelope_over_Mean!W12,MCNP_over_Mean!W12),4))</f>
        <v>0.9980 - 1.0016</v>
      </c>
      <c r="X12" s="19" t="str">
        <f>CONCATENATE(FIXED(MIN(EGSnrc_over_Mean!X12,Geant4_over_Mean!X12,Penelope_over_Mean!X12,MCNP_over_Mean!X12),4)," - ", FIXED(MAX(EGSnrc_over_Mean!X12,Geant4_over_Mean!X12,Penelope_over_Mean!X12,MCNP_over_Mean!X12),4))</f>
        <v>0.9980 - 1.0016</v>
      </c>
      <c r="Y12" s="16"/>
      <c r="Z12" s="14"/>
      <c r="AA12" s="19" t="str">
        <f>CONCATENATE(FIXED(MIN(EGSnrc_over_Mean!AA12,Geant4_over_Mean!AA12,Penelope_over_Mean!AA12,MCNP_over_Mean!AA12),4)," - ", FIXED(MAX(EGSnrc_over_Mean!AA12,Geant4_over_Mean!AA12,Penelope_over_Mean!AA12,MCNP_over_Mean!AA12),4))</f>
        <v>0.9932 - 1.0032</v>
      </c>
      <c r="AB12" s="19" t="str">
        <f>CONCATENATE(FIXED(MIN(EGSnrc_over_Mean!AB12,Geant4_over_Mean!AB12,Penelope_over_Mean!AB12,MCNP_over_Mean!AB12),4)," - ", FIXED(MAX(EGSnrc_over_Mean!AB12,Geant4_over_Mean!AB12,Penelope_over_Mean!AB12,MCNP_over_Mean!AB12),4))</f>
        <v>0.9932 - 1.0032</v>
      </c>
      <c r="AC12" s="16"/>
      <c r="AD12" s="14"/>
      <c r="AE12" s="16"/>
      <c r="AF12" s="16" t="s">
        <v>6</v>
      </c>
      <c r="AG12" s="19" t="str">
        <f>CONCATENATE(FIXED(MIN(EGSnrc_over_Mean!AG12,Geant4_over_Mean!AG12,Penelope_over_Mean!AG12,MCNP_over_Mean!AG12),4)," - ", FIXED(MAX(EGSnrc_over_Mean!AG12,Geant4_over_Mean!AG12,Penelope_over_Mean!AG12,MCNP_over_Mean!AG12),4))</f>
        <v>0.6219 - 1.8858</v>
      </c>
      <c r="AH12" s="14"/>
      <c r="AI12" s="14"/>
      <c r="AJ12" s="16" t="s">
        <v>6</v>
      </c>
      <c r="AK12" s="19" t="str">
        <f>CONCATENATE(FIXED(MIN(EGSnrc_over_Mean!AK12,Geant4_over_Mean!AK12,Penelope_over_Mean!AK12,MCNP_over_Mean!AK12),4)," - ", FIXED(MAX(EGSnrc_over_Mean!AK12,Geant4_over_Mean!AK12,Penelope_over_Mean!AK12,MCNP_over_Mean!AK12),4))</f>
        <v>0.6032 - 1.7601</v>
      </c>
      <c r="AL12" s="14"/>
      <c r="AM12" s="14"/>
      <c r="AN12" s="16" t="s">
        <v>6</v>
      </c>
      <c r="AO12" s="19" t="str">
        <f>CONCATENATE(FIXED(MIN(EGSnrc_over_Mean!AO12,Geant4_over_Mean!AO12,Penelope_over_Mean!AO12,MCNP_over_Mean!AO12),4)," - ", FIXED(MAX(EGSnrc_over_Mean!AO12,Geant4_over_Mean!AO12,Penelope_over_Mean!AO12,MCNP_over_Mean!AO12),4))</f>
        <v>0.6108 - 1.7347</v>
      </c>
      <c r="AP12" s="14"/>
      <c r="AQ12" s="14"/>
      <c r="AR12" s="16"/>
      <c r="AS12" s="16" t="s">
        <v>6</v>
      </c>
      <c r="AT12" s="19" t="str">
        <f>CONCATENATE(FIXED(MIN(EGSnrc_over_Mean!AT12,Geant4_over_Mean!AT12,Penelope_over_Mean!AT12,MCNP_over_Mean!AT12),4)," - ", FIXED(MAX(EGSnrc_over_Mean!AT12,Geant4_over_Mean!AT12,Penelope_over_Mean!AT12,MCNP_over_Mean!AT12),4))</f>
        <v>0.0091 - 1.4823</v>
      </c>
      <c r="AU12" s="14"/>
      <c r="AV12" s="14"/>
      <c r="AW12" s="16" t="s">
        <v>6</v>
      </c>
      <c r="AX12" s="19" t="str">
        <f>CONCATENATE(FIXED(MIN(EGSnrc_over_Mean!AX12,Geant4_over_Mean!AX12,Penelope_over_Mean!AX12,MCNP_over_Mean!AX12),4)," - ", FIXED(MAX(EGSnrc_over_Mean!AX12,Geant4_over_Mean!AX12,Penelope_over_Mean!AX12,MCNP_over_Mean!AX12),4))</f>
        <v>0.0064 - 1.7189</v>
      </c>
      <c r="AY12" s="14"/>
      <c r="AZ12" s="14"/>
      <c r="BA12" s="16" t="s">
        <v>6</v>
      </c>
      <c r="BB12" s="19" t="str">
        <f>CONCATENATE(FIXED(MIN(EGSnrc_over_Mean!BB12,Geant4_over_Mean!BB12,Penelope_over_Mean!BB12,MCNP_over_Mean!BB12),4)," - ", FIXED(MAX(EGSnrc_over_Mean!BB12,Geant4_over_Mean!BB12,Penelope_over_Mean!BB12,MCNP_over_Mean!BB12),4))</f>
        <v>0.0063 - 1.6202</v>
      </c>
      <c r="BC12" s="14"/>
    </row>
    <row r="13" spans="1:57" x14ac:dyDescent="0.25">
      <c r="A13" s="10" t="s">
        <v>10</v>
      </c>
      <c r="B13" s="24"/>
      <c r="C13" s="24"/>
      <c r="D13" s="14"/>
      <c r="E13" s="14"/>
      <c r="F13" s="14"/>
      <c r="G13" s="14"/>
      <c r="H13" s="16"/>
      <c r="I13" s="14"/>
      <c r="J13" s="14"/>
      <c r="K13" s="14"/>
      <c r="L13" s="16"/>
      <c r="M13" s="14"/>
      <c r="N13" s="14"/>
      <c r="O13" s="14"/>
      <c r="P13" s="16"/>
      <c r="Q13" s="14"/>
      <c r="R13" s="16"/>
      <c r="S13" s="14"/>
      <c r="T13" s="14"/>
      <c r="U13" s="16"/>
      <c r="V13" s="14"/>
      <c r="W13" s="14"/>
      <c r="X13" s="14"/>
      <c r="Y13" s="16"/>
      <c r="Z13" s="14"/>
      <c r="AA13" s="14"/>
      <c r="AB13" s="14"/>
      <c r="AC13" s="14"/>
      <c r="AD13" s="14"/>
      <c r="AE13" s="16"/>
      <c r="AF13" s="16"/>
      <c r="AG13" s="25"/>
      <c r="AH13" s="14"/>
      <c r="AI13" s="14"/>
      <c r="AJ13" s="16"/>
      <c r="AK13" s="25"/>
      <c r="AL13" s="14"/>
      <c r="AM13" s="14"/>
      <c r="AN13" s="16"/>
      <c r="AO13" s="25"/>
      <c r="AP13" s="14"/>
      <c r="AQ13" s="14"/>
      <c r="AR13" s="16"/>
      <c r="AS13" s="16"/>
      <c r="AT13" s="25"/>
      <c r="AU13" s="14"/>
      <c r="AV13" s="14"/>
      <c r="AW13" s="16"/>
      <c r="AX13" s="25"/>
      <c r="AY13" s="14"/>
      <c r="AZ13" s="14"/>
      <c r="BA13" s="16"/>
      <c r="BB13" s="25"/>
      <c r="BC13" s="14"/>
    </row>
    <row r="14" spans="1:57" x14ac:dyDescent="0.25">
      <c r="A14" s="10" t="s">
        <v>2</v>
      </c>
      <c r="B14" s="20" t="str">
        <f>CONCATENATE(FIXED(MIN(EGSnrc_over_Mean!B14,Geant4_over_Mean!B14,Penelope_over_Mean!B14,MCNP_over_Mean!B14),4)," - ", FIXED(MAX(EGSnrc_over_Mean!B14,Geant4_over_Mean!B14,Penelope_over_Mean!B14,MCNP_over_Mean!B14),4))</f>
        <v>0.9999 - 1.0004</v>
      </c>
      <c r="C14" s="20" t="str">
        <f>CONCATENATE(FIXED(MIN(EGSnrc_over_Mean!C14,Geant4_over_Mean!C14,Penelope_over_Mean!C14,MCNP_over_Mean!C14),4)," - ", FIXED(MAX(EGSnrc_over_Mean!C14,Geant4_over_Mean!C14,Penelope_over_Mean!C14,MCNP_over_Mean!C14),4))</f>
        <v>0.9999 - 1.0003</v>
      </c>
      <c r="D14" s="14"/>
      <c r="E14" s="14"/>
      <c r="F14" s="14"/>
      <c r="G14" s="14"/>
      <c r="H14" s="16"/>
      <c r="I14" s="14"/>
      <c r="J14" s="14"/>
      <c r="K14" s="14"/>
      <c r="L14" s="16"/>
      <c r="M14" s="14"/>
      <c r="N14" s="14"/>
      <c r="O14" s="14"/>
      <c r="P14" s="16"/>
      <c r="Q14" s="14"/>
      <c r="R14" s="16"/>
      <c r="S14" s="14"/>
      <c r="T14" s="14"/>
      <c r="U14" s="16"/>
      <c r="V14" s="14"/>
      <c r="W14" s="14"/>
      <c r="X14" s="14"/>
      <c r="Y14" s="16"/>
      <c r="Z14" s="14"/>
      <c r="AA14" s="14"/>
      <c r="AB14" s="14"/>
      <c r="AC14" s="14"/>
      <c r="AD14" s="14"/>
      <c r="AE14" s="16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6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</row>
    <row r="15" spans="1:57" x14ac:dyDescent="0.25">
      <c r="A15" s="10" t="s">
        <v>3</v>
      </c>
      <c r="B15" s="20" t="str">
        <f>CONCATENATE(FIXED(MIN(EGSnrc_over_Mean!B15,Geant4_over_Mean!B15,Penelope_over_Mean!B15,MCNP_over_Mean!B15),4)," - ", FIXED(MAX(EGSnrc_over_Mean!B15,Geant4_over_Mean!B15,Penelope_over_Mean!B15,MCNP_over_Mean!B15),4))</f>
        <v>0.9997 - 1.0004</v>
      </c>
      <c r="C15" s="20" t="str">
        <f>CONCATENATE(FIXED(MIN(EGSnrc_over_Mean!C15,Geant4_over_Mean!C15,Penelope_over_Mean!C15,MCNP_over_Mean!C15),4)," - ", FIXED(MAX(EGSnrc_over_Mean!C15,Geant4_over_Mean!C15,Penelope_over_Mean!C15,MCNP_over_Mean!C15),4))</f>
        <v>0.9997 - 1.0003</v>
      </c>
      <c r="D15" s="14"/>
      <c r="E15" s="14"/>
      <c r="F15" s="73" t="s">
        <v>18</v>
      </c>
      <c r="G15" s="16" t="s">
        <v>6</v>
      </c>
      <c r="H15" s="16"/>
      <c r="I15" s="14"/>
      <c r="J15" s="73" t="s">
        <v>18</v>
      </c>
      <c r="K15" s="16" t="s">
        <v>6</v>
      </c>
      <c r="L15" s="16"/>
      <c r="M15" s="14"/>
      <c r="N15" s="73" t="s">
        <v>18</v>
      </c>
      <c r="O15" s="16" t="s">
        <v>6</v>
      </c>
      <c r="P15" s="16"/>
      <c r="Q15" s="14"/>
      <c r="R15" s="16"/>
      <c r="S15" s="73" t="s">
        <v>18</v>
      </c>
      <c r="T15" s="16" t="s">
        <v>6</v>
      </c>
      <c r="U15" s="16"/>
      <c r="V15" s="14"/>
      <c r="W15" s="73" t="s">
        <v>18</v>
      </c>
      <c r="X15" s="16" t="s">
        <v>6</v>
      </c>
      <c r="Y15" s="16"/>
      <c r="Z15" s="14"/>
      <c r="AA15" s="73" t="s">
        <v>18</v>
      </c>
      <c r="AB15" s="16" t="s">
        <v>6</v>
      </c>
      <c r="AC15" s="16"/>
      <c r="AD15" s="14"/>
      <c r="AE15" s="16"/>
      <c r="AF15" s="73" t="s">
        <v>17</v>
      </c>
      <c r="AG15" s="16" t="s">
        <v>0</v>
      </c>
      <c r="AH15" s="16"/>
      <c r="AI15" s="14"/>
      <c r="AJ15" s="73" t="s">
        <v>17</v>
      </c>
      <c r="AK15" s="16" t="s">
        <v>0</v>
      </c>
      <c r="AL15" s="16"/>
      <c r="AM15" s="14"/>
      <c r="AN15" s="73" t="s">
        <v>17</v>
      </c>
      <c r="AO15" s="16" t="s">
        <v>0</v>
      </c>
      <c r="AP15" s="16"/>
      <c r="AQ15" s="14"/>
      <c r="AR15" s="16"/>
      <c r="AS15" s="73" t="s">
        <v>17</v>
      </c>
      <c r="AT15" s="16" t="s">
        <v>0</v>
      </c>
      <c r="AU15" s="16"/>
      <c r="AV15" s="14"/>
      <c r="AW15" s="73" t="s">
        <v>17</v>
      </c>
      <c r="AX15" s="16" t="s">
        <v>0</v>
      </c>
      <c r="AY15" s="16"/>
      <c r="AZ15" s="14"/>
      <c r="BA15" s="73" t="s">
        <v>17</v>
      </c>
      <c r="BB15" s="16" t="s">
        <v>0</v>
      </c>
      <c r="BC15" s="16"/>
      <c r="BD15" s="16"/>
    </row>
    <row r="16" spans="1:57" x14ac:dyDescent="0.25">
      <c r="B16" s="24"/>
      <c r="C16" s="24"/>
      <c r="D16" s="16"/>
      <c r="E16" s="28" t="s">
        <v>14</v>
      </c>
      <c r="F16" s="73"/>
      <c r="G16" s="14"/>
      <c r="H16" s="16"/>
      <c r="I16" s="14"/>
      <c r="J16" s="73"/>
      <c r="K16" s="14"/>
      <c r="L16" s="16"/>
      <c r="M16" s="14"/>
      <c r="N16" s="73"/>
      <c r="O16" s="14"/>
      <c r="P16" s="16"/>
      <c r="Q16" s="14"/>
      <c r="R16" s="28" t="s">
        <v>14</v>
      </c>
      <c r="S16" s="73"/>
      <c r="T16" s="14"/>
      <c r="U16" s="16"/>
      <c r="V16" s="14"/>
      <c r="W16" s="73"/>
      <c r="X16" s="14"/>
      <c r="Y16" s="16"/>
      <c r="Z16" s="14"/>
      <c r="AA16" s="73"/>
      <c r="AB16" s="14"/>
      <c r="AC16" s="16"/>
      <c r="AD16" s="14"/>
      <c r="AE16" s="28" t="s">
        <v>14</v>
      </c>
      <c r="AF16" s="73"/>
      <c r="AG16" s="14"/>
      <c r="AH16" s="16"/>
      <c r="AI16" s="14"/>
      <c r="AJ16" s="73"/>
      <c r="AK16" s="14"/>
      <c r="AL16" s="16"/>
      <c r="AM16" s="14"/>
      <c r="AN16" s="73"/>
      <c r="AO16" s="14"/>
      <c r="AP16" s="16"/>
      <c r="AQ16" s="14"/>
      <c r="AR16" s="28" t="s">
        <v>14</v>
      </c>
      <c r="AS16" s="73"/>
      <c r="AT16" s="14"/>
      <c r="AU16" s="16"/>
      <c r="AV16" s="14"/>
      <c r="AW16" s="73"/>
      <c r="AX16" s="14"/>
      <c r="AY16" s="16"/>
      <c r="AZ16" s="14"/>
      <c r="BA16" s="73"/>
      <c r="BB16" s="14"/>
      <c r="BC16" s="14"/>
      <c r="BE16" s="29"/>
    </row>
    <row r="17" spans="1:57" ht="15" customHeight="1" x14ac:dyDescent="0.25">
      <c r="A17" s="10" t="s">
        <v>13</v>
      </c>
      <c r="B17" s="24"/>
      <c r="C17" s="24"/>
      <c r="D17" s="14"/>
      <c r="E17" s="16">
        <v>0.25</v>
      </c>
      <c r="F17" s="19" t="str">
        <f>CONCATENATE(FIXED(MIN(EGSnrc_over_Mean!F17,Geant4_over_Mean!F17,Penelope_over_Mean!F17,MCNP_over_Mean!F17),4)," - ", FIXED(MAX(EGSnrc_over_Mean!F17,Geant4_over_Mean!F17,Penelope_over_Mean!F17,MCNP_over_Mean!F17),4))</f>
        <v>0.0000 - 4.0000</v>
      </c>
      <c r="G17" s="19" t="e">
        <f>CONCATENATE(FIXED(MIN(EGSnrc_over_Mean!G17,Geant4_over_Mean!G17,Penelope_over_Mean!G17,MCNP_over_Mean!G17),4)," - ", FIXED(MAX(EGSnrc_over_Mean!G17,Geant4_over_Mean!G17,Penelope_over_Mean!G17,MCNP_over_Mean!G17),4))</f>
        <v>#DIV/0!</v>
      </c>
      <c r="H17" s="16"/>
      <c r="I17" s="14"/>
      <c r="J17" s="19" t="str">
        <f>CONCATENATE(FIXED(MIN(EGSnrc_over_Mean!J17,Geant4_over_Mean!J17,Penelope_over_Mean!J17,MCNP_over_Mean!J17),4)," - ", FIXED(MAX(EGSnrc_over_Mean!J17,Geant4_over_Mean!J17,Penelope_over_Mean!J17,MCNP_over_Mean!J17),4))</f>
        <v>0.0000 - 4.0000</v>
      </c>
      <c r="K17" s="19" t="e">
        <f>CONCATENATE(FIXED(MIN(EGSnrc_over_Mean!K17,Geant4_over_Mean!K17,Penelope_over_Mean!K17,MCNP_over_Mean!K17),4)," - ", FIXED(MAX(EGSnrc_over_Mean!K17,Geant4_over_Mean!K17,Penelope_over_Mean!K17,MCNP_over_Mean!K17),4))</f>
        <v>#DIV/0!</v>
      </c>
      <c r="L17" s="16"/>
      <c r="M17" s="14"/>
      <c r="N17" s="19" t="str">
        <f>CONCATENATE(FIXED(MIN(EGSnrc_over_Mean!N17,Geant4_over_Mean!N17,Penelope_over_Mean!N17,MCNP_over_Mean!N17),4)," - ", FIXED(MAX(EGSnrc_over_Mean!N17,Geant4_over_Mean!N17,Penelope_over_Mean!N17,MCNP_over_Mean!N17),4))</f>
        <v>0.0000 - 4.0000</v>
      </c>
      <c r="O17" s="19" t="e">
        <f>CONCATENATE(FIXED(MIN(EGSnrc_over_Mean!O17,Geant4_over_Mean!O17,Penelope_over_Mean!O17,MCNP_over_Mean!O17),4)," - ", FIXED(MAX(EGSnrc_over_Mean!O17,Geant4_over_Mean!O17,Penelope_over_Mean!O17,MCNP_over_Mean!O17),4))</f>
        <v>#DIV/0!</v>
      </c>
      <c r="P17" s="16"/>
      <c r="Q17" s="14"/>
      <c r="R17" s="16">
        <v>0.25</v>
      </c>
      <c r="S17" s="19" t="str">
        <f>CONCATENATE(FIXED(MIN(EGSnrc_over_Mean!S17,Geant4_over_Mean!S17,Penelope_over_Mean!S17,MCNP_over_Mean!S17),4)," - ", FIXED(MAX(EGSnrc_over_Mean!S17,Geant4_over_Mean!S17,Penelope_over_Mean!S17,MCNP_over_Mean!S17),4))</f>
        <v>0.0000 - 4.0000</v>
      </c>
      <c r="T17" s="19" t="e">
        <f>CONCATENATE(FIXED(MIN(EGSnrc_over_Mean!T17,Geant4_over_Mean!T17,Penelope_over_Mean!T17,MCNP_over_Mean!T17),4)," - ", FIXED(MAX(EGSnrc_over_Mean!T17,Geant4_over_Mean!T17,Penelope_over_Mean!T17,MCNP_over_Mean!T17),4))</f>
        <v>#DIV/0!</v>
      </c>
      <c r="U17" s="16"/>
      <c r="V17" s="14"/>
      <c r="W17" s="19" t="str">
        <f>CONCATENATE(FIXED(MIN(EGSnrc_over_Mean!W17,Geant4_over_Mean!W17,Penelope_over_Mean!W17,MCNP_over_Mean!W17),4)," - ", FIXED(MAX(EGSnrc_over_Mean!W17,Geant4_over_Mean!W17,Penelope_over_Mean!W17,MCNP_over_Mean!W17),4))</f>
        <v>0.0000 - 4.0000</v>
      </c>
      <c r="X17" s="19" t="e">
        <f>CONCATENATE(FIXED(MIN(EGSnrc_over_Mean!X17,Geant4_over_Mean!X17,Penelope_over_Mean!X17,MCNP_over_Mean!X17),4)," - ", FIXED(MAX(EGSnrc_over_Mean!X17,Geant4_over_Mean!X17,Penelope_over_Mean!X17,MCNP_over_Mean!X17),4))</f>
        <v>#DIV/0!</v>
      </c>
      <c r="Y17" s="16"/>
      <c r="Z17" s="14"/>
      <c r="AA17" s="19" t="str">
        <f>CONCATENATE(FIXED(MIN(EGSnrc_over_Mean!AA17,Geant4_over_Mean!AA17,Penelope_over_Mean!AA17,MCNP_over_Mean!AA17),4)," - ", FIXED(MAX(EGSnrc_over_Mean!AA17,Geant4_over_Mean!AA17,Penelope_over_Mean!AA17,MCNP_over_Mean!AA17),4))</f>
        <v>0.0000 - 4.0000</v>
      </c>
      <c r="AB17" s="19" t="e">
        <f>CONCATENATE(FIXED(MIN(EGSnrc_over_Mean!AB17,Geant4_over_Mean!AB17,Penelope_over_Mean!AB17,MCNP_over_Mean!AB17),4)," - ", FIXED(MAX(EGSnrc_over_Mean!AB17,Geant4_over_Mean!AB17,Penelope_over_Mean!AB17,MCNP_over_Mean!AB17),4))</f>
        <v>#DIV/0!</v>
      </c>
      <c r="AC17" s="16"/>
      <c r="AD17" s="14"/>
      <c r="AE17" s="16">
        <v>0.25</v>
      </c>
      <c r="AF17" s="19" t="e">
        <f>CONCATENATE(FIXED(MIN(EGSnrc_over_Mean!AF17,Geant4_over_Mean!AF17,Penelope_over_Mean!AF17,MCNP_over_Mean!AF17),4)," - ", FIXED(MAX(EGSnrc_over_Mean!AF17,Geant4_over_Mean!AF17,Penelope_over_Mean!AF17,MCNP_over_Mean!AF17),4))</f>
        <v>#DIV/0!</v>
      </c>
      <c r="AG17" s="19" t="e">
        <f>CONCATENATE(FIXED(MIN(EGSnrc_over_Mean!AG17,Geant4_over_Mean!AG17,Penelope_over_Mean!AG17,MCNP_over_Mean!AG17),4)," - ", FIXED(MAX(EGSnrc_over_Mean!AG17,Geant4_over_Mean!AG17,Penelope_over_Mean!AG17,MCNP_over_Mean!AG17),4))</f>
        <v>#DIV/0!</v>
      </c>
      <c r="AH17" s="16"/>
      <c r="AI17" s="14"/>
      <c r="AJ17" s="19" t="e">
        <f>CONCATENATE(FIXED(MIN(EGSnrc_over_Mean!AJ17,Geant4_over_Mean!AJ17,Penelope_over_Mean!AJ17,MCNP_over_Mean!AJ17),4)," - ", FIXED(MAX(EGSnrc_over_Mean!AJ17,Geant4_over_Mean!AJ17,Penelope_over_Mean!AJ17,MCNP_over_Mean!AJ17),4))</f>
        <v>#DIV/0!</v>
      </c>
      <c r="AK17" s="19" t="e">
        <f>CONCATENATE(FIXED(MIN(EGSnrc_over_Mean!AK17,Geant4_over_Mean!AK17,Penelope_over_Mean!AK17,MCNP_over_Mean!AK17),4)," - ", FIXED(MAX(EGSnrc_over_Mean!AK17,Geant4_over_Mean!AK17,Penelope_over_Mean!AK17,MCNP_over_Mean!AK17),4))</f>
        <v>#DIV/0!</v>
      </c>
      <c r="AL17" s="16"/>
      <c r="AM17" s="14"/>
      <c r="AN17" s="19" t="e">
        <f>CONCATENATE(FIXED(MIN(EGSnrc_over_Mean!AN17,Geant4_over_Mean!AN17,Penelope_over_Mean!AN17,MCNP_over_Mean!AN17),4)," - ", FIXED(MAX(EGSnrc_over_Mean!AN17,Geant4_over_Mean!AN17,Penelope_over_Mean!AN17,MCNP_over_Mean!AN17),4))</f>
        <v>#DIV/0!</v>
      </c>
      <c r="AO17" s="19" t="e">
        <f>CONCATENATE(FIXED(MIN(EGSnrc_over_Mean!AO17,Geant4_over_Mean!AO17,Penelope_over_Mean!AO17,MCNP_over_Mean!AO17),4)," - ", FIXED(MAX(EGSnrc_over_Mean!AO17,Geant4_over_Mean!AO17,Penelope_over_Mean!AO17,MCNP_over_Mean!AO17),4))</f>
        <v>#DIV/0!</v>
      </c>
      <c r="AP17" s="16"/>
      <c r="AQ17" s="14"/>
      <c r="AR17" s="16">
        <v>0.25</v>
      </c>
      <c r="AS17" s="19" t="e">
        <f>CONCATENATE(FIXED(MIN(EGSnrc_over_Mean!AS17,Geant4_over_Mean!AS17,Penelope_over_Mean!AS17,MCNP_over_Mean!AS17),4)," - ", FIXED(MAX(EGSnrc_over_Mean!AS17,Geant4_over_Mean!AS17,Penelope_over_Mean!AS17,MCNP_over_Mean!AS17),4))</f>
        <v>#DIV/0!</v>
      </c>
      <c r="AT17" s="19" t="e">
        <f>CONCATENATE(FIXED(MIN(EGSnrc_over_Mean!AT17,Geant4_over_Mean!AT17,Penelope_over_Mean!AT17,MCNP_over_Mean!AT17),4)," - ", FIXED(MAX(EGSnrc_over_Mean!AT17,Geant4_over_Mean!AT17,Penelope_over_Mean!AT17,MCNP_over_Mean!AT17),4))</f>
        <v>#DIV/0!</v>
      </c>
      <c r="AU17" s="16"/>
      <c r="AV17" s="14"/>
      <c r="AW17" s="19" t="e">
        <f>CONCATENATE(FIXED(MIN(EGSnrc_over_Mean!AW17,Geant4_over_Mean!AW17,Penelope_over_Mean!AW17,MCNP_over_Mean!AW17),4)," - ", FIXED(MAX(EGSnrc_over_Mean!AW17,Geant4_over_Mean!AW17,Penelope_over_Mean!AW17,MCNP_over_Mean!AW17),4))</f>
        <v>#DIV/0!</v>
      </c>
      <c r="AX17" s="19" t="e">
        <f>CONCATENATE(FIXED(MIN(EGSnrc_over_Mean!AX17,Geant4_over_Mean!AX17,Penelope_over_Mean!AX17,MCNP_over_Mean!AX17),4)," - ", FIXED(MAX(EGSnrc_over_Mean!AX17,Geant4_over_Mean!AX17,Penelope_over_Mean!AX17,MCNP_over_Mean!AX17),4))</f>
        <v>#DIV/0!</v>
      </c>
      <c r="AY17" s="16"/>
      <c r="AZ17" s="14"/>
      <c r="BA17" s="19" t="e">
        <f>CONCATENATE(FIXED(MIN(EGSnrc_over_Mean!BA17,Geant4_over_Mean!BA17,Penelope_over_Mean!BA17,MCNP_over_Mean!BA17),4)," - ", FIXED(MAX(EGSnrc_over_Mean!BA17,Geant4_over_Mean!BA17,Penelope_over_Mean!BA17,MCNP_over_Mean!BA17),4))</f>
        <v>#DIV/0!</v>
      </c>
      <c r="BB17" s="19" t="e">
        <f>CONCATENATE(FIXED(MIN(EGSnrc_over_Mean!BB17,Geant4_over_Mean!BB17,Penelope_over_Mean!BB17,MCNP_over_Mean!BB17),4)," - ", FIXED(MAX(EGSnrc_over_Mean!BB17,Geant4_over_Mean!BB17,Penelope_over_Mean!BB17,MCNP_over_Mean!BB17),4))</f>
        <v>#DIV/0!</v>
      </c>
      <c r="BC17" s="30"/>
      <c r="BD17" s="30"/>
      <c r="BE17" s="31"/>
    </row>
    <row r="18" spans="1:57" x14ac:dyDescent="0.25">
      <c r="A18" s="10" t="s">
        <v>2</v>
      </c>
      <c r="B18" s="20" t="str">
        <f>CONCATENATE(FIXED(MIN(EGSnrc_over_Mean!B18,Geant4_over_Mean!B18,Penelope_over_Mean!B18,MCNP_over_Mean!B18),4)," - ", FIXED(MAX(EGSnrc_over_Mean!B18,Geant4_over_Mean!B18,Penelope_over_Mean!B18,MCNP_over_Mean!B18),4))</f>
        <v>0.9989 - 1.0010</v>
      </c>
      <c r="C18" s="20" t="str">
        <f>CONCATENATE(FIXED(MIN(EGSnrc_over_Mean!C18,Geant4_over_Mean!C18,Penelope_over_Mean!C18,MCNP_over_Mean!C18),4)," - ", FIXED(MAX(EGSnrc_over_Mean!C18,Geant4_over_Mean!C18,Penelope_over_Mean!C18,MCNP_over_Mean!C18),4))</f>
        <v>0.9988 - 1.0010</v>
      </c>
      <c r="D18" s="14"/>
      <c r="E18" s="16">
        <v>0.75</v>
      </c>
      <c r="F18" s="19" t="str">
        <f>CONCATENATE(FIXED(MIN(EGSnrc_over_Mean!F18,Geant4_over_Mean!F18,Penelope_over_Mean!F18,MCNP_over_Mean!F18),4)," - ", FIXED(MAX(EGSnrc_over_Mean!F18,Geant4_over_Mean!F18,Penelope_over_Mean!F18,MCNP_over_Mean!F18),4))</f>
        <v>0.0000 - 4.0000</v>
      </c>
      <c r="G18" s="19" t="e">
        <f>CONCATENATE(FIXED(MIN(EGSnrc_over_Mean!G18,Geant4_over_Mean!G18,Penelope_over_Mean!G18,MCNP_over_Mean!G18),4)," - ", FIXED(MAX(EGSnrc_over_Mean!G18,Geant4_over_Mean!G18,Penelope_over_Mean!G18,MCNP_over_Mean!G18),4))</f>
        <v>#DIV/0!</v>
      </c>
      <c r="H18" s="16"/>
      <c r="I18" s="14"/>
      <c r="J18" s="19" t="str">
        <f>CONCATENATE(FIXED(MIN(EGSnrc_over_Mean!J18,Geant4_over_Mean!J18,Penelope_over_Mean!J18,MCNP_over_Mean!J18),4)," - ", FIXED(MAX(EGSnrc_over_Mean!J18,Geant4_over_Mean!J18,Penelope_over_Mean!J18,MCNP_over_Mean!J18),4))</f>
        <v>0.0000 - 4.0000</v>
      </c>
      <c r="K18" s="19" t="e">
        <f>CONCATENATE(FIXED(MIN(EGSnrc_over_Mean!K18,Geant4_over_Mean!K18,Penelope_over_Mean!K18,MCNP_over_Mean!K18),4)," - ", FIXED(MAX(EGSnrc_over_Mean!K18,Geant4_over_Mean!K18,Penelope_over_Mean!K18,MCNP_over_Mean!K18),4))</f>
        <v>#DIV/0!</v>
      </c>
      <c r="L18" s="16"/>
      <c r="M18" s="14"/>
      <c r="N18" s="19" t="str">
        <f>CONCATENATE(FIXED(MIN(EGSnrc_over_Mean!N18,Geant4_over_Mean!N18,Penelope_over_Mean!N18,MCNP_over_Mean!N18),4)," - ", FIXED(MAX(EGSnrc_over_Mean!N18,Geant4_over_Mean!N18,Penelope_over_Mean!N18,MCNP_over_Mean!N18),4))</f>
        <v>0.0000 - 4.0000</v>
      </c>
      <c r="O18" s="19" t="e">
        <f>CONCATENATE(FIXED(MIN(EGSnrc_over_Mean!O18,Geant4_over_Mean!O18,Penelope_over_Mean!O18,MCNP_over_Mean!O18),4)," - ", FIXED(MAX(EGSnrc_over_Mean!O18,Geant4_over_Mean!O18,Penelope_over_Mean!O18,MCNP_over_Mean!O18),4))</f>
        <v>#DIV/0!</v>
      </c>
      <c r="P18" s="16"/>
      <c r="Q18" s="14"/>
      <c r="R18" s="16">
        <v>0.75</v>
      </c>
      <c r="S18" s="19" t="str">
        <f>CONCATENATE(FIXED(MIN(EGSnrc_over_Mean!S18,Geant4_over_Mean!S18,Penelope_over_Mean!S18,MCNP_over_Mean!S18),4)," - ", FIXED(MAX(EGSnrc_over_Mean!S18,Geant4_over_Mean!S18,Penelope_over_Mean!S18,MCNP_over_Mean!S18),4))</f>
        <v>0.0000 - 4.0000</v>
      </c>
      <c r="T18" s="19" t="e">
        <f>CONCATENATE(FIXED(MIN(EGSnrc_over_Mean!T18,Geant4_over_Mean!T18,Penelope_over_Mean!T18,MCNP_over_Mean!T18),4)," - ", FIXED(MAX(EGSnrc_over_Mean!T18,Geant4_over_Mean!T18,Penelope_over_Mean!T18,MCNP_over_Mean!T18),4))</f>
        <v>#DIV/0!</v>
      </c>
      <c r="U18" s="16"/>
      <c r="V18" s="14"/>
      <c r="W18" s="19" t="str">
        <f>CONCATENATE(FIXED(MIN(EGSnrc_over_Mean!W18,Geant4_over_Mean!W18,Penelope_over_Mean!W18,MCNP_over_Mean!W18),4)," - ", FIXED(MAX(EGSnrc_over_Mean!W18,Geant4_over_Mean!W18,Penelope_over_Mean!W18,MCNP_over_Mean!W18),4))</f>
        <v>0.0000 - 4.0000</v>
      </c>
      <c r="X18" s="19" t="e">
        <f>CONCATENATE(FIXED(MIN(EGSnrc_over_Mean!X18,Geant4_over_Mean!X18,Penelope_over_Mean!X18,MCNP_over_Mean!X18),4)," - ", FIXED(MAX(EGSnrc_over_Mean!X18,Geant4_over_Mean!X18,Penelope_over_Mean!X18,MCNP_over_Mean!X18),4))</f>
        <v>#DIV/0!</v>
      </c>
      <c r="Y18" s="16"/>
      <c r="Z18" s="14"/>
      <c r="AA18" s="19" t="e">
        <f>CONCATENATE(FIXED(MIN(EGSnrc_over_Mean!AA18,Geant4_over_Mean!AA18,Penelope_over_Mean!AA18,MCNP_over_Mean!AA18),4)," - ", FIXED(MAX(EGSnrc_over_Mean!AA18,Geant4_over_Mean!AA18,Penelope_over_Mean!AA18,MCNP_over_Mean!AA18),4))</f>
        <v>#DIV/0!</v>
      </c>
      <c r="AB18" s="19" t="e">
        <f>CONCATENATE(FIXED(MIN(EGSnrc_over_Mean!AB18,Geant4_over_Mean!AB18,Penelope_over_Mean!AB18,MCNP_over_Mean!AB18),4)," - ", FIXED(MAX(EGSnrc_over_Mean!AB18,Geant4_over_Mean!AB18,Penelope_over_Mean!AB18,MCNP_over_Mean!AB18),4))</f>
        <v>#DIV/0!</v>
      </c>
      <c r="AC18" s="16"/>
      <c r="AD18" s="14"/>
      <c r="AE18" s="16">
        <v>0.75</v>
      </c>
      <c r="AF18" s="19" t="e">
        <f>CONCATENATE(FIXED(MIN(EGSnrc_over_Mean!AF18,Geant4_over_Mean!AF18,Penelope_over_Mean!AF18,MCNP_over_Mean!AF18),4)," - ", FIXED(MAX(EGSnrc_over_Mean!AF18,Geant4_over_Mean!AF18,Penelope_over_Mean!AF18,MCNP_over_Mean!AF18),4))</f>
        <v>#DIV/0!</v>
      </c>
      <c r="AG18" s="19" t="e">
        <f>CONCATENATE(FIXED(MIN(EGSnrc_over_Mean!AG18,Geant4_over_Mean!AG18,Penelope_over_Mean!AG18,MCNP_over_Mean!AG18),4)," - ", FIXED(MAX(EGSnrc_over_Mean!AG18,Geant4_over_Mean!AG18,Penelope_over_Mean!AG18,MCNP_over_Mean!AG18),4))</f>
        <v>#DIV/0!</v>
      </c>
      <c r="AH18" s="16"/>
      <c r="AI18" s="14"/>
      <c r="AJ18" s="19" t="e">
        <f>CONCATENATE(FIXED(MIN(EGSnrc_over_Mean!AJ18,Geant4_over_Mean!AJ18,Penelope_over_Mean!AJ18,MCNP_over_Mean!AJ18),4)," - ", FIXED(MAX(EGSnrc_over_Mean!AJ18,Geant4_over_Mean!AJ18,Penelope_over_Mean!AJ18,MCNP_over_Mean!AJ18),4))</f>
        <v>#DIV/0!</v>
      </c>
      <c r="AK18" s="19" t="e">
        <f>CONCATENATE(FIXED(MIN(EGSnrc_over_Mean!AK18,Geant4_over_Mean!AK18,Penelope_over_Mean!AK18,MCNP_over_Mean!AK18),4)," - ", FIXED(MAX(EGSnrc_over_Mean!AK18,Geant4_over_Mean!AK18,Penelope_over_Mean!AK18,MCNP_over_Mean!AK18),4))</f>
        <v>#DIV/0!</v>
      </c>
      <c r="AL18" s="16"/>
      <c r="AM18" s="14"/>
      <c r="AN18" s="19" t="e">
        <f>CONCATENATE(FIXED(MIN(EGSnrc_over_Mean!AN18,Geant4_over_Mean!AN18,Penelope_over_Mean!AN18,MCNP_over_Mean!AN18),4)," - ", FIXED(MAX(EGSnrc_over_Mean!AN18,Geant4_over_Mean!AN18,Penelope_over_Mean!AN18,MCNP_over_Mean!AN18),4))</f>
        <v>#DIV/0!</v>
      </c>
      <c r="AO18" s="19" t="e">
        <f>CONCATENATE(FIXED(MIN(EGSnrc_over_Mean!AO18,Geant4_over_Mean!AO18,Penelope_over_Mean!AO18,MCNP_over_Mean!AO18),4)," - ", FIXED(MAX(EGSnrc_over_Mean!AO18,Geant4_over_Mean!AO18,Penelope_over_Mean!AO18,MCNP_over_Mean!AO18),4))</f>
        <v>#DIV/0!</v>
      </c>
      <c r="AP18" s="16"/>
      <c r="AQ18" s="14"/>
      <c r="AR18" s="16">
        <v>0.75</v>
      </c>
      <c r="AS18" s="19" t="e">
        <f>CONCATENATE(FIXED(MIN(EGSnrc_over_Mean!AS18,Geant4_over_Mean!AS18,Penelope_over_Mean!AS18,MCNP_over_Mean!AS18),4)," - ", FIXED(MAX(EGSnrc_over_Mean!AS18,Geant4_over_Mean!AS18,Penelope_over_Mean!AS18,MCNP_over_Mean!AS18),4))</f>
        <v>#DIV/0!</v>
      </c>
      <c r="AT18" s="19" t="e">
        <f>CONCATENATE(FIXED(MIN(EGSnrc_over_Mean!AT18,Geant4_over_Mean!AT18,Penelope_over_Mean!AT18,MCNP_over_Mean!AT18),4)," - ", FIXED(MAX(EGSnrc_over_Mean!AT18,Geant4_over_Mean!AT18,Penelope_over_Mean!AT18,MCNP_over_Mean!AT18),4))</f>
        <v>#DIV/0!</v>
      </c>
      <c r="AU18" s="16"/>
      <c r="AV18" s="14"/>
      <c r="AW18" s="19" t="e">
        <f>CONCATENATE(FIXED(MIN(EGSnrc_over_Mean!AW18,Geant4_over_Mean!AW18,Penelope_over_Mean!AW18,MCNP_over_Mean!AW18),4)," - ", FIXED(MAX(EGSnrc_over_Mean!AW18,Geant4_over_Mean!AW18,Penelope_over_Mean!AW18,MCNP_over_Mean!AW18),4))</f>
        <v>#DIV/0!</v>
      </c>
      <c r="AX18" s="19" t="e">
        <f>CONCATENATE(FIXED(MIN(EGSnrc_over_Mean!AX18,Geant4_over_Mean!AX18,Penelope_over_Mean!AX18,MCNP_over_Mean!AX18),4)," - ", FIXED(MAX(EGSnrc_over_Mean!AX18,Geant4_over_Mean!AX18,Penelope_over_Mean!AX18,MCNP_over_Mean!AX18),4))</f>
        <v>#DIV/0!</v>
      </c>
      <c r="AY18" s="16"/>
      <c r="AZ18" s="14"/>
      <c r="BA18" s="19" t="e">
        <f>CONCATENATE(FIXED(MIN(EGSnrc_over_Mean!BA18,Geant4_over_Mean!BA18,Penelope_over_Mean!BA18,MCNP_over_Mean!BA18),4)," - ", FIXED(MAX(EGSnrc_over_Mean!BA18,Geant4_over_Mean!BA18,Penelope_over_Mean!BA18,MCNP_over_Mean!BA18),4))</f>
        <v>#DIV/0!</v>
      </c>
      <c r="BB18" s="19" t="e">
        <f>CONCATENATE(FIXED(MIN(EGSnrc_over_Mean!BB18,Geant4_over_Mean!BB18,Penelope_over_Mean!BB18,MCNP_over_Mean!BB18),4)," - ", FIXED(MAX(EGSnrc_over_Mean!BB18,Geant4_over_Mean!BB18,Penelope_over_Mean!BB18,MCNP_over_Mean!BB18),4))</f>
        <v>#DIV/0!</v>
      </c>
      <c r="BC18" s="30"/>
      <c r="BD18" s="30"/>
      <c r="BE18" s="31"/>
    </row>
    <row r="19" spans="1:57" x14ac:dyDescent="0.25">
      <c r="A19" s="10" t="s">
        <v>3</v>
      </c>
      <c r="B19" s="20" t="str">
        <f>CONCATENATE(FIXED(MIN(EGSnrc_over_Mean!B19,Geant4_over_Mean!B19,Penelope_over_Mean!B19,MCNP_over_Mean!B19),4)," - ", FIXED(MAX(EGSnrc_over_Mean!B19,Geant4_over_Mean!B19,Penelope_over_Mean!B19,MCNP_over_Mean!B19),4))</f>
        <v>0.9972 - 1.0022</v>
      </c>
      <c r="C19" s="20" t="str">
        <f>CONCATENATE(FIXED(MIN(EGSnrc_over_Mean!C19,Geant4_over_Mean!C19,Penelope_over_Mean!C19,MCNP_over_Mean!C19),4)," - ", FIXED(MAX(EGSnrc_over_Mean!C19,Geant4_over_Mean!C19,Penelope_over_Mean!C19,MCNP_over_Mean!C19),4))</f>
        <v>0.9972 - 1.0022</v>
      </c>
      <c r="D19" s="14"/>
      <c r="E19" s="16">
        <v>1.25</v>
      </c>
      <c r="F19" s="19" t="str">
        <f>CONCATENATE(FIXED(MIN(EGSnrc_over_Mean!F19,Geant4_over_Mean!F19,Penelope_over_Mean!F19,MCNP_over_Mean!F19),4)," - ", FIXED(MAX(EGSnrc_over_Mean!F19,Geant4_over_Mean!F19,Penelope_over_Mean!F19,MCNP_over_Mean!F19),4))</f>
        <v>0.0000 - 4.0000</v>
      </c>
      <c r="G19" s="19" t="e">
        <f>CONCATENATE(FIXED(MIN(EGSnrc_over_Mean!G19,Geant4_over_Mean!G19,Penelope_over_Mean!G19,MCNP_over_Mean!G19),4)," - ", FIXED(MAX(EGSnrc_over_Mean!G19,Geant4_over_Mean!G19,Penelope_over_Mean!G19,MCNP_over_Mean!G19),4))</f>
        <v>#DIV/0!</v>
      </c>
      <c r="H19" s="16"/>
      <c r="I19" s="14"/>
      <c r="J19" s="19" t="e">
        <f>CONCATENATE(FIXED(MIN(EGSnrc_over_Mean!J19,Geant4_over_Mean!J19,Penelope_over_Mean!J19,MCNP_over_Mean!J19),4)," - ", FIXED(MAX(EGSnrc_over_Mean!J19,Geant4_over_Mean!J19,Penelope_over_Mean!J19,MCNP_over_Mean!J19),4))</f>
        <v>#DIV/0!</v>
      </c>
      <c r="K19" s="19" t="e">
        <f>CONCATENATE(FIXED(MIN(EGSnrc_over_Mean!K19,Geant4_over_Mean!K19,Penelope_over_Mean!K19,MCNP_over_Mean!K19),4)," - ", FIXED(MAX(EGSnrc_over_Mean!K19,Geant4_over_Mean!K19,Penelope_over_Mean!K19,MCNP_over_Mean!K19),4))</f>
        <v>#DIV/0!</v>
      </c>
      <c r="L19" s="16"/>
      <c r="M19" s="14"/>
      <c r="N19" s="19" t="e">
        <f>CONCATENATE(FIXED(MIN(EGSnrc_over_Mean!N19,Geant4_over_Mean!N19,Penelope_over_Mean!N19,MCNP_over_Mean!N19),4)," - ", FIXED(MAX(EGSnrc_over_Mean!N19,Geant4_over_Mean!N19,Penelope_over_Mean!N19,MCNP_over_Mean!N19),4))</f>
        <v>#DIV/0!</v>
      </c>
      <c r="O19" s="19" t="e">
        <f>CONCATENATE(FIXED(MIN(EGSnrc_over_Mean!O19,Geant4_over_Mean!O19,Penelope_over_Mean!O19,MCNP_over_Mean!O19),4)," - ", FIXED(MAX(EGSnrc_over_Mean!O19,Geant4_over_Mean!O19,Penelope_over_Mean!O19,MCNP_over_Mean!O19),4))</f>
        <v>#DIV/0!</v>
      </c>
      <c r="P19" s="16"/>
      <c r="Q19" s="14"/>
      <c r="R19" s="16">
        <v>1.25</v>
      </c>
      <c r="S19" s="19" t="str">
        <f>CONCATENATE(FIXED(MIN(EGSnrc_over_Mean!S19,Geant4_over_Mean!S19,Penelope_over_Mean!S19,MCNP_over_Mean!S19),4)," - ", FIXED(MAX(EGSnrc_over_Mean!S19,Geant4_over_Mean!S19,Penelope_over_Mean!S19,MCNP_over_Mean!S19),4))</f>
        <v>0.0000 - 4.0000</v>
      </c>
      <c r="T19" s="19" t="e">
        <f>CONCATENATE(FIXED(MIN(EGSnrc_over_Mean!T19,Geant4_over_Mean!T19,Penelope_over_Mean!T19,MCNP_over_Mean!T19),4)," - ", FIXED(MAX(EGSnrc_over_Mean!T19,Geant4_over_Mean!T19,Penelope_over_Mean!T19,MCNP_over_Mean!T19),4))</f>
        <v>#DIV/0!</v>
      </c>
      <c r="U19" s="16"/>
      <c r="V19" s="14"/>
      <c r="W19" s="19" t="str">
        <f>CONCATENATE(FIXED(MIN(EGSnrc_over_Mean!W19,Geant4_over_Mean!W19,Penelope_over_Mean!W19,MCNP_over_Mean!W19),4)," - ", FIXED(MAX(EGSnrc_over_Mean!W19,Geant4_over_Mean!W19,Penelope_over_Mean!W19,MCNP_over_Mean!W19),4))</f>
        <v>0.0000 - 4.0000</v>
      </c>
      <c r="X19" s="19" t="e">
        <f>CONCATENATE(FIXED(MIN(EGSnrc_over_Mean!X19,Geant4_over_Mean!X19,Penelope_over_Mean!X19,MCNP_over_Mean!X19),4)," - ", FIXED(MAX(EGSnrc_over_Mean!X19,Geant4_over_Mean!X19,Penelope_over_Mean!X19,MCNP_over_Mean!X19),4))</f>
        <v>#DIV/0!</v>
      </c>
      <c r="Y19" s="16"/>
      <c r="Z19" s="14"/>
      <c r="AA19" s="19" t="e">
        <f>CONCATENATE(FIXED(MIN(EGSnrc_over_Mean!AA19,Geant4_over_Mean!AA19,Penelope_over_Mean!AA19,MCNP_over_Mean!AA19),4)," - ", FIXED(MAX(EGSnrc_over_Mean!AA19,Geant4_over_Mean!AA19,Penelope_over_Mean!AA19,MCNP_over_Mean!AA19),4))</f>
        <v>#DIV/0!</v>
      </c>
      <c r="AB19" s="19" t="e">
        <f>CONCATENATE(FIXED(MIN(EGSnrc_over_Mean!AB19,Geant4_over_Mean!AB19,Penelope_over_Mean!AB19,MCNP_over_Mean!AB19),4)," - ", FIXED(MAX(EGSnrc_over_Mean!AB19,Geant4_over_Mean!AB19,Penelope_over_Mean!AB19,MCNP_over_Mean!AB19),4))</f>
        <v>#DIV/0!</v>
      </c>
      <c r="AC19" s="16"/>
      <c r="AD19" s="14"/>
      <c r="AE19" s="16">
        <v>1.25</v>
      </c>
      <c r="AF19" s="19" t="str">
        <f>CONCATENATE(FIXED(MIN(EGSnrc_over_Mean!AF19,Geant4_over_Mean!AF19,Penelope_over_Mean!AF19,MCNP_over_Mean!AF19),4)," - ", FIXED(MAX(EGSnrc_over_Mean!AF19,Geant4_over_Mean!AF19,Penelope_over_Mean!AF19,MCNP_over_Mean!AF19),4))</f>
        <v>0.0000 - 4.0000</v>
      </c>
      <c r="AG19" s="19" t="e">
        <f>CONCATENATE(FIXED(MIN(EGSnrc_over_Mean!AG19,Geant4_over_Mean!AG19,Penelope_over_Mean!AG19,MCNP_over_Mean!AG19),4)," - ", FIXED(MAX(EGSnrc_over_Mean!AG19,Geant4_over_Mean!AG19,Penelope_over_Mean!AG19,MCNP_over_Mean!AG19),4))</f>
        <v>#DIV/0!</v>
      </c>
      <c r="AH19" s="16"/>
      <c r="AI19" s="14"/>
      <c r="AJ19" s="19" t="str">
        <f>CONCATENATE(FIXED(MIN(EGSnrc_over_Mean!AJ19,Geant4_over_Mean!AJ19,Penelope_over_Mean!AJ19,MCNP_over_Mean!AJ19),4)," - ", FIXED(MAX(EGSnrc_over_Mean!AJ19,Geant4_over_Mean!AJ19,Penelope_over_Mean!AJ19,MCNP_over_Mean!AJ19),4))</f>
        <v>0.0000 - 4.0000</v>
      </c>
      <c r="AK19" s="19" t="e">
        <f>CONCATENATE(FIXED(MIN(EGSnrc_over_Mean!AK19,Geant4_over_Mean!AK19,Penelope_over_Mean!AK19,MCNP_over_Mean!AK19),4)," - ", FIXED(MAX(EGSnrc_over_Mean!AK19,Geant4_over_Mean!AK19,Penelope_over_Mean!AK19,MCNP_over_Mean!AK19),4))</f>
        <v>#DIV/0!</v>
      </c>
      <c r="AL19" s="16"/>
      <c r="AM19" s="14"/>
      <c r="AN19" s="19" t="str">
        <f>CONCATENATE(FIXED(MIN(EGSnrc_over_Mean!AN19,Geant4_over_Mean!AN19,Penelope_over_Mean!AN19,MCNP_over_Mean!AN19),4)," - ", FIXED(MAX(EGSnrc_over_Mean!AN19,Geant4_over_Mean!AN19,Penelope_over_Mean!AN19,MCNP_over_Mean!AN19),4))</f>
        <v>0.0000 - 4.0000</v>
      </c>
      <c r="AO19" s="19" t="e">
        <f>CONCATENATE(FIXED(MIN(EGSnrc_over_Mean!AO19,Geant4_over_Mean!AO19,Penelope_over_Mean!AO19,MCNP_over_Mean!AO19),4)," - ", FIXED(MAX(EGSnrc_over_Mean!AO19,Geant4_over_Mean!AO19,Penelope_over_Mean!AO19,MCNP_over_Mean!AO19),4))</f>
        <v>#DIV/0!</v>
      </c>
      <c r="AP19" s="16"/>
      <c r="AQ19" s="14"/>
      <c r="AR19" s="16">
        <v>1.25</v>
      </c>
      <c r="AS19" s="19" t="str">
        <f>CONCATENATE(FIXED(MIN(EGSnrc_over_Mean!AS19,Geant4_over_Mean!AS19,Penelope_over_Mean!AS19,MCNP_over_Mean!AS19),4)," - ", FIXED(MAX(EGSnrc_over_Mean!AS19,Geant4_over_Mean!AS19,Penelope_over_Mean!AS19,MCNP_over_Mean!AS19),4))</f>
        <v>0.0000 - 4.0000</v>
      </c>
      <c r="AT19" s="19" t="e">
        <f>CONCATENATE(FIXED(MIN(EGSnrc_over_Mean!AT19,Geant4_over_Mean!AT19,Penelope_over_Mean!AT19,MCNP_over_Mean!AT19),4)," - ", FIXED(MAX(EGSnrc_over_Mean!AT19,Geant4_over_Mean!AT19,Penelope_over_Mean!AT19,MCNP_over_Mean!AT19),4))</f>
        <v>#DIV/0!</v>
      </c>
      <c r="AU19" s="16"/>
      <c r="AV19" s="14"/>
      <c r="AW19" s="19" t="str">
        <f>CONCATENATE(FIXED(MIN(EGSnrc_over_Mean!AW19,Geant4_over_Mean!AW19,Penelope_over_Mean!AW19,MCNP_over_Mean!AW19),4)," - ", FIXED(MAX(EGSnrc_over_Mean!AW19,Geant4_over_Mean!AW19,Penelope_over_Mean!AW19,MCNP_over_Mean!AW19),4))</f>
        <v>0.0000 - 4.0000</v>
      </c>
      <c r="AX19" s="19" t="e">
        <f>CONCATENATE(FIXED(MIN(EGSnrc_over_Mean!AX19,Geant4_over_Mean!AX19,Penelope_over_Mean!AX19,MCNP_over_Mean!AX19),4)," - ", FIXED(MAX(EGSnrc_over_Mean!AX19,Geant4_over_Mean!AX19,Penelope_over_Mean!AX19,MCNP_over_Mean!AX19),4))</f>
        <v>#DIV/0!</v>
      </c>
      <c r="AY19" s="16"/>
      <c r="AZ19" s="14"/>
      <c r="BA19" s="19" t="e">
        <f>CONCATENATE(FIXED(MIN(EGSnrc_over_Mean!BA19,Geant4_over_Mean!BA19,Penelope_over_Mean!BA19,MCNP_over_Mean!BA19),4)," - ", FIXED(MAX(EGSnrc_over_Mean!BA19,Geant4_over_Mean!BA19,Penelope_over_Mean!BA19,MCNP_over_Mean!BA19),4))</f>
        <v>#DIV/0!</v>
      </c>
      <c r="BB19" s="19" t="e">
        <f>CONCATENATE(FIXED(MIN(EGSnrc_over_Mean!BB19,Geant4_over_Mean!BB19,Penelope_over_Mean!BB19,MCNP_over_Mean!BB19),4)," - ", FIXED(MAX(EGSnrc_over_Mean!BB19,Geant4_over_Mean!BB19,Penelope_over_Mean!BB19,MCNP_over_Mean!BB19),4))</f>
        <v>#DIV/0!</v>
      </c>
      <c r="BC19" s="30"/>
      <c r="BD19" s="30"/>
      <c r="BE19" s="31"/>
    </row>
    <row r="20" spans="1:57" x14ac:dyDescent="0.25">
      <c r="B20" s="14"/>
      <c r="C20" s="14"/>
      <c r="D20" s="14"/>
      <c r="E20" s="16">
        <v>1.75</v>
      </c>
      <c r="F20" s="19" t="e">
        <f>CONCATENATE(FIXED(MIN(EGSnrc_over_Mean!F20,Geant4_over_Mean!F20,Penelope_over_Mean!F20,MCNP_over_Mean!F20),4)," - ", FIXED(MAX(EGSnrc_over_Mean!F20,Geant4_over_Mean!F20,Penelope_over_Mean!F20,MCNP_over_Mean!F20),4))</f>
        <v>#DIV/0!</v>
      </c>
      <c r="G20" s="19" t="e">
        <f>CONCATENATE(FIXED(MIN(EGSnrc_over_Mean!G20,Geant4_over_Mean!G20,Penelope_over_Mean!G20,MCNP_over_Mean!G20),4)," - ", FIXED(MAX(EGSnrc_over_Mean!G20,Geant4_over_Mean!G20,Penelope_over_Mean!G20,MCNP_over_Mean!G20),4))</f>
        <v>#DIV/0!</v>
      </c>
      <c r="H20" s="16"/>
      <c r="I20" s="14"/>
      <c r="J20" s="19" t="e">
        <f>CONCATENATE(FIXED(MIN(EGSnrc_over_Mean!J20,Geant4_over_Mean!J20,Penelope_over_Mean!J20,MCNP_over_Mean!J20),4)," - ", FIXED(MAX(EGSnrc_over_Mean!J20,Geant4_over_Mean!J20,Penelope_over_Mean!J20,MCNP_over_Mean!J20),4))</f>
        <v>#DIV/0!</v>
      </c>
      <c r="K20" s="19" t="e">
        <f>CONCATENATE(FIXED(MIN(EGSnrc_over_Mean!K20,Geant4_over_Mean!K20,Penelope_over_Mean!K20,MCNP_over_Mean!K20),4)," - ", FIXED(MAX(EGSnrc_over_Mean!K20,Geant4_over_Mean!K20,Penelope_over_Mean!K20,MCNP_over_Mean!K20),4))</f>
        <v>#DIV/0!</v>
      </c>
      <c r="L20" s="16"/>
      <c r="M20" s="14"/>
      <c r="N20" s="19" t="e">
        <f>CONCATENATE(FIXED(MIN(EGSnrc_over_Mean!N20,Geant4_over_Mean!N20,Penelope_over_Mean!N20,MCNP_over_Mean!N20),4)," - ", FIXED(MAX(EGSnrc_over_Mean!N20,Geant4_over_Mean!N20,Penelope_over_Mean!N20,MCNP_over_Mean!N20),4))</f>
        <v>#DIV/0!</v>
      </c>
      <c r="O20" s="19" t="e">
        <f>CONCATENATE(FIXED(MIN(EGSnrc_over_Mean!O20,Geant4_over_Mean!O20,Penelope_over_Mean!O20,MCNP_over_Mean!O20),4)," - ", FIXED(MAX(EGSnrc_over_Mean!O20,Geant4_over_Mean!O20,Penelope_over_Mean!O20,MCNP_over_Mean!O20),4))</f>
        <v>#DIV/0!</v>
      </c>
      <c r="P20" s="16"/>
      <c r="Q20" s="14"/>
      <c r="R20" s="16">
        <v>1.75</v>
      </c>
      <c r="S20" s="19" t="e">
        <f>CONCATENATE(FIXED(MIN(EGSnrc_over_Mean!S20,Geant4_over_Mean!S20,Penelope_over_Mean!S20,MCNP_over_Mean!S20),4)," - ", FIXED(MAX(EGSnrc_over_Mean!S20,Geant4_over_Mean!S20,Penelope_over_Mean!S20,MCNP_over_Mean!S20),4))</f>
        <v>#DIV/0!</v>
      </c>
      <c r="T20" s="19" t="e">
        <f>CONCATENATE(FIXED(MIN(EGSnrc_over_Mean!T20,Geant4_over_Mean!T20,Penelope_over_Mean!T20,MCNP_over_Mean!T20),4)," - ", FIXED(MAX(EGSnrc_over_Mean!T20,Geant4_over_Mean!T20,Penelope_over_Mean!T20,MCNP_over_Mean!T20),4))</f>
        <v>#DIV/0!</v>
      </c>
      <c r="U20" s="16"/>
      <c r="V20" s="14"/>
      <c r="W20" s="19" t="str">
        <f>CONCATENATE(FIXED(MIN(EGSnrc_over_Mean!W20,Geant4_over_Mean!W20,Penelope_over_Mean!W20,MCNP_over_Mean!W20),4)," - ", FIXED(MAX(EGSnrc_over_Mean!W20,Geant4_over_Mean!W20,Penelope_over_Mean!W20,MCNP_over_Mean!W20),4))</f>
        <v>0.0000 - 4.0000</v>
      </c>
      <c r="X20" s="19" t="e">
        <f>CONCATENATE(FIXED(MIN(EGSnrc_over_Mean!X20,Geant4_over_Mean!X20,Penelope_over_Mean!X20,MCNP_over_Mean!X20),4)," - ", FIXED(MAX(EGSnrc_over_Mean!X20,Geant4_over_Mean!X20,Penelope_over_Mean!X20,MCNP_over_Mean!X20),4))</f>
        <v>#DIV/0!</v>
      </c>
      <c r="Y20" s="16"/>
      <c r="Z20" s="14"/>
      <c r="AA20" s="19" t="str">
        <f>CONCATENATE(FIXED(MIN(EGSnrc_over_Mean!AA20,Geant4_over_Mean!AA20,Penelope_over_Mean!AA20,MCNP_over_Mean!AA20),4)," - ", FIXED(MAX(EGSnrc_over_Mean!AA20,Geant4_over_Mean!AA20,Penelope_over_Mean!AA20,MCNP_over_Mean!AA20),4))</f>
        <v>0.0000 - 4.0000</v>
      </c>
      <c r="AB20" s="19" t="e">
        <f>CONCATENATE(FIXED(MIN(EGSnrc_over_Mean!AB20,Geant4_over_Mean!AB20,Penelope_over_Mean!AB20,MCNP_over_Mean!AB20),4)," - ", FIXED(MAX(EGSnrc_over_Mean!AB20,Geant4_over_Mean!AB20,Penelope_over_Mean!AB20,MCNP_over_Mean!AB20),4))</f>
        <v>#DIV/0!</v>
      </c>
      <c r="AC20" s="16"/>
      <c r="AD20" s="14"/>
      <c r="AE20" s="16">
        <v>1.75</v>
      </c>
      <c r="AF20" s="19" t="str">
        <f>CONCATENATE(FIXED(MIN(EGSnrc_over_Mean!AF20,Geant4_over_Mean!AF20,Penelope_over_Mean!AF20,MCNP_over_Mean!AF20),4)," - ", FIXED(MAX(EGSnrc_over_Mean!AF20,Geant4_over_Mean!AF20,Penelope_over_Mean!AF20,MCNP_over_Mean!AF20),4))</f>
        <v>0.0000 - 4.0000</v>
      </c>
      <c r="AG20" s="19" t="e">
        <f>CONCATENATE(FIXED(MIN(EGSnrc_over_Mean!AG20,Geant4_over_Mean!AG20,Penelope_over_Mean!AG20,MCNP_over_Mean!AG20),4)," - ", FIXED(MAX(EGSnrc_over_Mean!AG20,Geant4_over_Mean!AG20,Penelope_over_Mean!AG20,MCNP_over_Mean!AG20),4))</f>
        <v>#DIV/0!</v>
      </c>
      <c r="AH20" s="16"/>
      <c r="AI20" s="14"/>
      <c r="AJ20" s="19" t="e">
        <f>CONCATENATE(FIXED(MIN(EGSnrc_over_Mean!AJ20,Geant4_over_Mean!AJ20,Penelope_over_Mean!AJ20,MCNP_over_Mean!AJ20),4)," - ", FIXED(MAX(EGSnrc_over_Mean!AJ20,Geant4_over_Mean!AJ20,Penelope_over_Mean!AJ20,MCNP_over_Mean!AJ20),4))</f>
        <v>#DIV/0!</v>
      </c>
      <c r="AK20" s="19" t="e">
        <f>CONCATENATE(FIXED(MIN(EGSnrc_over_Mean!AK20,Geant4_over_Mean!AK20,Penelope_over_Mean!AK20,MCNP_over_Mean!AK20),4)," - ", FIXED(MAX(EGSnrc_over_Mean!AK20,Geant4_over_Mean!AK20,Penelope_over_Mean!AK20,MCNP_over_Mean!AK20),4))</f>
        <v>#DIV/0!</v>
      </c>
      <c r="AL20" s="16"/>
      <c r="AM20" s="14"/>
      <c r="AN20" s="19" t="e">
        <f>CONCATENATE(FIXED(MIN(EGSnrc_over_Mean!AN20,Geant4_over_Mean!AN20,Penelope_over_Mean!AN20,MCNP_over_Mean!AN20),4)," - ", FIXED(MAX(EGSnrc_over_Mean!AN20,Geant4_over_Mean!AN20,Penelope_over_Mean!AN20,MCNP_over_Mean!AN20),4))</f>
        <v>#DIV/0!</v>
      </c>
      <c r="AO20" s="19" t="e">
        <f>CONCATENATE(FIXED(MIN(EGSnrc_over_Mean!AO20,Geant4_over_Mean!AO20,Penelope_over_Mean!AO20,MCNP_over_Mean!AO20),4)," - ", FIXED(MAX(EGSnrc_over_Mean!AO20,Geant4_over_Mean!AO20,Penelope_over_Mean!AO20,MCNP_over_Mean!AO20),4))</f>
        <v>#DIV/0!</v>
      </c>
      <c r="AP20" s="16"/>
      <c r="AQ20" s="14"/>
      <c r="AR20" s="16">
        <v>1.75</v>
      </c>
      <c r="AS20" s="19" t="str">
        <f>CONCATENATE(FIXED(MIN(EGSnrc_over_Mean!AS20,Geant4_over_Mean!AS20,Penelope_over_Mean!AS20,MCNP_over_Mean!AS20),4)," - ", FIXED(MAX(EGSnrc_over_Mean!AS20,Geant4_over_Mean!AS20,Penelope_over_Mean!AS20,MCNP_over_Mean!AS20),4))</f>
        <v>0.0000 - 4.0000</v>
      </c>
      <c r="AT20" s="19" t="e">
        <f>CONCATENATE(FIXED(MIN(EGSnrc_over_Mean!AT20,Geant4_over_Mean!AT20,Penelope_over_Mean!AT20,MCNP_over_Mean!AT20),4)," - ", FIXED(MAX(EGSnrc_over_Mean!AT20,Geant4_over_Mean!AT20,Penelope_over_Mean!AT20,MCNP_over_Mean!AT20),4))</f>
        <v>#DIV/0!</v>
      </c>
      <c r="AU20" s="16"/>
      <c r="AV20" s="14"/>
      <c r="AW20" s="19" t="e">
        <f>CONCATENATE(FIXED(MIN(EGSnrc_over_Mean!AW20,Geant4_over_Mean!AW20,Penelope_over_Mean!AW20,MCNP_over_Mean!AW20),4)," - ", FIXED(MAX(EGSnrc_over_Mean!AW20,Geant4_over_Mean!AW20,Penelope_over_Mean!AW20,MCNP_over_Mean!AW20),4))</f>
        <v>#DIV/0!</v>
      </c>
      <c r="AX20" s="19" t="e">
        <f>CONCATENATE(FIXED(MIN(EGSnrc_over_Mean!AX20,Geant4_over_Mean!AX20,Penelope_over_Mean!AX20,MCNP_over_Mean!AX20),4)," - ", FIXED(MAX(EGSnrc_over_Mean!AX20,Geant4_over_Mean!AX20,Penelope_over_Mean!AX20,MCNP_over_Mean!AX20),4))</f>
        <v>#DIV/0!</v>
      </c>
      <c r="AY20" s="16"/>
      <c r="AZ20" s="14"/>
      <c r="BA20" s="19" t="str">
        <f>CONCATENATE(FIXED(MIN(EGSnrc_over_Mean!BA20,Geant4_over_Mean!BA20,Penelope_over_Mean!BA20,MCNP_over_Mean!BA20),4)," - ", FIXED(MAX(EGSnrc_over_Mean!BA20,Geant4_over_Mean!BA20,Penelope_over_Mean!BA20,MCNP_over_Mean!BA20),4))</f>
        <v>0.0000 - 4.0000</v>
      </c>
      <c r="BB20" s="19" t="e">
        <f>CONCATENATE(FIXED(MIN(EGSnrc_over_Mean!BB20,Geant4_over_Mean!BB20,Penelope_over_Mean!BB20,MCNP_over_Mean!BB20),4)," - ", FIXED(MAX(EGSnrc_over_Mean!BB20,Geant4_over_Mean!BB20,Penelope_over_Mean!BB20,MCNP_over_Mean!BB20),4))</f>
        <v>#DIV/0!</v>
      </c>
      <c r="BC20" s="30"/>
      <c r="BD20" s="30"/>
      <c r="BE20" s="31"/>
    </row>
    <row r="21" spans="1:57" x14ac:dyDescent="0.25">
      <c r="B21" s="14"/>
      <c r="C21" s="14"/>
      <c r="D21" s="14"/>
      <c r="E21" s="16">
        <v>2.25</v>
      </c>
      <c r="F21" s="19" t="str">
        <f>CONCATENATE(FIXED(MIN(EGSnrc_over_Mean!F21,Geant4_over_Mean!F21,Penelope_over_Mean!F21,MCNP_over_Mean!F21),4)," - ", FIXED(MAX(EGSnrc_over_Mean!F21,Geant4_over_Mean!F21,Penelope_over_Mean!F21,MCNP_over_Mean!F21),4))</f>
        <v>0.0000 - 4.0000</v>
      </c>
      <c r="G21" s="19" t="e">
        <f>CONCATENATE(FIXED(MIN(EGSnrc_over_Mean!G21,Geant4_over_Mean!G21,Penelope_over_Mean!G21,MCNP_over_Mean!G21),4)," - ", FIXED(MAX(EGSnrc_over_Mean!G21,Geant4_over_Mean!G21,Penelope_over_Mean!G21,MCNP_over_Mean!G21),4))</f>
        <v>#DIV/0!</v>
      </c>
      <c r="H21" s="16"/>
      <c r="I21" s="14"/>
      <c r="J21" s="19" t="str">
        <f>CONCATENATE(FIXED(MIN(EGSnrc_over_Mean!J21,Geant4_over_Mean!J21,Penelope_over_Mean!J21,MCNP_over_Mean!J21),4)," - ", FIXED(MAX(EGSnrc_over_Mean!J21,Geant4_over_Mean!J21,Penelope_over_Mean!J21,MCNP_over_Mean!J21),4))</f>
        <v>0.0000 - 4.0000</v>
      </c>
      <c r="K21" s="19" t="e">
        <f>CONCATENATE(FIXED(MIN(EGSnrc_over_Mean!K21,Geant4_over_Mean!K21,Penelope_over_Mean!K21,MCNP_over_Mean!K21),4)," - ", FIXED(MAX(EGSnrc_over_Mean!K21,Geant4_over_Mean!K21,Penelope_over_Mean!K21,MCNP_over_Mean!K21),4))</f>
        <v>#DIV/0!</v>
      </c>
      <c r="L21" s="16"/>
      <c r="M21" s="14"/>
      <c r="N21" s="19" t="e">
        <f>CONCATENATE(FIXED(MIN(EGSnrc_over_Mean!N21,Geant4_over_Mean!N21,Penelope_over_Mean!N21,MCNP_over_Mean!N21),4)," - ", FIXED(MAX(EGSnrc_over_Mean!N21,Geant4_over_Mean!N21,Penelope_over_Mean!N21,MCNP_over_Mean!N21),4))</f>
        <v>#DIV/0!</v>
      </c>
      <c r="O21" s="19" t="e">
        <f>CONCATENATE(FIXED(MIN(EGSnrc_over_Mean!O21,Geant4_over_Mean!O21,Penelope_over_Mean!O21,MCNP_over_Mean!O21),4)," - ", FIXED(MAX(EGSnrc_over_Mean!O21,Geant4_over_Mean!O21,Penelope_over_Mean!O21,MCNP_over_Mean!O21),4))</f>
        <v>#DIV/0!</v>
      </c>
      <c r="P21" s="16"/>
      <c r="Q21" s="14"/>
      <c r="R21" s="16">
        <v>2.25</v>
      </c>
      <c r="S21" s="19" t="str">
        <f>CONCATENATE(FIXED(MIN(EGSnrc_over_Mean!S21,Geant4_over_Mean!S21,Penelope_over_Mean!S21,MCNP_over_Mean!S21),4)," - ", FIXED(MAX(EGSnrc_over_Mean!S21,Geant4_over_Mean!S21,Penelope_over_Mean!S21,MCNP_over_Mean!S21),4))</f>
        <v>0.0000 - 3.9960</v>
      </c>
      <c r="T21" s="19" t="e">
        <f>CONCATENATE(FIXED(MIN(EGSnrc_over_Mean!T21,Geant4_over_Mean!T21,Penelope_over_Mean!T21,MCNP_over_Mean!T21),4)," - ", FIXED(MAX(EGSnrc_over_Mean!T21,Geant4_over_Mean!T21,Penelope_over_Mean!T21,MCNP_over_Mean!T21),4))</f>
        <v>#DIV/0!</v>
      </c>
      <c r="U21" s="16"/>
      <c r="V21" s="14"/>
      <c r="W21" s="19" t="str">
        <f>CONCATENATE(FIXED(MIN(EGSnrc_over_Mean!W21,Geant4_over_Mean!W21,Penelope_over_Mean!W21,MCNP_over_Mean!W21),4)," - ", FIXED(MAX(EGSnrc_over_Mean!W21,Geant4_over_Mean!W21,Penelope_over_Mean!W21,MCNP_over_Mean!W21),4))</f>
        <v>0.0000 - 4.0000</v>
      </c>
      <c r="X21" s="19" t="e">
        <f>CONCATENATE(FIXED(MIN(EGSnrc_over_Mean!X21,Geant4_over_Mean!X21,Penelope_over_Mean!X21,MCNP_over_Mean!X21),4)," - ", FIXED(MAX(EGSnrc_over_Mean!X21,Geant4_over_Mean!X21,Penelope_over_Mean!X21,MCNP_over_Mean!X21),4))</f>
        <v>#DIV/0!</v>
      </c>
      <c r="Y21" s="16"/>
      <c r="Z21" s="14"/>
      <c r="AA21" s="19" t="e">
        <f>CONCATENATE(FIXED(MIN(EGSnrc_over_Mean!AA21,Geant4_over_Mean!AA21,Penelope_over_Mean!AA21,MCNP_over_Mean!AA21),4)," - ", FIXED(MAX(EGSnrc_over_Mean!AA21,Geant4_over_Mean!AA21,Penelope_over_Mean!AA21,MCNP_over_Mean!AA21),4))</f>
        <v>#DIV/0!</v>
      </c>
      <c r="AB21" s="19" t="e">
        <f>CONCATENATE(FIXED(MIN(EGSnrc_over_Mean!AB21,Geant4_over_Mean!AB21,Penelope_over_Mean!AB21,MCNP_over_Mean!AB21),4)," - ", FIXED(MAX(EGSnrc_over_Mean!AB21,Geant4_over_Mean!AB21,Penelope_over_Mean!AB21,MCNP_over_Mean!AB21),4))</f>
        <v>#DIV/0!</v>
      </c>
      <c r="AC21" s="16"/>
      <c r="AD21" s="14"/>
      <c r="AE21" s="16">
        <v>2.25</v>
      </c>
      <c r="AF21" s="19" t="str">
        <f>CONCATENATE(FIXED(MIN(EGSnrc_over_Mean!AF21,Geant4_over_Mean!AF21,Penelope_over_Mean!AF21,MCNP_over_Mean!AF21),4)," - ", FIXED(MAX(EGSnrc_over_Mean!AF21,Geant4_over_Mean!AF21,Penelope_over_Mean!AF21,MCNP_over_Mean!AF21),4))</f>
        <v>0.0000 - 4.0000</v>
      </c>
      <c r="AG21" s="19" t="e">
        <f>CONCATENATE(FIXED(MIN(EGSnrc_over_Mean!AG21,Geant4_over_Mean!AG21,Penelope_over_Mean!AG21,MCNP_over_Mean!AG21),4)," - ", FIXED(MAX(EGSnrc_over_Mean!AG21,Geant4_over_Mean!AG21,Penelope_over_Mean!AG21,MCNP_over_Mean!AG21),4))</f>
        <v>#DIV/0!</v>
      </c>
      <c r="AH21" s="16"/>
      <c r="AI21" s="14"/>
      <c r="AJ21" s="19" t="e">
        <f>CONCATENATE(FIXED(MIN(EGSnrc_over_Mean!AJ21,Geant4_over_Mean!AJ21,Penelope_over_Mean!AJ21,MCNP_over_Mean!AJ21),4)," - ", FIXED(MAX(EGSnrc_over_Mean!AJ21,Geant4_over_Mean!AJ21,Penelope_over_Mean!AJ21,MCNP_over_Mean!AJ21),4))</f>
        <v>#DIV/0!</v>
      </c>
      <c r="AK21" s="19" t="e">
        <f>CONCATENATE(FIXED(MIN(EGSnrc_over_Mean!AK21,Geant4_over_Mean!AK21,Penelope_over_Mean!AK21,MCNP_over_Mean!AK21),4)," - ", FIXED(MAX(EGSnrc_over_Mean!AK21,Geant4_over_Mean!AK21,Penelope_over_Mean!AK21,MCNP_over_Mean!AK21),4))</f>
        <v>#DIV/0!</v>
      </c>
      <c r="AL21" s="16"/>
      <c r="AM21" s="14"/>
      <c r="AN21" s="19" t="e">
        <f>CONCATENATE(FIXED(MIN(EGSnrc_over_Mean!AN21,Geant4_over_Mean!AN21,Penelope_over_Mean!AN21,MCNP_over_Mean!AN21),4)," - ", FIXED(MAX(EGSnrc_over_Mean!AN21,Geant4_over_Mean!AN21,Penelope_over_Mean!AN21,MCNP_over_Mean!AN21),4))</f>
        <v>#DIV/0!</v>
      </c>
      <c r="AO21" s="19" t="e">
        <f>CONCATENATE(FIXED(MIN(EGSnrc_over_Mean!AO21,Geant4_over_Mean!AO21,Penelope_over_Mean!AO21,MCNP_over_Mean!AO21),4)," - ", FIXED(MAX(EGSnrc_over_Mean!AO21,Geant4_over_Mean!AO21,Penelope_over_Mean!AO21,MCNP_over_Mean!AO21),4))</f>
        <v>#DIV/0!</v>
      </c>
      <c r="AP21" s="16"/>
      <c r="AQ21" s="14"/>
      <c r="AR21" s="16">
        <v>2.25</v>
      </c>
      <c r="AS21" s="19" t="str">
        <f>CONCATENATE(FIXED(MIN(EGSnrc_over_Mean!AS21,Geant4_over_Mean!AS21,Penelope_over_Mean!AS21,MCNP_over_Mean!AS21),4)," - ", FIXED(MAX(EGSnrc_over_Mean!AS21,Geant4_over_Mean!AS21,Penelope_over_Mean!AS21,MCNP_over_Mean!AS21),4))</f>
        <v>0.0000 - 4.0000</v>
      </c>
      <c r="AT21" s="19" t="e">
        <f>CONCATENATE(FIXED(MIN(EGSnrc_over_Mean!AT21,Geant4_over_Mean!AT21,Penelope_over_Mean!AT21,MCNP_over_Mean!AT21),4)," - ", FIXED(MAX(EGSnrc_over_Mean!AT21,Geant4_over_Mean!AT21,Penelope_over_Mean!AT21,MCNP_over_Mean!AT21),4))</f>
        <v>#DIV/0!</v>
      </c>
      <c r="AU21" s="16"/>
      <c r="AV21" s="14"/>
      <c r="AW21" s="19" t="e">
        <f>CONCATENATE(FIXED(MIN(EGSnrc_over_Mean!AW21,Geant4_over_Mean!AW21,Penelope_over_Mean!AW21,MCNP_over_Mean!AW21),4)," - ", FIXED(MAX(EGSnrc_over_Mean!AW21,Geant4_over_Mean!AW21,Penelope_over_Mean!AW21,MCNP_over_Mean!AW21),4))</f>
        <v>#DIV/0!</v>
      </c>
      <c r="AX21" s="19" t="e">
        <f>CONCATENATE(FIXED(MIN(EGSnrc_over_Mean!AX21,Geant4_over_Mean!AX21,Penelope_over_Mean!AX21,MCNP_over_Mean!AX21),4)," - ", FIXED(MAX(EGSnrc_over_Mean!AX21,Geant4_over_Mean!AX21,Penelope_over_Mean!AX21,MCNP_over_Mean!AX21),4))</f>
        <v>#DIV/0!</v>
      </c>
      <c r="AY21" s="16"/>
      <c r="AZ21" s="14"/>
      <c r="BA21" s="19" t="e">
        <f>CONCATENATE(FIXED(MIN(EGSnrc_over_Mean!BA21,Geant4_over_Mean!BA21,Penelope_over_Mean!BA21,MCNP_over_Mean!BA21),4)," - ", FIXED(MAX(EGSnrc_over_Mean!BA21,Geant4_over_Mean!BA21,Penelope_over_Mean!BA21,MCNP_over_Mean!BA21),4))</f>
        <v>#DIV/0!</v>
      </c>
      <c r="BB21" s="19" t="e">
        <f>CONCATENATE(FIXED(MIN(EGSnrc_over_Mean!BB21,Geant4_over_Mean!BB21,Penelope_over_Mean!BB21,MCNP_over_Mean!BB21),4)," - ", FIXED(MAX(EGSnrc_over_Mean!BB21,Geant4_over_Mean!BB21,Penelope_over_Mean!BB21,MCNP_over_Mean!BB21),4))</f>
        <v>#DIV/0!</v>
      </c>
      <c r="BC21" s="30"/>
      <c r="BD21" s="30"/>
      <c r="BE21" s="31"/>
    </row>
    <row r="22" spans="1:57" x14ac:dyDescent="0.25">
      <c r="B22" s="14"/>
      <c r="C22" s="14"/>
      <c r="D22" s="14"/>
      <c r="E22" s="16">
        <v>2.75</v>
      </c>
      <c r="F22" s="19" t="str">
        <f>CONCATENATE(FIXED(MIN(EGSnrc_over_Mean!F22,Geant4_over_Mean!F22,Penelope_over_Mean!F22,MCNP_over_Mean!F22),4)," - ", FIXED(MAX(EGSnrc_over_Mean!F22,Geant4_over_Mean!F22,Penelope_over_Mean!F22,MCNP_over_Mean!F22),4))</f>
        <v>0.3300 - 1.9820</v>
      </c>
      <c r="G22" s="19" t="e">
        <f>CONCATENATE(FIXED(MIN(EGSnrc_over_Mean!G22,Geant4_over_Mean!G22,Penelope_over_Mean!G22,MCNP_over_Mean!G22),4)," - ", FIXED(MAX(EGSnrc_over_Mean!G22,Geant4_over_Mean!G22,Penelope_over_Mean!G22,MCNP_over_Mean!G22),4))</f>
        <v>#DIV/0!</v>
      </c>
      <c r="H22" s="16"/>
      <c r="I22" s="14"/>
      <c r="J22" s="19" t="str">
        <f>CONCATENATE(FIXED(MIN(EGSnrc_over_Mean!J22,Geant4_over_Mean!J22,Penelope_over_Mean!J22,MCNP_over_Mean!J22),4)," - ", FIXED(MAX(EGSnrc_over_Mean!J22,Geant4_over_Mean!J22,Penelope_over_Mean!J22,MCNP_over_Mean!J22),4))</f>
        <v>0.4268 - 1.5310</v>
      </c>
      <c r="K22" s="19" t="e">
        <f>CONCATENATE(FIXED(MIN(EGSnrc_over_Mean!K22,Geant4_over_Mean!K22,Penelope_over_Mean!K22,MCNP_over_Mean!K22),4)," - ", FIXED(MAX(EGSnrc_over_Mean!K22,Geant4_over_Mean!K22,Penelope_over_Mean!K22,MCNP_over_Mean!K22),4))</f>
        <v>#DIV/0!</v>
      </c>
      <c r="L22" s="16"/>
      <c r="M22" s="14"/>
      <c r="N22" s="19" t="str">
        <f>CONCATENATE(FIXED(MIN(EGSnrc_over_Mean!N22,Geant4_over_Mean!N22,Penelope_over_Mean!N22,MCNP_over_Mean!N22),4)," - ", FIXED(MAX(EGSnrc_over_Mean!N22,Geant4_over_Mean!N22,Penelope_over_Mean!N22,MCNP_over_Mean!N22),4))</f>
        <v>0.0000 - 2.7451</v>
      </c>
      <c r="O22" s="19" t="e">
        <f>CONCATENATE(FIXED(MIN(EGSnrc_over_Mean!O22,Geant4_over_Mean!O22,Penelope_over_Mean!O22,MCNP_over_Mean!O22),4)," - ", FIXED(MAX(EGSnrc_over_Mean!O22,Geant4_over_Mean!O22,Penelope_over_Mean!O22,MCNP_over_Mean!O22),4))</f>
        <v>#DIV/0!</v>
      </c>
      <c r="P22" s="16"/>
      <c r="Q22" s="14"/>
      <c r="R22" s="16">
        <v>2.75</v>
      </c>
      <c r="S22" s="19" t="str">
        <f>CONCATENATE(FIXED(MIN(EGSnrc_over_Mean!S22,Geant4_over_Mean!S22,Penelope_over_Mean!S22,MCNP_over_Mean!S22),4)," - ", FIXED(MAX(EGSnrc_over_Mean!S22,Geant4_over_Mean!S22,Penelope_over_Mean!S22,MCNP_over_Mean!S22),4))</f>
        <v>0.0000 - 2.8757</v>
      </c>
      <c r="T22" s="19" t="e">
        <f>CONCATENATE(FIXED(MIN(EGSnrc_over_Mean!T22,Geant4_over_Mean!T22,Penelope_over_Mean!T22,MCNP_over_Mean!T22),4)," - ", FIXED(MAX(EGSnrc_over_Mean!T22,Geant4_over_Mean!T22,Penelope_over_Mean!T22,MCNP_over_Mean!T22),4))</f>
        <v>#DIV/0!</v>
      </c>
      <c r="U22" s="16"/>
      <c r="V22" s="14"/>
      <c r="W22" s="19" t="str">
        <f>CONCATENATE(FIXED(MIN(EGSnrc_over_Mean!W22,Geant4_over_Mean!W22,Penelope_over_Mean!W22,MCNP_over_Mean!W22),4)," - ", FIXED(MAX(EGSnrc_over_Mean!W22,Geant4_over_Mean!W22,Penelope_over_Mean!W22,MCNP_over_Mean!W22),4))</f>
        <v>0.0000 - 2.2086</v>
      </c>
      <c r="X22" s="19" t="e">
        <f>CONCATENATE(FIXED(MIN(EGSnrc_over_Mean!X22,Geant4_over_Mean!X22,Penelope_over_Mean!X22,MCNP_over_Mean!X22),4)," - ", FIXED(MAX(EGSnrc_over_Mean!X22,Geant4_over_Mean!X22,Penelope_over_Mean!X22,MCNP_over_Mean!X22),4))</f>
        <v>#DIV/0!</v>
      </c>
      <c r="Y22" s="16"/>
      <c r="Z22" s="14"/>
      <c r="AA22" s="19" t="str">
        <f>CONCATENATE(FIXED(MIN(EGSnrc_over_Mean!AA22,Geant4_over_Mean!AA22,Penelope_over_Mean!AA22,MCNP_over_Mean!AA22),4)," - ", FIXED(MAX(EGSnrc_over_Mean!AA22,Geant4_over_Mean!AA22,Penelope_over_Mean!AA22,MCNP_over_Mean!AA22),4))</f>
        <v>0.0000 - 2.5043</v>
      </c>
      <c r="AB22" s="19" t="e">
        <f>CONCATENATE(FIXED(MIN(EGSnrc_over_Mean!AB22,Geant4_over_Mean!AB22,Penelope_over_Mean!AB22,MCNP_over_Mean!AB22),4)," - ", FIXED(MAX(EGSnrc_over_Mean!AB22,Geant4_over_Mean!AB22,Penelope_over_Mean!AB22,MCNP_over_Mean!AB22),4))</f>
        <v>#DIV/0!</v>
      </c>
      <c r="AC22" s="16"/>
      <c r="AD22" s="14"/>
      <c r="AE22" s="16">
        <v>2.75</v>
      </c>
      <c r="AF22" s="19" t="str">
        <f>CONCATENATE(FIXED(MIN(EGSnrc_over_Mean!AF22,Geant4_over_Mean!AF22,Penelope_over_Mean!AF22,MCNP_over_Mean!AF22),4)," - ", FIXED(MAX(EGSnrc_over_Mean!AF22,Geant4_over_Mean!AF22,Penelope_over_Mean!AF22,MCNP_over_Mean!AF22),4))</f>
        <v>0.0000 - 4.0000</v>
      </c>
      <c r="AG22" s="19" t="e">
        <f>CONCATENATE(FIXED(MIN(EGSnrc_over_Mean!AG22,Geant4_over_Mean!AG22,Penelope_over_Mean!AG22,MCNP_over_Mean!AG22),4)," - ", FIXED(MAX(EGSnrc_over_Mean!AG22,Geant4_over_Mean!AG22,Penelope_over_Mean!AG22,MCNP_over_Mean!AG22),4))</f>
        <v>#DIV/0!</v>
      </c>
      <c r="AH22" s="16"/>
      <c r="AI22" s="14"/>
      <c r="AJ22" s="19" t="str">
        <f>CONCATENATE(FIXED(MIN(EGSnrc_over_Mean!AJ22,Geant4_over_Mean!AJ22,Penelope_over_Mean!AJ22,MCNP_over_Mean!AJ22),4)," - ", FIXED(MAX(EGSnrc_over_Mean!AJ22,Geant4_over_Mean!AJ22,Penelope_over_Mean!AJ22,MCNP_over_Mean!AJ22),4))</f>
        <v>0.0000 - 4.0000</v>
      </c>
      <c r="AK22" s="19" t="e">
        <f>CONCATENATE(FIXED(MIN(EGSnrc_over_Mean!AK22,Geant4_over_Mean!AK22,Penelope_over_Mean!AK22,MCNP_over_Mean!AK22),4)," - ", FIXED(MAX(EGSnrc_over_Mean!AK22,Geant4_over_Mean!AK22,Penelope_over_Mean!AK22,MCNP_over_Mean!AK22),4))</f>
        <v>#DIV/0!</v>
      </c>
      <c r="AL22" s="16"/>
      <c r="AM22" s="14"/>
      <c r="AN22" s="19" t="str">
        <f>CONCATENATE(FIXED(MIN(EGSnrc_over_Mean!AN22,Geant4_over_Mean!AN22,Penelope_over_Mean!AN22,MCNP_over_Mean!AN22),4)," - ", FIXED(MAX(EGSnrc_over_Mean!AN22,Geant4_over_Mean!AN22,Penelope_over_Mean!AN22,MCNP_over_Mean!AN22),4))</f>
        <v>0.0000 - 4.0000</v>
      </c>
      <c r="AO22" s="19" t="e">
        <f>CONCATENATE(FIXED(MIN(EGSnrc_over_Mean!AO22,Geant4_over_Mean!AO22,Penelope_over_Mean!AO22,MCNP_over_Mean!AO22),4)," - ", FIXED(MAX(EGSnrc_over_Mean!AO22,Geant4_over_Mean!AO22,Penelope_over_Mean!AO22,MCNP_over_Mean!AO22),4))</f>
        <v>#DIV/0!</v>
      </c>
      <c r="AP22" s="16"/>
      <c r="AQ22" s="14"/>
      <c r="AR22" s="16">
        <v>2.75</v>
      </c>
      <c r="AS22" s="19" t="str">
        <f>CONCATENATE(FIXED(MIN(EGSnrc_over_Mean!AS22,Geant4_over_Mean!AS22,Penelope_over_Mean!AS22,MCNP_over_Mean!AS22),4)," - ", FIXED(MAX(EGSnrc_over_Mean!AS22,Geant4_over_Mean!AS22,Penelope_over_Mean!AS22,MCNP_over_Mean!AS22),4))</f>
        <v>0.0000 - 4.0000</v>
      </c>
      <c r="AT22" s="19" t="e">
        <f>CONCATENATE(FIXED(MIN(EGSnrc_over_Mean!AT22,Geant4_over_Mean!AT22,Penelope_over_Mean!AT22,MCNP_over_Mean!AT22),4)," - ", FIXED(MAX(EGSnrc_over_Mean!AT22,Geant4_over_Mean!AT22,Penelope_over_Mean!AT22,MCNP_over_Mean!AT22),4))</f>
        <v>#DIV/0!</v>
      </c>
      <c r="AU22" s="16"/>
      <c r="AV22" s="14"/>
      <c r="AW22" s="19" t="e">
        <f>CONCATENATE(FIXED(MIN(EGSnrc_over_Mean!AW22,Geant4_over_Mean!AW22,Penelope_over_Mean!AW22,MCNP_over_Mean!AW22),4)," - ", FIXED(MAX(EGSnrc_over_Mean!AW22,Geant4_over_Mean!AW22,Penelope_over_Mean!AW22,MCNP_over_Mean!AW22),4))</f>
        <v>#DIV/0!</v>
      </c>
      <c r="AX22" s="19" t="e">
        <f>CONCATENATE(FIXED(MIN(EGSnrc_over_Mean!AX22,Geant4_over_Mean!AX22,Penelope_over_Mean!AX22,MCNP_over_Mean!AX22),4)," - ", FIXED(MAX(EGSnrc_over_Mean!AX22,Geant4_over_Mean!AX22,Penelope_over_Mean!AX22,MCNP_over_Mean!AX22),4))</f>
        <v>#DIV/0!</v>
      </c>
      <c r="AY22" s="16"/>
      <c r="AZ22" s="14"/>
      <c r="BA22" s="19" t="e">
        <f>CONCATENATE(FIXED(MIN(EGSnrc_over_Mean!BA22,Geant4_over_Mean!BA22,Penelope_over_Mean!BA22,MCNP_over_Mean!BA22),4)," - ", FIXED(MAX(EGSnrc_over_Mean!BA22,Geant4_over_Mean!BA22,Penelope_over_Mean!BA22,MCNP_over_Mean!BA22),4))</f>
        <v>#DIV/0!</v>
      </c>
      <c r="BB22" s="19" t="e">
        <f>CONCATENATE(FIXED(MIN(EGSnrc_over_Mean!BB22,Geant4_over_Mean!BB22,Penelope_over_Mean!BB22,MCNP_over_Mean!BB22),4)," - ", FIXED(MAX(EGSnrc_over_Mean!BB22,Geant4_over_Mean!BB22,Penelope_over_Mean!BB22,MCNP_over_Mean!BB22),4))</f>
        <v>#DIV/0!</v>
      </c>
      <c r="BC22" s="30"/>
      <c r="BD22" s="30"/>
      <c r="BE22" s="31"/>
    </row>
    <row r="23" spans="1:57" x14ac:dyDescent="0.25">
      <c r="B23" s="14"/>
      <c r="C23" s="14"/>
      <c r="D23" s="14"/>
      <c r="E23" s="16">
        <v>3.25</v>
      </c>
      <c r="F23" s="19" t="str">
        <f>CONCATENATE(FIXED(MIN(EGSnrc_over_Mean!F23,Geant4_over_Mean!F23,Penelope_over_Mean!F23,MCNP_over_Mean!F23),4)," - ", FIXED(MAX(EGSnrc_over_Mean!F23,Geant4_over_Mean!F23,Penelope_over_Mean!F23,MCNP_over_Mean!F23),4))</f>
        <v>0.0000 - 3.7452</v>
      </c>
      <c r="G23" s="19" t="e">
        <f>CONCATENATE(FIXED(MIN(EGSnrc_over_Mean!G23,Geant4_over_Mean!G23,Penelope_over_Mean!G23,MCNP_over_Mean!G23),4)," - ", FIXED(MAX(EGSnrc_over_Mean!G23,Geant4_over_Mean!G23,Penelope_over_Mean!G23,MCNP_over_Mean!G23),4))</f>
        <v>#DIV/0!</v>
      </c>
      <c r="H23" s="16"/>
      <c r="I23" s="14"/>
      <c r="J23" s="19" t="str">
        <f>CONCATENATE(FIXED(MIN(EGSnrc_over_Mean!J23,Geant4_over_Mean!J23,Penelope_over_Mean!J23,MCNP_over_Mean!J23),4)," - ", FIXED(MAX(EGSnrc_over_Mean!J23,Geant4_over_Mean!J23,Penelope_over_Mean!J23,MCNP_over_Mean!J23),4))</f>
        <v>0.0000 - 4.0000</v>
      </c>
      <c r="K23" s="19" t="e">
        <f>CONCATENATE(FIXED(MIN(EGSnrc_over_Mean!K23,Geant4_over_Mean!K23,Penelope_over_Mean!K23,MCNP_over_Mean!K23),4)," - ", FIXED(MAX(EGSnrc_over_Mean!K23,Geant4_over_Mean!K23,Penelope_over_Mean!K23,MCNP_over_Mean!K23),4))</f>
        <v>#DIV/0!</v>
      </c>
      <c r="L23" s="16"/>
      <c r="M23" s="14"/>
      <c r="N23" s="19" t="str">
        <f>CONCATENATE(FIXED(MIN(EGSnrc_over_Mean!N23,Geant4_over_Mean!N23,Penelope_over_Mean!N23,MCNP_over_Mean!N23),4)," - ", FIXED(MAX(EGSnrc_over_Mean!N23,Geant4_over_Mean!N23,Penelope_over_Mean!N23,MCNP_over_Mean!N23),4))</f>
        <v>0.0000 - 4.0000</v>
      </c>
      <c r="O23" s="19" t="e">
        <f>CONCATENATE(FIXED(MIN(EGSnrc_over_Mean!O23,Geant4_over_Mean!O23,Penelope_over_Mean!O23,MCNP_over_Mean!O23),4)," - ", FIXED(MAX(EGSnrc_over_Mean!O23,Geant4_over_Mean!O23,Penelope_over_Mean!O23,MCNP_over_Mean!O23),4))</f>
        <v>#DIV/0!</v>
      </c>
      <c r="P23" s="16"/>
      <c r="Q23" s="14"/>
      <c r="R23" s="16">
        <v>3.25</v>
      </c>
      <c r="S23" s="19" t="str">
        <f>CONCATENATE(FIXED(MIN(EGSnrc_over_Mean!S23,Geant4_over_Mean!S23,Penelope_over_Mean!S23,MCNP_over_Mean!S23),4)," - ", FIXED(MAX(EGSnrc_over_Mean!S23,Geant4_over_Mean!S23,Penelope_over_Mean!S23,MCNP_over_Mean!S23),4))</f>
        <v>0.0000 - 4.0000</v>
      </c>
      <c r="T23" s="19" t="e">
        <f>CONCATENATE(FIXED(MIN(EGSnrc_over_Mean!T23,Geant4_over_Mean!T23,Penelope_over_Mean!T23,MCNP_over_Mean!T23),4)," - ", FIXED(MAX(EGSnrc_over_Mean!T23,Geant4_over_Mean!T23,Penelope_over_Mean!T23,MCNP_over_Mean!T23),4))</f>
        <v>#DIV/0!</v>
      </c>
      <c r="U23" s="16"/>
      <c r="V23" s="14"/>
      <c r="W23" s="19" t="str">
        <f>CONCATENATE(FIXED(MIN(EGSnrc_over_Mean!W23,Geant4_over_Mean!W23,Penelope_over_Mean!W23,MCNP_over_Mean!W23),4)," - ", FIXED(MAX(EGSnrc_over_Mean!W23,Geant4_over_Mean!W23,Penelope_over_Mean!W23,MCNP_over_Mean!W23),4))</f>
        <v>0.0000 - 4.0000</v>
      </c>
      <c r="X23" s="19" t="e">
        <f>CONCATENATE(FIXED(MIN(EGSnrc_over_Mean!X23,Geant4_over_Mean!X23,Penelope_over_Mean!X23,MCNP_over_Mean!X23),4)," - ", FIXED(MAX(EGSnrc_over_Mean!X23,Geant4_over_Mean!X23,Penelope_over_Mean!X23,MCNP_over_Mean!X23),4))</f>
        <v>#DIV/0!</v>
      </c>
      <c r="Y23" s="16"/>
      <c r="Z23" s="14"/>
      <c r="AA23" s="19" t="e">
        <f>CONCATENATE(FIXED(MIN(EGSnrc_over_Mean!AA23,Geant4_over_Mean!AA23,Penelope_over_Mean!AA23,MCNP_over_Mean!AA23),4)," - ", FIXED(MAX(EGSnrc_over_Mean!AA23,Geant4_over_Mean!AA23,Penelope_over_Mean!AA23,MCNP_over_Mean!AA23),4))</f>
        <v>#DIV/0!</v>
      </c>
      <c r="AB23" s="19" t="e">
        <f>CONCATENATE(FIXED(MIN(EGSnrc_over_Mean!AB23,Geant4_over_Mean!AB23,Penelope_over_Mean!AB23,MCNP_over_Mean!AB23),4)," - ", FIXED(MAX(EGSnrc_over_Mean!AB23,Geant4_over_Mean!AB23,Penelope_over_Mean!AB23,MCNP_over_Mean!AB23),4))</f>
        <v>#DIV/0!</v>
      </c>
      <c r="AC23" s="16"/>
      <c r="AD23" s="14"/>
      <c r="AE23" s="16">
        <v>3.25</v>
      </c>
      <c r="AF23" s="19" t="str">
        <f>CONCATENATE(FIXED(MIN(EGSnrc_over_Mean!AF23,Geant4_over_Mean!AF23,Penelope_over_Mean!AF23,MCNP_over_Mean!AF23),4)," - ", FIXED(MAX(EGSnrc_over_Mean!AF23,Geant4_over_Mean!AF23,Penelope_over_Mean!AF23,MCNP_over_Mean!AF23),4))</f>
        <v>0.0000 - 4.0000</v>
      </c>
      <c r="AG23" s="19" t="e">
        <f>CONCATENATE(FIXED(MIN(EGSnrc_over_Mean!AG23,Geant4_over_Mean!AG23,Penelope_over_Mean!AG23,MCNP_over_Mean!AG23),4)," - ", FIXED(MAX(EGSnrc_over_Mean!AG23,Geant4_over_Mean!AG23,Penelope_over_Mean!AG23,MCNP_over_Mean!AG23),4))</f>
        <v>#DIV/0!</v>
      </c>
      <c r="AH23" s="16"/>
      <c r="AI23" s="14"/>
      <c r="AJ23" s="19" t="e">
        <f>CONCATENATE(FIXED(MIN(EGSnrc_over_Mean!AJ23,Geant4_over_Mean!AJ23,Penelope_over_Mean!AJ23,MCNP_over_Mean!AJ23),4)," - ", FIXED(MAX(EGSnrc_over_Mean!AJ23,Geant4_over_Mean!AJ23,Penelope_over_Mean!AJ23,MCNP_over_Mean!AJ23),4))</f>
        <v>#DIV/0!</v>
      </c>
      <c r="AK23" s="19" t="e">
        <f>CONCATENATE(FIXED(MIN(EGSnrc_over_Mean!AK23,Geant4_over_Mean!AK23,Penelope_over_Mean!AK23,MCNP_over_Mean!AK23),4)," - ", FIXED(MAX(EGSnrc_over_Mean!AK23,Geant4_over_Mean!AK23,Penelope_over_Mean!AK23,MCNP_over_Mean!AK23),4))</f>
        <v>#DIV/0!</v>
      </c>
      <c r="AL23" s="16"/>
      <c r="AM23" s="14"/>
      <c r="AN23" s="19" t="e">
        <f>CONCATENATE(FIXED(MIN(EGSnrc_over_Mean!AN23,Geant4_over_Mean!AN23,Penelope_over_Mean!AN23,MCNP_over_Mean!AN23),4)," - ", FIXED(MAX(EGSnrc_over_Mean!AN23,Geant4_over_Mean!AN23,Penelope_over_Mean!AN23,MCNP_over_Mean!AN23),4))</f>
        <v>#DIV/0!</v>
      </c>
      <c r="AO23" s="19" t="e">
        <f>CONCATENATE(FIXED(MIN(EGSnrc_over_Mean!AO23,Geant4_over_Mean!AO23,Penelope_over_Mean!AO23,MCNP_over_Mean!AO23),4)," - ", FIXED(MAX(EGSnrc_over_Mean!AO23,Geant4_over_Mean!AO23,Penelope_over_Mean!AO23,MCNP_over_Mean!AO23),4))</f>
        <v>#DIV/0!</v>
      </c>
      <c r="AP23" s="16"/>
      <c r="AQ23" s="14"/>
      <c r="AR23" s="16">
        <v>3.25</v>
      </c>
      <c r="AS23" s="19" t="str">
        <f>CONCATENATE(FIXED(MIN(EGSnrc_over_Mean!AS23,Geant4_over_Mean!AS23,Penelope_over_Mean!AS23,MCNP_over_Mean!AS23),4)," - ", FIXED(MAX(EGSnrc_over_Mean!AS23,Geant4_over_Mean!AS23,Penelope_over_Mean!AS23,MCNP_over_Mean!AS23),4))</f>
        <v>0.0000 - 4.0000</v>
      </c>
      <c r="AT23" s="19" t="e">
        <f>CONCATENATE(FIXED(MIN(EGSnrc_over_Mean!AT23,Geant4_over_Mean!AT23,Penelope_over_Mean!AT23,MCNP_over_Mean!AT23),4)," - ", FIXED(MAX(EGSnrc_over_Mean!AT23,Geant4_over_Mean!AT23,Penelope_over_Mean!AT23,MCNP_over_Mean!AT23),4))</f>
        <v>#DIV/0!</v>
      </c>
      <c r="AU23" s="16"/>
      <c r="AV23" s="14"/>
      <c r="AW23" s="19" t="str">
        <f>CONCATENATE(FIXED(MIN(EGSnrc_over_Mean!AW23,Geant4_over_Mean!AW23,Penelope_over_Mean!AW23,MCNP_over_Mean!AW23),4)," - ", FIXED(MAX(EGSnrc_over_Mean!AW23,Geant4_over_Mean!AW23,Penelope_over_Mean!AW23,MCNP_over_Mean!AW23),4))</f>
        <v>0.0000 - 4.0000</v>
      </c>
      <c r="AX23" s="19" t="e">
        <f>CONCATENATE(FIXED(MIN(EGSnrc_over_Mean!AX23,Geant4_over_Mean!AX23,Penelope_over_Mean!AX23,MCNP_over_Mean!AX23),4)," - ", FIXED(MAX(EGSnrc_over_Mean!AX23,Geant4_over_Mean!AX23,Penelope_over_Mean!AX23,MCNP_over_Mean!AX23),4))</f>
        <v>#DIV/0!</v>
      </c>
      <c r="AY23" s="16"/>
      <c r="AZ23" s="14"/>
      <c r="BA23" s="19" t="str">
        <f>CONCATENATE(FIXED(MIN(EGSnrc_over_Mean!BA23,Geant4_over_Mean!BA23,Penelope_over_Mean!BA23,MCNP_over_Mean!BA23),4)," - ", FIXED(MAX(EGSnrc_over_Mean!BA23,Geant4_over_Mean!BA23,Penelope_over_Mean!BA23,MCNP_over_Mean!BA23),4))</f>
        <v>0.0000 - 4.0000</v>
      </c>
      <c r="BB23" s="19" t="e">
        <f>CONCATENATE(FIXED(MIN(EGSnrc_over_Mean!BB23,Geant4_over_Mean!BB23,Penelope_over_Mean!BB23,MCNP_over_Mean!BB23),4)," - ", FIXED(MAX(EGSnrc_over_Mean!BB23,Geant4_over_Mean!BB23,Penelope_over_Mean!BB23,MCNP_over_Mean!BB23),4))</f>
        <v>#DIV/0!</v>
      </c>
      <c r="BC23" s="30"/>
      <c r="BD23" s="30"/>
      <c r="BE23" s="31"/>
    </row>
    <row r="24" spans="1:57" x14ac:dyDescent="0.25">
      <c r="B24" s="14"/>
      <c r="C24" s="14"/>
      <c r="D24" s="14"/>
      <c r="E24" s="16">
        <v>3.75</v>
      </c>
      <c r="F24" s="19" t="str">
        <f>CONCATENATE(FIXED(MIN(EGSnrc_over_Mean!F24,Geant4_over_Mean!F24,Penelope_over_Mean!F24,MCNP_over_Mean!F24),4)," - ", FIXED(MAX(EGSnrc_over_Mean!F24,Geant4_over_Mean!F24,Penelope_over_Mean!F24,MCNP_over_Mean!F24),4))</f>
        <v>0.0000 - 4.0000</v>
      </c>
      <c r="G24" s="19" t="str">
        <f>CONCATENATE(FIXED(MIN(EGSnrc_over_Mean!G24,Geant4_over_Mean!G24,Penelope_over_Mean!G24,MCNP_over_Mean!G24),4)," - ", FIXED(MAX(EGSnrc_over_Mean!G24,Geant4_over_Mean!G24,Penelope_over_Mean!G24,MCNP_over_Mean!G24),4))</f>
        <v>0.0000 - 4.0000</v>
      </c>
      <c r="H24" s="16"/>
      <c r="I24" s="14"/>
      <c r="J24" s="19" t="e">
        <f>CONCATENATE(FIXED(MIN(EGSnrc_over_Mean!J24,Geant4_over_Mean!J24,Penelope_over_Mean!J24,MCNP_over_Mean!J24),4)," - ", FIXED(MAX(EGSnrc_over_Mean!J24,Geant4_over_Mean!J24,Penelope_over_Mean!J24,MCNP_over_Mean!J24),4))</f>
        <v>#DIV/0!</v>
      </c>
      <c r="K24" s="19" t="e">
        <f>CONCATENATE(FIXED(MIN(EGSnrc_over_Mean!K24,Geant4_over_Mean!K24,Penelope_over_Mean!K24,MCNP_over_Mean!K24),4)," - ", FIXED(MAX(EGSnrc_over_Mean!K24,Geant4_over_Mean!K24,Penelope_over_Mean!K24,MCNP_over_Mean!K24),4))</f>
        <v>#DIV/0!</v>
      </c>
      <c r="L24" s="16"/>
      <c r="M24" s="14"/>
      <c r="N24" s="19" t="e">
        <f>CONCATENATE(FIXED(MIN(EGSnrc_over_Mean!N24,Geant4_over_Mean!N24,Penelope_over_Mean!N24,MCNP_over_Mean!N24),4)," - ", FIXED(MAX(EGSnrc_over_Mean!N24,Geant4_over_Mean!N24,Penelope_over_Mean!N24,MCNP_over_Mean!N24),4))</f>
        <v>#DIV/0!</v>
      </c>
      <c r="O24" s="19" t="e">
        <f>CONCATENATE(FIXED(MIN(EGSnrc_over_Mean!O24,Geant4_over_Mean!O24,Penelope_over_Mean!O24,MCNP_over_Mean!O24),4)," - ", FIXED(MAX(EGSnrc_over_Mean!O24,Geant4_over_Mean!O24,Penelope_over_Mean!O24,MCNP_over_Mean!O24),4))</f>
        <v>#DIV/0!</v>
      </c>
      <c r="P24" s="16"/>
      <c r="Q24" s="14"/>
      <c r="R24" s="16">
        <v>3.75</v>
      </c>
      <c r="S24" s="19" t="e">
        <f>CONCATENATE(FIXED(MIN(EGSnrc_over_Mean!S24,Geant4_over_Mean!S24,Penelope_over_Mean!S24,MCNP_over_Mean!S24),4)," - ", FIXED(MAX(EGSnrc_over_Mean!S24,Geant4_over_Mean!S24,Penelope_over_Mean!S24,MCNP_over_Mean!S24),4))</f>
        <v>#DIV/0!</v>
      </c>
      <c r="T24" s="19" t="e">
        <f>CONCATENATE(FIXED(MIN(EGSnrc_over_Mean!T24,Geant4_over_Mean!T24,Penelope_over_Mean!T24,MCNP_over_Mean!T24),4)," - ", FIXED(MAX(EGSnrc_over_Mean!T24,Geant4_over_Mean!T24,Penelope_over_Mean!T24,MCNP_over_Mean!T24),4))</f>
        <v>#DIV/0!</v>
      </c>
      <c r="U24" s="16"/>
      <c r="V24" s="14"/>
      <c r="W24" s="19" t="e">
        <f>CONCATENATE(FIXED(MIN(EGSnrc_over_Mean!W24,Geant4_over_Mean!W24,Penelope_over_Mean!W24,MCNP_over_Mean!W24),4)," - ", FIXED(MAX(EGSnrc_over_Mean!W24,Geant4_over_Mean!W24,Penelope_over_Mean!W24,MCNP_over_Mean!W24),4))</f>
        <v>#DIV/0!</v>
      </c>
      <c r="X24" s="19" t="e">
        <f>CONCATENATE(FIXED(MIN(EGSnrc_over_Mean!X24,Geant4_over_Mean!X24,Penelope_over_Mean!X24,MCNP_over_Mean!X24),4)," - ", FIXED(MAX(EGSnrc_over_Mean!X24,Geant4_over_Mean!X24,Penelope_over_Mean!X24,MCNP_over_Mean!X24),4))</f>
        <v>#DIV/0!</v>
      </c>
      <c r="Y24" s="16"/>
      <c r="Z24" s="14"/>
      <c r="AA24" s="19" t="e">
        <f>CONCATENATE(FIXED(MIN(EGSnrc_over_Mean!AA24,Geant4_over_Mean!AA24,Penelope_over_Mean!AA24,MCNP_over_Mean!AA24),4)," - ", FIXED(MAX(EGSnrc_over_Mean!AA24,Geant4_over_Mean!AA24,Penelope_over_Mean!AA24,MCNP_over_Mean!AA24),4))</f>
        <v>#DIV/0!</v>
      </c>
      <c r="AB24" s="19" t="e">
        <f>CONCATENATE(FIXED(MIN(EGSnrc_over_Mean!AB24,Geant4_over_Mean!AB24,Penelope_over_Mean!AB24,MCNP_over_Mean!AB24),4)," - ", FIXED(MAX(EGSnrc_over_Mean!AB24,Geant4_over_Mean!AB24,Penelope_over_Mean!AB24,MCNP_over_Mean!AB24),4))</f>
        <v>#DIV/0!</v>
      </c>
      <c r="AC24" s="16"/>
      <c r="AD24" s="14"/>
      <c r="AE24" s="16">
        <v>3.75</v>
      </c>
      <c r="AF24" s="19" t="str">
        <f>CONCATENATE(FIXED(MIN(EGSnrc_over_Mean!AF24,Geant4_over_Mean!AF24,Penelope_over_Mean!AF24,MCNP_over_Mean!AF24),4)," - ", FIXED(MAX(EGSnrc_over_Mean!AF24,Geant4_over_Mean!AF24,Penelope_over_Mean!AF24,MCNP_over_Mean!AF24),4))</f>
        <v>0.0000 - 4.0000</v>
      </c>
      <c r="AG24" s="19" t="str">
        <f>CONCATENATE(FIXED(MIN(EGSnrc_over_Mean!AG24,Geant4_over_Mean!AG24,Penelope_over_Mean!AG24,MCNP_over_Mean!AG24),4)," - ", FIXED(MAX(EGSnrc_over_Mean!AG24,Geant4_over_Mean!AG24,Penelope_over_Mean!AG24,MCNP_over_Mean!AG24),4))</f>
        <v>0.0000 - 4.0000</v>
      </c>
      <c r="AH24" s="16"/>
      <c r="AI24" s="14"/>
      <c r="AJ24" s="19" t="str">
        <f>CONCATENATE(FIXED(MIN(EGSnrc_over_Mean!AJ24,Geant4_over_Mean!AJ24,Penelope_over_Mean!AJ24,MCNP_over_Mean!AJ24),4)," - ", FIXED(MAX(EGSnrc_over_Mean!AJ24,Geant4_over_Mean!AJ24,Penelope_over_Mean!AJ24,MCNP_over_Mean!AJ24),4))</f>
        <v>0.0000 - 4.0000</v>
      </c>
      <c r="AK24" s="19" t="str">
        <f>CONCATENATE(FIXED(MIN(EGSnrc_over_Mean!AK24,Geant4_over_Mean!AK24,Penelope_over_Mean!AK24,MCNP_over_Mean!AK24),4)," - ", FIXED(MAX(EGSnrc_over_Mean!AK24,Geant4_over_Mean!AK24,Penelope_over_Mean!AK24,MCNP_over_Mean!AK24),4))</f>
        <v>0.0000 - 4.0000</v>
      </c>
      <c r="AL24" s="16"/>
      <c r="AM24" s="14"/>
      <c r="AN24" s="19" t="e">
        <f>CONCATENATE(FIXED(MIN(EGSnrc_over_Mean!AN24,Geant4_over_Mean!AN24,Penelope_over_Mean!AN24,MCNP_over_Mean!AN24),4)," - ", FIXED(MAX(EGSnrc_over_Mean!AN24,Geant4_over_Mean!AN24,Penelope_over_Mean!AN24,MCNP_over_Mean!AN24),4))</f>
        <v>#DIV/0!</v>
      </c>
      <c r="AO24" s="19" t="e">
        <f>CONCATENATE(FIXED(MIN(EGSnrc_over_Mean!AO24,Geant4_over_Mean!AO24,Penelope_over_Mean!AO24,MCNP_over_Mean!AO24),4)," - ", FIXED(MAX(EGSnrc_over_Mean!AO24,Geant4_over_Mean!AO24,Penelope_over_Mean!AO24,MCNP_over_Mean!AO24),4))</f>
        <v>#DIV/0!</v>
      </c>
      <c r="AP24" s="16"/>
      <c r="AQ24" s="14"/>
      <c r="AR24" s="16">
        <v>3.75</v>
      </c>
      <c r="AS24" s="19" t="str">
        <f>CONCATENATE(FIXED(MIN(EGSnrc_over_Mean!AS24,Geant4_over_Mean!AS24,Penelope_over_Mean!AS24,MCNP_over_Mean!AS24),4)," - ", FIXED(MAX(EGSnrc_over_Mean!AS24,Geant4_over_Mean!AS24,Penelope_over_Mean!AS24,MCNP_over_Mean!AS24),4))</f>
        <v>0.0000 - 4.0000</v>
      </c>
      <c r="AT24" s="19" t="str">
        <f>CONCATENATE(FIXED(MIN(EGSnrc_over_Mean!AT24,Geant4_over_Mean!AT24,Penelope_over_Mean!AT24,MCNP_over_Mean!AT24),4)," - ", FIXED(MAX(EGSnrc_over_Mean!AT24,Geant4_over_Mean!AT24,Penelope_over_Mean!AT24,MCNP_over_Mean!AT24),4))</f>
        <v>0.0000 - 4.0000</v>
      </c>
      <c r="AU24" s="16"/>
      <c r="AV24" s="14"/>
      <c r="AW24" s="19" t="e">
        <f>CONCATENATE(FIXED(MIN(EGSnrc_over_Mean!AW24,Geant4_over_Mean!AW24,Penelope_over_Mean!AW24,MCNP_over_Mean!AW24),4)," - ", FIXED(MAX(EGSnrc_over_Mean!AW24,Geant4_over_Mean!AW24,Penelope_over_Mean!AW24,MCNP_over_Mean!AW24),4))</f>
        <v>#DIV/0!</v>
      </c>
      <c r="AX24" s="19" t="e">
        <f>CONCATENATE(FIXED(MIN(EGSnrc_over_Mean!AX24,Geant4_over_Mean!AX24,Penelope_over_Mean!AX24,MCNP_over_Mean!AX24),4)," - ", FIXED(MAX(EGSnrc_over_Mean!AX24,Geant4_over_Mean!AX24,Penelope_over_Mean!AX24,MCNP_over_Mean!AX24),4))</f>
        <v>#DIV/0!</v>
      </c>
      <c r="AY24" s="16"/>
      <c r="AZ24" s="14"/>
      <c r="BA24" s="19" t="e">
        <f>CONCATENATE(FIXED(MIN(EGSnrc_over_Mean!BA24,Geant4_over_Mean!BA24,Penelope_over_Mean!BA24,MCNP_over_Mean!BA24),4)," - ", FIXED(MAX(EGSnrc_over_Mean!BA24,Geant4_over_Mean!BA24,Penelope_over_Mean!BA24,MCNP_over_Mean!BA24),4))</f>
        <v>#DIV/0!</v>
      </c>
      <c r="BB24" s="19" t="e">
        <f>CONCATENATE(FIXED(MIN(EGSnrc_over_Mean!BB24,Geant4_over_Mean!BB24,Penelope_over_Mean!BB24,MCNP_over_Mean!BB24),4)," - ", FIXED(MAX(EGSnrc_over_Mean!BB24,Geant4_over_Mean!BB24,Penelope_over_Mean!BB24,MCNP_over_Mean!BB24),4))</f>
        <v>#DIV/0!</v>
      </c>
      <c r="BC24" s="30"/>
      <c r="BD24" s="30"/>
      <c r="BE24" s="31"/>
    </row>
    <row r="25" spans="1:57" x14ac:dyDescent="0.25">
      <c r="B25" s="14"/>
      <c r="C25" s="14"/>
      <c r="D25" s="14"/>
      <c r="E25" s="16">
        <v>4.25</v>
      </c>
      <c r="F25" s="19" t="str">
        <f>CONCATENATE(FIXED(MIN(EGSnrc_over_Mean!F25,Geant4_over_Mean!F25,Penelope_over_Mean!F25,MCNP_over_Mean!F25),4)," - ", FIXED(MAX(EGSnrc_over_Mean!F25,Geant4_over_Mean!F25,Penelope_over_Mean!F25,MCNP_over_Mean!F25),4))</f>
        <v>0.0000 - 4.0000</v>
      </c>
      <c r="G25" s="19" t="str">
        <f>CONCATENATE(FIXED(MIN(EGSnrc_over_Mean!G25,Geant4_over_Mean!G25,Penelope_over_Mean!G25,MCNP_over_Mean!G25),4)," - ", FIXED(MAX(EGSnrc_over_Mean!G25,Geant4_over_Mean!G25,Penelope_over_Mean!G25,MCNP_over_Mean!G25),4))</f>
        <v>0.0000 - 4.0000</v>
      </c>
      <c r="H25" s="16"/>
      <c r="I25" s="14"/>
      <c r="J25" s="19" t="str">
        <f>CONCATENATE(FIXED(MIN(EGSnrc_over_Mean!J25,Geant4_over_Mean!J25,Penelope_over_Mean!J25,MCNP_over_Mean!J25),4)," - ", FIXED(MAX(EGSnrc_over_Mean!J25,Geant4_over_Mean!J25,Penelope_over_Mean!J25,MCNP_over_Mean!J25),4))</f>
        <v>0.0000 - 4.0000</v>
      </c>
      <c r="K25" s="19" t="str">
        <f>CONCATENATE(FIXED(MIN(EGSnrc_over_Mean!K25,Geant4_over_Mean!K25,Penelope_over_Mean!K25,MCNP_over_Mean!K25),4)," - ", FIXED(MAX(EGSnrc_over_Mean!K25,Geant4_over_Mean!K25,Penelope_over_Mean!K25,MCNP_over_Mean!K25),4))</f>
        <v>0.0000 - 4.0000</v>
      </c>
      <c r="L25" s="16"/>
      <c r="M25" s="14"/>
      <c r="N25" s="19" t="e">
        <f>CONCATENATE(FIXED(MIN(EGSnrc_over_Mean!N25,Geant4_over_Mean!N25,Penelope_over_Mean!N25,MCNP_over_Mean!N25),4)," - ", FIXED(MAX(EGSnrc_over_Mean!N25,Geant4_over_Mean!N25,Penelope_over_Mean!N25,MCNP_over_Mean!N25),4))</f>
        <v>#DIV/0!</v>
      </c>
      <c r="O25" s="19" t="e">
        <f>CONCATENATE(FIXED(MIN(EGSnrc_over_Mean!O25,Geant4_over_Mean!O25,Penelope_over_Mean!O25,MCNP_over_Mean!O25),4)," - ", FIXED(MAX(EGSnrc_over_Mean!O25,Geant4_over_Mean!O25,Penelope_over_Mean!O25,MCNP_over_Mean!O25),4))</f>
        <v>#DIV/0!</v>
      </c>
      <c r="P25" s="16"/>
      <c r="Q25" s="14"/>
      <c r="R25" s="16">
        <v>4.25</v>
      </c>
      <c r="S25" s="19" t="e">
        <f>CONCATENATE(FIXED(MIN(EGSnrc_over_Mean!S25,Geant4_over_Mean!S25,Penelope_over_Mean!S25,MCNP_over_Mean!S25),4)," - ", FIXED(MAX(EGSnrc_over_Mean!S25,Geant4_over_Mean!S25,Penelope_over_Mean!S25,MCNP_over_Mean!S25),4))</f>
        <v>#DIV/0!</v>
      </c>
      <c r="T25" s="19" t="e">
        <f>CONCATENATE(FIXED(MIN(EGSnrc_over_Mean!T25,Geant4_over_Mean!T25,Penelope_over_Mean!T25,MCNP_over_Mean!T25),4)," - ", FIXED(MAX(EGSnrc_over_Mean!T25,Geant4_over_Mean!T25,Penelope_over_Mean!T25,MCNP_over_Mean!T25),4))</f>
        <v>#DIV/0!</v>
      </c>
      <c r="U25" s="16"/>
      <c r="V25" s="14"/>
      <c r="W25" s="19" t="e">
        <f>CONCATENATE(FIXED(MIN(EGSnrc_over_Mean!W25,Geant4_over_Mean!W25,Penelope_over_Mean!W25,MCNP_over_Mean!W25),4)," - ", FIXED(MAX(EGSnrc_over_Mean!W25,Geant4_over_Mean!W25,Penelope_over_Mean!W25,MCNP_over_Mean!W25),4))</f>
        <v>#DIV/0!</v>
      </c>
      <c r="X25" s="19" t="e">
        <f>CONCATENATE(FIXED(MIN(EGSnrc_over_Mean!X25,Geant4_over_Mean!X25,Penelope_over_Mean!X25,MCNP_over_Mean!X25),4)," - ", FIXED(MAX(EGSnrc_over_Mean!X25,Geant4_over_Mean!X25,Penelope_over_Mean!X25,MCNP_over_Mean!X25),4))</f>
        <v>#DIV/0!</v>
      </c>
      <c r="Y25" s="16"/>
      <c r="Z25" s="14"/>
      <c r="AA25" s="19" t="e">
        <f>CONCATENATE(FIXED(MIN(EGSnrc_over_Mean!AA25,Geant4_over_Mean!AA25,Penelope_over_Mean!AA25,MCNP_over_Mean!AA25),4)," - ", FIXED(MAX(EGSnrc_over_Mean!AA25,Geant4_over_Mean!AA25,Penelope_over_Mean!AA25,MCNP_over_Mean!AA25),4))</f>
        <v>#DIV/0!</v>
      </c>
      <c r="AB25" s="19" t="e">
        <f>CONCATENATE(FIXED(MIN(EGSnrc_over_Mean!AB25,Geant4_over_Mean!AB25,Penelope_over_Mean!AB25,MCNP_over_Mean!AB25),4)," - ", FIXED(MAX(EGSnrc_over_Mean!AB25,Geant4_over_Mean!AB25,Penelope_over_Mean!AB25,MCNP_over_Mean!AB25),4))</f>
        <v>#DIV/0!</v>
      </c>
      <c r="AC25" s="16"/>
      <c r="AD25" s="14"/>
      <c r="AE25" s="16">
        <v>4.25</v>
      </c>
      <c r="AF25" s="19" t="str">
        <f>CONCATENATE(FIXED(MIN(EGSnrc_over_Mean!AF25,Geant4_over_Mean!AF25,Penelope_over_Mean!AF25,MCNP_over_Mean!AF25),4)," - ", FIXED(MAX(EGSnrc_over_Mean!AF25,Geant4_over_Mean!AF25,Penelope_over_Mean!AF25,MCNP_over_Mean!AF25),4))</f>
        <v>0.0000 - 4.0000</v>
      </c>
      <c r="AG25" s="19" t="str">
        <f>CONCATENATE(FIXED(MIN(EGSnrc_over_Mean!AG25,Geant4_over_Mean!AG25,Penelope_over_Mean!AG25,MCNP_over_Mean!AG25),4)," - ", FIXED(MAX(EGSnrc_over_Mean!AG25,Geant4_over_Mean!AG25,Penelope_over_Mean!AG25,MCNP_over_Mean!AG25),4))</f>
        <v>0.0000 - 4.0000</v>
      </c>
      <c r="AH25" s="16"/>
      <c r="AI25" s="14"/>
      <c r="AJ25" s="19" t="e">
        <f>CONCATENATE(FIXED(MIN(EGSnrc_over_Mean!AJ25,Geant4_over_Mean!AJ25,Penelope_over_Mean!AJ25,MCNP_over_Mean!AJ25),4)," - ", FIXED(MAX(EGSnrc_over_Mean!AJ25,Geant4_over_Mean!AJ25,Penelope_over_Mean!AJ25,MCNP_over_Mean!AJ25),4))</f>
        <v>#DIV/0!</v>
      </c>
      <c r="AK25" s="19" t="e">
        <f>CONCATENATE(FIXED(MIN(EGSnrc_over_Mean!AK25,Geant4_over_Mean!AK25,Penelope_over_Mean!AK25,MCNP_over_Mean!AK25),4)," - ", FIXED(MAX(EGSnrc_over_Mean!AK25,Geant4_over_Mean!AK25,Penelope_over_Mean!AK25,MCNP_over_Mean!AK25),4))</f>
        <v>#DIV/0!</v>
      </c>
      <c r="AL25" s="16"/>
      <c r="AM25" s="14"/>
      <c r="AN25" s="19" t="e">
        <f>CONCATENATE(FIXED(MIN(EGSnrc_over_Mean!AN25,Geant4_over_Mean!AN25,Penelope_over_Mean!AN25,MCNP_over_Mean!AN25),4)," - ", FIXED(MAX(EGSnrc_over_Mean!AN25,Geant4_over_Mean!AN25,Penelope_over_Mean!AN25,MCNP_over_Mean!AN25),4))</f>
        <v>#DIV/0!</v>
      </c>
      <c r="AO25" s="19" t="e">
        <f>CONCATENATE(FIXED(MIN(EGSnrc_over_Mean!AO25,Geant4_over_Mean!AO25,Penelope_over_Mean!AO25,MCNP_over_Mean!AO25),4)," - ", FIXED(MAX(EGSnrc_over_Mean!AO25,Geant4_over_Mean!AO25,Penelope_over_Mean!AO25,MCNP_over_Mean!AO25),4))</f>
        <v>#DIV/0!</v>
      </c>
      <c r="AP25" s="16"/>
      <c r="AQ25" s="14"/>
      <c r="AR25" s="16">
        <v>4.25</v>
      </c>
      <c r="AS25" s="19" t="str">
        <f>CONCATENATE(FIXED(MIN(EGSnrc_over_Mean!AS25,Geant4_over_Mean!AS25,Penelope_over_Mean!AS25,MCNP_over_Mean!AS25),4)," - ", FIXED(MAX(EGSnrc_over_Mean!AS25,Geant4_over_Mean!AS25,Penelope_over_Mean!AS25,MCNP_over_Mean!AS25),4))</f>
        <v>0.0000 - 4.0000</v>
      </c>
      <c r="AT25" s="19" t="str">
        <f>CONCATENATE(FIXED(MIN(EGSnrc_over_Mean!AT25,Geant4_over_Mean!AT25,Penelope_over_Mean!AT25,MCNP_over_Mean!AT25),4)," - ", FIXED(MAX(EGSnrc_over_Mean!AT25,Geant4_over_Mean!AT25,Penelope_over_Mean!AT25,MCNP_over_Mean!AT25),4))</f>
        <v>0.0000 - 4.0000</v>
      </c>
      <c r="AU25" s="16"/>
      <c r="AV25" s="14"/>
      <c r="AW25" s="19" t="e">
        <f>CONCATENATE(FIXED(MIN(EGSnrc_over_Mean!AW25,Geant4_over_Mean!AW25,Penelope_over_Mean!AW25,MCNP_over_Mean!AW25),4)," - ", FIXED(MAX(EGSnrc_over_Mean!AW25,Geant4_over_Mean!AW25,Penelope_over_Mean!AW25,MCNP_over_Mean!AW25),4))</f>
        <v>#DIV/0!</v>
      </c>
      <c r="AX25" s="19" t="e">
        <f>CONCATENATE(FIXED(MIN(EGSnrc_over_Mean!AX25,Geant4_over_Mean!AX25,Penelope_over_Mean!AX25,MCNP_over_Mean!AX25),4)," - ", FIXED(MAX(EGSnrc_over_Mean!AX25,Geant4_over_Mean!AX25,Penelope_over_Mean!AX25,MCNP_over_Mean!AX25),4))</f>
        <v>#DIV/0!</v>
      </c>
      <c r="AY25" s="16"/>
      <c r="AZ25" s="14"/>
      <c r="BA25" s="19" t="e">
        <f>CONCATENATE(FIXED(MIN(EGSnrc_over_Mean!BA25,Geant4_over_Mean!BA25,Penelope_over_Mean!BA25,MCNP_over_Mean!BA25),4)," - ", FIXED(MAX(EGSnrc_over_Mean!BA25,Geant4_over_Mean!BA25,Penelope_over_Mean!BA25,MCNP_over_Mean!BA25),4))</f>
        <v>#DIV/0!</v>
      </c>
      <c r="BB25" s="19" t="e">
        <f>CONCATENATE(FIXED(MIN(EGSnrc_over_Mean!BB25,Geant4_over_Mean!BB25,Penelope_over_Mean!BB25,MCNP_over_Mean!BB25),4)," - ", FIXED(MAX(EGSnrc_over_Mean!BB25,Geant4_over_Mean!BB25,Penelope_over_Mean!BB25,MCNP_over_Mean!BB25),4))</f>
        <v>#DIV/0!</v>
      </c>
      <c r="BC25" s="30"/>
      <c r="BD25" s="30"/>
      <c r="BE25" s="31"/>
    </row>
    <row r="26" spans="1:57" x14ac:dyDescent="0.25">
      <c r="B26" s="14"/>
      <c r="C26" s="14"/>
      <c r="D26" s="14"/>
      <c r="E26" s="16">
        <v>4.75</v>
      </c>
      <c r="F26" s="19" t="str">
        <f>CONCATENATE(FIXED(MIN(EGSnrc_over_Mean!F26,Geant4_over_Mean!F26,Penelope_over_Mean!F26,MCNP_over_Mean!F26),4)," - ", FIXED(MAX(EGSnrc_over_Mean!F26,Geant4_over_Mean!F26,Penelope_over_Mean!F26,MCNP_over_Mean!F26),4))</f>
        <v>0.0000 - 4.0000</v>
      </c>
      <c r="G26" s="19" t="str">
        <f>CONCATENATE(FIXED(MIN(EGSnrc_over_Mean!G26,Geant4_over_Mean!G26,Penelope_over_Mean!G26,MCNP_over_Mean!G26),4)," - ", FIXED(MAX(EGSnrc_over_Mean!G26,Geant4_over_Mean!G26,Penelope_over_Mean!G26,MCNP_over_Mean!G26),4))</f>
        <v>0.0000 - 4.0000</v>
      </c>
      <c r="H26" s="16"/>
      <c r="I26" s="14"/>
      <c r="J26" s="19" t="str">
        <f>CONCATENATE(FIXED(MIN(EGSnrc_over_Mean!J26,Geant4_over_Mean!J26,Penelope_over_Mean!J26,MCNP_over_Mean!J26),4)," - ", FIXED(MAX(EGSnrc_over_Mean!J26,Geant4_over_Mean!J26,Penelope_over_Mean!J26,MCNP_over_Mean!J26),4))</f>
        <v>0.0000 - 4.0000</v>
      </c>
      <c r="K26" s="19" t="str">
        <f>CONCATENATE(FIXED(MIN(EGSnrc_over_Mean!K26,Geant4_over_Mean!K26,Penelope_over_Mean!K26,MCNP_over_Mean!K26),4)," - ", FIXED(MAX(EGSnrc_over_Mean!K26,Geant4_over_Mean!K26,Penelope_over_Mean!K26,MCNP_over_Mean!K26),4))</f>
        <v>0.0000 - 4.0000</v>
      </c>
      <c r="L26" s="16"/>
      <c r="M26" s="14"/>
      <c r="N26" s="19" t="e">
        <f>CONCATENATE(FIXED(MIN(EGSnrc_over_Mean!N26,Geant4_over_Mean!N26,Penelope_over_Mean!N26,MCNP_over_Mean!N26),4)," - ", FIXED(MAX(EGSnrc_over_Mean!N26,Geant4_over_Mean!N26,Penelope_over_Mean!N26,MCNP_over_Mean!N26),4))</f>
        <v>#DIV/0!</v>
      </c>
      <c r="O26" s="19" t="e">
        <f>CONCATENATE(FIXED(MIN(EGSnrc_over_Mean!O26,Geant4_over_Mean!O26,Penelope_over_Mean!O26,MCNP_over_Mean!O26),4)," - ", FIXED(MAX(EGSnrc_over_Mean!O26,Geant4_over_Mean!O26,Penelope_over_Mean!O26,MCNP_over_Mean!O26),4))</f>
        <v>#DIV/0!</v>
      </c>
      <c r="P26" s="16"/>
      <c r="Q26" s="14"/>
      <c r="R26" s="16">
        <v>4.75</v>
      </c>
      <c r="S26" s="19" t="e">
        <f>CONCATENATE(FIXED(MIN(EGSnrc_over_Mean!S26,Geant4_over_Mean!S26,Penelope_over_Mean!S26,MCNP_over_Mean!S26),4)," - ", FIXED(MAX(EGSnrc_over_Mean!S26,Geant4_over_Mean!S26,Penelope_over_Mean!S26,MCNP_over_Mean!S26),4))</f>
        <v>#DIV/0!</v>
      </c>
      <c r="T26" s="19" t="e">
        <f>CONCATENATE(FIXED(MIN(EGSnrc_over_Mean!T26,Geant4_over_Mean!T26,Penelope_over_Mean!T26,MCNP_over_Mean!T26),4)," - ", FIXED(MAX(EGSnrc_over_Mean!T26,Geant4_over_Mean!T26,Penelope_over_Mean!T26,MCNP_over_Mean!T26),4))</f>
        <v>#DIV/0!</v>
      </c>
      <c r="U26" s="16"/>
      <c r="V26" s="14"/>
      <c r="W26" s="19" t="e">
        <f>CONCATENATE(FIXED(MIN(EGSnrc_over_Mean!W26,Geant4_over_Mean!W26,Penelope_over_Mean!W26,MCNP_over_Mean!W26),4)," - ", FIXED(MAX(EGSnrc_over_Mean!W26,Geant4_over_Mean!W26,Penelope_over_Mean!W26,MCNP_over_Mean!W26),4))</f>
        <v>#DIV/0!</v>
      </c>
      <c r="X26" s="19" t="e">
        <f>CONCATENATE(FIXED(MIN(EGSnrc_over_Mean!X26,Geant4_over_Mean!X26,Penelope_over_Mean!X26,MCNP_over_Mean!X26),4)," - ", FIXED(MAX(EGSnrc_over_Mean!X26,Geant4_over_Mean!X26,Penelope_over_Mean!X26,MCNP_over_Mean!X26),4))</f>
        <v>#DIV/0!</v>
      </c>
      <c r="Y26" s="16"/>
      <c r="Z26" s="14"/>
      <c r="AA26" s="19" t="e">
        <f>CONCATENATE(FIXED(MIN(EGSnrc_over_Mean!AA26,Geant4_over_Mean!AA26,Penelope_over_Mean!AA26,MCNP_over_Mean!AA26),4)," - ", FIXED(MAX(EGSnrc_over_Mean!AA26,Geant4_over_Mean!AA26,Penelope_over_Mean!AA26,MCNP_over_Mean!AA26),4))</f>
        <v>#DIV/0!</v>
      </c>
      <c r="AB26" s="19" t="e">
        <f>CONCATENATE(FIXED(MIN(EGSnrc_over_Mean!AB26,Geant4_over_Mean!AB26,Penelope_over_Mean!AB26,MCNP_over_Mean!AB26),4)," - ", FIXED(MAX(EGSnrc_over_Mean!AB26,Geant4_over_Mean!AB26,Penelope_over_Mean!AB26,MCNP_over_Mean!AB26),4))</f>
        <v>#DIV/0!</v>
      </c>
      <c r="AC26" s="16"/>
      <c r="AD26" s="14"/>
      <c r="AE26" s="16">
        <v>4.75</v>
      </c>
      <c r="AF26" s="19" t="str">
        <f>CONCATENATE(FIXED(MIN(EGSnrc_over_Mean!AF26,Geant4_over_Mean!AF26,Penelope_over_Mean!AF26,MCNP_over_Mean!AF26),4)," - ", FIXED(MAX(EGSnrc_over_Mean!AF26,Geant4_over_Mean!AF26,Penelope_over_Mean!AF26,MCNP_over_Mean!AF26),4))</f>
        <v>0.0000 - 4.0000</v>
      </c>
      <c r="AG26" s="19" t="str">
        <f>CONCATENATE(FIXED(MIN(EGSnrc_over_Mean!AG26,Geant4_over_Mean!AG26,Penelope_over_Mean!AG26,MCNP_over_Mean!AG26),4)," - ", FIXED(MAX(EGSnrc_over_Mean!AG26,Geant4_over_Mean!AG26,Penelope_over_Mean!AG26,MCNP_over_Mean!AG26),4))</f>
        <v>0.0000 - 4.0000</v>
      </c>
      <c r="AH26" s="16"/>
      <c r="AI26" s="14"/>
      <c r="AJ26" s="19" t="str">
        <f>CONCATENATE(FIXED(MIN(EGSnrc_over_Mean!AJ26,Geant4_over_Mean!AJ26,Penelope_over_Mean!AJ26,MCNP_over_Mean!AJ26),4)," - ", FIXED(MAX(EGSnrc_over_Mean!AJ26,Geant4_over_Mean!AJ26,Penelope_over_Mean!AJ26,MCNP_over_Mean!AJ26),4))</f>
        <v>0.0000 - 4.0000</v>
      </c>
      <c r="AK26" s="19" t="str">
        <f>CONCATENATE(FIXED(MIN(EGSnrc_over_Mean!AK26,Geant4_over_Mean!AK26,Penelope_over_Mean!AK26,MCNP_over_Mean!AK26),4)," - ", FIXED(MAX(EGSnrc_over_Mean!AK26,Geant4_over_Mean!AK26,Penelope_over_Mean!AK26,MCNP_over_Mean!AK26),4))</f>
        <v>0.0000 - 4.0000</v>
      </c>
      <c r="AL26" s="16"/>
      <c r="AM26" s="14"/>
      <c r="AN26" s="19" t="e">
        <f>CONCATENATE(FIXED(MIN(EGSnrc_over_Mean!AN26,Geant4_over_Mean!AN26,Penelope_over_Mean!AN26,MCNP_over_Mean!AN26),4)," - ", FIXED(MAX(EGSnrc_over_Mean!AN26,Geant4_over_Mean!AN26,Penelope_over_Mean!AN26,MCNP_over_Mean!AN26),4))</f>
        <v>#DIV/0!</v>
      </c>
      <c r="AO26" s="19" t="e">
        <f>CONCATENATE(FIXED(MIN(EGSnrc_over_Mean!AO26,Geant4_over_Mean!AO26,Penelope_over_Mean!AO26,MCNP_over_Mean!AO26),4)," - ", FIXED(MAX(EGSnrc_over_Mean!AO26,Geant4_over_Mean!AO26,Penelope_over_Mean!AO26,MCNP_over_Mean!AO26),4))</f>
        <v>#DIV/0!</v>
      </c>
      <c r="AP26" s="16"/>
      <c r="AQ26" s="14"/>
      <c r="AR26" s="16">
        <v>4.75</v>
      </c>
      <c r="AS26" s="19" t="str">
        <f>CONCATENATE(FIXED(MIN(EGSnrc_over_Mean!AS26,Geant4_over_Mean!AS26,Penelope_over_Mean!AS26,MCNP_over_Mean!AS26),4)," - ", FIXED(MAX(EGSnrc_over_Mean!AS26,Geant4_over_Mean!AS26,Penelope_over_Mean!AS26,MCNP_over_Mean!AS26),4))</f>
        <v>0.0000 - 4.0000</v>
      </c>
      <c r="AT26" s="19" t="str">
        <f>CONCATENATE(FIXED(MIN(EGSnrc_over_Mean!AT26,Geant4_over_Mean!AT26,Penelope_over_Mean!AT26,MCNP_over_Mean!AT26),4)," - ", FIXED(MAX(EGSnrc_over_Mean!AT26,Geant4_over_Mean!AT26,Penelope_over_Mean!AT26,MCNP_over_Mean!AT26),4))</f>
        <v>0.0000 - 4.0000</v>
      </c>
      <c r="AU26" s="16"/>
      <c r="AV26" s="14"/>
      <c r="AW26" s="19" t="e">
        <f>CONCATENATE(FIXED(MIN(EGSnrc_over_Mean!AW26,Geant4_over_Mean!AW26,Penelope_over_Mean!AW26,MCNP_over_Mean!AW26),4)," - ", FIXED(MAX(EGSnrc_over_Mean!AW26,Geant4_over_Mean!AW26,Penelope_over_Mean!AW26,MCNP_over_Mean!AW26),4))</f>
        <v>#DIV/0!</v>
      </c>
      <c r="AX26" s="19" t="e">
        <f>CONCATENATE(FIXED(MIN(EGSnrc_over_Mean!AX26,Geant4_over_Mean!AX26,Penelope_over_Mean!AX26,MCNP_over_Mean!AX26),4)," - ", FIXED(MAX(EGSnrc_over_Mean!AX26,Geant4_over_Mean!AX26,Penelope_over_Mean!AX26,MCNP_over_Mean!AX26),4))</f>
        <v>#DIV/0!</v>
      </c>
      <c r="AY26" s="16"/>
      <c r="AZ26" s="14"/>
      <c r="BA26" s="19" t="e">
        <f>CONCATENATE(FIXED(MIN(EGSnrc_over_Mean!BA26,Geant4_over_Mean!BA26,Penelope_over_Mean!BA26,MCNP_over_Mean!BA26),4)," - ", FIXED(MAX(EGSnrc_over_Mean!BA26,Geant4_over_Mean!BA26,Penelope_over_Mean!BA26,MCNP_over_Mean!BA26),4))</f>
        <v>#DIV/0!</v>
      </c>
      <c r="BB26" s="19" t="e">
        <f>CONCATENATE(FIXED(MIN(EGSnrc_over_Mean!BB26,Geant4_over_Mean!BB26,Penelope_over_Mean!BB26,MCNP_over_Mean!BB26),4)," - ", FIXED(MAX(EGSnrc_over_Mean!BB26,Geant4_over_Mean!BB26,Penelope_over_Mean!BB26,MCNP_over_Mean!BB26),4))</f>
        <v>#DIV/0!</v>
      </c>
      <c r="BC26" s="30"/>
      <c r="BD26" s="30"/>
      <c r="BE26" s="31"/>
    </row>
    <row r="27" spans="1:57" x14ac:dyDescent="0.25">
      <c r="B27" s="14"/>
      <c r="C27" s="14"/>
      <c r="D27" s="14"/>
      <c r="E27" s="16">
        <v>5.25</v>
      </c>
      <c r="F27" s="19" t="str">
        <f>CONCATENATE(FIXED(MIN(EGSnrc_over_Mean!F27,Geant4_over_Mean!F27,Penelope_over_Mean!F27,MCNP_over_Mean!F27),4)," - ", FIXED(MAX(EGSnrc_over_Mean!F27,Geant4_over_Mean!F27,Penelope_over_Mean!F27,MCNP_over_Mean!F27),4))</f>
        <v>0.0000 - 4.0000</v>
      </c>
      <c r="G27" s="19" t="str">
        <f>CONCATENATE(FIXED(MIN(EGSnrc_over_Mean!G27,Geant4_over_Mean!G27,Penelope_over_Mean!G27,MCNP_over_Mean!G27),4)," - ", FIXED(MAX(EGSnrc_over_Mean!G27,Geant4_over_Mean!G27,Penelope_over_Mean!G27,MCNP_over_Mean!G27),4))</f>
        <v>0.0000 - 4.0000</v>
      </c>
      <c r="H27" s="16"/>
      <c r="I27" s="14"/>
      <c r="J27" s="19" t="e">
        <f>CONCATENATE(FIXED(MIN(EGSnrc_over_Mean!J27,Geant4_over_Mean!J27,Penelope_over_Mean!J27,MCNP_over_Mean!J27),4)," - ", FIXED(MAX(EGSnrc_over_Mean!J27,Geant4_over_Mean!J27,Penelope_over_Mean!J27,MCNP_over_Mean!J27),4))</f>
        <v>#DIV/0!</v>
      </c>
      <c r="K27" s="19" t="e">
        <f>CONCATENATE(FIXED(MIN(EGSnrc_over_Mean!K27,Geant4_over_Mean!K27,Penelope_over_Mean!K27,MCNP_over_Mean!K27),4)," - ", FIXED(MAX(EGSnrc_over_Mean!K27,Geant4_over_Mean!K27,Penelope_over_Mean!K27,MCNP_over_Mean!K27),4))</f>
        <v>#DIV/0!</v>
      </c>
      <c r="L27" s="16"/>
      <c r="M27" s="14"/>
      <c r="N27" s="19" t="e">
        <f>CONCATENATE(FIXED(MIN(EGSnrc_over_Mean!N27,Geant4_over_Mean!N27,Penelope_over_Mean!N27,MCNP_over_Mean!N27),4)," - ", FIXED(MAX(EGSnrc_over_Mean!N27,Geant4_over_Mean!N27,Penelope_over_Mean!N27,MCNP_over_Mean!N27),4))</f>
        <v>#DIV/0!</v>
      </c>
      <c r="O27" s="19" t="e">
        <f>CONCATENATE(FIXED(MIN(EGSnrc_over_Mean!O27,Geant4_over_Mean!O27,Penelope_over_Mean!O27,MCNP_over_Mean!O27),4)," - ", FIXED(MAX(EGSnrc_over_Mean!O27,Geant4_over_Mean!O27,Penelope_over_Mean!O27,MCNP_over_Mean!O27),4))</f>
        <v>#DIV/0!</v>
      </c>
      <c r="P27" s="16"/>
      <c r="Q27" s="14"/>
      <c r="R27" s="16">
        <v>5.25</v>
      </c>
      <c r="S27" s="19" t="str">
        <f>CONCATENATE(FIXED(MIN(EGSnrc_over_Mean!S27,Geant4_over_Mean!S27,Penelope_over_Mean!S27,MCNP_over_Mean!S27),4)," - ", FIXED(MAX(EGSnrc_over_Mean!S27,Geant4_over_Mean!S27,Penelope_over_Mean!S27,MCNP_over_Mean!S27),4))</f>
        <v>0.0000 - 4.0000</v>
      </c>
      <c r="T27" s="19" t="str">
        <f>CONCATENATE(FIXED(MIN(EGSnrc_over_Mean!T27,Geant4_over_Mean!T27,Penelope_over_Mean!T27,MCNP_over_Mean!T27),4)," - ", FIXED(MAX(EGSnrc_over_Mean!T27,Geant4_over_Mean!T27,Penelope_over_Mean!T27,MCNP_over_Mean!T27),4))</f>
        <v>0.0000 - 4.0000</v>
      </c>
      <c r="U27" s="16"/>
      <c r="V27" s="14"/>
      <c r="W27" s="19" t="str">
        <f>CONCATENATE(FIXED(MIN(EGSnrc_over_Mean!W27,Geant4_over_Mean!W27,Penelope_over_Mean!W27,MCNP_over_Mean!W27),4)," - ", FIXED(MAX(EGSnrc_over_Mean!W27,Geant4_over_Mean!W27,Penelope_over_Mean!W27,MCNP_over_Mean!W27),4))</f>
        <v>0.0000 - 4.0000</v>
      </c>
      <c r="X27" s="19" t="e">
        <f>CONCATENATE(FIXED(MIN(EGSnrc_over_Mean!X27,Geant4_over_Mean!X27,Penelope_over_Mean!X27,MCNP_over_Mean!X27),4)," - ", FIXED(MAX(EGSnrc_over_Mean!X27,Geant4_over_Mean!X27,Penelope_over_Mean!X27,MCNP_over_Mean!X27),4))</f>
        <v>#DIV/0!</v>
      </c>
      <c r="Y27" s="16"/>
      <c r="Z27" s="14"/>
      <c r="AA27" s="19" t="e">
        <f>CONCATENATE(FIXED(MIN(EGSnrc_over_Mean!AA27,Geant4_over_Mean!AA27,Penelope_over_Mean!AA27,MCNP_over_Mean!AA27),4)," - ", FIXED(MAX(EGSnrc_over_Mean!AA27,Geant4_over_Mean!AA27,Penelope_over_Mean!AA27,MCNP_over_Mean!AA27),4))</f>
        <v>#DIV/0!</v>
      </c>
      <c r="AB27" s="19" t="e">
        <f>CONCATENATE(FIXED(MIN(EGSnrc_over_Mean!AB27,Geant4_over_Mean!AB27,Penelope_over_Mean!AB27,MCNP_over_Mean!AB27),4)," - ", FIXED(MAX(EGSnrc_over_Mean!AB27,Geant4_over_Mean!AB27,Penelope_over_Mean!AB27,MCNP_over_Mean!AB27),4))</f>
        <v>#DIV/0!</v>
      </c>
      <c r="AC27" s="16"/>
      <c r="AD27" s="14"/>
      <c r="AE27" s="16">
        <v>5.25</v>
      </c>
      <c r="AF27" s="19" t="str">
        <f>CONCATENATE(FIXED(MIN(EGSnrc_over_Mean!AF27,Geant4_over_Mean!AF27,Penelope_over_Mean!AF27,MCNP_over_Mean!AF27),4)," - ", FIXED(MAX(EGSnrc_over_Mean!AF27,Geant4_over_Mean!AF27,Penelope_over_Mean!AF27,MCNP_over_Mean!AF27),4))</f>
        <v>0.0000 - 4.0000</v>
      </c>
      <c r="AG27" s="19" t="str">
        <f>CONCATENATE(FIXED(MIN(EGSnrc_over_Mean!AG27,Geant4_over_Mean!AG27,Penelope_over_Mean!AG27,MCNP_over_Mean!AG27),4)," - ", FIXED(MAX(EGSnrc_over_Mean!AG27,Geant4_over_Mean!AG27,Penelope_over_Mean!AG27,MCNP_over_Mean!AG27),4))</f>
        <v>0.0000 - 4.0000</v>
      </c>
      <c r="AH27" s="16"/>
      <c r="AI27" s="14"/>
      <c r="AJ27" s="19" t="e">
        <f>CONCATENATE(FIXED(MIN(EGSnrc_over_Mean!AJ27,Geant4_over_Mean!AJ27,Penelope_over_Mean!AJ27,MCNP_over_Mean!AJ27),4)," - ", FIXED(MAX(EGSnrc_over_Mean!AJ27,Geant4_over_Mean!AJ27,Penelope_over_Mean!AJ27,MCNP_over_Mean!AJ27),4))</f>
        <v>#DIV/0!</v>
      </c>
      <c r="AK27" s="19" t="e">
        <f>CONCATENATE(FIXED(MIN(EGSnrc_over_Mean!AK27,Geant4_over_Mean!AK27,Penelope_over_Mean!AK27,MCNP_over_Mean!AK27),4)," - ", FIXED(MAX(EGSnrc_over_Mean!AK27,Geant4_over_Mean!AK27,Penelope_over_Mean!AK27,MCNP_over_Mean!AK27),4))</f>
        <v>#DIV/0!</v>
      </c>
      <c r="AL27" s="16"/>
      <c r="AM27" s="14"/>
      <c r="AN27" s="19" t="e">
        <f>CONCATENATE(FIXED(MIN(EGSnrc_over_Mean!AN27,Geant4_over_Mean!AN27,Penelope_over_Mean!AN27,MCNP_over_Mean!AN27),4)," - ", FIXED(MAX(EGSnrc_over_Mean!AN27,Geant4_over_Mean!AN27,Penelope_over_Mean!AN27,MCNP_over_Mean!AN27),4))</f>
        <v>#DIV/0!</v>
      </c>
      <c r="AO27" s="19" t="e">
        <f>CONCATENATE(FIXED(MIN(EGSnrc_over_Mean!AO27,Geant4_over_Mean!AO27,Penelope_over_Mean!AO27,MCNP_over_Mean!AO27),4)," - ", FIXED(MAX(EGSnrc_over_Mean!AO27,Geant4_over_Mean!AO27,Penelope_over_Mean!AO27,MCNP_over_Mean!AO27),4))</f>
        <v>#DIV/0!</v>
      </c>
      <c r="AP27" s="16"/>
      <c r="AQ27" s="14"/>
      <c r="AR27" s="16">
        <v>5.25</v>
      </c>
      <c r="AS27" s="19" t="str">
        <f>CONCATENATE(FIXED(MIN(EGSnrc_over_Mean!AS27,Geant4_over_Mean!AS27,Penelope_over_Mean!AS27,MCNP_over_Mean!AS27),4)," - ", FIXED(MAX(EGSnrc_over_Mean!AS27,Geant4_over_Mean!AS27,Penelope_over_Mean!AS27,MCNP_over_Mean!AS27),4))</f>
        <v>0.0000 - 4.0000</v>
      </c>
      <c r="AT27" s="19" t="str">
        <f>CONCATENATE(FIXED(MIN(EGSnrc_over_Mean!AT27,Geant4_over_Mean!AT27,Penelope_over_Mean!AT27,MCNP_over_Mean!AT27),4)," - ", FIXED(MAX(EGSnrc_over_Mean!AT27,Geant4_over_Mean!AT27,Penelope_over_Mean!AT27,MCNP_over_Mean!AT27),4))</f>
        <v>0.0000 - 4.0000</v>
      </c>
      <c r="AU27" s="16"/>
      <c r="AV27" s="14"/>
      <c r="AW27" s="19" t="e">
        <f>CONCATENATE(FIXED(MIN(EGSnrc_over_Mean!AW27,Geant4_over_Mean!AW27,Penelope_over_Mean!AW27,MCNP_over_Mean!AW27),4)," - ", FIXED(MAX(EGSnrc_over_Mean!AW27,Geant4_over_Mean!AW27,Penelope_over_Mean!AW27,MCNP_over_Mean!AW27),4))</f>
        <v>#DIV/0!</v>
      </c>
      <c r="AX27" s="19" t="e">
        <f>CONCATENATE(FIXED(MIN(EGSnrc_over_Mean!AX27,Geant4_over_Mean!AX27,Penelope_over_Mean!AX27,MCNP_over_Mean!AX27),4)," - ", FIXED(MAX(EGSnrc_over_Mean!AX27,Geant4_over_Mean!AX27,Penelope_over_Mean!AX27,MCNP_over_Mean!AX27),4))</f>
        <v>#DIV/0!</v>
      </c>
      <c r="AY27" s="16"/>
      <c r="AZ27" s="14"/>
      <c r="BA27" s="19" t="e">
        <f>CONCATENATE(FIXED(MIN(EGSnrc_over_Mean!BA27,Geant4_over_Mean!BA27,Penelope_over_Mean!BA27,MCNP_over_Mean!BA27),4)," - ", FIXED(MAX(EGSnrc_over_Mean!BA27,Geant4_over_Mean!BA27,Penelope_over_Mean!BA27,MCNP_over_Mean!BA27),4))</f>
        <v>#DIV/0!</v>
      </c>
      <c r="BB27" s="19" t="e">
        <f>CONCATENATE(FIXED(MIN(EGSnrc_over_Mean!BB27,Geant4_over_Mean!BB27,Penelope_over_Mean!BB27,MCNP_over_Mean!BB27),4)," - ", FIXED(MAX(EGSnrc_over_Mean!BB27,Geant4_over_Mean!BB27,Penelope_over_Mean!BB27,MCNP_over_Mean!BB27),4))</f>
        <v>#DIV/0!</v>
      </c>
      <c r="BC27" s="30"/>
      <c r="BD27" s="30"/>
      <c r="BE27" s="31"/>
    </row>
    <row r="28" spans="1:57" x14ac:dyDescent="0.25">
      <c r="B28" s="14"/>
      <c r="C28" s="14"/>
      <c r="D28" s="14"/>
      <c r="E28" s="16">
        <v>5.75</v>
      </c>
      <c r="F28" s="19" t="e">
        <f>CONCATENATE(FIXED(MIN(EGSnrc_over_Mean!F28,Geant4_over_Mean!F28,Penelope_over_Mean!F28,MCNP_over_Mean!F28),4)," - ", FIXED(MAX(EGSnrc_over_Mean!F28,Geant4_over_Mean!F28,Penelope_over_Mean!F28,MCNP_over_Mean!F28),4))</f>
        <v>#DIV/0!</v>
      </c>
      <c r="G28" s="19" t="e">
        <f>CONCATENATE(FIXED(MIN(EGSnrc_over_Mean!G28,Geant4_over_Mean!G28,Penelope_over_Mean!G28,MCNP_over_Mean!G28),4)," - ", FIXED(MAX(EGSnrc_over_Mean!G28,Geant4_over_Mean!G28,Penelope_over_Mean!G28,MCNP_over_Mean!G28),4))</f>
        <v>#DIV/0!</v>
      </c>
      <c r="H28" s="16"/>
      <c r="I28" s="14"/>
      <c r="J28" s="19" t="e">
        <f>CONCATENATE(FIXED(MIN(EGSnrc_over_Mean!J28,Geant4_over_Mean!J28,Penelope_over_Mean!J28,MCNP_over_Mean!J28),4)," - ", FIXED(MAX(EGSnrc_over_Mean!J28,Geant4_over_Mean!J28,Penelope_over_Mean!J28,MCNP_over_Mean!J28),4))</f>
        <v>#DIV/0!</v>
      </c>
      <c r="K28" s="19" t="e">
        <f>CONCATENATE(FIXED(MIN(EGSnrc_over_Mean!K28,Geant4_over_Mean!K28,Penelope_over_Mean!K28,MCNP_over_Mean!K28),4)," - ", FIXED(MAX(EGSnrc_over_Mean!K28,Geant4_over_Mean!K28,Penelope_over_Mean!K28,MCNP_over_Mean!K28),4))</f>
        <v>#DIV/0!</v>
      </c>
      <c r="L28" s="16"/>
      <c r="M28" s="14"/>
      <c r="N28" s="19" t="e">
        <f>CONCATENATE(FIXED(MIN(EGSnrc_over_Mean!N28,Geant4_over_Mean!N28,Penelope_over_Mean!N28,MCNP_over_Mean!N28),4)," - ", FIXED(MAX(EGSnrc_over_Mean!N28,Geant4_over_Mean!N28,Penelope_over_Mean!N28,MCNP_over_Mean!N28),4))</f>
        <v>#DIV/0!</v>
      </c>
      <c r="O28" s="19" t="e">
        <f>CONCATENATE(FIXED(MIN(EGSnrc_over_Mean!O28,Geant4_over_Mean!O28,Penelope_over_Mean!O28,MCNP_over_Mean!O28),4)," - ", FIXED(MAX(EGSnrc_over_Mean!O28,Geant4_over_Mean!O28,Penelope_over_Mean!O28,MCNP_over_Mean!O28),4))</f>
        <v>#DIV/0!</v>
      </c>
      <c r="P28" s="16"/>
      <c r="Q28" s="14"/>
      <c r="R28" s="16">
        <v>5.75</v>
      </c>
      <c r="S28" s="19" t="str">
        <f>CONCATENATE(FIXED(MIN(EGSnrc_over_Mean!S28,Geant4_over_Mean!S28,Penelope_over_Mean!S28,MCNP_over_Mean!S28),4)," - ", FIXED(MAX(EGSnrc_over_Mean!S28,Geant4_over_Mean!S28,Penelope_over_Mean!S28,MCNP_over_Mean!S28),4))</f>
        <v>0.0000 - 4.0000</v>
      </c>
      <c r="T28" s="19" t="str">
        <f>CONCATENATE(FIXED(MIN(EGSnrc_over_Mean!T28,Geant4_over_Mean!T28,Penelope_over_Mean!T28,MCNP_over_Mean!T28),4)," - ", FIXED(MAX(EGSnrc_over_Mean!T28,Geant4_over_Mean!T28,Penelope_over_Mean!T28,MCNP_over_Mean!T28),4))</f>
        <v>0.0000 - 4.0000</v>
      </c>
      <c r="U28" s="16"/>
      <c r="V28" s="14"/>
      <c r="W28" s="19" t="str">
        <f>CONCATENATE(FIXED(MIN(EGSnrc_over_Mean!W28,Geant4_over_Mean!W28,Penelope_over_Mean!W28,MCNP_over_Mean!W28),4)," - ", FIXED(MAX(EGSnrc_over_Mean!W28,Geant4_over_Mean!W28,Penelope_over_Mean!W28,MCNP_over_Mean!W28),4))</f>
        <v>0.0000 - 4.0000</v>
      </c>
      <c r="X28" s="19" t="str">
        <f>CONCATENATE(FIXED(MIN(EGSnrc_over_Mean!X28,Geant4_over_Mean!X28,Penelope_over_Mean!X28,MCNP_over_Mean!X28),4)," - ", FIXED(MAX(EGSnrc_over_Mean!X28,Geant4_over_Mean!X28,Penelope_over_Mean!X28,MCNP_over_Mean!X28),4))</f>
        <v>0.0000 - 4.0000</v>
      </c>
      <c r="Y28" s="16"/>
      <c r="Z28" s="14"/>
      <c r="AA28" s="19" t="str">
        <f>CONCATENATE(FIXED(MIN(EGSnrc_over_Mean!AA28,Geant4_over_Mean!AA28,Penelope_over_Mean!AA28,MCNP_over_Mean!AA28),4)," - ", FIXED(MAX(EGSnrc_over_Mean!AA28,Geant4_over_Mean!AA28,Penelope_over_Mean!AA28,MCNP_over_Mean!AA28),4))</f>
        <v>0.0000 - 4.0000</v>
      </c>
      <c r="AB28" s="19" t="e">
        <f>CONCATENATE(FIXED(MIN(EGSnrc_over_Mean!AB28,Geant4_over_Mean!AB28,Penelope_over_Mean!AB28,MCNP_over_Mean!AB28),4)," - ", FIXED(MAX(EGSnrc_over_Mean!AB28,Geant4_over_Mean!AB28,Penelope_over_Mean!AB28,MCNP_over_Mean!AB28),4))</f>
        <v>#DIV/0!</v>
      </c>
      <c r="AC28" s="16"/>
      <c r="AD28" s="14"/>
      <c r="AE28" s="16">
        <v>5.75</v>
      </c>
      <c r="AF28" s="19" t="str">
        <f>CONCATENATE(FIXED(MIN(EGSnrc_over_Mean!AF28,Geant4_over_Mean!AF28,Penelope_over_Mean!AF28,MCNP_over_Mean!AF28),4)," - ", FIXED(MAX(EGSnrc_over_Mean!AF28,Geant4_over_Mean!AF28,Penelope_over_Mean!AF28,MCNP_over_Mean!AF28),4))</f>
        <v>0.0000 - 4.0000</v>
      </c>
      <c r="AG28" s="19" t="str">
        <f>CONCATENATE(FIXED(MIN(EGSnrc_over_Mean!AG28,Geant4_over_Mean!AG28,Penelope_over_Mean!AG28,MCNP_over_Mean!AG28),4)," - ", FIXED(MAX(EGSnrc_over_Mean!AG28,Geant4_over_Mean!AG28,Penelope_over_Mean!AG28,MCNP_over_Mean!AG28),4))</f>
        <v>0.0000 - 4.0000</v>
      </c>
      <c r="AH28" s="16"/>
      <c r="AI28" s="14"/>
      <c r="AJ28" s="19" t="e">
        <f>CONCATENATE(FIXED(MIN(EGSnrc_over_Mean!AJ28,Geant4_over_Mean!AJ28,Penelope_over_Mean!AJ28,MCNP_over_Mean!AJ28),4)," - ", FIXED(MAX(EGSnrc_over_Mean!AJ28,Geant4_over_Mean!AJ28,Penelope_over_Mean!AJ28,MCNP_over_Mean!AJ28),4))</f>
        <v>#DIV/0!</v>
      </c>
      <c r="AK28" s="19" t="e">
        <f>CONCATENATE(FIXED(MIN(EGSnrc_over_Mean!AK28,Geant4_over_Mean!AK28,Penelope_over_Mean!AK28,MCNP_over_Mean!AK28),4)," - ", FIXED(MAX(EGSnrc_over_Mean!AK28,Geant4_over_Mean!AK28,Penelope_over_Mean!AK28,MCNP_over_Mean!AK28),4))</f>
        <v>#DIV/0!</v>
      </c>
      <c r="AL28" s="16"/>
      <c r="AM28" s="14"/>
      <c r="AN28" s="19" t="e">
        <f>CONCATENATE(FIXED(MIN(EGSnrc_over_Mean!AN28,Geant4_over_Mean!AN28,Penelope_over_Mean!AN28,MCNP_over_Mean!AN28),4)," - ", FIXED(MAX(EGSnrc_over_Mean!AN28,Geant4_over_Mean!AN28,Penelope_over_Mean!AN28,MCNP_over_Mean!AN28),4))</f>
        <v>#DIV/0!</v>
      </c>
      <c r="AO28" s="19" t="e">
        <f>CONCATENATE(FIXED(MIN(EGSnrc_over_Mean!AO28,Geant4_over_Mean!AO28,Penelope_over_Mean!AO28,MCNP_over_Mean!AO28),4)," - ", FIXED(MAX(EGSnrc_over_Mean!AO28,Geant4_over_Mean!AO28,Penelope_over_Mean!AO28,MCNP_over_Mean!AO28),4))</f>
        <v>#DIV/0!</v>
      </c>
      <c r="AP28" s="16"/>
      <c r="AQ28" s="14"/>
      <c r="AR28" s="16">
        <v>5.75</v>
      </c>
      <c r="AS28" s="19" t="str">
        <f>CONCATENATE(FIXED(MIN(EGSnrc_over_Mean!AS28,Geant4_over_Mean!AS28,Penelope_over_Mean!AS28,MCNP_over_Mean!AS28),4)," - ", FIXED(MAX(EGSnrc_over_Mean!AS28,Geant4_over_Mean!AS28,Penelope_over_Mean!AS28,MCNP_over_Mean!AS28),4))</f>
        <v>0.0000 - 4.0000</v>
      </c>
      <c r="AT28" s="19" t="str">
        <f>CONCATENATE(FIXED(MIN(EGSnrc_over_Mean!AT28,Geant4_over_Mean!AT28,Penelope_over_Mean!AT28,MCNP_over_Mean!AT28),4)," - ", FIXED(MAX(EGSnrc_over_Mean!AT28,Geant4_over_Mean!AT28,Penelope_over_Mean!AT28,MCNP_over_Mean!AT28),4))</f>
        <v>0.0000 - 4.0000</v>
      </c>
      <c r="AU28" s="16"/>
      <c r="AV28" s="14"/>
      <c r="AW28" s="19" t="e">
        <f>CONCATENATE(FIXED(MIN(EGSnrc_over_Mean!AW28,Geant4_over_Mean!AW28,Penelope_over_Mean!AW28,MCNP_over_Mean!AW28),4)," - ", FIXED(MAX(EGSnrc_over_Mean!AW28,Geant4_over_Mean!AW28,Penelope_over_Mean!AW28,MCNP_over_Mean!AW28),4))</f>
        <v>#DIV/0!</v>
      </c>
      <c r="AX28" s="19" t="e">
        <f>CONCATENATE(FIXED(MIN(EGSnrc_over_Mean!AX28,Geant4_over_Mean!AX28,Penelope_over_Mean!AX28,MCNP_over_Mean!AX28),4)," - ", FIXED(MAX(EGSnrc_over_Mean!AX28,Geant4_over_Mean!AX28,Penelope_over_Mean!AX28,MCNP_over_Mean!AX28),4))</f>
        <v>#DIV/0!</v>
      </c>
      <c r="AY28" s="16"/>
      <c r="AZ28" s="14"/>
      <c r="BA28" s="19" t="e">
        <f>CONCATENATE(FIXED(MIN(EGSnrc_over_Mean!BA28,Geant4_over_Mean!BA28,Penelope_over_Mean!BA28,MCNP_over_Mean!BA28),4)," - ", FIXED(MAX(EGSnrc_over_Mean!BA28,Geant4_over_Mean!BA28,Penelope_over_Mean!BA28,MCNP_over_Mean!BA28),4))</f>
        <v>#DIV/0!</v>
      </c>
      <c r="BB28" s="19" t="e">
        <f>CONCATENATE(FIXED(MIN(EGSnrc_over_Mean!BB28,Geant4_over_Mean!BB28,Penelope_over_Mean!BB28,MCNP_over_Mean!BB28),4)," - ", FIXED(MAX(EGSnrc_over_Mean!BB28,Geant4_over_Mean!BB28,Penelope_over_Mean!BB28,MCNP_over_Mean!BB28),4))</f>
        <v>#DIV/0!</v>
      </c>
      <c r="BC28" s="30"/>
      <c r="BD28" s="30"/>
      <c r="BE28" s="31"/>
    </row>
    <row r="29" spans="1:57" x14ac:dyDescent="0.25">
      <c r="B29" s="14"/>
      <c r="C29" s="14"/>
      <c r="D29" s="14"/>
      <c r="E29" s="16">
        <v>6.25</v>
      </c>
      <c r="F29" s="19" t="e">
        <f>CONCATENATE(FIXED(MIN(EGSnrc_over_Mean!F29,Geant4_over_Mean!F29,Penelope_over_Mean!F29,MCNP_over_Mean!F29),4)," - ", FIXED(MAX(EGSnrc_over_Mean!F29,Geant4_over_Mean!F29,Penelope_over_Mean!F29,MCNP_over_Mean!F29),4))</f>
        <v>#DIV/0!</v>
      </c>
      <c r="G29" s="19" t="e">
        <f>CONCATENATE(FIXED(MIN(EGSnrc_over_Mean!G29,Geant4_over_Mean!G29,Penelope_over_Mean!G29,MCNP_over_Mean!G29),4)," - ", FIXED(MAX(EGSnrc_over_Mean!G29,Geant4_over_Mean!G29,Penelope_over_Mean!G29,MCNP_over_Mean!G29),4))</f>
        <v>#DIV/0!</v>
      </c>
      <c r="H29" s="16"/>
      <c r="I29" s="14"/>
      <c r="J29" s="19" t="e">
        <f>CONCATENATE(FIXED(MIN(EGSnrc_over_Mean!J29,Geant4_over_Mean!J29,Penelope_over_Mean!J29,MCNP_over_Mean!J29),4)," - ", FIXED(MAX(EGSnrc_over_Mean!J29,Geant4_over_Mean!J29,Penelope_over_Mean!J29,MCNP_over_Mean!J29),4))</f>
        <v>#DIV/0!</v>
      </c>
      <c r="K29" s="19" t="e">
        <f>CONCATENATE(FIXED(MIN(EGSnrc_over_Mean!K29,Geant4_over_Mean!K29,Penelope_over_Mean!K29,MCNP_over_Mean!K29),4)," - ", FIXED(MAX(EGSnrc_over_Mean!K29,Geant4_over_Mean!K29,Penelope_over_Mean!K29,MCNP_over_Mean!K29),4))</f>
        <v>#DIV/0!</v>
      </c>
      <c r="L29" s="16"/>
      <c r="M29" s="14"/>
      <c r="N29" s="19" t="e">
        <f>CONCATENATE(FIXED(MIN(EGSnrc_over_Mean!N29,Geant4_over_Mean!N29,Penelope_over_Mean!N29,MCNP_over_Mean!N29),4)," - ", FIXED(MAX(EGSnrc_over_Mean!N29,Geant4_over_Mean!N29,Penelope_over_Mean!N29,MCNP_over_Mean!N29),4))</f>
        <v>#DIV/0!</v>
      </c>
      <c r="O29" s="19" t="e">
        <f>CONCATENATE(FIXED(MIN(EGSnrc_over_Mean!O29,Geant4_over_Mean!O29,Penelope_over_Mean!O29,MCNP_over_Mean!O29),4)," - ", FIXED(MAX(EGSnrc_over_Mean!O29,Geant4_over_Mean!O29,Penelope_over_Mean!O29,MCNP_over_Mean!O29),4))</f>
        <v>#DIV/0!</v>
      </c>
      <c r="P29" s="16"/>
      <c r="Q29" s="14"/>
      <c r="R29" s="16">
        <v>6.25</v>
      </c>
      <c r="S29" s="19" t="e">
        <f>CONCATENATE(FIXED(MIN(EGSnrc_over_Mean!S29,Geant4_over_Mean!S29,Penelope_over_Mean!S29,MCNP_over_Mean!S29),4)," - ", FIXED(MAX(EGSnrc_over_Mean!S29,Geant4_over_Mean!S29,Penelope_over_Mean!S29,MCNP_over_Mean!S29),4))</f>
        <v>#DIV/0!</v>
      </c>
      <c r="T29" s="19" t="e">
        <f>CONCATENATE(FIXED(MIN(EGSnrc_over_Mean!T29,Geant4_over_Mean!T29,Penelope_over_Mean!T29,MCNP_over_Mean!T29),4)," - ", FIXED(MAX(EGSnrc_over_Mean!T29,Geant4_over_Mean!T29,Penelope_over_Mean!T29,MCNP_over_Mean!T29),4))</f>
        <v>#DIV/0!</v>
      </c>
      <c r="U29" s="16"/>
      <c r="V29" s="14"/>
      <c r="W29" s="19" t="str">
        <f>CONCATENATE(FIXED(MIN(EGSnrc_over_Mean!W29,Geant4_over_Mean!W29,Penelope_over_Mean!W29,MCNP_over_Mean!W29),4)," - ", FIXED(MAX(EGSnrc_over_Mean!W29,Geant4_over_Mean!W29,Penelope_over_Mean!W29,MCNP_over_Mean!W29),4))</f>
        <v>0.0000 - 4.0000</v>
      </c>
      <c r="X29" s="19" t="e">
        <f>CONCATENATE(FIXED(MIN(EGSnrc_over_Mean!X29,Geant4_over_Mean!X29,Penelope_over_Mean!X29,MCNP_over_Mean!X29),4)," - ", FIXED(MAX(EGSnrc_over_Mean!X29,Geant4_over_Mean!X29,Penelope_over_Mean!X29,MCNP_over_Mean!X29),4))</f>
        <v>#DIV/0!</v>
      </c>
      <c r="Y29" s="16"/>
      <c r="Z29" s="14"/>
      <c r="AA29" s="19" t="e">
        <f>CONCATENATE(FIXED(MIN(EGSnrc_over_Mean!AA29,Geant4_over_Mean!AA29,Penelope_over_Mean!AA29,MCNP_over_Mean!AA29),4)," - ", FIXED(MAX(EGSnrc_over_Mean!AA29,Geant4_over_Mean!AA29,Penelope_over_Mean!AA29,MCNP_over_Mean!AA29),4))</f>
        <v>#DIV/0!</v>
      </c>
      <c r="AB29" s="19" t="e">
        <f>CONCATENATE(FIXED(MIN(EGSnrc_over_Mean!AB29,Geant4_over_Mean!AB29,Penelope_over_Mean!AB29,MCNP_over_Mean!AB29),4)," - ", FIXED(MAX(EGSnrc_over_Mean!AB29,Geant4_over_Mean!AB29,Penelope_over_Mean!AB29,MCNP_over_Mean!AB29),4))</f>
        <v>#DIV/0!</v>
      </c>
      <c r="AC29" s="16"/>
      <c r="AD29" s="14"/>
      <c r="AE29" s="16">
        <v>6.25</v>
      </c>
      <c r="AF29" s="19" t="str">
        <f>CONCATENATE(FIXED(MIN(EGSnrc_over_Mean!AF29,Geant4_over_Mean!AF29,Penelope_over_Mean!AF29,MCNP_over_Mean!AF29),4)," - ", FIXED(MAX(EGSnrc_over_Mean!AF29,Geant4_over_Mean!AF29,Penelope_over_Mean!AF29,MCNP_over_Mean!AF29),4))</f>
        <v>0.0000 - 4.0000</v>
      </c>
      <c r="AG29" s="19" t="str">
        <f>CONCATENATE(FIXED(MIN(EGSnrc_over_Mean!AG29,Geant4_over_Mean!AG29,Penelope_over_Mean!AG29,MCNP_over_Mean!AG29),4)," - ", FIXED(MAX(EGSnrc_over_Mean!AG29,Geant4_over_Mean!AG29,Penelope_over_Mean!AG29,MCNP_over_Mean!AG29),4))</f>
        <v>0.0000 - 4.0000</v>
      </c>
      <c r="AH29" s="16"/>
      <c r="AI29" s="14"/>
      <c r="AJ29" s="19" t="str">
        <f>CONCATENATE(FIXED(MIN(EGSnrc_over_Mean!AJ29,Geant4_over_Mean!AJ29,Penelope_over_Mean!AJ29,MCNP_over_Mean!AJ29),4)," - ", FIXED(MAX(EGSnrc_over_Mean!AJ29,Geant4_over_Mean!AJ29,Penelope_over_Mean!AJ29,MCNP_over_Mean!AJ29),4))</f>
        <v>0.0000 - 4.0000</v>
      </c>
      <c r="AK29" s="19" t="str">
        <f>CONCATENATE(FIXED(MIN(EGSnrc_over_Mean!AK29,Geant4_over_Mean!AK29,Penelope_over_Mean!AK29,MCNP_over_Mean!AK29),4)," - ", FIXED(MAX(EGSnrc_over_Mean!AK29,Geant4_over_Mean!AK29,Penelope_over_Mean!AK29,MCNP_over_Mean!AK29),4))</f>
        <v>0.0000 - 4.0000</v>
      </c>
      <c r="AL29" s="16"/>
      <c r="AM29" s="14"/>
      <c r="AN29" s="19" t="e">
        <f>CONCATENATE(FIXED(MIN(EGSnrc_over_Mean!AN29,Geant4_over_Mean!AN29,Penelope_over_Mean!AN29,MCNP_over_Mean!AN29),4)," - ", FIXED(MAX(EGSnrc_over_Mean!AN29,Geant4_over_Mean!AN29,Penelope_over_Mean!AN29,MCNP_over_Mean!AN29),4))</f>
        <v>#DIV/0!</v>
      </c>
      <c r="AO29" s="19" t="e">
        <f>CONCATENATE(FIXED(MIN(EGSnrc_over_Mean!AO29,Geant4_over_Mean!AO29,Penelope_over_Mean!AO29,MCNP_over_Mean!AO29),4)," - ", FIXED(MAX(EGSnrc_over_Mean!AO29,Geant4_over_Mean!AO29,Penelope_over_Mean!AO29,MCNP_over_Mean!AO29),4))</f>
        <v>#DIV/0!</v>
      </c>
      <c r="AP29" s="16"/>
      <c r="AQ29" s="14"/>
      <c r="AR29" s="16">
        <v>6.25</v>
      </c>
      <c r="AS29" s="19" t="str">
        <f>CONCATENATE(FIXED(MIN(EGSnrc_over_Mean!AS29,Geant4_over_Mean!AS29,Penelope_over_Mean!AS29,MCNP_over_Mean!AS29),4)," - ", FIXED(MAX(EGSnrc_over_Mean!AS29,Geant4_over_Mean!AS29,Penelope_over_Mean!AS29,MCNP_over_Mean!AS29),4))</f>
        <v>0.0000 - 4.0000</v>
      </c>
      <c r="AT29" s="19" t="str">
        <f>CONCATENATE(FIXED(MIN(EGSnrc_over_Mean!AT29,Geant4_over_Mean!AT29,Penelope_over_Mean!AT29,MCNP_over_Mean!AT29),4)," - ", FIXED(MAX(EGSnrc_over_Mean!AT29,Geant4_over_Mean!AT29,Penelope_over_Mean!AT29,MCNP_over_Mean!AT29),4))</f>
        <v>0.0000 - 4.0000</v>
      </c>
      <c r="AU29" s="16"/>
      <c r="AV29" s="14"/>
      <c r="AW29" s="19" t="e">
        <f>CONCATENATE(FIXED(MIN(EGSnrc_over_Mean!AW29,Geant4_over_Mean!AW29,Penelope_over_Mean!AW29,MCNP_over_Mean!AW29),4)," - ", FIXED(MAX(EGSnrc_over_Mean!AW29,Geant4_over_Mean!AW29,Penelope_over_Mean!AW29,MCNP_over_Mean!AW29),4))</f>
        <v>#DIV/0!</v>
      </c>
      <c r="AX29" s="19" t="e">
        <f>CONCATENATE(FIXED(MIN(EGSnrc_over_Mean!AX29,Geant4_over_Mean!AX29,Penelope_over_Mean!AX29,MCNP_over_Mean!AX29),4)," - ", FIXED(MAX(EGSnrc_over_Mean!AX29,Geant4_over_Mean!AX29,Penelope_over_Mean!AX29,MCNP_over_Mean!AX29),4))</f>
        <v>#DIV/0!</v>
      </c>
      <c r="AY29" s="16"/>
      <c r="AZ29" s="14"/>
      <c r="BA29" s="19" t="e">
        <f>CONCATENATE(FIXED(MIN(EGSnrc_over_Mean!BA29,Geant4_over_Mean!BA29,Penelope_over_Mean!BA29,MCNP_over_Mean!BA29),4)," - ", FIXED(MAX(EGSnrc_over_Mean!BA29,Geant4_over_Mean!BA29,Penelope_over_Mean!BA29,MCNP_over_Mean!BA29),4))</f>
        <v>#DIV/0!</v>
      </c>
      <c r="BB29" s="19" t="e">
        <f>CONCATENATE(FIXED(MIN(EGSnrc_over_Mean!BB29,Geant4_over_Mean!BB29,Penelope_over_Mean!BB29,MCNP_over_Mean!BB29),4)," - ", FIXED(MAX(EGSnrc_over_Mean!BB29,Geant4_over_Mean!BB29,Penelope_over_Mean!BB29,MCNP_over_Mean!BB29),4))</f>
        <v>#DIV/0!</v>
      </c>
      <c r="BC29" s="30"/>
      <c r="BD29" s="30"/>
      <c r="BE29" s="31"/>
    </row>
    <row r="30" spans="1:57" x14ac:dyDescent="0.25">
      <c r="B30" s="14"/>
      <c r="C30" s="14"/>
      <c r="D30" s="14"/>
      <c r="E30" s="16">
        <v>6.75</v>
      </c>
      <c r="F30" s="19" t="e">
        <f>CONCATENATE(FIXED(MIN(EGSnrc_over_Mean!F30,Geant4_over_Mean!F30,Penelope_over_Mean!F30,MCNP_over_Mean!F30),4)," - ", FIXED(MAX(EGSnrc_over_Mean!F30,Geant4_over_Mean!F30,Penelope_over_Mean!F30,MCNP_over_Mean!F30),4))</f>
        <v>#DIV/0!</v>
      </c>
      <c r="G30" s="19" t="e">
        <f>CONCATENATE(FIXED(MIN(EGSnrc_over_Mean!G30,Geant4_over_Mean!G30,Penelope_over_Mean!G30,MCNP_over_Mean!G30),4)," - ", FIXED(MAX(EGSnrc_over_Mean!G30,Geant4_over_Mean!G30,Penelope_over_Mean!G30,MCNP_over_Mean!G30),4))</f>
        <v>#DIV/0!</v>
      </c>
      <c r="H30" s="16"/>
      <c r="I30" s="14"/>
      <c r="J30" s="19" t="e">
        <f>CONCATENATE(FIXED(MIN(EGSnrc_over_Mean!J30,Geant4_over_Mean!J30,Penelope_over_Mean!J30,MCNP_over_Mean!J30),4)," - ", FIXED(MAX(EGSnrc_over_Mean!J30,Geant4_over_Mean!J30,Penelope_over_Mean!J30,MCNP_over_Mean!J30),4))</f>
        <v>#DIV/0!</v>
      </c>
      <c r="K30" s="19" t="e">
        <f>CONCATENATE(FIXED(MIN(EGSnrc_over_Mean!K30,Geant4_over_Mean!K30,Penelope_over_Mean!K30,MCNP_over_Mean!K30),4)," - ", FIXED(MAX(EGSnrc_over_Mean!K30,Geant4_over_Mean!K30,Penelope_over_Mean!K30,MCNP_over_Mean!K30),4))</f>
        <v>#DIV/0!</v>
      </c>
      <c r="L30" s="16"/>
      <c r="M30" s="14"/>
      <c r="N30" s="19" t="e">
        <f>CONCATENATE(FIXED(MIN(EGSnrc_over_Mean!N30,Geant4_over_Mean!N30,Penelope_over_Mean!N30,MCNP_over_Mean!N30),4)," - ", FIXED(MAX(EGSnrc_over_Mean!N30,Geant4_over_Mean!N30,Penelope_over_Mean!N30,MCNP_over_Mean!N30),4))</f>
        <v>#DIV/0!</v>
      </c>
      <c r="O30" s="19" t="e">
        <f>CONCATENATE(FIXED(MIN(EGSnrc_over_Mean!O30,Geant4_over_Mean!O30,Penelope_over_Mean!O30,MCNP_over_Mean!O30),4)," - ", FIXED(MAX(EGSnrc_over_Mean!O30,Geant4_over_Mean!O30,Penelope_over_Mean!O30,MCNP_over_Mean!O30),4))</f>
        <v>#DIV/0!</v>
      </c>
      <c r="P30" s="16"/>
      <c r="Q30" s="14"/>
      <c r="R30" s="16">
        <v>6.75</v>
      </c>
      <c r="S30" s="19" t="str">
        <f>CONCATENATE(FIXED(MIN(EGSnrc_over_Mean!S30,Geant4_over_Mean!S30,Penelope_over_Mean!S30,MCNP_over_Mean!S30),4)," - ", FIXED(MAX(EGSnrc_over_Mean!S30,Geant4_over_Mean!S30,Penelope_over_Mean!S30,MCNP_over_Mean!S30),4))</f>
        <v>0.0000 - 3.9960</v>
      </c>
      <c r="T30" s="19" t="str">
        <f>CONCATENATE(FIXED(MIN(EGSnrc_over_Mean!T30,Geant4_over_Mean!T30,Penelope_over_Mean!T30,MCNP_over_Mean!T30),4)," - ", FIXED(MAX(EGSnrc_over_Mean!T30,Geant4_over_Mean!T30,Penelope_over_Mean!T30,MCNP_over_Mean!T30),4))</f>
        <v>0.0000 - 3.9960</v>
      </c>
      <c r="U30" s="16"/>
      <c r="V30" s="14"/>
      <c r="W30" s="19" t="str">
        <f>CONCATENATE(FIXED(MIN(EGSnrc_over_Mean!W30,Geant4_over_Mean!W30,Penelope_over_Mean!W30,MCNP_over_Mean!W30),4)," - ", FIXED(MAX(EGSnrc_over_Mean!W30,Geant4_over_Mean!W30,Penelope_over_Mean!W30,MCNP_over_Mean!W30),4))</f>
        <v>0.0000 - 4.0000</v>
      </c>
      <c r="X30" s="19" t="str">
        <f>CONCATENATE(FIXED(MIN(EGSnrc_over_Mean!X30,Geant4_over_Mean!X30,Penelope_over_Mean!X30,MCNP_over_Mean!X30),4)," - ", FIXED(MAX(EGSnrc_over_Mean!X30,Geant4_over_Mean!X30,Penelope_over_Mean!X30,MCNP_over_Mean!X30),4))</f>
        <v>0.0000 - 4.0000</v>
      </c>
      <c r="Y30" s="16"/>
      <c r="Z30" s="14"/>
      <c r="AA30" s="19" t="e">
        <f>CONCATENATE(FIXED(MIN(EGSnrc_over_Mean!AA30,Geant4_over_Mean!AA30,Penelope_over_Mean!AA30,MCNP_over_Mean!AA30),4)," - ", FIXED(MAX(EGSnrc_over_Mean!AA30,Geant4_over_Mean!AA30,Penelope_over_Mean!AA30,MCNP_over_Mean!AA30),4))</f>
        <v>#DIV/0!</v>
      </c>
      <c r="AB30" s="19" t="e">
        <f>CONCATENATE(FIXED(MIN(EGSnrc_over_Mean!AB30,Geant4_over_Mean!AB30,Penelope_over_Mean!AB30,MCNP_over_Mean!AB30),4)," - ", FIXED(MAX(EGSnrc_over_Mean!AB30,Geant4_over_Mean!AB30,Penelope_over_Mean!AB30,MCNP_over_Mean!AB30),4))</f>
        <v>#DIV/0!</v>
      </c>
      <c r="AC30" s="16"/>
      <c r="AD30" s="14"/>
      <c r="AE30" s="16">
        <v>6.75</v>
      </c>
      <c r="AF30" s="19" t="str">
        <f>CONCATENATE(FIXED(MIN(EGSnrc_over_Mean!AF30,Geant4_over_Mean!AF30,Penelope_over_Mean!AF30,MCNP_over_Mean!AF30),4)," - ", FIXED(MAX(EGSnrc_over_Mean!AF30,Geant4_over_Mean!AF30,Penelope_over_Mean!AF30,MCNP_over_Mean!AF30),4))</f>
        <v>0.0000 - 3.9669</v>
      </c>
      <c r="AG30" s="19" t="str">
        <f>CONCATENATE(FIXED(MIN(EGSnrc_over_Mean!AG30,Geant4_over_Mean!AG30,Penelope_over_Mean!AG30,MCNP_over_Mean!AG30),4)," - ", FIXED(MAX(EGSnrc_over_Mean!AG30,Geant4_over_Mean!AG30,Penelope_over_Mean!AG30,MCNP_over_Mean!AG30),4))</f>
        <v>0.0000 - 3.9669</v>
      </c>
      <c r="AH30" s="16"/>
      <c r="AI30" s="14"/>
      <c r="AJ30" s="19" t="str">
        <f>CONCATENATE(FIXED(MIN(EGSnrc_over_Mean!AJ30,Geant4_over_Mean!AJ30,Penelope_over_Mean!AJ30,MCNP_over_Mean!AJ30),4)," - ", FIXED(MAX(EGSnrc_over_Mean!AJ30,Geant4_over_Mean!AJ30,Penelope_over_Mean!AJ30,MCNP_over_Mean!AJ30),4))</f>
        <v>0.0000 - 4.0000</v>
      </c>
      <c r="AK30" s="19" t="str">
        <f>CONCATENATE(FIXED(MIN(EGSnrc_over_Mean!AK30,Geant4_over_Mean!AK30,Penelope_over_Mean!AK30,MCNP_over_Mean!AK30),4)," - ", FIXED(MAX(EGSnrc_over_Mean!AK30,Geant4_over_Mean!AK30,Penelope_over_Mean!AK30,MCNP_over_Mean!AK30),4))</f>
        <v>0.0000 - 4.0000</v>
      </c>
      <c r="AL30" s="16"/>
      <c r="AM30" s="14"/>
      <c r="AN30" s="19" t="e">
        <f>CONCATENATE(FIXED(MIN(EGSnrc_over_Mean!AN30,Geant4_over_Mean!AN30,Penelope_over_Mean!AN30,MCNP_over_Mean!AN30),4)," - ", FIXED(MAX(EGSnrc_over_Mean!AN30,Geant4_over_Mean!AN30,Penelope_over_Mean!AN30,MCNP_over_Mean!AN30),4))</f>
        <v>#DIV/0!</v>
      </c>
      <c r="AO30" s="19" t="e">
        <f>CONCATENATE(FIXED(MIN(EGSnrc_over_Mean!AO30,Geant4_over_Mean!AO30,Penelope_over_Mean!AO30,MCNP_over_Mean!AO30),4)," - ", FIXED(MAX(EGSnrc_over_Mean!AO30,Geant4_over_Mean!AO30,Penelope_over_Mean!AO30,MCNP_over_Mean!AO30),4))</f>
        <v>#DIV/0!</v>
      </c>
      <c r="AP30" s="16"/>
      <c r="AQ30" s="14"/>
      <c r="AR30" s="16">
        <v>6.75</v>
      </c>
      <c r="AS30" s="19" t="e">
        <f>CONCATENATE(FIXED(MIN(EGSnrc_over_Mean!AS30,Geant4_over_Mean!AS30,Penelope_over_Mean!AS30,MCNP_over_Mean!AS30),4)," - ", FIXED(MAX(EGSnrc_over_Mean!AS30,Geant4_over_Mean!AS30,Penelope_over_Mean!AS30,MCNP_over_Mean!AS30),4))</f>
        <v>#DIV/0!</v>
      </c>
      <c r="AT30" s="19" t="e">
        <f>CONCATENATE(FIXED(MIN(EGSnrc_over_Mean!AT30,Geant4_over_Mean!AT30,Penelope_over_Mean!AT30,MCNP_over_Mean!AT30),4)," - ", FIXED(MAX(EGSnrc_over_Mean!AT30,Geant4_over_Mean!AT30,Penelope_over_Mean!AT30,MCNP_over_Mean!AT30),4))</f>
        <v>#DIV/0!</v>
      </c>
      <c r="AU30" s="16"/>
      <c r="AV30" s="14"/>
      <c r="AW30" s="19" t="e">
        <f>CONCATENATE(FIXED(MIN(EGSnrc_over_Mean!AW30,Geant4_over_Mean!AW30,Penelope_over_Mean!AW30,MCNP_over_Mean!AW30),4)," - ", FIXED(MAX(EGSnrc_over_Mean!AW30,Geant4_over_Mean!AW30,Penelope_over_Mean!AW30,MCNP_over_Mean!AW30),4))</f>
        <v>#DIV/0!</v>
      </c>
      <c r="AX30" s="19" t="e">
        <f>CONCATENATE(FIXED(MIN(EGSnrc_over_Mean!AX30,Geant4_over_Mean!AX30,Penelope_over_Mean!AX30,MCNP_over_Mean!AX30),4)," - ", FIXED(MAX(EGSnrc_over_Mean!AX30,Geant4_over_Mean!AX30,Penelope_over_Mean!AX30,MCNP_over_Mean!AX30),4))</f>
        <v>#DIV/0!</v>
      </c>
      <c r="AY30" s="16"/>
      <c r="AZ30" s="14"/>
      <c r="BA30" s="19" t="e">
        <f>CONCATENATE(FIXED(MIN(EGSnrc_over_Mean!BA30,Geant4_over_Mean!BA30,Penelope_over_Mean!BA30,MCNP_over_Mean!BA30),4)," - ", FIXED(MAX(EGSnrc_over_Mean!BA30,Geant4_over_Mean!BA30,Penelope_over_Mean!BA30,MCNP_over_Mean!BA30),4))</f>
        <v>#DIV/0!</v>
      </c>
      <c r="BB30" s="19" t="e">
        <f>CONCATENATE(FIXED(MIN(EGSnrc_over_Mean!BB30,Geant4_over_Mean!BB30,Penelope_over_Mean!BB30,MCNP_over_Mean!BB30),4)," - ", FIXED(MAX(EGSnrc_over_Mean!BB30,Geant4_over_Mean!BB30,Penelope_over_Mean!BB30,MCNP_over_Mean!BB30),4))</f>
        <v>#DIV/0!</v>
      </c>
      <c r="BC30" s="30"/>
      <c r="BD30" s="30"/>
      <c r="BE30" s="31"/>
    </row>
    <row r="31" spans="1:57" x14ac:dyDescent="0.25">
      <c r="B31" s="14"/>
      <c r="C31" s="14"/>
      <c r="D31" s="14"/>
      <c r="E31" s="16">
        <v>7.25</v>
      </c>
      <c r="F31" s="19" t="e">
        <f>CONCATENATE(FIXED(MIN(EGSnrc_over_Mean!F31,Geant4_over_Mean!F31,Penelope_over_Mean!F31,MCNP_over_Mean!F31),4)," - ", FIXED(MAX(EGSnrc_over_Mean!F31,Geant4_over_Mean!F31,Penelope_over_Mean!F31,MCNP_over_Mean!F31),4))</f>
        <v>#DIV/0!</v>
      </c>
      <c r="G31" s="19" t="e">
        <f>CONCATENATE(FIXED(MIN(EGSnrc_over_Mean!G31,Geant4_over_Mean!G31,Penelope_over_Mean!G31,MCNP_over_Mean!G31),4)," - ", FIXED(MAX(EGSnrc_over_Mean!G31,Geant4_over_Mean!G31,Penelope_over_Mean!G31,MCNP_over_Mean!G31),4))</f>
        <v>#DIV/0!</v>
      </c>
      <c r="H31" s="16"/>
      <c r="I31" s="14"/>
      <c r="J31" s="19" t="str">
        <f>CONCATENATE(FIXED(MIN(EGSnrc_over_Mean!J31,Geant4_over_Mean!J31,Penelope_over_Mean!J31,MCNP_over_Mean!J31),4)," - ", FIXED(MAX(EGSnrc_over_Mean!J31,Geant4_over_Mean!J31,Penelope_over_Mean!J31,MCNP_over_Mean!J31),4))</f>
        <v>0.0000 - 4.0000</v>
      </c>
      <c r="K31" s="19" t="str">
        <f>CONCATENATE(FIXED(MIN(EGSnrc_over_Mean!K31,Geant4_over_Mean!K31,Penelope_over_Mean!K31,MCNP_over_Mean!K31),4)," - ", FIXED(MAX(EGSnrc_over_Mean!K31,Geant4_over_Mean!K31,Penelope_over_Mean!K31,MCNP_over_Mean!K31),4))</f>
        <v>0.0000 - 4.0000</v>
      </c>
      <c r="L31" s="16"/>
      <c r="M31" s="14"/>
      <c r="N31" s="19" t="str">
        <f>CONCATENATE(FIXED(MIN(EGSnrc_over_Mean!N31,Geant4_over_Mean!N31,Penelope_over_Mean!N31,MCNP_over_Mean!N31),4)," - ", FIXED(MAX(EGSnrc_over_Mean!N31,Geant4_over_Mean!N31,Penelope_over_Mean!N31,MCNP_over_Mean!N31),4))</f>
        <v>0.0000 - 4.0000</v>
      </c>
      <c r="O31" s="19" t="str">
        <f>CONCATENATE(FIXED(MIN(EGSnrc_over_Mean!O31,Geant4_over_Mean!O31,Penelope_over_Mean!O31,MCNP_over_Mean!O31),4)," - ", FIXED(MAX(EGSnrc_over_Mean!O31,Geant4_over_Mean!O31,Penelope_over_Mean!O31,MCNP_over_Mean!O31),4))</f>
        <v>0.0000 - 4.0000</v>
      </c>
      <c r="P31" s="16"/>
      <c r="Q31" s="14"/>
      <c r="R31" s="16">
        <v>7.25</v>
      </c>
      <c r="S31" s="19" t="e">
        <f>CONCATENATE(FIXED(MIN(EGSnrc_over_Mean!S31,Geant4_over_Mean!S31,Penelope_over_Mean!S31,MCNP_over_Mean!S31),4)," - ", FIXED(MAX(EGSnrc_over_Mean!S31,Geant4_over_Mean!S31,Penelope_over_Mean!S31,MCNP_over_Mean!S31),4))</f>
        <v>#DIV/0!</v>
      </c>
      <c r="T31" s="19" t="e">
        <f>CONCATENATE(FIXED(MIN(EGSnrc_over_Mean!T31,Geant4_over_Mean!T31,Penelope_over_Mean!T31,MCNP_over_Mean!T31),4)," - ", FIXED(MAX(EGSnrc_over_Mean!T31,Geant4_over_Mean!T31,Penelope_over_Mean!T31,MCNP_over_Mean!T31),4))</f>
        <v>#DIV/0!</v>
      </c>
      <c r="U31" s="16"/>
      <c r="V31" s="14"/>
      <c r="W31" s="19" t="str">
        <f>CONCATENATE(FIXED(MIN(EGSnrc_over_Mean!W31,Geant4_over_Mean!W31,Penelope_over_Mean!W31,MCNP_over_Mean!W31),4)," - ", FIXED(MAX(EGSnrc_over_Mean!W31,Geant4_over_Mean!W31,Penelope_over_Mean!W31,MCNP_over_Mean!W31),4))</f>
        <v>0.0000 - 4.0000</v>
      </c>
      <c r="X31" s="19" t="e">
        <f>CONCATENATE(FIXED(MIN(EGSnrc_over_Mean!X31,Geant4_over_Mean!X31,Penelope_over_Mean!X31,MCNP_over_Mean!X31),4)," - ", FIXED(MAX(EGSnrc_over_Mean!X31,Geant4_over_Mean!X31,Penelope_over_Mean!X31,MCNP_over_Mean!X31),4))</f>
        <v>#DIV/0!</v>
      </c>
      <c r="Y31" s="16"/>
      <c r="Z31" s="14"/>
      <c r="AA31" s="19" t="e">
        <f>CONCATENATE(FIXED(MIN(EGSnrc_over_Mean!AA31,Geant4_over_Mean!AA31,Penelope_over_Mean!AA31,MCNP_over_Mean!AA31),4)," - ", FIXED(MAX(EGSnrc_over_Mean!AA31,Geant4_over_Mean!AA31,Penelope_over_Mean!AA31,MCNP_over_Mean!AA31),4))</f>
        <v>#DIV/0!</v>
      </c>
      <c r="AB31" s="19" t="e">
        <f>CONCATENATE(FIXED(MIN(EGSnrc_over_Mean!AB31,Geant4_over_Mean!AB31,Penelope_over_Mean!AB31,MCNP_over_Mean!AB31),4)," - ", FIXED(MAX(EGSnrc_over_Mean!AB31,Geant4_over_Mean!AB31,Penelope_over_Mean!AB31,MCNP_over_Mean!AB31),4))</f>
        <v>#DIV/0!</v>
      </c>
      <c r="AC31" s="16"/>
      <c r="AD31" s="14"/>
      <c r="AE31" s="16">
        <v>7.25</v>
      </c>
      <c r="AF31" s="19" t="str">
        <f>CONCATENATE(FIXED(MIN(EGSnrc_over_Mean!AF31,Geant4_over_Mean!AF31,Penelope_over_Mean!AF31,MCNP_over_Mean!AF31),4)," - ", FIXED(MAX(EGSnrc_over_Mean!AF31,Geant4_over_Mean!AF31,Penelope_over_Mean!AF31,MCNP_over_Mean!AF31),4))</f>
        <v>0.9830 - 1.0389</v>
      </c>
      <c r="AG31" s="19" t="str">
        <f>CONCATENATE(FIXED(MIN(EGSnrc_over_Mean!AG31,Geant4_over_Mean!AG31,Penelope_over_Mean!AG31,MCNP_over_Mean!AG31),4)," - ", FIXED(MAX(EGSnrc_over_Mean!AG31,Geant4_over_Mean!AG31,Penelope_over_Mean!AG31,MCNP_over_Mean!AG31),4))</f>
        <v>0.9830 - 1.0389</v>
      </c>
      <c r="AH31" s="16"/>
      <c r="AI31" s="14"/>
      <c r="AJ31" s="19" t="str">
        <f>CONCATENATE(FIXED(MIN(EGSnrc_over_Mean!AJ31,Geant4_over_Mean!AJ31,Penelope_over_Mean!AJ31,MCNP_over_Mean!AJ31),4)," - ", FIXED(MAX(EGSnrc_over_Mean!AJ31,Geant4_over_Mean!AJ31,Penelope_over_Mean!AJ31,MCNP_over_Mean!AJ31),4))</f>
        <v>0.6727 - 1.2915</v>
      </c>
      <c r="AK31" s="19" t="str">
        <f>CONCATENATE(FIXED(MIN(EGSnrc_over_Mean!AK31,Geant4_over_Mean!AK31,Penelope_over_Mean!AK31,MCNP_over_Mean!AK31),4)," - ", FIXED(MAX(EGSnrc_over_Mean!AK31,Geant4_over_Mean!AK31,Penelope_over_Mean!AK31,MCNP_over_Mean!AK31),4))</f>
        <v>0.6727 - 1.2915</v>
      </c>
      <c r="AL31" s="16"/>
      <c r="AM31" s="14"/>
      <c r="AN31" s="19" t="str">
        <f>CONCATENATE(FIXED(MIN(EGSnrc_over_Mean!AN31,Geant4_over_Mean!AN31,Penelope_over_Mean!AN31,MCNP_over_Mean!AN31),4)," - ", FIXED(MAX(EGSnrc_over_Mean!AN31,Geant4_over_Mean!AN31,Penelope_over_Mean!AN31,MCNP_over_Mean!AN31),4))</f>
        <v>0.0000 - 4.0000</v>
      </c>
      <c r="AO31" s="19" t="str">
        <f>CONCATENATE(FIXED(MIN(EGSnrc_over_Mean!AO31,Geant4_over_Mean!AO31,Penelope_over_Mean!AO31,MCNP_over_Mean!AO31),4)," - ", FIXED(MAX(EGSnrc_over_Mean!AO31,Geant4_over_Mean!AO31,Penelope_over_Mean!AO31,MCNP_over_Mean!AO31),4))</f>
        <v>0.0000 - 4.0000</v>
      </c>
      <c r="AP31" s="16"/>
      <c r="AQ31" s="14"/>
      <c r="AR31" s="16">
        <v>7.25</v>
      </c>
      <c r="AS31" s="19" t="e">
        <f>CONCATENATE(FIXED(MIN(EGSnrc_over_Mean!AS31,Geant4_over_Mean!AS31,Penelope_over_Mean!AS31,MCNP_over_Mean!AS31),4)," - ", FIXED(MAX(EGSnrc_over_Mean!AS31,Geant4_over_Mean!AS31,Penelope_over_Mean!AS31,MCNP_over_Mean!AS31),4))</f>
        <v>#DIV/0!</v>
      </c>
      <c r="AT31" s="19" t="e">
        <f>CONCATENATE(FIXED(MIN(EGSnrc_over_Mean!AT31,Geant4_over_Mean!AT31,Penelope_over_Mean!AT31,MCNP_over_Mean!AT31),4)," - ", FIXED(MAX(EGSnrc_over_Mean!AT31,Geant4_over_Mean!AT31,Penelope_over_Mean!AT31,MCNP_over_Mean!AT31),4))</f>
        <v>#DIV/0!</v>
      </c>
      <c r="AU31" s="16"/>
      <c r="AV31" s="14"/>
      <c r="AW31" s="19" t="e">
        <f>CONCATENATE(FIXED(MIN(EGSnrc_over_Mean!AW31,Geant4_over_Mean!AW31,Penelope_over_Mean!AW31,MCNP_over_Mean!AW31),4)," - ", FIXED(MAX(EGSnrc_over_Mean!AW31,Geant4_over_Mean!AW31,Penelope_over_Mean!AW31,MCNP_over_Mean!AW31),4))</f>
        <v>#DIV/0!</v>
      </c>
      <c r="AX31" s="19" t="e">
        <f>CONCATENATE(FIXED(MIN(EGSnrc_over_Mean!AX31,Geant4_over_Mean!AX31,Penelope_over_Mean!AX31,MCNP_over_Mean!AX31),4)," - ", FIXED(MAX(EGSnrc_over_Mean!AX31,Geant4_over_Mean!AX31,Penelope_over_Mean!AX31,MCNP_over_Mean!AX31),4))</f>
        <v>#DIV/0!</v>
      </c>
      <c r="AY31" s="16"/>
      <c r="AZ31" s="14"/>
      <c r="BA31" s="19" t="e">
        <f>CONCATENATE(FIXED(MIN(EGSnrc_over_Mean!BA31,Geant4_over_Mean!BA31,Penelope_over_Mean!BA31,MCNP_over_Mean!BA31),4)," - ", FIXED(MAX(EGSnrc_over_Mean!BA31,Geant4_over_Mean!BA31,Penelope_over_Mean!BA31,MCNP_over_Mean!BA31),4))</f>
        <v>#DIV/0!</v>
      </c>
      <c r="BB31" s="19" t="e">
        <f>CONCATENATE(FIXED(MIN(EGSnrc_over_Mean!BB31,Geant4_over_Mean!BB31,Penelope_over_Mean!BB31,MCNP_over_Mean!BB31),4)," - ", FIXED(MAX(EGSnrc_over_Mean!BB31,Geant4_over_Mean!BB31,Penelope_over_Mean!BB31,MCNP_over_Mean!BB31),4))</f>
        <v>#DIV/0!</v>
      </c>
      <c r="BC31" s="30"/>
      <c r="BD31" s="30"/>
      <c r="BE31" s="31"/>
    </row>
    <row r="32" spans="1:57" x14ac:dyDescent="0.25">
      <c r="B32" s="14"/>
      <c r="C32" s="14"/>
      <c r="D32" s="14"/>
      <c r="E32" s="16">
        <v>7.75</v>
      </c>
      <c r="F32" s="19" t="e">
        <f>CONCATENATE(FIXED(MIN(EGSnrc_over_Mean!F32,Geant4_over_Mean!F32,Penelope_over_Mean!F32,MCNP_over_Mean!F32),4)," - ", FIXED(MAX(EGSnrc_over_Mean!F32,Geant4_over_Mean!F32,Penelope_over_Mean!F32,MCNP_over_Mean!F32),4))</f>
        <v>#DIV/0!</v>
      </c>
      <c r="G32" s="19" t="e">
        <f>CONCATENATE(FIXED(MIN(EGSnrc_over_Mean!G32,Geant4_over_Mean!G32,Penelope_over_Mean!G32,MCNP_over_Mean!G32),4)," - ", FIXED(MAX(EGSnrc_over_Mean!G32,Geant4_over_Mean!G32,Penelope_over_Mean!G32,MCNP_over_Mean!G32),4))</f>
        <v>#DIV/0!</v>
      </c>
      <c r="H32" s="16"/>
      <c r="I32" s="14"/>
      <c r="J32" s="19" t="e">
        <f>CONCATENATE(FIXED(MIN(EGSnrc_over_Mean!J32,Geant4_over_Mean!J32,Penelope_over_Mean!J32,MCNP_over_Mean!J32),4)," - ", FIXED(MAX(EGSnrc_over_Mean!J32,Geant4_over_Mean!J32,Penelope_over_Mean!J32,MCNP_over_Mean!J32),4))</f>
        <v>#DIV/0!</v>
      </c>
      <c r="K32" s="19" t="e">
        <f>CONCATENATE(FIXED(MIN(EGSnrc_over_Mean!K32,Geant4_over_Mean!K32,Penelope_over_Mean!K32,MCNP_over_Mean!K32),4)," - ", FIXED(MAX(EGSnrc_over_Mean!K32,Geant4_over_Mean!K32,Penelope_over_Mean!K32,MCNP_over_Mean!K32),4))</f>
        <v>#DIV/0!</v>
      </c>
      <c r="L32" s="16"/>
      <c r="M32" s="14"/>
      <c r="N32" s="19" t="e">
        <f>CONCATENATE(FIXED(MIN(EGSnrc_over_Mean!N32,Geant4_over_Mean!N32,Penelope_over_Mean!N32,MCNP_over_Mean!N32),4)," - ", FIXED(MAX(EGSnrc_over_Mean!N32,Geant4_over_Mean!N32,Penelope_over_Mean!N32,MCNP_over_Mean!N32),4))</f>
        <v>#DIV/0!</v>
      </c>
      <c r="O32" s="19" t="e">
        <f>CONCATENATE(FIXED(MIN(EGSnrc_over_Mean!O32,Geant4_over_Mean!O32,Penelope_over_Mean!O32,MCNP_over_Mean!O32),4)," - ", FIXED(MAX(EGSnrc_over_Mean!O32,Geant4_over_Mean!O32,Penelope_over_Mean!O32,MCNP_over_Mean!O32),4))</f>
        <v>#DIV/0!</v>
      </c>
      <c r="P32" s="16"/>
      <c r="Q32" s="14"/>
      <c r="R32" s="16">
        <v>7.75</v>
      </c>
      <c r="S32" s="19" t="str">
        <f>CONCATENATE(FIXED(MIN(EGSnrc_over_Mean!S32,Geant4_over_Mean!S32,Penelope_over_Mean!S32,MCNP_over_Mean!S32),4)," - ", FIXED(MAX(EGSnrc_over_Mean!S32,Geant4_over_Mean!S32,Penelope_over_Mean!S32,MCNP_over_Mean!S32),4))</f>
        <v>0.0000 - 4.0000</v>
      </c>
      <c r="T32" s="19" t="str">
        <f>CONCATENATE(FIXED(MIN(EGSnrc_over_Mean!T32,Geant4_over_Mean!T32,Penelope_over_Mean!T32,MCNP_over_Mean!T32),4)," - ", FIXED(MAX(EGSnrc_over_Mean!T32,Geant4_over_Mean!T32,Penelope_over_Mean!T32,MCNP_over_Mean!T32),4))</f>
        <v>0.0000 - 4.0000</v>
      </c>
      <c r="U32" s="16"/>
      <c r="V32" s="14"/>
      <c r="W32" s="19" t="e">
        <f>CONCATENATE(FIXED(MIN(EGSnrc_over_Mean!W32,Geant4_over_Mean!W32,Penelope_over_Mean!W32,MCNP_over_Mean!W32),4)," - ", FIXED(MAX(EGSnrc_over_Mean!W32,Geant4_over_Mean!W32,Penelope_over_Mean!W32,MCNP_over_Mean!W32),4))</f>
        <v>#DIV/0!</v>
      </c>
      <c r="X32" s="19" t="e">
        <f>CONCATENATE(FIXED(MIN(EGSnrc_over_Mean!X32,Geant4_over_Mean!X32,Penelope_over_Mean!X32,MCNP_over_Mean!X32),4)," - ", FIXED(MAX(EGSnrc_over_Mean!X32,Geant4_over_Mean!X32,Penelope_over_Mean!X32,MCNP_over_Mean!X32),4))</f>
        <v>#DIV/0!</v>
      </c>
      <c r="Y32" s="16"/>
      <c r="Z32" s="14"/>
      <c r="AA32" s="19" t="str">
        <f>CONCATENATE(FIXED(MIN(EGSnrc_over_Mean!AA32,Geant4_over_Mean!AA32,Penelope_over_Mean!AA32,MCNP_over_Mean!AA32),4)," - ", FIXED(MAX(EGSnrc_over_Mean!AA32,Geant4_over_Mean!AA32,Penelope_over_Mean!AA32,MCNP_over_Mean!AA32),4))</f>
        <v>0.0000 - 4.0000</v>
      </c>
      <c r="AB32" s="19" t="str">
        <f>CONCATENATE(FIXED(MIN(EGSnrc_over_Mean!AB32,Geant4_over_Mean!AB32,Penelope_over_Mean!AB32,MCNP_over_Mean!AB32),4)," - ", FIXED(MAX(EGSnrc_over_Mean!AB32,Geant4_over_Mean!AB32,Penelope_over_Mean!AB32,MCNP_over_Mean!AB32),4))</f>
        <v>0.0000 - 4.0000</v>
      </c>
      <c r="AC32" s="16"/>
      <c r="AD32" s="14"/>
      <c r="AE32" s="16">
        <v>7.75</v>
      </c>
      <c r="AF32" s="19" t="str">
        <f>CONCATENATE(FIXED(MIN(EGSnrc_over_Mean!AF32,Geant4_over_Mean!AF32,Penelope_over_Mean!AF32,MCNP_over_Mean!AF32),4)," - ", FIXED(MAX(EGSnrc_over_Mean!AF32,Geant4_over_Mean!AF32,Penelope_over_Mean!AF32,MCNP_over_Mean!AF32),4))</f>
        <v>0.9878 - 1.0332</v>
      </c>
      <c r="AG32" s="19" t="str">
        <f>CONCATENATE(FIXED(MIN(EGSnrc_over_Mean!AG32,Geant4_over_Mean!AG32,Penelope_over_Mean!AG32,MCNP_over_Mean!AG32),4)," - ", FIXED(MAX(EGSnrc_over_Mean!AG32,Geant4_over_Mean!AG32,Penelope_over_Mean!AG32,MCNP_over_Mean!AG32),4))</f>
        <v>0.9878 - 1.0332</v>
      </c>
      <c r="AH32" s="16"/>
      <c r="AI32" s="14"/>
      <c r="AJ32" s="19" t="str">
        <f>CONCATENATE(FIXED(MIN(EGSnrc_over_Mean!AJ32,Geant4_over_Mean!AJ32,Penelope_over_Mean!AJ32,MCNP_over_Mean!AJ32),4)," - ", FIXED(MAX(EGSnrc_over_Mean!AJ32,Geant4_over_Mean!AJ32,Penelope_over_Mean!AJ32,MCNP_over_Mean!AJ32),4))</f>
        <v>0.9609 - 1.0483</v>
      </c>
      <c r="AK32" s="19" t="str">
        <f>CONCATENATE(FIXED(MIN(EGSnrc_over_Mean!AK32,Geant4_over_Mean!AK32,Penelope_over_Mean!AK32,MCNP_over_Mean!AK32),4)," - ", FIXED(MAX(EGSnrc_over_Mean!AK32,Geant4_over_Mean!AK32,Penelope_over_Mean!AK32,MCNP_over_Mean!AK32),4))</f>
        <v>0.9609 - 1.0483</v>
      </c>
      <c r="AL32" s="16"/>
      <c r="AM32" s="14"/>
      <c r="AN32" s="19" t="str">
        <f>CONCATENATE(FIXED(MIN(EGSnrc_over_Mean!AN32,Geant4_over_Mean!AN32,Penelope_over_Mean!AN32,MCNP_over_Mean!AN32),4)," - ", FIXED(MAX(EGSnrc_over_Mean!AN32,Geant4_over_Mean!AN32,Penelope_over_Mean!AN32,MCNP_over_Mean!AN32),4))</f>
        <v>0.1325 - 3.1123</v>
      </c>
      <c r="AO32" s="19" t="str">
        <f>CONCATENATE(FIXED(MIN(EGSnrc_over_Mean!AO32,Geant4_over_Mean!AO32,Penelope_over_Mean!AO32,MCNP_over_Mean!AO32),4)," - ", FIXED(MAX(EGSnrc_over_Mean!AO32,Geant4_over_Mean!AO32,Penelope_over_Mean!AO32,MCNP_over_Mean!AO32),4))</f>
        <v>0.1325 - 3.1123</v>
      </c>
      <c r="AP32" s="16"/>
      <c r="AQ32" s="14"/>
      <c r="AR32" s="16">
        <v>7.75</v>
      </c>
      <c r="AS32" s="19" t="str">
        <f>CONCATENATE(FIXED(MIN(EGSnrc_over_Mean!AS32,Geant4_over_Mean!AS32,Penelope_over_Mean!AS32,MCNP_over_Mean!AS32),4)," - ", FIXED(MAX(EGSnrc_over_Mean!AS32,Geant4_over_Mean!AS32,Penelope_over_Mean!AS32,MCNP_over_Mean!AS32),4))</f>
        <v>0.0000 - 4.0000</v>
      </c>
      <c r="AT32" s="19" t="str">
        <f>CONCATENATE(FIXED(MIN(EGSnrc_over_Mean!AT32,Geant4_over_Mean!AT32,Penelope_over_Mean!AT32,MCNP_over_Mean!AT32),4)," - ", FIXED(MAX(EGSnrc_over_Mean!AT32,Geant4_over_Mean!AT32,Penelope_over_Mean!AT32,MCNP_over_Mean!AT32),4))</f>
        <v>0.0000 - 4.0000</v>
      </c>
      <c r="AU32" s="16"/>
      <c r="AV32" s="14"/>
      <c r="AW32" s="19" t="e">
        <f>CONCATENATE(FIXED(MIN(EGSnrc_over_Mean!AW32,Geant4_over_Mean!AW32,Penelope_over_Mean!AW32,MCNP_over_Mean!AW32),4)," - ", FIXED(MAX(EGSnrc_over_Mean!AW32,Geant4_over_Mean!AW32,Penelope_over_Mean!AW32,MCNP_over_Mean!AW32),4))</f>
        <v>#DIV/0!</v>
      </c>
      <c r="AX32" s="19" t="e">
        <f>CONCATENATE(FIXED(MIN(EGSnrc_over_Mean!AX32,Geant4_over_Mean!AX32,Penelope_over_Mean!AX32,MCNP_over_Mean!AX32),4)," - ", FIXED(MAX(EGSnrc_over_Mean!AX32,Geant4_over_Mean!AX32,Penelope_over_Mean!AX32,MCNP_over_Mean!AX32),4))</f>
        <v>#DIV/0!</v>
      </c>
      <c r="AY32" s="16"/>
      <c r="AZ32" s="14"/>
      <c r="BA32" s="19" t="e">
        <f>CONCATENATE(FIXED(MIN(EGSnrc_over_Mean!BA32,Geant4_over_Mean!BA32,Penelope_over_Mean!BA32,MCNP_over_Mean!BA32),4)," - ", FIXED(MAX(EGSnrc_over_Mean!BA32,Geant4_over_Mean!BA32,Penelope_over_Mean!BA32,MCNP_over_Mean!BA32),4))</f>
        <v>#DIV/0!</v>
      </c>
      <c r="BB32" s="19" t="e">
        <f>CONCATENATE(FIXED(MIN(EGSnrc_over_Mean!BB32,Geant4_over_Mean!BB32,Penelope_over_Mean!BB32,MCNP_over_Mean!BB32),4)," - ", FIXED(MAX(EGSnrc_over_Mean!BB32,Geant4_over_Mean!BB32,Penelope_over_Mean!BB32,MCNP_over_Mean!BB32),4))</f>
        <v>#DIV/0!</v>
      </c>
      <c r="BC32" s="30"/>
      <c r="BD32" s="30"/>
      <c r="BE32" s="31"/>
    </row>
    <row r="33" spans="2:57" x14ac:dyDescent="0.25">
      <c r="B33" s="14"/>
      <c r="C33" s="14"/>
      <c r="D33" s="14"/>
      <c r="E33" s="16">
        <v>8.25</v>
      </c>
      <c r="F33" s="19" t="str">
        <f>CONCATENATE(FIXED(MIN(EGSnrc_over_Mean!F33,Geant4_over_Mean!F33,Penelope_over_Mean!F33,MCNP_over_Mean!F33),4)," - ", FIXED(MAX(EGSnrc_over_Mean!F33,Geant4_over_Mean!F33,Penelope_over_Mean!F33,MCNP_over_Mean!F33),4))</f>
        <v>0.0000 - 4.0000</v>
      </c>
      <c r="G33" s="19" t="str">
        <f>CONCATENATE(FIXED(MIN(EGSnrc_over_Mean!G33,Geant4_over_Mean!G33,Penelope_over_Mean!G33,MCNP_over_Mean!G33),4)," - ", FIXED(MAX(EGSnrc_over_Mean!G33,Geant4_over_Mean!G33,Penelope_over_Mean!G33,MCNP_over_Mean!G33),4))</f>
        <v>0.0000 - 4.0000</v>
      </c>
      <c r="H33" s="16"/>
      <c r="I33" s="14"/>
      <c r="J33" s="19" t="e">
        <f>CONCATENATE(FIXED(MIN(EGSnrc_over_Mean!J33,Geant4_over_Mean!J33,Penelope_over_Mean!J33,MCNP_over_Mean!J33),4)," - ", FIXED(MAX(EGSnrc_over_Mean!J33,Geant4_over_Mean!J33,Penelope_over_Mean!J33,MCNP_over_Mean!J33),4))</f>
        <v>#DIV/0!</v>
      </c>
      <c r="K33" s="19" t="e">
        <f>CONCATENATE(FIXED(MIN(EGSnrc_over_Mean!K33,Geant4_over_Mean!K33,Penelope_over_Mean!K33,MCNP_over_Mean!K33),4)," - ", FIXED(MAX(EGSnrc_over_Mean!K33,Geant4_over_Mean!K33,Penelope_over_Mean!K33,MCNP_over_Mean!K33),4))</f>
        <v>#DIV/0!</v>
      </c>
      <c r="L33" s="16"/>
      <c r="M33" s="14"/>
      <c r="N33" s="19" t="e">
        <f>CONCATENATE(FIXED(MIN(EGSnrc_over_Mean!N33,Geant4_over_Mean!N33,Penelope_over_Mean!N33,MCNP_over_Mean!N33),4)," - ", FIXED(MAX(EGSnrc_over_Mean!N33,Geant4_over_Mean!N33,Penelope_over_Mean!N33,MCNP_over_Mean!N33),4))</f>
        <v>#DIV/0!</v>
      </c>
      <c r="O33" s="19" t="e">
        <f>CONCATENATE(FIXED(MIN(EGSnrc_over_Mean!O33,Geant4_over_Mean!O33,Penelope_over_Mean!O33,MCNP_over_Mean!O33),4)," - ", FIXED(MAX(EGSnrc_over_Mean!O33,Geant4_over_Mean!O33,Penelope_over_Mean!O33,MCNP_over_Mean!O33),4))</f>
        <v>#DIV/0!</v>
      </c>
      <c r="P33" s="16"/>
      <c r="Q33" s="14"/>
      <c r="R33" s="16">
        <v>8.25</v>
      </c>
      <c r="S33" s="19" t="e">
        <f>CONCATENATE(FIXED(MIN(EGSnrc_over_Mean!S33,Geant4_over_Mean!S33,Penelope_over_Mean!S33,MCNP_over_Mean!S33),4)," - ", FIXED(MAX(EGSnrc_over_Mean!S33,Geant4_over_Mean!S33,Penelope_over_Mean!S33,MCNP_over_Mean!S33),4))</f>
        <v>#DIV/0!</v>
      </c>
      <c r="T33" s="19" t="e">
        <f>CONCATENATE(FIXED(MIN(EGSnrc_over_Mean!T33,Geant4_over_Mean!T33,Penelope_over_Mean!T33,MCNP_over_Mean!T33),4)," - ", FIXED(MAX(EGSnrc_over_Mean!T33,Geant4_over_Mean!T33,Penelope_over_Mean!T33,MCNP_over_Mean!T33),4))</f>
        <v>#DIV/0!</v>
      </c>
      <c r="U33" s="16"/>
      <c r="V33" s="14"/>
      <c r="W33" s="19" t="e">
        <f>CONCATENATE(FIXED(MIN(EGSnrc_over_Mean!W33,Geant4_over_Mean!W33,Penelope_over_Mean!W33,MCNP_over_Mean!W33),4)," - ", FIXED(MAX(EGSnrc_over_Mean!W33,Geant4_over_Mean!W33,Penelope_over_Mean!W33,MCNP_over_Mean!W33),4))</f>
        <v>#DIV/0!</v>
      </c>
      <c r="X33" s="19" t="e">
        <f>CONCATENATE(FIXED(MIN(EGSnrc_over_Mean!X33,Geant4_over_Mean!X33,Penelope_over_Mean!X33,MCNP_over_Mean!X33),4)," - ", FIXED(MAX(EGSnrc_over_Mean!X33,Geant4_over_Mean!X33,Penelope_over_Mean!X33,MCNP_over_Mean!X33),4))</f>
        <v>#DIV/0!</v>
      </c>
      <c r="Y33" s="16"/>
      <c r="Z33" s="14"/>
      <c r="AA33" s="19" t="str">
        <f>CONCATENATE(FIXED(MIN(EGSnrc_over_Mean!AA33,Geant4_over_Mean!AA33,Penelope_over_Mean!AA33,MCNP_over_Mean!AA33),4)," - ", FIXED(MAX(EGSnrc_over_Mean!AA33,Geant4_over_Mean!AA33,Penelope_over_Mean!AA33,MCNP_over_Mean!AA33),4))</f>
        <v>0.0000 - 4.0000</v>
      </c>
      <c r="AB33" s="19" t="e">
        <f>CONCATENATE(FIXED(MIN(EGSnrc_over_Mean!AB33,Geant4_over_Mean!AB33,Penelope_over_Mean!AB33,MCNP_over_Mean!AB33),4)," - ", FIXED(MAX(EGSnrc_over_Mean!AB33,Geant4_over_Mean!AB33,Penelope_over_Mean!AB33,MCNP_over_Mean!AB33),4))</f>
        <v>#DIV/0!</v>
      </c>
      <c r="AC33" s="16"/>
      <c r="AD33" s="14"/>
      <c r="AE33" s="16">
        <v>8.25</v>
      </c>
      <c r="AF33" s="19" t="str">
        <f>CONCATENATE(FIXED(MIN(EGSnrc_over_Mean!AF33,Geant4_over_Mean!AF33,Penelope_over_Mean!AF33,MCNP_over_Mean!AF33),4)," - ", FIXED(MAX(EGSnrc_over_Mean!AF33,Geant4_over_Mean!AF33,Penelope_over_Mean!AF33,MCNP_over_Mean!AF33),4))</f>
        <v>0.9921 - 1.0196</v>
      </c>
      <c r="AG33" s="19" t="str">
        <f>CONCATENATE(FIXED(MIN(EGSnrc_over_Mean!AG33,Geant4_over_Mean!AG33,Penelope_over_Mean!AG33,MCNP_over_Mean!AG33),4)," - ", FIXED(MAX(EGSnrc_over_Mean!AG33,Geant4_over_Mean!AG33,Penelope_over_Mean!AG33,MCNP_over_Mean!AG33),4))</f>
        <v>0.9921 - 1.0196</v>
      </c>
      <c r="AH33" s="16"/>
      <c r="AI33" s="14"/>
      <c r="AJ33" s="19" t="str">
        <f>CONCATENATE(FIXED(MIN(EGSnrc_over_Mean!AJ33,Geant4_over_Mean!AJ33,Penelope_over_Mean!AJ33,MCNP_over_Mean!AJ33),4)," - ", FIXED(MAX(EGSnrc_over_Mean!AJ33,Geant4_over_Mean!AJ33,Penelope_over_Mean!AJ33,MCNP_over_Mean!AJ33),4))</f>
        <v>0.9563 - 1.0364</v>
      </c>
      <c r="AK33" s="19" t="str">
        <f>CONCATENATE(FIXED(MIN(EGSnrc_over_Mean!AK33,Geant4_over_Mean!AK33,Penelope_over_Mean!AK33,MCNP_over_Mean!AK33),4)," - ", FIXED(MAX(EGSnrc_over_Mean!AK33,Geant4_over_Mean!AK33,Penelope_over_Mean!AK33,MCNP_over_Mean!AK33),4))</f>
        <v>0.9563 - 1.0364</v>
      </c>
      <c r="AL33" s="16"/>
      <c r="AM33" s="14"/>
      <c r="AN33" s="19" t="str">
        <f>CONCATENATE(FIXED(MIN(EGSnrc_over_Mean!AN33,Geant4_over_Mean!AN33,Penelope_over_Mean!AN33,MCNP_over_Mean!AN33),4)," - ", FIXED(MAX(EGSnrc_over_Mean!AN33,Geant4_over_Mean!AN33,Penelope_over_Mean!AN33,MCNP_over_Mean!AN33),4))</f>
        <v>0.7853 - 1.3975</v>
      </c>
      <c r="AO33" s="19" t="str">
        <f>CONCATENATE(FIXED(MIN(EGSnrc_over_Mean!AO33,Geant4_over_Mean!AO33,Penelope_over_Mean!AO33,MCNP_over_Mean!AO33),4)," - ", FIXED(MAX(EGSnrc_over_Mean!AO33,Geant4_over_Mean!AO33,Penelope_over_Mean!AO33,MCNP_over_Mean!AO33),4))</f>
        <v>0.7853 - 1.3975</v>
      </c>
      <c r="AP33" s="16"/>
      <c r="AQ33" s="14"/>
      <c r="AR33" s="16">
        <v>8.25</v>
      </c>
      <c r="AS33" s="19" t="e">
        <f>CONCATENATE(FIXED(MIN(EGSnrc_over_Mean!AS33,Geant4_over_Mean!AS33,Penelope_over_Mean!AS33,MCNP_over_Mean!AS33),4)," - ", FIXED(MAX(EGSnrc_over_Mean!AS33,Geant4_over_Mean!AS33,Penelope_over_Mean!AS33,MCNP_over_Mean!AS33),4))</f>
        <v>#DIV/0!</v>
      </c>
      <c r="AT33" s="19" t="e">
        <f>CONCATENATE(FIXED(MIN(EGSnrc_over_Mean!AT33,Geant4_over_Mean!AT33,Penelope_over_Mean!AT33,MCNP_over_Mean!AT33),4)," - ", FIXED(MAX(EGSnrc_over_Mean!AT33,Geant4_over_Mean!AT33,Penelope_over_Mean!AT33,MCNP_over_Mean!AT33),4))</f>
        <v>#DIV/0!</v>
      </c>
      <c r="AU33" s="16"/>
      <c r="AV33" s="14"/>
      <c r="AW33" s="19" t="e">
        <f>CONCATENATE(FIXED(MIN(EGSnrc_over_Mean!AW33,Geant4_over_Mean!AW33,Penelope_over_Mean!AW33,MCNP_over_Mean!AW33),4)," - ", FIXED(MAX(EGSnrc_over_Mean!AW33,Geant4_over_Mean!AW33,Penelope_over_Mean!AW33,MCNP_over_Mean!AW33),4))</f>
        <v>#DIV/0!</v>
      </c>
      <c r="AX33" s="19" t="e">
        <f>CONCATENATE(FIXED(MIN(EGSnrc_over_Mean!AX33,Geant4_over_Mean!AX33,Penelope_over_Mean!AX33,MCNP_over_Mean!AX33),4)," - ", FIXED(MAX(EGSnrc_over_Mean!AX33,Geant4_over_Mean!AX33,Penelope_over_Mean!AX33,MCNP_over_Mean!AX33),4))</f>
        <v>#DIV/0!</v>
      </c>
      <c r="AY33" s="16"/>
      <c r="AZ33" s="14"/>
      <c r="BA33" s="19" t="e">
        <f>CONCATENATE(FIXED(MIN(EGSnrc_over_Mean!BA33,Geant4_over_Mean!BA33,Penelope_over_Mean!BA33,MCNP_over_Mean!BA33),4)," - ", FIXED(MAX(EGSnrc_over_Mean!BA33,Geant4_over_Mean!BA33,Penelope_over_Mean!BA33,MCNP_over_Mean!BA33),4))</f>
        <v>#DIV/0!</v>
      </c>
      <c r="BB33" s="19" t="e">
        <f>CONCATENATE(FIXED(MIN(EGSnrc_over_Mean!BB33,Geant4_over_Mean!BB33,Penelope_over_Mean!BB33,MCNP_over_Mean!BB33),4)," - ", FIXED(MAX(EGSnrc_over_Mean!BB33,Geant4_over_Mean!BB33,Penelope_over_Mean!BB33,MCNP_over_Mean!BB33),4))</f>
        <v>#DIV/0!</v>
      </c>
      <c r="BC33" s="30"/>
      <c r="BD33" s="30"/>
      <c r="BE33" s="31"/>
    </row>
    <row r="34" spans="2:57" x14ac:dyDescent="0.25">
      <c r="B34" s="14"/>
      <c r="C34" s="14"/>
      <c r="D34" s="14"/>
      <c r="E34" s="16">
        <v>8.75</v>
      </c>
      <c r="F34" s="19" t="str">
        <f>CONCATENATE(FIXED(MIN(EGSnrc_over_Mean!F34,Geant4_over_Mean!F34,Penelope_over_Mean!F34,MCNP_over_Mean!F34),4)," - ", FIXED(MAX(EGSnrc_over_Mean!F34,Geant4_over_Mean!F34,Penelope_over_Mean!F34,MCNP_over_Mean!F34),4))</f>
        <v>0.0000 - 4.0000</v>
      </c>
      <c r="G34" s="19" t="str">
        <f>CONCATENATE(FIXED(MIN(EGSnrc_over_Mean!G34,Geant4_over_Mean!G34,Penelope_over_Mean!G34,MCNP_over_Mean!G34),4)," - ", FIXED(MAX(EGSnrc_over_Mean!G34,Geant4_over_Mean!G34,Penelope_over_Mean!G34,MCNP_over_Mean!G34),4))</f>
        <v>0.0000 - 4.0000</v>
      </c>
      <c r="H34" s="16"/>
      <c r="I34" s="14"/>
      <c r="J34" s="19" t="e">
        <f>CONCATENATE(FIXED(MIN(EGSnrc_over_Mean!J34,Geant4_over_Mean!J34,Penelope_over_Mean!J34,MCNP_over_Mean!J34),4)," - ", FIXED(MAX(EGSnrc_over_Mean!J34,Geant4_over_Mean!J34,Penelope_over_Mean!J34,MCNP_over_Mean!J34),4))</f>
        <v>#DIV/0!</v>
      </c>
      <c r="K34" s="19" t="e">
        <f>CONCATENATE(FIXED(MIN(EGSnrc_over_Mean!K34,Geant4_over_Mean!K34,Penelope_over_Mean!K34,MCNP_over_Mean!K34),4)," - ", FIXED(MAX(EGSnrc_over_Mean!K34,Geant4_over_Mean!K34,Penelope_over_Mean!K34,MCNP_over_Mean!K34),4))</f>
        <v>#DIV/0!</v>
      </c>
      <c r="L34" s="16"/>
      <c r="M34" s="14"/>
      <c r="N34" s="19" t="str">
        <f>CONCATENATE(FIXED(MIN(EGSnrc_over_Mean!N34,Geant4_over_Mean!N34,Penelope_over_Mean!N34,MCNP_over_Mean!N34),4)," - ", FIXED(MAX(EGSnrc_over_Mean!N34,Geant4_over_Mean!N34,Penelope_over_Mean!N34,MCNP_over_Mean!N34),4))</f>
        <v>0.0000 - 4.0000</v>
      </c>
      <c r="O34" s="19" t="str">
        <f>CONCATENATE(FIXED(MIN(EGSnrc_over_Mean!O34,Geant4_over_Mean!O34,Penelope_over_Mean!O34,MCNP_over_Mean!O34),4)," - ", FIXED(MAX(EGSnrc_over_Mean!O34,Geant4_over_Mean!O34,Penelope_over_Mean!O34,MCNP_over_Mean!O34),4))</f>
        <v>0.0000 - 4.0000</v>
      </c>
      <c r="P34" s="16"/>
      <c r="Q34" s="14"/>
      <c r="R34" s="16">
        <v>8.75</v>
      </c>
      <c r="S34" s="19" t="str">
        <f>CONCATENATE(FIXED(MIN(EGSnrc_over_Mean!S34,Geant4_over_Mean!S34,Penelope_over_Mean!S34,MCNP_over_Mean!S34),4)," - ", FIXED(MAX(EGSnrc_over_Mean!S34,Geant4_over_Mean!S34,Penelope_over_Mean!S34,MCNP_over_Mean!S34),4))</f>
        <v>0.0000 - 4.0000</v>
      </c>
      <c r="T34" s="19" t="str">
        <f>CONCATENATE(FIXED(MIN(EGSnrc_over_Mean!T34,Geant4_over_Mean!T34,Penelope_over_Mean!T34,MCNP_over_Mean!T34),4)," - ", FIXED(MAX(EGSnrc_over_Mean!T34,Geant4_over_Mean!T34,Penelope_over_Mean!T34,MCNP_over_Mean!T34),4))</f>
        <v>0.0000 - 4.0000</v>
      </c>
      <c r="U34" s="16"/>
      <c r="V34" s="14"/>
      <c r="W34" s="19" t="str">
        <f>CONCATENATE(FIXED(MIN(EGSnrc_over_Mean!W34,Geant4_over_Mean!W34,Penelope_over_Mean!W34,MCNP_over_Mean!W34),4)," - ", FIXED(MAX(EGSnrc_over_Mean!W34,Geant4_over_Mean!W34,Penelope_over_Mean!W34,MCNP_over_Mean!W34),4))</f>
        <v>0.0000 - 4.0000</v>
      </c>
      <c r="X34" s="19" t="str">
        <f>CONCATENATE(FIXED(MIN(EGSnrc_over_Mean!X34,Geant4_over_Mean!X34,Penelope_over_Mean!X34,MCNP_over_Mean!X34),4)," - ", FIXED(MAX(EGSnrc_over_Mean!X34,Geant4_over_Mean!X34,Penelope_over_Mean!X34,MCNP_over_Mean!X34),4))</f>
        <v>0.0000 - 4.0000</v>
      </c>
      <c r="Y34" s="16"/>
      <c r="Z34" s="14"/>
      <c r="AA34" s="19" t="e">
        <f>CONCATENATE(FIXED(MIN(EGSnrc_over_Mean!AA34,Geant4_over_Mean!AA34,Penelope_over_Mean!AA34,MCNP_over_Mean!AA34),4)," - ", FIXED(MAX(EGSnrc_over_Mean!AA34,Geant4_over_Mean!AA34,Penelope_over_Mean!AA34,MCNP_over_Mean!AA34),4))</f>
        <v>#DIV/0!</v>
      </c>
      <c r="AB34" s="19" t="e">
        <f>CONCATENATE(FIXED(MIN(EGSnrc_over_Mean!AB34,Geant4_over_Mean!AB34,Penelope_over_Mean!AB34,MCNP_over_Mean!AB34),4)," - ", FIXED(MAX(EGSnrc_over_Mean!AB34,Geant4_over_Mean!AB34,Penelope_over_Mean!AB34,MCNP_over_Mean!AB34),4))</f>
        <v>#DIV/0!</v>
      </c>
      <c r="AC34" s="16"/>
      <c r="AD34" s="14"/>
      <c r="AE34" s="16">
        <v>8.75</v>
      </c>
      <c r="AF34" s="19" t="str">
        <f>CONCATENATE(FIXED(MIN(EGSnrc_over_Mean!AF34,Geant4_over_Mean!AF34,Penelope_over_Mean!AF34,MCNP_over_Mean!AF34),4)," - ", FIXED(MAX(EGSnrc_over_Mean!AF34,Geant4_over_Mean!AF34,Penelope_over_Mean!AF34,MCNP_over_Mean!AF34),4))</f>
        <v>0.9941 - 1.0153</v>
      </c>
      <c r="AG34" s="19" t="str">
        <f>CONCATENATE(FIXED(MIN(EGSnrc_over_Mean!AG34,Geant4_over_Mean!AG34,Penelope_over_Mean!AG34,MCNP_over_Mean!AG34),4)," - ", FIXED(MAX(EGSnrc_over_Mean!AG34,Geant4_over_Mean!AG34,Penelope_over_Mean!AG34,MCNP_over_Mean!AG34),4))</f>
        <v>0.9941 - 1.0153</v>
      </c>
      <c r="AH34" s="16"/>
      <c r="AI34" s="14"/>
      <c r="AJ34" s="19" t="str">
        <f>CONCATENATE(FIXED(MIN(EGSnrc_over_Mean!AJ34,Geant4_over_Mean!AJ34,Penelope_over_Mean!AJ34,MCNP_over_Mean!AJ34),4)," - ", FIXED(MAX(EGSnrc_over_Mean!AJ34,Geant4_over_Mean!AJ34,Penelope_over_Mean!AJ34,MCNP_over_Mean!AJ34),4))</f>
        <v>0.9845 - 1.0305</v>
      </c>
      <c r="AK34" s="19" t="str">
        <f>CONCATENATE(FIXED(MIN(EGSnrc_over_Mean!AK34,Geant4_over_Mean!AK34,Penelope_over_Mean!AK34,MCNP_over_Mean!AK34),4)," - ", FIXED(MAX(EGSnrc_over_Mean!AK34,Geant4_over_Mean!AK34,Penelope_over_Mean!AK34,MCNP_over_Mean!AK34),4))</f>
        <v>0.9845 - 1.0305</v>
      </c>
      <c r="AL34" s="16"/>
      <c r="AM34" s="14"/>
      <c r="AN34" s="19" t="str">
        <f>CONCATENATE(FIXED(MIN(EGSnrc_over_Mean!AN34,Geant4_over_Mean!AN34,Penelope_over_Mean!AN34,MCNP_over_Mean!AN34),4)," - ", FIXED(MAX(EGSnrc_over_Mean!AN34,Geant4_over_Mean!AN34,Penelope_over_Mean!AN34,MCNP_over_Mean!AN34),4))</f>
        <v>0.9831 - 1.0272</v>
      </c>
      <c r="AO34" s="19" t="str">
        <f>CONCATENATE(FIXED(MIN(EGSnrc_over_Mean!AO34,Geant4_over_Mean!AO34,Penelope_over_Mean!AO34,MCNP_over_Mean!AO34),4)," - ", FIXED(MAX(EGSnrc_over_Mean!AO34,Geant4_over_Mean!AO34,Penelope_over_Mean!AO34,MCNP_over_Mean!AO34),4))</f>
        <v>0.9831 - 1.0272</v>
      </c>
      <c r="AP34" s="16"/>
      <c r="AQ34" s="14"/>
      <c r="AR34" s="16">
        <v>8.75</v>
      </c>
      <c r="AS34" s="19" t="str">
        <f>CONCATENATE(FIXED(MIN(EGSnrc_over_Mean!AS34,Geant4_over_Mean!AS34,Penelope_over_Mean!AS34,MCNP_over_Mean!AS34),4)," - ", FIXED(MAX(EGSnrc_over_Mean!AS34,Geant4_over_Mean!AS34,Penelope_over_Mean!AS34,MCNP_over_Mean!AS34),4))</f>
        <v>0.0000 - 4.0000</v>
      </c>
      <c r="AT34" s="19" t="str">
        <f>CONCATENATE(FIXED(MIN(EGSnrc_over_Mean!AT34,Geant4_over_Mean!AT34,Penelope_over_Mean!AT34,MCNP_over_Mean!AT34),4)," - ", FIXED(MAX(EGSnrc_over_Mean!AT34,Geant4_over_Mean!AT34,Penelope_over_Mean!AT34,MCNP_over_Mean!AT34),4))</f>
        <v>0.0000 - 4.0000</v>
      </c>
      <c r="AU34" s="16"/>
      <c r="AV34" s="14"/>
      <c r="AW34" s="19" t="e">
        <f>CONCATENATE(FIXED(MIN(EGSnrc_over_Mean!AW34,Geant4_over_Mean!AW34,Penelope_over_Mean!AW34,MCNP_over_Mean!AW34),4)," - ", FIXED(MAX(EGSnrc_over_Mean!AW34,Geant4_over_Mean!AW34,Penelope_over_Mean!AW34,MCNP_over_Mean!AW34),4))</f>
        <v>#DIV/0!</v>
      </c>
      <c r="AX34" s="19" t="e">
        <f>CONCATENATE(FIXED(MIN(EGSnrc_over_Mean!AX34,Geant4_over_Mean!AX34,Penelope_over_Mean!AX34,MCNP_over_Mean!AX34),4)," - ", FIXED(MAX(EGSnrc_over_Mean!AX34,Geant4_over_Mean!AX34,Penelope_over_Mean!AX34,MCNP_over_Mean!AX34),4))</f>
        <v>#DIV/0!</v>
      </c>
      <c r="AY34" s="16"/>
      <c r="AZ34" s="14"/>
      <c r="BA34" s="19" t="e">
        <f>CONCATENATE(FIXED(MIN(EGSnrc_over_Mean!BA34,Geant4_over_Mean!BA34,Penelope_over_Mean!BA34,MCNP_over_Mean!BA34),4)," - ", FIXED(MAX(EGSnrc_over_Mean!BA34,Geant4_over_Mean!BA34,Penelope_over_Mean!BA34,MCNP_over_Mean!BA34),4))</f>
        <v>#DIV/0!</v>
      </c>
      <c r="BB34" s="19" t="e">
        <f>CONCATENATE(FIXED(MIN(EGSnrc_over_Mean!BB34,Geant4_over_Mean!BB34,Penelope_over_Mean!BB34,MCNP_over_Mean!BB34),4)," - ", FIXED(MAX(EGSnrc_over_Mean!BB34,Geant4_over_Mean!BB34,Penelope_over_Mean!BB34,MCNP_over_Mean!BB34),4))</f>
        <v>#DIV/0!</v>
      </c>
      <c r="BC34" s="30"/>
      <c r="BD34" s="30"/>
      <c r="BE34" s="31"/>
    </row>
    <row r="35" spans="2:57" x14ac:dyDescent="0.25">
      <c r="B35" s="14"/>
      <c r="C35" s="14"/>
      <c r="D35" s="14"/>
      <c r="E35" s="16">
        <v>9.25</v>
      </c>
      <c r="F35" s="19" t="e">
        <f>CONCATENATE(FIXED(MIN(EGSnrc_over_Mean!F35,Geant4_over_Mean!F35,Penelope_over_Mean!F35,MCNP_over_Mean!F35),4)," - ", FIXED(MAX(EGSnrc_over_Mean!F35,Geant4_over_Mean!F35,Penelope_over_Mean!F35,MCNP_over_Mean!F35),4))</f>
        <v>#DIV/0!</v>
      </c>
      <c r="G35" s="19" t="e">
        <f>CONCATENATE(FIXED(MIN(EGSnrc_over_Mean!G35,Geant4_over_Mean!G35,Penelope_over_Mean!G35,MCNP_over_Mean!G35),4)," - ", FIXED(MAX(EGSnrc_over_Mean!G35,Geant4_over_Mean!G35,Penelope_over_Mean!G35,MCNP_over_Mean!G35),4))</f>
        <v>#DIV/0!</v>
      </c>
      <c r="H35" s="16"/>
      <c r="I35" s="14"/>
      <c r="J35" s="19" t="str">
        <f>CONCATENATE(FIXED(MIN(EGSnrc_over_Mean!J35,Geant4_over_Mean!J35,Penelope_over_Mean!J35,MCNP_over_Mean!J35),4)," - ", FIXED(MAX(EGSnrc_over_Mean!J35,Geant4_over_Mean!J35,Penelope_over_Mean!J35,MCNP_over_Mean!J35),4))</f>
        <v>0.0000 - 4.0000</v>
      </c>
      <c r="K35" s="19" t="str">
        <f>CONCATENATE(FIXED(MIN(EGSnrc_over_Mean!K35,Geant4_over_Mean!K35,Penelope_over_Mean!K35,MCNP_over_Mean!K35),4)," - ", FIXED(MAX(EGSnrc_over_Mean!K35,Geant4_over_Mean!K35,Penelope_over_Mean!K35,MCNP_over_Mean!K35),4))</f>
        <v>0.0000 - 4.0000</v>
      </c>
      <c r="L35" s="16"/>
      <c r="M35" s="14"/>
      <c r="N35" s="19" t="e">
        <f>CONCATENATE(FIXED(MIN(EGSnrc_over_Mean!N35,Geant4_over_Mean!N35,Penelope_over_Mean!N35,MCNP_over_Mean!N35),4)," - ", FIXED(MAX(EGSnrc_over_Mean!N35,Geant4_over_Mean!N35,Penelope_over_Mean!N35,MCNP_over_Mean!N35),4))</f>
        <v>#DIV/0!</v>
      </c>
      <c r="O35" s="19" t="e">
        <f>CONCATENATE(FIXED(MIN(EGSnrc_over_Mean!O35,Geant4_over_Mean!O35,Penelope_over_Mean!O35,MCNP_over_Mean!O35),4)," - ", FIXED(MAX(EGSnrc_over_Mean!O35,Geant4_over_Mean!O35,Penelope_over_Mean!O35,MCNP_over_Mean!O35),4))</f>
        <v>#DIV/0!</v>
      </c>
      <c r="P35" s="16"/>
      <c r="Q35" s="14"/>
      <c r="R35" s="16">
        <v>9.25</v>
      </c>
      <c r="S35" s="19" t="e">
        <f>CONCATENATE(FIXED(MIN(EGSnrc_over_Mean!S35,Geant4_over_Mean!S35,Penelope_over_Mean!S35,MCNP_over_Mean!S35),4)," - ", FIXED(MAX(EGSnrc_over_Mean!S35,Geant4_over_Mean!S35,Penelope_over_Mean!S35,MCNP_over_Mean!S35),4))</f>
        <v>#DIV/0!</v>
      </c>
      <c r="T35" s="19" t="e">
        <f>CONCATENATE(FIXED(MIN(EGSnrc_over_Mean!T35,Geant4_over_Mean!T35,Penelope_over_Mean!T35,MCNP_over_Mean!T35),4)," - ", FIXED(MAX(EGSnrc_over_Mean!T35,Geant4_over_Mean!T35,Penelope_over_Mean!T35,MCNP_over_Mean!T35),4))</f>
        <v>#DIV/0!</v>
      </c>
      <c r="U35" s="16"/>
      <c r="V35" s="14"/>
      <c r="W35" s="19" t="e">
        <f>CONCATENATE(FIXED(MIN(EGSnrc_over_Mean!W35,Geant4_over_Mean!W35,Penelope_over_Mean!W35,MCNP_over_Mean!W35),4)," - ", FIXED(MAX(EGSnrc_over_Mean!W35,Geant4_over_Mean!W35,Penelope_over_Mean!W35,MCNP_over_Mean!W35),4))</f>
        <v>#DIV/0!</v>
      </c>
      <c r="X35" s="19" t="e">
        <f>CONCATENATE(FIXED(MIN(EGSnrc_over_Mean!X35,Geant4_over_Mean!X35,Penelope_over_Mean!X35,MCNP_over_Mean!X35),4)," - ", FIXED(MAX(EGSnrc_over_Mean!X35,Geant4_over_Mean!X35,Penelope_over_Mean!X35,MCNP_over_Mean!X35),4))</f>
        <v>#DIV/0!</v>
      </c>
      <c r="Y35" s="16"/>
      <c r="Z35" s="14"/>
      <c r="AA35" s="19" t="e">
        <f>CONCATENATE(FIXED(MIN(EGSnrc_over_Mean!AA35,Geant4_over_Mean!AA35,Penelope_over_Mean!AA35,MCNP_over_Mean!AA35),4)," - ", FIXED(MAX(EGSnrc_over_Mean!AA35,Geant4_over_Mean!AA35,Penelope_over_Mean!AA35,MCNP_over_Mean!AA35),4))</f>
        <v>#DIV/0!</v>
      </c>
      <c r="AB35" s="19" t="e">
        <f>CONCATENATE(FIXED(MIN(EGSnrc_over_Mean!AB35,Geant4_over_Mean!AB35,Penelope_over_Mean!AB35,MCNP_over_Mean!AB35),4)," - ", FIXED(MAX(EGSnrc_over_Mean!AB35,Geant4_over_Mean!AB35,Penelope_over_Mean!AB35,MCNP_over_Mean!AB35),4))</f>
        <v>#DIV/0!</v>
      </c>
      <c r="AC35" s="16"/>
      <c r="AD35" s="14"/>
      <c r="AE35" s="16">
        <v>9.25</v>
      </c>
      <c r="AF35" s="19" t="str">
        <f>CONCATENATE(FIXED(MIN(EGSnrc_over_Mean!AF35,Geant4_over_Mean!AF35,Penelope_over_Mean!AF35,MCNP_over_Mean!AF35),4)," - ", FIXED(MAX(EGSnrc_over_Mean!AF35,Geant4_over_Mean!AF35,Penelope_over_Mean!AF35,MCNP_over_Mean!AF35),4))</f>
        <v>0.9955 - 1.0116</v>
      </c>
      <c r="AG35" s="19" t="str">
        <f>CONCATENATE(FIXED(MIN(EGSnrc_over_Mean!AG35,Geant4_over_Mean!AG35,Penelope_over_Mean!AG35,MCNP_over_Mean!AG35),4)," - ", FIXED(MAX(EGSnrc_over_Mean!AG35,Geant4_over_Mean!AG35,Penelope_over_Mean!AG35,MCNP_over_Mean!AG35),4))</f>
        <v>0.9955 - 1.0116</v>
      </c>
      <c r="AH35" s="16"/>
      <c r="AI35" s="14"/>
      <c r="AJ35" s="19" t="str">
        <f>CONCATENATE(FIXED(MIN(EGSnrc_over_Mean!AJ35,Geant4_over_Mean!AJ35,Penelope_over_Mean!AJ35,MCNP_over_Mean!AJ35),4)," - ", FIXED(MAX(EGSnrc_over_Mean!AJ35,Geant4_over_Mean!AJ35,Penelope_over_Mean!AJ35,MCNP_over_Mean!AJ35),4))</f>
        <v>0.9916 - 1.0227</v>
      </c>
      <c r="AK35" s="19" t="str">
        <f>CONCATENATE(FIXED(MIN(EGSnrc_over_Mean!AK35,Geant4_over_Mean!AK35,Penelope_over_Mean!AK35,MCNP_over_Mean!AK35),4)," - ", FIXED(MAX(EGSnrc_over_Mean!AK35,Geant4_over_Mean!AK35,Penelope_over_Mean!AK35,MCNP_over_Mean!AK35),4))</f>
        <v>0.9916 - 1.0227</v>
      </c>
      <c r="AL35" s="16"/>
      <c r="AM35" s="14"/>
      <c r="AN35" s="19" t="str">
        <f>CONCATENATE(FIXED(MIN(EGSnrc_over_Mean!AN35,Geant4_over_Mean!AN35,Penelope_over_Mean!AN35,MCNP_over_Mean!AN35),4)," - ", FIXED(MAX(EGSnrc_over_Mean!AN35,Geant4_over_Mean!AN35,Penelope_over_Mean!AN35,MCNP_over_Mean!AN35),4))</f>
        <v>0.9453 - 1.0541</v>
      </c>
      <c r="AO35" s="19" t="str">
        <f>CONCATENATE(FIXED(MIN(EGSnrc_over_Mean!AO35,Geant4_over_Mean!AO35,Penelope_over_Mean!AO35,MCNP_over_Mean!AO35),4)," - ", FIXED(MAX(EGSnrc_over_Mean!AO35,Geant4_over_Mean!AO35,Penelope_over_Mean!AO35,MCNP_over_Mean!AO35),4))</f>
        <v>0.9453 - 1.0541</v>
      </c>
      <c r="AP35" s="16"/>
      <c r="AQ35" s="14"/>
      <c r="AR35" s="16">
        <v>9.25</v>
      </c>
      <c r="AS35" s="19" t="str">
        <f>CONCATENATE(FIXED(MIN(EGSnrc_over_Mean!AS35,Geant4_over_Mean!AS35,Penelope_over_Mean!AS35,MCNP_over_Mean!AS35),4)," - ", FIXED(MAX(EGSnrc_over_Mean!AS35,Geant4_over_Mean!AS35,Penelope_over_Mean!AS35,MCNP_over_Mean!AS35),4))</f>
        <v>0.0000 - 4.0000</v>
      </c>
      <c r="AT35" s="19" t="str">
        <f>CONCATENATE(FIXED(MIN(EGSnrc_over_Mean!AT35,Geant4_over_Mean!AT35,Penelope_over_Mean!AT35,MCNP_over_Mean!AT35),4)," - ", FIXED(MAX(EGSnrc_over_Mean!AT35,Geant4_over_Mean!AT35,Penelope_over_Mean!AT35,MCNP_over_Mean!AT35),4))</f>
        <v>0.0000 - 4.0000</v>
      </c>
      <c r="AU35" s="16"/>
      <c r="AV35" s="14"/>
      <c r="AW35" s="19" t="e">
        <f>CONCATENATE(FIXED(MIN(EGSnrc_over_Mean!AW35,Geant4_over_Mean!AW35,Penelope_over_Mean!AW35,MCNP_over_Mean!AW35),4)," - ", FIXED(MAX(EGSnrc_over_Mean!AW35,Geant4_over_Mean!AW35,Penelope_over_Mean!AW35,MCNP_over_Mean!AW35),4))</f>
        <v>#DIV/0!</v>
      </c>
      <c r="AX35" s="19" t="e">
        <f>CONCATENATE(FIXED(MIN(EGSnrc_over_Mean!AX35,Geant4_over_Mean!AX35,Penelope_over_Mean!AX35,MCNP_over_Mean!AX35),4)," - ", FIXED(MAX(EGSnrc_over_Mean!AX35,Geant4_over_Mean!AX35,Penelope_over_Mean!AX35,MCNP_over_Mean!AX35),4))</f>
        <v>#DIV/0!</v>
      </c>
      <c r="AY35" s="16"/>
      <c r="AZ35" s="14"/>
      <c r="BA35" s="19" t="e">
        <f>CONCATENATE(FIXED(MIN(EGSnrc_over_Mean!BA35,Geant4_over_Mean!BA35,Penelope_over_Mean!BA35,MCNP_over_Mean!BA35),4)," - ", FIXED(MAX(EGSnrc_over_Mean!BA35,Geant4_over_Mean!BA35,Penelope_over_Mean!BA35,MCNP_over_Mean!BA35),4))</f>
        <v>#DIV/0!</v>
      </c>
      <c r="BB35" s="19" t="e">
        <f>CONCATENATE(FIXED(MIN(EGSnrc_over_Mean!BB35,Geant4_over_Mean!BB35,Penelope_over_Mean!BB35,MCNP_over_Mean!BB35),4)," - ", FIXED(MAX(EGSnrc_over_Mean!BB35,Geant4_over_Mean!BB35,Penelope_over_Mean!BB35,MCNP_over_Mean!BB35),4))</f>
        <v>#DIV/0!</v>
      </c>
      <c r="BC35" s="30"/>
      <c r="BD35" s="30"/>
      <c r="BE35" s="31"/>
    </row>
    <row r="36" spans="2:57" x14ac:dyDescent="0.25">
      <c r="B36" s="14"/>
      <c r="C36" s="14"/>
      <c r="D36" s="14"/>
      <c r="E36" s="16">
        <v>9.75</v>
      </c>
      <c r="F36" s="19" t="e">
        <f>CONCATENATE(FIXED(MIN(EGSnrc_over_Mean!F36,Geant4_over_Mean!F36,Penelope_over_Mean!F36,MCNP_over_Mean!F36),4)," - ", FIXED(MAX(EGSnrc_over_Mean!F36,Geant4_over_Mean!F36,Penelope_over_Mean!F36,MCNP_over_Mean!F36),4))</f>
        <v>#DIV/0!</v>
      </c>
      <c r="G36" s="19" t="e">
        <f>CONCATENATE(FIXED(MIN(EGSnrc_over_Mean!G36,Geant4_over_Mean!G36,Penelope_over_Mean!G36,MCNP_over_Mean!G36),4)," - ", FIXED(MAX(EGSnrc_over_Mean!G36,Geant4_over_Mean!G36,Penelope_over_Mean!G36,MCNP_over_Mean!G36),4))</f>
        <v>#DIV/0!</v>
      </c>
      <c r="H36" s="16"/>
      <c r="I36" s="14"/>
      <c r="J36" s="19" t="e">
        <f>CONCATENATE(FIXED(MIN(EGSnrc_over_Mean!J36,Geant4_over_Mean!J36,Penelope_over_Mean!J36,MCNP_over_Mean!J36),4)," - ", FIXED(MAX(EGSnrc_over_Mean!J36,Geant4_over_Mean!J36,Penelope_over_Mean!J36,MCNP_over_Mean!J36),4))</f>
        <v>#DIV/0!</v>
      </c>
      <c r="K36" s="19" t="e">
        <f>CONCATENATE(FIXED(MIN(EGSnrc_over_Mean!K36,Geant4_over_Mean!K36,Penelope_over_Mean!K36,MCNP_over_Mean!K36),4)," - ", FIXED(MAX(EGSnrc_over_Mean!K36,Geant4_over_Mean!K36,Penelope_over_Mean!K36,MCNP_over_Mean!K36),4))</f>
        <v>#DIV/0!</v>
      </c>
      <c r="L36" s="16"/>
      <c r="M36" s="14"/>
      <c r="N36" s="19" t="e">
        <f>CONCATENATE(FIXED(MIN(EGSnrc_over_Mean!N36,Geant4_over_Mean!N36,Penelope_over_Mean!N36,MCNP_over_Mean!N36),4)," - ", FIXED(MAX(EGSnrc_over_Mean!N36,Geant4_over_Mean!N36,Penelope_over_Mean!N36,MCNP_over_Mean!N36),4))</f>
        <v>#DIV/0!</v>
      </c>
      <c r="O36" s="19" t="e">
        <f>CONCATENATE(FIXED(MIN(EGSnrc_over_Mean!O36,Geant4_over_Mean!O36,Penelope_over_Mean!O36,MCNP_over_Mean!O36),4)," - ", FIXED(MAX(EGSnrc_over_Mean!O36,Geant4_over_Mean!O36,Penelope_over_Mean!O36,MCNP_over_Mean!O36),4))</f>
        <v>#DIV/0!</v>
      </c>
      <c r="P36" s="16"/>
      <c r="Q36" s="14"/>
      <c r="R36" s="16">
        <v>9.75</v>
      </c>
      <c r="S36" s="19" t="e">
        <f>CONCATENATE(FIXED(MIN(EGSnrc_over_Mean!S36,Geant4_over_Mean!S36,Penelope_over_Mean!S36,MCNP_over_Mean!S36),4)," - ", FIXED(MAX(EGSnrc_over_Mean!S36,Geant4_over_Mean!S36,Penelope_over_Mean!S36,MCNP_over_Mean!S36),4))</f>
        <v>#DIV/0!</v>
      </c>
      <c r="T36" s="19" t="e">
        <f>CONCATENATE(FIXED(MIN(EGSnrc_over_Mean!T36,Geant4_over_Mean!T36,Penelope_over_Mean!T36,MCNP_over_Mean!T36),4)," - ", FIXED(MAX(EGSnrc_over_Mean!T36,Geant4_over_Mean!T36,Penelope_over_Mean!T36,MCNP_over_Mean!T36),4))</f>
        <v>#DIV/0!</v>
      </c>
      <c r="U36" s="16"/>
      <c r="V36" s="14"/>
      <c r="W36" s="19" t="e">
        <f>CONCATENATE(FIXED(MIN(EGSnrc_over_Mean!W36,Geant4_over_Mean!W36,Penelope_over_Mean!W36,MCNP_over_Mean!W36),4)," - ", FIXED(MAX(EGSnrc_over_Mean!W36,Geant4_over_Mean!W36,Penelope_over_Mean!W36,MCNP_over_Mean!W36),4))</f>
        <v>#DIV/0!</v>
      </c>
      <c r="X36" s="19" t="e">
        <f>CONCATENATE(FIXED(MIN(EGSnrc_over_Mean!X36,Geant4_over_Mean!X36,Penelope_over_Mean!X36,MCNP_over_Mean!X36),4)," - ", FIXED(MAX(EGSnrc_over_Mean!X36,Geant4_over_Mean!X36,Penelope_over_Mean!X36,MCNP_over_Mean!X36),4))</f>
        <v>#DIV/0!</v>
      </c>
      <c r="Y36" s="16"/>
      <c r="Z36" s="14"/>
      <c r="AA36" s="19" t="e">
        <f>CONCATENATE(FIXED(MIN(EGSnrc_over_Mean!AA36,Geant4_over_Mean!AA36,Penelope_over_Mean!AA36,MCNP_over_Mean!AA36),4)," - ", FIXED(MAX(EGSnrc_over_Mean!AA36,Geant4_over_Mean!AA36,Penelope_over_Mean!AA36,MCNP_over_Mean!AA36),4))</f>
        <v>#DIV/0!</v>
      </c>
      <c r="AB36" s="19" t="e">
        <f>CONCATENATE(FIXED(MIN(EGSnrc_over_Mean!AB36,Geant4_over_Mean!AB36,Penelope_over_Mean!AB36,MCNP_over_Mean!AB36),4)," - ", FIXED(MAX(EGSnrc_over_Mean!AB36,Geant4_over_Mean!AB36,Penelope_over_Mean!AB36,MCNP_over_Mean!AB36),4))</f>
        <v>#DIV/0!</v>
      </c>
      <c r="AC36" s="16"/>
      <c r="AD36" s="14"/>
      <c r="AE36" s="16">
        <v>9.75</v>
      </c>
      <c r="AF36" s="19" t="str">
        <f>CONCATENATE(FIXED(MIN(EGSnrc_over_Mean!AF36,Geant4_over_Mean!AF36,Penelope_over_Mean!AF36,MCNP_over_Mean!AF36),4)," - ", FIXED(MAX(EGSnrc_over_Mean!AF36,Geant4_over_Mean!AF36,Penelope_over_Mean!AF36,MCNP_over_Mean!AF36),4))</f>
        <v>0.9963 - 1.0085</v>
      </c>
      <c r="AG36" s="19" t="str">
        <f>CONCATENATE(FIXED(MIN(EGSnrc_over_Mean!AG36,Geant4_over_Mean!AG36,Penelope_over_Mean!AG36,MCNP_over_Mean!AG36),4)," - ", FIXED(MAX(EGSnrc_over_Mean!AG36,Geant4_over_Mean!AG36,Penelope_over_Mean!AG36,MCNP_over_Mean!AG36),4))</f>
        <v>0.9963 - 1.0085</v>
      </c>
      <c r="AH36" s="16"/>
      <c r="AI36" s="14"/>
      <c r="AJ36" s="19" t="str">
        <f>CONCATENATE(FIXED(MIN(EGSnrc_over_Mean!AJ36,Geant4_over_Mean!AJ36,Penelope_over_Mean!AJ36,MCNP_over_Mean!AJ36),4)," - ", FIXED(MAX(EGSnrc_over_Mean!AJ36,Geant4_over_Mean!AJ36,Penelope_over_Mean!AJ36,MCNP_over_Mean!AJ36),4))</f>
        <v>0.9846 - 1.0176</v>
      </c>
      <c r="AK36" s="19" t="str">
        <f>CONCATENATE(FIXED(MIN(EGSnrc_over_Mean!AK36,Geant4_over_Mean!AK36,Penelope_over_Mean!AK36,MCNP_over_Mean!AK36),4)," - ", FIXED(MAX(EGSnrc_over_Mean!AK36,Geant4_over_Mean!AK36,Penelope_over_Mean!AK36,MCNP_over_Mean!AK36),4))</f>
        <v>0.9846 - 1.0176</v>
      </c>
      <c r="AL36" s="16"/>
      <c r="AM36" s="14"/>
      <c r="AN36" s="19" t="str">
        <f>CONCATENATE(FIXED(MIN(EGSnrc_over_Mean!AN36,Geant4_over_Mean!AN36,Penelope_over_Mean!AN36,MCNP_over_Mean!AN36),4)," - ", FIXED(MAX(EGSnrc_over_Mean!AN36,Geant4_over_Mean!AN36,Penelope_over_Mean!AN36,MCNP_over_Mean!AN36),4))</f>
        <v>0.9515 - 1.0463</v>
      </c>
      <c r="AO36" s="19" t="str">
        <f>CONCATENATE(FIXED(MIN(EGSnrc_over_Mean!AO36,Geant4_over_Mean!AO36,Penelope_over_Mean!AO36,MCNP_over_Mean!AO36),4)," - ", FIXED(MAX(EGSnrc_over_Mean!AO36,Geant4_over_Mean!AO36,Penelope_over_Mean!AO36,MCNP_over_Mean!AO36),4))</f>
        <v>0.9515 - 1.0463</v>
      </c>
      <c r="AP36" s="16"/>
      <c r="AQ36" s="14"/>
      <c r="AR36" s="16">
        <v>9.75</v>
      </c>
      <c r="AS36" s="19" t="e">
        <f>CONCATENATE(FIXED(MIN(EGSnrc_over_Mean!AS36,Geant4_over_Mean!AS36,Penelope_over_Mean!AS36,MCNP_over_Mean!AS36),4)," - ", FIXED(MAX(EGSnrc_over_Mean!AS36,Geant4_over_Mean!AS36,Penelope_over_Mean!AS36,MCNP_over_Mean!AS36),4))</f>
        <v>#DIV/0!</v>
      </c>
      <c r="AT36" s="19" t="e">
        <f>CONCATENATE(FIXED(MIN(EGSnrc_over_Mean!AT36,Geant4_over_Mean!AT36,Penelope_over_Mean!AT36,MCNP_over_Mean!AT36),4)," - ", FIXED(MAX(EGSnrc_over_Mean!AT36,Geant4_over_Mean!AT36,Penelope_over_Mean!AT36,MCNP_over_Mean!AT36),4))</f>
        <v>#DIV/0!</v>
      </c>
      <c r="AU36" s="16"/>
      <c r="AV36" s="14"/>
      <c r="AW36" s="19" t="e">
        <f>CONCATENATE(FIXED(MIN(EGSnrc_over_Mean!AW36,Geant4_over_Mean!AW36,Penelope_over_Mean!AW36,MCNP_over_Mean!AW36),4)," - ", FIXED(MAX(EGSnrc_over_Mean!AW36,Geant4_over_Mean!AW36,Penelope_over_Mean!AW36,MCNP_over_Mean!AW36),4))</f>
        <v>#DIV/0!</v>
      </c>
      <c r="AX36" s="19" t="e">
        <f>CONCATENATE(FIXED(MIN(EGSnrc_over_Mean!AX36,Geant4_over_Mean!AX36,Penelope_over_Mean!AX36,MCNP_over_Mean!AX36),4)," - ", FIXED(MAX(EGSnrc_over_Mean!AX36,Geant4_over_Mean!AX36,Penelope_over_Mean!AX36,MCNP_over_Mean!AX36),4))</f>
        <v>#DIV/0!</v>
      </c>
      <c r="AY36" s="16"/>
      <c r="AZ36" s="14"/>
      <c r="BA36" s="19" t="e">
        <f>CONCATENATE(FIXED(MIN(EGSnrc_over_Mean!BA36,Geant4_over_Mean!BA36,Penelope_over_Mean!BA36,MCNP_over_Mean!BA36),4)," - ", FIXED(MAX(EGSnrc_over_Mean!BA36,Geant4_over_Mean!BA36,Penelope_over_Mean!BA36,MCNP_over_Mean!BA36),4))</f>
        <v>#DIV/0!</v>
      </c>
      <c r="BB36" s="19" t="e">
        <f>CONCATENATE(FIXED(MIN(EGSnrc_over_Mean!BB36,Geant4_over_Mean!BB36,Penelope_over_Mean!BB36,MCNP_over_Mean!BB36),4)," - ", FIXED(MAX(EGSnrc_over_Mean!BB36,Geant4_over_Mean!BB36,Penelope_over_Mean!BB36,MCNP_over_Mean!BB36),4))</f>
        <v>#DIV/0!</v>
      </c>
      <c r="BC36" s="30"/>
      <c r="BD36" s="30"/>
      <c r="BE36" s="31"/>
    </row>
    <row r="37" spans="2:57" x14ac:dyDescent="0.25">
      <c r="B37" s="14"/>
      <c r="C37" s="14"/>
      <c r="D37" s="14"/>
      <c r="E37" s="16">
        <v>10.25</v>
      </c>
      <c r="F37" s="19" t="str">
        <f>CONCATENATE(FIXED(MIN(EGSnrc_over_Mean!F37,Geant4_over_Mean!F37,Penelope_over_Mean!F37,MCNP_over_Mean!F37),4)," - ", FIXED(MAX(EGSnrc_over_Mean!F37,Geant4_over_Mean!F37,Penelope_over_Mean!F37,MCNP_over_Mean!F37),4))</f>
        <v>0.0000 - 4.0000</v>
      </c>
      <c r="G37" s="19" t="str">
        <f>CONCATENATE(FIXED(MIN(EGSnrc_over_Mean!G37,Geant4_over_Mean!G37,Penelope_over_Mean!G37,MCNP_over_Mean!G37),4)," - ", FIXED(MAX(EGSnrc_over_Mean!G37,Geant4_over_Mean!G37,Penelope_over_Mean!G37,MCNP_over_Mean!G37),4))</f>
        <v>0.0000 - 4.0000</v>
      </c>
      <c r="H37" s="16"/>
      <c r="I37" s="14"/>
      <c r="J37" s="19" t="str">
        <f>CONCATENATE(FIXED(MIN(EGSnrc_over_Mean!J37,Geant4_over_Mean!J37,Penelope_over_Mean!J37,MCNP_over_Mean!J37),4)," - ", FIXED(MAX(EGSnrc_over_Mean!J37,Geant4_over_Mean!J37,Penelope_over_Mean!J37,MCNP_over_Mean!J37),4))</f>
        <v>0.0000 - 4.0000</v>
      </c>
      <c r="K37" s="19" t="str">
        <f>CONCATENATE(FIXED(MIN(EGSnrc_over_Mean!K37,Geant4_over_Mean!K37,Penelope_over_Mean!K37,MCNP_over_Mean!K37),4)," - ", FIXED(MAX(EGSnrc_over_Mean!K37,Geant4_over_Mean!K37,Penelope_over_Mean!K37,MCNP_over_Mean!K37),4))</f>
        <v>0.0000 - 4.0000</v>
      </c>
      <c r="L37" s="16"/>
      <c r="M37" s="14"/>
      <c r="N37" s="19" t="e">
        <f>CONCATENATE(FIXED(MIN(EGSnrc_over_Mean!N37,Geant4_over_Mean!N37,Penelope_over_Mean!N37,MCNP_over_Mean!N37),4)," - ", FIXED(MAX(EGSnrc_over_Mean!N37,Geant4_over_Mean!N37,Penelope_over_Mean!N37,MCNP_over_Mean!N37),4))</f>
        <v>#DIV/0!</v>
      </c>
      <c r="O37" s="19" t="e">
        <f>CONCATENATE(FIXED(MIN(EGSnrc_over_Mean!O37,Geant4_over_Mean!O37,Penelope_over_Mean!O37,MCNP_over_Mean!O37),4)," - ", FIXED(MAX(EGSnrc_over_Mean!O37,Geant4_over_Mean!O37,Penelope_over_Mean!O37,MCNP_over_Mean!O37),4))</f>
        <v>#DIV/0!</v>
      </c>
      <c r="P37" s="16"/>
      <c r="Q37" s="14"/>
      <c r="R37" s="16">
        <v>10.25</v>
      </c>
      <c r="S37" s="19" t="e">
        <f>CONCATENATE(FIXED(MIN(EGSnrc_over_Mean!S37,Geant4_over_Mean!S37,Penelope_over_Mean!S37,MCNP_over_Mean!S37),4)," - ", FIXED(MAX(EGSnrc_over_Mean!S37,Geant4_over_Mean!S37,Penelope_over_Mean!S37,MCNP_over_Mean!S37),4))</f>
        <v>#DIV/0!</v>
      </c>
      <c r="T37" s="19" t="e">
        <f>CONCATENATE(FIXED(MIN(EGSnrc_over_Mean!T37,Geant4_over_Mean!T37,Penelope_over_Mean!T37,MCNP_over_Mean!T37),4)," - ", FIXED(MAX(EGSnrc_over_Mean!T37,Geant4_over_Mean!T37,Penelope_over_Mean!T37,MCNP_over_Mean!T37),4))</f>
        <v>#DIV/0!</v>
      </c>
      <c r="U37" s="16"/>
      <c r="V37" s="14"/>
      <c r="W37" s="19" t="e">
        <f>CONCATENATE(FIXED(MIN(EGSnrc_over_Mean!W37,Geant4_over_Mean!W37,Penelope_over_Mean!W37,MCNP_over_Mean!W37),4)," - ", FIXED(MAX(EGSnrc_over_Mean!W37,Geant4_over_Mean!W37,Penelope_over_Mean!W37,MCNP_over_Mean!W37),4))</f>
        <v>#DIV/0!</v>
      </c>
      <c r="X37" s="19" t="e">
        <f>CONCATENATE(FIXED(MIN(EGSnrc_over_Mean!X37,Geant4_over_Mean!X37,Penelope_over_Mean!X37,MCNP_over_Mean!X37),4)," - ", FIXED(MAX(EGSnrc_over_Mean!X37,Geant4_over_Mean!X37,Penelope_over_Mean!X37,MCNP_over_Mean!X37),4))</f>
        <v>#DIV/0!</v>
      </c>
      <c r="Y37" s="16"/>
      <c r="Z37" s="14"/>
      <c r="AA37" s="19" t="e">
        <f>CONCATENATE(FIXED(MIN(EGSnrc_over_Mean!AA37,Geant4_over_Mean!AA37,Penelope_over_Mean!AA37,MCNP_over_Mean!AA37),4)," - ", FIXED(MAX(EGSnrc_over_Mean!AA37,Geant4_over_Mean!AA37,Penelope_over_Mean!AA37,MCNP_over_Mean!AA37),4))</f>
        <v>#DIV/0!</v>
      </c>
      <c r="AB37" s="19" t="e">
        <f>CONCATENATE(FIXED(MIN(EGSnrc_over_Mean!AB37,Geant4_over_Mean!AB37,Penelope_over_Mean!AB37,MCNP_over_Mean!AB37),4)," - ", FIXED(MAX(EGSnrc_over_Mean!AB37,Geant4_over_Mean!AB37,Penelope_over_Mean!AB37,MCNP_over_Mean!AB37),4))</f>
        <v>#DIV/0!</v>
      </c>
      <c r="AC37" s="16"/>
      <c r="AD37" s="14"/>
      <c r="AE37" s="16">
        <v>10.25</v>
      </c>
      <c r="AF37" s="19" t="str">
        <f>CONCATENATE(FIXED(MIN(EGSnrc_over_Mean!AF37,Geant4_over_Mean!AF37,Penelope_over_Mean!AF37,MCNP_over_Mean!AF37),4)," - ", FIXED(MAX(EGSnrc_over_Mean!AF37,Geant4_over_Mean!AF37,Penelope_over_Mean!AF37,MCNP_over_Mean!AF37),4))</f>
        <v>0.9975 - 1.0068</v>
      </c>
      <c r="AG37" s="19" t="str">
        <f>CONCATENATE(FIXED(MIN(EGSnrc_over_Mean!AG37,Geant4_over_Mean!AG37,Penelope_over_Mean!AG37,MCNP_over_Mean!AG37),4)," - ", FIXED(MAX(EGSnrc_over_Mean!AG37,Geant4_over_Mean!AG37,Penelope_over_Mean!AG37,MCNP_over_Mean!AG37),4))</f>
        <v>0.9975 - 1.0068</v>
      </c>
      <c r="AH37" s="16"/>
      <c r="AI37" s="14"/>
      <c r="AJ37" s="19" t="str">
        <f>CONCATENATE(FIXED(MIN(EGSnrc_over_Mean!AJ37,Geant4_over_Mean!AJ37,Penelope_over_Mean!AJ37,MCNP_over_Mean!AJ37),4)," - ", FIXED(MAX(EGSnrc_over_Mean!AJ37,Geant4_over_Mean!AJ37,Penelope_over_Mean!AJ37,MCNP_over_Mean!AJ37),4))</f>
        <v>0.9934 - 1.0111</v>
      </c>
      <c r="AK37" s="19" t="str">
        <f>CONCATENATE(FIXED(MIN(EGSnrc_over_Mean!AK37,Geant4_over_Mean!AK37,Penelope_over_Mean!AK37,MCNP_over_Mean!AK37),4)," - ", FIXED(MAX(EGSnrc_over_Mean!AK37,Geant4_over_Mean!AK37,Penelope_over_Mean!AK37,MCNP_over_Mean!AK37),4))</f>
        <v>0.9934 - 1.0111</v>
      </c>
      <c r="AL37" s="16"/>
      <c r="AM37" s="14"/>
      <c r="AN37" s="19" t="str">
        <f>CONCATENATE(FIXED(MIN(EGSnrc_over_Mean!AN37,Geant4_over_Mean!AN37,Penelope_over_Mean!AN37,MCNP_over_Mean!AN37),4)," - ", FIXED(MAX(EGSnrc_over_Mean!AN37,Geant4_over_Mean!AN37,Penelope_over_Mean!AN37,MCNP_over_Mean!AN37),4))</f>
        <v>0.9520 - 1.0355</v>
      </c>
      <c r="AO37" s="19" t="str">
        <f>CONCATENATE(FIXED(MIN(EGSnrc_over_Mean!AO37,Geant4_over_Mean!AO37,Penelope_over_Mean!AO37,MCNP_over_Mean!AO37),4)," - ", FIXED(MAX(EGSnrc_over_Mean!AO37,Geant4_over_Mean!AO37,Penelope_over_Mean!AO37,MCNP_over_Mean!AO37),4))</f>
        <v>0.9520 - 1.0355</v>
      </c>
      <c r="AP37" s="16"/>
      <c r="AQ37" s="14"/>
      <c r="AR37" s="16">
        <v>10.25</v>
      </c>
      <c r="AS37" s="19" t="str">
        <f>CONCATENATE(FIXED(MIN(EGSnrc_over_Mean!AS37,Geant4_over_Mean!AS37,Penelope_over_Mean!AS37,MCNP_over_Mean!AS37),4)," - ", FIXED(MAX(EGSnrc_over_Mean!AS37,Geant4_over_Mean!AS37,Penelope_over_Mean!AS37,MCNP_over_Mean!AS37),4))</f>
        <v>0.0000 - 4.0000</v>
      </c>
      <c r="AT37" s="19" t="str">
        <f>CONCATENATE(FIXED(MIN(EGSnrc_over_Mean!AT37,Geant4_over_Mean!AT37,Penelope_over_Mean!AT37,MCNP_over_Mean!AT37),4)," - ", FIXED(MAX(EGSnrc_over_Mean!AT37,Geant4_over_Mean!AT37,Penelope_over_Mean!AT37,MCNP_over_Mean!AT37),4))</f>
        <v>0.0000 - 4.0000</v>
      </c>
      <c r="AU37" s="16"/>
      <c r="AV37" s="14"/>
      <c r="AW37" s="19" t="e">
        <f>CONCATENATE(FIXED(MIN(EGSnrc_over_Mean!AW37,Geant4_over_Mean!AW37,Penelope_over_Mean!AW37,MCNP_over_Mean!AW37),4)," - ", FIXED(MAX(EGSnrc_over_Mean!AW37,Geant4_over_Mean!AW37,Penelope_over_Mean!AW37,MCNP_over_Mean!AW37),4))</f>
        <v>#DIV/0!</v>
      </c>
      <c r="AX37" s="19" t="e">
        <f>CONCATENATE(FIXED(MIN(EGSnrc_over_Mean!AX37,Geant4_over_Mean!AX37,Penelope_over_Mean!AX37,MCNP_over_Mean!AX37),4)," - ", FIXED(MAX(EGSnrc_over_Mean!AX37,Geant4_over_Mean!AX37,Penelope_over_Mean!AX37,MCNP_over_Mean!AX37),4))</f>
        <v>#DIV/0!</v>
      </c>
      <c r="AY37" s="16"/>
      <c r="AZ37" s="14"/>
      <c r="BA37" s="19" t="e">
        <f>CONCATENATE(FIXED(MIN(EGSnrc_over_Mean!BA37,Geant4_over_Mean!BA37,Penelope_over_Mean!BA37,MCNP_over_Mean!BA37),4)," - ", FIXED(MAX(EGSnrc_over_Mean!BA37,Geant4_over_Mean!BA37,Penelope_over_Mean!BA37,MCNP_over_Mean!BA37),4))</f>
        <v>#DIV/0!</v>
      </c>
      <c r="BB37" s="19" t="e">
        <f>CONCATENATE(FIXED(MIN(EGSnrc_over_Mean!BB37,Geant4_over_Mean!BB37,Penelope_over_Mean!BB37,MCNP_over_Mean!BB37),4)," - ", FIXED(MAX(EGSnrc_over_Mean!BB37,Geant4_over_Mean!BB37,Penelope_over_Mean!BB37,MCNP_over_Mean!BB37),4))</f>
        <v>#DIV/0!</v>
      </c>
      <c r="BC37" s="30"/>
      <c r="BD37" s="30"/>
      <c r="BE37" s="31"/>
    </row>
    <row r="38" spans="2:57" x14ac:dyDescent="0.25">
      <c r="B38" s="14"/>
      <c r="C38" s="14"/>
      <c r="D38" s="14"/>
      <c r="E38" s="16">
        <v>10.75</v>
      </c>
      <c r="F38" s="19" t="str">
        <f>CONCATENATE(FIXED(MIN(EGSnrc_over_Mean!F38,Geant4_over_Mean!F38,Penelope_over_Mean!F38,MCNP_over_Mean!F38),4)," - ", FIXED(MAX(EGSnrc_over_Mean!F38,Geant4_over_Mean!F38,Penelope_over_Mean!F38,MCNP_over_Mean!F38),4))</f>
        <v>0.0000 - 4.0000</v>
      </c>
      <c r="G38" s="19" t="str">
        <f>CONCATENATE(FIXED(MIN(EGSnrc_over_Mean!G38,Geant4_over_Mean!G38,Penelope_over_Mean!G38,MCNP_over_Mean!G38),4)," - ", FIXED(MAX(EGSnrc_over_Mean!G38,Geant4_over_Mean!G38,Penelope_over_Mean!G38,MCNP_over_Mean!G38),4))</f>
        <v>0.0000 - 4.0000</v>
      </c>
      <c r="H38" s="16"/>
      <c r="I38" s="14"/>
      <c r="J38" s="19" t="str">
        <f>CONCATENATE(FIXED(MIN(EGSnrc_over_Mean!J38,Geant4_over_Mean!J38,Penelope_over_Mean!J38,MCNP_over_Mean!J38),4)," - ", FIXED(MAX(EGSnrc_over_Mean!J38,Geant4_over_Mean!J38,Penelope_over_Mean!J38,MCNP_over_Mean!J38),4))</f>
        <v>0.0000 - 4.0000</v>
      </c>
      <c r="K38" s="19" t="str">
        <f>CONCATENATE(FIXED(MIN(EGSnrc_over_Mean!K38,Geant4_over_Mean!K38,Penelope_over_Mean!K38,MCNP_over_Mean!K38),4)," - ", FIXED(MAX(EGSnrc_over_Mean!K38,Geant4_over_Mean!K38,Penelope_over_Mean!K38,MCNP_over_Mean!K38),4))</f>
        <v>0.0000 - 4.0000</v>
      </c>
      <c r="L38" s="16"/>
      <c r="M38" s="14"/>
      <c r="N38" s="19" t="e">
        <f>CONCATENATE(FIXED(MIN(EGSnrc_over_Mean!N38,Geant4_over_Mean!N38,Penelope_over_Mean!N38,MCNP_over_Mean!N38),4)," - ", FIXED(MAX(EGSnrc_over_Mean!N38,Geant4_over_Mean!N38,Penelope_over_Mean!N38,MCNP_over_Mean!N38),4))</f>
        <v>#DIV/0!</v>
      </c>
      <c r="O38" s="19" t="e">
        <f>CONCATENATE(FIXED(MIN(EGSnrc_over_Mean!O38,Geant4_over_Mean!O38,Penelope_over_Mean!O38,MCNP_over_Mean!O38),4)," - ", FIXED(MAX(EGSnrc_over_Mean!O38,Geant4_over_Mean!O38,Penelope_over_Mean!O38,MCNP_over_Mean!O38),4))</f>
        <v>#DIV/0!</v>
      </c>
      <c r="P38" s="16"/>
      <c r="Q38" s="14"/>
      <c r="R38" s="16">
        <v>10.75</v>
      </c>
      <c r="S38" s="19" t="e">
        <f>CONCATENATE(FIXED(MIN(EGSnrc_over_Mean!S38,Geant4_over_Mean!S38,Penelope_over_Mean!S38,MCNP_over_Mean!S38),4)," - ", FIXED(MAX(EGSnrc_over_Mean!S38,Geant4_over_Mean!S38,Penelope_over_Mean!S38,MCNP_over_Mean!S38),4))</f>
        <v>#DIV/0!</v>
      </c>
      <c r="T38" s="19" t="e">
        <f>CONCATENATE(FIXED(MIN(EGSnrc_over_Mean!T38,Geant4_over_Mean!T38,Penelope_over_Mean!T38,MCNP_over_Mean!T38),4)," - ", FIXED(MAX(EGSnrc_over_Mean!T38,Geant4_over_Mean!T38,Penelope_over_Mean!T38,MCNP_over_Mean!T38),4))</f>
        <v>#DIV/0!</v>
      </c>
      <c r="U38" s="16"/>
      <c r="V38" s="14"/>
      <c r="W38" s="19" t="e">
        <f>CONCATENATE(FIXED(MIN(EGSnrc_over_Mean!W38,Geant4_over_Mean!W38,Penelope_over_Mean!W38,MCNP_over_Mean!W38),4)," - ", FIXED(MAX(EGSnrc_over_Mean!W38,Geant4_over_Mean!W38,Penelope_over_Mean!W38,MCNP_over_Mean!W38),4))</f>
        <v>#DIV/0!</v>
      </c>
      <c r="X38" s="19" t="e">
        <f>CONCATENATE(FIXED(MIN(EGSnrc_over_Mean!X38,Geant4_over_Mean!X38,Penelope_over_Mean!X38,MCNP_over_Mean!X38),4)," - ", FIXED(MAX(EGSnrc_over_Mean!X38,Geant4_over_Mean!X38,Penelope_over_Mean!X38,MCNP_over_Mean!X38),4))</f>
        <v>#DIV/0!</v>
      </c>
      <c r="Y38" s="16"/>
      <c r="Z38" s="14"/>
      <c r="AA38" s="19" t="e">
        <f>CONCATENATE(FIXED(MIN(EGSnrc_over_Mean!AA38,Geant4_over_Mean!AA38,Penelope_over_Mean!AA38,MCNP_over_Mean!AA38),4)," - ", FIXED(MAX(EGSnrc_over_Mean!AA38,Geant4_over_Mean!AA38,Penelope_over_Mean!AA38,MCNP_over_Mean!AA38),4))</f>
        <v>#DIV/0!</v>
      </c>
      <c r="AB38" s="19" t="e">
        <f>CONCATENATE(FIXED(MIN(EGSnrc_over_Mean!AB38,Geant4_over_Mean!AB38,Penelope_over_Mean!AB38,MCNP_over_Mean!AB38),4)," - ", FIXED(MAX(EGSnrc_over_Mean!AB38,Geant4_over_Mean!AB38,Penelope_over_Mean!AB38,MCNP_over_Mean!AB38),4))</f>
        <v>#DIV/0!</v>
      </c>
      <c r="AC38" s="16"/>
      <c r="AD38" s="14"/>
      <c r="AE38" s="16">
        <v>10.75</v>
      </c>
      <c r="AF38" s="19" t="str">
        <f>CONCATENATE(FIXED(MIN(EGSnrc_over_Mean!AF38,Geant4_over_Mean!AF38,Penelope_over_Mean!AF38,MCNP_over_Mean!AF38),4)," - ", FIXED(MAX(EGSnrc_over_Mean!AF38,Geant4_over_Mean!AF38,Penelope_over_Mean!AF38,MCNP_over_Mean!AF38),4))</f>
        <v>0.9978 - 1.0057</v>
      </c>
      <c r="AG38" s="19" t="str">
        <f>CONCATENATE(FIXED(MIN(EGSnrc_over_Mean!AG38,Geant4_over_Mean!AG38,Penelope_over_Mean!AG38,MCNP_over_Mean!AG38),4)," - ", FIXED(MAX(EGSnrc_over_Mean!AG38,Geant4_over_Mean!AG38,Penelope_over_Mean!AG38,MCNP_over_Mean!AG38),4))</f>
        <v>0.9978 - 1.0057</v>
      </c>
      <c r="AH38" s="16"/>
      <c r="AI38" s="14"/>
      <c r="AJ38" s="19" t="str">
        <f>CONCATENATE(FIXED(MIN(EGSnrc_over_Mean!AJ38,Geant4_over_Mean!AJ38,Penelope_over_Mean!AJ38,MCNP_over_Mean!AJ38),4)," - ", FIXED(MAX(EGSnrc_over_Mean!AJ38,Geant4_over_Mean!AJ38,Penelope_over_Mean!AJ38,MCNP_over_Mean!AJ38),4))</f>
        <v>0.9945 - 1.0104</v>
      </c>
      <c r="AK38" s="19" t="str">
        <f>CONCATENATE(FIXED(MIN(EGSnrc_over_Mean!AK38,Geant4_over_Mean!AK38,Penelope_over_Mean!AK38,MCNP_over_Mean!AK38),4)," - ", FIXED(MAX(EGSnrc_over_Mean!AK38,Geant4_over_Mean!AK38,Penelope_over_Mean!AK38,MCNP_over_Mean!AK38),4))</f>
        <v>0.9945 - 1.0104</v>
      </c>
      <c r="AL38" s="16"/>
      <c r="AM38" s="14"/>
      <c r="AN38" s="19" t="str">
        <f>CONCATENATE(FIXED(MIN(EGSnrc_over_Mean!AN38,Geant4_over_Mean!AN38,Penelope_over_Mean!AN38,MCNP_over_Mean!AN38),4)," - ", FIXED(MAX(EGSnrc_over_Mean!AN38,Geant4_over_Mean!AN38,Penelope_over_Mean!AN38,MCNP_over_Mean!AN38),4))</f>
        <v>0.9906 - 1.0147</v>
      </c>
      <c r="AO38" s="19" t="str">
        <f>CONCATENATE(FIXED(MIN(EGSnrc_over_Mean!AO38,Geant4_over_Mean!AO38,Penelope_over_Mean!AO38,MCNP_over_Mean!AO38),4)," - ", FIXED(MAX(EGSnrc_over_Mean!AO38,Geant4_over_Mean!AO38,Penelope_over_Mean!AO38,MCNP_over_Mean!AO38),4))</f>
        <v>0.9906 - 1.0147</v>
      </c>
      <c r="AP38" s="16"/>
      <c r="AQ38" s="14"/>
      <c r="AR38" s="16">
        <v>10.75</v>
      </c>
      <c r="AS38" s="19" t="e">
        <f>CONCATENATE(FIXED(MIN(EGSnrc_over_Mean!AS38,Geant4_over_Mean!AS38,Penelope_over_Mean!AS38,MCNP_over_Mean!AS38),4)," - ", FIXED(MAX(EGSnrc_over_Mean!AS38,Geant4_over_Mean!AS38,Penelope_over_Mean!AS38,MCNP_over_Mean!AS38),4))</f>
        <v>#DIV/0!</v>
      </c>
      <c r="AT38" s="19" t="e">
        <f>CONCATENATE(FIXED(MIN(EGSnrc_over_Mean!AT38,Geant4_over_Mean!AT38,Penelope_over_Mean!AT38,MCNP_over_Mean!AT38),4)," - ", FIXED(MAX(EGSnrc_over_Mean!AT38,Geant4_over_Mean!AT38,Penelope_over_Mean!AT38,MCNP_over_Mean!AT38),4))</f>
        <v>#DIV/0!</v>
      </c>
      <c r="AU38" s="16"/>
      <c r="AV38" s="14"/>
      <c r="AW38" s="19" t="e">
        <f>CONCATENATE(FIXED(MIN(EGSnrc_over_Mean!AW38,Geant4_over_Mean!AW38,Penelope_over_Mean!AW38,MCNP_over_Mean!AW38),4)," - ", FIXED(MAX(EGSnrc_over_Mean!AW38,Geant4_over_Mean!AW38,Penelope_over_Mean!AW38,MCNP_over_Mean!AW38),4))</f>
        <v>#DIV/0!</v>
      </c>
      <c r="AX38" s="19" t="e">
        <f>CONCATENATE(FIXED(MIN(EGSnrc_over_Mean!AX38,Geant4_over_Mean!AX38,Penelope_over_Mean!AX38,MCNP_over_Mean!AX38),4)," - ", FIXED(MAX(EGSnrc_over_Mean!AX38,Geant4_over_Mean!AX38,Penelope_over_Mean!AX38,MCNP_over_Mean!AX38),4))</f>
        <v>#DIV/0!</v>
      </c>
      <c r="AY38" s="16"/>
      <c r="AZ38" s="14"/>
      <c r="BA38" s="19" t="e">
        <f>CONCATENATE(FIXED(MIN(EGSnrc_over_Mean!BA38,Geant4_over_Mean!BA38,Penelope_over_Mean!BA38,MCNP_over_Mean!BA38),4)," - ", FIXED(MAX(EGSnrc_over_Mean!BA38,Geant4_over_Mean!BA38,Penelope_over_Mean!BA38,MCNP_over_Mean!BA38),4))</f>
        <v>#DIV/0!</v>
      </c>
      <c r="BB38" s="19" t="e">
        <f>CONCATENATE(FIXED(MIN(EGSnrc_over_Mean!BB38,Geant4_over_Mean!BB38,Penelope_over_Mean!BB38,MCNP_over_Mean!BB38),4)," - ", FIXED(MAX(EGSnrc_over_Mean!BB38,Geant4_over_Mean!BB38,Penelope_over_Mean!BB38,MCNP_over_Mean!BB38),4))</f>
        <v>#DIV/0!</v>
      </c>
      <c r="BC38" s="30"/>
      <c r="BD38" s="30"/>
      <c r="BE38" s="31"/>
    </row>
    <row r="39" spans="2:57" x14ac:dyDescent="0.25">
      <c r="B39" s="14"/>
      <c r="C39" s="14"/>
      <c r="D39" s="14"/>
      <c r="E39" s="16">
        <v>11.25</v>
      </c>
      <c r="F39" s="19" t="e">
        <f>CONCATENATE(FIXED(MIN(EGSnrc_over_Mean!F39,Geant4_over_Mean!F39,Penelope_over_Mean!F39,MCNP_over_Mean!F39),4)," - ", FIXED(MAX(EGSnrc_over_Mean!F39,Geant4_over_Mean!F39,Penelope_over_Mean!F39,MCNP_over_Mean!F39),4))</f>
        <v>#DIV/0!</v>
      </c>
      <c r="G39" s="19" t="e">
        <f>CONCATENATE(FIXED(MIN(EGSnrc_over_Mean!G39,Geant4_over_Mean!G39,Penelope_over_Mean!G39,MCNP_over_Mean!G39),4)," - ", FIXED(MAX(EGSnrc_over_Mean!G39,Geant4_over_Mean!G39,Penelope_over_Mean!G39,MCNP_over_Mean!G39),4))</f>
        <v>#DIV/0!</v>
      </c>
      <c r="H39" s="16"/>
      <c r="I39" s="14"/>
      <c r="J39" s="19" t="e">
        <f>CONCATENATE(FIXED(MIN(EGSnrc_over_Mean!J39,Geant4_over_Mean!J39,Penelope_over_Mean!J39,MCNP_over_Mean!J39),4)," - ", FIXED(MAX(EGSnrc_over_Mean!J39,Geant4_over_Mean!J39,Penelope_over_Mean!J39,MCNP_over_Mean!J39),4))</f>
        <v>#DIV/0!</v>
      </c>
      <c r="K39" s="19" t="e">
        <f>CONCATENATE(FIXED(MIN(EGSnrc_over_Mean!K39,Geant4_over_Mean!K39,Penelope_over_Mean!K39,MCNP_over_Mean!K39),4)," - ", FIXED(MAX(EGSnrc_over_Mean!K39,Geant4_over_Mean!K39,Penelope_over_Mean!K39,MCNP_over_Mean!K39),4))</f>
        <v>#DIV/0!</v>
      </c>
      <c r="L39" s="16"/>
      <c r="M39" s="14"/>
      <c r="N39" s="19" t="e">
        <f>CONCATENATE(FIXED(MIN(EGSnrc_over_Mean!N39,Geant4_over_Mean!N39,Penelope_over_Mean!N39,MCNP_over_Mean!N39),4)," - ", FIXED(MAX(EGSnrc_over_Mean!N39,Geant4_over_Mean!N39,Penelope_over_Mean!N39,MCNP_over_Mean!N39),4))</f>
        <v>#DIV/0!</v>
      </c>
      <c r="O39" s="19" t="e">
        <f>CONCATENATE(FIXED(MIN(EGSnrc_over_Mean!O39,Geant4_over_Mean!O39,Penelope_over_Mean!O39,MCNP_over_Mean!O39),4)," - ", FIXED(MAX(EGSnrc_over_Mean!O39,Geant4_over_Mean!O39,Penelope_over_Mean!O39,MCNP_over_Mean!O39),4))</f>
        <v>#DIV/0!</v>
      </c>
      <c r="P39" s="16"/>
      <c r="Q39" s="14"/>
      <c r="R39" s="16">
        <v>11.25</v>
      </c>
      <c r="S39" s="19" t="str">
        <f>CONCATENATE(FIXED(MIN(EGSnrc_over_Mean!S39,Geant4_over_Mean!S39,Penelope_over_Mean!S39,MCNP_over_Mean!S39),4)," - ", FIXED(MAX(EGSnrc_over_Mean!S39,Geant4_over_Mean!S39,Penelope_over_Mean!S39,MCNP_over_Mean!S39),4))</f>
        <v>0.0000 - 4.0000</v>
      </c>
      <c r="T39" s="19" t="str">
        <f>CONCATENATE(FIXED(MIN(EGSnrc_over_Mean!T39,Geant4_over_Mean!T39,Penelope_over_Mean!T39,MCNP_over_Mean!T39),4)," - ", FIXED(MAX(EGSnrc_over_Mean!T39,Geant4_over_Mean!T39,Penelope_over_Mean!T39,MCNP_over_Mean!T39),4))</f>
        <v>0.0000 - 4.0000</v>
      </c>
      <c r="U39" s="16"/>
      <c r="V39" s="14"/>
      <c r="W39" s="19" t="e">
        <f>CONCATENATE(FIXED(MIN(EGSnrc_over_Mean!W39,Geant4_over_Mean!W39,Penelope_over_Mean!W39,MCNP_over_Mean!W39),4)," - ", FIXED(MAX(EGSnrc_over_Mean!W39,Geant4_over_Mean!W39,Penelope_over_Mean!W39,MCNP_over_Mean!W39),4))</f>
        <v>#DIV/0!</v>
      </c>
      <c r="X39" s="19" t="e">
        <f>CONCATENATE(FIXED(MIN(EGSnrc_over_Mean!X39,Geant4_over_Mean!X39,Penelope_over_Mean!X39,MCNP_over_Mean!X39),4)," - ", FIXED(MAX(EGSnrc_over_Mean!X39,Geant4_over_Mean!X39,Penelope_over_Mean!X39,MCNP_over_Mean!X39),4))</f>
        <v>#DIV/0!</v>
      </c>
      <c r="Y39" s="16"/>
      <c r="Z39" s="14"/>
      <c r="AA39" s="19" t="e">
        <f>CONCATENATE(FIXED(MIN(EGSnrc_over_Mean!AA39,Geant4_over_Mean!AA39,Penelope_over_Mean!AA39,MCNP_over_Mean!AA39),4)," - ", FIXED(MAX(EGSnrc_over_Mean!AA39,Geant4_over_Mean!AA39,Penelope_over_Mean!AA39,MCNP_over_Mean!AA39),4))</f>
        <v>#DIV/0!</v>
      </c>
      <c r="AB39" s="19" t="e">
        <f>CONCATENATE(FIXED(MIN(EGSnrc_over_Mean!AB39,Geant4_over_Mean!AB39,Penelope_over_Mean!AB39,MCNP_over_Mean!AB39),4)," - ", FIXED(MAX(EGSnrc_over_Mean!AB39,Geant4_over_Mean!AB39,Penelope_over_Mean!AB39,MCNP_over_Mean!AB39),4))</f>
        <v>#DIV/0!</v>
      </c>
      <c r="AC39" s="16"/>
      <c r="AD39" s="14"/>
      <c r="AE39" s="16">
        <v>11.25</v>
      </c>
      <c r="AF39" s="19" t="str">
        <f>CONCATENATE(FIXED(MIN(EGSnrc_over_Mean!AF39,Geant4_over_Mean!AF39,Penelope_over_Mean!AF39,MCNP_over_Mean!AF39),4)," - ", FIXED(MAX(EGSnrc_over_Mean!AF39,Geant4_over_Mean!AF39,Penelope_over_Mean!AF39,MCNP_over_Mean!AF39),4))</f>
        <v>0.9985 - 1.0040</v>
      </c>
      <c r="AG39" s="19" t="str">
        <f>CONCATENATE(FIXED(MIN(EGSnrc_over_Mean!AG39,Geant4_over_Mean!AG39,Penelope_over_Mean!AG39,MCNP_over_Mean!AG39),4)," - ", FIXED(MAX(EGSnrc_over_Mean!AG39,Geant4_over_Mean!AG39,Penelope_over_Mean!AG39,MCNP_over_Mean!AG39),4))</f>
        <v>0.9985 - 1.0040</v>
      </c>
      <c r="AH39" s="16"/>
      <c r="AI39" s="14"/>
      <c r="AJ39" s="19" t="str">
        <f>CONCATENATE(FIXED(MIN(EGSnrc_over_Mean!AJ39,Geant4_over_Mean!AJ39,Penelope_over_Mean!AJ39,MCNP_over_Mean!AJ39),4)," - ", FIXED(MAX(EGSnrc_over_Mean!AJ39,Geant4_over_Mean!AJ39,Penelope_over_Mean!AJ39,MCNP_over_Mean!AJ39),4))</f>
        <v>0.9947 - 1.0080</v>
      </c>
      <c r="AK39" s="19" t="str">
        <f>CONCATENATE(FIXED(MIN(EGSnrc_over_Mean!AK39,Geant4_over_Mean!AK39,Penelope_over_Mean!AK39,MCNP_over_Mean!AK39),4)," - ", FIXED(MAX(EGSnrc_over_Mean!AK39,Geant4_over_Mean!AK39,Penelope_over_Mean!AK39,MCNP_over_Mean!AK39),4))</f>
        <v>0.9947 - 1.0080</v>
      </c>
      <c r="AL39" s="16"/>
      <c r="AM39" s="14"/>
      <c r="AN39" s="19" t="str">
        <f>CONCATENATE(FIXED(MIN(EGSnrc_over_Mean!AN39,Geant4_over_Mean!AN39,Penelope_over_Mean!AN39,MCNP_over_Mean!AN39),4)," - ", FIXED(MAX(EGSnrc_over_Mean!AN39,Geant4_over_Mean!AN39,Penelope_over_Mean!AN39,MCNP_over_Mean!AN39),4))</f>
        <v>0.9913 - 1.0161</v>
      </c>
      <c r="AO39" s="19" t="str">
        <f>CONCATENATE(FIXED(MIN(EGSnrc_over_Mean!AO39,Geant4_over_Mean!AO39,Penelope_over_Mean!AO39,MCNP_over_Mean!AO39),4)," - ", FIXED(MAX(EGSnrc_over_Mean!AO39,Geant4_over_Mean!AO39,Penelope_over_Mean!AO39,MCNP_over_Mean!AO39),4))</f>
        <v>0.9913 - 1.0161</v>
      </c>
      <c r="AP39" s="16"/>
      <c r="AQ39" s="14"/>
      <c r="AR39" s="16">
        <v>11.25</v>
      </c>
      <c r="AS39" s="19" t="str">
        <f>CONCATENATE(FIXED(MIN(EGSnrc_over_Mean!AS39,Geant4_over_Mean!AS39,Penelope_over_Mean!AS39,MCNP_over_Mean!AS39),4)," - ", FIXED(MAX(EGSnrc_over_Mean!AS39,Geant4_over_Mean!AS39,Penelope_over_Mean!AS39,MCNP_over_Mean!AS39),4))</f>
        <v>0.0000 - 4.0000</v>
      </c>
      <c r="AT39" s="19" t="str">
        <f>CONCATENATE(FIXED(MIN(EGSnrc_over_Mean!AT39,Geant4_over_Mean!AT39,Penelope_over_Mean!AT39,MCNP_over_Mean!AT39),4)," - ", FIXED(MAX(EGSnrc_over_Mean!AT39,Geant4_over_Mean!AT39,Penelope_over_Mean!AT39,MCNP_over_Mean!AT39),4))</f>
        <v>0.0000 - 4.0000</v>
      </c>
      <c r="AU39" s="16"/>
      <c r="AV39" s="14"/>
      <c r="AW39" s="19" t="str">
        <f>CONCATENATE(FIXED(MIN(EGSnrc_over_Mean!AW39,Geant4_over_Mean!AW39,Penelope_over_Mean!AW39,MCNP_over_Mean!AW39),4)," - ", FIXED(MAX(EGSnrc_over_Mean!AW39,Geant4_over_Mean!AW39,Penelope_over_Mean!AW39,MCNP_over_Mean!AW39),4))</f>
        <v>0.0000 - 4.0000</v>
      </c>
      <c r="AX39" s="19" t="str">
        <f>CONCATENATE(FIXED(MIN(EGSnrc_over_Mean!AX39,Geant4_over_Mean!AX39,Penelope_over_Mean!AX39,MCNP_over_Mean!AX39),4)," - ", FIXED(MAX(EGSnrc_over_Mean!AX39,Geant4_over_Mean!AX39,Penelope_over_Mean!AX39,MCNP_over_Mean!AX39),4))</f>
        <v>0.0000 - 4.0000</v>
      </c>
      <c r="AY39" s="16"/>
      <c r="AZ39" s="14"/>
      <c r="BA39" s="19" t="e">
        <f>CONCATENATE(FIXED(MIN(EGSnrc_over_Mean!BA39,Geant4_over_Mean!BA39,Penelope_over_Mean!BA39,MCNP_over_Mean!BA39),4)," - ", FIXED(MAX(EGSnrc_over_Mean!BA39,Geant4_over_Mean!BA39,Penelope_over_Mean!BA39,MCNP_over_Mean!BA39),4))</f>
        <v>#DIV/0!</v>
      </c>
      <c r="BB39" s="19" t="e">
        <f>CONCATENATE(FIXED(MIN(EGSnrc_over_Mean!BB39,Geant4_over_Mean!BB39,Penelope_over_Mean!BB39,MCNP_over_Mean!BB39),4)," - ", FIXED(MAX(EGSnrc_over_Mean!BB39,Geant4_over_Mean!BB39,Penelope_over_Mean!BB39,MCNP_over_Mean!BB39),4))</f>
        <v>#DIV/0!</v>
      </c>
      <c r="BC39" s="30"/>
      <c r="BD39" s="30"/>
      <c r="BE39" s="31"/>
    </row>
    <row r="40" spans="2:57" x14ac:dyDescent="0.25">
      <c r="B40" s="14"/>
      <c r="C40" s="14"/>
      <c r="D40" s="14"/>
      <c r="E40" s="16">
        <v>11.75</v>
      </c>
      <c r="F40" s="19" t="str">
        <f>CONCATENATE(FIXED(MIN(EGSnrc_over_Mean!F40,Geant4_over_Mean!F40,Penelope_over_Mean!F40,MCNP_over_Mean!F40),4)," - ", FIXED(MAX(EGSnrc_over_Mean!F40,Geant4_over_Mean!F40,Penelope_over_Mean!F40,MCNP_over_Mean!F40),4))</f>
        <v>0.0000 - 4.0000</v>
      </c>
      <c r="G40" s="19" t="str">
        <f>CONCATENATE(FIXED(MIN(EGSnrc_over_Mean!G40,Geant4_over_Mean!G40,Penelope_over_Mean!G40,MCNP_over_Mean!G40),4)," - ", FIXED(MAX(EGSnrc_over_Mean!G40,Geant4_over_Mean!G40,Penelope_over_Mean!G40,MCNP_over_Mean!G40),4))</f>
        <v>0.0000 - 4.0000</v>
      </c>
      <c r="H40" s="16"/>
      <c r="I40" s="14"/>
      <c r="J40" s="19" t="e">
        <f>CONCATENATE(FIXED(MIN(EGSnrc_over_Mean!J40,Geant4_over_Mean!J40,Penelope_over_Mean!J40,MCNP_over_Mean!J40),4)," - ", FIXED(MAX(EGSnrc_over_Mean!J40,Geant4_over_Mean!J40,Penelope_over_Mean!J40,MCNP_over_Mean!J40),4))</f>
        <v>#DIV/0!</v>
      </c>
      <c r="K40" s="19" t="e">
        <f>CONCATENATE(FIXED(MIN(EGSnrc_over_Mean!K40,Geant4_over_Mean!K40,Penelope_over_Mean!K40,MCNP_over_Mean!K40),4)," - ", FIXED(MAX(EGSnrc_over_Mean!K40,Geant4_over_Mean!K40,Penelope_over_Mean!K40,MCNP_over_Mean!K40),4))</f>
        <v>#DIV/0!</v>
      </c>
      <c r="L40" s="16"/>
      <c r="M40" s="14"/>
      <c r="N40" s="19" t="e">
        <f>CONCATENATE(FIXED(MIN(EGSnrc_over_Mean!N40,Geant4_over_Mean!N40,Penelope_over_Mean!N40,MCNP_over_Mean!N40),4)," - ", FIXED(MAX(EGSnrc_over_Mean!N40,Geant4_over_Mean!N40,Penelope_over_Mean!N40,MCNP_over_Mean!N40),4))</f>
        <v>#DIV/0!</v>
      </c>
      <c r="O40" s="19" t="e">
        <f>CONCATENATE(FIXED(MIN(EGSnrc_over_Mean!O40,Geant4_over_Mean!O40,Penelope_over_Mean!O40,MCNP_over_Mean!O40),4)," - ", FIXED(MAX(EGSnrc_over_Mean!O40,Geant4_over_Mean!O40,Penelope_over_Mean!O40,MCNP_over_Mean!O40),4))</f>
        <v>#DIV/0!</v>
      </c>
      <c r="P40" s="16"/>
      <c r="Q40" s="14"/>
      <c r="R40" s="16">
        <v>11.75</v>
      </c>
      <c r="S40" s="19" t="e">
        <f>CONCATENATE(FIXED(MIN(EGSnrc_over_Mean!S40,Geant4_over_Mean!S40,Penelope_over_Mean!S40,MCNP_over_Mean!S40),4)," - ", FIXED(MAX(EGSnrc_over_Mean!S40,Geant4_over_Mean!S40,Penelope_over_Mean!S40,MCNP_over_Mean!S40),4))</f>
        <v>#DIV/0!</v>
      </c>
      <c r="T40" s="19" t="e">
        <f>CONCATENATE(FIXED(MIN(EGSnrc_over_Mean!T40,Geant4_over_Mean!T40,Penelope_over_Mean!T40,MCNP_over_Mean!T40),4)," - ", FIXED(MAX(EGSnrc_over_Mean!T40,Geant4_over_Mean!T40,Penelope_over_Mean!T40,MCNP_over_Mean!T40),4))</f>
        <v>#DIV/0!</v>
      </c>
      <c r="U40" s="16"/>
      <c r="V40" s="14"/>
      <c r="W40" s="19" t="e">
        <f>CONCATENATE(FIXED(MIN(EGSnrc_over_Mean!W40,Geant4_over_Mean!W40,Penelope_over_Mean!W40,MCNP_over_Mean!W40),4)," - ", FIXED(MAX(EGSnrc_over_Mean!W40,Geant4_over_Mean!W40,Penelope_over_Mean!W40,MCNP_over_Mean!W40),4))</f>
        <v>#DIV/0!</v>
      </c>
      <c r="X40" s="19" t="e">
        <f>CONCATENATE(FIXED(MIN(EGSnrc_over_Mean!X40,Geant4_over_Mean!X40,Penelope_over_Mean!X40,MCNP_over_Mean!X40),4)," - ", FIXED(MAX(EGSnrc_over_Mean!X40,Geant4_over_Mean!X40,Penelope_over_Mean!X40,MCNP_over_Mean!X40),4))</f>
        <v>#DIV/0!</v>
      </c>
      <c r="Y40" s="16"/>
      <c r="Z40" s="14"/>
      <c r="AA40" s="19" t="e">
        <f>CONCATENATE(FIXED(MIN(EGSnrc_over_Mean!AA40,Geant4_over_Mean!AA40,Penelope_over_Mean!AA40,MCNP_over_Mean!AA40),4)," - ", FIXED(MAX(EGSnrc_over_Mean!AA40,Geant4_over_Mean!AA40,Penelope_over_Mean!AA40,MCNP_over_Mean!AA40),4))</f>
        <v>#DIV/0!</v>
      </c>
      <c r="AB40" s="19" t="e">
        <f>CONCATENATE(FIXED(MIN(EGSnrc_over_Mean!AB40,Geant4_over_Mean!AB40,Penelope_over_Mean!AB40,MCNP_over_Mean!AB40),4)," - ", FIXED(MAX(EGSnrc_over_Mean!AB40,Geant4_over_Mean!AB40,Penelope_over_Mean!AB40,MCNP_over_Mean!AB40),4))</f>
        <v>#DIV/0!</v>
      </c>
      <c r="AC40" s="16"/>
      <c r="AD40" s="14"/>
      <c r="AE40" s="16">
        <v>11.75</v>
      </c>
      <c r="AF40" s="19" t="str">
        <f>CONCATENATE(FIXED(MIN(EGSnrc_over_Mean!AF40,Geant4_over_Mean!AF40,Penelope_over_Mean!AF40,MCNP_over_Mean!AF40),4)," - ", FIXED(MAX(EGSnrc_over_Mean!AF40,Geant4_over_Mean!AF40,Penelope_over_Mean!AF40,MCNP_over_Mean!AF40),4))</f>
        <v>0.9986 - 1.0038</v>
      </c>
      <c r="AG40" s="19" t="str">
        <f>CONCATENATE(FIXED(MIN(EGSnrc_over_Mean!AG40,Geant4_over_Mean!AG40,Penelope_over_Mean!AG40,MCNP_over_Mean!AG40),4)," - ", FIXED(MAX(EGSnrc_over_Mean!AG40,Geant4_over_Mean!AG40,Penelope_over_Mean!AG40,MCNP_over_Mean!AG40),4))</f>
        <v>0.9986 - 1.0038</v>
      </c>
      <c r="AH40" s="16"/>
      <c r="AI40" s="14"/>
      <c r="AJ40" s="19" t="str">
        <f>CONCATENATE(FIXED(MIN(EGSnrc_over_Mean!AJ40,Geant4_over_Mean!AJ40,Penelope_over_Mean!AJ40,MCNP_over_Mean!AJ40),4)," - ", FIXED(MAX(EGSnrc_over_Mean!AJ40,Geant4_over_Mean!AJ40,Penelope_over_Mean!AJ40,MCNP_over_Mean!AJ40),4))</f>
        <v>0.9958 - 1.0076</v>
      </c>
      <c r="AK40" s="19" t="str">
        <f>CONCATENATE(FIXED(MIN(EGSnrc_over_Mean!AK40,Geant4_over_Mean!AK40,Penelope_over_Mean!AK40,MCNP_over_Mean!AK40),4)," - ", FIXED(MAX(EGSnrc_over_Mean!AK40,Geant4_over_Mean!AK40,Penelope_over_Mean!AK40,MCNP_over_Mean!AK40),4))</f>
        <v>0.9958 - 1.0076</v>
      </c>
      <c r="AL40" s="16"/>
      <c r="AM40" s="14"/>
      <c r="AN40" s="19" t="str">
        <f>CONCATENATE(FIXED(MIN(EGSnrc_over_Mean!AN40,Geant4_over_Mean!AN40,Penelope_over_Mean!AN40,MCNP_over_Mean!AN40),4)," - ", FIXED(MAX(EGSnrc_over_Mean!AN40,Geant4_over_Mean!AN40,Penelope_over_Mean!AN40,MCNP_over_Mean!AN40),4))</f>
        <v>0.9926 - 1.0115</v>
      </c>
      <c r="AO40" s="19" t="str">
        <f>CONCATENATE(FIXED(MIN(EGSnrc_over_Mean!AO40,Geant4_over_Mean!AO40,Penelope_over_Mean!AO40,MCNP_over_Mean!AO40),4)," - ", FIXED(MAX(EGSnrc_over_Mean!AO40,Geant4_over_Mean!AO40,Penelope_over_Mean!AO40,MCNP_over_Mean!AO40),4))</f>
        <v>0.9926 - 1.0115</v>
      </c>
      <c r="AP40" s="16"/>
      <c r="AQ40" s="14"/>
      <c r="AR40" s="16">
        <v>11.75</v>
      </c>
      <c r="AS40" s="19" t="e">
        <f>CONCATENATE(FIXED(MIN(EGSnrc_over_Mean!AS40,Geant4_over_Mean!AS40,Penelope_over_Mean!AS40,MCNP_over_Mean!AS40),4)," - ", FIXED(MAX(EGSnrc_over_Mean!AS40,Geant4_over_Mean!AS40,Penelope_over_Mean!AS40,MCNP_over_Mean!AS40),4))</f>
        <v>#DIV/0!</v>
      </c>
      <c r="AT40" s="19" t="e">
        <f>CONCATENATE(FIXED(MIN(EGSnrc_over_Mean!AT40,Geant4_over_Mean!AT40,Penelope_over_Mean!AT40,MCNP_over_Mean!AT40),4)," - ", FIXED(MAX(EGSnrc_over_Mean!AT40,Geant4_over_Mean!AT40,Penelope_over_Mean!AT40,MCNP_over_Mean!AT40),4))</f>
        <v>#DIV/0!</v>
      </c>
      <c r="AU40" s="16"/>
      <c r="AV40" s="14"/>
      <c r="AW40" s="19" t="e">
        <f>CONCATENATE(FIXED(MIN(EGSnrc_over_Mean!AW40,Geant4_over_Mean!AW40,Penelope_over_Mean!AW40,MCNP_over_Mean!AW40),4)," - ", FIXED(MAX(EGSnrc_over_Mean!AW40,Geant4_over_Mean!AW40,Penelope_over_Mean!AW40,MCNP_over_Mean!AW40),4))</f>
        <v>#DIV/0!</v>
      </c>
      <c r="AX40" s="19" t="e">
        <f>CONCATENATE(FIXED(MIN(EGSnrc_over_Mean!AX40,Geant4_over_Mean!AX40,Penelope_over_Mean!AX40,MCNP_over_Mean!AX40),4)," - ", FIXED(MAX(EGSnrc_over_Mean!AX40,Geant4_over_Mean!AX40,Penelope_over_Mean!AX40,MCNP_over_Mean!AX40),4))</f>
        <v>#DIV/0!</v>
      </c>
      <c r="AY40" s="16"/>
      <c r="AZ40" s="14"/>
      <c r="BA40" s="19" t="e">
        <f>CONCATENATE(FIXED(MIN(EGSnrc_over_Mean!BA40,Geant4_over_Mean!BA40,Penelope_over_Mean!BA40,MCNP_over_Mean!BA40),4)," - ", FIXED(MAX(EGSnrc_over_Mean!BA40,Geant4_over_Mean!BA40,Penelope_over_Mean!BA40,MCNP_over_Mean!BA40),4))</f>
        <v>#DIV/0!</v>
      </c>
      <c r="BB40" s="19" t="e">
        <f>CONCATENATE(FIXED(MIN(EGSnrc_over_Mean!BB40,Geant4_over_Mean!BB40,Penelope_over_Mean!BB40,MCNP_over_Mean!BB40),4)," - ", FIXED(MAX(EGSnrc_over_Mean!BB40,Geant4_over_Mean!BB40,Penelope_over_Mean!BB40,MCNP_over_Mean!BB40),4))</f>
        <v>#DIV/0!</v>
      </c>
      <c r="BC40" s="30"/>
      <c r="BD40" s="30"/>
      <c r="BE40" s="31"/>
    </row>
    <row r="41" spans="2:57" x14ac:dyDescent="0.25">
      <c r="B41" s="14"/>
      <c r="C41" s="14"/>
      <c r="D41" s="14"/>
      <c r="E41" s="16">
        <v>12.25</v>
      </c>
      <c r="F41" s="19" t="e">
        <f>CONCATENATE(FIXED(MIN(EGSnrc_over_Mean!F41,Geant4_over_Mean!F41,Penelope_over_Mean!F41,MCNP_over_Mean!F41),4)," - ", FIXED(MAX(EGSnrc_over_Mean!F41,Geant4_over_Mean!F41,Penelope_over_Mean!F41,MCNP_over_Mean!F41),4))</f>
        <v>#DIV/0!</v>
      </c>
      <c r="G41" s="19" t="e">
        <f>CONCATENATE(FIXED(MIN(EGSnrc_over_Mean!G41,Geant4_over_Mean!G41,Penelope_over_Mean!G41,MCNP_over_Mean!G41),4)," - ", FIXED(MAX(EGSnrc_over_Mean!G41,Geant4_over_Mean!G41,Penelope_over_Mean!G41,MCNP_over_Mean!G41),4))</f>
        <v>#DIV/0!</v>
      </c>
      <c r="H41" s="16"/>
      <c r="I41" s="14"/>
      <c r="J41" s="19" t="str">
        <f>CONCATENATE(FIXED(MIN(EGSnrc_over_Mean!J41,Geant4_over_Mean!J41,Penelope_over_Mean!J41,MCNP_over_Mean!J41),4)," - ", FIXED(MAX(EGSnrc_over_Mean!J41,Geant4_over_Mean!J41,Penelope_over_Mean!J41,MCNP_over_Mean!J41),4))</f>
        <v>0.0000 - 4.0000</v>
      </c>
      <c r="K41" s="19" t="str">
        <f>CONCATENATE(FIXED(MIN(EGSnrc_over_Mean!K41,Geant4_over_Mean!K41,Penelope_over_Mean!K41,MCNP_over_Mean!K41),4)," - ", FIXED(MAX(EGSnrc_over_Mean!K41,Geant4_over_Mean!K41,Penelope_over_Mean!K41,MCNP_over_Mean!K41),4))</f>
        <v>0.0000 - 4.0000</v>
      </c>
      <c r="L41" s="16"/>
      <c r="M41" s="14"/>
      <c r="N41" s="19" t="e">
        <f>CONCATENATE(FIXED(MIN(EGSnrc_over_Mean!N41,Geant4_over_Mean!N41,Penelope_over_Mean!N41,MCNP_over_Mean!N41),4)," - ", FIXED(MAX(EGSnrc_over_Mean!N41,Geant4_over_Mean!N41,Penelope_over_Mean!N41,MCNP_over_Mean!N41),4))</f>
        <v>#DIV/0!</v>
      </c>
      <c r="O41" s="19" t="e">
        <f>CONCATENATE(FIXED(MIN(EGSnrc_over_Mean!O41,Geant4_over_Mean!O41,Penelope_over_Mean!O41,MCNP_over_Mean!O41),4)," - ", FIXED(MAX(EGSnrc_over_Mean!O41,Geant4_over_Mean!O41,Penelope_over_Mean!O41,MCNP_over_Mean!O41),4))</f>
        <v>#DIV/0!</v>
      </c>
      <c r="P41" s="16"/>
      <c r="Q41" s="14"/>
      <c r="R41" s="16">
        <v>12.25</v>
      </c>
      <c r="S41" s="19" t="e">
        <f>CONCATENATE(FIXED(MIN(EGSnrc_over_Mean!S41,Geant4_over_Mean!S41,Penelope_over_Mean!S41,MCNP_over_Mean!S41),4)," - ", FIXED(MAX(EGSnrc_over_Mean!S41,Geant4_over_Mean!S41,Penelope_over_Mean!S41,MCNP_over_Mean!S41),4))</f>
        <v>#DIV/0!</v>
      </c>
      <c r="T41" s="19" t="e">
        <f>CONCATENATE(FIXED(MIN(EGSnrc_over_Mean!T41,Geant4_over_Mean!T41,Penelope_over_Mean!T41,MCNP_over_Mean!T41),4)," - ", FIXED(MAX(EGSnrc_over_Mean!T41,Geant4_over_Mean!T41,Penelope_over_Mean!T41,MCNP_over_Mean!T41),4))</f>
        <v>#DIV/0!</v>
      </c>
      <c r="U41" s="16"/>
      <c r="V41" s="14"/>
      <c r="W41" s="19" t="e">
        <f>CONCATENATE(FIXED(MIN(EGSnrc_over_Mean!W41,Geant4_over_Mean!W41,Penelope_over_Mean!W41,MCNP_over_Mean!W41),4)," - ", FIXED(MAX(EGSnrc_over_Mean!W41,Geant4_over_Mean!W41,Penelope_over_Mean!W41,MCNP_over_Mean!W41),4))</f>
        <v>#DIV/0!</v>
      </c>
      <c r="X41" s="19" t="e">
        <f>CONCATENATE(FIXED(MIN(EGSnrc_over_Mean!X41,Geant4_over_Mean!X41,Penelope_over_Mean!X41,MCNP_over_Mean!X41),4)," - ", FIXED(MAX(EGSnrc_over_Mean!X41,Geant4_over_Mean!X41,Penelope_over_Mean!X41,MCNP_over_Mean!X41),4))</f>
        <v>#DIV/0!</v>
      </c>
      <c r="Y41" s="16"/>
      <c r="Z41" s="14"/>
      <c r="AA41" s="19" t="e">
        <f>CONCATENATE(FIXED(MIN(EGSnrc_over_Mean!AA41,Geant4_over_Mean!AA41,Penelope_over_Mean!AA41,MCNP_over_Mean!AA41),4)," - ", FIXED(MAX(EGSnrc_over_Mean!AA41,Geant4_over_Mean!AA41,Penelope_over_Mean!AA41,MCNP_over_Mean!AA41),4))</f>
        <v>#DIV/0!</v>
      </c>
      <c r="AB41" s="19" t="e">
        <f>CONCATENATE(FIXED(MIN(EGSnrc_over_Mean!AB41,Geant4_over_Mean!AB41,Penelope_over_Mean!AB41,MCNP_over_Mean!AB41),4)," - ", FIXED(MAX(EGSnrc_over_Mean!AB41,Geant4_over_Mean!AB41,Penelope_over_Mean!AB41,MCNP_over_Mean!AB41),4))</f>
        <v>#DIV/0!</v>
      </c>
      <c r="AC41" s="16"/>
      <c r="AD41" s="14"/>
      <c r="AE41" s="16">
        <v>12.25</v>
      </c>
      <c r="AF41" s="19" t="str">
        <f>CONCATENATE(FIXED(MIN(EGSnrc_over_Mean!AF41,Geant4_over_Mean!AF41,Penelope_over_Mean!AF41,MCNP_over_Mean!AF41),4)," - ", FIXED(MAX(EGSnrc_over_Mean!AF41,Geant4_over_Mean!AF41,Penelope_over_Mean!AF41,MCNP_over_Mean!AF41),4))</f>
        <v>0.9990 - 1.0028</v>
      </c>
      <c r="AG41" s="19" t="str">
        <f>CONCATENATE(FIXED(MIN(EGSnrc_over_Mean!AG41,Geant4_over_Mean!AG41,Penelope_over_Mean!AG41,MCNP_over_Mean!AG41),4)," - ", FIXED(MAX(EGSnrc_over_Mean!AG41,Geant4_over_Mean!AG41,Penelope_over_Mean!AG41,MCNP_over_Mean!AG41),4))</f>
        <v>0.9990 - 1.0028</v>
      </c>
      <c r="AH41" s="16"/>
      <c r="AI41" s="14"/>
      <c r="AJ41" s="19" t="str">
        <f>CONCATENATE(FIXED(MIN(EGSnrc_over_Mean!AJ41,Geant4_over_Mean!AJ41,Penelope_over_Mean!AJ41,MCNP_over_Mean!AJ41),4)," - ", FIXED(MAX(EGSnrc_over_Mean!AJ41,Geant4_over_Mean!AJ41,Penelope_over_Mean!AJ41,MCNP_over_Mean!AJ41),4))</f>
        <v>0.9974 - 1.0054</v>
      </c>
      <c r="AK41" s="19" t="str">
        <f>CONCATENATE(FIXED(MIN(EGSnrc_over_Mean!AK41,Geant4_over_Mean!AK41,Penelope_over_Mean!AK41,MCNP_over_Mean!AK41),4)," - ", FIXED(MAX(EGSnrc_over_Mean!AK41,Geant4_over_Mean!AK41,Penelope_over_Mean!AK41,MCNP_over_Mean!AK41),4))</f>
        <v>0.9974 - 1.0054</v>
      </c>
      <c r="AL41" s="16"/>
      <c r="AM41" s="14"/>
      <c r="AN41" s="19" t="str">
        <f>CONCATENATE(FIXED(MIN(EGSnrc_over_Mean!AN41,Geant4_over_Mean!AN41,Penelope_over_Mean!AN41,MCNP_over_Mean!AN41),4)," - ", FIXED(MAX(EGSnrc_over_Mean!AN41,Geant4_over_Mean!AN41,Penelope_over_Mean!AN41,MCNP_over_Mean!AN41),4))</f>
        <v>0.9965 - 1.0085</v>
      </c>
      <c r="AO41" s="19" t="str">
        <f>CONCATENATE(FIXED(MIN(EGSnrc_over_Mean!AO41,Geant4_over_Mean!AO41,Penelope_over_Mean!AO41,MCNP_over_Mean!AO41),4)," - ", FIXED(MAX(EGSnrc_over_Mean!AO41,Geant4_over_Mean!AO41,Penelope_over_Mean!AO41,MCNP_over_Mean!AO41),4))</f>
        <v>0.9965 - 1.0085</v>
      </c>
      <c r="AP41" s="16"/>
      <c r="AQ41" s="14"/>
      <c r="AR41" s="16">
        <v>12.25</v>
      </c>
      <c r="AS41" s="19" t="e">
        <f>CONCATENATE(FIXED(MIN(EGSnrc_over_Mean!AS41,Geant4_over_Mean!AS41,Penelope_over_Mean!AS41,MCNP_over_Mean!AS41),4)," - ", FIXED(MAX(EGSnrc_over_Mean!AS41,Geant4_over_Mean!AS41,Penelope_over_Mean!AS41,MCNP_over_Mean!AS41),4))</f>
        <v>#DIV/0!</v>
      </c>
      <c r="AT41" s="19" t="e">
        <f>CONCATENATE(FIXED(MIN(EGSnrc_over_Mean!AT41,Geant4_over_Mean!AT41,Penelope_over_Mean!AT41,MCNP_over_Mean!AT41),4)," - ", FIXED(MAX(EGSnrc_over_Mean!AT41,Geant4_over_Mean!AT41,Penelope_over_Mean!AT41,MCNP_over_Mean!AT41),4))</f>
        <v>#DIV/0!</v>
      </c>
      <c r="AU41" s="16"/>
      <c r="AV41" s="14"/>
      <c r="AW41" s="19" t="e">
        <f>CONCATENATE(FIXED(MIN(EGSnrc_over_Mean!AW41,Geant4_over_Mean!AW41,Penelope_over_Mean!AW41,MCNP_over_Mean!AW41),4)," - ", FIXED(MAX(EGSnrc_over_Mean!AW41,Geant4_over_Mean!AW41,Penelope_over_Mean!AW41,MCNP_over_Mean!AW41),4))</f>
        <v>#DIV/0!</v>
      </c>
      <c r="AX41" s="19" t="e">
        <f>CONCATENATE(FIXED(MIN(EGSnrc_over_Mean!AX41,Geant4_over_Mean!AX41,Penelope_over_Mean!AX41,MCNP_over_Mean!AX41),4)," - ", FIXED(MAX(EGSnrc_over_Mean!AX41,Geant4_over_Mean!AX41,Penelope_over_Mean!AX41,MCNP_over_Mean!AX41),4))</f>
        <v>#DIV/0!</v>
      </c>
      <c r="AY41" s="16"/>
      <c r="AZ41" s="14"/>
      <c r="BA41" s="19" t="e">
        <f>CONCATENATE(FIXED(MIN(EGSnrc_over_Mean!BA41,Geant4_over_Mean!BA41,Penelope_over_Mean!BA41,MCNP_over_Mean!BA41),4)," - ", FIXED(MAX(EGSnrc_over_Mean!BA41,Geant4_over_Mean!BA41,Penelope_over_Mean!BA41,MCNP_over_Mean!BA41),4))</f>
        <v>#DIV/0!</v>
      </c>
      <c r="BB41" s="19" t="e">
        <f>CONCATENATE(FIXED(MIN(EGSnrc_over_Mean!BB41,Geant4_over_Mean!BB41,Penelope_over_Mean!BB41,MCNP_over_Mean!BB41),4)," - ", FIXED(MAX(EGSnrc_over_Mean!BB41,Geant4_over_Mean!BB41,Penelope_over_Mean!BB41,MCNP_over_Mean!BB41),4))</f>
        <v>#DIV/0!</v>
      </c>
      <c r="BC41" s="30"/>
      <c r="BD41" s="30"/>
      <c r="BE41" s="31"/>
    </row>
    <row r="42" spans="2:57" x14ac:dyDescent="0.25">
      <c r="B42" s="14"/>
      <c r="C42" s="14"/>
      <c r="D42" s="14"/>
      <c r="E42" s="16">
        <v>12.75</v>
      </c>
      <c r="F42" s="19" t="e">
        <f>CONCATENATE(FIXED(MIN(EGSnrc_over_Mean!F42,Geant4_over_Mean!F42,Penelope_over_Mean!F42,MCNP_over_Mean!F42),4)," - ", FIXED(MAX(EGSnrc_over_Mean!F42,Geant4_over_Mean!F42,Penelope_over_Mean!F42,MCNP_over_Mean!F42),4))</f>
        <v>#DIV/0!</v>
      </c>
      <c r="G42" s="19" t="e">
        <f>CONCATENATE(FIXED(MIN(EGSnrc_over_Mean!G42,Geant4_over_Mean!G42,Penelope_over_Mean!G42,MCNP_over_Mean!G42),4)," - ", FIXED(MAX(EGSnrc_over_Mean!G42,Geant4_over_Mean!G42,Penelope_over_Mean!G42,MCNP_over_Mean!G42),4))</f>
        <v>#DIV/0!</v>
      </c>
      <c r="H42" s="16"/>
      <c r="I42" s="14"/>
      <c r="J42" s="19" t="e">
        <f>CONCATENATE(FIXED(MIN(EGSnrc_over_Mean!J42,Geant4_over_Mean!J42,Penelope_over_Mean!J42,MCNP_over_Mean!J42),4)," - ", FIXED(MAX(EGSnrc_over_Mean!J42,Geant4_over_Mean!J42,Penelope_over_Mean!J42,MCNP_over_Mean!J42),4))</f>
        <v>#DIV/0!</v>
      </c>
      <c r="K42" s="19" t="e">
        <f>CONCATENATE(FIXED(MIN(EGSnrc_over_Mean!K42,Geant4_over_Mean!K42,Penelope_over_Mean!K42,MCNP_over_Mean!K42),4)," - ", FIXED(MAX(EGSnrc_over_Mean!K42,Geant4_over_Mean!K42,Penelope_over_Mean!K42,MCNP_over_Mean!K42),4))</f>
        <v>#DIV/0!</v>
      </c>
      <c r="L42" s="16"/>
      <c r="M42" s="14"/>
      <c r="N42" s="19" t="e">
        <f>CONCATENATE(FIXED(MIN(EGSnrc_over_Mean!N42,Geant4_over_Mean!N42,Penelope_over_Mean!N42,MCNP_over_Mean!N42),4)," - ", FIXED(MAX(EGSnrc_over_Mean!N42,Geant4_over_Mean!N42,Penelope_over_Mean!N42,MCNP_over_Mean!N42),4))</f>
        <v>#DIV/0!</v>
      </c>
      <c r="O42" s="19" t="e">
        <f>CONCATENATE(FIXED(MIN(EGSnrc_over_Mean!O42,Geant4_over_Mean!O42,Penelope_over_Mean!O42,MCNP_over_Mean!O42),4)," - ", FIXED(MAX(EGSnrc_over_Mean!O42,Geant4_over_Mean!O42,Penelope_over_Mean!O42,MCNP_over_Mean!O42),4))</f>
        <v>#DIV/0!</v>
      </c>
      <c r="P42" s="16"/>
      <c r="Q42" s="14"/>
      <c r="R42" s="16">
        <v>12.75</v>
      </c>
      <c r="S42" s="19" t="e">
        <f>CONCATENATE(FIXED(MIN(EGSnrc_over_Mean!S42,Geant4_over_Mean!S42,Penelope_over_Mean!S42,MCNP_over_Mean!S42),4)," - ", FIXED(MAX(EGSnrc_over_Mean!S42,Geant4_over_Mean!S42,Penelope_over_Mean!S42,MCNP_over_Mean!S42),4))</f>
        <v>#DIV/0!</v>
      </c>
      <c r="T42" s="19" t="e">
        <f>CONCATENATE(FIXED(MIN(EGSnrc_over_Mean!T42,Geant4_over_Mean!T42,Penelope_over_Mean!T42,MCNP_over_Mean!T42),4)," - ", FIXED(MAX(EGSnrc_over_Mean!T42,Geant4_over_Mean!T42,Penelope_over_Mean!T42,MCNP_over_Mean!T42),4))</f>
        <v>#DIV/0!</v>
      </c>
      <c r="U42" s="16"/>
      <c r="V42" s="14"/>
      <c r="W42" s="19" t="e">
        <f>CONCATENATE(FIXED(MIN(EGSnrc_over_Mean!W42,Geant4_over_Mean!W42,Penelope_over_Mean!W42,MCNP_over_Mean!W42),4)," - ", FIXED(MAX(EGSnrc_over_Mean!W42,Geant4_over_Mean!W42,Penelope_over_Mean!W42,MCNP_over_Mean!W42),4))</f>
        <v>#DIV/0!</v>
      </c>
      <c r="X42" s="19" t="e">
        <f>CONCATENATE(FIXED(MIN(EGSnrc_over_Mean!X42,Geant4_over_Mean!X42,Penelope_over_Mean!X42,MCNP_over_Mean!X42),4)," - ", FIXED(MAX(EGSnrc_over_Mean!X42,Geant4_over_Mean!X42,Penelope_over_Mean!X42,MCNP_over_Mean!X42),4))</f>
        <v>#DIV/0!</v>
      </c>
      <c r="Y42" s="16"/>
      <c r="Z42" s="14"/>
      <c r="AA42" s="19" t="e">
        <f>CONCATENATE(FIXED(MIN(EGSnrc_over_Mean!AA42,Geant4_over_Mean!AA42,Penelope_over_Mean!AA42,MCNP_over_Mean!AA42),4)," - ", FIXED(MAX(EGSnrc_over_Mean!AA42,Geant4_over_Mean!AA42,Penelope_over_Mean!AA42,MCNP_over_Mean!AA42),4))</f>
        <v>#DIV/0!</v>
      </c>
      <c r="AB42" s="19" t="e">
        <f>CONCATENATE(FIXED(MIN(EGSnrc_over_Mean!AB42,Geant4_over_Mean!AB42,Penelope_over_Mean!AB42,MCNP_over_Mean!AB42),4)," - ", FIXED(MAX(EGSnrc_over_Mean!AB42,Geant4_over_Mean!AB42,Penelope_over_Mean!AB42,MCNP_over_Mean!AB42),4))</f>
        <v>#DIV/0!</v>
      </c>
      <c r="AC42" s="16"/>
      <c r="AD42" s="14"/>
      <c r="AE42" s="16">
        <v>12.75</v>
      </c>
      <c r="AF42" s="19" t="str">
        <f>CONCATENATE(FIXED(MIN(EGSnrc_over_Mean!AF42,Geant4_over_Mean!AF42,Penelope_over_Mean!AF42,MCNP_over_Mean!AF42),4)," - ", FIXED(MAX(EGSnrc_over_Mean!AF42,Geant4_over_Mean!AF42,Penelope_over_Mean!AF42,MCNP_over_Mean!AF42),4))</f>
        <v>0.9991 - 1.0021</v>
      </c>
      <c r="AG42" s="19" t="str">
        <f>CONCATENATE(FIXED(MIN(EGSnrc_over_Mean!AG42,Geant4_over_Mean!AG42,Penelope_over_Mean!AG42,MCNP_over_Mean!AG42),4)," - ", FIXED(MAX(EGSnrc_over_Mean!AG42,Geant4_over_Mean!AG42,Penelope_over_Mean!AG42,MCNP_over_Mean!AG42),4))</f>
        <v>0.9991 - 1.0021</v>
      </c>
      <c r="AH42" s="16"/>
      <c r="AI42" s="14"/>
      <c r="AJ42" s="19" t="str">
        <f>CONCATENATE(FIXED(MIN(EGSnrc_over_Mean!AJ42,Geant4_over_Mean!AJ42,Penelope_over_Mean!AJ42,MCNP_over_Mean!AJ42),4)," - ", FIXED(MAX(EGSnrc_over_Mean!AJ42,Geant4_over_Mean!AJ42,Penelope_over_Mean!AJ42,MCNP_over_Mean!AJ42),4))</f>
        <v>0.9981 - 1.0045</v>
      </c>
      <c r="AK42" s="19" t="str">
        <f>CONCATENATE(FIXED(MIN(EGSnrc_over_Mean!AK42,Geant4_over_Mean!AK42,Penelope_over_Mean!AK42,MCNP_over_Mean!AK42),4)," - ", FIXED(MAX(EGSnrc_over_Mean!AK42,Geant4_over_Mean!AK42,Penelope_over_Mean!AK42,MCNP_over_Mean!AK42),4))</f>
        <v>0.9981 - 1.0045</v>
      </c>
      <c r="AL42" s="16"/>
      <c r="AM42" s="14"/>
      <c r="AN42" s="19" t="str">
        <f>CONCATENATE(FIXED(MIN(EGSnrc_over_Mean!AN42,Geant4_over_Mean!AN42,Penelope_over_Mean!AN42,MCNP_over_Mean!AN42),4)," - ", FIXED(MAX(EGSnrc_over_Mean!AN42,Geant4_over_Mean!AN42,Penelope_over_Mean!AN42,MCNP_over_Mean!AN42),4))</f>
        <v>0.9965 - 1.0068</v>
      </c>
      <c r="AO42" s="19" t="str">
        <f>CONCATENATE(FIXED(MIN(EGSnrc_over_Mean!AO42,Geant4_over_Mean!AO42,Penelope_over_Mean!AO42,MCNP_over_Mean!AO42),4)," - ", FIXED(MAX(EGSnrc_over_Mean!AO42,Geant4_over_Mean!AO42,Penelope_over_Mean!AO42,MCNP_over_Mean!AO42),4))</f>
        <v>0.9965 - 1.0068</v>
      </c>
      <c r="AP42" s="16"/>
      <c r="AQ42" s="14"/>
      <c r="AR42" s="16">
        <v>12.75</v>
      </c>
      <c r="AS42" s="19" t="e">
        <f>CONCATENATE(FIXED(MIN(EGSnrc_over_Mean!AS42,Geant4_over_Mean!AS42,Penelope_over_Mean!AS42,MCNP_over_Mean!AS42),4)," - ", FIXED(MAX(EGSnrc_over_Mean!AS42,Geant4_over_Mean!AS42,Penelope_over_Mean!AS42,MCNP_over_Mean!AS42),4))</f>
        <v>#DIV/0!</v>
      </c>
      <c r="AT42" s="19" t="e">
        <f>CONCATENATE(FIXED(MIN(EGSnrc_over_Mean!AT42,Geant4_over_Mean!AT42,Penelope_over_Mean!AT42,MCNP_over_Mean!AT42),4)," - ", FIXED(MAX(EGSnrc_over_Mean!AT42,Geant4_over_Mean!AT42,Penelope_over_Mean!AT42,MCNP_over_Mean!AT42),4))</f>
        <v>#DIV/0!</v>
      </c>
      <c r="AU42" s="16"/>
      <c r="AV42" s="14"/>
      <c r="AW42" s="19" t="e">
        <f>CONCATENATE(FIXED(MIN(EGSnrc_over_Mean!AW42,Geant4_over_Mean!AW42,Penelope_over_Mean!AW42,MCNP_over_Mean!AW42),4)," - ", FIXED(MAX(EGSnrc_over_Mean!AW42,Geant4_over_Mean!AW42,Penelope_over_Mean!AW42,MCNP_over_Mean!AW42),4))</f>
        <v>#DIV/0!</v>
      </c>
      <c r="AX42" s="19" t="e">
        <f>CONCATENATE(FIXED(MIN(EGSnrc_over_Mean!AX42,Geant4_over_Mean!AX42,Penelope_over_Mean!AX42,MCNP_over_Mean!AX42),4)," - ", FIXED(MAX(EGSnrc_over_Mean!AX42,Geant4_over_Mean!AX42,Penelope_over_Mean!AX42,MCNP_over_Mean!AX42),4))</f>
        <v>#DIV/0!</v>
      </c>
      <c r="AY42" s="16"/>
      <c r="AZ42" s="14"/>
      <c r="BA42" s="19" t="e">
        <f>CONCATENATE(FIXED(MIN(EGSnrc_over_Mean!BA42,Geant4_over_Mean!BA42,Penelope_over_Mean!BA42,MCNP_over_Mean!BA42),4)," - ", FIXED(MAX(EGSnrc_over_Mean!BA42,Geant4_over_Mean!BA42,Penelope_over_Mean!BA42,MCNP_over_Mean!BA42),4))</f>
        <v>#DIV/0!</v>
      </c>
      <c r="BB42" s="19" t="e">
        <f>CONCATENATE(FIXED(MIN(EGSnrc_over_Mean!BB42,Geant4_over_Mean!BB42,Penelope_over_Mean!BB42,MCNP_over_Mean!BB42),4)," - ", FIXED(MAX(EGSnrc_over_Mean!BB42,Geant4_over_Mean!BB42,Penelope_over_Mean!BB42,MCNP_over_Mean!BB42),4))</f>
        <v>#DIV/0!</v>
      </c>
      <c r="BC42" s="30"/>
      <c r="BD42" s="30"/>
      <c r="BE42" s="31"/>
    </row>
    <row r="43" spans="2:57" x14ac:dyDescent="0.25">
      <c r="B43" s="14"/>
      <c r="C43" s="14"/>
      <c r="D43" s="14"/>
      <c r="E43" s="16">
        <v>13.25</v>
      </c>
      <c r="F43" s="19" t="str">
        <f>CONCATENATE(FIXED(MIN(EGSnrc_over_Mean!F43,Geant4_over_Mean!F43,Penelope_over_Mean!F43,MCNP_over_Mean!F43),4)," - ", FIXED(MAX(EGSnrc_over_Mean!F43,Geant4_over_Mean!F43,Penelope_over_Mean!F43,MCNP_over_Mean!F43),4))</f>
        <v>0.0000 - 4.0000</v>
      </c>
      <c r="G43" s="19" t="str">
        <f>CONCATENATE(FIXED(MIN(EGSnrc_over_Mean!G43,Geant4_over_Mean!G43,Penelope_over_Mean!G43,MCNP_over_Mean!G43),4)," - ", FIXED(MAX(EGSnrc_over_Mean!G43,Geant4_over_Mean!G43,Penelope_over_Mean!G43,MCNP_over_Mean!G43),4))</f>
        <v>0.0000 - 4.0000</v>
      </c>
      <c r="H43" s="16"/>
      <c r="I43" s="14"/>
      <c r="J43" s="19" t="str">
        <f>CONCATENATE(FIXED(MIN(EGSnrc_over_Mean!J43,Geant4_over_Mean!J43,Penelope_over_Mean!J43,MCNP_over_Mean!J43),4)," - ", FIXED(MAX(EGSnrc_over_Mean!J43,Geant4_over_Mean!J43,Penelope_over_Mean!J43,MCNP_over_Mean!J43),4))</f>
        <v>0.0000 - 4.0000</v>
      </c>
      <c r="K43" s="19" t="str">
        <f>CONCATENATE(FIXED(MIN(EGSnrc_over_Mean!K43,Geant4_over_Mean!K43,Penelope_over_Mean!K43,MCNP_over_Mean!K43),4)," - ", FIXED(MAX(EGSnrc_over_Mean!K43,Geant4_over_Mean!K43,Penelope_over_Mean!K43,MCNP_over_Mean!K43),4))</f>
        <v>0.0000 - 4.0000</v>
      </c>
      <c r="L43" s="16"/>
      <c r="M43" s="14"/>
      <c r="N43" s="19" t="e">
        <f>CONCATENATE(FIXED(MIN(EGSnrc_over_Mean!N43,Geant4_over_Mean!N43,Penelope_over_Mean!N43,MCNP_over_Mean!N43),4)," - ", FIXED(MAX(EGSnrc_over_Mean!N43,Geant4_over_Mean!N43,Penelope_over_Mean!N43,MCNP_over_Mean!N43),4))</f>
        <v>#DIV/0!</v>
      </c>
      <c r="O43" s="19" t="e">
        <f>CONCATENATE(FIXED(MIN(EGSnrc_over_Mean!O43,Geant4_over_Mean!O43,Penelope_over_Mean!O43,MCNP_over_Mean!O43),4)," - ", FIXED(MAX(EGSnrc_over_Mean!O43,Geant4_over_Mean!O43,Penelope_over_Mean!O43,MCNP_over_Mean!O43),4))</f>
        <v>#DIV/0!</v>
      </c>
      <c r="P43" s="16"/>
      <c r="Q43" s="14"/>
      <c r="R43" s="16">
        <v>13.25</v>
      </c>
      <c r="S43" s="19" t="e">
        <f>CONCATENATE(FIXED(MIN(EGSnrc_over_Mean!S43,Geant4_over_Mean!S43,Penelope_over_Mean!S43,MCNP_over_Mean!S43),4)," - ", FIXED(MAX(EGSnrc_over_Mean!S43,Geant4_over_Mean!S43,Penelope_over_Mean!S43,MCNP_over_Mean!S43),4))</f>
        <v>#DIV/0!</v>
      </c>
      <c r="T43" s="19" t="e">
        <f>CONCATENATE(FIXED(MIN(EGSnrc_over_Mean!T43,Geant4_over_Mean!T43,Penelope_over_Mean!T43,MCNP_over_Mean!T43),4)," - ", FIXED(MAX(EGSnrc_over_Mean!T43,Geant4_over_Mean!T43,Penelope_over_Mean!T43,MCNP_over_Mean!T43),4))</f>
        <v>#DIV/0!</v>
      </c>
      <c r="U43" s="16"/>
      <c r="V43" s="14"/>
      <c r="W43" s="19" t="e">
        <f>CONCATENATE(FIXED(MIN(EGSnrc_over_Mean!W43,Geant4_over_Mean!W43,Penelope_over_Mean!W43,MCNP_over_Mean!W43),4)," - ", FIXED(MAX(EGSnrc_over_Mean!W43,Geant4_over_Mean!W43,Penelope_over_Mean!W43,MCNP_over_Mean!W43),4))</f>
        <v>#DIV/0!</v>
      </c>
      <c r="X43" s="19" t="e">
        <f>CONCATENATE(FIXED(MIN(EGSnrc_over_Mean!X43,Geant4_over_Mean!X43,Penelope_over_Mean!X43,MCNP_over_Mean!X43),4)," - ", FIXED(MAX(EGSnrc_over_Mean!X43,Geant4_over_Mean!X43,Penelope_over_Mean!X43,MCNP_over_Mean!X43),4))</f>
        <v>#DIV/0!</v>
      </c>
      <c r="Y43" s="16"/>
      <c r="Z43" s="14"/>
      <c r="AA43" s="19" t="str">
        <f>CONCATENATE(FIXED(MIN(EGSnrc_over_Mean!AA43,Geant4_over_Mean!AA43,Penelope_over_Mean!AA43,MCNP_over_Mean!AA43),4)," - ", FIXED(MAX(EGSnrc_over_Mean!AA43,Geant4_over_Mean!AA43,Penelope_over_Mean!AA43,MCNP_over_Mean!AA43),4))</f>
        <v>0.0000 - 4.0000</v>
      </c>
      <c r="AB43" s="19" t="e">
        <f>CONCATENATE(FIXED(MIN(EGSnrc_over_Mean!AB43,Geant4_over_Mean!AB43,Penelope_over_Mean!AB43,MCNP_over_Mean!AB43),4)," - ", FIXED(MAX(EGSnrc_over_Mean!AB43,Geant4_over_Mean!AB43,Penelope_over_Mean!AB43,MCNP_over_Mean!AB43),4))</f>
        <v>#DIV/0!</v>
      </c>
      <c r="AC43" s="16"/>
      <c r="AD43" s="14"/>
      <c r="AE43" s="16">
        <v>13.25</v>
      </c>
      <c r="AF43" s="19" t="str">
        <f>CONCATENATE(FIXED(MIN(EGSnrc_over_Mean!AF43,Geant4_over_Mean!AF43,Penelope_over_Mean!AF43,MCNP_over_Mean!AF43),4)," - ", FIXED(MAX(EGSnrc_over_Mean!AF43,Geant4_over_Mean!AF43,Penelope_over_Mean!AF43,MCNP_over_Mean!AF43),4))</f>
        <v>0.9990 - 1.0017</v>
      </c>
      <c r="AG43" s="19" t="str">
        <f>CONCATENATE(FIXED(MIN(EGSnrc_over_Mean!AG43,Geant4_over_Mean!AG43,Penelope_over_Mean!AG43,MCNP_over_Mean!AG43),4)," - ", FIXED(MAX(EGSnrc_over_Mean!AG43,Geant4_over_Mean!AG43,Penelope_over_Mean!AG43,MCNP_over_Mean!AG43),4))</f>
        <v>0.9990 - 1.0017</v>
      </c>
      <c r="AH43" s="16"/>
      <c r="AI43" s="14"/>
      <c r="AJ43" s="19" t="str">
        <f>CONCATENATE(FIXED(MIN(EGSnrc_over_Mean!AJ43,Geant4_over_Mean!AJ43,Penelope_over_Mean!AJ43,MCNP_over_Mean!AJ43),4)," - ", FIXED(MAX(EGSnrc_over_Mean!AJ43,Geant4_over_Mean!AJ43,Penelope_over_Mean!AJ43,MCNP_over_Mean!AJ43),4))</f>
        <v>0.9974 - 1.0040</v>
      </c>
      <c r="AK43" s="19" t="str">
        <f>CONCATENATE(FIXED(MIN(EGSnrc_over_Mean!AK43,Geant4_over_Mean!AK43,Penelope_over_Mean!AK43,MCNP_over_Mean!AK43),4)," - ", FIXED(MAX(EGSnrc_over_Mean!AK43,Geant4_over_Mean!AK43,Penelope_over_Mean!AK43,MCNP_over_Mean!AK43),4))</f>
        <v>0.9974 - 1.0040</v>
      </c>
      <c r="AL43" s="16"/>
      <c r="AM43" s="14"/>
      <c r="AN43" s="19" t="str">
        <f>CONCATENATE(FIXED(MIN(EGSnrc_over_Mean!AN43,Geant4_over_Mean!AN43,Penelope_over_Mean!AN43,MCNP_over_Mean!AN43),4)," - ", FIXED(MAX(EGSnrc_over_Mean!AN43,Geant4_over_Mean!AN43,Penelope_over_Mean!AN43,MCNP_over_Mean!AN43),4))</f>
        <v>0.9959 - 1.0043</v>
      </c>
      <c r="AO43" s="19" t="str">
        <f>CONCATENATE(FIXED(MIN(EGSnrc_over_Mean!AO43,Geant4_over_Mean!AO43,Penelope_over_Mean!AO43,MCNP_over_Mean!AO43),4)," - ", FIXED(MAX(EGSnrc_over_Mean!AO43,Geant4_over_Mean!AO43,Penelope_over_Mean!AO43,MCNP_over_Mean!AO43),4))</f>
        <v>0.9959 - 1.0043</v>
      </c>
      <c r="AP43" s="16"/>
      <c r="AQ43" s="14"/>
      <c r="AR43" s="16">
        <v>13.25</v>
      </c>
      <c r="AS43" s="19" t="str">
        <f>CONCATENATE(FIXED(MIN(EGSnrc_over_Mean!AS43,Geant4_over_Mean!AS43,Penelope_over_Mean!AS43,MCNP_over_Mean!AS43),4)," - ", FIXED(MAX(EGSnrc_over_Mean!AS43,Geant4_over_Mean!AS43,Penelope_over_Mean!AS43,MCNP_over_Mean!AS43),4))</f>
        <v>0.0000 - 4.0000</v>
      </c>
      <c r="AT43" s="19" t="str">
        <f>CONCATENATE(FIXED(MIN(EGSnrc_over_Mean!AT43,Geant4_over_Mean!AT43,Penelope_over_Mean!AT43,MCNP_over_Mean!AT43),4)," - ", FIXED(MAX(EGSnrc_over_Mean!AT43,Geant4_over_Mean!AT43,Penelope_over_Mean!AT43,MCNP_over_Mean!AT43),4))</f>
        <v>0.0000 - 4.0000</v>
      </c>
      <c r="AU43" s="16"/>
      <c r="AV43" s="14"/>
      <c r="AW43" s="19" t="e">
        <f>CONCATENATE(FIXED(MIN(EGSnrc_over_Mean!AW43,Geant4_over_Mean!AW43,Penelope_over_Mean!AW43,MCNP_over_Mean!AW43),4)," - ", FIXED(MAX(EGSnrc_over_Mean!AW43,Geant4_over_Mean!AW43,Penelope_over_Mean!AW43,MCNP_over_Mean!AW43),4))</f>
        <v>#DIV/0!</v>
      </c>
      <c r="AX43" s="19" t="e">
        <f>CONCATENATE(FIXED(MIN(EGSnrc_over_Mean!AX43,Geant4_over_Mean!AX43,Penelope_over_Mean!AX43,MCNP_over_Mean!AX43),4)," - ", FIXED(MAX(EGSnrc_over_Mean!AX43,Geant4_over_Mean!AX43,Penelope_over_Mean!AX43,MCNP_over_Mean!AX43),4))</f>
        <v>#DIV/0!</v>
      </c>
      <c r="AY43" s="16"/>
      <c r="AZ43" s="14"/>
      <c r="BA43" s="19" t="e">
        <f>CONCATENATE(FIXED(MIN(EGSnrc_over_Mean!BA43,Geant4_over_Mean!BA43,Penelope_over_Mean!BA43,MCNP_over_Mean!BA43),4)," - ", FIXED(MAX(EGSnrc_over_Mean!BA43,Geant4_over_Mean!BA43,Penelope_over_Mean!BA43,MCNP_over_Mean!BA43),4))</f>
        <v>#DIV/0!</v>
      </c>
      <c r="BB43" s="19" t="e">
        <f>CONCATENATE(FIXED(MIN(EGSnrc_over_Mean!BB43,Geant4_over_Mean!BB43,Penelope_over_Mean!BB43,MCNP_over_Mean!BB43),4)," - ", FIXED(MAX(EGSnrc_over_Mean!BB43,Geant4_over_Mean!BB43,Penelope_over_Mean!BB43,MCNP_over_Mean!BB43),4))</f>
        <v>#DIV/0!</v>
      </c>
      <c r="BC43" s="30"/>
      <c r="BD43" s="30"/>
      <c r="BE43" s="31"/>
    </row>
    <row r="44" spans="2:57" x14ac:dyDescent="0.25">
      <c r="B44" s="14"/>
      <c r="C44" s="14"/>
      <c r="D44" s="14"/>
      <c r="E44" s="16">
        <v>13.75</v>
      </c>
      <c r="F44" s="19" t="e">
        <f>CONCATENATE(FIXED(MIN(EGSnrc_over_Mean!F44,Geant4_over_Mean!F44,Penelope_over_Mean!F44,MCNP_over_Mean!F44),4)," - ", FIXED(MAX(EGSnrc_over_Mean!F44,Geant4_over_Mean!F44,Penelope_over_Mean!F44,MCNP_over_Mean!F44),4))</f>
        <v>#DIV/0!</v>
      </c>
      <c r="G44" s="19" t="e">
        <f>CONCATENATE(FIXED(MIN(EGSnrc_over_Mean!G44,Geant4_over_Mean!G44,Penelope_over_Mean!G44,MCNP_over_Mean!G44),4)," - ", FIXED(MAX(EGSnrc_over_Mean!G44,Geant4_over_Mean!G44,Penelope_over_Mean!G44,MCNP_over_Mean!G44),4))</f>
        <v>#DIV/0!</v>
      </c>
      <c r="H44" s="16"/>
      <c r="I44" s="14"/>
      <c r="J44" s="19" t="str">
        <f>CONCATENATE(FIXED(MIN(EGSnrc_over_Mean!J44,Geant4_over_Mean!J44,Penelope_over_Mean!J44,MCNP_over_Mean!J44),4)," - ", FIXED(MAX(EGSnrc_over_Mean!J44,Geant4_over_Mean!J44,Penelope_over_Mean!J44,MCNP_over_Mean!J44),4))</f>
        <v>0.0000 - 4.0000</v>
      </c>
      <c r="K44" s="19" t="str">
        <f>CONCATENATE(FIXED(MIN(EGSnrc_over_Mean!K44,Geant4_over_Mean!K44,Penelope_over_Mean!K44,MCNP_over_Mean!K44),4)," - ", FIXED(MAX(EGSnrc_over_Mean!K44,Geant4_over_Mean!K44,Penelope_over_Mean!K44,MCNP_over_Mean!K44),4))</f>
        <v>0.0000 - 4.0000</v>
      </c>
      <c r="L44" s="16"/>
      <c r="M44" s="14"/>
      <c r="N44" s="19" t="e">
        <f>CONCATENATE(FIXED(MIN(EGSnrc_over_Mean!N44,Geant4_over_Mean!N44,Penelope_over_Mean!N44,MCNP_over_Mean!N44),4)," - ", FIXED(MAX(EGSnrc_over_Mean!N44,Geant4_over_Mean!N44,Penelope_over_Mean!N44,MCNP_over_Mean!N44),4))</f>
        <v>#DIV/0!</v>
      </c>
      <c r="O44" s="19" t="e">
        <f>CONCATENATE(FIXED(MIN(EGSnrc_over_Mean!O44,Geant4_over_Mean!O44,Penelope_over_Mean!O44,MCNP_over_Mean!O44),4)," - ", FIXED(MAX(EGSnrc_over_Mean!O44,Geant4_over_Mean!O44,Penelope_over_Mean!O44,MCNP_over_Mean!O44),4))</f>
        <v>#DIV/0!</v>
      </c>
      <c r="P44" s="16"/>
      <c r="Q44" s="14"/>
      <c r="R44" s="16">
        <v>13.75</v>
      </c>
      <c r="S44" s="19" t="e">
        <f>CONCATENATE(FIXED(MIN(EGSnrc_over_Mean!S44,Geant4_over_Mean!S44,Penelope_over_Mean!S44,MCNP_over_Mean!S44),4)," - ", FIXED(MAX(EGSnrc_over_Mean!S44,Geant4_over_Mean!S44,Penelope_over_Mean!S44,MCNP_over_Mean!S44),4))</f>
        <v>#DIV/0!</v>
      </c>
      <c r="T44" s="19" t="e">
        <f>CONCATENATE(FIXED(MIN(EGSnrc_over_Mean!T44,Geant4_over_Mean!T44,Penelope_over_Mean!T44,MCNP_over_Mean!T44),4)," - ", FIXED(MAX(EGSnrc_over_Mean!T44,Geant4_over_Mean!T44,Penelope_over_Mean!T44,MCNP_over_Mean!T44),4))</f>
        <v>#DIV/0!</v>
      </c>
      <c r="U44" s="16"/>
      <c r="V44" s="14"/>
      <c r="W44" s="19" t="str">
        <f>CONCATENATE(FIXED(MIN(EGSnrc_over_Mean!W44,Geant4_over_Mean!W44,Penelope_over_Mean!W44,MCNP_over_Mean!W44),4)," - ", FIXED(MAX(EGSnrc_over_Mean!W44,Geant4_over_Mean!W44,Penelope_over_Mean!W44,MCNP_over_Mean!W44),4))</f>
        <v>0.0000 - 4.0000</v>
      </c>
      <c r="X44" s="19" t="e">
        <f>CONCATENATE(FIXED(MIN(EGSnrc_over_Mean!X44,Geant4_over_Mean!X44,Penelope_over_Mean!X44,MCNP_over_Mean!X44),4)," - ", FIXED(MAX(EGSnrc_over_Mean!X44,Geant4_over_Mean!X44,Penelope_over_Mean!X44,MCNP_over_Mean!X44),4))</f>
        <v>#DIV/0!</v>
      </c>
      <c r="Y44" s="16"/>
      <c r="Z44" s="14"/>
      <c r="AA44" s="19" t="str">
        <f>CONCATENATE(FIXED(MIN(EGSnrc_over_Mean!AA44,Geant4_over_Mean!AA44,Penelope_over_Mean!AA44,MCNP_over_Mean!AA44),4)," - ", FIXED(MAX(EGSnrc_over_Mean!AA44,Geant4_over_Mean!AA44,Penelope_over_Mean!AA44,MCNP_over_Mean!AA44),4))</f>
        <v>0.0000 - 4.0000</v>
      </c>
      <c r="AB44" s="19" t="e">
        <f>CONCATENATE(FIXED(MIN(EGSnrc_over_Mean!AB44,Geant4_over_Mean!AB44,Penelope_over_Mean!AB44,MCNP_over_Mean!AB44),4)," - ", FIXED(MAX(EGSnrc_over_Mean!AB44,Geant4_over_Mean!AB44,Penelope_over_Mean!AB44,MCNP_over_Mean!AB44),4))</f>
        <v>#DIV/0!</v>
      </c>
      <c r="AC44" s="16"/>
      <c r="AD44" s="14"/>
      <c r="AE44" s="16">
        <v>13.75</v>
      </c>
      <c r="AF44" s="19" t="str">
        <f>CONCATENATE(FIXED(MIN(EGSnrc_over_Mean!AF44,Geant4_over_Mean!AF44,Penelope_over_Mean!AF44,MCNP_over_Mean!AF44),4)," - ", FIXED(MAX(EGSnrc_over_Mean!AF44,Geant4_over_Mean!AF44,Penelope_over_Mean!AF44,MCNP_over_Mean!AF44),4))</f>
        <v>0.9992 - 1.0016</v>
      </c>
      <c r="AG44" s="19" t="str">
        <f>CONCATENATE(FIXED(MIN(EGSnrc_over_Mean!AG44,Geant4_over_Mean!AG44,Penelope_over_Mean!AG44,MCNP_over_Mean!AG44),4)," - ", FIXED(MAX(EGSnrc_over_Mean!AG44,Geant4_over_Mean!AG44,Penelope_over_Mean!AG44,MCNP_over_Mean!AG44),4))</f>
        <v>0.9992 - 1.0016</v>
      </c>
      <c r="AH44" s="16"/>
      <c r="AI44" s="14"/>
      <c r="AJ44" s="19" t="str">
        <f>CONCATENATE(FIXED(MIN(EGSnrc_over_Mean!AJ44,Geant4_over_Mean!AJ44,Penelope_over_Mean!AJ44,MCNP_over_Mean!AJ44),4)," - ", FIXED(MAX(EGSnrc_over_Mean!AJ44,Geant4_over_Mean!AJ44,Penelope_over_Mean!AJ44,MCNP_over_Mean!AJ44),4))</f>
        <v>0.9985 - 1.0031</v>
      </c>
      <c r="AK44" s="19" t="str">
        <f>CONCATENATE(FIXED(MIN(EGSnrc_over_Mean!AK44,Geant4_over_Mean!AK44,Penelope_over_Mean!AK44,MCNP_over_Mean!AK44),4)," - ", FIXED(MAX(EGSnrc_over_Mean!AK44,Geant4_over_Mean!AK44,Penelope_over_Mean!AK44,MCNP_over_Mean!AK44),4))</f>
        <v>0.9985 - 1.0031</v>
      </c>
      <c r="AL44" s="16"/>
      <c r="AM44" s="14"/>
      <c r="AN44" s="19" t="str">
        <f>CONCATENATE(FIXED(MIN(EGSnrc_over_Mean!AN44,Geant4_over_Mean!AN44,Penelope_over_Mean!AN44,MCNP_over_Mean!AN44),4)," - ", FIXED(MAX(EGSnrc_over_Mean!AN44,Geant4_over_Mean!AN44,Penelope_over_Mean!AN44,MCNP_over_Mean!AN44),4))</f>
        <v>0.9969 - 1.0048</v>
      </c>
      <c r="AO44" s="19" t="str">
        <f>CONCATENATE(FIXED(MIN(EGSnrc_over_Mean!AO44,Geant4_over_Mean!AO44,Penelope_over_Mean!AO44,MCNP_over_Mean!AO44),4)," - ", FIXED(MAX(EGSnrc_over_Mean!AO44,Geant4_over_Mean!AO44,Penelope_over_Mean!AO44,MCNP_over_Mean!AO44),4))</f>
        <v>0.9969 - 1.0048</v>
      </c>
      <c r="AP44" s="16"/>
      <c r="AQ44" s="14"/>
      <c r="AR44" s="16">
        <v>13.75</v>
      </c>
      <c r="AS44" s="19" t="e">
        <f>CONCATENATE(FIXED(MIN(EGSnrc_over_Mean!AS44,Geant4_over_Mean!AS44,Penelope_over_Mean!AS44,MCNP_over_Mean!AS44),4)," - ", FIXED(MAX(EGSnrc_over_Mean!AS44,Geant4_over_Mean!AS44,Penelope_over_Mean!AS44,MCNP_over_Mean!AS44),4))</f>
        <v>#DIV/0!</v>
      </c>
      <c r="AT44" s="19" t="e">
        <f>CONCATENATE(FIXED(MIN(EGSnrc_over_Mean!AT44,Geant4_over_Mean!AT44,Penelope_over_Mean!AT44,MCNP_over_Mean!AT44),4)," - ", FIXED(MAX(EGSnrc_over_Mean!AT44,Geant4_over_Mean!AT44,Penelope_over_Mean!AT44,MCNP_over_Mean!AT44),4))</f>
        <v>#DIV/0!</v>
      </c>
      <c r="AU44" s="16"/>
      <c r="AV44" s="14"/>
      <c r="AW44" s="19" t="e">
        <f>CONCATENATE(FIXED(MIN(EGSnrc_over_Mean!AW44,Geant4_over_Mean!AW44,Penelope_over_Mean!AW44,MCNP_over_Mean!AW44),4)," - ", FIXED(MAX(EGSnrc_over_Mean!AW44,Geant4_over_Mean!AW44,Penelope_over_Mean!AW44,MCNP_over_Mean!AW44),4))</f>
        <v>#DIV/0!</v>
      </c>
      <c r="AX44" s="19" t="e">
        <f>CONCATENATE(FIXED(MIN(EGSnrc_over_Mean!AX44,Geant4_over_Mean!AX44,Penelope_over_Mean!AX44,MCNP_over_Mean!AX44),4)," - ", FIXED(MAX(EGSnrc_over_Mean!AX44,Geant4_over_Mean!AX44,Penelope_over_Mean!AX44,MCNP_over_Mean!AX44),4))</f>
        <v>#DIV/0!</v>
      </c>
      <c r="AY44" s="16"/>
      <c r="AZ44" s="14"/>
      <c r="BA44" s="19" t="e">
        <f>CONCATENATE(FIXED(MIN(EGSnrc_over_Mean!BA44,Geant4_over_Mean!BA44,Penelope_over_Mean!BA44,MCNP_over_Mean!BA44),4)," - ", FIXED(MAX(EGSnrc_over_Mean!BA44,Geant4_over_Mean!BA44,Penelope_over_Mean!BA44,MCNP_over_Mean!BA44),4))</f>
        <v>#DIV/0!</v>
      </c>
      <c r="BB44" s="19" t="e">
        <f>CONCATENATE(FIXED(MIN(EGSnrc_over_Mean!BB44,Geant4_over_Mean!BB44,Penelope_over_Mean!BB44,MCNP_over_Mean!BB44),4)," - ", FIXED(MAX(EGSnrc_over_Mean!BB44,Geant4_over_Mean!BB44,Penelope_over_Mean!BB44,MCNP_over_Mean!BB44),4))</f>
        <v>#DIV/0!</v>
      </c>
      <c r="BC44" s="30"/>
      <c r="BD44" s="30"/>
      <c r="BE44" s="31"/>
    </row>
    <row r="45" spans="2:57" x14ac:dyDescent="0.25">
      <c r="B45" s="14"/>
      <c r="C45" s="14"/>
      <c r="D45" s="14"/>
      <c r="E45" s="16">
        <v>14.25</v>
      </c>
      <c r="F45" s="19" t="e">
        <f>CONCATENATE(FIXED(MIN(EGSnrc_over_Mean!F45,Geant4_over_Mean!F45,Penelope_over_Mean!F45,MCNP_over_Mean!F45),4)," - ", FIXED(MAX(EGSnrc_over_Mean!F45,Geant4_over_Mean!F45,Penelope_over_Mean!F45,MCNP_over_Mean!F45),4))</f>
        <v>#DIV/0!</v>
      </c>
      <c r="G45" s="19" t="e">
        <f>CONCATENATE(FIXED(MIN(EGSnrc_over_Mean!G45,Geant4_over_Mean!G45,Penelope_over_Mean!G45,MCNP_over_Mean!G45),4)," - ", FIXED(MAX(EGSnrc_over_Mean!G45,Geant4_over_Mean!G45,Penelope_over_Mean!G45,MCNP_over_Mean!G45),4))</f>
        <v>#DIV/0!</v>
      </c>
      <c r="H45" s="16"/>
      <c r="I45" s="14"/>
      <c r="J45" s="19" t="str">
        <f>CONCATENATE(FIXED(MIN(EGSnrc_over_Mean!J45,Geant4_over_Mean!J45,Penelope_over_Mean!J45,MCNP_over_Mean!J45),4)," - ", FIXED(MAX(EGSnrc_over_Mean!J45,Geant4_over_Mean!J45,Penelope_over_Mean!J45,MCNP_over_Mean!J45),4))</f>
        <v>0.0000 - 4.0000</v>
      </c>
      <c r="K45" s="19" t="str">
        <f>CONCATENATE(FIXED(MIN(EGSnrc_over_Mean!K45,Geant4_over_Mean!K45,Penelope_over_Mean!K45,MCNP_over_Mean!K45),4)," - ", FIXED(MAX(EGSnrc_over_Mean!K45,Geant4_over_Mean!K45,Penelope_over_Mean!K45,MCNP_over_Mean!K45),4))</f>
        <v>0.0000 - 4.0000</v>
      </c>
      <c r="L45" s="16"/>
      <c r="M45" s="14"/>
      <c r="N45" s="19" t="e">
        <f>CONCATENATE(FIXED(MIN(EGSnrc_over_Mean!N45,Geant4_over_Mean!N45,Penelope_over_Mean!N45,MCNP_over_Mean!N45),4)," - ", FIXED(MAX(EGSnrc_over_Mean!N45,Geant4_over_Mean!N45,Penelope_over_Mean!N45,MCNP_over_Mean!N45),4))</f>
        <v>#DIV/0!</v>
      </c>
      <c r="O45" s="19" t="e">
        <f>CONCATENATE(FIXED(MIN(EGSnrc_over_Mean!O45,Geant4_over_Mean!O45,Penelope_over_Mean!O45,MCNP_over_Mean!O45),4)," - ", FIXED(MAX(EGSnrc_over_Mean!O45,Geant4_over_Mean!O45,Penelope_over_Mean!O45,MCNP_over_Mean!O45),4))</f>
        <v>#DIV/0!</v>
      </c>
      <c r="P45" s="16"/>
      <c r="Q45" s="14"/>
      <c r="R45" s="16">
        <v>14.25</v>
      </c>
      <c r="S45" s="19" t="str">
        <f>CONCATENATE(FIXED(MIN(EGSnrc_over_Mean!S45,Geant4_over_Mean!S45,Penelope_over_Mean!S45,MCNP_over_Mean!S45),4)," - ", FIXED(MAX(EGSnrc_over_Mean!S45,Geant4_over_Mean!S45,Penelope_over_Mean!S45,MCNP_over_Mean!S45),4))</f>
        <v>0.0000 - 4.0000</v>
      </c>
      <c r="T45" s="19" t="str">
        <f>CONCATENATE(FIXED(MIN(EGSnrc_over_Mean!T45,Geant4_over_Mean!T45,Penelope_over_Mean!T45,MCNP_over_Mean!T45),4)," - ", FIXED(MAX(EGSnrc_over_Mean!T45,Geant4_over_Mean!T45,Penelope_over_Mean!T45,MCNP_over_Mean!T45),4))</f>
        <v>0.0000 - 4.0000</v>
      </c>
      <c r="U45" s="16"/>
      <c r="V45" s="14"/>
      <c r="W45" s="19" t="str">
        <f>CONCATENATE(FIXED(MIN(EGSnrc_over_Mean!W45,Geant4_over_Mean!W45,Penelope_over_Mean!W45,MCNP_over_Mean!W45),4)," - ", FIXED(MAX(EGSnrc_over_Mean!W45,Geant4_over_Mean!W45,Penelope_over_Mean!W45,MCNP_over_Mean!W45),4))</f>
        <v>0.0000 - 4.0000</v>
      </c>
      <c r="X45" s="19" t="str">
        <f>CONCATENATE(FIXED(MIN(EGSnrc_over_Mean!X45,Geant4_over_Mean!X45,Penelope_over_Mean!X45,MCNP_over_Mean!X45),4)," - ", FIXED(MAX(EGSnrc_over_Mean!X45,Geant4_over_Mean!X45,Penelope_over_Mean!X45,MCNP_over_Mean!X45),4))</f>
        <v>0.0000 - 4.0000</v>
      </c>
      <c r="Y45" s="16"/>
      <c r="Z45" s="14"/>
      <c r="AA45" s="19" t="str">
        <f>CONCATENATE(FIXED(MIN(EGSnrc_over_Mean!AA45,Geant4_over_Mean!AA45,Penelope_over_Mean!AA45,MCNP_over_Mean!AA45),4)," - ", FIXED(MAX(EGSnrc_over_Mean!AA45,Geant4_over_Mean!AA45,Penelope_over_Mean!AA45,MCNP_over_Mean!AA45),4))</f>
        <v>0.0000 - 4.0000</v>
      </c>
      <c r="AB45" s="19" t="e">
        <f>CONCATENATE(FIXED(MIN(EGSnrc_over_Mean!AB45,Geant4_over_Mean!AB45,Penelope_over_Mean!AB45,MCNP_over_Mean!AB45),4)," - ", FIXED(MAX(EGSnrc_over_Mean!AB45,Geant4_over_Mean!AB45,Penelope_over_Mean!AB45,MCNP_over_Mean!AB45),4))</f>
        <v>#DIV/0!</v>
      </c>
      <c r="AC45" s="16"/>
      <c r="AD45" s="14"/>
      <c r="AE45" s="16">
        <v>14.25</v>
      </c>
      <c r="AF45" s="19" t="str">
        <f>CONCATENATE(FIXED(MIN(EGSnrc_over_Mean!AF45,Geant4_over_Mean!AF45,Penelope_over_Mean!AF45,MCNP_over_Mean!AF45),4)," - ", FIXED(MAX(EGSnrc_over_Mean!AF45,Geant4_over_Mean!AF45,Penelope_over_Mean!AF45,MCNP_over_Mean!AF45),4))</f>
        <v>0.9994 - 1.0012</v>
      </c>
      <c r="AG45" s="19" t="str">
        <f>CONCATENATE(FIXED(MIN(EGSnrc_over_Mean!AG45,Geant4_over_Mean!AG45,Penelope_over_Mean!AG45,MCNP_over_Mean!AG45),4)," - ", FIXED(MAX(EGSnrc_over_Mean!AG45,Geant4_over_Mean!AG45,Penelope_over_Mean!AG45,MCNP_over_Mean!AG45),4))</f>
        <v>0.9994 - 1.0012</v>
      </c>
      <c r="AH45" s="16"/>
      <c r="AI45" s="14"/>
      <c r="AJ45" s="19" t="str">
        <f>CONCATENATE(FIXED(MIN(EGSnrc_over_Mean!AJ45,Geant4_over_Mean!AJ45,Penelope_over_Mean!AJ45,MCNP_over_Mean!AJ45),4)," - ", FIXED(MAX(EGSnrc_over_Mean!AJ45,Geant4_over_Mean!AJ45,Penelope_over_Mean!AJ45,MCNP_over_Mean!AJ45),4))</f>
        <v>0.9979 - 1.0028</v>
      </c>
      <c r="AK45" s="19" t="str">
        <f>CONCATENATE(FIXED(MIN(EGSnrc_over_Mean!AK45,Geant4_over_Mean!AK45,Penelope_over_Mean!AK45,MCNP_over_Mean!AK45),4)," - ", FIXED(MAX(EGSnrc_over_Mean!AK45,Geant4_over_Mean!AK45,Penelope_over_Mean!AK45,MCNP_over_Mean!AK45),4))</f>
        <v>0.9979 - 1.0028</v>
      </c>
      <c r="AL45" s="16"/>
      <c r="AM45" s="14"/>
      <c r="AN45" s="19" t="str">
        <f>CONCATENATE(FIXED(MIN(EGSnrc_over_Mean!AN45,Geant4_over_Mean!AN45,Penelope_over_Mean!AN45,MCNP_over_Mean!AN45),4)," - ", FIXED(MAX(EGSnrc_over_Mean!AN45,Geant4_over_Mean!AN45,Penelope_over_Mean!AN45,MCNP_over_Mean!AN45),4))</f>
        <v>0.9967 - 1.0047</v>
      </c>
      <c r="AO45" s="19" t="str">
        <f>CONCATENATE(FIXED(MIN(EGSnrc_over_Mean!AO45,Geant4_over_Mean!AO45,Penelope_over_Mean!AO45,MCNP_over_Mean!AO45),4)," - ", FIXED(MAX(EGSnrc_over_Mean!AO45,Geant4_over_Mean!AO45,Penelope_over_Mean!AO45,MCNP_over_Mean!AO45),4))</f>
        <v>0.9967 - 1.0047</v>
      </c>
      <c r="AP45" s="16"/>
      <c r="AQ45" s="14"/>
      <c r="AR45" s="16">
        <v>14.25</v>
      </c>
      <c r="AS45" s="19" t="e">
        <f>CONCATENATE(FIXED(MIN(EGSnrc_over_Mean!AS45,Geant4_over_Mean!AS45,Penelope_over_Mean!AS45,MCNP_over_Mean!AS45),4)," - ", FIXED(MAX(EGSnrc_over_Mean!AS45,Geant4_over_Mean!AS45,Penelope_over_Mean!AS45,MCNP_over_Mean!AS45),4))</f>
        <v>#DIV/0!</v>
      </c>
      <c r="AT45" s="19" t="e">
        <f>CONCATENATE(FIXED(MIN(EGSnrc_over_Mean!AT45,Geant4_over_Mean!AT45,Penelope_over_Mean!AT45,MCNP_over_Mean!AT45),4)," - ", FIXED(MAX(EGSnrc_over_Mean!AT45,Geant4_over_Mean!AT45,Penelope_over_Mean!AT45,MCNP_over_Mean!AT45),4))</f>
        <v>#DIV/0!</v>
      </c>
      <c r="AU45" s="16"/>
      <c r="AV45" s="14"/>
      <c r="AW45" s="19" t="e">
        <f>CONCATENATE(FIXED(MIN(EGSnrc_over_Mean!AW45,Geant4_over_Mean!AW45,Penelope_over_Mean!AW45,MCNP_over_Mean!AW45),4)," - ", FIXED(MAX(EGSnrc_over_Mean!AW45,Geant4_over_Mean!AW45,Penelope_over_Mean!AW45,MCNP_over_Mean!AW45),4))</f>
        <v>#DIV/0!</v>
      </c>
      <c r="AX45" s="19" t="e">
        <f>CONCATENATE(FIXED(MIN(EGSnrc_over_Mean!AX45,Geant4_over_Mean!AX45,Penelope_over_Mean!AX45,MCNP_over_Mean!AX45),4)," - ", FIXED(MAX(EGSnrc_over_Mean!AX45,Geant4_over_Mean!AX45,Penelope_over_Mean!AX45,MCNP_over_Mean!AX45),4))</f>
        <v>#DIV/0!</v>
      </c>
      <c r="AY45" s="16"/>
      <c r="AZ45" s="14"/>
      <c r="BA45" s="19" t="e">
        <f>CONCATENATE(FIXED(MIN(EGSnrc_over_Mean!BA45,Geant4_over_Mean!BA45,Penelope_over_Mean!BA45,MCNP_over_Mean!BA45),4)," - ", FIXED(MAX(EGSnrc_over_Mean!BA45,Geant4_over_Mean!BA45,Penelope_over_Mean!BA45,MCNP_over_Mean!BA45),4))</f>
        <v>#DIV/0!</v>
      </c>
      <c r="BB45" s="19" t="e">
        <f>CONCATENATE(FIXED(MIN(EGSnrc_over_Mean!BB45,Geant4_over_Mean!BB45,Penelope_over_Mean!BB45,MCNP_over_Mean!BB45),4)," - ", FIXED(MAX(EGSnrc_over_Mean!BB45,Geant4_over_Mean!BB45,Penelope_over_Mean!BB45,MCNP_over_Mean!BB45),4))</f>
        <v>#DIV/0!</v>
      </c>
      <c r="BC45" s="30"/>
      <c r="BD45" s="30"/>
      <c r="BE45" s="31"/>
    </row>
    <row r="46" spans="2:57" x14ac:dyDescent="0.25">
      <c r="B46" s="14"/>
      <c r="C46" s="14"/>
      <c r="D46" s="14"/>
      <c r="E46" s="16">
        <v>14.75</v>
      </c>
      <c r="F46" s="19" t="e">
        <f>CONCATENATE(FIXED(MIN(EGSnrc_over_Mean!F46,Geant4_over_Mean!F46,Penelope_over_Mean!F46,MCNP_over_Mean!F46),4)," - ", FIXED(MAX(EGSnrc_over_Mean!F46,Geant4_over_Mean!F46,Penelope_over_Mean!F46,MCNP_over_Mean!F46),4))</f>
        <v>#DIV/0!</v>
      </c>
      <c r="G46" s="19" t="e">
        <f>CONCATENATE(FIXED(MIN(EGSnrc_over_Mean!G46,Geant4_over_Mean!G46,Penelope_over_Mean!G46,MCNP_over_Mean!G46),4)," - ", FIXED(MAX(EGSnrc_over_Mean!G46,Geant4_over_Mean!G46,Penelope_over_Mean!G46,MCNP_over_Mean!G46),4))</f>
        <v>#DIV/0!</v>
      </c>
      <c r="H46" s="16"/>
      <c r="I46" s="14"/>
      <c r="J46" s="19" t="str">
        <f>CONCATENATE(FIXED(MIN(EGSnrc_over_Mean!J46,Geant4_over_Mean!J46,Penelope_over_Mean!J46,MCNP_over_Mean!J46),4)," - ", FIXED(MAX(EGSnrc_over_Mean!J46,Geant4_over_Mean!J46,Penelope_over_Mean!J46,MCNP_over_Mean!J46),4))</f>
        <v>0.0000 - 4.0000</v>
      </c>
      <c r="K46" s="19" t="str">
        <f>CONCATENATE(FIXED(MIN(EGSnrc_over_Mean!K46,Geant4_over_Mean!K46,Penelope_over_Mean!K46,MCNP_over_Mean!K46),4)," - ", FIXED(MAX(EGSnrc_over_Mean!K46,Geant4_over_Mean!K46,Penelope_over_Mean!K46,MCNP_over_Mean!K46),4))</f>
        <v>0.0000 - 4.0000</v>
      </c>
      <c r="L46" s="16"/>
      <c r="M46" s="14"/>
      <c r="N46" s="19" t="str">
        <f>CONCATENATE(FIXED(MIN(EGSnrc_over_Mean!N46,Geant4_over_Mean!N46,Penelope_over_Mean!N46,MCNP_over_Mean!N46),4)," - ", FIXED(MAX(EGSnrc_over_Mean!N46,Geant4_over_Mean!N46,Penelope_over_Mean!N46,MCNP_over_Mean!N46),4))</f>
        <v>0.0000 - 4.0000</v>
      </c>
      <c r="O46" s="19" t="str">
        <f>CONCATENATE(FIXED(MIN(EGSnrc_over_Mean!O46,Geant4_over_Mean!O46,Penelope_over_Mean!O46,MCNP_over_Mean!O46),4)," - ", FIXED(MAX(EGSnrc_over_Mean!O46,Geant4_over_Mean!O46,Penelope_over_Mean!O46,MCNP_over_Mean!O46),4))</f>
        <v>0.0000 - 4.0000</v>
      </c>
      <c r="P46" s="16"/>
      <c r="Q46" s="14"/>
      <c r="R46" s="16">
        <v>14.75</v>
      </c>
      <c r="S46" s="19" t="str">
        <f>CONCATENATE(FIXED(MIN(EGSnrc_over_Mean!S46,Geant4_over_Mean!S46,Penelope_over_Mean!S46,MCNP_over_Mean!S46),4)," - ", FIXED(MAX(EGSnrc_over_Mean!S46,Geant4_over_Mean!S46,Penelope_over_Mean!S46,MCNP_over_Mean!S46),4))</f>
        <v>0.0000 - 3.9960</v>
      </c>
      <c r="T46" s="19" t="str">
        <f>CONCATENATE(FIXED(MIN(EGSnrc_over_Mean!T46,Geant4_over_Mean!T46,Penelope_over_Mean!T46,MCNP_over_Mean!T46),4)," - ", FIXED(MAX(EGSnrc_over_Mean!T46,Geant4_over_Mean!T46,Penelope_over_Mean!T46,MCNP_over_Mean!T46),4))</f>
        <v>0.0000 - 3.9960</v>
      </c>
      <c r="U46" s="16"/>
      <c r="V46" s="14"/>
      <c r="W46" s="19" t="str">
        <f>CONCATENATE(FIXED(MIN(EGSnrc_over_Mean!W46,Geant4_over_Mean!W46,Penelope_over_Mean!W46,MCNP_over_Mean!W46),4)," - ", FIXED(MAX(EGSnrc_over_Mean!W46,Geant4_over_Mean!W46,Penelope_over_Mean!W46,MCNP_over_Mean!W46),4))</f>
        <v>0.0000 - 4.0000</v>
      </c>
      <c r="X46" s="19" t="str">
        <f>CONCATENATE(FIXED(MIN(EGSnrc_over_Mean!X46,Geant4_over_Mean!X46,Penelope_over_Mean!X46,MCNP_over_Mean!X46),4)," - ", FIXED(MAX(EGSnrc_over_Mean!X46,Geant4_over_Mean!X46,Penelope_over_Mean!X46,MCNP_over_Mean!X46),4))</f>
        <v>0.0000 - 4.0000</v>
      </c>
      <c r="Y46" s="16"/>
      <c r="Z46" s="14"/>
      <c r="AA46" s="19" t="e">
        <f>CONCATENATE(FIXED(MIN(EGSnrc_over_Mean!AA46,Geant4_over_Mean!AA46,Penelope_over_Mean!AA46,MCNP_over_Mean!AA46),4)," - ", FIXED(MAX(EGSnrc_over_Mean!AA46,Geant4_over_Mean!AA46,Penelope_over_Mean!AA46,MCNP_over_Mean!AA46),4))</f>
        <v>#DIV/0!</v>
      </c>
      <c r="AB46" s="19" t="e">
        <f>CONCATENATE(FIXED(MIN(EGSnrc_over_Mean!AB46,Geant4_over_Mean!AB46,Penelope_over_Mean!AB46,MCNP_over_Mean!AB46),4)," - ", FIXED(MAX(EGSnrc_over_Mean!AB46,Geant4_over_Mean!AB46,Penelope_over_Mean!AB46,MCNP_over_Mean!AB46),4))</f>
        <v>#DIV/0!</v>
      </c>
      <c r="AC46" s="16"/>
      <c r="AD46" s="14"/>
      <c r="AE46" s="16">
        <v>14.75</v>
      </c>
      <c r="AF46" s="19" t="str">
        <f>CONCATENATE(FIXED(MIN(EGSnrc_over_Mean!AF46,Geant4_over_Mean!AF46,Penelope_over_Mean!AF46,MCNP_over_Mean!AF46),4)," - ", FIXED(MAX(EGSnrc_over_Mean!AF46,Geant4_over_Mean!AF46,Penelope_over_Mean!AF46,MCNP_over_Mean!AF46),4))</f>
        <v>0.9995 - 1.0012</v>
      </c>
      <c r="AG46" s="19" t="str">
        <f>CONCATENATE(FIXED(MIN(EGSnrc_over_Mean!AG46,Geant4_over_Mean!AG46,Penelope_over_Mean!AG46,MCNP_over_Mean!AG46),4)," - ", FIXED(MAX(EGSnrc_over_Mean!AG46,Geant4_over_Mean!AG46,Penelope_over_Mean!AG46,MCNP_over_Mean!AG46),4))</f>
        <v>0.9995 - 1.0012</v>
      </c>
      <c r="AH46" s="16"/>
      <c r="AI46" s="14"/>
      <c r="AJ46" s="19" t="str">
        <f>CONCATENATE(FIXED(MIN(EGSnrc_over_Mean!AJ46,Geant4_over_Mean!AJ46,Penelope_over_Mean!AJ46,MCNP_over_Mean!AJ46),4)," - ", FIXED(MAX(EGSnrc_over_Mean!AJ46,Geant4_over_Mean!AJ46,Penelope_over_Mean!AJ46,MCNP_over_Mean!AJ46),4))</f>
        <v>0.9987 - 1.0023</v>
      </c>
      <c r="AK46" s="19" t="str">
        <f>CONCATENATE(FIXED(MIN(EGSnrc_over_Mean!AK46,Geant4_over_Mean!AK46,Penelope_over_Mean!AK46,MCNP_over_Mean!AK46),4)," - ", FIXED(MAX(EGSnrc_over_Mean!AK46,Geant4_over_Mean!AK46,Penelope_over_Mean!AK46,MCNP_over_Mean!AK46),4))</f>
        <v>0.9987 - 1.0023</v>
      </c>
      <c r="AL46" s="16"/>
      <c r="AM46" s="14"/>
      <c r="AN46" s="19" t="str">
        <f>CONCATENATE(FIXED(MIN(EGSnrc_over_Mean!AN46,Geant4_over_Mean!AN46,Penelope_over_Mean!AN46,MCNP_over_Mean!AN46),4)," - ", FIXED(MAX(EGSnrc_over_Mean!AN46,Geant4_over_Mean!AN46,Penelope_over_Mean!AN46,MCNP_over_Mean!AN46),4))</f>
        <v>0.9980 - 1.0033</v>
      </c>
      <c r="AO46" s="19" t="str">
        <f>CONCATENATE(FIXED(MIN(EGSnrc_over_Mean!AO46,Geant4_over_Mean!AO46,Penelope_over_Mean!AO46,MCNP_over_Mean!AO46),4)," - ", FIXED(MAX(EGSnrc_over_Mean!AO46,Geant4_over_Mean!AO46,Penelope_over_Mean!AO46,MCNP_over_Mean!AO46),4))</f>
        <v>0.9980 - 1.0033</v>
      </c>
      <c r="AP46" s="16"/>
      <c r="AQ46" s="14"/>
      <c r="AR46" s="16">
        <v>14.75</v>
      </c>
      <c r="AS46" s="19" t="e">
        <f>CONCATENATE(FIXED(MIN(EGSnrc_over_Mean!AS46,Geant4_over_Mean!AS46,Penelope_over_Mean!AS46,MCNP_over_Mean!AS46),4)," - ", FIXED(MAX(EGSnrc_over_Mean!AS46,Geant4_over_Mean!AS46,Penelope_over_Mean!AS46,MCNP_over_Mean!AS46),4))</f>
        <v>#DIV/0!</v>
      </c>
      <c r="AT46" s="19" t="e">
        <f>CONCATENATE(FIXED(MIN(EGSnrc_over_Mean!AT46,Geant4_over_Mean!AT46,Penelope_over_Mean!AT46,MCNP_over_Mean!AT46),4)," - ", FIXED(MAX(EGSnrc_over_Mean!AT46,Geant4_over_Mean!AT46,Penelope_over_Mean!AT46,MCNP_over_Mean!AT46),4))</f>
        <v>#DIV/0!</v>
      </c>
      <c r="AU46" s="16"/>
      <c r="AV46" s="14"/>
      <c r="AW46" s="19" t="e">
        <f>CONCATENATE(FIXED(MIN(EGSnrc_over_Mean!AW46,Geant4_over_Mean!AW46,Penelope_over_Mean!AW46,MCNP_over_Mean!AW46),4)," - ", FIXED(MAX(EGSnrc_over_Mean!AW46,Geant4_over_Mean!AW46,Penelope_over_Mean!AW46,MCNP_over_Mean!AW46),4))</f>
        <v>#DIV/0!</v>
      </c>
      <c r="AX46" s="19" t="e">
        <f>CONCATENATE(FIXED(MIN(EGSnrc_over_Mean!AX46,Geant4_over_Mean!AX46,Penelope_over_Mean!AX46,MCNP_over_Mean!AX46),4)," - ", FIXED(MAX(EGSnrc_over_Mean!AX46,Geant4_over_Mean!AX46,Penelope_over_Mean!AX46,MCNP_over_Mean!AX46),4))</f>
        <v>#DIV/0!</v>
      </c>
      <c r="AY46" s="16"/>
      <c r="AZ46" s="14"/>
      <c r="BA46" s="19" t="e">
        <f>CONCATENATE(FIXED(MIN(EGSnrc_over_Mean!BA46,Geant4_over_Mean!BA46,Penelope_over_Mean!BA46,MCNP_over_Mean!BA46),4)," - ", FIXED(MAX(EGSnrc_over_Mean!BA46,Geant4_over_Mean!BA46,Penelope_over_Mean!BA46,MCNP_over_Mean!BA46),4))</f>
        <v>#DIV/0!</v>
      </c>
      <c r="BB46" s="19" t="e">
        <f>CONCATENATE(FIXED(MIN(EGSnrc_over_Mean!BB46,Geant4_over_Mean!BB46,Penelope_over_Mean!BB46,MCNP_over_Mean!BB46),4)," - ", FIXED(MAX(EGSnrc_over_Mean!BB46,Geant4_over_Mean!BB46,Penelope_over_Mean!BB46,MCNP_over_Mean!BB46),4))</f>
        <v>#DIV/0!</v>
      </c>
      <c r="BC46" s="30"/>
      <c r="BD46" s="30"/>
      <c r="BE46" s="31"/>
    </row>
    <row r="47" spans="2:57" x14ac:dyDescent="0.25">
      <c r="B47" s="14"/>
      <c r="C47" s="14"/>
      <c r="D47" s="14"/>
      <c r="E47" s="16">
        <v>15.25</v>
      </c>
      <c r="F47" s="19" t="e">
        <f>CONCATENATE(FIXED(MIN(EGSnrc_over_Mean!F47,Geant4_over_Mean!F47,Penelope_over_Mean!F47,MCNP_over_Mean!F47),4)," - ", FIXED(MAX(EGSnrc_over_Mean!F47,Geant4_over_Mean!F47,Penelope_over_Mean!F47,MCNP_over_Mean!F47),4))</f>
        <v>#DIV/0!</v>
      </c>
      <c r="G47" s="19" t="e">
        <f>CONCATENATE(FIXED(MIN(EGSnrc_over_Mean!G47,Geant4_over_Mean!G47,Penelope_over_Mean!G47,MCNP_over_Mean!G47),4)," - ", FIXED(MAX(EGSnrc_over_Mean!G47,Geant4_over_Mean!G47,Penelope_over_Mean!G47,MCNP_over_Mean!G47),4))</f>
        <v>#DIV/0!</v>
      </c>
      <c r="H47" s="16"/>
      <c r="I47" s="14"/>
      <c r="J47" s="19" t="e">
        <f>CONCATENATE(FIXED(MIN(EGSnrc_over_Mean!J47,Geant4_over_Mean!J47,Penelope_over_Mean!J47,MCNP_over_Mean!J47),4)," - ", FIXED(MAX(EGSnrc_over_Mean!J47,Geant4_over_Mean!J47,Penelope_over_Mean!J47,MCNP_over_Mean!J47),4))</f>
        <v>#DIV/0!</v>
      </c>
      <c r="K47" s="19" t="e">
        <f>CONCATENATE(FIXED(MIN(EGSnrc_over_Mean!K47,Geant4_over_Mean!K47,Penelope_over_Mean!K47,MCNP_over_Mean!K47),4)," - ", FIXED(MAX(EGSnrc_over_Mean!K47,Geant4_over_Mean!K47,Penelope_over_Mean!K47,MCNP_over_Mean!K47),4))</f>
        <v>#DIV/0!</v>
      </c>
      <c r="L47" s="16"/>
      <c r="M47" s="14"/>
      <c r="N47" s="19" t="e">
        <f>CONCATENATE(FIXED(MIN(EGSnrc_over_Mean!N47,Geant4_over_Mean!N47,Penelope_over_Mean!N47,MCNP_over_Mean!N47),4)," - ", FIXED(MAX(EGSnrc_over_Mean!N47,Geant4_over_Mean!N47,Penelope_over_Mean!N47,MCNP_over_Mean!N47),4))</f>
        <v>#DIV/0!</v>
      </c>
      <c r="O47" s="19" t="e">
        <f>CONCATENATE(FIXED(MIN(EGSnrc_over_Mean!O47,Geant4_over_Mean!O47,Penelope_over_Mean!O47,MCNP_over_Mean!O47),4)," - ", FIXED(MAX(EGSnrc_over_Mean!O47,Geant4_over_Mean!O47,Penelope_over_Mean!O47,MCNP_over_Mean!O47),4))</f>
        <v>#DIV/0!</v>
      </c>
      <c r="P47" s="16"/>
      <c r="Q47" s="14"/>
      <c r="R47" s="16">
        <v>15.25</v>
      </c>
      <c r="S47" s="19" t="str">
        <f>CONCATENATE(FIXED(MIN(EGSnrc_over_Mean!S47,Geant4_over_Mean!S47,Penelope_over_Mean!S47,MCNP_over_Mean!S47),4)," - ", FIXED(MAX(EGSnrc_over_Mean!S47,Geant4_over_Mean!S47,Penelope_over_Mean!S47,MCNP_over_Mean!S47),4))</f>
        <v>0.0000 - 4.0000</v>
      </c>
      <c r="T47" s="19" t="str">
        <f>CONCATENATE(FIXED(MIN(EGSnrc_over_Mean!T47,Geant4_over_Mean!T47,Penelope_over_Mean!T47,MCNP_over_Mean!T47),4)," - ", FIXED(MAX(EGSnrc_over_Mean!T47,Geant4_over_Mean!T47,Penelope_over_Mean!T47,MCNP_over_Mean!T47),4))</f>
        <v>0.0000 - 4.0000</v>
      </c>
      <c r="U47" s="16"/>
      <c r="V47" s="14"/>
      <c r="W47" s="19" t="e">
        <f>CONCATENATE(FIXED(MIN(EGSnrc_over_Mean!W47,Geant4_over_Mean!W47,Penelope_over_Mean!W47,MCNP_over_Mean!W47),4)," - ", FIXED(MAX(EGSnrc_over_Mean!W47,Geant4_over_Mean!W47,Penelope_over_Mean!W47,MCNP_over_Mean!W47),4))</f>
        <v>#DIV/0!</v>
      </c>
      <c r="X47" s="19" t="e">
        <f>CONCATENATE(FIXED(MIN(EGSnrc_over_Mean!X47,Geant4_over_Mean!X47,Penelope_over_Mean!X47,MCNP_over_Mean!X47),4)," - ", FIXED(MAX(EGSnrc_over_Mean!X47,Geant4_over_Mean!X47,Penelope_over_Mean!X47,MCNP_over_Mean!X47),4))</f>
        <v>#DIV/0!</v>
      </c>
      <c r="Y47" s="16"/>
      <c r="Z47" s="14"/>
      <c r="AA47" s="19" t="e">
        <f>CONCATENATE(FIXED(MIN(EGSnrc_over_Mean!AA47,Geant4_over_Mean!AA47,Penelope_over_Mean!AA47,MCNP_over_Mean!AA47),4)," - ", FIXED(MAX(EGSnrc_over_Mean!AA47,Geant4_over_Mean!AA47,Penelope_over_Mean!AA47,MCNP_over_Mean!AA47),4))</f>
        <v>#DIV/0!</v>
      </c>
      <c r="AB47" s="19" t="e">
        <f>CONCATENATE(FIXED(MIN(EGSnrc_over_Mean!AB47,Geant4_over_Mean!AB47,Penelope_over_Mean!AB47,MCNP_over_Mean!AB47),4)," - ", FIXED(MAX(EGSnrc_over_Mean!AB47,Geant4_over_Mean!AB47,Penelope_over_Mean!AB47,MCNP_over_Mean!AB47),4))</f>
        <v>#DIV/0!</v>
      </c>
      <c r="AC47" s="16"/>
      <c r="AD47" s="14"/>
      <c r="AE47" s="16">
        <v>15.25</v>
      </c>
      <c r="AF47" s="19" t="str">
        <f>CONCATENATE(FIXED(MIN(EGSnrc_over_Mean!AF47,Geant4_over_Mean!AF47,Penelope_over_Mean!AF47,MCNP_over_Mean!AF47),4)," - ", FIXED(MAX(EGSnrc_over_Mean!AF47,Geant4_over_Mean!AF47,Penelope_over_Mean!AF47,MCNP_over_Mean!AF47),4))</f>
        <v>0.9998 - 1.0004</v>
      </c>
      <c r="AG47" s="19" t="str">
        <f>CONCATENATE(FIXED(MIN(EGSnrc_over_Mean!AG47,Geant4_over_Mean!AG47,Penelope_over_Mean!AG47,MCNP_over_Mean!AG47),4)," - ", FIXED(MAX(EGSnrc_over_Mean!AG47,Geant4_over_Mean!AG47,Penelope_over_Mean!AG47,MCNP_over_Mean!AG47),4))</f>
        <v>0.9998 - 1.0004</v>
      </c>
      <c r="AH47" s="16"/>
      <c r="AI47" s="14"/>
      <c r="AJ47" s="19" t="str">
        <f>CONCATENATE(FIXED(MIN(EGSnrc_over_Mean!AJ47,Geant4_over_Mean!AJ47,Penelope_over_Mean!AJ47,MCNP_over_Mean!AJ47),4)," - ", FIXED(MAX(EGSnrc_over_Mean!AJ47,Geant4_over_Mean!AJ47,Penelope_over_Mean!AJ47,MCNP_over_Mean!AJ47),4))</f>
        <v>0.9993 - 1.0010</v>
      </c>
      <c r="AK47" s="19" t="str">
        <f>CONCATENATE(FIXED(MIN(EGSnrc_over_Mean!AK47,Geant4_over_Mean!AK47,Penelope_over_Mean!AK47,MCNP_over_Mean!AK47),4)," - ", FIXED(MAX(EGSnrc_over_Mean!AK47,Geant4_over_Mean!AK47,Penelope_over_Mean!AK47,MCNP_over_Mean!AK47),4))</f>
        <v>0.9993 - 1.0010</v>
      </c>
      <c r="AL47" s="16"/>
      <c r="AM47" s="14"/>
      <c r="AN47" s="19" t="str">
        <f>CONCATENATE(FIXED(MIN(EGSnrc_over_Mean!AN47,Geant4_over_Mean!AN47,Penelope_over_Mean!AN47,MCNP_over_Mean!AN47),4)," - ", FIXED(MAX(EGSnrc_over_Mean!AN47,Geant4_over_Mean!AN47,Penelope_over_Mean!AN47,MCNP_over_Mean!AN47),4))</f>
        <v>0.9983 - 1.0026</v>
      </c>
      <c r="AO47" s="19" t="str">
        <f>CONCATENATE(FIXED(MIN(EGSnrc_over_Mean!AO47,Geant4_over_Mean!AO47,Penelope_over_Mean!AO47,MCNP_over_Mean!AO47),4)," - ", FIXED(MAX(EGSnrc_over_Mean!AO47,Geant4_over_Mean!AO47,Penelope_over_Mean!AO47,MCNP_over_Mean!AO47),4))</f>
        <v>0.9983 - 1.0026</v>
      </c>
      <c r="AP47" s="16"/>
      <c r="AQ47" s="14"/>
      <c r="AR47" s="16">
        <v>15.25</v>
      </c>
      <c r="AS47" s="19" t="e">
        <f>CONCATENATE(FIXED(MIN(EGSnrc_over_Mean!AS47,Geant4_over_Mean!AS47,Penelope_over_Mean!AS47,MCNP_over_Mean!AS47),4)," - ", FIXED(MAX(EGSnrc_over_Mean!AS47,Geant4_over_Mean!AS47,Penelope_over_Mean!AS47,MCNP_over_Mean!AS47),4))</f>
        <v>#DIV/0!</v>
      </c>
      <c r="AT47" s="19" t="e">
        <f>CONCATENATE(FIXED(MIN(EGSnrc_over_Mean!AT47,Geant4_over_Mean!AT47,Penelope_over_Mean!AT47,MCNP_over_Mean!AT47),4)," - ", FIXED(MAX(EGSnrc_over_Mean!AT47,Geant4_over_Mean!AT47,Penelope_over_Mean!AT47,MCNP_over_Mean!AT47),4))</f>
        <v>#DIV/0!</v>
      </c>
      <c r="AU47" s="16"/>
      <c r="AV47" s="14"/>
      <c r="AW47" s="19" t="e">
        <f>CONCATENATE(FIXED(MIN(EGSnrc_over_Mean!AW47,Geant4_over_Mean!AW47,Penelope_over_Mean!AW47,MCNP_over_Mean!AW47),4)," - ", FIXED(MAX(EGSnrc_over_Mean!AW47,Geant4_over_Mean!AW47,Penelope_over_Mean!AW47,MCNP_over_Mean!AW47),4))</f>
        <v>#DIV/0!</v>
      </c>
      <c r="AX47" s="19" t="e">
        <f>CONCATENATE(FIXED(MIN(EGSnrc_over_Mean!AX47,Geant4_over_Mean!AX47,Penelope_over_Mean!AX47,MCNP_over_Mean!AX47),4)," - ", FIXED(MAX(EGSnrc_over_Mean!AX47,Geant4_over_Mean!AX47,Penelope_over_Mean!AX47,MCNP_over_Mean!AX47),4))</f>
        <v>#DIV/0!</v>
      </c>
      <c r="AY47" s="16"/>
      <c r="AZ47" s="14"/>
      <c r="BA47" s="19" t="e">
        <f>CONCATENATE(FIXED(MIN(EGSnrc_over_Mean!BA47,Geant4_over_Mean!BA47,Penelope_over_Mean!BA47,MCNP_over_Mean!BA47),4)," - ", FIXED(MAX(EGSnrc_over_Mean!BA47,Geant4_over_Mean!BA47,Penelope_over_Mean!BA47,MCNP_over_Mean!BA47),4))</f>
        <v>#DIV/0!</v>
      </c>
      <c r="BB47" s="19" t="e">
        <f>CONCATENATE(FIXED(MIN(EGSnrc_over_Mean!BB47,Geant4_over_Mean!BB47,Penelope_over_Mean!BB47,MCNP_over_Mean!BB47),4)," - ", FIXED(MAX(EGSnrc_over_Mean!BB47,Geant4_over_Mean!BB47,Penelope_over_Mean!BB47,MCNP_over_Mean!BB47),4))</f>
        <v>#DIV/0!</v>
      </c>
      <c r="BC47" s="30"/>
      <c r="BD47" s="30"/>
      <c r="BE47" s="31"/>
    </row>
    <row r="48" spans="2:57" x14ac:dyDescent="0.25">
      <c r="B48" s="14"/>
      <c r="C48" s="14"/>
      <c r="D48" s="14"/>
      <c r="E48" s="16">
        <v>15.75</v>
      </c>
      <c r="F48" s="19" t="e">
        <f>CONCATENATE(FIXED(MIN(EGSnrc_over_Mean!F48,Geant4_over_Mean!F48,Penelope_over_Mean!F48,MCNP_over_Mean!F48),4)," - ", FIXED(MAX(EGSnrc_over_Mean!F48,Geant4_over_Mean!F48,Penelope_over_Mean!F48,MCNP_over_Mean!F48),4))</f>
        <v>#DIV/0!</v>
      </c>
      <c r="G48" s="19" t="e">
        <f>CONCATENATE(FIXED(MIN(EGSnrc_over_Mean!G48,Geant4_over_Mean!G48,Penelope_over_Mean!G48,MCNP_over_Mean!G48),4)," - ", FIXED(MAX(EGSnrc_over_Mean!G48,Geant4_over_Mean!G48,Penelope_over_Mean!G48,MCNP_over_Mean!G48),4))</f>
        <v>#DIV/0!</v>
      </c>
      <c r="H48" s="16"/>
      <c r="I48" s="14"/>
      <c r="J48" s="19" t="str">
        <f>CONCATENATE(FIXED(MIN(EGSnrc_over_Mean!J48,Geant4_over_Mean!J48,Penelope_over_Mean!J48,MCNP_over_Mean!J48),4)," - ", FIXED(MAX(EGSnrc_over_Mean!J48,Geant4_over_Mean!J48,Penelope_over_Mean!J48,MCNP_over_Mean!J48),4))</f>
        <v>0.0000 - 4.0000</v>
      </c>
      <c r="K48" s="19" t="str">
        <f>CONCATENATE(FIXED(MIN(EGSnrc_over_Mean!K48,Geant4_over_Mean!K48,Penelope_over_Mean!K48,MCNP_over_Mean!K48),4)," - ", FIXED(MAX(EGSnrc_over_Mean!K48,Geant4_over_Mean!K48,Penelope_over_Mean!K48,MCNP_over_Mean!K48),4))</f>
        <v>0.0000 - 4.0000</v>
      </c>
      <c r="L48" s="16"/>
      <c r="M48" s="14"/>
      <c r="N48" s="19" t="e">
        <f>CONCATENATE(FIXED(MIN(EGSnrc_over_Mean!N48,Geant4_over_Mean!N48,Penelope_over_Mean!N48,MCNP_over_Mean!N48),4)," - ", FIXED(MAX(EGSnrc_over_Mean!N48,Geant4_over_Mean!N48,Penelope_over_Mean!N48,MCNP_over_Mean!N48),4))</f>
        <v>#DIV/0!</v>
      </c>
      <c r="O48" s="19" t="e">
        <f>CONCATENATE(FIXED(MIN(EGSnrc_over_Mean!O48,Geant4_over_Mean!O48,Penelope_over_Mean!O48,MCNP_over_Mean!O48),4)," - ", FIXED(MAX(EGSnrc_over_Mean!O48,Geant4_over_Mean!O48,Penelope_over_Mean!O48,MCNP_over_Mean!O48),4))</f>
        <v>#DIV/0!</v>
      </c>
      <c r="P48" s="16"/>
      <c r="Q48" s="14"/>
      <c r="R48" s="16">
        <v>15.75</v>
      </c>
      <c r="S48" s="19" t="str">
        <f>CONCATENATE(FIXED(MIN(EGSnrc_over_Mean!S48,Geant4_over_Mean!S48,Penelope_over_Mean!S48,MCNP_over_Mean!S48),4)," - ", FIXED(MAX(EGSnrc_over_Mean!S48,Geant4_over_Mean!S48,Penelope_over_Mean!S48,MCNP_over_Mean!S48),4))</f>
        <v>0.0000 - 4.0000</v>
      </c>
      <c r="T48" s="19" t="str">
        <f>CONCATENATE(FIXED(MIN(EGSnrc_over_Mean!T48,Geant4_over_Mean!T48,Penelope_over_Mean!T48,MCNP_over_Mean!T48),4)," - ", FIXED(MAX(EGSnrc_over_Mean!T48,Geant4_over_Mean!T48,Penelope_over_Mean!T48,MCNP_over_Mean!T48),4))</f>
        <v>0.0000 - 4.0000</v>
      </c>
      <c r="U48" s="16"/>
      <c r="V48" s="14"/>
      <c r="W48" s="19" t="str">
        <f>CONCATENATE(FIXED(MIN(EGSnrc_over_Mean!W48,Geant4_over_Mean!W48,Penelope_over_Mean!W48,MCNP_over_Mean!W48),4)," - ", FIXED(MAX(EGSnrc_over_Mean!W48,Geant4_over_Mean!W48,Penelope_over_Mean!W48,MCNP_over_Mean!W48),4))</f>
        <v>0.0000 - 4.0000</v>
      </c>
      <c r="X48" s="19" t="e">
        <f>CONCATENATE(FIXED(MIN(EGSnrc_over_Mean!X48,Geant4_over_Mean!X48,Penelope_over_Mean!X48,MCNP_over_Mean!X48),4)," - ", FIXED(MAX(EGSnrc_over_Mean!X48,Geant4_over_Mean!X48,Penelope_over_Mean!X48,MCNP_over_Mean!X48),4))</f>
        <v>#DIV/0!</v>
      </c>
      <c r="Y48" s="16"/>
      <c r="Z48" s="14"/>
      <c r="AA48" s="19" t="e">
        <f>CONCATENATE(FIXED(MIN(EGSnrc_over_Mean!AA48,Geant4_over_Mean!AA48,Penelope_over_Mean!AA48,MCNP_over_Mean!AA48),4)," - ", FIXED(MAX(EGSnrc_over_Mean!AA48,Geant4_over_Mean!AA48,Penelope_over_Mean!AA48,MCNP_over_Mean!AA48),4))</f>
        <v>#DIV/0!</v>
      </c>
      <c r="AB48" s="19" t="e">
        <f>CONCATENATE(FIXED(MIN(EGSnrc_over_Mean!AB48,Geant4_over_Mean!AB48,Penelope_over_Mean!AB48,MCNP_over_Mean!AB48),4)," - ", FIXED(MAX(EGSnrc_over_Mean!AB48,Geant4_over_Mean!AB48,Penelope_over_Mean!AB48,MCNP_over_Mean!AB48),4))</f>
        <v>#DIV/0!</v>
      </c>
      <c r="AC48" s="16"/>
      <c r="AD48" s="14"/>
      <c r="AE48" s="16">
        <v>15.75</v>
      </c>
      <c r="AF48" s="19" t="str">
        <f>CONCATENATE(FIXED(MIN(EGSnrc_over_Mean!AF48,Geant4_over_Mean!AF48,Penelope_over_Mean!AF48,MCNP_over_Mean!AF48),4)," - ", FIXED(MAX(EGSnrc_over_Mean!AF48,Geant4_over_Mean!AF48,Penelope_over_Mean!AF48,MCNP_over_Mean!AF48),4))</f>
        <v>0.9996 - 1.0005</v>
      </c>
      <c r="AG48" s="19" t="str">
        <f>CONCATENATE(FIXED(MIN(EGSnrc_over_Mean!AG48,Geant4_over_Mean!AG48,Penelope_over_Mean!AG48,MCNP_over_Mean!AG48),4)," - ", FIXED(MAX(EGSnrc_over_Mean!AG48,Geant4_over_Mean!AG48,Penelope_over_Mean!AG48,MCNP_over_Mean!AG48),4))</f>
        <v>0.9996 - 1.0005</v>
      </c>
      <c r="AH48" s="16"/>
      <c r="AI48" s="14"/>
      <c r="AJ48" s="19" t="str">
        <f>CONCATENATE(FIXED(MIN(EGSnrc_over_Mean!AJ48,Geant4_over_Mean!AJ48,Penelope_over_Mean!AJ48,MCNP_over_Mean!AJ48),4)," - ", FIXED(MAX(EGSnrc_over_Mean!AJ48,Geant4_over_Mean!AJ48,Penelope_over_Mean!AJ48,MCNP_over_Mean!AJ48),4))</f>
        <v>0.9992 - 1.0013</v>
      </c>
      <c r="AK48" s="19" t="str">
        <f>CONCATENATE(FIXED(MIN(EGSnrc_over_Mean!AK48,Geant4_over_Mean!AK48,Penelope_over_Mean!AK48,MCNP_over_Mean!AK48),4)," - ", FIXED(MAX(EGSnrc_over_Mean!AK48,Geant4_over_Mean!AK48,Penelope_over_Mean!AK48,MCNP_over_Mean!AK48),4))</f>
        <v>0.9992 - 1.0013</v>
      </c>
      <c r="AL48" s="16"/>
      <c r="AM48" s="14"/>
      <c r="AN48" s="19" t="str">
        <f>CONCATENATE(FIXED(MIN(EGSnrc_over_Mean!AN48,Geant4_over_Mean!AN48,Penelope_over_Mean!AN48,MCNP_over_Mean!AN48),4)," - ", FIXED(MAX(EGSnrc_over_Mean!AN48,Geant4_over_Mean!AN48,Penelope_over_Mean!AN48,MCNP_over_Mean!AN48),4))</f>
        <v>0.9988 - 1.0023</v>
      </c>
      <c r="AO48" s="19" t="str">
        <f>CONCATENATE(FIXED(MIN(EGSnrc_over_Mean!AO48,Geant4_over_Mean!AO48,Penelope_over_Mean!AO48,MCNP_over_Mean!AO48),4)," - ", FIXED(MAX(EGSnrc_over_Mean!AO48,Geant4_over_Mean!AO48,Penelope_over_Mean!AO48,MCNP_over_Mean!AO48),4))</f>
        <v>0.9988 - 1.0023</v>
      </c>
      <c r="AP48" s="16"/>
      <c r="AQ48" s="14"/>
      <c r="AR48" s="16">
        <v>15.75</v>
      </c>
      <c r="AS48" s="19" t="str">
        <f>CONCATENATE(FIXED(MIN(EGSnrc_over_Mean!AS48,Geant4_over_Mean!AS48,Penelope_over_Mean!AS48,MCNP_over_Mean!AS48),4)," - ", FIXED(MAX(EGSnrc_over_Mean!AS48,Geant4_over_Mean!AS48,Penelope_over_Mean!AS48,MCNP_over_Mean!AS48),4))</f>
        <v>0.0000 - 4.0000</v>
      </c>
      <c r="AT48" s="19" t="str">
        <f>CONCATENATE(FIXED(MIN(EGSnrc_over_Mean!AT48,Geant4_over_Mean!AT48,Penelope_over_Mean!AT48,MCNP_over_Mean!AT48),4)," - ", FIXED(MAX(EGSnrc_over_Mean!AT48,Geant4_over_Mean!AT48,Penelope_over_Mean!AT48,MCNP_over_Mean!AT48),4))</f>
        <v>0.0000 - 4.0000</v>
      </c>
      <c r="AU48" s="16"/>
      <c r="AV48" s="14"/>
      <c r="AW48" s="19" t="str">
        <f>CONCATENATE(FIXED(MIN(EGSnrc_over_Mean!AW48,Geant4_over_Mean!AW48,Penelope_over_Mean!AW48,MCNP_over_Mean!AW48),4)," - ", FIXED(MAX(EGSnrc_over_Mean!AW48,Geant4_over_Mean!AW48,Penelope_over_Mean!AW48,MCNP_over_Mean!AW48),4))</f>
        <v>0.0000 - 4.0000</v>
      </c>
      <c r="AX48" s="19" t="str">
        <f>CONCATENATE(FIXED(MIN(EGSnrc_over_Mean!AX48,Geant4_over_Mean!AX48,Penelope_over_Mean!AX48,MCNP_over_Mean!AX48),4)," - ", FIXED(MAX(EGSnrc_over_Mean!AX48,Geant4_over_Mean!AX48,Penelope_over_Mean!AX48,MCNP_over_Mean!AX48),4))</f>
        <v>0.0000 - 4.0000</v>
      </c>
      <c r="AY48" s="16"/>
      <c r="AZ48" s="14"/>
      <c r="BA48" s="19" t="e">
        <f>CONCATENATE(FIXED(MIN(EGSnrc_over_Mean!BA48,Geant4_over_Mean!BA48,Penelope_over_Mean!BA48,MCNP_over_Mean!BA48),4)," - ", FIXED(MAX(EGSnrc_over_Mean!BA48,Geant4_over_Mean!BA48,Penelope_over_Mean!BA48,MCNP_over_Mean!BA48),4))</f>
        <v>#DIV/0!</v>
      </c>
      <c r="BB48" s="19" t="e">
        <f>CONCATENATE(FIXED(MIN(EGSnrc_over_Mean!BB48,Geant4_over_Mean!BB48,Penelope_over_Mean!BB48,MCNP_over_Mean!BB48),4)," - ", FIXED(MAX(EGSnrc_over_Mean!BB48,Geant4_over_Mean!BB48,Penelope_over_Mean!BB48,MCNP_over_Mean!BB48),4))</f>
        <v>#DIV/0!</v>
      </c>
      <c r="BC48" s="30"/>
      <c r="BD48" s="30"/>
      <c r="BE48" s="31"/>
    </row>
    <row r="49" spans="2:57" x14ac:dyDescent="0.25">
      <c r="B49" s="14"/>
      <c r="C49" s="14"/>
      <c r="D49" s="14"/>
      <c r="E49" s="16">
        <v>16.25</v>
      </c>
      <c r="F49" s="19" t="e">
        <f>CONCATENATE(FIXED(MIN(EGSnrc_over_Mean!F49,Geant4_over_Mean!F49,Penelope_over_Mean!F49,MCNP_over_Mean!F49),4)," - ", FIXED(MAX(EGSnrc_over_Mean!F49,Geant4_over_Mean!F49,Penelope_over_Mean!F49,MCNP_over_Mean!F49),4))</f>
        <v>#DIV/0!</v>
      </c>
      <c r="G49" s="19" t="e">
        <f>CONCATENATE(FIXED(MIN(EGSnrc_over_Mean!G49,Geant4_over_Mean!G49,Penelope_over_Mean!G49,MCNP_over_Mean!G49),4)," - ", FIXED(MAX(EGSnrc_over_Mean!G49,Geant4_over_Mean!G49,Penelope_over_Mean!G49,MCNP_over_Mean!G49),4))</f>
        <v>#DIV/0!</v>
      </c>
      <c r="H49" s="16"/>
      <c r="I49" s="14"/>
      <c r="J49" s="19" t="str">
        <f>CONCATENATE(FIXED(MIN(EGSnrc_over_Mean!J49,Geant4_over_Mean!J49,Penelope_over_Mean!J49,MCNP_over_Mean!J49),4)," - ", FIXED(MAX(EGSnrc_over_Mean!J49,Geant4_over_Mean!J49,Penelope_over_Mean!J49,MCNP_over_Mean!J49),4))</f>
        <v>0.0000 - 4.0000</v>
      </c>
      <c r="K49" s="19" t="str">
        <f>CONCATENATE(FIXED(MIN(EGSnrc_over_Mean!K49,Geant4_over_Mean!K49,Penelope_over_Mean!K49,MCNP_over_Mean!K49),4)," - ", FIXED(MAX(EGSnrc_over_Mean!K49,Geant4_over_Mean!K49,Penelope_over_Mean!K49,MCNP_over_Mean!K49),4))</f>
        <v>0.0000 - 4.0000</v>
      </c>
      <c r="L49" s="16"/>
      <c r="M49" s="14"/>
      <c r="N49" s="19" t="e">
        <f>CONCATENATE(FIXED(MIN(EGSnrc_over_Mean!N49,Geant4_over_Mean!N49,Penelope_over_Mean!N49,MCNP_over_Mean!N49),4)," - ", FIXED(MAX(EGSnrc_over_Mean!N49,Geant4_over_Mean!N49,Penelope_over_Mean!N49,MCNP_over_Mean!N49),4))</f>
        <v>#DIV/0!</v>
      </c>
      <c r="O49" s="19" t="e">
        <f>CONCATENATE(FIXED(MIN(EGSnrc_over_Mean!O49,Geant4_over_Mean!O49,Penelope_over_Mean!O49,MCNP_over_Mean!O49),4)," - ", FIXED(MAX(EGSnrc_over_Mean!O49,Geant4_over_Mean!O49,Penelope_over_Mean!O49,MCNP_over_Mean!O49),4))</f>
        <v>#DIV/0!</v>
      </c>
      <c r="P49" s="16"/>
      <c r="Q49" s="14"/>
      <c r="R49" s="16">
        <v>16.25</v>
      </c>
      <c r="S49" s="19" t="e">
        <f>CONCATENATE(FIXED(MIN(EGSnrc_over_Mean!S49,Geant4_over_Mean!S49,Penelope_over_Mean!S49,MCNP_over_Mean!S49),4)," - ", FIXED(MAX(EGSnrc_over_Mean!S49,Geant4_over_Mean!S49,Penelope_over_Mean!S49,MCNP_over_Mean!S49),4))</f>
        <v>#DIV/0!</v>
      </c>
      <c r="T49" s="19" t="e">
        <f>CONCATENATE(FIXED(MIN(EGSnrc_over_Mean!T49,Geant4_over_Mean!T49,Penelope_over_Mean!T49,MCNP_over_Mean!T49),4)," - ", FIXED(MAX(EGSnrc_over_Mean!T49,Geant4_over_Mean!T49,Penelope_over_Mean!T49,MCNP_over_Mean!T49),4))</f>
        <v>#DIV/0!</v>
      </c>
      <c r="U49" s="16"/>
      <c r="V49" s="14"/>
      <c r="W49" s="19" t="e">
        <f>CONCATENATE(FIXED(MIN(EGSnrc_over_Mean!W49,Geant4_over_Mean!W49,Penelope_over_Mean!W49,MCNP_over_Mean!W49),4)," - ", FIXED(MAX(EGSnrc_over_Mean!W49,Geant4_over_Mean!W49,Penelope_over_Mean!W49,MCNP_over_Mean!W49),4))</f>
        <v>#DIV/0!</v>
      </c>
      <c r="X49" s="19" t="e">
        <f>CONCATENATE(FIXED(MIN(EGSnrc_over_Mean!X49,Geant4_over_Mean!X49,Penelope_over_Mean!X49,MCNP_over_Mean!X49),4)," - ", FIXED(MAX(EGSnrc_over_Mean!X49,Geant4_over_Mean!X49,Penelope_over_Mean!X49,MCNP_over_Mean!X49),4))</f>
        <v>#DIV/0!</v>
      </c>
      <c r="Y49" s="16"/>
      <c r="Z49" s="14"/>
      <c r="AA49" s="19" t="str">
        <f>CONCATENATE(FIXED(MIN(EGSnrc_over_Mean!AA49,Geant4_over_Mean!AA49,Penelope_over_Mean!AA49,MCNP_over_Mean!AA49),4)," - ", FIXED(MAX(EGSnrc_over_Mean!AA49,Geant4_over_Mean!AA49,Penelope_over_Mean!AA49,MCNP_over_Mean!AA49),4))</f>
        <v>0.0000 - 4.0000</v>
      </c>
      <c r="AB49" s="19" t="e">
        <f>CONCATENATE(FIXED(MIN(EGSnrc_over_Mean!AB49,Geant4_over_Mean!AB49,Penelope_over_Mean!AB49,MCNP_over_Mean!AB49),4)," - ", FIXED(MAX(EGSnrc_over_Mean!AB49,Geant4_over_Mean!AB49,Penelope_over_Mean!AB49,MCNP_over_Mean!AB49),4))</f>
        <v>#DIV/0!</v>
      </c>
      <c r="AC49" s="16"/>
      <c r="AD49" s="14"/>
      <c r="AE49" s="16">
        <v>16.25</v>
      </c>
      <c r="AF49" s="19" t="str">
        <f>CONCATENATE(FIXED(MIN(EGSnrc_over_Mean!AF49,Geant4_over_Mean!AF49,Penelope_over_Mean!AF49,MCNP_over_Mean!AF49),4)," - ", FIXED(MAX(EGSnrc_over_Mean!AF49,Geant4_over_Mean!AF49,Penelope_over_Mean!AF49,MCNP_over_Mean!AF49),4))</f>
        <v>0.9996 - 1.0004</v>
      </c>
      <c r="AG49" s="19" t="str">
        <f>CONCATENATE(FIXED(MIN(EGSnrc_over_Mean!AG49,Geant4_over_Mean!AG49,Penelope_over_Mean!AG49,MCNP_over_Mean!AG49),4)," - ", FIXED(MAX(EGSnrc_over_Mean!AG49,Geant4_over_Mean!AG49,Penelope_over_Mean!AG49,MCNP_over_Mean!AG49),4))</f>
        <v>0.9996 - 1.0004</v>
      </c>
      <c r="AH49" s="16"/>
      <c r="AI49" s="14"/>
      <c r="AJ49" s="19" t="str">
        <f>CONCATENATE(FIXED(MIN(EGSnrc_over_Mean!AJ49,Geant4_over_Mean!AJ49,Penelope_over_Mean!AJ49,MCNP_over_Mean!AJ49),4)," - ", FIXED(MAX(EGSnrc_over_Mean!AJ49,Geant4_over_Mean!AJ49,Penelope_over_Mean!AJ49,MCNP_over_Mean!AJ49),4))</f>
        <v>0.9994 - 1.0009</v>
      </c>
      <c r="AK49" s="19" t="str">
        <f>CONCATENATE(FIXED(MIN(EGSnrc_over_Mean!AK49,Geant4_over_Mean!AK49,Penelope_over_Mean!AK49,MCNP_over_Mean!AK49),4)," - ", FIXED(MAX(EGSnrc_over_Mean!AK49,Geant4_over_Mean!AK49,Penelope_over_Mean!AK49,MCNP_over_Mean!AK49),4))</f>
        <v>0.9994 - 1.0009</v>
      </c>
      <c r="AL49" s="16"/>
      <c r="AM49" s="14"/>
      <c r="AN49" s="19" t="str">
        <f>CONCATENATE(FIXED(MIN(EGSnrc_over_Mean!AN49,Geant4_over_Mean!AN49,Penelope_over_Mean!AN49,MCNP_over_Mean!AN49),4)," - ", FIXED(MAX(EGSnrc_over_Mean!AN49,Geant4_over_Mean!AN49,Penelope_over_Mean!AN49,MCNP_over_Mean!AN49),4))</f>
        <v>0.9993 - 1.0016</v>
      </c>
      <c r="AO49" s="19" t="str">
        <f>CONCATENATE(FIXED(MIN(EGSnrc_over_Mean!AO49,Geant4_over_Mean!AO49,Penelope_over_Mean!AO49,MCNP_over_Mean!AO49),4)," - ", FIXED(MAX(EGSnrc_over_Mean!AO49,Geant4_over_Mean!AO49,Penelope_over_Mean!AO49,MCNP_over_Mean!AO49),4))</f>
        <v>0.9993 - 1.0016</v>
      </c>
      <c r="AP49" s="16"/>
      <c r="AQ49" s="14"/>
      <c r="AR49" s="16">
        <v>16.25</v>
      </c>
      <c r="AS49" s="19" t="str">
        <f>CONCATENATE(FIXED(MIN(EGSnrc_over_Mean!AS49,Geant4_over_Mean!AS49,Penelope_over_Mean!AS49,MCNP_over_Mean!AS49),4)," - ", FIXED(MAX(EGSnrc_over_Mean!AS49,Geant4_over_Mean!AS49,Penelope_over_Mean!AS49,MCNP_over_Mean!AS49),4))</f>
        <v>0.9953 - 1.0080</v>
      </c>
      <c r="AT49" s="19" t="str">
        <f>CONCATENATE(FIXED(MIN(EGSnrc_over_Mean!AT49,Geant4_over_Mean!AT49,Penelope_over_Mean!AT49,MCNP_over_Mean!AT49),4)," - ", FIXED(MAX(EGSnrc_over_Mean!AT49,Geant4_over_Mean!AT49,Penelope_over_Mean!AT49,MCNP_over_Mean!AT49),4))</f>
        <v>0.9953 - 1.0080</v>
      </c>
      <c r="AU49" s="16"/>
      <c r="AV49" s="14"/>
      <c r="AW49" s="19" t="str">
        <f>CONCATENATE(FIXED(MIN(EGSnrc_over_Mean!AW49,Geant4_over_Mean!AW49,Penelope_over_Mean!AW49,MCNP_over_Mean!AW49),4)," - ", FIXED(MAX(EGSnrc_over_Mean!AW49,Geant4_over_Mean!AW49,Penelope_over_Mean!AW49,MCNP_over_Mean!AW49),4))</f>
        <v>0.9030 - 1.1481</v>
      </c>
      <c r="AX49" s="19" t="str">
        <f>CONCATENATE(FIXED(MIN(EGSnrc_over_Mean!AX49,Geant4_over_Mean!AX49,Penelope_over_Mean!AX49,MCNP_over_Mean!AX49),4)," - ", FIXED(MAX(EGSnrc_over_Mean!AX49,Geant4_over_Mean!AX49,Penelope_over_Mean!AX49,MCNP_over_Mean!AX49),4))</f>
        <v>0.9030 - 1.1481</v>
      </c>
      <c r="AY49" s="16"/>
      <c r="AZ49" s="14"/>
      <c r="BA49" s="19" t="str">
        <f>CONCATENATE(FIXED(MIN(EGSnrc_over_Mean!BA49,Geant4_over_Mean!BA49,Penelope_over_Mean!BA49,MCNP_over_Mean!BA49),4)," - ", FIXED(MAX(EGSnrc_over_Mean!BA49,Geant4_over_Mean!BA49,Penelope_over_Mean!BA49,MCNP_over_Mean!BA49),4))</f>
        <v>0.0000 - 4.0000</v>
      </c>
      <c r="BB49" s="19" t="str">
        <f>CONCATENATE(FIXED(MIN(EGSnrc_over_Mean!BB49,Geant4_over_Mean!BB49,Penelope_over_Mean!BB49,MCNP_over_Mean!BB49),4)," - ", FIXED(MAX(EGSnrc_over_Mean!BB49,Geant4_over_Mean!BB49,Penelope_over_Mean!BB49,MCNP_over_Mean!BB49),4))</f>
        <v>0.0000 - 4.0000</v>
      </c>
      <c r="BC49" s="30"/>
      <c r="BD49" s="30"/>
      <c r="BE49" s="31"/>
    </row>
    <row r="50" spans="2:57" x14ac:dyDescent="0.25">
      <c r="B50" s="14"/>
      <c r="C50" s="14"/>
      <c r="D50" s="14"/>
      <c r="E50" s="16">
        <v>16.75</v>
      </c>
      <c r="F50" s="19" t="e">
        <f>CONCATENATE(FIXED(MIN(EGSnrc_over_Mean!F50,Geant4_over_Mean!F50,Penelope_over_Mean!F50,MCNP_over_Mean!F50),4)," - ", FIXED(MAX(EGSnrc_over_Mean!F50,Geant4_over_Mean!F50,Penelope_over_Mean!F50,MCNP_over_Mean!F50),4))</f>
        <v>#DIV/0!</v>
      </c>
      <c r="G50" s="19" t="e">
        <f>CONCATENATE(FIXED(MIN(EGSnrc_over_Mean!G50,Geant4_over_Mean!G50,Penelope_over_Mean!G50,MCNP_over_Mean!G50),4)," - ", FIXED(MAX(EGSnrc_over_Mean!G50,Geant4_over_Mean!G50,Penelope_over_Mean!G50,MCNP_over_Mean!G50),4))</f>
        <v>#DIV/0!</v>
      </c>
      <c r="H50" s="16"/>
      <c r="I50" s="14"/>
      <c r="J50" s="19" t="e">
        <f>CONCATENATE(FIXED(MIN(EGSnrc_over_Mean!J50,Geant4_over_Mean!J50,Penelope_over_Mean!J50,MCNP_over_Mean!J50),4)," - ", FIXED(MAX(EGSnrc_over_Mean!J50,Geant4_over_Mean!J50,Penelope_over_Mean!J50,MCNP_over_Mean!J50),4))</f>
        <v>#DIV/0!</v>
      </c>
      <c r="K50" s="19" t="e">
        <f>CONCATENATE(FIXED(MIN(EGSnrc_over_Mean!K50,Geant4_over_Mean!K50,Penelope_over_Mean!K50,MCNP_over_Mean!K50),4)," - ", FIXED(MAX(EGSnrc_over_Mean!K50,Geant4_over_Mean!K50,Penelope_over_Mean!K50,MCNP_over_Mean!K50),4))</f>
        <v>#DIV/0!</v>
      </c>
      <c r="L50" s="16"/>
      <c r="M50" s="14"/>
      <c r="N50" s="19" t="e">
        <f>CONCATENATE(FIXED(MIN(EGSnrc_over_Mean!N50,Geant4_over_Mean!N50,Penelope_over_Mean!N50,MCNP_over_Mean!N50),4)," - ", FIXED(MAX(EGSnrc_over_Mean!N50,Geant4_over_Mean!N50,Penelope_over_Mean!N50,MCNP_over_Mean!N50),4))</f>
        <v>#DIV/0!</v>
      </c>
      <c r="O50" s="19" t="e">
        <f>CONCATENATE(FIXED(MIN(EGSnrc_over_Mean!O50,Geant4_over_Mean!O50,Penelope_over_Mean!O50,MCNP_over_Mean!O50),4)," - ", FIXED(MAX(EGSnrc_over_Mean!O50,Geant4_over_Mean!O50,Penelope_over_Mean!O50,MCNP_over_Mean!O50),4))</f>
        <v>#DIV/0!</v>
      </c>
      <c r="P50" s="16"/>
      <c r="Q50" s="14"/>
      <c r="R50" s="16">
        <v>16.75</v>
      </c>
      <c r="S50" s="19" t="str">
        <f>CONCATENATE(FIXED(MIN(EGSnrc_over_Mean!S50,Geant4_over_Mean!S50,Penelope_over_Mean!S50,MCNP_over_Mean!S50),4)," - ", FIXED(MAX(EGSnrc_over_Mean!S50,Geant4_over_Mean!S50,Penelope_over_Mean!S50,MCNP_over_Mean!S50),4))</f>
        <v>0.0000 - 4.0000</v>
      </c>
      <c r="T50" s="19" t="str">
        <f>CONCATENATE(FIXED(MIN(EGSnrc_over_Mean!T50,Geant4_over_Mean!T50,Penelope_over_Mean!T50,MCNP_over_Mean!T50),4)," - ", FIXED(MAX(EGSnrc_over_Mean!T50,Geant4_over_Mean!T50,Penelope_over_Mean!T50,MCNP_over_Mean!T50),4))</f>
        <v>0.0000 - 4.0000</v>
      </c>
      <c r="U50" s="16"/>
      <c r="V50" s="14"/>
      <c r="W50" s="19" t="e">
        <f>CONCATENATE(FIXED(MIN(EGSnrc_over_Mean!W50,Geant4_over_Mean!W50,Penelope_over_Mean!W50,MCNP_over_Mean!W50),4)," - ", FIXED(MAX(EGSnrc_over_Mean!W50,Geant4_over_Mean!W50,Penelope_over_Mean!W50,MCNP_over_Mean!W50),4))</f>
        <v>#DIV/0!</v>
      </c>
      <c r="X50" s="19" t="e">
        <f>CONCATENATE(FIXED(MIN(EGSnrc_over_Mean!X50,Geant4_over_Mean!X50,Penelope_over_Mean!X50,MCNP_over_Mean!X50),4)," - ", FIXED(MAX(EGSnrc_over_Mean!X50,Geant4_over_Mean!X50,Penelope_over_Mean!X50,MCNP_over_Mean!X50),4))</f>
        <v>#DIV/0!</v>
      </c>
      <c r="Y50" s="16"/>
      <c r="Z50" s="14"/>
      <c r="AA50" s="19" t="e">
        <f>CONCATENATE(FIXED(MIN(EGSnrc_over_Mean!AA50,Geant4_over_Mean!AA50,Penelope_over_Mean!AA50,MCNP_over_Mean!AA50),4)," - ", FIXED(MAX(EGSnrc_over_Mean!AA50,Geant4_over_Mean!AA50,Penelope_over_Mean!AA50,MCNP_over_Mean!AA50),4))</f>
        <v>#DIV/0!</v>
      </c>
      <c r="AB50" s="19" t="e">
        <f>CONCATENATE(FIXED(MIN(EGSnrc_over_Mean!AB50,Geant4_over_Mean!AB50,Penelope_over_Mean!AB50,MCNP_over_Mean!AB50),4)," - ", FIXED(MAX(EGSnrc_over_Mean!AB50,Geant4_over_Mean!AB50,Penelope_over_Mean!AB50,MCNP_over_Mean!AB50),4))</f>
        <v>#DIV/0!</v>
      </c>
      <c r="AC50" s="16"/>
      <c r="AD50" s="14"/>
      <c r="AE50" s="16">
        <v>16.75</v>
      </c>
      <c r="AF50" s="19" t="str">
        <f>CONCATENATE(FIXED(MIN(EGSnrc_over_Mean!AF50,Geant4_over_Mean!AF50,Penelope_over_Mean!AF50,MCNP_over_Mean!AF50),4)," - ", FIXED(MAX(EGSnrc_over_Mean!AF50,Geant4_over_Mean!AF50,Penelope_over_Mean!AF50,MCNP_over_Mean!AF50),4))</f>
        <v>0.9610 - 1.1165</v>
      </c>
      <c r="AG50" s="19" t="str">
        <f>CONCATENATE(FIXED(MIN(EGSnrc_over_Mean!AG50,Geant4_over_Mean!AG50,Penelope_over_Mean!AG50,MCNP_over_Mean!AG50),4)," - ", FIXED(MAX(EGSnrc_over_Mean!AG50,Geant4_over_Mean!AG50,Penelope_over_Mean!AG50,MCNP_over_Mean!AG50),4))</f>
        <v>0.9610 - 1.1165</v>
      </c>
      <c r="AH50" s="16"/>
      <c r="AI50" s="14"/>
      <c r="AJ50" s="19" t="str">
        <f>CONCATENATE(FIXED(MIN(EGSnrc_over_Mean!AJ50,Geant4_over_Mean!AJ50,Penelope_over_Mean!AJ50,MCNP_over_Mean!AJ50),4)," - ", FIXED(MAX(EGSnrc_over_Mean!AJ50,Geant4_over_Mean!AJ50,Penelope_over_Mean!AJ50,MCNP_over_Mean!AJ50),4))</f>
        <v>0.9595 - 1.1199</v>
      </c>
      <c r="AK50" s="19" t="str">
        <f>CONCATENATE(FIXED(MIN(EGSnrc_over_Mean!AK50,Geant4_over_Mean!AK50,Penelope_over_Mean!AK50,MCNP_over_Mean!AK50),4)," - ", FIXED(MAX(EGSnrc_over_Mean!AK50,Geant4_over_Mean!AK50,Penelope_over_Mean!AK50,MCNP_over_Mean!AK50),4))</f>
        <v>0.9595 - 1.1199</v>
      </c>
      <c r="AL50" s="16"/>
      <c r="AM50" s="14"/>
      <c r="AN50" s="19" t="str">
        <f>CONCATENATE(FIXED(MIN(EGSnrc_over_Mean!AN50,Geant4_over_Mean!AN50,Penelope_over_Mean!AN50,MCNP_over_Mean!AN50),4)," - ", FIXED(MAX(EGSnrc_over_Mean!AN50,Geant4_over_Mean!AN50,Penelope_over_Mean!AN50,MCNP_over_Mean!AN50),4))</f>
        <v>0.9581 - 1.1240</v>
      </c>
      <c r="AO50" s="19" t="str">
        <f>CONCATENATE(FIXED(MIN(EGSnrc_over_Mean!AO50,Geant4_over_Mean!AO50,Penelope_over_Mean!AO50,MCNP_over_Mean!AO50),4)," - ", FIXED(MAX(EGSnrc_over_Mean!AO50,Geant4_over_Mean!AO50,Penelope_over_Mean!AO50,MCNP_over_Mean!AO50),4))</f>
        <v>0.9581 - 1.1240</v>
      </c>
      <c r="AP50" s="16"/>
      <c r="AQ50" s="14"/>
      <c r="AR50" s="16">
        <v>16.75</v>
      </c>
      <c r="AS50" s="19" t="str">
        <f>CONCATENATE(FIXED(MIN(EGSnrc_over_Mean!AS50,Geant4_over_Mean!AS50,Penelope_over_Mean!AS50,MCNP_over_Mean!AS50),4)," - ", FIXED(MAX(EGSnrc_over_Mean!AS50,Geant4_over_Mean!AS50,Penelope_over_Mean!AS50,MCNP_over_Mean!AS50),4))</f>
        <v>0.9966 - 1.0032</v>
      </c>
      <c r="AT50" s="19" t="str">
        <f>CONCATENATE(FIXED(MIN(EGSnrc_over_Mean!AT50,Geant4_over_Mean!AT50,Penelope_over_Mean!AT50,MCNP_over_Mean!AT50),4)," - ", FIXED(MAX(EGSnrc_over_Mean!AT50,Geant4_over_Mean!AT50,Penelope_over_Mean!AT50,MCNP_over_Mean!AT50),4))</f>
        <v>0.9966 - 1.0032</v>
      </c>
      <c r="AU50" s="16"/>
      <c r="AV50" s="14"/>
      <c r="AW50" s="19" t="str">
        <f>CONCATENATE(FIXED(MIN(EGSnrc_over_Mean!AW50,Geant4_over_Mean!AW50,Penelope_over_Mean!AW50,MCNP_over_Mean!AW50),4)," - ", FIXED(MAX(EGSnrc_over_Mean!AW50,Geant4_over_Mean!AW50,Penelope_over_Mean!AW50,MCNP_over_Mean!AW50),4))</f>
        <v>0.9764 - 1.0227</v>
      </c>
      <c r="AX50" s="19" t="str">
        <f>CONCATENATE(FIXED(MIN(EGSnrc_over_Mean!AX50,Geant4_over_Mean!AX50,Penelope_over_Mean!AX50,MCNP_over_Mean!AX50),4)," - ", FIXED(MAX(EGSnrc_over_Mean!AX50,Geant4_over_Mean!AX50,Penelope_over_Mean!AX50,MCNP_over_Mean!AX50),4))</f>
        <v>0.9764 - 1.0227</v>
      </c>
      <c r="AY50" s="16"/>
      <c r="AZ50" s="14"/>
      <c r="BA50" s="19" t="str">
        <f>CONCATENATE(FIXED(MIN(EGSnrc_over_Mean!BA50,Geant4_over_Mean!BA50,Penelope_over_Mean!BA50,MCNP_over_Mean!BA50),4)," - ", FIXED(MAX(EGSnrc_over_Mean!BA50,Geant4_over_Mean!BA50,Penelope_over_Mean!BA50,MCNP_over_Mean!BA50),4))</f>
        <v>0.0000 - 4.0000</v>
      </c>
      <c r="BB50" s="19" t="str">
        <f>CONCATENATE(FIXED(MIN(EGSnrc_over_Mean!BB50,Geant4_over_Mean!BB50,Penelope_over_Mean!BB50,MCNP_over_Mean!BB50),4)," - ", FIXED(MAX(EGSnrc_over_Mean!BB50,Geant4_over_Mean!BB50,Penelope_over_Mean!BB50,MCNP_over_Mean!BB50),4))</f>
        <v>0.0000 - 4.0000</v>
      </c>
      <c r="BC50" s="30"/>
      <c r="BD50" s="30"/>
      <c r="BE50" s="31"/>
    </row>
    <row r="51" spans="2:57" x14ac:dyDescent="0.25">
      <c r="B51" s="14"/>
      <c r="C51" s="14"/>
      <c r="D51" s="14"/>
      <c r="E51" s="16">
        <v>17.25</v>
      </c>
      <c r="F51" s="19" t="str">
        <f>CONCATENATE(FIXED(MIN(EGSnrc_over_Mean!F51,Geant4_over_Mean!F51,Penelope_over_Mean!F51,MCNP_over_Mean!F51),4)," - ", FIXED(MAX(EGSnrc_over_Mean!F51,Geant4_over_Mean!F51,Penelope_over_Mean!F51,MCNP_over_Mean!F51),4))</f>
        <v>0.0000 - 4.0000</v>
      </c>
      <c r="G51" s="19" t="str">
        <f>CONCATENATE(FIXED(MIN(EGSnrc_over_Mean!G51,Geant4_over_Mean!G51,Penelope_over_Mean!G51,MCNP_over_Mean!G51),4)," - ", FIXED(MAX(EGSnrc_over_Mean!G51,Geant4_over_Mean!G51,Penelope_over_Mean!G51,MCNP_over_Mean!G51),4))</f>
        <v>0.0000 - 4.0000</v>
      </c>
      <c r="H51" s="16"/>
      <c r="I51" s="14"/>
      <c r="J51" s="19" t="str">
        <f>CONCATENATE(FIXED(MIN(EGSnrc_over_Mean!J51,Geant4_over_Mean!J51,Penelope_over_Mean!J51,MCNP_over_Mean!J51),4)," - ", FIXED(MAX(EGSnrc_over_Mean!J51,Geant4_over_Mean!J51,Penelope_over_Mean!J51,MCNP_over_Mean!J51),4))</f>
        <v>0.0000 - 4.0000</v>
      </c>
      <c r="K51" s="19" t="str">
        <f>CONCATENATE(FIXED(MIN(EGSnrc_over_Mean!K51,Geant4_over_Mean!K51,Penelope_over_Mean!K51,MCNP_over_Mean!K51),4)," - ", FIXED(MAX(EGSnrc_over_Mean!K51,Geant4_over_Mean!K51,Penelope_over_Mean!K51,MCNP_over_Mean!K51),4))</f>
        <v>0.0000 - 4.0000</v>
      </c>
      <c r="L51" s="16"/>
      <c r="M51" s="14"/>
      <c r="N51" s="19" t="e">
        <f>CONCATENATE(FIXED(MIN(EGSnrc_over_Mean!N51,Geant4_over_Mean!N51,Penelope_over_Mean!N51,MCNP_over_Mean!N51),4)," - ", FIXED(MAX(EGSnrc_over_Mean!N51,Geant4_over_Mean!N51,Penelope_over_Mean!N51,MCNP_over_Mean!N51),4))</f>
        <v>#DIV/0!</v>
      </c>
      <c r="O51" s="19" t="e">
        <f>CONCATENATE(FIXED(MIN(EGSnrc_over_Mean!O51,Geant4_over_Mean!O51,Penelope_over_Mean!O51,MCNP_over_Mean!O51),4)," - ", FIXED(MAX(EGSnrc_over_Mean!O51,Geant4_over_Mean!O51,Penelope_over_Mean!O51,MCNP_over_Mean!O51),4))</f>
        <v>#DIV/0!</v>
      </c>
      <c r="P51" s="16"/>
      <c r="Q51" s="14"/>
      <c r="R51" s="16">
        <v>17.25</v>
      </c>
      <c r="S51" s="19" t="str">
        <f>CONCATENATE(FIXED(MIN(EGSnrc_over_Mean!S51,Geant4_over_Mean!S51,Penelope_over_Mean!S51,MCNP_over_Mean!S51),4)," - ", FIXED(MAX(EGSnrc_over_Mean!S51,Geant4_over_Mean!S51,Penelope_over_Mean!S51,MCNP_over_Mean!S51),4))</f>
        <v>0.0000 - 4.0000</v>
      </c>
      <c r="T51" s="19" t="str">
        <f>CONCATENATE(FIXED(MIN(EGSnrc_over_Mean!T51,Geant4_over_Mean!T51,Penelope_over_Mean!T51,MCNP_over_Mean!T51),4)," - ", FIXED(MAX(EGSnrc_over_Mean!T51,Geant4_over_Mean!T51,Penelope_over_Mean!T51,MCNP_over_Mean!T51),4))</f>
        <v>0.0000 - 4.0000</v>
      </c>
      <c r="U51" s="16"/>
      <c r="V51" s="14"/>
      <c r="W51" s="19" t="e">
        <f>CONCATENATE(FIXED(MIN(EGSnrc_over_Mean!W51,Geant4_over_Mean!W51,Penelope_over_Mean!W51,MCNP_over_Mean!W51),4)," - ", FIXED(MAX(EGSnrc_over_Mean!W51,Geant4_over_Mean!W51,Penelope_over_Mean!W51,MCNP_over_Mean!W51),4))</f>
        <v>#DIV/0!</v>
      </c>
      <c r="X51" s="19" t="e">
        <f>CONCATENATE(FIXED(MIN(EGSnrc_over_Mean!X51,Geant4_over_Mean!X51,Penelope_over_Mean!X51,MCNP_over_Mean!X51),4)," - ", FIXED(MAX(EGSnrc_over_Mean!X51,Geant4_over_Mean!X51,Penelope_over_Mean!X51,MCNP_over_Mean!X51),4))</f>
        <v>#DIV/0!</v>
      </c>
      <c r="Y51" s="16"/>
      <c r="Z51" s="14"/>
      <c r="AA51" s="19" t="e">
        <f>CONCATENATE(FIXED(MIN(EGSnrc_over_Mean!AA51,Geant4_over_Mean!AA51,Penelope_over_Mean!AA51,MCNP_over_Mean!AA51),4)," - ", FIXED(MAX(EGSnrc_over_Mean!AA51,Geant4_over_Mean!AA51,Penelope_over_Mean!AA51,MCNP_over_Mean!AA51),4))</f>
        <v>#DIV/0!</v>
      </c>
      <c r="AB51" s="19" t="e">
        <f>CONCATENATE(FIXED(MIN(EGSnrc_over_Mean!AB51,Geant4_over_Mean!AB51,Penelope_over_Mean!AB51,MCNP_over_Mean!AB51),4)," - ", FIXED(MAX(EGSnrc_over_Mean!AB51,Geant4_over_Mean!AB51,Penelope_over_Mean!AB51,MCNP_over_Mean!AB51),4))</f>
        <v>#DIV/0!</v>
      </c>
      <c r="AC51" s="16"/>
      <c r="AD51" s="14"/>
      <c r="AE51" s="16">
        <v>17.25</v>
      </c>
      <c r="AF51" s="19" t="str">
        <f>CONCATENATE(FIXED(MIN(EGSnrc_over_Mean!AF51,Geant4_over_Mean!AF51,Penelope_over_Mean!AF51,MCNP_over_Mean!AF51),4)," - ", FIXED(MAX(EGSnrc_over_Mean!AF51,Geant4_over_Mean!AF51,Penelope_over_Mean!AF51,MCNP_over_Mean!AF51),4))</f>
        <v>0.9867 - 1.0045</v>
      </c>
      <c r="AG51" s="19" t="str">
        <f>CONCATENATE(FIXED(MIN(EGSnrc_over_Mean!AG51,Geant4_over_Mean!AG51,Penelope_over_Mean!AG51,MCNP_over_Mean!AG51),4)," - ", FIXED(MAX(EGSnrc_over_Mean!AG51,Geant4_over_Mean!AG51,Penelope_over_Mean!AG51,MCNP_over_Mean!AG51),4))</f>
        <v>0.9867 - 1.0045</v>
      </c>
      <c r="AH51" s="16"/>
      <c r="AI51" s="14"/>
      <c r="AJ51" s="19" t="str">
        <f>CONCATENATE(FIXED(MIN(EGSnrc_over_Mean!AJ51,Geant4_over_Mean!AJ51,Penelope_over_Mean!AJ51,MCNP_over_Mean!AJ51),4)," - ", FIXED(MAX(EGSnrc_over_Mean!AJ51,Geant4_over_Mean!AJ51,Penelope_over_Mean!AJ51,MCNP_over_Mean!AJ51),4))</f>
        <v>0.9870 - 1.0045</v>
      </c>
      <c r="AK51" s="19" t="str">
        <f>CONCATENATE(FIXED(MIN(EGSnrc_over_Mean!AK51,Geant4_over_Mean!AK51,Penelope_over_Mean!AK51,MCNP_over_Mean!AK51),4)," - ", FIXED(MAX(EGSnrc_over_Mean!AK51,Geant4_over_Mean!AK51,Penelope_over_Mean!AK51,MCNP_over_Mean!AK51),4))</f>
        <v>0.9870 - 1.0045</v>
      </c>
      <c r="AL51" s="16"/>
      <c r="AM51" s="14"/>
      <c r="AN51" s="19" t="str">
        <f>CONCATENATE(FIXED(MIN(EGSnrc_over_Mean!AN51,Geant4_over_Mean!AN51,Penelope_over_Mean!AN51,MCNP_over_Mean!AN51),4)," - ", FIXED(MAX(EGSnrc_over_Mean!AN51,Geant4_over_Mean!AN51,Penelope_over_Mean!AN51,MCNP_over_Mean!AN51),4))</f>
        <v>0.9874 - 1.0043</v>
      </c>
      <c r="AO51" s="19" t="str">
        <f>CONCATENATE(FIXED(MIN(EGSnrc_over_Mean!AO51,Geant4_over_Mean!AO51,Penelope_over_Mean!AO51,MCNP_over_Mean!AO51),4)," - ", FIXED(MAX(EGSnrc_over_Mean!AO51,Geant4_over_Mean!AO51,Penelope_over_Mean!AO51,MCNP_over_Mean!AO51),4))</f>
        <v>0.9874 - 1.0043</v>
      </c>
      <c r="AP51" s="16"/>
      <c r="AQ51" s="14"/>
      <c r="AR51" s="16">
        <v>17.25</v>
      </c>
      <c r="AS51" s="19" t="str">
        <f>CONCATENATE(FIXED(MIN(EGSnrc_over_Mean!AS51,Geant4_over_Mean!AS51,Penelope_over_Mean!AS51,MCNP_over_Mean!AS51),4)," - ", FIXED(MAX(EGSnrc_over_Mean!AS51,Geant4_over_Mean!AS51,Penelope_over_Mean!AS51,MCNP_over_Mean!AS51),4))</f>
        <v>0.9956 - 1.0096</v>
      </c>
      <c r="AT51" s="19" t="str">
        <f>CONCATENATE(FIXED(MIN(EGSnrc_over_Mean!AT51,Geant4_over_Mean!AT51,Penelope_over_Mean!AT51,MCNP_over_Mean!AT51),4)," - ", FIXED(MAX(EGSnrc_over_Mean!AT51,Geant4_over_Mean!AT51,Penelope_over_Mean!AT51,MCNP_over_Mean!AT51),4))</f>
        <v>0.9956 - 1.0096</v>
      </c>
      <c r="AU51" s="16"/>
      <c r="AV51" s="14"/>
      <c r="AW51" s="19" t="str">
        <f>CONCATENATE(FIXED(MIN(EGSnrc_over_Mean!AW51,Geant4_over_Mean!AW51,Penelope_over_Mean!AW51,MCNP_over_Mean!AW51),4)," - ", FIXED(MAX(EGSnrc_over_Mean!AW51,Geant4_over_Mean!AW51,Penelope_over_Mean!AW51,MCNP_over_Mean!AW51),4))</f>
        <v>0.9622 - 1.0273</v>
      </c>
      <c r="AX51" s="19" t="str">
        <f>CONCATENATE(FIXED(MIN(EGSnrc_over_Mean!AX51,Geant4_over_Mean!AX51,Penelope_over_Mean!AX51,MCNP_over_Mean!AX51),4)," - ", FIXED(MAX(EGSnrc_over_Mean!AX51,Geant4_over_Mean!AX51,Penelope_over_Mean!AX51,MCNP_over_Mean!AX51),4))</f>
        <v>0.9622 - 1.0273</v>
      </c>
      <c r="AY51" s="16"/>
      <c r="AZ51" s="14"/>
      <c r="BA51" s="19" t="str">
        <f>CONCATENATE(FIXED(MIN(EGSnrc_over_Mean!BA51,Geant4_over_Mean!BA51,Penelope_over_Mean!BA51,MCNP_over_Mean!BA51),4)," - ", FIXED(MAX(EGSnrc_over_Mean!BA51,Geant4_over_Mean!BA51,Penelope_over_Mean!BA51,MCNP_over_Mean!BA51),4))</f>
        <v>0.0000 - 4.0000</v>
      </c>
      <c r="BB51" s="19" t="str">
        <f>CONCATENATE(FIXED(MIN(EGSnrc_over_Mean!BB51,Geant4_over_Mean!BB51,Penelope_over_Mean!BB51,MCNP_over_Mean!BB51),4)," - ", FIXED(MAX(EGSnrc_over_Mean!BB51,Geant4_over_Mean!BB51,Penelope_over_Mean!BB51,MCNP_over_Mean!BB51),4))</f>
        <v>0.0000 - 4.0000</v>
      </c>
      <c r="BC51" s="30"/>
      <c r="BD51" s="30"/>
      <c r="BE51" s="31"/>
    </row>
    <row r="52" spans="2:57" x14ac:dyDescent="0.25">
      <c r="B52" s="14"/>
      <c r="C52" s="14"/>
      <c r="D52" s="14"/>
      <c r="E52" s="16">
        <v>17.75</v>
      </c>
      <c r="F52" s="19" t="e">
        <f>CONCATENATE(FIXED(MIN(EGSnrc_over_Mean!F52,Geant4_over_Mean!F52,Penelope_over_Mean!F52,MCNP_over_Mean!F52),4)," - ", FIXED(MAX(EGSnrc_over_Mean!F52,Geant4_over_Mean!F52,Penelope_over_Mean!F52,MCNP_over_Mean!F52),4))</f>
        <v>#DIV/0!</v>
      </c>
      <c r="G52" s="19" t="e">
        <f>CONCATENATE(FIXED(MIN(EGSnrc_over_Mean!G52,Geant4_over_Mean!G52,Penelope_over_Mean!G52,MCNP_over_Mean!G52),4)," - ", FIXED(MAX(EGSnrc_over_Mean!G52,Geant4_over_Mean!G52,Penelope_over_Mean!G52,MCNP_over_Mean!G52),4))</f>
        <v>#DIV/0!</v>
      </c>
      <c r="H52" s="16"/>
      <c r="I52" s="14"/>
      <c r="J52" s="19" t="e">
        <f>CONCATENATE(FIXED(MIN(EGSnrc_over_Mean!J52,Geant4_over_Mean!J52,Penelope_over_Mean!J52,MCNP_over_Mean!J52),4)," - ", FIXED(MAX(EGSnrc_over_Mean!J52,Geant4_over_Mean!J52,Penelope_over_Mean!J52,MCNP_over_Mean!J52),4))</f>
        <v>#DIV/0!</v>
      </c>
      <c r="K52" s="19" t="e">
        <f>CONCATENATE(FIXED(MIN(EGSnrc_over_Mean!K52,Geant4_over_Mean!K52,Penelope_over_Mean!K52,MCNP_over_Mean!K52),4)," - ", FIXED(MAX(EGSnrc_over_Mean!K52,Geant4_over_Mean!K52,Penelope_over_Mean!K52,MCNP_over_Mean!K52),4))</f>
        <v>#DIV/0!</v>
      </c>
      <c r="L52" s="16"/>
      <c r="M52" s="14"/>
      <c r="N52" s="19" t="e">
        <f>CONCATENATE(FIXED(MIN(EGSnrc_over_Mean!N52,Geant4_over_Mean!N52,Penelope_over_Mean!N52,MCNP_over_Mean!N52),4)," - ", FIXED(MAX(EGSnrc_over_Mean!N52,Geant4_over_Mean!N52,Penelope_over_Mean!N52,MCNP_over_Mean!N52),4))</f>
        <v>#DIV/0!</v>
      </c>
      <c r="O52" s="19" t="e">
        <f>CONCATENATE(FIXED(MIN(EGSnrc_over_Mean!O52,Geant4_over_Mean!O52,Penelope_over_Mean!O52,MCNP_over_Mean!O52),4)," - ", FIXED(MAX(EGSnrc_over_Mean!O52,Geant4_over_Mean!O52,Penelope_over_Mean!O52,MCNP_over_Mean!O52),4))</f>
        <v>#DIV/0!</v>
      </c>
      <c r="P52" s="16"/>
      <c r="Q52" s="14"/>
      <c r="R52" s="16">
        <v>17.75</v>
      </c>
      <c r="S52" s="19" t="e">
        <f>CONCATENATE(FIXED(MIN(EGSnrc_over_Mean!S52,Geant4_over_Mean!S52,Penelope_over_Mean!S52,MCNP_over_Mean!S52),4)," - ", FIXED(MAX(EGSnrc_over_Mean!S52,Geant4_over_Mean!S52,Penelope_over_Mean!S52,MCNP_over_Mean!S52),4))</f>
        <v>#DIV/0!</v>
      </c>
      <c r="T52" s="19" t="e">
        <f>CONCATENATE(FIXED(MIN(EGSnrc_over_Mean!T52,Geant4_over_Mean!T52,Penelope_over_Mean!T52,MCNP_over_Mean!T52),4)," - ", FIXED(MAX(EGSnrc_over_Mean!T52,Geant4_over_Mean!T52,Penelope_over_Mean!T52,MCNP_over_Mean!T52),4))</f>
        <v>#DIV/0!</v>
      </c>
      <c r="U52" s="16"/>
      <c r="V52" s="14"/>
      <c r="W52" s="19" t="e">
        <f>CONCATENATE(FIXED(MIN(EGSnrc_over_Mean!W52,Geant4_over_Mean!W52,Penelope_over_Mean!W52,MCNP_over_Mean!W52),4)," - ", FIXED(MAX(EGSnrc_over_Mean!W52,Geant4_over_Mean!W52,Penelope_over_Mean!W52,MCNP_over_Mean!W52),4))</f>
        <v>#DIV/0!</v>
      </c>
      <c r="X52" s="19" t="e">
        <f>CONCATENATE(FIXED(MIN(EGSnrc_over_Mean!X52,Geant4_over_Mean!X52,Penelope_over_Mean!X52,MCNP_over_Mean!X52),4)," - ", FIXED(MAX(EGSnrc_over_Mean!X52,Geant4_over_Mean!X52,Penelope_over_Mean!X52,MCNP_over_Mean!X52),4))</f>
        <v>#DIV/0!</v>
      </c>
      <c r="Y52" s="16"/>
      <c r="Z52" s="14"/>
      <c r="AA52" s="19" t="str">
        <f>CONCATENATE(FIXED(MIN(EGSnrc_over_Mean!AA52,Geant4_over_Mean!AA52,Penelope_over_Mean!AA52,MCNP_over_Mean!AA52),4)," - ", FIXED(MAX(EGSnrc_over_Mean!AA52,Geant4_over_Mean!AA52,Penelope_over_Mean!AA52,MCNP_over_Mean!AA52),4))</f>
        <v>0.0000 - 4.0000</v>
      </c>
      <c r="AB52" s="19" t="e">
        <f>CONCATENATE(FIXED(MIN(EGSnrc_over_Mean!AB52,Geant4_over_Mean!AB52,Penelope_over_Mean!AB52,MCNP_over_Mean!AB52),4)," - ", FIXED(MAX(EGSnrc_over_Mean!AB52,Geant4_over_Mean!AB52,Penelope_over_Mean!AB52,MCNP_over_Mean!AB52),4))</f>
        <v>#DIV/0!</v>
      </c>
      <c r="AC52" s="16"/>
      <c r="AD52" s="14"/>
      <c r="AE52" s="16">
        <v>17.75</v>
      </c>
      <c r="AF52" s="19" t="str">
        <f>CONCATENATE(FIXED(MIN(EGSnrc_over_Mean!AF52,Geant4_over_Mean!AF52,Penelope_over_Mean!AF52,MCNP_over_Mean!AF52),4)," - ", FIXED(MAX(EGSnrc_over_Mean!AF52,Geant4_over_Mean!AF52,Penelope_over_Mean!AF52,MCNP_over_Mean!AF52),4))</f>
        <v>0.9998 - 1.0002</v>
      </c>
      <c r="AG52" s="19" t="str">
        <f>CONCATENATE(FIXED(MIN(EGSnrc_over_Mean!AG52,Geant4_over_Mean!AG52,Penelope_over_Mean!AG52,MCNP_over_Mean!AG52),4)," - ", FIXED(MAX(EGSnrc_over_Mean!AG52,Geant4_over_Mean!AG52,Penelope_over_Mean!AG52,MCNP_over_Mean!AG52),4))</f>
        <v>0.9998 - 1.0002</v>
      </c>
      <c r="AH52" s="16"/>
      <c r="AI52" s="14"/>
      <c r="AJ52" s="19" t="str">
        <f>CONCATENATE(FIXED(MIN(EGSnrc_over_Mean!AJ52,Geant4_over_Mean!AJ52,Penelope_over_Mean!AJ52,MCNP_over_Mean!AJ52),4)," - ", FIXED(MAX(EGSnrc_over_Mean!AJ52,Geant4_over_Mean!AJ52,Penelope_over_Mean!AJ52,MCNP_over_Mean!AJ52),4))</f>
        <v>0.9992 - 1.0006</v>
      </c>
      <c r="AK52" s="19" t="str">
        <f>CONCATENATE(FIXED(MIN(EGSnrc_over_Mean!AK52,Geant4_over_Mean!AK52,Penelope_over_Mean!AK52,MCNP_over_Mean!AK52),4)," - ", FIXED(MAX(EGSnrc_over_Mean!AK52,Geant4_over_Mean!AK52,Penelope_over_Mean!AK52,MCNP_over_Mean!AK52),4))</f>
        <v>0.9992 - 1.0006</v>
      </c>
      <c r="AL52" s="16"/>
      <c r="AM52" s="14"/>
      <c r="AN52" s="19" t="str">
        <f>CONCATENATE(FIXED(MIN(EGSnrc_over_Mean!AN52,Geant4_over_Mean!AN52,Penelope_over_Mean!AN52,MCNP_over_Mean!AN52),4)," - ", FIXED(MAX(EGSnrc_over_Mean!AN52,Geant4_over_Mean!AN52,Penelope_over_Mean!AN52,MCNP_over_Mean!AN52),4))</f>
        <v>0.9991 - 1.0010</v>
      </c>
      <c r="AO52" s="19" t="str">
        <f>CONCATENATE(FIXED(MIN(EGSnrc_over_Mean!AO52,Geant4_over_Mean!AO52,Penelope_over_Mean!AO52,MCNP_over_Mean!AO52),4)," - ", FIXED(MAX(EGSnrc_over_Mean!AO52,Geant4_over_Mean!AO52,Penelope_over_Mean!AO52,MCNP_over_Mean!AO52),4))</f>
        <v>0.9991 - 1.0010</v>
      </c>
      <c r="AP52" s="16"/>
      <c r="AQ52" s="14"/>
      <c r="AR52" s="16">
        <v>17.75</v>
      </c>
      <c r="AS52" s="19" t="str">
        <f>CONCATENATE(FIXED(MIN(EGSnrc_over_Mean!AS52,Geant4_over_Mean!AS52,Penelope_over_Mean!AS52,MCNP_over_Mean!AS52),4)," - ", FIXED(MAX(EGSnrc_over_Mean!AS52,Geant4_over_Mean!AS52,Penelope_over_Mean!AS52,MCNP_over_Mean!AS52),4))</f>
        <v>0.9965 - 1.0064</v>
      </c>
      <c r="AT52" s="19" t="str">
        <f>CONCATENATE(FIXED(MIN(EGSnrc_over_Mean!AT52,Geant4_over_Mean!AT52,Penelope_over_Mean!AT52,MCNP_over_Mean!AT52),4)," - ", FIXED(MAX(EGSnrc_over_Mean!AT52,Geant4_over_Mean!AT52,Penelope_over_Mean!AT52,MCNP_over_Mean!AT52),4))</f>
        <v>0.9965 - 1.0064</v>
      </c>
      <c r="AU52" s="16"/>
      <c r="AV52" s="14"/>
      <c r="AW52" s="19" t="str">
        <f>CONCATENATE(FIXED(MIN(EGSnrc_over_Mean!AW52,Geant4_over_Mean!AW52,Penelope_over_Mean!AW52,MCNP_over_Mean!AW52),4)," - ", FIXED(MAX(EGSnrc_over_Mean!AW52,Geant4_over_Mean!AW52,Penelope_over_Mean!AW52,MCNP_over_Mean!AW52),4))</f>
        <v>0.9560 - 1.0601</v>
      </c>
      <c r="AX52" s="19" t="str">
        <f>CONCATENATE(FIXED(MIN(EGSnrc_over_Mean!AX52,Geant4_over_Mean!AX52,Penelope_over_Mean!AX52,MCNP_over_Mean!AX52),4)," - ", FIXED(MAX(EGSnrc_over_Mean!AX52,Geant4_over_Mean!AX52,Penelope_over_Mean!AX52,MCNP_over_Mean!AX52),4))</f>
        <v>0.9560 - 1.0601</v>
      </c>
      <c r="AY52" s="16"/>
      <c r="AZ52" s="14"/>
      <c r="BA52" s="19" t="str">
        <f>CONCATENATE(FIXED(MIN(EGSnrc_over_Mean!BA52,Geant4_over_Mean!BA52,Penelope_over_Mean!BA52,MCNP_over_Mean!BA52),4)," - ", FIXED(MAX(EGSnrc_over_Mean!BA52,Geant4_over_Mean!BA52,Penelope_over_Mean!BA52,MCNP_over_Mean!BA52),4))</f>
        <v>0.0000 - 4.0000</v>
      </c>
      <c r="BB52" s="19" t="str">
        <f>CONCATENATE(FIXED(MIN(EGSnrc_over_Mean!BB52,Geant4_over_Mean!BB52,Penelope_over_Mean!BB52,MCNP_over_Mean!BB52),4)," - ", FIXED(MAX(EGSnrc_over_Mean!BB52,Geant4_over_Mean!BB52,Penelope_over_Mean!BB52,MCNP_over_Mean!BB52),4))</f>
        <v>0.0000 - 4.0000</v>
      </c>
      <c r="BC52" s="30"/>
      <c r="BD52" s="30"/>
      <c r="BE52" s="31"/>
    </row>
    <row r="53" spans="2:57" x14ac:dyDescent="0.25">
      <c r="B53" s="14"/>
      <c r="C53" s="14"/>
      <c r="D53" s="14"/>
      <c r="E53" s="16">
        <v>18.25</v>
      </c>
      <c r="F53" s="19" t="str">
        <f>CONCATENATE(FIXED(MIN(EGSnrc_over_Mean!F53,Geant4_over_Mean!F53,Penelope_over_Mean!F53,MCNP_over_Mean!F53),4)," - ", FIXED(MAX(EGSnrc_over_Mean!F53,Geant4_over_Mean!F53,Penelope_over_Mean!F53,MCNP_over_Mean!F53),4))</f>
        <v>0.0000 - 4.0000</v>
      </c>
      <c r="G53" s="19" t="str">
        <f>CONCATENATE(FIXED(MIN(EGSnrc_over_Mean!G53,Geant4_over_Mean!G53,Penelope_over_Mean!G53,MCNP_over_Mean!G53),4)," - ", FIXED(MAX(EGSnrc_over_Mean!G53,Geant4_over_Mean!G53,Penelope_over_Mean!G53,MCNP_over_Mean!G53),4))</f>
        <v>0.0000 - 4.0000</v>
      </c>
      <c r="H53" s="16"/>
      <c r="I53" s="14"/>
      <c r="J53" s="19" t="e">
        <f>CONCATENATE(FIXED(MIN(EGSnrc_over_Mean!J53,Geant4_over_Mean!J53,Penelope_over_Mean!J53,MCNP_over_Mean!J53),4)," - ", FIXED(MAX(EGSnrc_over_Mean!J53,Geant4_over_Mean!J53,Penelope_over_Mean!J53,MCNP_over_Mean!J53),4))</f>
        <v>#DIV/0!</v>
      </c>
      <c r="K53" s="19" t="e">
        <f>CONCATENATE(FIXED(MIN(EGSnrc_over_Mean!K53,Geant4_over_Mean!K53,Penelope_over_Mean!K53,MCNP_over_Mean!K53),4)," - ", FIXED(MAX(EGSnrc_over_Mean!K53,Geant4_over_Mean!K53,Penelope_over_Mean!K53,MCNP_over_Mean!K53),4))</f>
        <v>#DIV/0!</v>
      </c>
      <c r="L53" s="16"/>
      <c r="M53" s="14"/>
      <c r="N53" s="19" t="e">
        <f>CONCATENATE(FIXED(MIN(EGSnrc_over_Mean!N53,Geant4_over_Mean!N53,Penelope_over_Mean!N53,MCNP_over_Mean!N53),4)," - ", FIXED(MAX(EGSnrc_over_Mean!N53,Geant4_over_Mean!N53,Penelope_over_Mean!N53,MCNP_over_Mean!N53),4))</f>
        <v>#DIV/0!</v>
      </c>
      <c r="O53" s="19" t="e">
        <f>CONCATENATE(FIXED(MIN(EGSnrc_over_Mean!O53,Geant4_over_Mean!O53,Penelope_over_Mean!O53,MCNP_over_Mean!O53),4)," - ", FIXED(MAX(EGSnrc_over_Mean!O53,Geant4_over_Mean!O53,Penelope_over_Mean!O53,MCNP_over_Mean!O53),4))</f>
        <v>#DIV/0!</v>
      </c>
      <c r="P53" s="16"/>
      <c r="Q53" s="14"/>
      <c r="R53" s="16">
        <v>18.25</v>
      </c>
      <c r="S53" s="19" t="str">
        <f>CONCATENATE(FIXED(MIN(EGSnrc_over_Mean!S53,Geant4_over_Mean!S53,Penelope_over_Mean!S53,MCNP_over_Mean!S53),4)," - ", FIXED(MAX(EGSnrc_over_Mean!S53,Geant4_over_Mean!S53,Penelope_over_Mean!S53,MCNP_over_Mean!S53),4))</f>
        <v>0.0000 - 4.0000</v>
      </c>
      <c r="T53" s="19" t="str">
        <f>CONCATENATE(FIXED(MIN(EGSnrc_over_Mean!T53,Geant4_over_Mean!T53,Penelope_over_Mean!T53,MCNP_over_Mean!T53),4)," - ", FIXED(MAX(EGSnrc_over_Mean!T53,Geant4_over_Mean!T53,Penelope_over_Mean!T53,MCNP_over_Mean!T53),4))</f>
        <v>0.0000 - 4.0000</v>
      </c>
      <c r="U53" s="16"/>
      <c r="V53" s="14"/>
      <c r="W53" s="19" t="e">
        <f>CONCATENATE(FIXED(MIN(EGSnrc_over_Mean!W53,Geant4_over_Mean!W53,Penelope_over_Mean!W53,MCNP_over_Mean!W53),4)," - ", FIXED(MAX(EGSnrc_over_Mean!W53,Geant4_over_Mean!W53,Penelope_over_Mean!W53,MCNP_over_Mean!W53),4))</f>
        <v>#DIV/0!</v>
      </c>
      <c r="X53" s="19" t="e">
        <f>CONCATENATE(FIXED(MIN(EGSnrc_over_Mean!X53,Geant4_over_Mean!X53,Penelope_over_Mean!X53,MCNP_over_Mean!X53),4)," - ", FIXED(MAX(EGSnrc_over_Mean!X53,Geant4_over_Mean!X53,Penelope_over_Mean!X53,MCNP_over_Mean!X53),4))</f>
        <v>#DIV/0!</v>
      </c>
      <c r="Y53" s="16"/>
      <c r="Z53" s="14"/>
      <c r="AA53" s="19" t="e">
        <f>CONCATENATE(FIXED(MIN(EGSnrc_over_Mean!AA53,Geant4_over_Mean!AA53,Penelope_over_Mean!AA53,MCNP_over_Mean!AA53),4)," - ", FIXED(MAX(EGSnrc_over_Mean!AA53,Geant4_over_Mean!AA53,Penelope_over_Mean!AA53,MCNP_over_Mean!AA53),4))</f>
        <v>#DIV/0!</v>
      </c>
      <c r="AB53" s="19" t="e">
        <f>CONCATENATE(FIXED(MIN(EGSnrc_over_Mean!AB53,Geant4_over_Mean!AB53,Penelope_over_Mean!AB53,MCNP_over_Mean!AB53),4)," - ", FIXED(MAX(EGSnrc_over_Mean!AB53,Geant4_over_Mean!AB53,Penelope_over_Mean!AB53,MCNP_over_Mean!AB53),4))</f>
        <v>#DIV/0!</v>
      </c>
      <c r="AC53" s="16"/>
      <c r="AD53" s="14"/>
      <c r="AE53" s="16">
        <v>18.25</v>
      </c>
      <c r="AF53" s="19" t="str">
        <f>CONCATENATE(FIXED(MIN(EGSnrc_over_Mean!AF53,Geant4_over_Mean!AF53,Penelope_over_Mean!AF53,MCNP_over_Mean!AF53),4)," - ", FIXED(MAX(EGSnrc_over_Mean!AF53,Geant4_over_Mean!AF53,Penelope_over_Mean!AF53,MCNP_over_Mean!AF53),4))</f>
        <v>0.9998 - 1.0003</v>
      </c>
      <c r="AG53" s="19" t="str">
        <f>CONCATENATE(FIXED(MIN(EGSnrc_over_Mean!AG53,Geant4_over_Mean!AG53,Penelope_over_Mean!AG53,MCNP_over_Mean!AG53),4)," - ", FIXED(MAX(EGSnrc_over_Mean!AG53,Geant4_over_Mean!AG53,Penelope_over_Mean!AG53,MCNP_over_Mean!AG53),4))</f>
        <v>0.9998 - 1.0003</v>
      </c>
      <c r="AH53" s="16"/>
      <c r="AI53" s="14"/>
      <c r="AJ53" s="19" t="str">
        <f>CONCATENATE(FIXED(MIN(EGSnrc_over_Mean!AJ53,Geant4_over_Mean!AJ53,Penelope_over_Mean!AJ53,MCNP_over_Mean!AJ53),4)," - ", FIXED(MAX(EGSnrc_over_Mean!AJ53,Geant4_over_Mean!AJ53,Penelope_over_Mean!AJ53,MCNP_over_Mean!AJ53),4))</f>
        <v>0.9993 - 1.0005</v>
      </c>
      <c r="AK53" s="19" t="str">
        <f>CONCATENATE(FIXED(MIN(EGSnrc_over_Mean!AK53,Geant4_over_Mean!AK53,Penelope_over_Mean!AK53,MCNP_over_Mean!AK53),4)," - ", FIXED(MAX(EGSnrc_over_Mean!AK53,Geant4_over_Mean!AK53,Penelope_over_Mean!AK53,MCNP_over_Mean!AK53),4))</f>
        <v>0.9993 - 1.0005</v>
      </c>
      <c r="AL53" s="16"/>
      <c r="AM53" s="14"/>
      <c r="AN53" s="19" t="str">
        <f>CONCATENATE(FIXED(MIN(EGSnrc_over_Mean!AN53,Geant4_over_Mean!AN53,Penelope_over_Mean!AN53,MCNP_over_Mean!AN53),4)," - ", FIXED(MAX(EGSnrc_over_Mean!AN53,Geant4_over_Mean!AN53,Penelope_over_Mean!AN53,MCNP_over_Mean!AN53),4))</f>
        <v>0.9993 - 1.0011</v>
      </c>
      <c r="AO53" s="19" t="str">
        <f>CONCATENATE(FIXED(MIN(EGSnrc_over_Mean!AO53,Geant4_over_Mean!AO53,Penelope_over_Mean!AO53,MCNP_over_Mean!AO53),4)," - ", FIXED(MAX(EGSnrc_over_Mean!AO53,Geant4_over_Mean!AO53,Penelope_over_Mean!AO53,MCNP_over_Mean!AO53),4))</f>
        <v>0.9993 - 1.0011</v>
      </c>
      <c r="AP53" s="16"/>
      <c r="AQ53" s="14"/>
      <c r="AR53" s="16">
        <v>18.25</v>
      </c>
      <c r="AS53" s="19" t="str">
        <f>CONCATENATE(FIXED(MIN(EGSnrc_over_Mean!AS53,Geant4_over_Mean!AS53,Penelope_over_Mean!AS53,MCNP_over_Mean!AS53),4)," - ", FIXED(MAX(EGSnrc_over_Mean!AS53,Geant4_over_Mean!AS53,Penelope_over_Mean!AS53,MCNP_over_Mean!AS53),4))</f>
        <v>0.9976 - 1.0051</v>
      </c>
      <c r="AT53" s="19" t="str">
        <f>CONCATENATE(FIXED(MIN(EGSnrc_over_Mean!AT53,Geant4_over_Mean!AT53,Penelope_over_Mean!AT53,MCNP_over_Mean!AT53),4)," - ", FIXED(MAX(EGSnrc_over_Mean!AT53,Geant4_over_Mean!AT53,Penelope_over_Mean!AT53,MCNP_over_Mean!AT53),4))</f>
        <v>0.9976 - 1.0051</v>
      </c>
      <c r="AU53" s="16"/>
      <c r="AV53" s="14"/>
      <c r="AW53" s="19" t="str">
        <f>CONCATENATE(FIXED(MIN(EGSnrc_over_Mean!AW53,Geant4_over_Mean!AW53,Penelope_over_Mean!AW53,MCNP_over_Mean!AW53),4)," - ", FIXED(MAX(EGSnrc_over_Mean!AW53,Geant4_over_Mean!AW53,Penelope_over_Mean!AW53,MCNP_over_Mean!AW53),4))</f>
        <v>0.9416 - 1.0557</v>
      </c>
      <c r="AX53" s="19" t="str">
        <f>CONCATENATE(FIXED(MIN(EGSnrc_over_Mean!AX53,Geant4_over_Mean!AX53,Penelope_over_Mean!AX53,MCNP_over_Mean!AX53),4)," - ", FIXED(MAX(EGSnrc_over_Mean!AX53,Geant4_over_Mean!AX53,Penelope_over_Mean!AX53,MCNP_over_Mean!AX53),4))</f>
        <v>0.9416 - 1.0557</v>
      </c>
      <c r="AY53" s="16"/>
      <c r="AZ53" s="14"/>
      <c r="BA53" s="19" t="str">
        <f>CONCATENATE(FIXED(MIN(EGSnrc_over_Mean!BA53,Geant4_over_Mean!BA53,Penelope_over_Mean!BA53,MCNP_over_Mean!BA53),4)," - ", FIXED(MAX(EGSnrc_over_Mean!BA53,Geant4_over_Mean!BA53,Penelope_over_Mean!BA53,MCNP_over_Mean!BA53),4))</f>
        <v>0.0000 - 1.3753</v>
      </c>
      <c r="BB53" s="19" t="str">
        <f>CONCATENATE(FIXED(MIN(EGSnrc_over_Mean!BB53,Geant4_over_Mean!BB53,Penelope_over_Mean!BB53,MCNP_over_Mean!BB53),4)," - ", FIXED(MAX(EGSnrc_over_Mean!BB53,Geant4_over_Mean!BB53,Penelope_over_Mean!BB53,MCNP_over_Mean!BB53),4))</f>
        <v>0.0000 - 1.3753</v>
      </c>
      <c r="BC53" s="32"/>
      <c r="BD53" s="32"/>
      <c r="BE53" s="31"/>
    </row>
    <row r="54" spans="2:57" x14ac:dyDescent="0.25">
      <c r="B54" s="14"/>
      <c r="C54" s="14"/>
      <c r="D54" s="14"/>
      <c r="E54" s="16">
        <v>18.75</v>
      </c>
      <c r="F54" s="19" t="str">
        <f>CONCATENATE(FIXED(MIN(EGSnrc_over_Mean!F54,Geant4_over_Mean!F54,Penelope_over_Mean!F54,MCNP_over_Mean!F54),4)," - ", FIXED(MAX(EGSnrc_over_Mean!F54,Geant4_over_Mean!F54,Penelope_over_Mean!F54,MCNP_over_Mean!F54),4))</f>
        <v>0.0000 - 4.0000</v>
      </c>
      <c r="G54" s="19" t="str">
        <f>CONCATENATE(FIXED(MIN(EGSnrc_over_Mean!G54,Geant4_over_Mean!G54,Penelope_over_Mean!G54,MCNP_over_Mean!G54),4)," - ", FIXED(MAX(EGSnrc_over_Mean!G54,Geant4_over_Mean!G54,Penelope_over_Mean!G54,MCNP_over_Mean!G54),4))</f>
        <v>0.0000 - 4.0000</v>
      </c>
      <c r="H54" s="16"/>
      <c r="I54" s="14"/>
      <c r="J54" s="19" t="e">
        <f>CONCATENATE(FIXED(MIN(EGSnrc_over_Mean!J54,Geant4_over_Mean!J54,Penelope_over_Mean!J54,MCNP_over_Mean!J54),4)," - ", FIXED(MAX(EGSnrc_over_Mean!J54,Geant4_over_Mean!J54,Penelope_over_Mean!J54,MCNP_over_Mean!J54),4))</f>
        <v>#DIV/0!</v>
      </c>
      <c r="K54" s="19" t="e">
        <f>CONCATENATE(FIXED(MIN(EGSnrc_over_Mean!K54,Geant4_over_Mean!K54,Penelope_over_Mean!K54,MCNP_over_Mean!K54),4)," - ", FIXED(MAX(EGSnrc_over_Mean!K54,Geant4_over_Mean!K54,Penelope_over_Mean!K54,MCNP_over_Mean!K54),4))</f>
        <v>#DIV/0!</v>
      </c>
      <c r="L54" s="16"/>
      <c r="M54" s="14"/>
      <c r="N54" s="19" t="e">
        <f>CONCATENATE(FIXED(MIN(EGSnrc_over_Mean!N54,Geant4_over_Mean!N54,Penelope_over_Mean!N54,MCNP_over_Mean!N54),4)," - ", FIXED(MAX(EGSnrc_over_Mean!N54,Geant4_over_Mean!N54,Penelope_over_Mean!N54,MCNP_over_Mean!N54),4))</f>
        <v>#DIV/0!</v>
      </c>
      <c r="O54" s="19" t="e">
        <f>CONCATENATE(FIXED(MIN(EGSnrc_over_Mean!O54,Geant4_over_Mean!O54,Penelope_over_Mean!O54,MCNP_over_Mean!O54),4)," - ", FIXED(MAX(EGSnrc_over_Mean!O54,Geant4_over_Mean!O54,Penelope_over_Mean!O54,MCNP_over_Mean!O54),4))</f>
        <v>#DIV/0!</v>
      </c>
      <c r="P54" s="16"/>
      <c r="Q54" s="14"/>
      <c r="R54" s="16">
        <v>18.75</v>
      </c>
      <c r="S54" s="19" t="e">
        <f>CONCATENATE(FIXED(MIN(EGSnrc_over_Mean!S54,Geant4_over_Mean!S54,Penelope_over_Mean!S54,MCNP_over_Mean!S54),4)," - ", FIXED(MAX(EGSnrc_over_Mean!S54,Geant4_over_Mean!S54,Penelope_over_Mean!S54,MCNP_over_Mean!S54),4))</f>
        <v>#DIV/0!</v>
      </c>
      <c r="T54" s="19" t="e">
        <f>CONCATENATE(FIXED(MIN(EGSnrc_over_Mean!T54,Geant4_over_Mean!T54,Penelope_over_Mean!T54,MCNP_over_Mean!T54),4)," - ", FIXED(MAX(EGSnrc_over_Mean!T54,Geant4_over_Mean!T54,Penelope_over_Mean!T54,MCNP_over_Mean!T54),4))</f>
        <v>#DIV/0!</v>
      </c>
      <c r="U54" s="16"/>
      <c r="V54" s="14"/>
      <c r="W54" s="19" t="str">
        <f>CONCATENATE(FIXED(MIN(EGSnrc_over_Mean!W54,Geant4_over_Mean!W54,Penelope_over_Mean!W54,MCNP_over_Mean!W54),4)," - ", FIXED(MAX(EGSnrc_over_Mean!W54,Geant4_over_Mean!W54,Penelope_over_Mean!W54,MCNP_over_Mean!W54),4))</f>
        <v>0.0000 - 4.0000</v>
      </c>
      <c r="X54" s="19" t="e">
        <f>CONCATENATE(FIXED(MIN(EGSnrc_over_Mean!X54,Geant4_over_Mean!X54,Penelope_over_Mean!X54,MCNP_over_Mean!X54),4)," - ", FIXED(MAX(EGSnrc_over_Mean!X54,Geant4_over_Mean!X54,Penelope_over_Mean!X54,MCNP_over_Mean!X54),4))</f>
        <v>#DIV/0!</v>
      </c>
      <c r="Y54" s="16"/>
      <c r="Z54" s="14"/>
      <c r="AA54" s="19" t="e">
        <f>CONCATENATE(FIXED(MIN(EGSnrc_over_Mean!AA54,Geant4_over_Mean!AA54,Penelope_over_Mean!AA54,MCNP_over_Mean!AA54),4)," - ", FIXED(MAX(EGSnrc_over_Mean!AA54,Geant4_over_Mean!AA54,Penelope_over_Mean!AA54,MCNP_over_Mean!AA54),4))</f>
        <v>#DIV/0!</v>
      </c>
      <c r="AB54" s="19" t="e">
        <f>CONCATENATE(FIXED(MIN(EGSnrc_over_Mean!AB54,Geant4_over_Mean!AB54,Penelope_over_Mean!AB54,MCNP_over_Mean!AB54),4)," - ", FIXED(MAX(EGSnrc_over_Mean!AB54,Geant4_over_Mean!AB54,Penelope_over_Mean!AB54,MCNP_over_Mean!AB54),4))</f>
        <v>#DIV/0!</v>
      </c>
      <c r="AC54" s="16"/>
      <c r="AD54" s="14"/>
      <c r="AE54" s="16">
        <v>18.75</v>
      </c>
      <c r="AF54" s="19" t="str">
        <f>CONCATENATE(FIXED(MIN(EGSnrc_over_Mean!AF54,Geant4_over_Mean!AF54,Penelope_over_Mean!AF54,MCNP_over_Mean!AF54),4)," - ", FIXED(MAX(EGSnrc_over_Mean!AF54,Geant4_over_Mean!AF54,Penelope_over_Mean!AF54,MCNP_over_Mean!AF54),4))</f>
        <v>0.9920 - 1.0232</v>
      </c>
      <c r="AG54" s="19" t="str">
        <f>CONCATENATE(FIXED(MIN(EGSnrc_over_Mean!AG54,Geant4_over_Mean!AG54,Penelope_over_Mean!AG54,MCNP_over_Mean!AG54),4)," - ", FIXED(MAX(EGSnrc_over_Mean!AG54,Geant4_over_Mean!AG54,Penelope_over_Mean!AG54,MCNP_over_Mean!AG54),4))</f>
        <v>0.9920 - 1.0232</v>
      </c>
      <c r="AH54" s="16"/>
      <c r="AI54" s="14"/>
      <c r="AJ54" s="19" t="str">
        <f>CONCATENATE(FIXED(MIN(EGSnrc_over_Mean!AJ54,Geant4_over_Mean!AJ54,Penelope_over_Mean!AJ54,MCNP_over_Mean!AJ54),4)," - ", FIXED(MAX(EGSnrc_over_Mean!AJ54,Geant4_over_Mean!AJ54,Penelope_over_Mean!AJ54,MCNP_over_Mean!AJ54),4))</f>
        <v>0.9916 - 1.0237</v>
      </c>
      <c r="AK54" s="19" t="str">
        <f>CONCATENATE(FIXED(MIN(EGSnrc_over_Mean!AK54,Geant4_over_Mean!AK54,Penelope_over_Mean!AK54,MCNP_over_Mean!AK54),4)," - ", FIXED(MAX(EGSnrc_over_Mean!AK54,Geant4_over_Mean!AK54,Penelope_over_Mean!AK54,MCNP_over_Mean!AK54),4))</f>
        <v>0.9916 - 1.0237</v>
      </c>
      <c r="AL54" s="16"/>
      <c r="AM54" s="14"/>
      <c r="AN54" s="19" t="str">
        <f>CONCATENATE(FIXED(MIN(EGSnrc_over_Mean!AN54,Geant4_over_Mean!AN54,Penelope_over_Mean!AN54,MCNP_over_Mean!AN54),4)," - ", FIXED(MAX(EGSnrc_over_Mean!AN54,Geant4_over_Mean!AN54,Penelope_over_Mean!AN54,MCNP_over_Mean!AN54),4))</f>
        <v>0.9912 - 1.0248</v>
      </c>
      <c r="AO54" s="19" t="str">
        <f>CONCATENATE(FIXED(MIN(EGSnrc_over_Mean!AO54,Geant4_over_Mean!AO54,Penelope_over_Mean!AO54,MCNP_over_Mean!AO54),4)," - ", FIXED(MAX(EGSnrc_over_Mean!AO54,Geant4_over_Mean!AO54,Penelope_over_Mean!AO54,MCNP_over_Mean!AO54),4))</f>
        <v>0.9912 - 1.0248</v>
      </c>
      <c r="AP54" s="16"/>
      <c r="AQ54" s="14"/>
      <c r="AR54" s="16">
        <v>18.75</v>
      </c>
      <c r="AS54" s="19" t="str">
        <f>CONCATENATE(FIXED(MIN(EGSnrc_over_Mean!AS54,Geant4_over_Mean!AS54,Penelope_over_Mean!AS54,MCNP_over_Mean!AS54),4)," - ", FIXED(MAX(EGSnrc_over_Mean!AS54,Geant4_over_Mean!AS54,Penelope_over_Mean!AS54,MCNP_over_Mean!AS54),4))</f>
        <v>0.9969 - 1.0057</v>
      </c>
      <c r="AT54" s="19" t="str">
        <f>CONCATENATE(FIXED(MIN(EGSnrc_over_Mean!AT54,Geant4_over_Mean!AT54,Penelope_over_Mean!AT54,MCNP_over_Mean!AT54),4)," - ", FIXED(MAX(EGSnrc_over_Mean!AT54,Geant4_over_Mean!AT54,Penelope_over_Mean!AT54,MCNP_over_Mean!AT54),4))</f>
        <v>0.9969 - 1.0057</v>
      </c>
      <c r="AU54" s="16"/>
      <c r="AV54" s="14"/>
      <c r="AW54" s="19" t="str">
        <f>CONCATENATE(FIXED(MIN(EGSnrc_over_Mean!AW54,Geant4_over_Mean!AW54,Penelope_over_Mean!AW54,MCNP_over_Mean!AW54),4)," - ", FIXED(MAX(EGSnrc_over_Mean!AW54,Geant4_over_Mean!AW54,Penelope_over_Mean!AW54,MCNP_over_Mean!AW54),4))</f>
        <v>0.9895 - 1.0086</v>
      </c>
      <c r="AX54" s="19" t="str">
        <f>CONCATENATE(FIXED(MIN(EGSnrc_over_Mean!AX54,Geant4_over_Mean!AX54,Penelope_over_Mean!AX54,MCNP_over_Mean!AX54),4)," - ", FIXED(MAX(EGSnrc_over_Mean!AX54,Geant4_over_Mean!AX54,Penelope_over_Mean!AX54,MCNP_over_Mean!AX54),4))</f>
        <v>0.9895 - 1.0086</v>
      </c>
      <c r="AY54" s="16"/>
      <c r="AZ54" s="14"/>
      <c r="BA54" s="19" t="str">
        <f>CONCATENATE(FIXED(MIN(EGSnrc_over_Mean!BA54,Geant4_over_Mean!BA54,Penelope_over_Mean!BA54,MCNP_over_Mean!BA54),4)," - ", FIXED(MAX(EGSnrc_over_Mean!BA54,Geant4_over_Mean!BA54,Penelope_over_Mean!BA54,MCNP_over_Mean!BA54),4))</f>
        <v>0.8570 - 1.1998</v>
      </c>
      <c r="BB54" s="19" t="str">
        <f>CONCATENATE(FIXED(MIN(EGSnrc_over_Mean!BB54,Geant4_over_Mean!BB54,Penelope_over_Mean!BB54,MCNP_over_Mean!BB54),4)," - ", FIXED(MAX(EGSnrc_over_Mean!BB54,Geant4_over_Mean!BB54,Penelope_over_Mean!BB54,MCNP_over_Mean!BB54),4))</f>
        <v>0.8570 - 1.1998</v>
      </c>
      <c r="BC54" s="32"/>
      <c r="BD54" s="32"/>
      <c r="BE54" s="31"/>
    </row>
    <row r="55" spans="2:57" x14ac:dyDescent="0.25">
      <c r="B55" s="14"/>
      <c r="C55" s="14"/>
      <c r="D55" s="14"/>
      <c r="E55" s="16">
        <v>19.25</v>
      </c>
      <c r="F55" s="19" t="e">
        <f>CONCATENATE(FIXED(MIN(EGSnrc_over_Mean!F55,Geant4_over_Mean!F55,Penelope_over_Mean!F55,MCNP_over_Mean!F55),4)," - ", FIXED(MAX(EGSnrc_over_Mean!F55,Geant4_over_Mean!F55,Penelope_over_Mean!F55,MCNP_over_Mean!F55),4))</f>
        <v>#DIV/0!</v>
      </c>
      <c r="G55" s="19" t="e">
        <f>CONCATENATE(FIXED(MIN(EGSnrc_over_Mean!G55,Geant4_over_Mean!G55,Penelope_over_Mean!G55,MCNP_over_Mean!G55),4)," - ", FIXED(MAX(EGSnrc_over_Mean!G55,Geant4_over_Mean!G55,Penelope_over_Mean!G55,MCNP_over_Mean!G55),4))</f>
        <v>#DIV/0!</v>
      </c>
      <c r="H55" s="16"/>
      <c r="I55" s="14"/>
      <c r="J55" s="19" t="e">
        <f>CONCATENATE(FIXED(MIN(EGSnrc_over_Mean!J55,Geant4_over_Mean!J55,Penelope_over_Mean!J55,MCNP_over_Mean!J55),4)," - ", FIXED(MAX(EGSnrc_over_Mean!J55,Geant4_over_Mean!J55,Penelope_over_Mean!J55,MCNP_over_Mean!J55),4))</f>
        <v>#DIV/0!</v>
      </c>
      <c r="K55" s="19" t="e">
        <f>CONCATENATE(FIXED(MIN(EGSnrc_over_Mean!K55,Geant4_over_Mean!K55,Penelope_over_Mean!K55,MCNP_over_Mean!K55),4)," - ", FIXED(MAX(EGSnrc_over_Mean!K55,Geant4_over_Mean!K55,Penelope_over_Mean!K55,MCNP_over_Mean!K55),4))</f>
        <v>#DIV/0!</v>
      </c>
      <c r="L55" s="16"/>
      <c r="M55" s="14"/>
      <c r="N55" s="19" t="e">
        <f>CONCATENATE(FIXED(MIN(EGSnrc_over_Mean!N55,Geant4_over_Mean!N55,Penelope_over_Mean!N55,MCNP_over_Mean!N55),4)," - ", FIXED(MAX(EGSnrc_over_Mean!N55,Geant4_over_Mean!N55,Penelope_over_Mean!N55,MCNP_over_Mean!N55),4))</f>
        <v>#DIV/0!</v>
      </c>
      <c r="O55" s="19" t="e">
        <f>CONCATENATE(FIXED(MIN(EGSnrc_over_Mean!O55,Geant4_over_Mean!O55,Penelope_over_Mean!O55,MCNP_over_Mean!O55),4)," - ", FIXED(MAX(EGSnrc_over_Mean!O55,Geant4_over_Mean!O55,Penelope_over_Mean!O55,MCNP_over_Mean!O55),4))</f>
        <v>#DIV/0!</v>
      </c>
      <c r="P55" s="16"/>
      <c r="Q55" s="14"/>
      <c r="R55" s="16">
        <v>19.25</v>
      </c>
      <c r="S55" s="19" t="e">
        <f>CONCATENATE(FIXED(MIN(EGSnrc_over_Mean!S55,Geant4_over_Mean!S55,Penelope_over_Mean!S55,MCNP_over_Mean!S55),4)," - ", FIXED(MAX(EGSnrc_over_Mean!S55,Geant4_over_Mean!S55,Penelope_over_Mean!S55,MCNP_over_Mean!S55),4))</f>
        <v>#DIV/0!</v>
      </c>
      <c r="T55" s="19" t="e">
        <f>CONCATENATE(FIXED(MIN(EGSnrc_over_Mean!T55,Geant4_over_Mean!T55,Penelope_over_Mean!T55,MCNP_over_Mean!T55),4)," - ", FIXED(MAX(EGSnrc_over_Mean!T55,Geant4_over_Mean!T55,Penelope_over_Mean!T55,MCNP_over_Mean!T55),4))</f>
        <v>#DIV/0!</v>
      </c>
      <c r="U55" s="16"/>
      <c r="V55" s="14"/>
      <c r="W55" s="19" t="e">
        <f>CONCATENATE(FIXED(MIN(EGSnrc_over_Mean!W55,Geant4_over_Mean!W55,Penelope_over_Mean!W55,MCNP_over_Mean!W55),4)," - ", FIXED(MAX(EGSnrc_over_Mean!W55,Geant4_over_Mean!W55,Penelope_over_Mean!W55,MCNP_over_Mean!W55),4))</f>
        <v>#DIV/0!</v>
      </c>
      <c r="X55" s="19" t="e">
        <f>CONCATENATE(FIXED(MIN(EGSnrc_over_Mean!X55,Geant4_over_Mean!X55,Penelope_over_Mean!X55,MCNP_over_Mean!X55),4)," - ", FIXED(MAX(EGSnrc_over_Mean!X55,Geant4_over_Mean!X55,Penelope_over_Mean!X55,MCNP_over_Mean!X55),4))</f>
        <v>#DIV/0!</v>
      </c>
      <c r="Y55" s="16"/>
      <c r="Z55" s="14"/>
      <c r="AA55" s="19" t="e">
        <f>CONCATENATE(FIXED(MIN(EGSnrc_over_Mean!AA55,Geant4_over_Mean!AA55,Penelope_over_Mean!AA55,MCNP_over_Mean!AA55),4)," - ", FIXED(MAX(EGSnrc_over_Mean!AA55,Geant4_over_Mean!AA55,Penelope_over_Mean!AA55,MCNP_over_Mean!AA55),4))</f>
        <v>#DIV/0!</v>
      </c>
      <c r="AB55" s="19" t="e">
        <f>CONCATENATE(FIXED(MIN(EGSnrc_over_Mean!AB55,Geant4_over_Mean!AB55,Penelope_over_Mean!AB55,MCNP_over_Mean!AB55),4)," - ", FIXED(MAX(EGSnrc_over_Mean!AB55,Geant4_over_Mean!AB55,Penelope_over_Mean!AB55,MCNP_over_Mean!AB55),4))</f>
        <v>#DIV/0!</v>
      </c>
      <c r="AC55" s="16"/>
      <c r="AD55" s="14"/>
      <c r="AE55" s="16">
        <v>19.25</v>
      </c>
      <c r="AF55" s="19" t="str">
        <f>CONCATENATE(FIXED(MIN(EGSnrc_over_Mean!AF55,Geant4_over_Mean!AF55,Penelope_over_Mean!AF55,MCNP_over_Mean!AF55),4)," - ", FIXED(MAX(EGSnrc_over_Mean!AF55,Geant4_over_Mean!AF55,Penelope_over_Mean!AF55,MCNP_over_Mean!AF55),4))</f>
        <v>0.9853 - 1.0050</v>
      </c>
      <c r="AG55" s="19" t="str">
        <f>CONCATENATE(FIXED(MIN(EGSnrc_over_Mean!AG55,Geant4_over_Mean!AG55,Penelope_over_Mean!AG55,MCNP_over_Mean!AG55),4)," - ", FIXED(MAX(EGSnrc_over_Mean!AG55,Geant4_over_Mean!AG55,Penelope_over_Mean!AG55,MCNP_over_Mean!AG55),4))</f>
        <v>0.9853 - 1.0050</v>
      </c>
      <c r="AH55" s="16"/>
      <c r="AI55" s="14"/>
      <c r="AJ55" s="19" t="str">
        <f>CONCATENATE(FIXED(MIN(EGSnrc_over_Mean!AJ55,Geant4_over_Mean!AJ55,Penelope_over_Mean!AJ55,MCNP_over_Mean!AJ55),4)," - ", FIXED(MAX(EGSnrc_over_Mean!AJ55,Geant4_over_Mean!AJ55,Penelope_over_Mean!AJ55,MCNP_over_Mean!AJ55),4))</f>
        <v>0.9856 - 1.0050</v>
      </c>
      <c r="AK55" s="19" t="str">
        <f>CONCATENATE(FIXED(MIN(EGSnrc_over_Mean!AK55,Geant4_over_Mean!AK55,Penelope_over_Mean!AK55,MCNP_over_Mean!AK55),4)," - ", FIXED(MAX(EGSnrc_over_Mean!AK55,Geant4_over_Mean!AK55,Penelope_over_Mean!AK55,MCNP_over_Mean!AK55),4))</f>
        <v>0.9856 - 1.0050</v>
      </c>
      <c r="AL55" s="16"/>
      <c r="AM55" s="14"/>
      <c r="AN55" s="19" t="str">
        <f>CONCATENATE(FIXED(MIN(EGSnrc_over_Mean!AN55,Geant4_over_Mean!AN55,Penelope_over_Mean!AN55,MCNP_over_Mean!AN55),4)," - ", FIXED(MAX(EGSnrc_over_Mean!AN55,Geant4_over_Mean!AN55,Penelope_over_Mean!AN55,MCNP_over_Mean!AN55),4))</f>
        <v>0.9855 - 1.0053</v>
      </c>
      <c r="AO55" s="19" t="str">
        <f>CONCATENATE(FIXED(MIN(EGSnrc_over_Mean!AO55,Geant4_over_Mean!AO55,Penelope_over_Mean!AO55,MCNP_over_Mean!AO55),4)," - ", FIXED(MAX(EGSnrc_over_Mean!AO55,Geant4_over_Mean!AO55,Penelope_over_Mean!AO55,MCNP_over_Mean!AO55),4))</f>
        <v>0.9855 - 1.0053</v>
      </c>
      <c r="AP55" s="16"/>
      <c r="AQ55" s="14"/>
      <c r="AR55" s="16">
        <v>19.25</v>
      </c>
      <c r="AS55" s="19" t="str">
        <f>CONCATENATE(FIXED(MIN(EGSnrc_over_Mean!AS55,Geant4_over_Mean!AS55,Penelope_over_Mean!AS55,MCNP_over_Mean!AS55),4)," - ", FIXED(MAX(EGSnrc_over_Mean!AS55,Geant4_over_Mean!AS55,Penelope_over_Mean!AS55,MCNP_over_Mean!AS55),4))</f>
        <v>0.9973 - 1.0054</v>
      </c>
      <c r="AT55" s="19" t="str">
        <f>CONCATENATE(FIXED(MIN(EGSnrc_over_Mean!AT55,Geant4_over_Mean!AT55,Penelope_over_Mean!AT55,MCNP_over_Mean!AT55),4)," - ", FIXED(MAX(EGSnrc_over_Mean!AT55,Geant4_over_Mean!AT55,Penelope_over_Mean!AT55,MCNP_over_Mean!AT55),4))</f>
        <v>0.9973 - 1.0054</v>
      </c>
      <c r="AU55" s="16"/>
      <c r="AV55" s="14"/>
      <c r="AW55" s="19" t="str">
        <f>CONCATENATE(FIXED(MIN(EGSnrc_over_Mean!AW55,Geant4_over_Mean!AW55,Penelope_over_Mean!AW55,MCNP_over_Mean!AW55),4)," - ", FIXED(MAX(EGSnrc_over_Mean!AW55,Geant4_over_Mean!AW55,Penelope_over_Mean!AW55,MCNP_over_Mean!AW55),4))</f>
        <v>0.9827 - 1.0078</v>
      </c>
      <c r="AX55" s="19" t="str">
        <f>CONCATENATE(FIXED(MIN(EGSnrc_over_Mean!AX55,Geant4_over_Mean!AX55,Penelope_over_Mean!AX55,MCNP_over_Mean!AX55),4)," - ", FIXED(MAX(EGSnrc_over_Mean!AX55,Geant4_over_Mean!AX55,Penelope_over_Mean!AX55,MCNP_over_Mean!AX55),4))</f>
        <v>0.9827 - 1.0078</v>
      </c>
      <c r="AY55" s="16"/>
      <c r="AZ55" s="14"/>
      <c r="BA55" s="19" t="str">
        <f>CONCATENATE(FIXED(MIN(EGSnrc_over_Mean!BA55,Geant4_over_Mean!BA55,Penelope_over_Mean!BA55,MCNP_over_Mean!BA55),4)," - ", FIXED(MAX(EGSnrc_over_Mean!BA55,Geant4_over_Mean!BA55,Penelope_over_Mean!BA55,MCNP_over_Mean!BA55),4))</f>
        <v>0.7611 - 1.3117</v>
      </c>
      <c r="BB55" s="19" t="str">
        <f>CONCATENATE(FIXED(MIN(EGSnrc_over_Mean!BB55,Geant4_over_Mean!BB55,Penelope_over_Mean!BB55,MCNP_over_Mean!BB55),4)," - ", FIXED(MAX(EGSnrc_over_Mean!BB55,Geant4_over_Mean!BB55,Penelope_over_Mean!BB55,MCNP_over_Mean!BB55),4))</f>
        <v>0.7611 - 1.3117</v>
      </c>
      <c r="BC55" s="32"/>
      <c r="BD55" s="32"/>
      <c r="BE55" s="31"/>
    </row>
    <row r="56" spans="2:57" x14ac:dyDescent="0.25">
      <c r="B56" s="14"/>
      <c r="C56" s="14"/>
      <c r="D56" s="14"/>
      <c r="E56" s="16">
        <v>19.75</v>
      </c>
      <c r="F56" s="19" t="e">
        <f>CONCATENATE(FIXED(MIN(EGSnrc_over_Mean!F56,Geant4_over_Mean!F56,Penelope_over_Mean!F56,MCNP_over_Mean!F56),4)," - ", FIXED(MAX(EGSnrc_over_Mean!F56,Geant4_over_Mean!F56,Penelope_over_Mean!F56,MCNP_over_Mean!F56),4))</f>
        <v>#DIV/0!</v>
      </c>
      <c r="G56" s="19" t="e">
        <f>CONCATENATE(FIXED(MIN(EGSnrc_over_Mean!G56,Geant4_over_Mean!G56,Penelope_over_Mean!G56,MCNP_over_Mean!G56),4)," - ", FIXED(MAX(EGSnrc_over_Mean!G56,Geant4_over_Mean!G56,Penelope_over_Mean!G56,MCNP_over_Mean!G56),4))</f>
        <v>#DIV/0!</v>
      </c>
      <c r="H56" s="16"/>
      <c r="I56" s="14"/>
      <c r="J56" s="19" t="e">
        <f>CONCATENATE(FIXED(MIN(EGSnrc_over_Mean!J56,Geant4_over_Mean!J56,Penelope_over_Mean!J56,MCNP_over_Mean!J56),4)," - ", FIXED(MAX(EGSnrc_over_Mean!J56,Geant4_over_Mean!J56,Penelope_over_Mean!J56,MCNP_over_Mean!J56),4))</f>
        <v>#DIV/0!</v>
      </c>
      <c r="K56" s="19" t="e">
        <f>CONCATENATE(FIXED(MIN(EGSnrc_over_Mean!K56,Geant4_over_Mean!K56,Penelope_over_Mean!K56,MCNP_over_Mean!K56),4)," - ", FIXED(MAX(EGSnrc_over_Mean!K56,Geant4_over_Mean!K56,Penelope_over_Mean!K56,MCNP_over_Mean!K56),4))</f>
        <v>#DIV/0!</v>
      </c>
      <c r="L56" s="16"/>
      <c r="M56" s="14"/>
      <c r="N56" s="19" t="e">
        <f>CONCATENATE(FIXED(MIN(EGSnrc_over_Mean!N56,Geant4_over_Mean!N56,Penelope_over_Mean!N56,MCNP_over_Mean!N56),4)," - ", FIXED(MAX(EGSnrc_over_Mean!N56,Geant4_over_Mean!N56,Penelope_over_Mean!N56,MCNP_over_Mean!N56),4))</f>
        <v>#DIV/0!</v>
      </c>
      <c r="O56" s="19" t="e">
        <f>CONCATENATE(FIXED(MIN(EGSnrc_over_Mean!O56,Geant4_over_Mean!O56,Penelope_over_Mean!O56,MCNP_over_Mean!O56),4)," - ", FIXED(MAX(EGSnrc_over_Mean!O56,Geant4_over_Mean!O56,Penelope_over_Mean!O56,MCNP_over_Mean!O56),4))</f>
        <v>#DIV/0!</v>
      </c>
      <c r="P56" s="16"/>
      <c r="Q56" s="14"/>
      <c r="R56" s="16">
        <v>19.75</v>
      </c>
      <c r="S56" s="19" t="str">
        <f>CONCATENATE(FIXED(MIN(EGSnrc_over_Mean!S56,Geant4_over_Mean!S56,Penelope_over_Mean!S56,MCNP_over_Mean!S56),4)," - ", FIXED(MAX(EGSnrc_over_Mean!S56,Geant4_over_Mean!S56,Penelope_over_Mean!S56,MCNP_over_Mean!S56),4))</f>
        <v>0.0000 - 4.0000</v>
      </c>
      <c r="T56" s="19" t="str">
        <f>CONCATENATE(FIXED(MIN(EGSnrc_over_Mean!T56,Geant4_over_Mean!T56,Penelope_over_Mean!T56,MCNP_over_Mean!T56),4)," - ", FIXED(MAX(EGSnrc_over_Mean!T56,Geant4_over_Mean!T56,Penelope_over_Mean!T56,MCNP_over_Mean!T56),4))</f>
        <v>0.0000 - 4.0000</v>
      </c>
      <c r="U56" s="16"/>
      <c r="V56" s="14"/>
      <c r="W56" s="19" t="e">
        <f>CONCATENATE(FIXED(MIN(EGSnrc_over_Mean!W56,Geant4_over_Mean!W56,Penelope_over_Mean!W56,MCNP_over_Mean!W56),4)," - ", FIXED(MAX(EGSnrc_over_Mean!W56,Geant4_over_Mean!W56,Penelope_over_Mean!W56,MCNP_over_Mean!W56),4))</f>
        <v>#DIV/0!</v>
      </c>
      <c r="X56" s="19" t="e">
        <f>CONCATENATE(FIXED(MIN(EGSnrc_over_Mean!X56,Geant4_over_Mean!X56,Penelope_over_Mean!X56,MCNP_over_Mean!X56),4)," - ", FIXED(MAX(EGSnrc_over_Mean!X56,Geant4_over_Mean!X56,Penelope_over_Mean!X56,MCNP_over_Mean!X56),4))</f>
        <v>#DIV/0!</v>
      </c>
      <c r="Y56" s="16"/>
      <c r="Z56" s="14"/>
      <c r="AA56" s="19" t="e">
        <f>CONCATENATE(FIXED(MIN(EGSnrc_over_Mean!AA56,Geant4_over_Mean!AA56,Penelope_over_Mean!AA56,MCNP_over_Mean!AA56),4)," - ", FIXED(MAX(EGSnrc_over_Mean!AA56,Geant4_over_Mean!AA56,Penelope_over_Mean!AA56,MCNP_over_Mean!AA56),4))</f>
        <v>#DIV/0!</v>
      </c>
      <c r="AB56" s="19" t="e">
        <f>CONCATENATE(FIXED(MIN(EGSnrc_over_Mean!AB56,Geant4_over_Mean!AB56,Penelope_over_Mean!AB56,MCNP_over_Mean!AB56),4)," - ", FIXED(MAX(EGSnrc_over_Mean!AB56,Geant4_over_Mean!AB56,Penelope_over_Mean!AB56,MCNP_over_Mean!AB56),4))</f>
        <v>#DIV/0!</v>
      </c>
      <c r="AC56" s="16"/>
      <c r="AD56" s="14"/>
      <c r="AE56" s="16">
        <v>19.75</v>
      </c>
      <c r="AF56" s="19" t="str">
        <f>CONCATENATE(FIXED(MIN(EGSnrc_over_Mean!AF56,Geant4_over_Mean!AF56,Penelope_over_Mean!AF56,MCNP_over_Mean!AF56),4)," - ", FIXED(MAX(EGSnrc_over_Mean!AF56,Geant4_over_Mean!AF56,Penelope_over_Mean!AF56,MCNP_over_Mean!AF56),4))</f>
        <v>0.9980 - 1.0018</v>
      </c>
      <c r="AG56" s="19" t="str">
        <f>CONCATENATE(FIXED(MIN(EGSnrc_over_Mean!AG56,Geant4_over_Mean!AG56,Penelope_over_Mean!AG56,MCNP_over_Mean!AG56),4)," - ", FIXED(MAX(EGSnrc_over_Mean!AG56,Geant4_over_Mean!AG56,Penelope_over_Mean!AG56,MCNP_over_Mean!AG56),4))</f>
        <v>0.9980 - 1.0018</v>
      </c>
      <c r="AH56" s="16"/>
      <c r="AI56" s="14"/>
      <c r="AJ56" s="19" t="str">
        <f>CONCATENATE(FIXED(MIN(EGSnrc_over_Mean!AJ56,Geant4_over_Mean!AJ56,Penelope_over_Mean!AJ56,MCNP_over_Mean!AJ56),4)," - ", FIXED(MAX(EGSnrc_over_Mean!AJ56,Geant4_over_Mean!AJ56,Penelope_over_Mean!AJ56,MCNP_over_Mean!AJ56),4))</f>
        <v>0.9994 - 1.0010</v>
      </c>
      <c r="AK56" s="19" t="str">
        <f>CONCATENATE(FIXED(MIN(EGSnrc_over_Mean!AK56,Geant4_over_Mean!AK56,Penelope_over_Mean!AK56,MCNP_over_Mean!AK56),4)," - ", FIXED(MAX(EGSnrc_over_Mean!AK56,Geant4_over_Mean!AK56,Penelope_over_Mean!AK56,MCNP_over_Mean!AK56),4))</f>
        <v>0.9994 - 1.0010</v>
      </c>
      <c r="AL56" s="16"/>
      <c r="AM56" s="14"/>
      <c r="AN56" s="19" t="str">
        <f>CONCATENATE(FIXED(MIN(EGSnrc_over_Mean!AN56,Geant4_over_Mean!AN56,Penelope_over_Mean!AN56,MCNP_over_Mean!AN56),4)," - ", FIXED(MAX(EGSnrc_over_Mean!AN56,Geant4_over_Mean!AN56,Penelope_over_Mean!AN56,MCNP_over_Mean!AN56),4))</f>
        <v>0.9998 - 1.0004</v>
      </c>
      <c r="AO56" s="19" t="str">
        <f>CONCATENATE(FIXED(MIN(EGSnrc_over_Mean!AO56,Geant4_over_Mean!AO56,Penelope_over_Mean!AO56,MCNP_over_Mean!AO56),4)," - ", FIXED(MAX(EGSnrc_over_Mean!AO56,Geant4_over_Mean!AO56,Penelope_over_Mean!AO56,MCNP_over_Mean!AO56),4))</f>
        <v>0.9998 - 1.0004</v>
      </c>
      <c r="AP56" s="16"/>
      <c r="AQ56" s="14"/>
      <c r="AR56" s="16">
        <v>19.75</v>
      </c>
      <c r="AS56" s="19" t="str">
        <f>CONCATENATE(FIXED(MIN(EGSnrc_over_Mean!AS56,Geant4_over_Mean!AS56,Penelope_over_Mean!AS56,MCNP_over_Mean!AS56),4)," - ", FIXED(MAX(EGSnrc_over_Mean!AS56,Geant4_over_Mean!AS56,Penelope_over_Mean!AS56,MCNP_over_Mean!AS56),4))</f>
        <v>0.9983 - 1.0046</v>
      </c>
      <c r="AT56" s="19" t="str">
        <f>CONCATENATE(FIXED(MIN(EGSnrc_over_Mean!AT56,Geant4_over_Mean!AT56,Penelope_over_Mean!AT56,MCNP_over_Mean!AT56),4)," - ", FIXED(MAX(EGSnrc_over_Mean!AT56,Geant4_over_Mean!AT56,Penelope_over_Mean!AT56,MCNP_over_Mean!AT56),4))</f>
        <v>0.9983 - 1.0046</v>
      </c>
      <c r="AU56" s="16"/>
      <c r="AV56" s="14"/>
      <c r="AW56" s="19" t="str">
        <f>CONCATENATE(FIXED(MIN(EGSnrc_over_Mean!AW56,Geant4_over_Mean!AW56,Penelope_over_Mean!AW56,MCNP_over_Mean!AW56),4)," - ", FIXED(MAX(EGSnrc_over_Mean!AW56,Geant4_over_Mean!AW56,Penelope_over_Mean!AW56,MCNP_over_Mean!AW56),4))</f>
        <v>0.9939 - 1.0061</v>
      </c>
      <c r="AX56" s="19" t="str">
        <f>CONCATENATE(FIXED(MIN(EGSnrc_over_Mean!AX56,Geant4_over_Mean!AX56,Penelope_over_Mean!AX56,MCNP_over_Mean!AX56),4)," - ", FIXED(MAX(EGSnrc_over_Mean!AX56,Geant4_over_Mean!AX56,Penelope_over_Mean!AX56,MCNP_over_Mean!AX56),4))</f>
        <v>0.9939 - 1.0061</v>
      </c>
      <c r="AY56" s="16"/>
      <c r="AZ56" s="14"/>
      <c r="BA56" s="19" t="str">
        <f>CONCATENATE(FIXED(MIN(EGSnrc_over_Mean!BA56,Geant4_over_Mean!BA56,Penelope_over_Mean!BA56,MCNP_over_Mean!BA56),4)," - ", FIXED(MAX(EGSnrc_over_Mean!BA56,Geant4_over_Mean!BA56,Penelope_over_Mean!BA56,MCNP_over_Mean!BA56),4))</f>
        <v>0.9335 - 1.0638</v>
      </c>
      <c r="BB56" s="19" t="str">
        <f>CONCATENATE(FIXED(MIN(EGSnrc_over_Mean!BB56,Geant4_over_Mean!BB56,Penelope_over_Mean!BB56,MCNP_over_Mean!BB56),4)," - ", FIXED(MAX(EGSnrc_over_Mean!BB56,Geant4_over_Mean!BB56,Penelope_over_Mean!BB56,MCNP_over_Mean!BB56),4))</f>
        <v>0.9335 - 1.0638</v>
      </c>
      <c r="BC56" s="32"/>
      <c r="BD56" s="32"/>
      <c r="BE56" s="31"/>
    </row>
    <row r="57" spans="2:57" x14ac:dyDescent="0.25">
      <c r="B57" s="14"/>
      <c r="C57" s="14"/>
      <c r="D57" s="14"/>
      <c r="E57" s="16">
        <v>20.25</v>
      </c>
      <c r="F57" s="19" t="e">
        <f>CONCATENATE(FIXED(MIN(EGSnrc_over_Mean!F57,Geant4_over_Mean!F57,Penelope_over_Mean!F57,MCNP_over_Mean!F57),4)," - ", FIXED(MAX(EGSnrc_over_Mean!F57,Geant4_over_Mean!F57,Penelope_over_Mean!F57,MCNP_over_Mean!F57),4))</f>
        <v>#DIV/0!</v>
      </c>
      <c r="G57" s="19" t="e">
        <f>CONCATENATE(FIXED(MIN(EGSnrc_over_Mean!G57,Geant4_over_Mean!G57,Penelope_over_Mean!G57,MCNP_over_Mean!G57),4)," - ", FIXED(MAX(EGSnrc_over_Mean!G57,Geant4_over_Mean!G57,Penelope_over_Mean!G57,MCNP_over_Mean!G57),4))</f>
        <v>#DIV/0!</v>
      </c>
      <c r="H57" s="16"/>
      <c r="I57" s="14"/>
      <c r="J57" s="19" t="e">
        <f>CONCATENATE(FIXED(MIN(EGSnrc_over_Mean!J57,Geant4_over_Mean!J57,Penelope_over_Mean!J57,MCNP_over_Mean!J57),4)," - ", FIXED(MAX(EGSnrc_over_Mean!J57,Geant4_over_Mean!J57,Penelope_over_Mean!J57,MCNP_over_Mean!J57),4))</f>
        <v>#DIV/0!</v>
      </c>
      <c r="K57" s="19" t="e">
        <f>CONCATENATE(FIXED(MIN(EGSnrc_over_Mean!K57,Geant4_over_Mean!K57,Penelope_over_Mean!K57,MCNP_over_Mean!K57),4)," - ", FIXED(MAX(EGSnrc_over_Mean!K57,Geant4_over_Mean!K57,Penelope_over_Mean!K57,MCNP_over_Mean!K57),4))</f>
        <v>#DIV/0!</v>
      </c>
      <c r="L57" s="16"/>
      <c r="M57" s="14"/>
      <c r="N57" s="19" t="str">
        <f>CONCATENATE(FIXED(MIN(EGSnrc_over_Mean!N57,Geant4_over_Mean!N57,Penelope_over_Mean!N57,MCNP_over_Mean!N57),4)," - ", FIXED(MAX(EGSnrc_over_Mean!N57,Geant4_over_Mean!N57,Penelope_over_Mean!N57,MCNP_over_Mean!N57),4))</f>
        <v>0.0000 - 4.0000</v>
      </c>
      <c r="O57" s="19" t="str">
        <f>CONCATENATE(FIXED(MIN(EGSnrc_over_Mean!O57,Geant4_over_Mean!O57,Penelope_over_Mean!O57,MCNP_over_Mean!O57),4)," - ", FIXED(MAX(EGSnrc_over_Mean!O57,Geant4_over_Mean!O57,Penelope_over_Mean!O57,MCNP_over_Mean!O57),4))</f>
        <v>0.0000 - 4.0000</v>
      </c>
      <c r="P57" s="16"/>
      <c r="Q57" s="14"/>
      <c r="R57" s="16">
        <v>20.25</v>
      </c>
      <c r="S57" s="19" t="str">
        <f>CONCATENATE(FIXED(MIN(EGSnrc_over_Mean!S57,Geant4_over_Mean!S57,Penelope_over_Mean!S57,MCNP_over_Mean!S57),4)," - ", FIXED(MAX(EGSnrc_over_Mean!S57,Geant4_over_Mean!S57,Penelope_over_Mean!S57,MCNP_over_Mean!S57),4))</f>
        <v>0.0000 - 4.0000</v>
      </c>
      <c r="T57" s="19" t="str">
        <f>CONCATENATE(FIXED(MIN(EGSnrc_over_Mean!T57,Geant4_over_Mean!T57,Penelope_over_Mean!T57,MCNP_over_Mean!T57),4)," - ", FIXED(MAX(EGSnrc_over_Mean!T57,Geant4_over_Mean!T57,Penelope_over_Mean!T57,MCNP_over_Mean!T57),4))</f>
        <v>0.0000 - 4.0000</v>
      </c>
      <c r="U57" s="16"/>
      <c r="V57" s="14"/>
      <c r="W57" s="19" t="e">
        <f>CONCATENATE(FIXED(MIN(EGSnrc_over_Mean!W57,Geant4_over_Mean!W57,Penelope_over_Mean!W57,MCNP_over_Mean!W57),4)," - ", FIXED(MAX(EGSnrc_over_Mean!W57,Geant4_over_Mean!W57,Penelope_over_Mean!W57,MCNP_over_Mean!W57),4))</f>
        <v>#DIV/0!</v>
      </c>
      <c r="X57" s="19" t="e">
        <f>CONCATENATE(FIXED(MIN(EGSnrc_over_Mean!X57,Geant4_over_Mean!X57,Penelope_over_Mean!X57,MCNP_over_Mean!X57),4)," - ", FIXED(MAX(EGSnrc_over_Mean!X57,Geant4_over_Mean!X57,Penelope_over_Mean!X57,MCNP_over_Mean!X57),4))</f>
        <v>#DIV/0!</v>
      </c>
      <c r="Y57" s="16"/>
      <c r="Z57" s="14"/>
      <c r="AA57" s="19" t="e">
        <f>CONCATENATE(FIXED(MIN(EGSnrc_over_Mean!AA57,Geant4_over_Mean!AA57,Penelope_over_Mean!AA57,MCNP_over_Mean!AA57),4)," - ", FIXED(MAX(EGSnrc_over_Mean!AA57,Geant4_over_Mean!AA57,Penelope_over_Mean!AA57,MCNP_over_Mean!AA57),4))</f>
        <v>#DIV/0!</v>
      </c>
      <c r="AB57" s="19" t="e">
        <f>CONCATENATE(FIXED(MIN(EGSnrc_over_Mean!AB57,Geant4_over_Mean!AB57,Penelope_over_Mean!AB57,MCNP_over_Mean!AB57),4)," - ", FIXED(MAX(EGSnrc_over_Mean!AB57,Geant4_over_Mean!AB57,Penelope_over_Mean!AB57,MCNP_over_Mean!AB57),4))</f>
        <v>#DIV/0!</v>
      </c>
      <c r="AC57" s="16"/>
      <c r="AD57" s="14"/>
      <c r="AE57" s="16">
        <v>20.25</v>
      </c>
      <c r="AF57" s="19" t="str">
        <f>CONCATENATE(FIXED(MIN(EGSnrc_over_Mean!AF57,Geant4_over_Mean!AF57,Penelope_over_Mean!AF57,MCNP_over_Mean!AF57),4)," - ", FIXED(MAX(EGSnrc_over_Mean!AF57,Geant4_over_Mean!AF57,Penelope_over_Mean!AF57,MCNP_over_Mean!AF57),4))</f>
        <v>0.9997 - 1.0002</v>
      </c>
      <c r="AG57" s="19" t="str">
        <f>CONCATENATE(FIXED(MIN(EGSnrc_over_Mean!AG57,Geant4_over_Mean!AG57,Penelope_over_Mean!AG57,MCNP_over_Mean!AG57),4)," - ", FIXED(MAX(EGSnrc_over_Mean!AG57,Geant4_over_Mean!AG57,Penelope_over_Mean!AG57,MCNP_over_Mean!AG57),4))</f>
        <v>0.9997 - 1.0002</v>
      </c>
      <c r="AH57" s="16"/>
      <c r="AI57" s="14"/>
      <c r="AJ57" s="19" t="str">
        <f>CONCATENATE(FIXED(MIN(EGSnrc_over_Mean!AJ57,Geant4_over_Mean!AJ57,Penelope_over_Mean!AJ57,MCNP_over_Mean!AJ57),4)," - ", FIXED(MAX(EGSnrc_over_Mean!AJ57,Geant4_over_Mean!AJ57,Penelope_over_Mean!AJ57,MCNP_over_Mean!AJ57),4))</f>
        <v>0.9990 - 1.0007</v>
      </c>
      <c r="AK57" s="19" t="str">
        <f>CONCATENATE(FIXED(MIN(EGSnrc_over_Mean!AK57,Geant4_over_Mean!AK57,Penelope_over_Mean!AK57,MCNP_over_Mean!AK57),4)," - ", FIXED(MAX(EGSnrc_over_Mean!AK57,Geant4_over_Mean!AK57,Penelope_over_Mean!AK57,MCNP_over_Mean!AK57),4))</f>
        <v>0.9990 - 1.0007</v>
      </c>
      <c r="AL57" s="16"/>
      <c r="AM57" s="14"/>
      <c r="AN57" s="19" t="str">
        <f>CONCATENATE(FIXED(MIN(EGSnrc_over_Mean!AN57,Geant4_over_Mean!AN57,Penelope_over_Mean!AN57,MCNP_over_Mean!AN57),4)," - ", FIXED(MAX(EGSnrc_over_Mean!AN57,Geant4_over_Mean!AN57,Penelope_over_Mean!AN57,MCNP_over_Mean!AN57),4))</f>
        <v>0.9979 - 1.0014</v>
      </c>
      <c r="AO57" s="19" t="str">
        <f>CONCATENATE(FIXED(MIN(EGSnrc_over_Mean!AO57,Geant4_over_Mean!AO57,Penelope_over_Mean!AO57,MCNP_over_Mean!AO57),4)," - ", FIXED(MAX(EGSnrc_over_Mean!AO57,Geant4_over_Mean!AO57,Penelope_over_Mean!AO57,MCNP_over_Mean!AO57),4))</f>
        <v>0.9979 - 1.0014</v>
      </c>
      <c r="AP57" s="16"/>
      <c r="AQ57" s="14"/>
      <c r="AR57" s="16">
        <v>20.25</v>
      </c>
      <c r="AS57" s="19" t="str">
        <f>CONCATENATE(FIXED(MIN(EGSnrc_over_Mean!AS57,Geant4_over_Mean!AS57,Penelope_over_Mean!AS57,MCNP_over_Mean!AS57),4)," - ", FIXED(MAX(EGSnrc_over_Mean!AS57,Geant4_over_Mean!AS57,Penelope_over_Mean!AS57,MCNP_over_Mean!AS57),4))</f>
        <v>0.9976 - 1.0028</v>
      </c>
      <c r="AT57" s="19" t="str">
        <f>CONCATENATE(FIXED(MIN(EGSnrc_over_Mean!AT57,Geant4_over_Mean!AT57,Penelope_over_Mean!AT57,MCNP_over_Mean!AT57),4)," - ", FIXED(MAX(EGSnrc_over_Mean!AT57,Geant4_over_Mean!AT57,Penelope_over_Mean!AT57,MCNP_over_Mean!AT57),4))</f>
        <v>0.9976 - 1.0028</v>
      </c>
      <c r="AU57" s="16"/>
      <c r="AV57" s="14"/>
      <c r="AW57" s="19" t="str">
        <f>CONCATENATE(FIXED(MIN(EGSnrc_over_Mean!AW57,Geant4_over_Mean!AW57,Penelope_over_Mean!AW57,MCNP_over_Mean!AW57),4)," - ", FIXED(MAX(EGSnrc_over_Mean!AW57,Geant4_over_Mean!AW57,Penelope_over_Mean!AW57,MCNP_over_Mean!AW57),4))</f>
        <v>0.9952 - 1.0084</v>
      </c>
      <c r="AX57" s="19" t="str">
        <f>CONCATENATE(FIXED(MIN(EGSnrc_over_Mean!AX57,Geant4_over_Mean!AX57,Penelope_over_Mean!AX57,MCNP_over_Mean!AX57),4)," - ", FIXED(MAX(EGSnrc_over_Mean!AX57,Geant4_over_Mean!AX57,Penelope_over_Mean!AX57,MCNP_over_Mean!AX57),4))</f>
        <v>0.9952 - 1.0084</v>
      </c>
      <c r="AY57" s="16"/>
      <c r="AZ57" s="14"/>
      <c r="BA57" s="19" t="str">
        <f>CONCATENATE(FIXED(MIN(EGSnrc_over_Mean!BA57,Geant4_over_Mean!BA57,Penelope_over_Mean!BA57,MCNP_over_Mean!BA57),4)," - ", FIXED(MAX(EGSnrc_over_Mean!BA57,Geant4_over_Mean!BA57,Penelope_over_Mean!BA57,MCNP_over_Mean!BA57),4))</f>
        <v>0.8155 - 1.2802</v>
      </c>
      <c r="BB57" s="19" t="str">
        <f>CONCATENATE(FIXED(MIN(EGSnrc_over_Mean!BB57,Geant4_over_Mean!BB57,Penelope_over_Mean!BB57,MCNP_over_Mean!BB57),4)," - ", FIXED(MAX(EGSnrc_over_Mean!BB57,Geant4_over_Mean!BB57,Penelope_over_Mean!BB57,MCNP_over_Mean!BB57),4))</f>
        <v>0.8155 - 1.2802</v>
      </c>
      <c r="BC57" s="32"/>
      <c r="BD57" s="32"/>
      <c r="BE57" s="31"/>
    </row>
    <row r="58" spans="2:57" x14ac:dyDescent="0.25">
      <c r="B58" s="14"/>
      <c r="C58" s="14"/>
      <c r="D58" s="14"/>
      <c r="E58" s="16">
        <v>20.75</v>
      </c>
      <c r="F58" s="19" t="e">
        <f>CONCATENATE(FIXED(MIN(EGSnrc_over_Mean!F58,Geant4_over_Mean!F58,Penelope_over_Mean!F58,MCNP_over_Mean!F58),4)," - ", FIXED(MAX(EGSnrc_over_Mean!F58,Geant4_over_Mean!F58,Penelope_over_Mean!F58,MCNP_over_Mean!F58),4))</f>
        <v>#DIV/0!</v>
      </c>
      <c r="G58" s="19" t="e">
        <f>CONCATENATE(FIXED(MIN(EGSnrc_over_Mean!G58,Geant4_over_Mean!G58,Penelope_over_Mean!G58,MCNP_over_Mean!G58),4)," - ", FIXED(MAX(EGSnrc_over_Mean!G58,Geant4_over_Mean!G58,Penelope_over_Mean!G58,MCNP_over_Mean!G58),4))</f>
        <v>#DIV/0!</v>
      </c>
      <c r="H58" s="16"/>
      <c r="I58" s="14"/>
      <c r="J58" s="19" t="e">
        <f>CONCATENATE(FIXED(MIN(EGSnrc_over_Mean!J58,Geant4_over_Mean!J58,Penelope_over_Mean!J58,MCNP_over_Mean!J58),4)," - ", FIXED(MAX(EGSnrc_over_Mean!J58,Geant4_over_Mean!J58,Penelope_over_Mean!J58,MCNP_over_Mean!J58),4))</f>
        <v>#DIV/0!</v>
      </c>
      <c r="K58" s="19" t="e">
        <f>CONCATENATE(FIXED(MIN(EGSnrc_over_Mean!K58,Geant4_over_Mean!K58,Penelope_over_Mean!K58,MCNP_over_Mean!K58),4)," - ", FIXED(MAX(EGSnrc_over_Mean!K58,Geant4_over_Mean!K58,Penelope_over_Mean!K58,MCNP_over_Mean!K58),4))</f>
        <v>#DIV/0!</v>
      </c>
      <c r="L58" s="16"/>
      <c r="M58" s="14"/>
      <c r="N58" s="19" t="e">
        <f>CONCATENATE(FIXED(MIN(EGSnrc_over_Mean!N58,Geant4_over_Mean!N58,Penelope_over_Mean!N58,MCNP_over_Mean!N58),4)," - ", FIXED(MAX(EGSnrc_over_Mean!N58,Geant4_over_Mean!N58,Penelope_over_Mean!N58,MCNP_over_Mean!N58),4))</f>
        <v>#DIV/0!</v>
      </c>
      <c r="O58" s="19" t="e">
        <f>CONCATENATE(FIXED(MIN(EGSnrc_over_Mean!O58,Geant4_over_Mean!O58,Penelope_over_Mean!O58,MCNP_over_Mean!O58),4)," - ", FIXED(MAX(EGSnrc_over_Mean!O58,Geant4_over_Mean!O58,Penelope_over_Mean!O58,MCNP_over_Mean!O58),4))</f>
        <v>#DIV/0!</v>
      </c>
      <c r="P58" s="16"/>
      <c r="Q58" s="14"/>
      <c r="R58" s="16">
        <v>20.75</v>
      </c>
      <c r="S58" s="19" t="str">
        <f>CONCATENATE(FIXED(MIN(EGSnrc_over_Mean!S58,Geant4_over_Mean!S58,Penelope_over_Mean!S58,MCNP_over_Mean!S58),4)," - ", FIXED(MAX(EGSnrc_over_Mean!S58,Geant4_over_Mean!S58,Penelope_over_Mean!S58,MCNP_over_Mean!S58),4))</f>
        <v>0.0000 - 4.0000</v>
      </c>
      <c r="T58" s="19" t="str">
        <f>CONCATENATE(FIXED(MIN(EGSnrc_over_Mean!T58,Geant4_over_Mean!T58,Penelope_over_Mean!T58,MCNP_over_Mean!T58),4)," - ", FIXED(MAX(EGSnrc_over_Mean!T58,Geant4_over_Mean!T58,Penelope_over_Mean!T58,MCNP_over_Mean!T58),4))</f>
        <v>0.0000 - 4.0000</v>
      </c>
      <c r="U58" s="16"/>
      <c r="V58" s="14"/>
      <c r="W58" s="19" t="e">
        <f>CONCATENATE(FIXED(MIN(EGSnrc_over_Mean!W58,Geant4_over_Mean!W58,Penelope_over_Mean!W58,MCNP_over_Mean!W58),4)," - ", FIXED(MAX(EGSnrc_over_Mean!W58,Geant4_over_Mean!W58,Penelope_over_Mean!W58,MCNP_over_Mean!W58),4))</f>
        <v>#DIV/0!</v>
      </c>
      <c r="X58" s="19" t="e">
        <f>CONCATENATE(FIXED(MIN(EGSnrc_over_Mean!X58,Geant4_over_Mean!X58,Penelope_over_Mean!X58,MCNP_over_Mean!X58),4)," - ", FIXED(MAX(EGSnrc_over_Mean!X58,Geant4_over_Mean!X58,Penelope_over_Mean!X58,MCNP_over_Mean!X58),4))</f>
        <v>#DIV/0!</v>
      </c>
      <c r="Y58" s="16"/>
      <c r="Z58" s="14"/>
      <c r="AA58" s="19" t="str">
        <f>CONCATENATE(FIXED(MIN(EGSnrc_over_Mean!AA58,Geant4_over_Mean!AA58,Penelope_over_Mean!AA58,MCNP_over_Mean!AA58),4)," - ", FIXED(MAX(EGSnrc_over_Mean!AA58,Geant4_over_Mean!AA58,Penelope_over_Mean!AA58,MCNP_over_Mean!AA58),4))</f>
        <v>0.0000 - 4.0000</v>
      </c>
      <c r="AB58" s="19" t="e">
        <f>CONCATENATE(FIXED(MIN(EGSnrc_over_Mean!AB58,Geant4_over_Mean!AB58,Penelope_over_Mean!AB58,MCNP_over_Mean!AB58),4)," - ", FIXED(MAX(EGSnrc_over_Mean!AB58,Geant4_over_Mean!AB58,Penelope_over_Mean!AB58,MCNP_over_Mean!AB58),4))</f>
        <v>#DIV/0!</v>
      </c>
      <c r="AC58" s="16"/>
      <c r="AD58" s="14"/>
      <c r="AE58" s="16">
        <v>20.75</v>
      </c>
      <c r="AF58" s="19" t="str">
        <f>CONCATENATE(FIXED(MIN(EGSnrc_over_Mean!AF58,Geant4_over_Mean!AF58,Penelope_over_Mean!AF58,MCNP_over_Mean!AF58),4)," - ", FIXED(MAX(EGSnrc_over_Mean!AF58,Geant4_over_Mean!AF58,Penelope_over_Mean!AF58,MCNP_over_Mean!AF58),4))</f>
        <v>0.9996 - 1.0009</v>
      </c>
      <c r="AG58" s="19" t="str">
        <f>CONCATENATE(FIXED(MIN(EGSnrc_over_Mean!AG58,Geant4_over_Mean!AG58,Penelope_over_Mean!AG58,MCNP_over_Mean!AG58),4)," - ", FIXED(MAX(EGSnrc_over_Mean!AG58,Geant4_over_Mean!AG58,Penelope_over_Mean!AG58,MCNP_over_Mean!AG58),4))</f>
        <v>0.9996 - 1.0009</v>
      </c>
      <c r="AH58" s="16"/>
      <c r="AI58" s="14"/>
      <c r="AJ58" s="19" t="str">
        <f>CONCATENATE(FIXED(MIN(EGSnrc_over_Mean!AJ58,Geant4_over_Mean!AJ58,Penelope_over_Mean!AJ58,MCNP_over_Mean!AJ58),4)," - ", FIXED(MAX(EGSnrc_over_Mean!AJ58,Geant4_over_Mean!AJ58,Penelope_over_Mean!AJ58,MCNP_over_Mean!AJ58),4))</f>
        <v>0.9976 - 1.0009</v>
      </c>
      <c r="AK58" s="19" t="str">
        <f>CONCATENATE(FIXED(MIN(EGSnrc_over_Mean!AK58,Geant4_over_Mean!AK58,Penelope_over_Mean!AK58,MCNP_over_Mean!AK58),4)," - ", FIXED(MAX(EGSnrc_over_Mean!AK58,Geant4_over_Mean!AK58,Penelope_over_Mean!AK58,MCNP_over_Mean!AK58),4))</f>
        <v>0.9976 - 1.0009</v>
      </c>
      <c r="AL58" s="16"/>
      <c r="AM58" s="14"/>
      <c r="AN58" s="19" t="str">
        <f>CONCATENATE(FIXED(MIN(EGSnrc_over_Mean!AN58,Geant4_over_Mean!AN58,Penelope_over_Mean!AN58,MCNP_over_Mean!AN58),4)," - ", FIXED(MAX(EGSnrc_over_Mean!AN58,Geant4_over_Mean!AN58,Penelope_over_Mean!AN58,MCNP_over_Mean!AN58),4))</f>
        <v>0.9972 - 1.0014</v>
      </c>
      <c r="AO58" s="19" t="str">
        <f>CONCATENATE(FIXED(MIN(EGSnrc_over_Mean!AO58,Geant4_over_Mean!AO58,Penelope_over_Mean!AO58,MCNP_over_Mean!AO58),4)," - ", FIXED(MAX(EGSnrc_over_Mean!AO58,Geant4_over_Mean!AO58,Penelope_over_Mean!AO58,MCNP_over_Mean!AO58),4))</f>
        <v>0.9972 - 1.0014</v>
      </c>
      <c r="AP58" s="16"/>
      <c r="AQ58" s="14"/>
      <c r="AR58" s="16">
        <v>20.75</v>
      </c>
      <c r="AS58" s="19" t="str">
        <f>CONCATENATE(FIXED(MIN(EGSnrc_over_Mean!AS58,Geant4_over_Mean!AS58,Penelope_over_Mean!AS58,MCNP_over_Mean!AS58),4)," - ", FIXED(MAX(EGSnrc_over_Mean!AS58,Geant4_over_Mean!AS58,Penelope_over_Mean!AS58,MCNP_over_Mean!AS58),4))</f>
        <v>0.9982 - 1.0031</v>
      </c>
      <c r="AT58" s="19" t="str">
        <f>CONCATENATE(FIXED(MIN(EGSnrc_over_Mean!AT58,Geant4_over_Mean!AT58,Penelope_over_Mean!AT58,MCNP_over_Mean!AT58),4)," - ", FIXED(MAX(EGSnrc_over_Mean!AT58,Geant4_over_Mean!AT58,Penelope_over_Mean!AT58,MCNP_over_Mean!AT58),4))</f>
        <v>0.9982 - 1.0031</v>
      </c>
      <c r="AU58" s="16"/>
      <c r="AV58" s="14"/>
      <c r="AW58" s="19" t="str">
        <f>CONCATENATE(FIXED(MIN(EGSnrc_over_Mean!AW58,Geant4_over_Mean!AW58,Penelope_over_Mean!AW58,MCNP_over_Mean!AW58),4)," - ", FIXED(MAX(EGSnrc_over_Mean!AW58,Geant4_over_Mean!AW58,Penelope_over_Mean!AW58,MCNP_over_Mean!AW58),4))</f>
        <v>0.9920 - 1.0047</v>
      </c>
      <c r="AX58" s="19" t="str">
        <f>CONCATENATE(FIXED(MIN(EGSnrc_over_Mean!AX58,Geant4_over_Mean!AX58,Penelope_over_Mean!AX58,MCNP_over_Mean!AX58),4)," - ", FIXED(MAX(EGSnrc_over_Mean!AX58,Geant4_over_Mean!AX58,Penelope_over_Mean!AX58,MCNP_over_Mean!AX58),4))</f>
        <v>0.9920 - 1.0047</v>
      </c>
      <c r="AY58" s="16"/>
      <c r="AZ58" s="14"/>
      <c r="BA58" s="19" t="str">
        <f>CONCATENATE(FIXED(MIN(EGSnrc_over_Mean!BA58,Geant4_over_Mean!BA58,Penelope_over_Mean!BA58,MCNP_over_Mean!BA58),4)," - ", FIXED(MAX(EGSnrc_over_Mean!BA58,Geant4_over_Mean!BA58,Penelope_over_Mean!BA58,MCNP_over_Mean!BA58),4))</f>
        <v>0.9064 - 1.1484</v>
      </c>
      <c r="BB58" s="19" t="str">
        <f>CONCATENATE(FIXED(MIN(EGSnrc_over_Mean!BB58,Geant4_over_Mean!BB58,Penelope_over_Mean!BB58,MCNP_over_Mean!BB58),4)," - ", FIXED(MAX(EGSnrc_over_Mean!BB58,Geant4_over_Mean!BB58,Penelope_over_Mean!BB58,MCNP_over_Mean!BB58),4))</f>
        <v>0.9064 - 1.1484</v>
      </c>
      <c r="BC58" s="32"/>
      <c r="BD58" s="32"/>
      <c r="BE58" s="31"/>
    </row>
    <row r="59" spans="2:57" x14ac:dyDescent="0.25">
      <c r="B59" s="14"/>
      <c r="C59" s="14"/>
      <c r="D59" s="14"/>
      <c r="E59" s="16">
        <v>21.25</v>
      </c>
      <c r="F59" s="19" t="str">
        <f>CONCATENATE(FIXED(MIN(EGSnrc_over_Mean!F59,Geant4_over_Mean!F59,Penelope_over_Mean!F59,MCNP_over_Mean!F59),4)," - ", FIXED(MAX(EGSnrc_over_Mean!F59,Geant4_over_Mean!F59,Penelope_over_Mean!F59,MCNP_over_Mean!F59),4))</f>
        <v>0.0000 - 4.0000</v>
      </c>
      <c r="G59" s="19" t="str">
        <f>CONCATENATE(FIXED(MIN(EGSnrc_over_Mean!G59,Geant4_over_Mean!G59,Penelope_over_Mean!G59,MCNP_over_Mean!G59),4)," - ", FIXED(MAX(EGSnrc_over_Mean!G59,Geant4_over_Mean!G59,Penelope_over_Mean!G59,MCNP_over_Mean!G59),4))</f>
        <v>0.0000 - 4.0000</v>
      </c>
      <c r="H59" s="16"/>
      <c r="I59" s="14"/>
      <c r="J59" s="19" t="str">
        <f>CONCATENATE(FIXED(MIN(EGSnrc_over_Mean!J59,Geant4_over_Mean!J59,Penelope_over_Mean!J59,MCNP_over_Mean!J59),4)," - ", FIXED(MAX(EGSnrc_over_Mean!J59,Geant4_over_Mean!J59,Penelope_over_Mean!J59,MCNP_over_Mean!J59),4))</f>
        <v>0.0000 - 4.0000</v>
      </c>
      <c r="K59" s="19" t="str">
        <f>CONCATENATE(FIXED(MIN(EGSnrc_over_Mean!K59,Geant4_over_Mean!K59,Penelope_over_Mean!K59,MCNP_over_Mean!K59),4)," - ", FIXED(MAX(EGSnrc_over_Mean!K59,Geant4_over_Mean!K59,Penelope_over_Mean!K59,MCNP_over_Mean!K59),4))</f>
        <v>0.0000 - 4.0000</v>
      </c>
      <c r="L59" s="16"/>
      <c r="M59" s="14"/>
      <c r="N59" s="19" t="e">
        <f>CONCATENATE(FIXED(MIN(EGSnrc_over_Mean!N59,Geant4_over_Mean!N59,Penelope_over_Mean!N59,MCNP_over_Mean!N59),4)," - ", FIXED(MAX(EGSnrc_over_Mean!N59,Geant4_over_Mean!N59,Penelope_over_Mean!N59,MCNP_over_Mean!N59),4))</f>
        <v>#DIV/0!</v>
      </c>
      <c r="O59" s="19" t="e">
        <f>CONCATENATE(FIXED(MIN(EGSnrc_over_Mean!O59,Geant4_over_Mean!O59,Penelope_over_Mean!O59,MCNP_over_Mean!O59),4)," - ", FIXED(MAX(EGSnrc_over_Mean!O59,Geant4_over_Mean!O59,Penelope_over_Mean!O59,MCNP_over_Mean!O59),4))</f>
        <v>#DIV/0!</v>
      </c>
      <c r="P59" s="16"/>
      <c r="Q59" s="14"/>
      <c r="R59" s="16">
        <v>21.25</v>
      </c>
      <c r="S59" s="19" t="str">
        <f>CONCATENATE(FIXED(MIN(EGSnrc_over_Mean!S59,Geant4_over_Mean!S59,Penelope_over_Mean!S59,MCNP_over_Mean!S59),4)," - ", FIXED(MAX(EGSnrc_over_Mean!S59,Geant4_over_Mean!S59,Penelope_over_Mean!S59,MCNP_over_Mean!S59),4))</f>
        <v>0.0000 - 4.0000</v>
      </c>
      <c r="T59" s="19" t="str">
        <f>CONCATENATE(FIXED(MIN(EGSnrc_over_Mean!T59,Geant4_over_Mean!T59,Penelope_over_Mean!T59,MCNP_over_Mean!T59),4)," - ", FIXED(MAX(EGSnrc_over_Mean!T59,Geant4_over_Mean!T59,Penelope_over_Mean!T59,MCNP_over_Mean!T59),4))</f>
        <v>0.0000 - 4.0000</v>
      </c>
      <c r="U59" s="16"/>
      <c r="V59" s="14"/>
      <c r="W59" s="19" t="e">
        <f>CONCATENATE(FIXED(MIN(EGSnrc_over_Mean!W59,Geant4_over_Mean!W59,Penelope_over_Mean!W59,MCNP_over_Mean!W59),4)," - ", FIXED(MAX(EGSnrc_over_Mean!W59,Geant4_over_Mean!W59,Penelope_over_Mean!W59,MCNP_over_Mean!W59),4))</f>
        <v>#DIV/0!</v>
      </c>
      <c r="X59" s="19" t="e">
        <f>CONCATENATE(FIXED(MIN(EGSnrc_over_Mean!X59,Geant4_over_Mean!X59,Penelope_over_Mean!X59,MCNP_over_Mean!X59),4)," - ", FIXED(MAX(EGSnrc_over_Mean!X59,Geant4_over_Mean!X59,Penelope_over_Mean!X59,MCNP_over_Mean!X59),4))</f>
        <v>#DIV/0!</v>
      </c>
      <c r="Y59" s="16"/>
      <c r="Z59" s="14"/>
      <c r="AA59" s="19" t="str">
        <f>CONCATENATE(FIXED(MIN(EGSnrc_over_Mean!AA59,Geant4_over_Mean!AA59,Penelope_over_Mean!AA59,MCNP_over_Mean!AA59),4)," - ", FIXED(MAX(EGSnrc_over_Mean!AA59,Geant4_over_Mean!AA59,Penelope_over_Mean!AA59,MCNP_over_Mean!AA59),4))</f>
        <v>0.0000 - 4.0000</v>
      </c>
      <c r="AB59" s="19" t="e">
        <f>CONCATENATE(FIXED(MIN(EGSnrc_over_Mean!AB59,Geant4_over_Mean!AB59,Penelope_over_Mean!AB59,MCNP_over_Mean!AB59),4)," - ", FIXED(MAX(EGSnrc_over_Mean!AB59,Geant4_over_Mean!AB59,Penelope_over_Mean!AB59,MCNP_over_Mean!AB59),4))</f>
        <v>#DIV/0!</v>
      </c>
      <c r="AC59" s="16"/>
      <c r="AD59" s="14"/>
      <c r="AE59" s="16">
        <v>21.25</v>
      </c>
      <c r="AF59" s="19" t="str">
        <f>CONCATENATE(FIXED(MIN(EGSnrc_over_Mean!AF59,Geant4_over_Mean!AF59,Penelope_over_Mean!AF59,MCNP_over_Mean!AF59),4)," - ", FIXED(MAX(EGSnrc_over_Mean!AF59,Geant4_over_Mean!AF59,Penelope_over_Mean!AF59,MCNP_over_Mean!AF59),4))</f>
        <v>0.9996 - 1.0005</v>
      </c>
      <c r="AG59" s="19" t="str">
        <f>CONCATENATE(FIXED(MIN(EGSnrc_over_Mean!AG59,Geant4_over_Mean!AG59,Penelope_over_Mean!AG59,MCNP_over_Mean!AG59),4)," - ", FIXED(MAX(EGSnrc_over_Mean!AG59,Geant4_over_Mean!AG59,Penelope_over_Mean!AG59,MCNP_over_Mean!AG59),4))</f>
        <v>0.9996 - 1.0005</v>
      </c>
      <c r="AH59" s="16"/>
      <c r="AI59" s="14"/>
      <c r="AJ59" s="19" t="str">
        <f>CONCATENATE(FIXED(MIN(EGSnrc_over_Mean!AJ59,Geant4_over_Mean!AJ59,Penelope_over_Mean!AJ59,MCNP_over_Mean!AJ59),4)," - ", FIXED(MAX(EGSnrc_over_Mean!AJ59,Geant4_over_Mean!AJ59,Penelope_over_Mean!AJ59,MCNP_over_Mean!AJ59),4))</f>
        <v>0.9984 - 1.0010</v>
      </c>
      <c r="AK59" s="19" t="str">
        <f>CONCATENATE(FIXED(MIN(EGSnrc_over_Mean!AK59,Geant4_over_Mean!AK59,Penelope_over_Mean!AK59,MCNP_over_Mean!AK59),4)," - ", FIXED(MAX(EGSnrc_over_Mean!AK59,Geant4_over_Mean!AK59,Penelope_over_Mean!AK59,MCNP_over_Mean!AK59),4))</f>
        <v>0.9984 - 1.0010</v>
      </c>
      <c r="AL59" s="16"/>
      <c r="AM59" s="14"/>
      <c r="AN59" s="19" t="str">
        <f>CONCATENATE(FIXED(MIN(EGSnrc_over_Mean!AN59,Geant4_over_Mean!AN59,Penelope_over_Mean!AN59,MCNP_over_Mean!AN59),4)," - ", FIXED(MAX(EGSnrc_over_Mean!AN59,Geant4_over_Mean!AN59,Penelope_over_Mean!AN59,MCNP_over_Mean!AN59),4))</f>
        <v>0.9992 - 1.0020</v>
      </c>
      <c r="AO59" s="19" t="str">
        <f>CONCATENATE(FIXED(MIN(EGSnrc_over_Mean!AO59,Geant4_over_Mean!AO59,Penelope_over_Mean!AO59,MCNP_over_Mean!AO59),4)," - ", FIXED(MAX(EGSnrc_over_Mean!AO59,Geant4_over_Mean!AO59,Penelope_over_Mean!AO59,MCNP_over_Mean!AO59),4))</f>
        <v>0.9992 - 1.0020</v>
      </c>
      <c r="AP59" s="16"/>
      <c r="AQ59" s="14"/>
      <c r="AR59" s="16">
        <v>21.25</v>
      </c>
      <c r="AS59" s="19" t="str">
        <f>CONCATENATE(FIXED(MIN(EGSnrc_over_Mean!AS59,Geant4_over_Mean!AS59,Penelope_over_Mean!AS59,MCNP_over_Mean!AS59),4)," - ", FIXED(MAX(EGSnrc_over_Mean!AS59,Geant4_over_Mean!AS59,Penelope_over_Mean!AS59,MCNP_over_Mean!AS59),4))</f>
        <v>0.9992 - 1.0018</v>
      </c>
      <c r="AT59" s="19" t="str">
        <f>CONCATENATE(FIXED(MIN(EGSnrc_over_Mean!AT59,Geant4_over_Mean!AT59,Penelope_over_Mean!AT59,MCNP_over_Mean!AT59),4)," - ", FIXED(MAX(EGSnrc_over_Mean!AT59,Geant4_over_Mean!AT59,Penelope_over_Mean!AT59,MCNP_over_Mean!AT59),4))</f>
        <v>0.9992 - 1.0018</v>
      </c>
      <c r="AU59" s="16"/>
      <c r="AV59" s="14"/>
      <c r="AW59" s="19" t="str">
        <f>CONCATENATE(FIXED(MIN(EGSnrc_over_Mean!AW59,Geant4_over_Mean!AW59,Penelope_over_Mean!AW59,MCNP_over_Mean!AW59),4)," - ", FIXED(MAX(EGSnrc_over_Mean!AW59,Geant4_over_Mean!AW59,Penelope_over_Mean!AW59,MCNP_over_Mean!AW59),4))</f>
        <v>0.9931 - 1.0034</v>
      </c>
      <c r="AX59" s="19" t="str">
        <f>CONCATENATE(FIXED(MIN(EGSnrc_over_Mean!AX59,Geant4_over_Mean!AX59,Penelope_over_Mean!AX59,MCNP_over_Mean!AX59),4)," - ", FIXED(MAX(EGSnrc_over_Mean!AX59,Geant4_over_Mean!AX59,Penelope_over_Mean!AX59,MCNP_over_Mean!AX59),4))</f>
        <v>0.9931 - 1.0034</v>
      </c>
      <c r="AY59" s="16"/>
      <c r="AZ59" s="14"/>
      <c r="BA59" s="19" t="str">
        <f>CONCATENATE(FIXED(MIN(EGSnrc_over_Mean!BA59,Geant4_over_Mean!BA59,Penelope_over_Mean!BA59,MCNP_over_Mean!BA59),4)," - ", FIXED(MAX(EGSnrc_over_Mean!BA59,Geant4_over_Mean!BA59,Penelope_over_Mean!BA59,MCNP_over_Mean!BA59),4))</f>
        <v>0.9560 - 1.0796</v>
      </c>
      <c r="BB59" s="19" t="str">
        <f>CONCATENATE(FIXED(MIN(EGSnrc_over_Mean!BB59,Geant4_over_Mean!BB59,Penelope_over_Mean!BB59,MCNP_over_Mean!BB59),4)," - ", FIXED(MAX(EGSnrc_over_Mean!BB59,Geant4_over_Mean!BB59,Penelope_over_Mean!BB59,MCNP_over_Mean!BB59),4))</f>
        <v>0.9560 - 1.0796</v>
      </c>
      <c r="BC59" s="32"/>
      <c r="BD59" s="32"/>
      <c r="BE59" s="31"/>
    </row>
    <row r="60" spans="2:57" x14ac:dyDescent="0.25">
      <c r="B60" s="14"/>
      <c r="C60" s="14"/>
      <c r="D60" s="14"/>
      <c r="E60" s="16">
        <v>21.75</v>
      </c>
      <c r="F60" s="19" t="str">
        <f>CONCATENATE(FIXED(MIN(EGSnrc_over_Mean!F60,Geant4_over_Mean!F60,Penelope_over_Mean!F60,MCNP_over_Mean!F60),4)," - ", FIXED(MAX(EGSnrc_over_Mean!F60,Geant4_over_Mean!F60,Penelope_over_Mean!F60,MCNP_over_Mean!F60),4))</f>
        <v>0.0000 - 4.0000</v>
      </c>
      <c r="G60" s="19" t="str">
        <f>CONCATENATE(FIXED(MIN(EGSnrc_over_Mean!G60,Geant4_over_Mean!G60,Penelope_over_Mean!G60,MCNP_over_Mean!G60),4)," - ", FIXED(MAX(EGSnrc_over_Mean!G60,Geant4_over_Mean!G60,Penelope_over_Mean!G60,MCNP_over_Mean!G60),4))</f>
        <v>0.0000 - 4.0000</v>
      </c>
      <c r="H60" s="16"/>
      <c r="I60" s="14"/>
      <c r="J60" s="19" t="str">
        <f>CONCATENATE(FIXED(MIN(EGSnrc_over_Mean!J60,Geant4_over_Mean!J60,Penelope_over_Mean!J60,MCNP_over_Mean!J60),4)," - ", FIXED(MAX(EGSnrc_over_Mean!J60,Geant4_over_Mean!J60,Penelope_over_Mean!J60,MCNP_over_Mean!J60),4))</f>
        <v>0.0000 - 4.0000</v>
      </c>
      <c r="K60" s="19" t="str">
        <f>CONCATENATE(FIXED(MIN(EGSnrc_over_Mean!K60,Geant4_over_Mean!K60,Penelope_over_Mean!K60,MCNP_over_Mean!K60),4)," - ", FIXED(MAX(EGSnrc_over_Mean!K60,Geant4_over_Mean!K60,Penelope_over_Mean!K60,MCNP_over_Mean!K60),4))</f>
        <v>0.0000 - 4.0000</v>
      </c>
      <c r="L60" s="16"/>
      <c r="M60" s="14"/>
      <c r="N60" s="19" t="str">
        <f>CONCATENATE(FIXED(MIN(EGSnrc_over_Mean!N60,Geant4_over_Mean!N60,Penelope_over_Mean!N60,MCNP_over_Mean!N60),4)," - ", FIXED(MAX(EGSnrc_over_Mean!N60,Geant4_over_Mean!N60,Penelope_over_Mean!N60,MCNP_over_Mean!N60),4))</f>
        <v>0.0000 - 4.0000</v>
      </c>
      <c r="O60" s="19" t="str">
        <f>CONCATENATE(FIXED(MIN(EGSnrc_over_Mean!O60,Geant4_over_Mean!O60,Penelope_over_Mean!O60,MCNP_over_Mean!O60),4)," - ", FIXED(MAX(EGSnrc_over_Mean!O60,Geant4_over_Mean!O60,Penelope_over_Mean!O60,MCNP_over_Mean!O60),4))</f>
        <v>0.0000 - 4.0000</v>
      </c>
      <c r="P60" s="16"/>
      <c r="Q60" s="14"/>
      <c r="R60" s="16">
        <v>21.75</v>
      </c>
      <c r="S60" s="19" t="str">
        <f>CONCATENATE(FIXED(MIN(EGSnrc_over_Mean!S60,Geant4_over_Mean!S60,Penelope_over_Mean!S60,MCNP_over_Mean!S60),4)," - ", FIXED(MAX(EGSnrc_over_Mean!S60,Geant4_over_Mean!S60,Penelope_over_Mean!S60,MCNP_over_Mean!S60),4))</f>
        <v>0.0000 - 4.0000</v>
      </c>
      <c r="T60" s="19" t="str">
        <f>CONCATENATE(FIXED(MIN(EGSnrc_over_Mean!T60,Geant4_over_Mean!T60,Penelope_over_Mean!T60,MCNP_over_Mean!T60),4)," - ", FIXED(MAX(EGSnrc_over_Mean!T60,Geant4_over_Mean!T60,Penelope_over_Mean!T60,MCNP_over_Mean!T60),4))</f>
        <v>0.0000 - 4.0000</v>
      </c>
      <c r="U60" s="16"/>
      <c r="V60" s="14"/>
      <c r="W60" s="19" t="e">
        <f>CONCATENATE(FIXED(MIN(EGSnrc_over_Mean!W60,Geant4_over_Mean!W60,Penelope_over_Mean!W60,MCNP_over_Mean!W60),4)," - ", FIXED(MAX(EGSnrc_over_Mean!W60,Geant4_over_Mean!W60,Penelope_over_Mean!W60,MCNP_over_Mean!W60),4))</f>
        <v>#DIV/0!</v>
      </c>
      <c r="X60" s="19" t="e">
        <f>CONCATENATE(FIXED(MIN(EGSnrc_over_Mean!X60,Geant4_over_Mean!X60,Penelope_over_Mean!X60,MCNP_over_Mean!X60),4)," - ", FIXED(MAX(EGSnrc_over_Mean!X60,Geant4_over_Mean!X60,Penelope_over_Mean!X60,MCNP_over_Mean!X60),4))</f>
        <v>#DIV/0!</v>
      </c>
      <c r="Y60" s="16"/>
      <c r="Z60" s="14"/>
      <c r="AA60" s="19" t="e">
        <f>CONCATENATE(FIXED(MIN(EGSnrc_over_Mean!AA60,Geant4_over_Mean!AA60,Penelope_over_Mean!AA60,MCNP_over_Mean!AA60),4)," - ", FIXED(MAX(EGSnrc_over_Mean!AA60,Geant4_over_Mean!AA60,Penelope_over_Mean!AA60,MCNP_over_Mean!AA60),4))</f>
        <v>#DIV/0!</v>
      </c>
      <c r="AB60" s="19" t="e">
        <f>CONCATENATE(FIXED(MIN(EGSnrc_over_Mean!AB60,Geant4_over_Mean!AB60,Penelope_over_Mean!AB60,MCNP_over_Mean!AB60),4)," - ", FIXED(MAX(EGSnrc_over_Mean!AB60,Geant4_over_Mean!AB60,Penelope_over_Mean!AB60,MCNP_over_Mean!AB60),4))</f>
        <v>#DIV/0!</v>
      </c>
      <c r="AC60" s="16"/>
      <c r="AD60" s="14"/>
      <c r="AE60" s="16">
        <v>21.75</v>
      </c>
      <c r="AF60" s="19" t="str">
        <f>CONCATENATE(FIXED(MIN(EGSnrc_over_Mean!AF60,Geant4_over_Mean!AF60,Penelope_over_Mean!AF60,MCNP_over_Mean!AF60),4)," - ", FIXED(MAX(EGSnrc_over_Mean!AF60,Geant4_over_Mean!AF60,Penelope_over_Mean!AF60,MCNP_over_Mean!AF60),4))</f>
        <v>0.9987 - 1.0013</v>
      </c>
      <c r="AG60" s="19" t="str">
        <f>CONCATENATE(FIXED(MIN(EGSnrc_over_Mean!AG60,Geant4_over_Mean!AG60,Penelope_over_Mean!AG60,MCNP_over_Mean!AG60),4)," - ", FIXED(MAX(EGSnrc_over_Mean!AG60,Geant4_over_Mean!AG60,Penelope_over_Mean!AG60,MCNP_over_Mean!AG60),4))</f>
        <v>0.9987 - 1.0013</v>
      </c>
      <c r="AH60" s="16"/>
      <c r="AI60" s="14"/>
      <c r="AJ60" s="19" t="str">
        <f>CONCATENATE(FIXED(MIN(EGSnrc_over_Mean!AJ60,Geant4_over_Mean!AJ60,Penelope_over_Mean!AJ60,MCNP_over_Mean!AJ60),4)," - ", FIXED(MAX(EGSnrc_over_Mean!AJ60,Geant4_over_Mean!AJ60,Penelope_over_Mean!AJ60,MCNP_over_Mean!AJ60),4))</f>
        <v>0.9986 - 1.0028</v>
      </c>
      <c r="AK60" s="19" t="str">
        <f>CONCATENATE(FIXED(MIN(EGSnrc_over_Mean!AK60,Geant4_over_Mean!AK60,Penelope_over_Mean!AK60,MCNP_over_Mean!AK60),4)," - ", FIXED(MAX(EGSnrc_over_Mean!AK60,Geant4_over_Mean!AK60,Penelope_over_Mean!AK60,MCNP_over_Mean!AK60),4))</f>
        <v>0.9986 - 1.0028</v>
      </c>
      <c r="AL60" s="16"/>
      <c r="AM60" s="14"/>
      <c r="AN60" s="19" t="str">
        <f>CONCATENATE(FIXED(MIN(EGSnrc_over_Mean!AN60,Geant4_over_Mean!AN60,Penelope_over_Mean!AN60,MCNP_over_Mean!AN60),4)," - ", FIXED(MAX(EGSnrc_over_Mean!AN60,Geant4_over_Mean!AN60,Penelope_over_Mean!AN60,MCNP_over_Mean!AN60),4))</f>
        <v>0.9981 - 1.0019</v>
      </c>
      <c r="AO60" s="19" t="str">
        <f>CONCATENATE(FIXED(MIN(EGSnrc_over_Mean!AO60,Geant4_over_Mean!AO60,Penelope_over_Mean!AO60,MCNP_over_Mean!AO60),4)," - ", FIXED(MAX(EGSnrc_over_Mean!AO60,Geant4_over_Mean!AO60,Penelope_over_Mean!AO60,MCNP_over_Mean!AO60),4))</f>
        <v>0.9981 - 1.0019</v>
      </c>
      <c r="AP60" s="16"/>
      <c r="AQ60" s="14"/>
      <c r="AR60" s="16">
        <v>21.75</v>
      </c>
      <c r="AS60" s="19" t="str">
        <f>CONCATENATE(FIXED(MIN(EGSnrc_over_Mean!AS60,Geant4_over_Mean!AS60,Penelope_over_Mean!AS60,MCNP_over_Mean!AS60),4)," - ", FIXED(MAX(EGSnrc_over_Mean!AS60,Geant4_over_Mean!AS60,Penelope_over_Mean!AS60,MCNP_over_Mean!AS60),4))</f>
        <v>0.9989 - 1.0028</v>
      </c>
      <c r="AT60" s="19" t="str">
        <f>CONCATENATE(FIXED(MIN(EGSnrc_over_Mean!AT60,Geant4_over_Mean!AT60,Penelope_over_Mean!AT60,MCNP_over_Mean!AT60),4)," - ", FIXED(MAX(EGSnrc_over_Mean!AT60,Geant4_over_Mean!AT60,Penelope_over_Mean!AT60,MCNP_over_Mean!AT60),4))</f>
        <v>0.9989 - 1.0028</v>
      </c>
      <c r="AU60" s="16"/>
      <c r="AV60" s="14"/>
      <c r="AW60" s="19" t="str">
        <f>CONCATENATE(FIXED(MIN(EGSnrc_over_Mean!AW60,Geant4_over_Mean!AW60,Penelope_over_Mean!AW60,MCNP_over_Mean!AW60),4)," - ", FIXED(MAX(EGSnrc_over_Mean!AW60,Geant4_over_Mean!AW60,Penelope_over_Mean!AW60,MCNP_over_Mean!AW60),4))</f>
        <v>0.9945 - 1.0038</v>
      </c>
      <c r="AX60" s="19" t="str">
        <f>CONCATENATE(FIXED(MIN(EGSnrc_over_Mean!AX60,Geant4_over_Mean!AX60,Penelope_over_Mean!AX60,MCNP_over_Mean!AX60),4)," - ", FIXED(MAX(EGSnrc_over_Mean!AX60,Geant4_over_Mean!AX60,Penelope_over_Mean!AX60,MCNP_over_Mean!AX60),4))</f>
        <v>0.9945 - 1.0038</v>
      </c>
      <c r="AY60" s="16"/>
      <c r="AZ60" s="14"/>
      <c r="BA60" s="19" t="str">
        <f>CONCATENATE(FIXED(MIN(EGSnrc_over_Mean!BA60,Geant4_over_Mean!BA60,Penelope_over_Mean!BA60,MCNP_over_Mean!BA60),4)," - ", FIXED(MAX(EGSnrc_over_Mean!BA60,Geant4_over_Mean!BA60,Penelope_over_Mean!BA60,MCNP_over_Mean!BA60),4))</f>
        <v>0.8497 - 1.0821</v>
      </c>
      <c r="BB60" s="19" t="str">
        <f>CONCATENATE(FIXED(MIN(EGSnrc_over_Mean!BB60,Geant4_over_Mean!BB60,Penelope_over_Mean!BB60,MCNP_over_Mean!BB60),4)," - ", FIXED(MAX(EGSnrc_over_Mean!BB60,Geant4_over_Mean!BB60,Penelope_over_Mean!BB60,MCNP_over_Mean!BB60),4))</f>
        <v>0.8497 - 1.0821</v>
      </c>
      <c r="BC60" s="32"/>
      <c r="BD60" s="32"/>
      <c r="BE60" s="31"/>
    </row>
    <row r="61" spans="2:57" x14ac:dyDescent="0.25">
      <c r="B61" s="14"/>
      <c r="C61" s="14"/>
      <c r="D61" s="14"/>
      <c r="E61" s="16">
        <v>22.25</v>
      </c>
      <c r="F61" s="19" t="str">
        <f>CONCATENATE(FIXED(MIN(EGSnrc_over_Mean!F61,Geant4_over_Mean!F61,Penelope_over_Mean!F61,MCNP_over_Mean!F61),4)," - ", FIXED(MAX(EGSnrc_over_Mean!F61,Geant4_over_Mean!F61,Penelope_over_Mean!F61,MCNP_over_Mean!F61),4))</f>
        <v>0.0000 - 4.0000</v>
      </c>
      <c r="G61" s="19" t="str">
        <f>CONCATENATE(FIXED(MIN(EGSnrc_over_Mean!G61,Geant4_over_Mean!G61,Penelope_over_Mean!G61,MCNP_over_Mean!G61),4)," - ", FIXED(MAX(EGSnrc_over_Mean!G61,Geant4_over_Mean!G61,Penelope_over_Mean!G61,MCNP_over_Mean!G61),4))</f>
        <v>0.0000 - 4.0000</v>
      </c>
      <c r="H61" s="16"/>
      <c r="I61" s="14"/>
      <c r="J61" s="19" t="e">
        <f>CONCATENATE(FIXED(MIN(EGSnrc_over_Mean!J61,Geant4_over_Mean!J61,Penelope_over_Mean!J61,MCNP_over_Mean!J61),4)," - ", FIXED(MAX(EGSnrc_over_Mean!J61,Geant4_over_Mean!J61,Penelope_over_Mean!J61,MCNP_over_Mean!J61),4))</f>
        <v>#DIV/0!</v>
      </c>
      <c r="K61" s="19" t="e">
        <f>CONCATENATE(FIXED(MIN(EGSnrc_over_Mean!K61,Geant4_over_Mean!K61,Penelope_over_Mean!K61,MCNP_over_Mean!K61),4)," - ", FIXED(MAX(EGSnrc_over_Mean!K61,Geant4_over_Mean!K61,Penelope_over_Mean!K61,MCNP_over_Mean!K61),4))</f>
        <v>#DIV/0!</v>
      </c>
      <c r="L61" s="16"/>
      <c r="M61" s="14"/>
      <c r="N61" s="19" t="e">
        <f>CONCATENATE(FIXED(MIN(EGSnrc_over_Mean!N61,Geant4_over_Mean!N61,Penelope_over_Mean!N61,MCNP_over_Mean!N61),4)," - ", FIXED(MAX(EGSnrc_over_Mean!N61,Geant4_over_Mean!N61,Penelope_over_Mean!N61,MCNP_over_Mean!N61),4))</f>
        <v>#DIV/0!</v>
      </c>
      <c r="O61" s="19" t="e">
        <f>CONCATENATE(FIXED(MIN(EGSnrc_over_Mean!O61,Geant4_over_Mean!O61,Penelope_over_Mean!O61,MCNP_over_Mean!O61),4)," - ", FIXED(MAX(EGSnrc_over_Mean!O61,Geant4_over_Mean!O61,Penelope_over_Mean!O61,MCNP_over_Mean!O61),4))</f>
        <v>#DIV/0!</v>
      </c>
      <c r="P61" s="16"/>
      <c r="Q61" s="14"/>
      <c r="R61" s="16">
        <v>22.25</v>
      </c>
      <c r="S61" s="19" t="str">
        <f>CONCATENATE(FIXED(MIN(EGSnrc_over_Mean!S61,Geant4_over_Mean!S61,Penelope_over_Mean!S61,MCNP_over_Mean!S61),4)," - ", FIXED(MAX(EGSnrc_over_Mean!S61,Geant4_over_Mean!S61,Penelope_over_Mean!S61,MCNP_over_Mean!S61),4))</f>
        <v>0.0000 - 4.0000</v>
      </c>
      <c r="T61" s="19" t="str">
        <f>CONCATENATE(FIXED(MIN(EGSnrc_over_Mean!T61,Geant4_over_Mean!T61,Penelope_over_Mean!T61,MCNP_over_Mean!T61),4)," - ", FIXED(MAX(EGSnrc_over_Mean!T61,Geant4_over_Mean!T61,Penelope_over_Mean!T61,MCNP_over_Mean!T61),4))</f>
        <v>0.0000 - 4.0000</v>
      </c>
      <c r="U61" s="16"/>
      <c r="V61" s="14"/>
      <c r="W61" s="19" t="str">
        <f>CONCATENATE(FIXED(MIN(EGSnrc_over_Mean!W61,Geant4_over_Mean!W61,Penelope_over_Mean!W61,MCNP_over_Mean!W61),4)," - ", FIXED(MAX(EGSnrc_over_Mean!W61,Geant4_over_Mean!W61,Penelope_over_Mean!W61,MCNP_over_Mean!W61),4))</f>
        <v>0.0000 - 4.0000</v>
      </c>
      <c r="X61" s="19" t="e">
        <f>CONCATENATE(FIXED(MIN(EGSnrc_over_Mean!X61,Geant4_over_Mean!X61,Penelope_over_Mean!X61,MCNP_over_Mean!X61),4)," - ", FIXED(MAX(EGSnrc_over_Mean!X61,Geant4_over_Mean!X61,Penelope_over_Mean!X61,MCNP_over_Mean!X61),4))</f>
        <v>#DIV/0!</v>
      </c>
      <c r="Y61" s="16"/>
      <c r="Z61" s="14"/>
      <c r="AA61" s="19" t="str">
        <f>CONCATENATE(FIXED(MIN(EGSnrc_over_Mean!AA61,Geant4_over_Mean!AA61,Penelope_over_Mean!AA61,MCNP_over_Mean!AA61),4)," - ", FIXED(MAX(EGSnrc_over_Mean!AA61,Geant4_over_Mean!AA61,Penelope_over_Mean!AA61,MCNP_over_Mean!AA61),4))</f>
        <v>0.0000 - 4.0000</v>
      </c>
      <c r="AB61" s="19" t="e">
        <f>CONCATENATE(FIXED(MIN(EGSnrc_over_Mean!AB61,Geant4_over_Mean!AB61,Penelope_over_Mean!AB61,MCNP_over_Mean!AB61),4)," - ", FIXED(MAX(EGSnrc_over_Mean!AB61,Geant4_over_Mean!AB61,Penelope_over_Mean!AB61,MCNP_over_Mean!AB61),4))</f>
        <v>#DIV/0!</v>
      </c>
      <c r="AC61" s="16"/>
      <c r="AD61" s="14"/>
      <c r="AE61" s="16">
        <v>22.25</v>
      </c>
      <c r="AF61" s="19" t="str">
        <f>CONCATENATE(FIXED(MIN(EGSnrc_over_Mean!AF61,Geant4_over_Mean!AF61,Penelope_over_Mean!AF61,MCNP_over_Mean!AF61),4)," - ", FIXED(MAX(EGSnrc_over_Mean!AF61,Geant4_over_Mean!AF61,Penelope_over_Mean!AF61,MCNP_over_Mean!AF61),4))</f>
        <v>0.9992 - 1.0013</v>
      </c>
      <c r="AG61" s="19" t="str">
        <f>CONCATENATE(FIXED(MIN(EGSnrc_over_Mean!AG61,Geant4_over_Mean!AG61,Penelope_over_Mean!AG61,MCNP_over_Mean!AG61),4)," - ", FIXED(MAX(EGSnrc_over_Mean!AG61,Geant4_over_Mean!AG61,Penelope_over_Mean!AG61,MCNP_over_Mean!AG61),4))</f>
        <v>0.9992 - 1.0013</v>
      </c>
      <c r="AH61" s="16"/>
      <c r="AI61" s="14"/>
      <c r="AJ61" s="19" t="str">
        <f>CONCATENATE(FIXED(MIN(EGSnrc_over_Mean!AJ61,Geant4_over_Mean!AJ61,Penelope_over_Mean!AJ61,MCNP_over_Mean!AJ61),4)," - ", FIXED(MAX(EGSnrc_over_Mean!AJ61,Geant4_over_Mean!AJ61,Penelope_over_Mean!AJ61,MCNP_over_Mean!AJ61),4))</f>
        <v>0.9983 - 1.0016</v>
      </c>
      <c r="AK61" s="19" t="str">
        <f>CONCATENATE(FIXED(MIN(EGSnrc_over_Mean!AK61,Geant4_over_Mean!AK61,Penelope_over_Mean!AK61,MCNP_over_Mean!AK61),4)," - ", FIXED(MAX(EGSnrc_over_Mean!AK61,Geant4_over_Mean!AK61,Penelope_over_Mean!AK61,MCNP_over_Mean!AK61),4))</f>
        <v>0.9983 - 1.0016</v>
      </c>
      <c r="AL61" s="16"/>
      <c r="AM61" s="14"/>
      <c r="AN61" s="19" t="str">
        <f>CONCATENATE(FIXED(MIN(EGSnrc_over_Mean!AN61,Geant4_over_Mean!AN61,Penelope_over_Mean!AN61,MCNP_over_Mean!AN61),4)," - ", FIXED(MAX(EGSnrc_over_Mean!AN61,Geant4_over_Mean!AN61,Penelope_over_Mean!AN61,MCNP_over_Mean!AN61),4))</f>
        <v>0.9978 - 1.0015</v>
      </c>
      <c r="AO61" s="19" t="str">
        <f>CONCATENATE(FIXED(MIN(EGSnrc_over_Mean!AO61,Geant4_over_Mean!AO61,Penelope_over_Mean!AO61,MCNP_over_Mean!AO61),4)," - ", FIXED(MAX(EGSnrc_over_Mean!AO61,Geant4_over_Mean!AO61,Penelope_over_Mean!AO61,MCNP_over_Mean!AO61),4))</f>
        <v>0.9978 - 1.0015</v>
      </c>
      <c r="AP61" s="16"/>
      <c r="AQ61" s="14"/>
      <c r="AR61" s="16">
        <v>22.25</v>
      </c>
      <c r="AS61" s="19" t="str">
        <f>CONCATENATE(FIXED(MIN(EGSnrc_over_Mean!AS61,Geant4_over_Mean!AS61,Penelope_over_Mean!AS61,MCNP_over_Mean!AS61),4)," - ", FIXED(MAX(EGSnrc_over_Mean!AS61,Geant4_over_Mean!AS61,Penelope_over_Mean!AS61,MCNP_over_Mean!AS61),4))</f>
        <v>0.9988 - 1.0026</v>
      </c>
      <c r="AT61" s="19" t="str">
        <f>CONCATENATE(FIXED(MIN(EGSnrc_over_Mean!AT61,Geant4_over_Mean!AT61,Penelope_over_Mean!AT61,MCNP_over_Mean!AT61),4)," - ", FIXED(MAX(EGSnrc_over_Mean!AT61,Geant4_over_Mean!AT61,Penelope_over_Mean!AT61,MCNP_over_Mean!AT61),4))</f>
        <v>0.9988 - 1.0026</v>
      </c>
      <c r="AU61" s="16"/>
      <c r="AV61" s="14"/>
      <c r="AW61" s="19" t="str">
        <f>CONCATENATE(FIXED(MIN(EGSnrc_over_Mean!AW61,Geant4_over_Mean!AW61,Penelope_over_Mean!AW61,MCNP_over_Mean!AW61),4)," - ", FIXED(MAX(EGSnrc_over_Mean!AW61,Geant4_over_Mean!AW61,Penelope_over_Mean!AW61,MCNP_over_Mean!AW61),4))</f>
        <v>0.9840 - 1.0059</v>
      </c>
      <c r="AX61" s="19" t="str">
        <f>CONCATENATE(FIXED(MIN(EGSnrc_over_Mean!AX61,Geant4_over_Mean!AX61,Penelope_over_Mean!AX61,MCNP_over_Mean!AX61),4)," - ", FIXED(MAX(EGSnrc_over_Mean!AX61,Geant4_over_Mean!AX61,Penelope_over_Mean!AX61,MCNP_over_Mean!AX61),4))</f>
        <v>0.9840 - 1.0059</v>
      </c>
      <c r="AY61" s="16"/>
      <c r="AZ61" s="14"/>
      <c r="BA61" s="19" t="str">
        <f>CONCATENATE(FIXED(MIN(EGSnrc_over_Mean!BA61,Geant4_over_Mean!BA61,Penelope_over_Mean!BA61,MCNP_over_Mean!BA61),4)," - ", FIXED(MAX(EGSnrc_over_Mean!BA61,Geant4_over_Mean!BA61,Penelope_over_Mean!BA61,MCNP_over_Mean!BA61),4))</f>
        <v>0.9300 - 1.0391</v>
      </c>
      <c r="BB61" s="19" t="str">
        <f>CONCATENATE(FIXED(MIN(EGSnrc_over_Mean!BB61,Geant4_over_Mean!BB61,Penelope_over_Mean!BB61,MCNP_over_Mean!BB61),4)," - ", FIXED(MAX(EGSnrc_over_Mean!BB61,Geant4_over_Mean!BB61,Penelope_over_Mean!BB61,MCNP_over_Mean!BB61),4))</f>
        <v>0.9300 - 1.0391</v>
      </c>
      <c r="BC61" s="32"/>
      <c r="BD61" s="32"/>
      <c r="BE61" s="31"/>
    </row>
    <row r="62" spans="2:57" x14ac:dyDescent="0.25">
      <c r="B62" s="14"/>
      <c r="C62" s="14"/>
      <c r="D62" s="14"/>
      <c r="E62" s="16">
        <v>22.75</v>
      </c>
      <c r="F62" s="19" t="str">
        <f>CONCATENATE(FIXED(MIN(EGSnrc_over_Mean!F62,Geant4_over_Mean!F62,Penelope_over_Mean!F62,MCNP_over_Mean!F62),4)," - ", FIXED(MAX(EGSnrc_over_Mean!F62,Geant4_over_Mean!F62,Penelope_over_Mean!F62,MCNP_over_Mean!F62),4))</f>
        <v>0.0000 - 3.9960</v>
      </c>
      <c r="G62" s="19" t="str">
        <f>CONCATENATE(FIXED(MIN(EGSnrc_over_Mean!G62,Geant4_over_Mean!G62,Penelope_over_Mean!G62,MCNP_over_Mean!G62),4)," - ", FIXED(MAX(EGSnrc_over_Mean!G62,Geant4_over_Mean!G62,Penelope_over_Mean!G62,MCNP_over_Mean!G62),4))</f>
        <v>0.0000 - 3.9960</v>
      </c>
      <c r="H62" s="16"/>
      <c r="I62" s="14"/>
      <c r="J62" s="19" t="e">
        <f>CONCATENATE(FIXED(MIN(EGSnrc_over_Mean!J62,Geant4_over_Mean!J62,Penelope_over_Mean!J62,MCNP_over_Mean!J62),4)," - ", FIXED(MAX(EGSnrc_over_Mean!J62,Geant4_over_Mean!J62,Penelope_over_Mean!J62,MCNP_over_Mean!J62),4))</f>
        <v>#DIV/0!</v>
      </c>
      <c r="K62" s="19" t="e">
        <f>CONCATENATE(FIXED(MIN(EGSnrc_over_Mean!K62,Geant4_over_Mean!K62,Penelope_over_Mean!K62,MCNP_over_Mean!K62),4)," - ", FIXED(MAX(EGSnrc_over_Mean!K62,Geant4_over_Mean!K62,Penelope_over_Mean!K62,MCNP_over_Mean!K62),4))</f>
        <v>#DIV/0!</v>
      </c>
      <c r="L62" s="16"/>
      <c r="M62" s="14"/>
      <c r="N62" s="19" t="str">
        <f>CONCATENATE(FIXED(MIN(EGSnrc_over_Mean!N62,Geant4_over_Mean!N62,Penelope_over_Mean!N62,MCNP_over_Mean!N62),4)," - ", FIXED(MAX(EGSnrc_over_Mean!N62,Geant4_over_Mean!N62,Penelope_over_Mean!N62,MCNP_over_Mean!N62),4))</f>
        <v>0.0000 - 4.0000</v>
      </c>
      <c r="O62" s="19" t="str">
        <f>CONCATENATE(FIXED(MIN(EGSnrc_over_Mean!O62,Geant4_over_Mean!O62,Penelope_over_Mean!O62,MCNP_over_Mean!O62),4)," - ", FIXED(MAX(EGSnrc_over_Mean!O62,Geant4_over_Mean!O62,Penelope_over_Mean!O62,MCNP_over_Mean!O62),4))</f>
        <v>0.0000 - 4.0000</v>
      </c>
      <c r="P62" s="16"/>
      <c r="Q62" s="14"/>
      <c r="R62" s="16">
        <v>22.75</v>
      </c>
      <c r="S62" s="19" t="e">
        <f>CONCATENATE(FIXED(MIN(EGSnrc_over_Mean!S62,Geant4_over_Mean!S62,Penelope_over_Mean!S62,MCNP_over_Mean!S62),4)," - ", FIXED(MAX(EGSnrc_over_Mean!S62,Geant4_over_Mean!S62,Penelope_over_Mean!S62,MCNP_over_Mean!S62),4))</f>
        <v>#DIV/0!</v>
      </c>
      <c r="T62" s="19" t="e">
        <f>CONCATENATE(FIXED(MIN(EGSnrc_over_Mean!T62,Geant4_over_Mean!T62,Penelope_over_Mean!T62,MCNP_over_Mean!T62),4)," - ", FIXED(MAX(EGSnrc_over_Mean!T62,Geant4_over_Mean!T62,Penelope_over_Mean!T62,MCNP_over_Mean!T62),4))</f>
        <v>#DIV/0!</v>
      </c>
      <c r="U62" s="16"/>
      <c r="V62" s="14"/>
      <c r="W62" s="19" t="e">
        <f>CONCATENATE(FIXED(MIN(EGSnrc_over_Mean!W62,Geant4_over_Mean!W62,Penelope_over_Mean!W62,MCNP_over_Mean!W62),4)," - ", FIXED(MAX(EGSnrc_over_Mean!W62,Geant4_over_Mean!W62,Penelope_over_Mean!W62,MCNP_over_Mean!W62),4))</f>
        <v>#DIV/0!</v>
      </c>
      <c r="X62" s="19" t="e">
        <f>CONCATENATE(FIXED(MIN(EGSnrc_over_Mean!X62,Geant4_over_Mean!X62,Penelope_over_Mean!X62,MCNP_over_Mean!X62),4)," - ", FIXED(MAX(EGSnrc_over_Mean!X62,Geant4_over_Mean!X62,Penelope_over_Mean!X62,MCNP_over_Mean!X62),4))</f>
        <v>#DIV/0!</v>
      </c>
      <c r="Y62" s="16"/>
      <c r="Z62" s="14"/>
      <c r="AA62" s="19" t="str">
        <f>CONCATENATE(FIXED(MIN(EGSnrc_over_Mean!AA62,Geant4_over_Mean!AA62,Penelope_over_Mean!AA62,MCNP_over_Mean!AA62),4)," - ", FIXED(MAX(EGSnrc_over_Mean!AA62,Geant4_over_Mean!AA62,Penelope_over_Mean!AA62,MCNP_over_Mean!AA62),4))</f>
        <v>0.0000 - 4.0000</v>
      </c>
      <c r="AB62" s="19" t="e">
        <f>CONCATENATE(FIXED(MIN(EGSnrc_over_Mean!AB62,Geant4_over_Mean!AB62,Penelope_over_Mean!AB62,MCNP_over_Mean!AB62),4)," - ", FIXED(MAX(EGSnrc_over_Mean!AB62,Geant4_over_Mean!AB62,Penelope_over_Mean!AB62,MCNP_over_Mean!AB62),4))</f>
        <v>#DIV/0!</v>
      </c>
      <c r="AC62" s="16"/>
      <c r="AD62" s="14"/>
      <c r="AE62" s="16">
        <v>22.75</v>
      </c>
      <c r="AF62" s="19" t="str">
        <f>CONCATENATE(FIXED(MIN(EGSnrc_over_Mean!AF62,Geant4_over_Mean!AF62,Penelope_over_Mean!AF62,MCNP_over_Mean!AF62),4)," - ", FIXED(MAX(EGSnrc_over_Mean!AF62,Geant4_over_Mean!AF62,Penelope_over_Mean!AF62,MCNP_over_Mean!AF62),4))</f>
        <v>0.9994 - 1.0012</v>
      </c>
      <c r="AG62" s="19" t="str">
        <f>CONCATENATE(FIXED(MIN(EGSnrc_over_Mean!AG62,Geant4_over_Mean!AG62,Penelope_over_Mean!AG62,MCNP_over_Mean!AG62),4)," - ", FIXED(MAX(EGSnrc_over_Mean!AG62,Geant4_over_Mean!AG62,Penelope_over_Mean!AG62,MCNP_over_Mean!AG62),4))</f>
        <v>0.9994 - 1.0012</v>
      </c>
      <c r="AH62" s="16"/>
      <c r="AI62" s="14"/>
      <c r="AJ62" s="19" t="str">
        <f>CONCATENATE(FIXED(MIN(EGSnrc_over_Mean!AJ62,Geant4_over_Mean!AJ62,Penelope_over_Mean!AJ62,MCNP_over_Mean!AJ62),4)," - ", FIXED(MAX(EGSnrc_over_Mean!AJ62,Geant4_over_Mean!AJ62,Penelope_over_Mean!AJ62,MCNP_over_Mean!AJ62),4))</f>
        <v>0.9991 - 1.0006</v>
      </c>
      <c r="AK62" s="19" t="str">
        <f>CONCATENATE(FIXED(MIN(EGSnrc_over_Mean!AK62,Geant4_over_Mean!AK62,Penelope_over_Mean!AK62,MCNP_over_Mean!AK62),4)," - ", FIXED(MAX(EGSnrc_over_Mean!AK62,Geant4_over_Mean!AK62,Penelope_over_Mean!AK62,MCNP_over_Mean!AK62),4))</f>
        <v>0.9991 - 1.0006</v>
      </c>
      <c r="AL62" s="16"/>
      <c r="AM62" s="14"/>
      <c r="AN62" s="19" t="str">
        <f>CONCATENATE(FIXED(MIN(EGSnrc_over_Mean!AN62,Geant4_over_Mean!AN62,Penelope_over_Mean!AN62,MCNP_over_Mean!AN62),4)," - ", FIXED(MAX(EGSnrc_over_Mean!AN62,Geant4_over_Mean!AN62,Penelope_over_Mean!AN62,MCNP_over_Mean!AN62),4))</f>
        <v>0.9991 - 1.0008</v>
      </c>
      <c r="AO62" s="19" t="str">
        <f>CONCATENATE(FIXED(MIN(EGSnrc_over_Mean!AO62,Geant4_over_Mean!AO62,Penelope_over_Mean!AO62,MCNP_over_Mean!AO62),4)," - ", FIXED(MAX(EGSnrc_over_Mean!AO62,Geant4_over_Mean!AO62,Penelope_over_Mean!AO62,MCNP_over_Mean!AO62),4))</f>
        <v>0.9991 - 1.0008</v>
      </c>
      <c r="AP62" s="16"/>
      <c r="AQ62" s="14"/>
      <c r="AR62" s="16">
        <v>22.75</v>
      </c>
      <c r="AS62" s="19" t="str">
        <f>CONCATENATE(FIXED(MIN(EGSnrc_over_Mean!AS62,Geant4_over_Mean!AS62,Penelope_over_Mean!AS62,MCNP_over_Mean!AS62),4)," - ", FIXED(MAX(EGSnrc_over_Mean!AS62,Geant4_over_Mean!AS62,Penelope_over_Mean!AS62,MCNP_over_Mean!AS62),4))</f>
        <v>0.9987 - 1.0024</v>
      </c>
      <c r="AT62" s="19" t="str">
        <f>CONCATENATE(FIXED(MIN(EGSnrc_over_Mean!AT62,Geant4_over_Mean!AT62,Penelope_over_Mean!AT62,MCNP_over_Mean!AT62),4)," - ", FIXED(MAX(EGSnrc_over_Mean!AT62,Geant4_over_Mean!AT62,Penelope_over_Mean!AT62,MCNP_over_Mean!AT62),4))</f>
        <v>0.9987 - 1.0024</v>
      </c>
      <c r="AU62" s="16"/>
      <c r="AV62" s="14"/>
      <c r="AW62" s="19" t="str">
        <f>CONCATENATE(FIXED(MIN(EGSnrc_over_Mean!AW62,Geant4_over_Mean!AW62,Penelope_over_Mean!AW62,MCNP_over_Mean!AW62),4)," - ", FIXED(MAX(EGSnrc_over_Mean!AW62,Geant4_over_Mean!AW62,Penelope_over_Mean!AW62,MCNP_over_Mean!AW62),4))</f>
        <v>0.9966 - 1.0049</v>
      </c>
      <c r="AX62" s="19" t="str">
        <f>CONCATENATE(FIXED(MIN(EGSnrc_over_Mean!AX62,Geant4_over_Mean!AX62,Penelope_over_Mean!AX62,MCNP_over_Mean!AX62),4)," - ", FIXED(MAX(EGSnrc_over_Mean!AX62,Geant4_over_Mean!AX62,Penelope_over_Mean!AX62,MCNP_over_Mean!AX62),4))</f>
        <v>0.9966 - 1.0049</v>
      </c>
      <c r="AY62" s="16"/>
      <c r="AZ62" s="14"/>
      <c r="BA62" s="19" t="str">
        <f>CONCATENATE(FIXED(MIN(EGSnrc_over_Mean!BA62,Geant4_over_Mean!BA62,Penelope_over_Mean!BA62,MCNP_over_Mean!BA62),4)," - ", FIXED(MAX(EGSnrc_over_Mean!BA62,Geant4_over_Mean!BA62,Penelope_over_Mean!BA62,MCNP_over_Mean!BA62),4))</f>
        <v>0.9622 - 1.0147</v>
      </c>
      <c r="BB62" s="19" t="str">
        <f>CONCATENATE(FIXED(MIN(EGSnrc_over_Mean!BB62,Geant4_over_Mean!BB62,Penelope_over_Mean!BB62,MCNP_over_Mean!BB62),4)," - ", FIXED(MAX(EGSnrc_over_Mean!BB62,Geant4_over_Mean!BB62,Penelope_over_Mean!BB62,MCNP_over_Mean!BB62),4))</f>
        <v>0.9622 - 1.0147</v>
      </c>
      <c r="BC62" s="32"/>
      <c r="BD62" s="32"/>
      <c r="BE62" s="31"/>
    </row>
    <row r="63" spans="2:57" x14ac:dyDescent="0.25">
      <c r="B63" s="14"/>
      <c r="C63" s="14"/>
      <c r="D63" s="14"/>
      <c r="E63" s="16">
        <v>23.25</v>
      </c>
      <c r="F63" s="19" t="str">
        <f>CONCATENATE(FIXED(MIN(EGSnrc_over_Mean!F63,Geant4_over_Mean!F63,Penelope_over_Mean!F63,MCNP_over_Mean!F63),4)," - ", FIXED(MAX(EGSnrc_over_Mean!F63,Geant4_over_Mean!F63,Penelope_over_Mean!F63,MCNP_over_Mean!F63),4))</f>
        <v>0.0000 - 3.9990</v>
      </c>
      <c r="G63" s="19" t="str">
        <f>CONCATENATE(FIXED(MIN(EGSnrc_over_Mean!G63,Geant4_over_Mean!G63,Penelope_over_Mean!G63,MCNP_over_Mean!G63),4)," - ", FIXED(MAX(EGSnrc_over_Mean!G63,Geant4_over_Mean!G63,Penelope_over_Mean!G63,MCNP_over_Mean!G63),4))</f>
        <v>0.0000 - 3.9990</v>
      </c>
      <c r="H63" s="16"/>
      <c r="I63" s="14"/>
      <c r="J63" s="19" t="str">
        <f>CONCATENATE(FIXED(MIN(EGSnrc_over_Mean!J63,Geant4_over_Mean!J63,Penelope_over_Mean!J63,MCNP_over_Mean!J63),4)," - ", FIXED(MAX(EGSnrc_over_Mean!J63,Geant4_over_Mean!J63,Penelope_over_Mean!J63,MCNP_over_Mean!J63),4))</f>
        <v>0.0000 - 3.9920</v>
      </c>
      <c r="K63" s="19" t="str">
        <f>CONCATENATE(FIXED(MIN(EGSnrc_over_Mean!K63,Geant4_over_Mean!K63,Penelope_over_Mean!K63,MCNP_over_Mean!K63),4)," - ", FIXED(MAX(EGSnrc_over_Mean!K63,Geant4_over_Mean!K63,Penelope_over_Mean!K63,MCNP_over_Mean!K63),4))</f>
        <v>0.0000 - 3.9920</v>
      </c>
      <c r="L63" s="16"/>
      <c r="M63" s="14"/>
      <c r="N63" s="19" t="str">
        <f>CONCATENATE(FIXED(MIN(EGSnrc_over_Mean!N63,Geant4_over_Mean!N63,Penelope_over_Mean!N63,MCNP_over_Mean!N63),4)," - ", FIXED(MAX(EGSnrc_over_Mean!N63,Geant4_over_Mean!N63,Penelope_over_Mean!N63,MCNP_over_Mean!N63),4))</f>
        <v>0.0000 - 4.0000</v>
      </c>
      <c r="O63" s="19" t="str">
        <f>CONCATENATE(FIXED(MIN(EGSnrc_over_Mean!O63,Geant4_over_Mean!O63,Penelope_over_Mean!O63,MCNP_over_Mean!O63),4)," - ", FIXED(MAX(EGSnrc_over_Mean!O63,Geant4_over_Mean!O63,Penelope_over_Mean!O63,MCNP_over_Mean!O63),4))</f>
        <v>0.0000 - 4.0000</v>
      </c>
      <c r="P63" s="16"/>
      <c r="Q63" s="14"/>
      <c r="R63" s="16">
        <v>23.25</v>
      </c>
      <c r="S63" s="19" t="e">
        <f>CONCATENATE(FIXED(MIN(EGSnrc_over_Mean!S63,Geant4_over_Mean!S63,Penelope_over_Mean!S63,MCNP_over_Mean!S63),4)," - ", FIXED(MAX(EGSnrc_over_Mean!S63,Geant4_over_Mean!S63,Penelope_over_Mean!S63,MCNP_over_Mean!S63),4))</f>
        <v>#DIV/0!</v>
      </c>
      <c r="T63" s="19" t="e">
        <f>CONCATENATE(FIXED(MIN(EGSnrc_over_Mean!T63,Geant4_over_Mean!T63,Penelope_over_Mean!T63,MCNP_over_Mean!T63),4)," - ", FIXED(MAX(EGSnrc_over_Mean!T63,Geant4_over_Mean!T63,Penelope_over_Mean!T63,MCNP_over_Mean!T63),4))</f>
        <v>#DIV/0!</v>
      </c>
      <c r="U63" s="16"/>
      <c r="V63" s="14"/>
      <c r="W63" s="19" t="e">
        <f>CONCATENATE(FIXED(MIN(EGSnrc_over_Mean!W63,Geant4_over_Mean!W63,Penelope_over_Mean!W63,MCNP_over_Mean!W63),4)," - ", FIXED(MAX(EGSnrc_over_Mean!W63,Geant4_over_Mean!W63,Penelope_over_Mean!W63,MCNP_over_Mean!W63),4))</f>
        <v>#DIV/0!</v>
      </c>
      <c r="X63" s="19" t="e">
        <f>CONCATENATE(FIXED(MIN(EGSnrc_over_Mean!X63,Geant4_over_Mean!X63,Penelope_over_Mean!X63,MCNP_over_Mean!X63),4)," - ", FIXED(MAX(EGSnrc_over_Mean!X63,Geant4_over_Mean!X63,Penelope_over_Mean!X63,MCNP_over_Mean!X63),4))</f>
        <v>#DIV/0!</v>
      </c>
      <c r="Y63" s="16"/>
      <c r="Z63" s="14"/>
      <c r="AA63" s="19" t="e">
        <f>CONCATENATE(FIXED(MIN(EGSnrc_over_Mean!AA63,Geant4_over_Mean!AA63,Penelope_over_Mean!AA63,MCNP_over_Mean!AA63),4)," - ", FIXED(MAX(EGSnrc_over_Mean!AA63,Geant4_over_Mean!AA63,Penelope_over_Mean!AA63,MCNP_over_Mean!AA63),4))</f>
        <v>#DIV/0!</v>
      </c>
      <c r="AB63" s="19" t="e">
        <f>CONCATENATE(FIXED(MIN(EGSnrc_over_Mean!AB63,Geant4_over_Mean!AB63,Penelope_over_Mean!AB63,MCNP_over_Mean!AB63),4)," - ", FIXED(MAX(EGSnrc_over_Mean!AB63,Geant4_over_Mean!AB63,Penelope_over_Mean!AB63,MCNP_over_Mean!AB63),4))</f>
        <v>#DIV/0!</v>
      </c>
      <c r="AC63" s="16"/>
      <c r="AD63" s="14"/>
      <c r="AE63" s="16">
        <v>23.25</v>
      </c>
      <c r="AF63" s="19" t="str">
        <f>CONCATENATE(FIXED(MIN(EGSnrc_over_Mean!AF63,Geant4_over_Mean!AF63,Penelope_over_Mean!AF63,MCNP_over_Mean!AF63),4)," - ", FIXED(MAX(EGSnrc_over_Mean!AF63,Geant4_over_Mean!AF63,Penelope_over_Mean!AF63,MCNP_over_Mean!AF63),4))</f>
        <v>0.9992 - 1.0009</v>
      </c>
      <c r="AG63" s="19" t="str">
        <f>CONCATENATE(FIXED(MIN(EGSnrc_over_Mean!AG63,Geant4_over_Mean!AG63,Penelope_over_Mean!AG63,MCNP_over_Mean!AG63),4)," - ", FIXED(MAX(EGSnrc_over_Mean!AG63,Geant4_over_Mean!AG63,Penelope_over_Mean!AG63,MCNP_over_Mean!AG63),4))</f>
        <v>0.9992 - 1.0009</v>
      </c>
      <c r="AH63" s="16"/>
      <c r="AI63" s="14"/>
      <c r="AJ63" s="19" t="str">
        <f>CONCATENATE(FIXED(MIN(EGSnrc_over_Mean!AJ63,Geant4_over_Mean!AJ63,Penelope_over_Mean!AJ63,MCNP_over_Mean!AJ63),4)," - ", FIXED(MAX(EGSnrc_over_Mean!AJ63,Geant4_over_Mean!AJ63,Penelope_over_Mean!AJ63,MCNP_over_Mean!AJ63),4))</f>
        <v>0.9987 - 1.0014</v>
      </c>
      <c r="AK63" s="19" t="str">
        <f>CONCATENATE(FIXED(MIN(EGSnrc_over_Mean!AK63,Geant4_over_Mean!AK63,Penelope_over_Mean!AK63,MCNP_over_Mean!AK63),4)," - ", FIXED(MAX(EGSnrc_over_Mean!AK63,Geant4_over_Mean!AK63,Penelope_over_Mean!AK63,MCNP_over_Mean!AK63),4))</f>
        <v>0.9987 - 1.0014</v>
      </c>
      <c r="AL63" s="16"/>
      <c r="AM63" s="14"/>
      <c r="AN63" s="19" t="str">
        <f>CONCATENATE(FIXED(MIN(EGSnrc_over_Mean!AN63,Geant4_over_Mean!AN63,Penelope_over_Mean!AN63,MCNP_over_Mean!AN63),4)," - ", FIXED(MAX(EGSnrc_over_Mean!AN63,Geant4_over_Mean!AN63,Penelope_over_Mean!AN63,MCNP_over_Mean!AN63),4))</f>
        <v>0.9985 - 1.0010</v>
      </c>
      <c r="AO63" s="19" t="str">
        <f>CONCATENATE(FIXED(MIN(EGSnrc_over_Mean!AO63,Geant4_over_Mean!AO63,Penelope_over_Mean!AO63,MCNP_over_Mean!AO63),4)," - ", FIXED(MAX(EGSnrc_over_Mean!AO63,Geant4_over_Mean!AO63,Penelope_over_Mean!AO63,MCNP_over_Mean!AO63),4))</f>
        <v>0.9985 - 1.0010</v>
      </c>
      <c r="AP63" s="16"/>
      <c r="AQ63" s="14"/>
      <c r="AR63" s="16">
        <v>23.25</v>
      </c>
      <c r="AS63" s="19" t="str">
        <f>CONCATENATE(FIXED(MIN(EGSnrc_over_Mean!AS63,Geant4_over_Mean!AS63,Penelope_over_Mean!AS63,MCNP_over_Mean!AS63),4)," - ", FIXED(MAX(EGSnrc_over_Mean!AS63,Geant4_over_Mean!AS63,Penelope_over_Mean!AS63,MCNP_over_Mean!AS63),4))</f>
        <v>0.9983 - 1.0025</v>
      </c>
      <c r="AT63" s="19" t="str">
        <f>CONCATENATE(FIXED(MIN(EGSnrc_over_Mean!AT63,Geant4_over_Mean!AT63,Penelope_over_Mean!AT63,MCNP_over_Mean!AT63),4)," - ", FIXED(MAX(EGSnrc_over_Mean!AT63,Geant4_over_Mean!AT63,Penelope_over_Mean!AT63,MCNP_over_Mean!AT63),4))</f>
        <v>0.9983 - 1.0025</v>
      </c>
      <c r="AU63" s="16"/>
      <c r="AV63" s="14"/>
      <c r="AW63" s="19" t="str">
        <f>CONCATENATE(FIXED(MIN(EGSnrc_over_Mean!AW63,Geant4_over_Mean!AW63,Penelope_over_Mean!AW63,MCNP_over_Mean!AW63),4)," - ", FIXED(MAX(EGSnrc_over_Mean!AW63,Geant4_over_Mean!AW63,Penelope_over_Mean!AW63,MCNP_over_Mean!AW63),4))</f>
        <v>0.9938 - 1.0056</v>
      </c>
      <c r="AX63" s="19" t="str">
        <f>CONCATENATE(FIXED(MIN(EGSnrc_over_Mean!AX63,Geant4_over_Mean!AX63,Penelope_over_Mean!AX63,MCNP_over_Mean!AX63),4)," - ", FIXED(MAX(EGSnrc_over_Mean!AX63,Geant4_over_Mean!AX63,Penelope_over_Mean!AX63,MCNP_over_Mean!AX63),4))</f>
        <v>0.9938 - 1.0056</v>
      </c>
      <c r="AY63" s="16"/>
      <c r="AZ63" s="14"/>
      <c r="BA63" s="19" t="str">
        <f>CONCATENATE(FIXED(MIN(EGSnrc_over_Mean!BA63,Geant4_over_Mean!BA63,Penelope_over_Mean!BA63,MCNP_over_Mean!BA63),4)," - ", FIXED(MAX(EGSnrc_over_Mean!BA63,Geant4_over_Mean!BA63,Penelope_over_Mean!BA63,MCNP_over_Mean!BA63),4))</f>
        <v>0.9371 - 1.0266</v>
      </c>
      <c r="BB63" s="19" t="str">
        <f>CONCATENATE(FIXED(MIN(EGSnrc_over_Mean!BB63,Geant4_over_Mean!BB63,Penelope_over_Mean!BB63,MCNP_over_Mean!BB63),4)," - ", FIXED(MAX(EGSnrc_over_Mean!BB63,Geant4_over_Mean!BB63,Penelope_over_Mean!BB63,MCNP_over_Mean!BB63),4))</f>
        <v>0.9371 - 1.0266</v>
      </c>
      <c r="BC63" s="32"/>
      <c r="BD63" s="32"/>
      <c r="BE63" s="31"/>
    </row>
    <row r="64" spans="2:57" x14ac:dyDescent="0.25">
      <c r="B64" s="14"/>
      <c r="C64" s="14"/>
      <c r="D64" s="14"/>
      <c r="E64" s="16">
        <v>23.75</v>
      </c>
      <c r="F64" s="19" t="str">
        <f>CONCATENATE(FIXED(MIN(EGSnrc_over_Mean!F64,Geant4_over_Mean!F64,Penelope_over_Mean!F64,MCNP_over_Mean!F64),4)," - ", FIXED(MAX(EGSnrc_over_Mean!F64,Geant4_over_Mean!F64,Penelope_over_Mean!F64,MCNP_over_Mean!F64),4))</f>
        <v>0.0000 - 3.9974</v>
      </c>
      <c r="G64" s="19" t="str">
        <f>CONCATENATE(FIXED(MIN(EGSnrc_over_Mean!G64,Geant4_over_Mean!G64,Penelope_over_Mean!G64,MCNP_over_Mean!G64),4)," - ", FIXED(MAX(EGSnrc_over_Mean!G64,Geant4_over_Mean!G64,Penelope_over_Mean!G64,MCNP_over_Mean!G64),4))</f>
        <v>0.0000 - 3.9974</v>
      </c>
      <c r="H64" s="16"/>
      <c r="I64" s="14"/>
      <c r="J64" s="19" t="str">
        <f>CONCATENATE(FIXED(MIN(EGSnrc_over_Mean!J64,Geant4_over_Mean!J64,Penelope_over_Mean!J64,MCNP_over_Mean!J64),4)," - ", FIXED(MAX(EGSnrc_over_Mean!J64,Geant4_over_Mean!J64,Penelope_over_Mean!J64,MCNP_over_Mean!J64),4))</f>
        <v>0.0000 - 4.0000</v>
      </c>
      <c r="K64" s="19" t="str">
        <f>CONCATENATE(FIXED(MIN(EGSnrc_over_Mean!K64,Geant4_over_Mean!K64,Penelope_over_Mean!K64,MCNP_over_Mean!K64),4)," - ", FIXED(MAX(EGSnrc_over_Mean!K64,Geant4_over_Mean!K64,Penelope_over_Mean!K64,MCNP_over_Mean!K64),4))</f>
        <v>0.0000 - 4.0000</v>
      </c>
      <c r="L64" s="16"/>
      <c r="M64" s="14"/>
      <c r="N64" s="19" t="str">
        <f>CONCATENATE(FIXED(MIN(EGSnrc_over_Mean!N64,Geant4_over_Mean!N64,Penelope_over_Mean!N64,MCNP_over_Mean!N64),4)," - ", FIXED(MAX(EGSnrc_over_Mean!N64,Geant4_over_Mean!N64,Penelope_over_Mean!N64,MCNP_over_Mean!N64),4))</f>
        <v>0.0000 - 3.9880</v>
      </c>
      <c r="O64" s="19" t="str">
        <f>CONCATENATE(FIXED(MIN(EGSnrc_over_Mean!O64,Geant4_over_Mean!O64,Penelope_over_Mean!O64,MCNP_over_Mean!O64),4)," - ", FIXED(MAX(EGSnrc_over_Mean!O64,Geant4_over_Mean!O64,Penelope_over_Mean!O64,MCNP_over_Mean!O64),4))</f>
        <v>0.0000 - 3.9880</v>
      </c>
      <c r="P64" s="16"/>
      <c r="Q64" s="14"/>
      <c r="R64" s="16">
        <v>23.75</v>
      </c>
      <c r="S64" s="19" t="str">
        <f>CONCATENATE(FIXED(MIN(EGSnrc_over_Mean!S64,Geant4_over_Mean!S64,Penelope_over_Mean!S64,MCNP_over_Mean!S64),4)," - ", FIXED(MAX(EGSnrc_over_Mean!S64,Geant4_over_Mean!S64,Penelope_over_Mean!S64,MCNP_over_Mean!S64),4))</f>
        <v>0.0000 - 4.0000</v>
      </c>
      <c r="T64" s="19" t="str">
        <f>CONCATENATE(FIXED(MIN(EGSnrc_over_Mean!T64,Geant4_over_Mean!T64,Penelope_over_Mean!T64,MCNP_over_Mean!T64),4)," - ", FIXED(MAX(EGSnrc_over_Mean!T64,Geant4_over_Mean!T64,Penelope_over_Mean!T64,MCNP_over_Mean!T64),4))</f>
        <v>0.0000 - 4.0000</v>
      </c>
      <c r="U64" s="16"/>
      <c r="V64" s="14"/>
      <c r="W64" s="19" t="str">
        <f>CONCATENATE(FIXED(MIN(EGSnrc_over_Mean!W64,Geant4_over_Mean!W64,Penelope_over_Mean!W64,MCNP_over_Mean!W64),4)," - ", FIXED(MAX(EGSnrc_over_Mean!W64,Geant4_over_Mean!W64,Penelope_over_Mean!W64,MCNP_over_Mean!W64),4))</f>
        <v>0.0000 - 4.0000</v>
      </c>
      <c r="X64" s="19" t="e">
        <f>CONCATENATE(FIXED(MIN(EGSnrc_over_Mean!X64,Geant4_over_Mean!X64,Penelope_over_Mean!X64,MCNP_over_Mean!X64),4)," - ", FIXED(MAX(EGSnrc_over_Mean!X64,Geant4_over_Mean!X64,Penelope_over_Mean!X64,MCNP_over_Mean!X64),4))</f>
        <v>#DIV/0!</v>
      </c>
      <c r="Y64" s="16"/>
      <c r="Z64" s="14"/>
      <c r="AA64" s="19" t="e">
        <f>CONCATENATE(FIXED(MIN(EGSnrc_over_Mean!AA64,Geant4_over_Mean!AA64,Penelope_over_Mean!AA64,MCNP_over_Mean!AA64),4)," - ", FIXED(MAX(EGSnrc_over_Mean!AA64,Geant4_over_Mean!AA64,Penelope_over_Mean!AA64,MCNP_over_Mean!AA64),4))</f>
        <v>#DIV/0!</v>
      </c>
      <c r="AB64" s="19" t="e">
        <f>CONCATENATE(FIXED(MIN(EGSnrc_over_Mean!AB64,Geant4_over_Mean!AB64,Penelope_over_Mean!AB64,MCNP_over_Mean!AB64),4)," - ", FIXED(MAX(EGSnrc_over_Mean!AB64,Geant4_over_Mean!AB64,Penelope_over_Mean!AB64,MCNP_over_Mean!AB64),4))</f>
        <v>#DIV/0!</v>
      </c>
      <c r="AC64" s="16"/>
      <c r="AD64" s="14"/>
      <c r="AE64" s="16">
        <v>23.75</v>
      </c>
      <c r="AF64" s="19" t="str">
        <f>CONCATENATE(FIXED(MIN(EGSnrc_over_Mean!AF64,Geant4_over_Mean!AF64,Penelope_over_Mean!AF64,MCNP_over_Mean!AF64),4)," - ", FIXED(MAX(EGSnrc_over_Mean!AF64,Geant4_over_Mean!AF64,Penelope_over_Mean!AF64,MCNP_over_Mean!AF64),4))</f>
        <v>0.9997 - 1.0007</v>
      </c>
      <c r="AG64" s="19" t="str">
        <f>CONCATENATE(FIXED(MIN(EGSnrc_over_Mean!AG64,Geant4_over_Mean!AG64,Penelope_over_Mean!AG64,MCNP_over_Mean!AG64),4)," - ", FIXED(MAX(EGSnrc_over_Mean!AG64,Geant4_over_Mean!AG64,Penelope_over_Mean!AG64,MCNP_over_Mean!AG64),4))</f>
        <v>0.9997 - 1.0007</v>
      </c>
      <c r="AH64" s="16"/>
      <c r="AI64" s="14"/>
      <c r="AJ64" s="19" t="str">
        <f>CONCATENATE(FIXED(MIN(EGSnrc_over_Mean!AJ64,Geant4_over_Mean!AJ64,Penelope_over_Mean!AJ64,MCNP_over_Mean!AJ64),4)," - ", FIXED(MAX(EGSnrc_over_Mean!AJ64,Geant4_over_Mean!AJ64,Penelope_over_Mean!AJ64,MCNP_over_Mean!AJ64),4))</f>
        <v>0.9981 - 1.0016</v>
      </c>
      <c r="AK64" s="19" t="str">
        <f>CONCATENATE(FIXED(MIN(EGSnrc_over_Mean!AK64,Geant4_over_Mean!AK64,Penelope_over_Mean!AK64,MCNP_over_Mean!AK64),4)," - ", FIXED(MAX(EGSnrc_over_Mean!AK64,Geant4_over_Mean!AK64,Penelope_over_Mean!AK64,MCNP_over_Mean!AK64),4))</f>
        <v>0.9981 - 1.0016</v>
      </c>
      <c r="AL64" s="16"/>
      <c r="AM64" s="14"/>
      <c r="AN64" s="19" t="str">
        <f>CONCATENATE(FIXED(MIN(EGSnrc_over_Mean!AN64,Geant4_over_Mean!AN64,Penelope_over_Mean!AN64,MCNP_over_Mean!AN64),4)," - ", FIXED(MAX(EGSnrc_over_Mean!AN64,Geant4_over_Mean!AN64,Penelope_over_Mean!AN64,MCNP_over_Mean!AN64),4))</f>
        <v>0.9977 - 1.0028</v>
      </c>
      <c r="AO64" s="19" t="str">
        <f>CONCATENATE(FIXED(MIN(EGSnrc_over_Mean!AO64,Geant4_over_Mean!AO64,Penelope_over_Mean!AO64,MCNP_over_Mean!AO64),4)," - ", FIXED(MAX(EGSnrc_over_Mean!AO64,Geant4_over_Mean!AO64,Penelope_over_Mean!AO64,MCNP_over_Mean!AO64),4))</f>
        <v>0.9977 - 1.0028</v>
      </c>
      <c r="AP64" s="16"/>
      <c r="AQ64" s="14"/>
      <c r="AR64" s="16">
        <v>23.75</v>
      </c>
      <c r="AS64" s="19" t="str">
        <f>CONCATENATE(FIXED(MIN(EGSnrc_over_Mean!AS64,Geant4_over_Mean!AS64,Penelope_over_Mean!AS64,MCNP_over_Mean!AS64),4)," - ", FIXED(MAX(EGSnrc_over_Mean!AS64,Geant4_over_Mean!AS64,Penelope_over_Mean!AS64,MCNP_over_Mean!AS64),4))</f>
        <v>0.9989 - 1.0011</v>
      </c>
      <c r="AT64" s="19" t="str">
        <f>CONCATENATE(FIXED(MIN(EGSnrc_over_Mean!AT64,Geant4_over_Mean!AT64,Penelope_over_Mean!AT64,MCNP_over_Mean!AT64),4)," - ", FIXED(MAX(EGSnrc_over_Mean!AT64,Geant4_over_Mean!AT64,Penelope_over_Mean!AT64,MCNP_over_Mean!AT64),4))</f>
        <v>0.9989 - 1.0011</v>
      </c>
      <c r="AU64" s="16"/>
      <c r="AV64" s="14"/>
      <c r="AW64" s="19" t="str">
        <f>CONCATENATE(FIXED(MIN(EGSnrc_over_Mean!AW64,Geant4_over_Mean!AW64,Penelope_over_Mean!AW64,MCNP_over_Mean!AW64),4)," - ", FIXED(MAX(EGSnrc_over_Mean!AW64,Geant4_over_Mean!AW64,Penelope_over_Mean!AW64,MCNP_over_Mean!AW64),4))</f>
        <v>0.9967 - 1.0032</v>
      </c>
      <c r="AX64" s="19" t="str">
        <f>CONCATENATE(FIXED(MIN(EGSnrc_over_Mean!AX64,Geant4_over_Mean!AX64,Penelope_over_Mean!AX64,MCNP_over_Mean!AX64),4)," - ", FIXED(MAX(EGSnrc_over_Mean!AX64,Geant4_over_Mean!AX64,Penelope_over_Mean!AX64,MCNP_over_Mean!AX64),4))</f>
        <v>0.9967 - 1.0032</v>
      </c>
      <c r="AY64" s="16"/>
      <c r="AZ64" s="14"/>
      <c r="BA64" s="19" t="str">
        <f>CONCATENATE(FIXED(MIN(EGSnrc_over_Mean!BA64,Geant4_over_Mean!BA64,Penelope_over_Mean!BA64,MCNP_over_Mean!BA64),4)," - ", FIXED(MAX(EGSnrc_over_Mean!BA64,Geant4_over_Mean!BA64,Penelope_over_Mean!BA64,MCNP_over_Mean!BA64),4))</f>
        <v>0.9804 - 1.0232</v>
      </c>
      <c r="BB64" s="19" t="str">
        <f>CONCATENATE(FIXED(MIN(EGSnrc_over_Mean!BB64,Geant4_over_Mean!BB64,Penelope_over_Mean!BB64,MCNP_over_Mean!BB64),4)," - ", FIXED(MAX(EGSnrc_over_Mean!BB64,Geant4_over_Mean!BB64,Penelope_over_Mean!BB64,MCNP_over_Mean!BB64),4))</f>
        <v>0.9804 - 1.0232</v>
      </c>
      <c r="BC64" s="32"/>
      <c r="BD64" s="32"/>
      <c r="BE64" s="31"/>
    </row>
    <row r="65" spans="2:57" x14ac:dyDescent="0.25">
      <c r="B65" s="14"/>
      <c r="C65" s="14"/>
      <c r="D65" s="14"/>
      <c r="E65" s="16">
        <v>24.25</v>
      </c>
      <c r="F65" s="19" t="str">
        <f>CONCATENATE(FIXED(MIN(EGSnrc_over_Mean!F65,Geant4_over_Mean!F65,Penelope_over_Mean!F65,MCNP_over_Mean!F65),4)," - ", FIXED(MAX(EGSnrc_over_Mean!F65,Geant4_over_Mean!F65,Penelope_over_Mean!F65,MCNP_over_Mean!F65),4))</f>
        <v>0.0000 - 3.9919</v>
      </c>
      <c r="G65" s="19" t="str">
        <f>CONCATENATE(FIXED(MIN(EGSnrc_over_Mean!G65,Geant4_over_Mean!G65,Penelope_over_Mean!G65,MCNP_over_Mean!G65),4)," - ", FIXED(MAX(EGSnrc_over_Mean!G65,Geant4_over_Mean!G65,Penelope_over_Mean!G65,MCNP_over_Mean!G65),4))</f>
        <v>0.0000 - 3.9919</v>
      </c>
      <c r="H65" s="16"/>
      <c r="I65" s="14"/>
      <c r="J65" s="19" t="str">
        <f>CONCATENATE(FIXED(MIN(EGSnrc_over_Mean!J65,Geant4_over_Mean!J65,Penelope_over_Mean!J65,MCNP_over_Mean!J65),4)," - ", FIXED(MAX(EGSnrc_over_Mean!J65,Geant4_over_Mean!J65,Penelope_over_Mean!J65,MCNP_over_Mean!J65),4))</f>
        <v>0.0000 - 3.9485</v>
      </c>
      <c r="K65" s="19" t="str">
        <f>CONCATENATE(FIXED(MIN(EGSnrc_over_Mean!K65,Geant4_over_Mean!K65,Penelope_over_Mean!K65,MCNP_over_Mean!K65),4)," - ", FIXED(MAX(EGSnrc_over_Mean!K65,Geant4_over_Mean!K65,Penelope_over_Mean!K65,MCNP_over_Mean!K65),4))</f>
        <v>0.0000 - 3.9485</v>
      </c>
      <c r="L65" s="16"/>
      <c r="M65" s="14"/>
      <c r="N65" s="19" t="str">
        <f>CONCATENATE(FIXED(MIN(EGSnrc_over_Mean!N65,Geant4_over_Mean!N65,Penelope_over_Mean!N65,MCNP_over_Mean!N65),4)," - ", FIXED(MAX(EGSnrc_over_Mean!N65,Geant4_over_Mean!N65,Penelope_over_Mean!N65,MCNP_over_Mean!N65),4))</f>
        <v>0.0000 - 3.9960</v>
      </c>
      <c r="O65" s="19" t="str">
        <f>CONCATENATE(FIXED(MIN(EGSnrc_over_Mean!O65,Geant4_over_Mean!O65,Penelope_over_Mean!O65,MCNP_over_Mean!O65),4)," - ", FIXED(MAX(EGSnrc_over_Mean!O65,Geant4_over_Mean!O65,Penelope_over_Mean!O65,MCNP_over_Mean!O65),4))</f>
        <v>0.0000 - 3.9960</v>
      </c>
      <c r="P65" s="16"/>
      <c r="Q65" s="14"/>
      <c r="R65" s="16">
        <v>24.25</v>
      </c>
      <c r="S65" s="19" t="str">
        <f>CONCATENATE(FIXED(MIN(EGSnrc_over_Mean!S65,Geant4_over_Mean!S65,Penelope_over_Mean!S65,MCNP_over_Mean!S65),4)," - ", FIXED(MAX(EGSnrc_over_Mean!S65,Geant4_over_Mean!S65,Penelope_over_Mean!S65,MCNP_over_Mean!S65),4))</f>
        <v>0.0000 - 4.0000</v>
      </c>
      <c r="T65" s="19" t="str">
        <f>CONCATENATE(FIXED(MIN(EGSnrc_over_Mean!T65,Geant4_over_Mean!T65,Penelope_over_Mean!T65,MCNP_over_Mean!T65),4)," - ", FIXED(MAX(EGSnrc_over_Mean!T65,Geant4_over_Mean!T65,Penelope_over_Mean!T65,MCNP_over_Mean!T65),4))</f>
        <v>0.0000 - 4.0000</v>
      </c>
      <c r="U65" s="16"/>
      <c r="V65" s="14"/>
      <c r="W65" s="19" t="e">
        <f>CONCATENATE(FIXED(MIN(EGSnrc_over_Mean!W65,Geant4_over_Mean!W65,Penelope_over_Mean!W65,MCNP_over_Mean!W65),4)," - ", FIXED(MAX(EGSnrc_over_Mean!W65,Geant4_over_Mean!W65,Penelope_over_Mean!W65,MCNP_over_Mean!W65),4))</f>
        <v>#DIV/0!</v>
      </c>
      <c r="X65" s="19" t="e">
        <f>CONCATENATE(FIXED(MIN(EGSnrc_over_Mean!X65,Geant4_over_Mean!X65,Penelope_over_Mean!X65,MCNP_over_Mean!X65),4)," - ", FIXED(MAX(EGSnrc_over_Mean!X65,Geant4_over_Mean!X65,Penelope_over_Mean!X65,MCNP_over_Mean!X65),4))</f>
        <v>#DIV/0!</v>
      </c>
      <c r="Y65" s="16"/>
      <c r="Z65" s="14"/>
      <c r="AA65" s="19" t="e">
        <f>CONCATENATE(FIXED(MIN(EGSnrc_over_Mean!AA65,Geant4_over_Mean!AA65,Penelope_over_Mean!AA65,MCNP_over_Mean!AA65),4)," - ", FIXED(MAX(EGSnrc_over_Mean!AA65,Geant4_over_Mean!AA65,Penelope_over_Mean!AA65,MCNP_over_Mean!AA65),4))</f>
        <v>#DIV/0!</v>
      </c>
      <c r="AB65" s="19" t="e">
        <f>CONCATENATE(FIXED(MIN(EGSnrc_over_Mean!AB65,Geant4_over_Mean!AB65,Penelope_over_Mean!AB65,MCNP_over_Mean!AB65),4)," - ", FIXED(MAX(EGSnrc_over_Mean!AB65,Geant4_over_Mean!AB65,Penelope_over_Mean!AB65,MCNP_over_Mean!AB65),4))</f>
        <v>#DIV/0!</v>
      </c>
      <c r="AC65" s="16"/>
      <c r="AD65" s="14"/>
      <c r="AE65" s="16">
        <v>24.25</v>
      </c>
      <c r="AF65" s="19" t="str">
        <f>CONCATENATE(FIXED(MIN(EGSnrc_over_Mean!AF65,Geant4_over_Mean!AF65,Penelope_over_Mean!AF65,MCNP_over_Mean!AF65),4)," - ", FIXED(MAX(EGSnrc_over_Mean!AF65,Geant4_over_Mean!AF65,Penelope_over_Mean!AF65,MCNP_over_Mean!AF65),4))</f>
        <v>0.9989 - 1.0010</v>
      </c>
      <c r="AG65" s="19" t="str">
        <f>CONCATENATE(FIXED(MIN(EGSnrc_over_Mean!AG65,Geant4_over_Mean!AG65,Penelope_over_Mean!AG65,MCNP_over_Mean!AG65),4)," - ", FIXED(MAX(EGSnrc_over_Mean!AG65,Geant4_over_Mean!AG65,Penelope_over_Mean!AG65,MCNP_over_Mean!AG65),4))</f>
        <v>0.9989 - 1.0010</v>
      </c>
      <c r="AH65" s="16"/>
      <c r="AI65" s="14"/>
      <c r="AJ65" s="19" t="str">
        <f>CONCATENATE(FIXED(MIN(EGSnrc_over_Mean!AJ65,Geant4_over_Mean!AJ65,Penelope_over_Mean!AJ65,MCNP_over_Mean!AJ65),4)," - ", FIXED(MAX(EGSnrc_over_Mean!AJ65,Geant4_over_Mean!AJ65,Penelope_over_Mean!AJ65,MCNP_over_Mean!AJ65),4))</f>
        <v>0.9987 - 1.0014</v>
      </c>
      <c r="AK65" s="19" t="str">
        <f>CONCATENATE(FIXED(MIN(EGSnrc_over_Mean!AK65,Geant4_over_Mean!AK65,Penelope_over_Mean!AK65,MCNP_over_Mean!AK65),4)," - ", FIXED(MAX(EGSnrc_over_Mean!AK65,Geant4_over_Mean!AK65,Penelope_over_Mean!AK65,MCNP_over_Mean!AK65),4))</f>
        <v>0.9987 - 1.0014</v>
      </c>
      <c r="AL65" s="16"/>
      <c r="AM65" s="14"/>
      <c r="AN65" s="19" t="str">
        <f>CONCATENATE(FIXED(MIN(EGSnrc_over_Mean!AN65,Geant4_over_Mean!AN65,Penelope_over_Mean!AN65,MCNP_over_Mean!AN65),4)," - ", FIXED(MAX(EGSnrc_over_Mean!AN65,Geant4_over_Mean!AN65,Penelope_over_Mean!AN65,MCNP_over_Mean!AN65),4))</f>
        <v>0.9982 - 1.0016</v>
      </c>
      <c r="AO65" s="19" t="str">
        <f>CONCATENATE(FIXED(MIN(EGSnrc_over_Mean!AO65,Geant4_over_Mean!AO65,Penelope_over_Mean!AO65,MCNP_over_Mean!AO65),4)," - ", FIXED(MAX(EGSnrc_over_Mean!AO65,Geant4_over_Mean!AO65,Penelope_over_Mean!AO65,MCNP_over_Mean!AO65),4))</f>
        <v>0.9982 - 1.0016</v>
      </c>
      <c r="AP65" s="16"/>
      <c r="AQ65" s="14"/>
      <c r="AR65" s="16">
        <v>24.25</v>
      </c>
      <c r="AS65" s="19" t="str">
        <f>CONCATENATE(FIXED(MIN(EGSnrc_over_Mean!AS65,Geant4_over_Mean!AS65,Penelope_over_Mean!AS65,MCNP_over_Mean!AS65),4)," - ", FIXED(MAX(EGSnrc_over_Mean!AS65,Geant4_over_Mean!AS65,Penelope_over_Mean!AS65,MCNP_over_Mean!AS65),4))</f>
        <v>0.9995 - 1.0009</v>
      </c>
      <c r="AT65" s="19" t="str">
        <f>CONCATENATE(FIXED(MIN(EGSnrc_over_Mean!AT65,Geant4_over_Mean!AT65,Penelope_over_Mean!AT65,MCNP_over_Mean!AT65),4)," - ", FIXED(MAX(EGSnrc_over_Mean!AT65,Geant4_over_Mean!AT65,Penelope_over_Mean!AT65,MCNP_over_Mean!AT65),4))</f>
        <v>0.9995 - 1.0009</v>
      </c>
      <c r="AU65" s="16"/>
      <c r="AV65" s="14"/>
      <c r="AW65" s="19" t="str">
        <f>CONCATENATE(FIXED(MIN(EGSnrc_over_Mean!AW65,Geant4_over_Mean!AW65,Penelope_over_Mean!AW65,MCNP_over_Mean!AW65),4)," - ", FIXED(MAX(EGSnrc_over_Mean!AW65,Geant4_over_Mean!AW65,Penelope_over_Mean!AW65,MCNP_over_Mean!AW65),4))</f>
        <v>0.9970 - 1.0039</v>
      </c>
      <c r="AX65" s="19" t="str">
        <f>CONCATENATE(FIXED(MIN(EGSnrc_over_Mean!AX65,Geant4_over_Mean!AX65,Penelope_over_Mean!AX65,MCNP_over_Mean!AX65),4)," - ", FIXED(MAX(EGSnrc_over_Mean!AX65,Geant4_over_Mean!AX65,Penelope_over_Mean!AX65,MCNP_over_Mean!AX65),4))</f>
        <v>0.9970 - 1.0039</v>
      </c>
      <c r="AY65" s="16"/>
      <c r="AZ65" s="14"/>
      <c r="BA65" s="19" t="str">
        <f>CONCATENATE(FIXED(MIN(EGSnrc_over_Mean!BA65,Geant4_over_Mean!BA65,Penelope_over_Mean!BA65,MCNP_over_Mean!BA65),4)," - ", FIXED(MAX(EGSnrc_over_Mean!BA65,Geant4_over_Mean!BA65,Penelope_over_Mean!BA65,MCNP_over_Mean!BA65),4))</f>
        <v>0.9851 - 1.0177</v>
      </c>
      <c r="BB65" s="19" t="str">
        <f>CONCATENATE(FIXED(MIN(EGSnrc_over_Mean!BB65,Geant4_over_Mean!BB65,Penelope_over_Mean!BB65,MCNP_over_Mean!BB65),4)," - ", FIXED(MAX(EGSnrc_over_Mean!BB65,Geant4_over_Mean!BB65,Penelope_over_Mean!BB65,MCNP_over_Mean!BB65),4))</f>
        <v>0.9851 - 1.0177</v>
      </c>
      <c r="BC65" s="30"/>
      <c r="BD65" s="30"/>
      <c r="BE65" s="31"/>
    </row>
    <row r="66" spans="2:57" x14ac:dyDescent="0.25">
      <c r="B66" s="14"/>
      <c r="C66" s="14"/>
      <c r="D66" s="14"/>
      <c r="E66" s="16">
        <v>24.75</v>
      </c>
      <c r="F66" s="19" t="str">
        <f>CONCATENATE(FIXED(MIN(EGSnrc_over_Mean!F66,Geant4_over_Mean!F66,Penelope_over_Mean!F66,MCNP_over_Mean!F66),4)," - ", FIXED(MAX(EGSnrc_over_Mean!F66,Geant4_over_Mean!F66,Penelope_over_Mean!F66,MCNP_over_Mean!F66),4))</f>
        <v>0.0000 - 3.2930</v>
      </c>
      <c r="G66" s="19" t="str">
        <f>CONCATENATE(FIXED(MIN(EGSnrc_over_Mean!G66,Geant4_over_Mean!G66,Penelope_over_Mean!G66,MCNP_over_Mean!G66),4)," - ", FIXED(MAX(EGSnrc_over_Mean!G66,Geant4_over_Mean!G66,Penelope_over_Mean!G66,MCNP_over_Mean!G66),4))</f>
        <v>0.0000 - 3.2930</v>
      </c>
      <c r="H66" s="16"/>
      <c r="I66" s="14"/>
      <c r="J66" s="19" t="str">
        <f>CONCATENATE(FIXED(MIN(EGSnrc_over_Mean!J66,Geant4_over_Mean!J66,Penelope_over_Mean!J66,MCNP_over_Mean!J66),4)," - ", FIXED(MAX(EGSnrc_over_Mean!J66,Geant4_over_Mean!J66,Penelope_over_Mean!J66,MCNP_over_Mean!J66),4))</f>
        <v>0.0000 - 3.6238</v>
      </c>
      <c r="K66" s="19" t="str">
        <f>CONCATENATE(FIXED(MIN(EGSnrc_over_Mean!K66,Geant4_over_Mean!K66,Penelope_over_Mean!K66,MCNP_over_Mean!K66),4)," - ", FIXED(MAX(EGSnrc_over_Mean!K66,Geant4_over_Mean!K66,Penelope_over_Mean!K66,MCNP_over_Mean!K66),4))</f>
        <v>0.0000 - 3.6238</v>
      </c>
      <c r="L66" s="16"/>
      <c r="M66" s="14"/>
      <c r="N66" s="19" t="str">
        <f>CONCATENATE(FIXED(MIN(EGSnrc_over_Mean!N66,Geant4_over_Mean!N66,Penelope_over_Mean!N66,MCNP_over_Mean!N66),4)," - ", FIXED(MAX(EGSnrc_over_Mean!N66,Geant4_over_Mean!N66,Penelope_over_Mean!N66,MCNP_over_Mean!N66),4))</f>
        <v>0.0000 - 3.8758</v>
      </c>
      <c r="O66" s="19" t="str">
        <f>CONCATENATE(FIXED(MIN(EGSnrc_over_Mean!O66,Geant4_over_Mean!O66,Penelope_over_Mean!O66,MCNP_over_Mean!O66),4)," - ", FIXED(MAX(EGSnrc_over_Mean!O66,Geant4_over_Mean!O66,Penelope_over_Mean!O66,MCNP_over_Mean!O66),4))</f>
        <v>0.0000 - 3.8758</v>
      </c>
      <c r="P66" s="16"/>
      <c r="Q66" s="14"/>
      <c r="R66" s="16">
        <v>24.75</v>
      </c>
      <c r="S66" s="19" t="e">
        <f>CONCATENATE(FIXED(MIN(EGSnrc_over_Mean!S66,Geant4_over_Mean!S66,Penelope_over_Mean!S66,MCNP_over_Mean!S66),4)," - ", FIXED(MAX(EGSnrc_over_Mean!S66,Geant4_over_Mean!S66,Penelope_over_Mean!S66,MCNP_over_Mean!S66),4))</f>
        <v>#DIV/0!</v>
      </c>
      <c r="T66" s="19" t="e">
        <f>CONCATENATE(FIXED(MIN(EGSnrc_over_Mean!T66,Geant4_over_Mean!T66,Penelope_over_Mean!T66,MCNP_over_Mean!T66),4)," - ", FIXED(MAX(EGSnrc_over_Mean!T66,Geant4_over_Mean!T66,Penelope_over_Mean!T66,MCNP_over_Mean!T66),4))</f>
        <v>#DIV/0!</v>
      </c>
      <c r="U66" s="16"/>
      <c r="V66" s="14"/>
      <c r="W66" s="19" t="str">
        <f>CONCATENATE(FIXED(MIN(EGSnrc_over_Mean!W66,Geant4_over_Mean!W66,Penelope_over_Mean!W66,MCNP_over_Mean!W66),4)," - ", FIXED(MAX(EGSnrc_over_Mean!W66,Geant4_over_Mean!W66,Penelope_over_Mean!W66,MCNP_over_Mean!W66),4))</f>
        <v>0.0000 - 4.0000</v>
      </c>
      <c r="X66" s="19" t="e">
        <f>CONCATENATE(FIXED(MIN(EGSnrc_over_Mean!X66,Geant4_over_Mean!X66,Penelope_over_Mean!X66,MCNP_over_Mean!X66),4)," - ", FIXED(MAX(EGSnrc_over_Mean!X66,Geant4_over_Mean!X66,Penelope_over_Mean!X66,MCNP_over_Mean!X66),4))</f>
        <v>#DIV/0!</v>
      </c>
      <c r="Y66" s="16"/>
      <c r="Z66" s="14"/>
      <c r="AA66" s="19" t="e">
        <f>CONCATENATE(FIXED(MIN(EGSnrc_over_Mean!AA66,Geant4_over_Mean!AA66,Penelope_over_Mean!AA66,MCNP_over_Mean!AA66),4)," - ", FIXED(MAX(EGSnrc_over_Mean!AA66,Geant4_over_Mean!AA66,Penelope_over_Mean!AA66,MCNP_over_Mean!AA66),4))</f>
        <v>#DIV/0!</v>
      </c>
      <c r="AB66" s="19" t="e">
        <f>CONCATENATE(FIXED(MIN(EGSnrc_over_Mean!AB66,Geant4_over_Mean!AB66,Penelope_over_Mean!AB66,MCNP_over_Mean!AB66),4)," - ", FIXED(MAX(EGSnrc_over_Mean!AB66,Geant4_over_Mean!AB66,Penelope_over_Mean!AB66,MCNP_over_Mean!AB66),4))</f>
        <v>#DIV/0!</v>
      </c>
      <c r="AC66" s="16"/>
      <c r="AD66" s="14"/>
      <c r="AE66" s="16">
        <v>24.75</v>
      </c>
      <c r="AF66" s="19" t="str">
        <f>CONCATENATE(FIXED(MIN(EGSnrc_over_Mean!AF66,Geant4_over_Mean!AF66,Penelope_over_Mean!AF66,MCNP_over_Mean!AF66),4)," - ", FIXED(MAX(EGSnrc_over_Mean!AF66,Geant4_over_Mean!AF66,Penelope_over_Mean!AF66,MCNP_over_Mean!AF66),4))</f>
        <v>0.9996 - 1.0004</v>
      </c>
      <c r="AG66" s="19" t="str">
        <f>CONCATENATE(FIXED(MIN(EGSnrc_over_Mean!AG66,Geant4_over_Mean!AG66,Penelope_over_Mean!AG66,MCNP_over_Mean!AG66),4)," - ", FIXED(MAX(EGSnrc_over_Mean!AG66,Geant4_over_Mean!AG66,Penelope_over_Mean!AG66,MCNP_over_Mean!AG66),4))</f>
        <v>0.9996 - 1.0004</v>
      </c>
      <c r="AH66" s="16"/>
      <c r="AI66" s="14"/>
      <c r="AJ66" s="19" t="str">
        <f>CONCATENATE(FIXED(MIN(EGSnrc_over_Mean!AJ66,Geant4_over_Mean!AJ66,Penelope_over_Mean!AJ66,MCNP_over_Mean!AJ66),4)," - ", FIXED(MAX(EGSnrc_over_Mean!AJ66,Geant4_over_Mean!AJ66,Penelope_over_Mean!AJ66,MCNP_over_Mean!AJ66),4))</f>
        <v>0.9988 - 1.0005</v>
      </c>
      <c r="AK66" s="19" t="str">
        <f>CONCATENATE(FIXED(MIN(EGSnrc_over_Mean!AK66,Geant4_over_Mean!AK66,Penelope_over_Mean!AK66,MCNP_over_Mean!AK66),4)," - ", FIXED(MAX(EGSnrc_over_Mean!AK66,Geant4_over_Mean!AK66,Penelope_over_Mean!AK66,MCNP_over_Mean!AK66),4))</f>
        <v>0.9988 - 1.0005</v>
      </c>
      <c r="AL66" s="16"/>
      <c r="AM66" s="14"/>
      <c r="AN66" s="19" t="str">
        <f>CONCATENATE(FIXED(MIN(EGSnrc_over_Mean!AN66,Geant4_over_Mean!AN66,Penelope_over_Mean!AN66,MCNP_over_Mean!AN66),4)," - ", FIXED(MAX(EGSnrc_over_Mean!AN66,Geant4_over_Mean!AN66,Penelope_over_Mean!AN66,MCNP_over_Mean!AN66),4))</f>
        <v>0.9982 - 1.0009</v>
      </c>
      <c r="AO66" s="19" t="str">
        <f>CONCATENATE(FIXED(MIN(EGSnrc_over_Mean!AO66,Geant4_over_Mean!AO66,Penelope_over_Mean!AO66,MCNP_over_Mean!AO66),4)," - ", FIXED(MAX(EGSnrc_over_Mean!AO66,Geant4_over_Mean!AO66,Penelope_over_Mean!AO66,MCNP_over_Mean!AO66),4))</f>
        <v>0.9982 - 1.0009</v>
      </c>
      <c r="AP66" s="16"/>
      <c r="AQ66" s="14"/>
      <c r="AR66" s="16">
        <v>24.75</v>
      </c>
      <c r="AS66" s="19" t="str">
        <f>CONCATENATE(FIXED(MIN(EGSnrc_over_Mean!AS66,Geant4_over_Mean!AS66,Penelope_over_Mean!AS66,MCNP_over_Mean!AS66),4)," - ", FIXED(MAX(EGSnrc_over_Mean!AS66,Geant4_over_Mean!AS66,Penelope_over_Mean!AS66,MCNP_over_Mean!AS66),4))</f>
        <v>0.9994 - 1.0008</v>
      </c>
      <c r="AT66" s="19" t="str">
        <f>CONCATENATE(FIXED(MIN(EGSnrc_over_Mean!AT66,Geant4_over_Mean!AT66,Penelope_over_Mean!AT66,MCNP_over_Mean!AT66),4)," - ", FIXED(MAX(EGSnrc_over_Mean!AT66,Geant4_over_Mean!AT66,Penelope_over_Mean!AT66,MCNP_over_Mean!AT66),4))</f>
        <v>0.9994 - 1.0008</v>
      </c>
      <c r="AU66" s="16"/>
      <c r="AV66" s="14"/>
      <c r="AW66" s="19" t="str">
        <f>CONCATENATE(FIXED(MIN(EGSnrc_over_Mean!AW66,Geant4_over_Mean!AW66,Penelope_over_Mean!AW66,MCNP_over_Mean!AW66),4)," - ", FIXED(MAX(EGSnrc_over_Mean!AW66,Geant4_over_Mean!AW66,Penelope_over_Mean!AW66,MCNP_over_Mean!AW66),4))</f>
        <v>0.9985 - 1.0022</v>
      </c>
      <c r="AX66" s="19" t="str">
        <f>CONCATENATE(FIXED(MIN(EGSnrc_over_Mean!AX66,Geant4_over_Mean!AX66,Penelope_over_Mean!AX66,MCNP_over_Mean!AX66),4)," - ", FIXED(MAX(EGSnrc_over_Mean!AX66,Geant4_over_Mean!AX66,Penelope_over_Mean!AX66,MCNP_over_Mean!AX66),4))</f>
        <v>0.9985 - 1.0022</v>
      </c>
      <c r="AY66" s="16"/>
      <c r="AZ66" s="14"/>
      <c r="BA66" s="19" t="str">
        <f>CONCATENATE(FIXED(MIN(EGSnrc_over_Mean!BA66,Geant4_over_Mean!BA66,Penelope_over_Mean!BA66,MCNP_over_Mean!BA66),4)," - ", FIXED(MAX(EGSnrc_over_Mean!BA66,Geant4_over_Mean!BA66,Penelope_over_Mean!BA66,MCNP_over_Mean!BA66),4))</f>
        <v>0.9942 - 1.0136</v>
      </c>
      <c r="BB66" s="19" t="str">
        <f>CONCATENATE(FIXED(MIN(EGSnrc_over_Mean!BB66,Geant4_over_Mean!BB66,Penelope_over_Mean!BB66,MCNP_over_Mean!BB66),4)," - ", FIXED(MAX(EGSnrc_over_Mean!BB66,Geant4_over_Mean!BB66,Penelope_over_Mean!BB66,MCNP_over_Mean!BB66),4))</f>
        <v>0.9942 - 1.0136</v>
      </c>
      <c r="BC66" s="30"/>
      <c r="BD66" s="30"/>
      <c r="BE66" s="31"/>
    </row>
    <row r="67" spans="2:57" x14ac:dyDescent="0.25">
      <c r="B67" s="14"/>
      <c r="C67" s="14"/>
      <c r="D67" s="14"/>
      <c r="E67" s="16">
        <v>25.25</v>
      </c>
      <c r="F67" s="19" t="str">
        <f>CONCATENATE(FIXED(MIN(EGSnrc_over_Mean!F67,Geant4_over_Mean!F67,Penelope_over_Mean!F67,MCNP_over_Mean!F67),4)," - ", FIXED(MAX(EGSnrc_over_Mean!F67,Geant4_over_Mean!F67,Penelope_over_Mean!F67,MCNP_over_Mean!F67),4))</f>
        <v>0.0000 - 2.2362</v>
      </c>
      <c r="G67" s="19" t="str">
        <f>CONCATENATE(FIXED(MIN(EGSnrc_over_Mean!G67,Geant4_over_Mean!G67,Penelope_over_Mean!G67,MCNP_over_Mean!G67),4)," - ", FIXED(MAX(EGSnrc_over_Mean!G67,Geant4_over_Mean!G67,Penelope_over_Mean!G67,MCNP_over_Mean!G67),4))</f>
        <v>0.0000 - 2.2362</v>
      </c>
      <c r="H67" s="16"/>
      <c r="I67" s="14"/>
      <c r="J67" s="19" t="str">
        <f>CONCATENATE(FIXED(MIN(EGSnrc_over_Mean!J67,Geant4_over_Mean!J67,Penelope_over_Mean!J67,MCNP_over_Mean!J67),4)," - ", FIXED(MAX(EGSnrc_over_Mean!J67,Geant4_over_Mean!J67,Penelope_over_Mean!J67,MCNP_over_Mean!J67),4))</f>
        <v>0.0000 - 3.3608</v>
      </c>
      <c r="K67" s="19" t="str">
        <f>CONCATENATE(FIXED(MIN(EGSnrc_over_Mean!K67,Geant4_over_Mean!K67,Penelope_over_Mean!K67,MCNP_over_Mean!K67),4)," - ", FIXED(MAX(EGSnrc_over_Mean!K67,Geant4_over_Mean!K67,Penelope_over_Mean!K67,MCNP_over_Mean!K67),4))</f>
        <v>0.0000 - 3.3608</v>
      </c>
      <c r="L67" s="16"/>
      <c r="M67" s="14"/>
      <c r="N67" s="19" t="str">
        <f>CONCATENATE(FIXED(MIN(EGSnrc_over_Mean!N67,Geant4_over_Mean!N67,Penelope_over_Mean!N67,MCNP_over_Mean!N67),4)," - ", FIXED(MAX(EGSnrc_over_Mean!N67,Geant4_over_Mean!N67,Penelope_over_Mean!N67,MCNP_over_Mean!N67),4))</f>
        <v>0.0000 - 3.9403</v>
      </c>
      <c r="O67" s="19" t="str">
        <f>CONCATENATE(FIXED(MIN(EGSnrc_over_Mean!O67,Geant4_over_Mean!O67,Penelope_over_Mean!O67,MCNP_over_Mean!O67),4)," - ", FIXED(MAX(EGSnrc_over_Mean!O67,Geant4_over_Mean!O67,Penelope_over_Mean!O67,MCNP_over_Mean!O67),4))</f>
        <v>0.0000 - 3.9403</v>
      </c>
      <c r="P67" s="16"/>
      <c r="Q67" s="14"/>
      <c r="R67" s="16">
        <v>25.25</v>
      </c>
      <c r="S67" s="19" t="str">
        <f>CONCATENATE(FIXED(MIN(EGSnrc_over_Mean!S67,Geant4_over_Mean!S67,Penelope_over_Mean!S67,MCNP_over_Mean!S67),4)," - ", FIXED(MAX(EGSnrc_over_Mean!S67,Geant4_over_Mean!S67,Penelope_over_Mean!S67,MCNP_over_Mean!S67),4))</f>
        <v>0.0000 - 4.0000</v>
      </c>
      <c r="T67" s="19" t="str">
        <f>CONCATENATE(FIXED(MIN(EGSnrc_over_Mean!T67,Geant4_over_Mean!T67,Penelope_over_Mean!T67,MCNP_over_Mean!T67),4)," - ", FIXED(MAX(EGSnrc_over_Mean!T67,Geant4_over_Mean!T67,Penelope_over_Mean!T67,MCNP_over_Mean!T67),4))</f>
        <v>0.0000 - 4.0000</v>
      </c>
      <c r="U67" s="16"/>
      <c r="V67" s="14"/>
      <c r="W67" s="19" t="e">
        <f>CONCATENATE(FIXED(MIN(EGSnrc_over_Mean!W67,Geant4_over_Mean!W67,Penelope_over_Mean!W67,MCNP_over_Mean!W67),4)," - ", FIXED(MAX(EGSnrc_over_Mean!W67,Geant4_over_Mean!W67,Penelope_over_Mean!W67,MCNP_over_Mean!W67),4))</f>
        <v>#DIV/0!</v>
      </c>
      <c r="X67" s="19" t="e">
        <f>CONCATENATE(FIXED(MIN(EGSnrc_over_Mean!X67,Geant4_over_Mean!X67,Penelope_over_Mean!X67,MCNP_over_Mean!X67),4)," - ", FIXED(MAX(EGSnrc_over_Mean!X67,Geant4_over_Mean!X67,Penelope_over_Mean!X67,MCNP_over_Mean!X67),4))</f>
        <v>#DIV/0!</v>
      </c>
      <c r="Y67" s="16"/>
      <c r="Z67" s="14"/>
      <c r="AA67" s="19" t="str">
        <f>CONCATENATE(FIXED(MIN(EGSnrc_over_Mean!AA67,Geant4_over_Mean!AA67,Penelope_over_Mean!AA67,MCNP_over_Mean!AA67),4)," - ", FIXED(MAX(EGSnrc_over_Mean!AA67,Geant4_over_Mean!AA67,Penelope_over_Mean!AA67,MCNP_over_Mean!AA67),4))</f>
        <v>0.0000 - 4.0000</v>
      </c>
      <c r="AB67" s="19" t="e">
        <f>CONCATENATE(FIXED(MIN(EGSnrc_over_Mean!AB67,Geant4_over_Mean!AB67,Penelope_over_Mean!AB67,MCNP_over_Mean!AB67),4)," - ", FIXED(MAX(EGSnrc_over_Mean!AB67,Geant4_over_Mean!AB67,Penelope_over_Mean!AB67,MCNP_over_Mean!AB67),4))</f>
        <v>#DIV/0!</v>
      </c>
      <c r="AC67" s="16"/>
      <c r="AD67" s="14"/>
      <c r="AE67" s="16">
        <v>25.25</v>
      </c>
      <c r="AF67" s="19" t="str">
        <f>CONCATENATE(FIXED(MIN(EGSnrc_over_Mean!AF67,Geant4_over_Mean!AF67,Penelope_over_Mean!AF67,MCNP_over_Mean!AF67),4)," - ", FIXED(MAX(EGSnrc_over_Mean!AF67,Geant4_over_Mean!AF67,Penelope_over_Mean!AF67,MCNP_over_Mean!AF67),4))</f>
        <v>0.9992 - 1.0006</v>
      </c>
      <c r="AG67" s="19" t="str">
        <f>CONCATENATE(FIXED(MIN(EGSnrc_over_Mean!AG67,Geant4_over_Mean!AG67,Penelope_over_Mean!AG67,MCNP_over_Mean!AG67),4)," - ", FIXED(MAX(EGSnrc_over_Mean!AG67,Geant4_over_Mean!AG67,Penelope_over_Mean!AG67,MCNP_over_Mean!AG67),4))</f>
        <v>0.9992 - 1.0006</v>
      </c>
      <c r="AH67" s="16"/>
      <c r="AI67" s="14"/>
      <c r="AJ67" s="19" t="str">
        <f>CONCATENATE(FIXED(MIN(EGSnrc_over_Mean!AJ67,Geant4_over_Mean!AJ67,Penelope_over_Mean!AJ67,MCNP_over_Mean!AJ67),4)," - ", FIXED(MAX(EGSnrc_over_Mean!AJ67,Geant4_over_Mean!AJ67,Penelope_over_Mean!AJ67,MCNP_over_Mean!AJ67),4))</f>
        <v>0.9992 - 1.0011</v>
      </c>
      <c r="AK67" s="19" t="str">
        <f>CONCATENATE(FIXED(MIN(EGSnrc_over_Mean!AK67,Geant4_over_Mean!AK67,Penelope_over_Mean!AK67,MCNP_over_Mean!AK67),4)," - ", FIXED(MAX(EGSnrc_over_Mean!AK67,Geant4_over_Mean!AK67,Penelope_over_Mean!AK67,MCNP_over_Mean!AK67),4))</f>
        <v>0.9992 - 1.0011</v>
      </c>
      <c r="AL67" s="16"/>
      <c r="AM67" s="14"/>
      <c r="AN67" s="19" t="str">
        <f>CONCATENATE(FIXED(MIN(EGSnrc_over_Mean!AN67,Geant4_over_Mean!AN67,Penelope_over_Mean!AN67,MCNP_over_Mean!AN67),4)," - ", FIXED(MAX(EGSnrc_over_Mean!AN67,Geant4_over_Mean!AN67,Penelope_over_Mean!AN67,MCNP_over_Mean!AN67),4))</f>
        <v>0.9987 - 1.0012</v>
      </c>
      <c r="AO67" s="19" t="str">
        <f>CONCATENATE(FIXED(MIN(EGSnrc_over_Mean!AO67,Geant4_over_Mean!AO67,Penelope_over_Mean!AO67,MCNP_over_Mean!AO67),4)," - ", FIXED(MAX(EGSnrc_over_Mean!AO67,Geant4_over_Mean!AO67,Penelope_over_Mean!AO67,MCNP_over_Mean!AO67),4))</f>
        <v>0.9987 - 1.0012</v>
      </c>
      <c r="AP67" s="16"/>
      <c r="AQ67" s="14"/>
      <c r="AR67" s="16">
        <v>25.25</v>
      </c>
      <c r="AS67" s="19" t="str">
        <f>CONCATENATE(FIXED(MIN(EGSnrc_over_Mean!AS67,Geant4_over_Mean!AS67,Penelope_over_Mean!AS67,MCNP_over_Mean!AS67),4)," - ", FIXED(MAX(EGSnrc_over_Mean!AS67,Geant4_over_Mean!AS67,Penelope_over_Mean!AS67,MCNP_over_Mean!AS67),4))</f>
        <v>0.9992 - 1.0007</v>
      </c>
      <c r="AT67" s="19" t="str">
        <f>CONCATENATE(FIXED(MIN(EGSnrc_over_Mean!AT67,Geant4_over_Mean!AT67,Penelope_over_Mean!AT67,MCNP_over_Mean!AT67),4)," - ", FIXED(MAX(EGSnrc_over_Mean!AT67,Geant4_over_Mean!AT67,Penelope_over_Mean!AT67,MCNP_over_Mean!AT67),4))</f>
        <v>0.9992 - 1.0007</v>
      </c>
      <c r="AU67" s="16"/>
      <c r="AV67" s="14"/>
      <c r="AW67" s="19" t="str">
        <f>CONCATENATE(FIXED(MIN(EGSnrc_over_Mean!AW67,Geant4_over_Mean!AW67,Penelope_over_Mean!AW67,MCNP_over_Mean!AW67),4)," - ", FIXED(MAX(EGSnrc_over_Mean!AW67,Geant4_over_Mean!AW67,Penelope_over_Mean!AW67,MCNP_over_Mean!AW67),4))</f>
        <v>0.9932 - 1.0033</v>
      </c>
      <c r="AX67" s="19" t="str">
        <f>CONCATENATE(FIXED(MIN(EGSnrc_over_Mean!AX67,Geant4_over_Mean!AX67,Penelope_over_Mean!AX67,MCNP_over_Mean!AX67),4)," - ", FIXED(MAX(EGSnrc_over_Mean!AX67,Geant4_over_Mean!AX67,Penelope_over_Mean!AX67,MCNP_over_Mean!AX67),4))</f>
        <v>0.9932 - 1.0033</v>
      </c>
      <c r="AY67" s="16"/>
      <c r="AZ67" s="14"/>
      <c r="BA67" s="19" t="str">
        <f>CONCATENATE(FIXED(MIN(EGSnrc_over_Mean!BA67,Geant4_over_Mean!BA67,Penelope_over_Mean!BA67,MCNP_over_Mean!BA67),4)," - ", FIXED(MAX(EGSnrc_over_Mean!BA67,Geant4_over_Mean!BA67,Penelope_over_Mean!BA67,MCNP_over_Mean!BA67),4))</f>
        <v>0.9822 - 1.0083</v>
      </c>
      <c r="BB67" s="19" t="str">
        <f>CONCATENATE(FIXED(MIN(EGSnrc_over_Mean!BB67,Geant4_over_Mean!BB67,Penelope_over_Mean!BB67,MCNP_over_Mean!BB67),4)," - ", FIXED(MAX(EGSnrc_over_Mean!BB67,Geant4_over_Mean!BB67,Penelope_over_Mean!BB67,MCNP_over_Mean!BB67),4))</f>
        <v>0.9822 - 1.0083</v>
      </c>
      <c r="BC67" s="30"/>
      <c r="BD67" s="30"/>
      <c r="BE67" s="31"/>
    </row>
    <row r="68" spans="2:57" x14ac:dyDescent="0.25">
      <c r="B68" s="14"/>
      <c r="C68" s="14"/>
      <c r="D68" s="14"/>
      <c r="E68" s="16">
        <v>25.75</v>
      </c>
      <c r="F68" s="19" t="str">
        <f>CONCATENATE(FIXED(MIN(EGSnrc_over_Mean!F68,Geant4_over_Mean!F68,Penelope_over_Mean!F68,MCNP_over_Mean!F68),4)," - ", FIXED(MAX(EGSnrc_over_Mean!F68,Geant4_over_Mean!F68,Penelope_over_Mean!F68,MCNP_over_Mean!F68),4))</f>
        <v>0.0000 - 2.5237</v>
      </c>
      <c r="G68" s="19" t="str">
        <f>CONCATENATE(FIXED(MIN(EGSnrc_over_Mean!G68,Geant4_over_Mean!G68,Penelope_over_Mean!G68,MCNP_over_Mean!G68),4)," - ", FIXED(MAX(EGSnrc_over_Mean!G68,Geant4_over_Mean!G68,Penelope_over_Mean!G68,MCNP_over_Mean!G68),4))</f>
        <v>0.0000 - 2.5237</v>
      </c>
      <c r="H68" s="16"/>
      <c r="I68" s="14"/>
      <c r="J68" s="19" t="str">
        <f>CONCATENATE(FIXED(MIN(EGSnrc_over_Mean!J68,Geant4_over_Mean!J68,Penelope_over_Mean!J68,MCNP_over_Mean!J68),4)," - ", FIXED(MAX(EGSnrc_over_Mean!J68,Geant4_over_Mean!J68,Penelope_over_Mean!J68,MCNP_over_Mean!J68),4))</f>
        <v>0.0067 - 2.6804</v>
      </c>
      <c r="K68" s="19" t="str">
        <f>CONCATENATE(FIXED(MIN(EGSnrc_over_Mean!K68,Geant4_over_Mean!K68,Penelope_over_Mean!K68,MCNP_over_Mean!K68),4)," - ", FIXED(MAX(EGSnrc_over_Mean!K68,Geant4_over_Mean!K68,Penelope_over_Mean!K68,MCNP_over_Mean!K68),4))</f>
        <v>0.0067 - 2.6804</v>
      </c>
      <c r="L68" s="16"/>
      <c r="M68" s="14"/>
      <c r="N68" s="19" t="str">
        <f>CONCATENATE(FIXED(MIN(EGSnrc_over_Mean!N68,Geant4_over_Mean!N68,Penelope_over_Mean!N68,MCNP_over_Mean!N68),4)," - ", FIXED(MAX(EGSnrc_over_Mean!N68,Geant4_over_Mean!N68,Penelope_over_Mean!N68,MCNP_over_Mean!N68),4))</f>
        <v>0.0000 - 3.9676</v>
      </c>
      <c r="O68" s="19" t="str">
        <f>CONCATENATE(FIXED(MIN(EGSnrc_over_Mean!O68,Geant4_over_Mean!O68,Penelope_over_Mean!O68,MCNP_over_Mean!O68),4)," - ", FIXED(MAX(EGSnrc_over_Mean!O68,Geant4_over_Mean!O68,Penelope_over_Mean!O68,MCNP_over_Mean!O68),4))</f>
        <v>0.0000 - 3.9676</v>
      </c>
      <c r="P68" s="16"/>
      <c r="Q68" s="14"/>
      <c r="R68" s="16">
        <v>25.75</v>
      </c>
      <c r="S68" s="19" t="str">
        <f>CONCATENATE(FIXED(MIN(EGSnrc_over_Mean!S68,Geant4_over_Mean!S68,Penelope_over_Mean!S68,MCNP_over_Mean!S68),4)," - ", FIXED(MAX(EGSnrc_over_Mean!S68,Geant4_over_Mean!S68,Penelope_over_Mean!S68,MCNP_over_Mean!S68),4))</f>
        <v>0.0000 - 4.0000</v>
      </c>
      <c r="T68" s="19" t="str">
        <f>CONCATENATE(FIXED(MIN(EGSnrc_over_Mean!T68,Geant4_over_Mean!T68,Penelope_over_Mean!T68,MCNP_over_Mean!T68),4)," - ", FIXED(MAX(EGSnrc_over_Mean!T68,Geant4_over_Mean!T68,Penelope_over_Mean!T68,MCNP_over_Mean!T68),4))</f>
        <v>0.0000 - 4.0000</v>
      </c>
      <c r="U68" s="16"/>
      <c r="V68" s="14"/>
      <c r="W68" s="19" t="e">
        <f>CONCATENATE(FIXED(MIN(EGSnrc_over_Mean!W68,Geant4_over_Mean!W68,Penelope_over_Mean!W68,MCNP_over_Mean!W68),4)," - ", FIXED(MAX(EGSnrc_over_Mean!W68,Geant4_over_Mean!W68,Penelope_over_Mean!W68,MCNP_over_Mean!W68),4))</f>
        <v>#DIV/0!</v>
      </c>
      <c r="X68" s="19" t="e">
        <f>CONCATENATE(FIXED(MIN(EGSnrc_over_Mean!X68,Geant4_over_Mean!X68,Penelope_over_Mean!X68,MCNP_over_Mean!X68),4)," - ", FIXED(MAX(EGSnrc_over_Mean!X68,Geant4_over_Mean!X68,Penelope_over_Mean!X68,MCNP_over_Mean!X68),4))</f>
        <v>#DIV/0!</v>
      </c>
      <c r="Y68" s="16"/>
      <c r="Z68" s="14"/>
      <c r="AA68" s="19" t="str">
        <f>CONCATENATE(FIXED(MIN(EGSnrc_over_Mean!AA68,Geant4_over_Mean!AA68,Penelope_over_Mean!AA68,MCNP_over_Mean!AA68),4)," - ", FIXED(MAX(EGSnrc_over_Mean!AA68,Geant4_over_Mean!AA68,Penelope_over_Mean!AA68,MCNP_over_Mean!AA68),4))</f>
        <v>0.0000 - 4.0000</v>
      </c>
      <c r="AB68" s="19" t="e">
        <f>CONCATENATE(FIXED(MIN(EGSnrc_over_Mean!AB68,Geant4_over_Mean!AB68,Penelope_over_Mean!AB68,MCNP_over_Mean!AB68),4)," - ", FIXED(MAX(EGSnrc_over_Mean!AB68,Geant4_over_Mean!AB68,Penelope_over_Mean!AB68,MCNP_over_Mean!AB68),4))</f>
        <v>#DIV/0!</v>
      </c>
      <c r="AC68" s="16"/>
      <c r="AD68" s="14"/>
      <c r="AE68" s="16">
        <v>25.75</v>
      </c>
      <c r="AF68" s="19" t="str">
        <f>CONCATENATE(FIXED(MIN(EGSnrc_over_Mean!AF68,Geant4_over_Mean!AF68,Penelope_over_Mean!AF68,MCNP_over_Mean!AF68),4)," - ", FIXED(MAX(EGSnrc_over_Mean!AF68,Geant4_over_Mean!AF68,Penelope_over_Mean!AF68,MCNP_over_Mean!AF68),4))</f>
        <v>0.9995 - 1.0005</v>
      </c>
      <c r="AG68" s="19" t="str">
        <f>CONCATENATE(FIXED(MIN(EGSnrc_over_Mean!AG68,Geant4_over_Mean!AG68,Penelope_over_Mean!AG68,MCNP_over_Mean!AG68),4)," - ", FIXED(MAX(EGSnrc_over_Mean!AG68,Geant4_over_Mean!AG68,Penelope_over_Mean!AG68,MCNP_over_Mean!AG68),4))</f>
        <v>0.9995 - 1.0005</v>
      </c>
      <c r="AH68" s="16"/>
      <c r="AI68" s="14"/>
      <c r="AJ68" s="19" t="str">
        <f>CONCATENATE(FIXED(MIN(EGSnrc_over_Mean!AJ68,Geant4_over_Mean!AJ68,Penelope_over_Mean!AJ68,MCNP_over_Mean!AJ68),4)," - ", FIXED(MAX(EGSnrc_over_Mean!AJ68,Geant4_over_Mean!AJ68,Penelope_over_Mean!AJ68,MCNP_over_Mean!AJ68),4))</f>
        <v>0.9989 - 1.0007</v>
      </c>
      <c r="AK68" s="19" t="str">
        <f>CONCATENATE(FIXED(MIN(EGSnrc_over_Mean!AK68,Geant4_over_Mean!AK68,Penelope_over_Mean!AK68,MCNP_over_Mean!AK68),4)," - ", FIXED(MAX(EGSnrc_over_Mean!AK68,Geant4_over_Mean!AK68,Penelope_over_Mean!AK68,MCNP_over_Mean!AK68),4))</f>
        <v>0.9989 - 1.0007</v>
      </c>
      <c r="AL68" s="16"/>
      <c r="AM68" s="14"/>
      <c r="AN68" s="19" t="str">
        <f>CONCATENATE(FIXED(MIN(EGSnrc_over_Mean!AN68,Geant4_over_Mean!AN68,Penelope_over_Mean!AN68,MCNP_over_Mean!AN68),4)," - ", FIXED(MAX(EGSnrc_over_Mean!AN68,Geant4_over_Mean!AN68,Penelope_over_Mean!AN68,MCNP_over_Mean!AN68),4))</f>
        <v>0.9995 - 1.0006</v>
      </c>
      <c r="AO68" s="19" t="str">
        <f>CONCATENATE(FIXED(MIN(EGSnrc_over_Mean!AO68,Geant4_over_Mean!AO68,Penelope_over_Mean!AO68,MCNP_over_Mean!AO68),4)," - ", FIXED(MAX(EGSnrc_over_Mean!AO68,Geant4_over_Mean!AO68,Penelope_over_Mean!AO68,MCNP_over_Mean!AO68),4))</f>
        <v>0.9995 - 1.0006</v>
      </c>
      <c r="AP68" s="16"/>
      <c r="AQ68" s="14"/>
      <c r="AR68" s="16">
        <v>25.75</v>
      </c>
      <c r="AS68" s="19" t="str">
        <f>CONCATENATE(FIXED(MIN(EGSnrc_over_Mean!AS68,Geant4_over_Mean!AS68,Penelope_over_Mean!AS68,MCNP_over_Mean!AS68),4)," - ", FIXED(MAX(EGSnrc_over_Mean!AS68,Geant4_over_Mean!AS68,Penelope_over_Mean!AS68,MCNP_over_Mean!AS68),4))</f>
        <v>0.9993 - 1.0013</v>
      </c>
      <c r="AT68" s="19" t="str">
        <f>CONCATENATE(FIXED(MIN(EGSnrc_over_Mean!AT68,Geant4_over_Mean!AT68,Penelope_over_Mean!AT68,MCNP_over_Mean!AT68),4)," - ", FIXED(MAX(EGSnrc_over_Mean!AT68,Geant4_over_Mean!AT68,Penelope_over_Mean!AT68,MCNP_over_Mean!AT68),4))</f>
        <v>0.9993 - 1.0013</v>
      </c>
      <c r="AU68" s="16"/>
      <c r="AV68" s="14"/>
      <c r="AW68" s="19" t="str">
        <f>CONCATENATE(FIXED(MIN(EGSnrc_over_Mean!AW68,Geant4_over_Mean!AW68,Penelope_over_Mean!AW68,MCNP_over_Mean!AW68),4)," - ", FIXED(MAX(EGSnrc_over_Mean!AW68,Geant4_over_Mean!AW68,Penelope_over_Mean!AW68,MCNP_over_Mean!AW68),4))</f>
        <v>0.9982 - 1.0013</v>
      </c>
      <c r="AX68" s="19" t="str">
        <f>CONCATENATE(FIXED(MIN(EGSnrc_over_Mean!AX68,Geant4_over_Mean!AX68,Penelope_over_Mean!AX68,MCNP_over_Mean!AX68),4)," - ", FIXED(MAX(EGSnrc_over_Mean!AX68,Geant4_over_Mean!AX68,Penelope_over_Mean!AX68,MCNP_over_Mean!AX68),4))</f>
        <v>0.9982 - 1.0013</v>
      </c>
      <c r="AY68" s="16"/>
      <c r="AZ68" s="14"/>
      <c r="BA68" s="19" t="str">
        <f>CONCATENATE(FIXED(MIN(EGSnrc_over_Mean!BA68,Geant4_over_Mean!BA68,Penelope_over_Mean!BA68,MCNP_over_Mean!BA68),4)," - ", FIXED(MAX(EGSnrc_over_Mean!BA68,Geant4_over_Mean!BA68,Penelope_over_Mean!BA68,MCNP_over_Mean!BA68),4))</f>
        <v>0.9898 - 1.0088</v>
      </c>
      <c r="BB68" s="19" t="str">
        <f>CONCATENATE(FIXED(MIN(EGSnrc_over_Mean!BB68,Geant4_over_Mean!BB68,Penelope_over_Mean!BB68,MCNP_over_Mean!BB68),4)," - ", FIXED(MAX(EGSnrc_over_Mean!BB68,Geant4_over_Mean!BB68,Penelope_over_Mean!BB68,MCNP_over_Mean!BB68),4))</f>
        <v>0.9898 - 1.0088</v>
      </c>
      <c r="BC68" s="30"/>
      <c r="BD68" s="30"/>
      <c r="BE68" s="31"/>
    </row>
    <row r="69" spans="2:57" x14ac:dyDescent="0.25">
      <c r="B69" s="14"/>
      <c r="C69" s="14"/>
      <c r="D69" s="14"/>
      <c r="E69" s="16">
        <v>26.25</v>
      </c>
      <c r="F69" s="19" t="str">
        <f>CONCATENATE(FIXED(MIN(EGSnrc_over_Mean!F69,Geant4_over_Mean!F69,Penelope_over_Mean!F69,MCNP_over_Mean!F69),4)," - ", FIXED(MAX(EGSnrc_over_Mean!F69,Geant4_over_Mean!F69,Penelope_over_Mean!F69,MCNP_over_Mean!F69),4))</f>
        <v>0.0000 - 2.5317</v>
      </c>
      <c r="G69" s="19" t="str">
        <f>CONCATENATE(FIXED(MIN(EGSnrc_over_Mean!G69,Geant4_over_Mean!G69,Penelope_over_Mean!G69,MCNP_over_Mean!G69),4)," - ", FIXED(MAX(EGSnrc_over_Mean!G69,Geant4_over_Mean!G69,Penelope_over_Mean!G69,MCNP_over_Mean!G69),4))</f>
        <v>0.0000 - 2.5317</v>
      </c>
      <c r="H69" s="16"/>
      <c r="I69" s="14"/>
      <c r="J69" s="19" t="str">
        <f>CONCATENATE(FIXED(MIN(EGSnrc_over_Mean!J69,Geant4_over_Mean!J69,Penelope_over_Mean!J69,MCNP_over_Mean!J69),4)," - ", FIXED(MAX(EGSnrc_over_Mean!J69,Geant4_over_Mean!J69,Penelope_over_Mean!J69,MCNP_over_Mean!J69),4))</f>
        <v>0.0000 - 2.8631</v>
      </c>
      <c r="K69" s="19" t="str">
        <f>CONCATENATE(FIXED(MIN(EGSnrc_over_Mean!K69,Geant4_over_Mean!K69,Penelope_over_Mean!K69,MCNP_over_Mean!K69),4)," - ", FIXED(MAX(EGSnrc_over_Mean!K69,Geant4_over_Mean!K69,Penelope_over_Mean!K69,MCNP_over_Mean!K69),4))</f>
        <v>0.0000 - 2.8631</v>
      </c>
      <c r="L69" s="16"/>
      <c r="M69" s="14"/>
      <c r="N69" s="19" t="str">
        <f>CONCATENATE(FIXED(MIN(EGSnrc_over_Mean!N69,Geant4_over_Mean!N69,Penelope_over_Mean!N69,MCNP_over_Mean!N69),4)," - ", FIXED(MAX(EGSnrc_over_Mean!N69,Geant4_over_Mean!N69,Penelope_over_Mean!N69,MCNP_over_Mean!N69),4))</f>
        <v>0.0000 - 3.9966</v>
      </c>
      <c r="O69" s="19" t="str">
        <f>CONCATENATE(FIXED(MIN(EGSnrc_over_Mean!O69,Geant4_over_Mean!O69,Penelope_over_Mean!O69,MCNP_over_Mean!O69),4)," - ", FIXED(MAX(EGSnrc_over_Mean!O69,Geant4_over_Mean!O69,Penelope_over_Mean!O69,MCNP_over_Mean!O69),4))</f>
        <v>0.0000 - 3.9966</v>
      </c>
      <c r="P69" s="16"/>
      <c r="Q69" s="14"/>
      <c r="R69" s="16">
        <v>26.25</v>
      </c>
      <c r="S69" s="19" t="str">
        <f>CONCATENATE(FIXED(MIN(EGSnrc_over_Mean!S69,Geant4_over_Mean!S69,Penelope_over_Mean!S69,MCNP_over_Mean!S69),4)," - ", FIXED(MAX(EGSnrc_over_Mean!S69,Geant4_over_Mean!S69,Penelope_over_Mean!S69,MCNP_over_Mean!S69),4))</f>
        <v>0.0000 - 4.0000</v>
      </c>
      <c r="T69" s="19" t="str">
        <f>CONCATENATE(FIXED(MIN(EGSnrc_over_Mean!T69,Geant4_over_Mean!T69,Penelope_over_Mean!T69,MCNP_over_Mean!T69),4)," - ", FIXED(MAX(EGSnrc_over_Mean!T69,Geant4_over_Mean!T69,Penelope_over_Mean!T69,MCNP_over_Mean!T69),4))</f>
        <v>0.0000 - 4.0000</v>
      </c>
      <c r="U69" s="16"/>
      <c r="V69" s="14"/>
      <c r="W69" s="19" t="e">
        <f>CONCATENATE(FIXED(MIN(EGSnrc_over_Mean!W69,Geant4_over_Mean!W69,Penelope_over_Mean!W69,MCNP_over_Mean!W69),4)," - ", FIXED(MAX(EGSnrc_over_Mean!W69,Geant4_over_Mean!W69,Penelope_over_Mean!W69,MCNP_over_Mean!W69),4))</f>
        <v>#DIV/0!</v>
      </c>
      <c r="X69" s="19" t="e">
        <f>CONCATENATE(FIXED(MIN(EGSnrc_over_Mean!X69,Geant4_over_Mean!X69,Penelope_over_Mean!X69,MCNP_over_Mean!X69),4)," - ", FIXED(MAX(EGSnrc_over_Mean!X69,Geant4_over_Mean!X69,Penelope_over_Mean!X69,MCNP_over_Mean!X69),4))</f>
        <v>#DIV/0!</v>
      </c>
      <c r="Y69" s="16"/>
      <c r="Z69" s="14"/>
      <c r="AA69" s="19" t="e">
        <f>CONCATENATE(FIXED(MIN(EGSnrc_over_Mean!AA69,Geant4_over_Mean!AA69,Penelope_over_Mean!AA69,MCNP_over_Mean!AA69),4)," - ", FIXED(MAX(EGSnrc_over_Mean!AA69,Geant4_over_Mean!AA69,Penelope_over_Mean!AA69,MCNP_over_Mean!AA69),4))</f>
        <v>#DIV/0!</v>
      </c>
      <c r="AB69" s="19" t="e">
        <f>CONCATENATE(FIXED(MIN(EGSnrc_over_Mean!AB69,Geant4_over_Mean!AB69,Penelope_over_Mean!AB69,MCNP_over_Mean!AB69),4)," - ", FIXED(MAX(EGSnrc_over_Mean!AB69,Geant4_over_Mean!AB69,Penelope_over_Mean!AB69,MCNP_over_Mean!AB69),4))</f>
        <v>#DIV/0!</v>
      </c>
      <c r="AC69" s="16"/>
      <c r="AD69" s="14"/>
      <c r="AE69" s="16">
        <v>26.25</v>
      </c>
      <c r="AF69" s="19" t="str">
        <f>CONCATENATE(FIXED(MIN(EGSnrc_over_Mean!AF69,Geant4_over_Mean!AF69,Penelope_over_Mean!AF69,MCNP_over_Mean!AF69),4)," - ", FIXED(MAX(EGSnrc_over_Mean!AF69,Geant4_over_Mean!AF69,Penelope_over_Mean!AF69,MCNP_over_Mean!AF69),4))</f>
        <v>0.9994 - 1.0007</v>
      </c>
      <c r="AG69" s="19" t="str">
        <f>CONCATENATE(FIXED(MIN(EGSnrc_over_Mean!AG69,Geant4_over_Mean!AG69,Penelope_over_Mean!AG69,MCNP_over_Mean!AG69),4)," - ", FIXED(MAX(EGSnrc_over_Mean!AG69,Geant4_over_Mean!AG69,Penelope_over_Mean!AG69,MCNP_over_Mean!AG69),4))</f>
        <v>0.9994 - 1.0007</v>
      </c>
      <c r="AH69" s="16"/>
      <c r="AI69" s="14"/>
      <c r="AJ69" s="19" t="str">
        <f>CONCATENATE(FIXED(MIN(EGSnrc_over_Mean!AJ69,Geant4_over_Mean!AJ69,Penelope_over_Mean!AJ69,MCNP_over_Mean!AJ69),4)," - ", FIXED(MAX(EGSnrc_over_Mean!AJ69,Geant4_over_Mean!AJ69,Penelope_over_Mean!AJ69,MCNP_over_Mean!AJ69),4))</f>
        <v>0.9992 - 1.0009</v>
      </c>
      <c r="AK69" s="19" t="str">
        <f>CONCATENATE(FIXED(MIN(EGSnrc_over_Mean!AK69,Geant4_over_Mean!AK69,Penelope_over_Mean!AK69,MCNP_over_Mean!AK69),4)," - ", FIXED(MAX(EGSnrc_over_Mean!AK69,Geant4_over_Mean!AK69,Penelope_over_Mean!AK69,MCNP_over_Mean!AK69),4))</f>
        <v>0.9992 - 1.0009</v>
      </c>
      <c r="AL69" s="16"/>
      <c r="AM69" s="14"/>
      <c r="AN69" s="19" t="str">
        <f>CONCATENATE(FIXED(MIN(EGSnrc_over_Mean!AN69,Geant4_over_Mean!AN69,Penelope_over_Mean!AN69,MCNP_over_Mean!AN69),4)," - ", FIXED(MAX(EGSnrc_over_Mean!AN69,Geant4_over_Mean!AN69,Penelope_over_Mean!AN69,MCNP_over_Mean!AN69),4))</f>
        <v>0.9988 - 1.0009</v>
      </c>
      <c r="AO69" s="19" t="str">
        <f>CONCATENATE(FIXED(MIN(EGSnrc_over_Mean!AO69,Geant4_over_Mean!AO69,Penelope_over_Mean!AO69,MCNP_over_Mean!AO69),4)," - ", FIXED(MAX(EGSnrc_over_Mean!AO69,Geant4_over_Mean!AO69,Penelope_over_Mean!AO69,MCNP_over_Mean!AO69),4))</f>
        <v>0.9988 - 1.0009</v>
      </c>
      <c r="AP69" s="16"/>
      <c r="AQ69" s="14"/>
      <c r="AR69" s="16">
        <v>26.25</v>
      </c>
      <c r="AS69" s="19" t="str">
        <f>CONCATENATE(FIXED(MIN(EGSnrc_over_Mean!AS69,Geant4_over_Mean!AS69,Penelope_over_Mean!AS69,MCNP_over_Mean!AS69),4)," - ", FIXED(MAX(EGSnrc_over_Mean!AS69,Geant4_over_Mean!AS69,Penelope_over_Mean!AS69,MCNP_over_Mean!AS69),4))</f>
        <v>0.9994 - 1.0006</v>
      </c>
      <c r="AT69" s="19" t="str">
        <f>CONCATENATE(FIXED(MIN(EGSnrc_over_Mean!AT69,Geant4_over_Mean!AT69,Penelope_over_Mean!AT69,MCNP_over_Mean!AT69),4)," - ", FIXED(MAX(EGSnrc_over_Mean!AT69,Geant4_over_Mean!AT69,Penelope_over_Mean!AT69,MCNP_over_Mean!AT69),4))</f>
        <v>0.9994 - 1.0006</v>
      </c>
      <c r="AU69" s="16"/>
      <c r="AV69" s="14"/>
      <c r="AW69" s="19" t="str">
        <f>CONCATENATE(FIXED(MIN(EGSnrc_over_Mean!AW69,Geant4_over_Mean!AW69,Penelope_over_Mean!AW69,MCNP_over_Mean!AW69),4)," - ", FIXED(MAX(EGSnrc_over_Mean!AW69,Geant4_over_Mean!AW69,Penelope_over_Mean!AW69,MCNP_over_Mean!AW69),4))</f>
        <v>0.9987 - 1.0016</v>
      </c>
      <c r="AX69" s="19" t="str">
        <f>CONCATENATE(FIXED(MIN(EGSnrc_over_Mean!AX69,Geant4_over_Mean!AX69,Penelope_over_Mean!AX69,MCNP_over_Mean!AX69),4)," - ", FIXED(MAX(EGSnrc_over_Mean!AX69,Geant4_over_Mean!AX69,Penelope_over_Mean!AX69,MCNP_over_Mean!AX69),4))</f>
        <v>0.9987 - 1.0016</v>
      </c>
      <c r="AY69" s="16"/>
      <c r="AZ69" s="14"/>
      <c r="BA69" s="19" t="str">
        <f>CONCATENATE(FIXED(MIN(EGSnrc_over_Mean!BA69,Geant4_over_Mean!BA69,Penelope_over_Mean!BA69,MCNP_over_Mean!BA69),4)," - ", FIXED(MAX(EGSnrc_over_Mean!BA69,Geant4_over_Mean!BA69,Penelope_over_Mean!BA69,MCNP_over_Mean!BA69),4))</f>
        <v>0.9954 - 1.0053</v>
      </c>
      <c r="BB69" s="19" t="str">
        <f>CONCATENATE(FIXED(MIN(EGSnrc_over_Mean!BB69,Geant4_over_Mean!BB69,Penelope_over_Mean!BB69,MCNP_over_Mean!BB69),4)," - ", FIXED(MAX(EGSnrc_over_Mean!BB69,Geant4_over_Mean!BB69,Penelope_over_Mean!BB69,MCNP_over_Mean!BB69),4))</f>
        <v>0.9954 - 1.0053</v>
      </c>
      <c r="BC69" s="30"/>
      <c r="BD69" s="30"/>
      <c r="BE69" s="31"/>
    </row>
    <row r="70" spans="2:57" x14ac:dyDescent="0.25">
      <c r="B70" s="14"/>
      <c r="C70" s="14"/>
      <c r="D70" s="14"/>
      <c r="E70" s="16">
        <v>26.75</v>
      </c>
      <c r="F70" s="19" t="str">
        <f>CONCATENATE(FIXED(MIN(EGSnrc_over_Mean!F70,Geant4_over_Mean!F70,Penelope_over_Mean!F70,MCNP_over_Mean!F70),4)," - ", FIXED(MAX(EGSnrc_over_Mean!F70,Geant4_over_Mean!F70,Penelope_over_Mean!F70,MCNP_over_Mean!F70),4))</f>
        <v>0.0000 - 3.7675</v>
      </c>
      <c r="G70" s="19" t="str">
        <f>CONCATENATE(FIXED(MIN(EGSnrc_over_Mean!G70,Geant4_over_Mean!G70,Penelope_over_Mean!G70,MCNP_over_Mean!G70),4)," - ", FIXED(MAX(EGSnrc_over_Mean!G70,Geant4_over_Mean!G70,Penelope_over_Mean!G70,MCNP_over_Mean!G70),4))</f>
        <v>0.0000 - 3.7675</v>
      </c>
      <c r="H70" s="16"/>
      <c r="I70" s="14"/>
      <c r="J70" s="19" t="str">
        <f>CONCATENATE(FIXED(MIN(EGSnrc_over_Mean!J70,Geant4_over_Mean!J70,Penelope_over_Mean!J70,MCNP_over_Mean!J70),4)," - ", FIXED(MAX(EGSnrc_over_Mean!J70,Geant4_over_Mean!J70,Penelope_over_Mean!J70,MCNP_over_Mean!J70),4))</f>
        <v>0.0000 - 3.2232</v>
      </c>
      <c r="K70" s="19" t="str">
        <f>CONCATENATE(FIXED(MIN(EGSnrc_over_Mean!K70,Geant4_over_Mean!K70,Penelope_over_Mean!K70,MCNP_over_Mean!K70),4)," - ", FIXED(MAX(EGSnrc_over_Mean!K70,Geant4_over_Mean!K70,Penelope_over_Mean!K70,MCNP_over_Mean!K70),4))</f>
        <v>0.0000 - 3.2232</v>
      </c>
      <c r="L70" s="16"/>
      <c r="M70" s="14"/>
      <c r="N70" s="19" t="str">
        <f>CONCATENATE(FIXED(MIN(EGSnrc_over_Mean!N70,Geant4_over_Mean!N70,Penelope_over_Mean!N70,MCNP_over_Mean!N70),4)," - ", FIXED(MAX(EGSnrc_over_Mean!N70,Geant4_over_Mean!N70,Penelope_over_Mean!N70,MCNP_over_Mean!N70),4))</f>
        <v>0.0000 - 3.1920</v>
      </c>
      <c r="O70" s="19" t="str">
        <f>CONCATENATE(FIXED(MIN(EGSnrc_over_Mean!O70,Geant4_over_Mean!O70,Penelope_over_Mean!O70,MCNP_over_Mean!O70),4)," - ", FIXED(MAX(EGSnrc_over_Mean!O70,Geant4_over_Mean!O70,Penelope_over_Mean!O70,MCNP_over_Mean!O70),4))</f>
        <v>0.0000 - 3.1920</v>
      </c>
      <c r="P70" s="16"/>
      <c r="Q70" s="14"/>
      <c r="R70" s="16">
        <v>26.75</v>
      </c>
      <c r="S70" s="19" t="e">
        <f>CONCATENATE(FIXED(MIN(EGSnrc_over_Mean!S70,Geant4_over_Mean!S70,Penelope_over_Mean!S70,MCNP_over_Mean!S70),4)," - ", FIXED(MAX(EGSnrc_over_Mean!S70,Geant4_over_Mean!S70,Penelope_over_Mean!S70,MCNP_over_Mean!S70),4))</f>
        <v>#DIV/0!</v>
      </c>
      <c r="T70" s="19" t="e">
        <f>CONCATENATE(FIXED(MIN(EGSnrc_over_Mean!T70,Geant4_over_Mean!T70,Penelope_over_Mean!T70,MCNP_over_Mean!T70),4)," - ", FIXED(MAX(EGSnrc_over_Mean!T70,Geant4_over_Mean!T70,Penelope_over_Mean!T70,MCNP_over_Mean!T70),4))</f>
        <v>#DIV/0!</v>
      </c>
      <c r="U70" s="16"/>
      <c r="V70" s="14"/>
      <c r="W70" s="19" t="e">
        <f>CONCATENATE(FIXED(MIN(EGSnrc_over_Mean!W70,Geant4_over_Mean!W70,Penelope_over_Mean!W70,MCNP_over_Mean!W70),4)," - ", FIXED(MAX(EGSnrc_over_Mean!W70,Geant4_over_Mean!W70,Penelope_over_Mean!W70,MCNP_over_Mean!W70),4))</f>
        <v>#DIV/0!</v>
      </c>
      <c r="X70" s="19" t="e">
        <f>CONCATENATE(FIXED(MIN(EGSnrc_over_Mean!X70,Geant4_over_Mean!X70,Penelope_over_Mean!X70,MCNP_over_Mean!X70),4)," - ", FIXED(MAX(EGSnrc_over_Mean!X70,Geant4_over_Mean!X70,Penelope_over_Mean!X70,MCNP_over_Mean!X70),4))</f>
        <v>#DIV/0!</v>
      </c>
      <c r="Y70" s="16"/>
      <c r="Z70" s="14"/>
      <c r="AA70" s="19" t="e">
        <f>CONCATENATE(FIXED(MIN(EGSnrc_over_Mean!AA70,Geant4_over_Mean!AA70,Penelope_over_Mean!AA70,MCNP_over_Mean!AA70),4)," - ", FIXED(MAX(EGSnrc_over_Mean!AA70,Geant4_over_Mean!AA70,Penelope_over_Mean!AA70,MCNP_over_Mean!AA70),4))</f>
        <v>#DIV/0!</v>
      </c>
      <c r="AB70" s="19" t="e">
        <f>CONCATENATE(FIXED(MIN(EGSnrc_over_Mean!AB70,Geant4_over_Mean!AB70,Penelope_over_Mean!AB70,MCNP_over_Mean!AB70),4)," - ", FIXED(MAX(EGSnrc_over_Mean!AB70,Geant4_over_Mean!AB70,Penelope_over_Mean!AB70,MCNP_over_Mean!AB70),4))</f>
        <v>#DIV/0!</v>
      </c>
      <c r="AC70" s="16"/>
      <c r="AD70" s="14"/>
      <c r="AE70" s="16">
        <v>26.75</v>
      </c>
      <c r="AF70" s="19" t="str">
        <f>CONCATENATE(FIXED(MIN(EGSnrc_over_Mean!AF70,Geant4_over_Mean!AF70,Penelope_over_Mean!AF70,MCNP_over_Mean!AF70),4)," - ", FIXED(MAX(EGSnrc_over_Mean!AF70,Geant4_over_Mean!AF70,Penelope_over_Mean!AF70,MCNP_over_Mean!AF70),4))</f>
        <v>0.9985 - 1.0006</v>
      </c>
      <c r="AG70" s="19" t="str">
        <f>CONCATENATE(FIXED(MIN(EGSnrc_over_Mean!AG70,Geant4_over_Mean!AG70,Penelope_over_Mean!AG70,MCNP_over_Mean!AG70),4)," - ", FIXED(MAX(EGSnrc_over_Mean!AG70,Geant4_over_Mean!AG70,Penelope_over_Mean!AG70,MCNP_over_Mean!AG70),4))</f>
        <v>0.9985 - 1.0006</v>
      </c>
      <c r="AH70" s="16"/>
      <c r="AI70" s="14"/>
      <c r="AJ70" s="19" t="str">
        <f>CONCATENATE(FIXED(MIN(EGSnrc_over_Mean!AJ70,Geant4_over_Mean!AJ70,Penelope_over_Mean!AJ70,MCNP_over_Mean!AJ70),4)," - ", FIXED(MAX(EGSnrc_over_Mean!AJ70,Geant4_over_Mean!AJ70,Penelope_over_Mean!AJ70,MCNP_over_Mean!AJ70),4))</f>
        <v>0.9987 - 1.0006</v>
      </c>
      <c r="AK70" s="19" t="str">
        <f>CONCATENATE(FIXED(MIN(EGSnrc_over_Mean!AK70,Geant4_over_Mean!AK70,Penelope_over_Mean!AK70,MCNP_over_Mean!AK70),4)," - ", FIXED(MAX(EGSnrc_over_Mean!AK70,Geant4_over_Mean!AK70,Penelope_over_Mean!AK70,MCNP_over_Mean!AK70),4))</f>
        <v>0.9987 - 1.0006</v>
      </c>
      <c r="AL70" s="16"/>
      <c r="AM70" s="14"/>
      <c r="AN70" s="19" t="str">
        <f>CONCATENATE(FIXED(MIN(EGSnrc_over_Mean!AN70,Geant4_over_Mean!AN70,Penelope_over_Mean!AN70,MCNP_over_Mean!AN70),4)," - ", FIXED(MAX(EGSnrc_over_Mean!AN70,Geant4_over_Mean!AN70,Penelope_over_Mean!AN70,MCNP_over_Mean!AN70),4))</f>
        <v>0.9982 - 1.0010</v>
      </c>
      <c r="AO70" s="19" t="str">
        <f>CONCATENATE(FIXED(MIN(EGSnrc_over_Mean!AO70,Geant4_over_Mean!AO70,Penelope_over_Mean!AO70,MCNP_over_Mean!AO70),4)," - ", FIXED(MAX(EGSnrc_over_Mean!AO70,Geant4_over_Mean!AO70,Penelope_over_Mean!AO70,MCNP_over_Mean!AO70),4))</f>
        <v>0.9982 - 1.0010</v>
      </c>
      <c r="AP70" s="16"/>
      <c r="AQ70" s="14"/>
      <c r="AR70" s="16">
        <v>26.75</v>
      </c>
      <c r="AS70" s="19" t="str">
        <f>CONCATENATE(FIXED(MIN(EGSnrc_over_Mean!AS70,Geant4_over_Mean!AS70,Penelope_over_Mean!AS70,MCNP_over_Mean!AS70),4)," - ", FIXED(MAX(EGSnrc_over_Mean!AS70,Geant4_over_Mean!AS70,Penelope_over_Mean!AS70,MCNP_over_Mean!AS70),4))</f>
        <v>0.9987 - 1.0020</v>
      </c>
      <c r="AT70" s="19" t="str">
        <f>CONCATENATE(FIXED(MIN(EGSnrc_over_Mean!AT70,Geant4_over_Mean!AT70,Penelope_over_Mean!AT70,MCNP_over_Mean!AT70),4)," - ", FIXED(MAX(EGSnrc_over_Mean!AT70,Geant4_over_Mean!AT70,Penelope_over_Mean!AT70,MCNP_over_Mean!AT70),4))</f>
        <v>0.9987 - 1.0020</v>
      </c>
      <c r="AU70" s="16"/>
      <c r="AV70" s="14"/>
      <c r="AW70" s="19" t="str">
        <f>CONCATENATE(FIXED(MIN(EGSnrc_over_Mean!AW70,Geant4_over_Mean!AW70,Penelope_over_Mean!AW70,MCNP_over_Mean!AW70),4)," - ", FIXED(MAX(EGSnrc_over_Mean!AW70,Geant4_over_Mean!AW70,Penelope_over_Mean!AW70,MCNP_over_Mean!AW70),4))</f>
        <v>0.9986 - 1.0009</v>
      </c>
      <c r="AX70" s="19" t="str">
        <f>CONCATENATE(FIXED(MIN(EGSnrc_over_Mean!AX70,Geant4_over_Mean!AX70,Penelope_over_Mean!AX70,MCNP_over_Mean!AX70),4)," - ", FIXED(MAX(EGSnrc_over_Mean!AX70,Geant4_over_Mean!AX70,Penelope_over_Mean!AX70,MCNP_over_Mean!AX70),4))</f>
        <v>0.9986 - 1.0009</v>
      </c>
      <c r="AY70" s="16"/>
      <c r="AZ70" s="14"/>
      <c r="BA70" s="19" t="str">
        <f>CONCATENATE(FIXED(MIN(EGSnrc_over_Mean!BA70,Geant4_over_Mean!BA70,Penelope_over_Mean!BA70,MCNP_over_Mean!BA70),4)," - ", FIXED(MAX(EGSnrc_over_Mean!BA70,Geant4_over_Mean!BA70,Penelope_over_Mean!BA70,MCNP_over_Mean!BA70),4))</f>
        <v>0.9869 - 1.0070</v>
      </c>
      <c r="BB70" s="19" t="str">
        <f>CONCATENATE(FIXED(MIN(EGSnrc_over_Mean!BB70,Geant4_over_Mean!BB70,Penelope_over_Mean!BB70,MCNP_over_Mean!BB70),4)," - ", FIXED(MAX(EGSnrc_over_Mean!BB70,Geant4_over_Mean!BB70,Penelope_over_Mean!BB70,MCNP_over_Mean!BB70),4))</f>
        <v>0.9869 - 1.0070</v>
      </c>
      <c r="BC70" s="30"/>
      <c r="BD70" s="30"/>
      <c r="BE70" s="31"/>
    </row>
    <row r="71" spans="2:57" x14ac:dyDescent="0.25">
      <c r="B71" s="14"/>
      <c r="C71" s="14"/>
      <c r="D71" s="14"/>
      <c r="E71" s="16">
        <v>27.25</v>
      </c>
      <c r="F71" s="19" t="str">
        <f>CONCATENATE(FIXED(MIN(EGSnrc_over_Mean!F71,Geant4_over_Mean!F71,Penelope_over_Mean!F71,MCNP_over_Mean!F71),4)," - ", FIXED(MAX(EGSnrc_over_Mean!F71,Geant4_over_Mean!F71,Penelope_over_Mean!F71,MCNP_over_Mean!F71),4))</f>
        <v>0.0000 - 3.6332</v>
      </c>
      <c r="G71" s="19" t="str">
        <f>CONCATENATE(FIXED(MIN(EGSnrc_over_Mean!G71,Geant4_over_Mean!G71,Penelope_over_Mean!G71,MCNP_over_Mean!G71),4)," - ", FIXED(MAX(EGSnrc_over_Mean!G71,Geant4_over_Mean!G71,Penelope_over_Mean!G71,MCNP_over_Mean!G71),4))</f>
        <v>0.0000 - 3.6332</v>
      </c>
      <c r="H71" s="16"/>
      <c r="I71" s="14"/>
      <c r="J71" s="19" t="str">
        <f>CONCATENATE(FIXED(MIN(EGSnrc_over_Mean!J71,Geant4_over_Mean!J71,Penelope_over_Mean!J71,MCNP_over_Mean!J71),4)," - ", FIXED(MAX(EGSnrc_over_Mean!J71,Geant4_over_Mean!J71,Penelope_over_Mean!J71,MCNP_over_Mean!J71),4))</f>
        <v>0.0000 - 3.3324</v>
      </c>
      <c r="K71" s="19" t="str">
        <f>CONCATENATE(FIXED(MIN(EGSnrc_over_Mean!K71,Geant4_over_Mean!K71,Penelope_over_Mean!K71,MCNP_over_Mean!K71),4)," - ", FIXED(MAX(EGSnrc_over_Mean!K71,Geant4_over_Mean!K71,Penelope_over_Mean!K71,MCNP_over_Mean!K71),4))</f>
        <v>0.0000 - 3.3324</v>
      </c>
      <c r="L71" s="16"/>
      <c r="M71" s="14"/>
      <c r="N71" s="19" t="str">
        <f>CONCATENATE(FIXED(MIN(EGSnrc_over_Mean!N71,Geant4_over_Mean!N71,Penelope_over_Mean!N71,MCNP_over_Mean!N71),4)," - ", FIXED(MAX(EGSnrc_over_Mean!N71,Geant4_over_Mean!N71,Penelope_over_Mean!N71,MCNP_over_Mean!N71),4))</f>
        <v>0.0000 - 3.3557</v>
      </c>
      <c r="O71" s="19" t="str">
        <f>CONCATENATE(FIXED(MIN(EGSnrc_over_Mean!O71,Geant4_over_Mean!O71,Penelope_over_Mean!O71,MCNP_over_Mean!O71),4)," - ", FIXED(MAX(EGSnrc_over_Mean!O71,Geant4_over_Mean!O71,Penelope_over_Mean!O71,MCNP_over_Mean!O71),4))</f>
        <v>0.0000 - 3.3557</v>
      </c>
      <c r="P71" s="16"/>
      <c r="Q71" s="14"/>
      <c r="R71" s="16">
        <v>27.25</v>
      </c>
      <c r="S71" s="19" t="str">
        <f>CONCATENATE(FIXED(MIN(EGSnrc_over_Mean!S71,Geant4_over_Mean!S71,Penelope_over_Mean!S71,MCNP_over_Mean!S71),4)," - ", FIXED(MAX(EGSnrc_over_Mean!S71,Geant4_over_Mean!S71,Penelope_over_Mean!S71,MCNP_over_Mean!S71),4))</f>
        <v>0.0000 - 4.0000</v>
      </c>
      <c r="T71" s="19" t="str">
        <f>CONCATENATE(FIXED(MIN(EGSnrc_over_Mean!T71,Geant4_over_Mean!T71,Penelope_over_Mean!T71,MCNP_over_Mean!T71),4)," - ", FIXED(MAX(EGSnrc_over_Mean!T71,Geant4_over_Mean!T71,Penelope_over_Mean!T71,MCNP_over_Mean!T71),4))</f>
        <v>0.0000 - 4.0000</v>
      </c>
      <c r="U71" s="16"/>
      <c r="V71" s="14"/>
      <c r="W71" s="19" t="e">
        <f>CONCATENATE(FIXED(MIN(EGSnrc_over_Mean!W71,Geant4_over_Mean!W71,Penelope_over_Mean!W71,MCNP_over_Mean!W71),4)," - ", FIXED(MAX(EGSnrc_over_Mean!W71,Geant4_over_Mean!W71,Penelope_over_Mean!W71,MCNP_over_Mean!W71),4))</f>
        <v>#DIV/0!</v>
      </c>
      <c r="X71" s="19" t="e">
        <f>CONCATENATE(FIXED(MIN(EGSnrc_over_Mean!X71,Geant4_over_Mean!X71,Penelope_over_Mean!X71,MCNP_over_Mean!X71),4)," - ", FIXED(MAX(EGSnrc_over_Mean!X71,Geant4_over_Mean!X71,Penelope_over_Mean!X71,MCNP_over_Mean!X71),4))</f>
        <v>#DIV/0!</v>
      </c>
      <c r="Y71" s="16"/>
      <c r="Z71" s="14"/>
      <c r="AA71" s="19" t="e">
        <f>CONCATENATE(FIXED(MIN(EGSnrc_over_Mean!AA71,Geant4_over_Mean!AA71,Penelope_over_Mean!AA71,MCNP_over_Mean!AA71),4)," - ", FIXED(MAX(EGSnrc_over_Mean!AA71,Geant4_over_Mean!AA71,Penelope_over_Mean!AA71,MCNP_over_Mean!AA71),4))</f>
        <v>#DIV/0!</v>
      </c>
      <c r="AB71" s="19" t="e">
        <f>CONCATENATE(FIXED(MIN(EGSnrc_over_Mean!AB71,Geant4_over_Mean!AB71,Penelope_over_Mean!AB71,MCNP_over_Mean!AB71),4)," - ", FIXED(MAX(EGSnrc_over_Mean!AB71,Geant4_over_Mean!AB71,Penelope_over_Mean!AB71,MCNP_over_Mean!AB71),4))</f>
        <v>#DIV/0!</v>
      </c>
      <c r="AC71" s="16"/>
      <c r="AD71" s="14"/>
      <c r="AE71" s="16">
        <v>27.25</v>
      </c>
      <c r="AF71" s="19" t="str">
        <f>CONCATENATE(FIXED(MIN(EGSnrc_over_Mean!AF71,Geant4_over_Mean!AF71,Penelope_over_Mean!AF71,MCNP_over_Mean!AF71),4)," - ", FIXED(MAX(EGSnrc_over_Mean!AF71,Geant4_over_Mean!AF71,Penelope_over_Mean!AF71,MCNP_over_Mean!AF71),4))</f>
        <v>0.9984 - 1.0017</v>
      </c>
      <c r="AG71" s="19" t="str">
        <f>CONCATENATE(FIXED(MIN(EGSnrc_over_Mean!AG71,Geant4_over_Mean!AG71,Penelope_over_Mean!AG71,MCNP_over_Mean!AG71),4)," - ", FIXED(MAX(EGSnrc_over_Mean!AG71,Geant4_over_Mean!AG71,Penelope_over_Mean!AG71,MCNP_over_Mean!AG71),4))</f>
        <v>0.9984 - 1.0017</v>
      </c>
      <c r="AH71" s="16"/>
      <c r="AI71" s="14"/>
      <c r="AJ71" s="19" t="str">
        <f>CONCATENATE(FIXED(MIN(EGSnrc_over_Mean!AJ71,Geant4_over_Mean!AJ71,Penelope_over_Mean!AJ71,MCNP_over_Mean!AJ71),4)," - ", FIXED(MAX(EGSnrc_over_Mean!AJ71,Geant4_over_Mean!AJ71,Penelope_over_Mean!AJ71,MCNP_over_Mean!AJ71),4))</f>
        <v>0.9976 - 1.0019</v>
      </c>
      <c r="AK71" s="19" t="str">
        <f>CONCATENATE(FIXED(MIN(EGSnrc_over_Mean!AK71,Geant4_over_Mean!AK71,Penelope_over_Mean!AK71,MCNP_over_Mean!AK71),4)," - ", FIXED(MAX(EGSnrc_over_Mean!AK71,Geant4_over_Mean!AK71,Penelope_over_Mean!AK71,MCNP_over_Mean!AK71),4))</f>
        <v>0.9976 - 1.0019</v>
      </c>
      <c r="AL71" s="16"/>
      <c r="AM71" s="14"/>
      <c r="AN71" s="19" t="str">
        <f>CONCATENATE(FIXED(MIN(EGSnrc_over_Mean!AN71,Geant4_over_Mean!AN71,Penelope_over_Mean!AN71,MCNP_over_Mean!AN71),4)," - ", FIXED(MAX(EGSnrc_over_Mean!AN71,Geant4_over_Mean!AN71,Penelope_over_Mean!AN71,MCNP_over_Mean!AN71),4))</f>
        <v>0.9975 - 1.0013</v>
      </c>
      <c r="AO71" s="19" t="str">
        <f>CONCATENATE(FIXED(MIN(EGSnrc_over_Mean!AO71,Geant4_over_Mean!AO71,Penelope_over_Mean!AO71,MCNP_over_Mean!AO71),4)," - ", FIXED(MAX(EGSnrc_over_Mean!AO71,Geant4_over_Mean!AO71,Penelope_over_Mean!AO71,MCNP_over_Mean!AO71),4))</f>
        <v>0.9975 - 1.0013</v>
      </c>
      <c r="AP71" s="16"/>
      <c r="AQ71" s="14"/>
      <c r="AR71" s="16">
        <v>27.25</v>
      </c>
      <c r="AS71" s="19" t="str">
        <f>CONCATENATE(FIXED(MIN(EGSnrc_over_Mean!AS71,Geant4_over_Mean!AS71,Penelope_over_Mean!AS71,MCNP_over_Mean!AS71),4)," - ", FIXED(MAX(EGSnrc_over_Mean!AS71,Geant4_over_Mean!AS71,Penelope_over_Mean!AS71,MCNP_over_Mean!AS71),4))</f>
        <v>0.9991 - 1.0010</v>
      </c>
      <c r="AT71" s="19" t="str">
        <f>CONCATENATE(FIXED(MIN(EGSnrc_over_Mean!AT71,Geant4_over_Mean!AT71,Penelope_over_Mean!AT71,MCNP_over_Mean!AT71),4)," - ", FIXED(MAX(EGSnrc_over_Mean!AT71,Geant4_over_Mean!AT71,Penelope_over_Mean!AT71,MCNP_over_Mean!AT71),4))</f>
        <v>0.9991 - 1.0010</v>
      </c>
      <c r="AU71" s="16"/>
      <c r="AV71" s="14"/>
      <c r="AW71" s="19" t="str">
        <f>CONCATENATE(FIXED(MIN(EGSnrc_over_Mean!AW71,Geant4_over_Mean!AW71,Penelope_over_Mean!AW71,MCNP_over_Mean!AW71),4)," - ", FIXED(MAX(EGSnrc_over_Mean!AW71,Geant4_over_Mean!AW71,Penelope_over_Mean!AW71,MCNP_over_Mean!AW71),4))</f>
        <v>0.9984 - 1.0014</v>
      </c>
      <c r="AX71" s="19" t="str">
        <f>CONCATENATE(FIXED(MIN(EGSnrc_over_Mean!AX71,Geant4_over_Mean!AX71,Penelope_over_Mean!AX71,MCNP_over_Mean!AX71),4)," - ", FIXED(MAX(EGSnrc_over_Mean!AX71,Geant4_over_Mean!AX71,Penelope_over_Mean!AX71,MCNP_over_Mean!AX71),4))</f>
        <v>0.9984 - 1.0014</v>
      </c>
      <c r="AY71" s="16"/>
      <c r="AZ71" s="14"/>
      <c r="BA71" s="19" t="str">
        <f>CONCATENATE(FIXED(MIN(EGSnrc_over_Mean!BA71,Geant4_over_Mean!BA71,Penelope_over_Mean!BA71,MCNP_over_Mean!BA71),4)," - ", FIXED(MAX(EGSnrc_over_Mean!BA71,Geant4_over_Mean!BA71,Penelope_over_Mean!BA71,MCNP_over_Mean!BA71),4))</f>
        <v>0.9865 - 1.0066</v>
      </c>
      <c r="BB71" s="19" t="str">
        <f>CONCATENATE(FIXED(MIN(EGSnrc_over_Mean!BB71,Geant4_over_Mean!BB71,Penelope_over_Mean!BB71,MCNP_over_Mean!BB71),4)," - ", FIXED(MAX(EGSnrc_over_Mean!BB71,Geant4_over_Mean!BB71,Penelope_over_Mean!BB71,MCNP_over_Mean!BB71),4))</f>
        <v>0.9865 - 1.0066</v>
      </c>
      <c r="BC71" s="30"/>
      <c r="BD71" s="30"/>
      <c r="BE71" s="31"/>
    </row>
    <row r="72" spans="2:57" x14ac:dyDescent="0.25">
      <c r="B72" s="14"/>
      <c r="C72" s="14"/>
      <c r="D72" s="14"/>
      <c r="E72" s="16">
        <v>27.75</v>
      </c>
      <c r="F72" s="19" t="str">
        <f>CONCATENATE(FIXED(MIN(EGSnrc_over_Mean!F72,Geant4_over_Mean!F72,Penelope_over_Mean!F72,MCNP_over_Mean!F72),4)," - ", FIXED(MAX(EGSnrc_over_Mean!F72,Geant4_over_Mean!F72,Penelope_over_Mean!F72,MCNP_over_Mean!F72),4))</f>
        <v>0.0000 - 3.7036</v>
      </c>
      <c r="G72" s="19" t="str">
        <f>CONCATENATE(FIXED(MIN(EGSnrc_over_Mean!G72,Geant4_over_Mean!G72,Penelope_over_Mean!G72,MCNP_over_Mean!G72),4)," - ", FIXED(MAX(EGSnrc_over_Mean!G72,Geant4_over_Mean!G72,Penelope_over_Mean!G72,MCNP_over_Mean!G72),4))</f>
        <v>0.0000 - 3.7036</v>
      </c>
      <c r="H72" s="16"/>
      <c r="I72" s="14"/>
      <c r="J72" s="19" t="str">
        <f>CONCATENATE(FIXED(MIN(EGSnrc_over_Mean!J72,Geant4_over_Mean!J72,Penelope_over_Mean!J72,MCNP_over_Mean!J72),4)," - ", FIXED(MAX(EGSnrc_over_Mean!J72,Geant4_over_Mean!J72,Penelope_over_Mean!J72,MCNP_over_Mean!J72),4))</f>
        <v>0.0000 - 3.4821</v>
      </c>
      <c r="K72" s="19" t="str">
        <f>CONCATENATE(FIXED(MIN(EGSnrc_over_Mean!K72,Geant4_over_Mean!K72,Penelope_over_Mean!K72,MCNP_over_Mean!K72),4)," - ", FIXED(MAX(EGSnrc_over_Mean!K72,Geant4_over_Mean!K72,Penelope_over_Mean!K72,MCNP_over_Mean!K72),4))</f>
        <v>0.0000 - 3.4821</v>
      </c>
      <c r="L72" s="16"/>
      <c r="M72" s="14"/>
      <c r="N72" s="19" t="str">
        <f>CONCATENATE(FIXED(MIN(EGSnrc_over_Mean!N72,Geant4_over_Mean!N72,Penelope_over_Mean!N72,MCNP_over_Mean!N72),4)," - ", FIXED(MAX(EGSnrc_over_Mean!N72,Geant4_over_Mean!N72,Penelope_over_Mean!N72,MCNP_over_Mean!N72),4))</f>
        <v>0.0000 - 3.9481</v>
      </c>
      <c r="O72" s="19" t="str">
        <f>CONCATENATE(FIXED(MIN(EGSnrc_over_Mean!O72,Geant4_over_Mean!O72,Penelope_over_Mean!O72,MCNP_over_Mean!O72),4)," - ", FIXED(MAX(EGSnrc_over_Mean!O72,Geant4_over_Mean!O72,Penelope_over_Mean!O72,MCNP_over_Mean!O72),4))</f>
        <v>0.0000 - 3.9481</v>
      </c>
      <c r="P72" s="16"/>
      <c r="Q72" s="14"/>
      <c r="R72" s="16">
        <v>27.75</v>
      </c>
      <c r="S72" s="19" t="e">
        <f>CONCATENATE(FIXED(MIN(EGSnrc_over_Mean!S72,Geant4_over_Mean!S72,Penelope_over_Mean!S72,MCNP_over_Mean!S72),4)," - ", FIXED(MAX(EGSnrc_over_Mean!S72,Geant4_over_Mean!S72,Penelope_over_Mean!S72,MCNP_over_Mean!S72),4))</f>
        <v>#DIV/0!</v>
      </c>
      <c r="T72" s="19" t="e">
        <f>CONCATENATE(FIXED(MIN(EGSnrc_over_Mean!T72,Geant4_over_Mean!T72,Penelope_over_Mean!T72,MCNP_over_Mean!T72),4)," - ", FIXED(MAX(EGSnrc_over_Mean!T72,Geant4_over_Mean!T72,Penelope_over_Mean!T72,MCNP_over_Mean!T72),4))</f>
        <v>#DIV/0!</v>
      </c>
      <c r="U72" s="16"/>
      <c r="V72" s="14"/>
      <c r="W72" s="19" t="e">
        <f>CONCATENATE(FIXED(MIN(EGSnrc_over_Mean!W72,Geant4_over_Mean!W72,Penelope_over_Mean!W72,MCNP_over_Mean!W72),4)," - ", FIXED(MAX(EGSnrc_over_Mean!W72,Geant4_over_Mean!W72,Penelope_over_Mean!W72,MCNP_over_Mean!W72),4))</f>
        <v>#DIV/0!</v>
      </c>
      <c r="X72" s="19" t="e">
        <f>CONCATENATE(FIXED(MIN(EGSnrc_over_Mean!X72,Geant4_over_Mean!X72,Penelope_over_Mean!X72,MCNP_over_Mean!X72),4)," - ", FIXED(MAX(EGSnrc_over_Mean!X72,Geant4_over_Mean!X72,Penelope_over_Mean!X72,MCNP_over_Mean!X72),4))</f>
        <v>#DIV/0!</v>
      </c>
      <c r="Y72" s="16"/>
      <c r="Z72" s="14"/>
      <c r="AA72" s="19" t="e">
        <f>CONCATENATE(FIXED(MIN(EGSnrc_over_Mean!AA72,Geant4_over_Mean!AA72,Penelope_over_Mean!AA72,MCNP_over_Mean!AA72),4)," - ", FIXED(MAX(EGSnrc_over_Mean!AA72,Geant4_over_Mean!AA72,Penelope_over_Mean!AA72,MCNP_over_Mean!AA72),4))</f>
        <v>#DIV/0!</v>
      </c>
      <c r="AB72" s="19" t="e">
        <f>CONCATENATE(FIXED(MIN(EGSnrc_over_Mean!AB72,Geant4_over_Mean!AB72,Penelope_over_Mean!AB72,MCNP_over_Mean!AB72),4)," - ", FIXED(MAX(EGSnrc_over_Mean!AB72,Geant4_over_Mean!AB72,Penelope_over_Mean!AB72,MCNP_over_Mean!AB72),4))</f>
        <v>#DIV/0!</v>
      </c>
      <c r="AC72" s="16"/>
      <c r="AD72" s="14"/>
      <c r="AE72" s="16">
        <v>27.75</v>
      </c>
      <c r="AF72" s="19" t="str">
        <f>CONCATENATE(FIXED(MIN(EGSnrc_over_Mean!AF72,Geant4_over_Mean!AF72,Penelope_over_Mean!AF72,MCNP_over_Mean!AF72),4)," - ", FIXED(MAX(EGSnrc_over_Mean!AF72,Geant4_over_Mean!AF72,Penelope_over_Mean!AF72,MCNP_over_Mean!AF72),4))</f>
        <v>0.9968 - 1.0013</v>
      </c>
      <c r="AG72" s="19" t="str">
        <f>CONCATENATE(FIXED(MIN(EGSnrc_over_Mean!AG72,Geant4_over_Mean!AG72,Penelope_over_Mean!AG72,MCNP_over_Mean!AG72),4)," - ", FIXED(MAX(EGSnrc_over_Mean!AG72,Geant4_over_Mean!AG72,Penelope_over_Mean!AG72,MCNP_over_Mean!AG72),4))</f>
        <v>0.9968 - 1.0013</v>
      </c>
      <c r="AH72" s="16"/>
      <c r="AI72" s="14"/>
      <c r="AJ72" s="19" t="str">
        <f>CONCATENATE(FIXED(MIN(EGSnrc_over_Mean!AJ72,Geant4_over_Mean!AJ72,Penelope_over_Mean!AJ72,MCNP_over_Mean!AJ72),4)," - ", FIXED(MAX(EGSnrc_over_Mean!AJ72,Geant4_over_Mean!AJ72,Penelope_over_Mean!AJ72,MCNP_over_Mean!AJ72),4))</f>
        <v>0.9974 - 1.0015</v>
      </c>
      <c r="AK72" s="19" t="str">
        <f>CONCATENATE(FIXED(MIN(EGSnrc_over_Mean!AK72,Geant4_over_Mean!AK72,Penelope_over_Mean!AK72,MCNP_over_Mean!AK72),4)," - ", FIXED(MAX(EGSnrc_over_Mean!AK72,Geant4_over_Mean!AK72,Penelope_over_Mean!AK72,MCNP_over_Mean!AK72),4))</f>
        <v>0.9974 - 1.0015</v>
      </c>
      <c r="AL72" s="16"/>
      <c r="AM72" s="14"/>
      <c r="AN72" s="19" t="str">
        <f>CONCATENATE(FIXED(MIN(EGSnrc_over_Mean!AN72,Geant4_over_Mean!AN72,Penelope_over_Mean!AN72,MCNP_over_Mean!AN72),4)," - ", FIXED(MAX(EGSnrc_over_Mean!AN72,Geant4_over_Mean!AN72,Penelope_over_Mean!AN72,MCNP_over_Mean!AN72),4))</f>
        <v>0.9984 - 1.0021</v>
      </c>
      <c r="AO72" s="19" t="str">
        <f>CONCATENATE(FIXED(MIN(EGSnrc_over_Mean!AO72,Geant4_over_Mean!AO72,Penelope_over_Mean!AO72,MCNP_over_Mean!AO72),4)," - ", FIXED(MAX(EGSnrc_over_Mean!AO72,Geant4_over_Mean!AO72,Penelope_over_Mean!AO72,MCNP_over_Mean!AO72),4))</f>
        <v>0.9984 - 1.0021</v>
      </c>
      <c r="AP72" s="16"/>
      <c r="AQ72" s="14"/>
      <c r="AR72" s="16">
        <v>27.75</v>
      </c>
      <c r="AS72" s="19" t="str">
        <f>CONCATENATE(FIXED(MIN(EGSnrc_over_Mean!AS72,Geant4_over_Mean!AS72,Penelope_over_Mean!AS72,MCNP_over_Mean!AS72),4)," - ", FIXED(MAX(EGSnrc_over_Mean!AS72,Geant4_over_Mean!AS72,Penelope_over_Mean!AS72,MCNP_over_Mean!AS72),4))</f>
        <v>0.9992 - 1.0007</v>
      </c>
      <c r="AT72" s="19" t="str">
        <f>CONCATENATE(FIXED(MIN(EGSnrc_over_Mean!AT72,Geant4_over_Mean!AT72,Penelope_over_Mean!AT72,MCNP_over_Mean!AT72),4)," - ", FIXED(MAX(EGSnrc_over_Mean!AT72,Geant4_over_Mean!AT72,Penelope_over_Mean!AT72,MCNP_over_Mean!AT72),4))</f>
        <v>0.9992 - 1.0007</v>
      </c>
      <c r="AU72" s="16"/>
      <c r="AV72" s="14"/>
      <c r="AW72" s="19" t="str">
        <f>CONCATENATE(FIXED(MIN(EGSnrc_over_Mean!AW72,Geant4_over_Mean!AW72,Penelope_over_Mean!AW72,MCNP_over_Mean!AW72),4)," - ", FIXED(MAX(EGSnrc_over_Mean!AW72,Geant4_over_Mean!AW72,Penelope_over_Mean!AW72,MCNP_over_Mean!AW72),4))</f>
        <v>0.9985 - 1.0012</v>
      </c>
      <c r="AX72" s="19" t="str">
        <f>CONCATENATE(FIXED(MIN(EGSnrc_over_Mean!AX72,Geant4_over_Mean!AX72,Penelope_over_Mean!AX72,MCNP_over_Mean!AX72),4)," - ", FIXED(MAX(EGSnrc_over_Mean!AX72,Geant4_over_Mean!AX72,Penelope_over_Mean!AX72,MCNP_over_Mean!AX72),4))</f>
        <v>0.9985 - 1.0012</v>
      </c>
      <c r="AY72" s="16"/>
      <c r="AZ72" s="14"/>
      <c r="BA72" s="19" t="str">
        <f>CONCATENATE(FIXED(MIN(EGSnrc_over_Mean!BA72,Geant4_over_Mean!BA72,Penelope_over_Mean!BA72,MCNP_over_Mean!BA72),4)," - ", FIXED(MAX(EGSnrc_over_Mean!BA72,Geant4_over_Mean!BA72,Penelope_over_Mean!BA72,MCNP_over_Mean!BA72),4))</f>
        <v>0.9927 - 1.0061</v>
      </c>
      <c r="BB72" s="19" t="str">
        <f>CONCATENATE(FIXED(MIN(EGSnrc_over_Mean!BB72,Geant4_over_Mean!BB72,Penelope_over_Mean!BB72,MCNP_over_Mean!BB72),4)," - ", FIXED(MAX(EGSnrc_over_Mean!BB72,Geant4_over_Mean!BB72,Penelope_over_Mean!BB72,MCNP_over_Mean!BB72),4))</f>
        <v>0.9927 - 1.0061</v>
      </c>
      <c r="BC72" s="30"/>
      <c r="BD72" s="30"/>
      <c r="BE72" s="31"/>
    </row>
    <row r="73" spans="2:57" x14ac:dyDescent="0.25">
      <c r="B73" s="14"/>
      <c r="C73" s="14"/>
      <c r="D73" s="14"/>
      <c r="E73" s="16">
        <v>28.25</v>
      </c>
      <c r="F73" s="19" t="str">
        <f>CONCATENATE(FIXED(MIN(EGSnrc_over_Mean!F73,Geant4_over_Mean!F73,Penelope_over_Mean!F73,MCNP_over_Mean!F73),4)," - ", FIXED(MAX(EGSnrc_over_Mean!F73,Geant4_over_Mean!F73,Penelope_over_Mean!F73,MCNP_over_Mean!F73),4))</f>
        <v>0.1582 - 2.4750</v>
      </c>
      <c r="G73" s="19" t="str">
        <f>CONCATENATE(FIXED(MIN(EGSnrc_over_Mean!G73,Geant4_over_Mean!G73,Penelope_over_Mean!G73,MCNP_over_Mean!G73),4)," - ", FIXED(MAX(EGSnrc_over_Mean!G73,Geant4_over_Mean!G73,Penelope_over_Mean!G73,MCNP_over_Mean!G73),4))</f>
        <v>0.1582 - 2.4750</v>
      </c>
      <c r="H73" s="16"/>
      <c r="I73" s="14"/>
      <c r="J73" s="19" t="str">
        <f>CONCATENATE(FIXED(MIN(EGSnrc_over_Mean!J73,Geant4_over_Mean!J73,Penelope_over_Mean!J73,MCNP_over_Mean!J73),4)," - ", FIXED(MAX(EGSnrc_over_Mean!J73,Geant4_over_Mean!J73,Penelope_over_Mean!J73,MCNP_over_Mean!J73),4))</f>
        <v>0.0000 - 2.8372</v>
      </c>
      <c r="K73" s="19" t="str">
        <f>CONCATENATE(FIXED(MIN(EGSnrc_over_Mean!K73,Geant4_over_Mean!K73,Penelope_over_Mean!K73,MCNP_over_Mean!K73),4)," - ", FIXED(MAX(EGSnrc_over_Mean!K73,Geant4_over_Mean!K73,Penelope_over_Mean!K73,MCNP_over_Mean!K73),4))</f>
        <v>0.0000 - 2.8372</v>
      </c>
      <c r="L73" s="16"/>
      <c r="M73" s="14"/>
      <c r="N73" s="19" t="str">
        <f>CONCATENATE(FIXED(MIN(EGSnrc_over_Mean!N73,Geant4_over_Mean!N73,Penelope_over_Mean!N73,MCNP_over_Mean!N73),4)," - ", FIXED(MAX(EGSnrc_over_Mean!N73,Geant4_over_Mean!N73,Penelope_over_Mean!N73,MCNP_over_Mean!N73),4))</f>
        <v>0.0000 - 2.3953</v>
      </c>
      <c r="O73" s="19" t="str">
        <f>CONCATENATE(FIXED(MIN(EGSnrc_over_Mean!O73,Geant4_over_Mean!O73,Penelope_over_Mean!O73,MCNP_over_Mean!O73),4)," - ", FIXED(MAX(EGSnrc_over_Mean!O73,Geant4_over_Mean!O73,Penelope_over_Mean!O73,MCNP_over_Mean!O73),4))</f>
        <v>0.0000 - 2.3953</v>
      </c>
      <c r="P73" s="16"/>
      <c r="Q73" s="14"/>
      <c r="R73" s="16">
        <v>28.25</v>
      </c>
      <c r="S73" s="19" t="e">
        <f>CONCATENATE(FIXED(MIN(EGSnrc_over_Mean!S73,Geant4_over_Mean!S73,Penelope_over_Mean!S73,MCNP_over_Mean!S73),4)," - ", FIXED(MAX(EGSnrc_over_Mean!S73,Geant4_over_Mean!S73,Penelope_over_Mean!S73,MCNP_over_Mean!S73),4))</f>
        <v>#DIV/0!</v>
      </c>
      <c r="T73" s="19" t="e">
        <f>CONCATENATE(FIXED(MIN(EGSnrc_over_Mean!T73,Geant4_over_Mean!T73,Penelope_over_Mean!T73,MCNP_over_Mean!T73),4)," - ", FIXED(MAX(EGSnrc_over_Mean!T73,Geant4_over_Mean!T73,Penelope_over_Mean!T73,MCNP_over_Mean!T73),4))</f>
        <v>#DIV/0!</v>
      </c>
      <c r="U73" s="16"/>
      <c r="V73" s="14"/>
      <c r="W73" s="19" t="e">
        <f>CONCATENATE(FIXED(MIN(EGSnrc_over_Mean!W73,Geant4_over_Mean!W73,Penelope_over_Mean!W73,MCNP_over_Mean!W73),4)," - ", FIXED(MAX(EGSnrc_over_Mean!W73,Geant4_over_Mean!W73,Penelope_over_Mean!W73,MCNP_over_Mean!W73),4))</f>
        <v>#DIV/0!</v>
      </c>
      <c r="X73" s="19" t="e">
        <f>CONCATENATE(FIXED(MIN(EGSnrc_over_Mean!X73,Geant4_over_Mean!X73,Penelope_over_Mean!X73,MCNP_over_Mean!X73),4)," - ", FIXED(MAX(EGSnrc_over_Mean!X73,Geant4_over_Mean!X73,Penelope_over_Mean!X73,MCNP_over_Mean!X73),4))</f>
        <v>#DIV/0!</v>
      </c>
      <c r="Y73" s="16"/>
      <c r="Z73" s="14"/>
      <c r="AA73" s="19" t="e">
        <f>CONCATENATE(FIXED(MIN(EGSnrc_over_Mean!AA73,Geant4_over_Mean!AA73,Penelope_over_Mean!AA73,MCNP_over_Mean!AA73),4)," - ", FIXED(MAX(EGSnrc_over_Mean!AA73,Geant4_over_Mean!AA73,Penelope_over_Mean!AA73,MCNP_over_Mean!AA73),4))</f>
        <v>#DIV/0!</v>
      </c>
      <c r="AB73" s="19" t="e">
        <f>CONCATENATE(FIXED(MIN(EGSnrc_over_Mean!AB73,Geant4_over_Mean!AB73,Penelope_over_Mean!AB73,MCNP_over_Mean!AB73),4)," - ", FIXED(MAX(EGSnrc_over_Mean!AB73,Geant4_over_Mean!AB73,Penelope_over_Mean!AB73,MCNP_over_Mean!AB73),4))</f>
        <v>#DIV/0!</v>
      </c>
      <c r="AC73" s="16"/>
      <c r="AD73" s="14"/>
      <c r="AE73" s="16">
        <v>28.25</v>
      </c>
      <c r="AF73" s="19" t="str">
        <f>CONCATENATE(FIXED(MIN(EGSnrc_over_Mean!AF73,Geant4_over_Mean!AF73,Penelope_over_Mean!AF73,MCNP_over_Mean!AF73),4)," - ", FIXED(MAX(EGSnrc_over_Mean!AF73,Geant4_over_Mean!AF73,Penelope_over_Mean!AF73,MCNP_over_Mean!AF73),4))</f>
        <v>0.9958 - 1.0024</v>
      </c>
      <c r="AG73" s="19" t="str">
        <f>CONCATENATE(FIXED(MIN(EGSnrc_over_Mean!AG73,Geant4_over_Mean!AG73,Penelope_over_Mean!AG73,MCNP_over_Mean!AG73),4)," - ", FIXED(MAX(EGSnrc_over_Mean!AG73,Geant4_over_Mean!AG73,Penelope_over_Mean!AG73,MCNP_over_Mean!AG73),4))</f>
        <v>0.9958 - 1.0024</v>
      </c>
      <c r="AH73" s="16"/>
      <c r="AI73" s="14"/>
      <c r="AJ73" s="19" t="str">
        <f>CONCATENATE(FIXED(MIN(EGSnrc_over_Mean!AJ73,Geant4_over_Mean!AJ73,Penelope_over_Mean!AJ73,MCNP_over_Mean!AJ73),4)," - ", FIXED(MAX(EGSnrc_over_Mean!AJ73,Geant4_over_Mean!AJ73,Penelope_over_Mean!AJ73,MCNP_over_Mean!AJ73),4))</f>
        <v>0.9965 - 1.0035</v>
      </c>
      <c r="AK73" s="19" t="str">
        <f>CONCATENATE(FIXED(MIN(EGSnrc_over_Mean!AK73,Geant4_over_Mean!AK73,Penelope_over_Mean!AK73,MCNP_over_Mean!AK73),4)," - ", FIXED(MAX(EGSnrc_over_Mean!AK73,Geant4_over_Mean!AK73,Penelope_over_Mean!AK73,MCNP_over_Mean!AK73),4))</f>
        <v>0.9965 - 1.0035</v>
      </c>
      <c r="AL73" s="16"/>
      <c r="AM73" s="14"/>
      <c r="AN73" s="19" t="str">
        <f>CONCATENATE(FIXED(MIN(EGSnrc_over_Mean!AN73,Geant4_over_Mean!AN73,Penelope_over_Mean!AN73,MCNP_over_Mean!AN73),4)," - ", FIXED(MAX(EGSnrc_over_Mean!AN73,Geant4_over_Mean!AN73,Penelope_over_Mean!AN73,MCNP_over_Mean!AN73),4))</f>
        <v>0.9967 - 1.0037</v>
      </c>
      <c r="AO73" s="19" t="str">
        <f>CONCATENATE(FIXED(MIN(EGSnrc_over_Mean!AO73,Geant4_over_Mean!AO73,Penelope_over_Mean!AO73,MCNP_over_Mean!AO73),4)," - ", FIXED(MAX(EGSnrc_over_Mean!AO73,Geant4_over_Mean!AO73,Penelope_over_Mean!AO73,MCNP_over_Mean!AO73),4))</f>
        <v>0.9967 - 1.0037</v>
      </c>
      <c r="AP73" s="16"/>
      <c r="AQ73" s="14"/>
      <c r="AR73" s="16">
        <v>28.25</v>
      </c>
      <c r="AS73" s="19" t="str">
        <f>CONCATENATE(FIXED(MIN(EGSnrc_over_Mean!AS73,Geant4_over_Mean!AS73,Penelope_over_Mean!AS73,MCNP_over_Mean!AS73),4)," - ", FIXED(MAX(EGSnrc_over_Mean!AS73,Geant4_over_Mean!AS73,Penelope_over_Mean!AS73,MCNP_over_Mean!AS73),4))</f>
        <v>0.9993 - 1.0007</v>
      </c>
      <c r="AT73" s="19" t="str">
        <f>CONCATENATE(FIXED(MIN(EGSnrc_over_Mean!AT73,Geant4_over_Mean!AT73,Penelope_over_Mean!AT73,MCNP_over_Mean!AT73),4)," - ", FIXED(MAX(EGSnrc_over_Mean!AT73,Geant4_over_Mean!AT73,Penelope_over_Mean!AT73,MCNP_over_Mean!AT73),4))</f>
        <v>0.9993 - 1.0007</v>
      </c>
      <c r="AU73" s="16"/>
      <c r="AV73" s="14"/>
      <c r="AW73" s="19" t="str">
        <f>CONCATENATE(FIXED(MIN(EGSnrc_over_Mean!AW73,Geant4_over_Mean!AW73,Penelope_over_Mean!AW73,MCNP_over_Mean!AW73),4)," - ", FIXED(MAX(EGSnrc_over_Mean!AW73,Geant4_over_Mean!AW73,Penelope_over_Mean!AW73,MCNP_over_Mean!AW73),4))</f>
        <v>0.9993 - 1.0009</v>
      </c>
      <c r="AX73" s="19" t="str">
        <f>CONCATENATE(FIXED(MIN(EGSnrc_over_Mean!AX73,Geant4_over_Mean!AX73,Penelope_over_Mean!AX73,MCNP_over_Mean!AX73),4)," - ", FIXED(MAX(EGSnrc_over_Mean!AX73,Geant4_over_Mean!AX73,Penelope_over_Mean!AX73,MCNP_over_Mean!AX73),4))</f>
        <v>0.9993 - 1.0009</v>
      </c>
      <c r="AY73" s="16"/>
      <c r="AZ73" s="14"/>
      <c r="BA73" s="19" t="str">
        <f>CONCATENATE(FIXED(MIN(EGSnrc_over_Mean!BA73,Geant4_over_Mean!BA73,Penelope_over_Mean!BA73,MCNP_over_Mean!BA73),4)," - ", FIXED(MAX(EGSnrc_over_Mean!BA73,Geant4_over_Mean!BA73,Penelope_over_Mean!BA73,MCNP_over_Mean!BA73),4))</f>
        <v>0.9957 - 1.0054</v>
      </c>
      <c r="BB73" s="19" t="str">
        <f>CONCATENATE(FIXED(MIN(EGSnrc_over_Mean!BB73,Geant4_over_Mean!BB73,Penelope_over_Mean!BB73,MCNP_over_Mean!BB73),4)," - ", FIXED(MAX(EGSnrc_over_Mean!BB73,Geant4_over_Mean!BB73,Penelope_over_Mean!BB73,MCNP_over_Mean!BB73),4))</f>
        <v>0.9957 - 1.0054</v>
      </c>
      <c r="BC73" s="30"/>
      <c r="BD73" s="30"/>
      <c r="BE73" s="31"/>
    </row>
    <row r="74" spans="2:57" x14ac:dyDescent="0.25">
      <c r="B74" s="14"/>
      <c r="C74" s="14"/>
      <c r="D74" s="14"/>
      <c r="E74" s="16">
        <v>28.75</v>
      </c>
      <c r="F74" s="19" t="str">
        <f>CONCATENATE(FIXED(MIN(EGSnrc_over_Mean!F74,Geant4_over_Mean!F74,Penelope_over_Mean!F74,MCNP_over_Mean!F74),4)," - ", FIXED(MAX(EGSnrc_over_Mean!F74,Geant4_over_Mean!F74,Penelope_over_Mean!F74,MCNP_over_Mean!F74),4))</f>
        <v>0.4103 - 1.5077</v>
      </c>
      <c r="G74" s="19" t="str">
        <f>CONCATENATE(FIXED(MIN(EGSnrc_over_Mean!G74,Geant4_over_Mean!G74,Penelope_over_Mean!G74,MCNP_over_Mean!G74),4)," - ", FIXED(MAX(EGSnrc_over_Mean!G74,Geant4_over_Mean!G74,Penelope_over_Mean!G74,MCNP_over_Mean!G74),4))</f>
        <v>0.4103 - 1.5077</v>
      </c>
      <c r="H74" s="16"/>
      <c r="I74" s="14"/>
      <c r="J74" s="19" t="str">
        <f>CONCATENATE(FIXED(MIN(EGSnrc_over_Mean!J74,Geant4_over_Mean!J74,Penelope_over_Mean!J74,MCNP_over_Mean!J74),4)," - ", FIXED(MAX(EGSnrc_over_Mean!J74,Geant4_over_Mean!J74,Penelope_over_Mean!J74,MCNP_over_Mean!J74),4))</f>
        <v>0.2232 - 2.0824</v>
      </c>
      <c r="K74" s="19" t="str">
        <f>CONCATENATE(FIXED(MIN(EGSnrc_over_Mean!K74,Geant4_over_Mean!K74,Penelope_over_Mean!K74,MCNP_over_Mean!K74),4)," - ", FIXED(MAX(EGSnrc_over_Mean!K74,Geant4_over_Mean!K74,Penelope_over_Mean!K74,MCNP_over_Mean!K74),4))</f>
        <v>0.2232 - 2.0824</v>
      </c>
      <c r="L74" s="16"/>
      <c r="M74" s="14"/>
      <c r="N74" s="19" t="str">
        <f>CONCATENATE(FIXED(MIN(EGSnrc_over_Mean!N74,Geant4_over_Mean!N74,Penelope_over_Mean!N74,MCNP_over_Mean!N74),4)," - ", FIXED(MAX(EGSnrc_over_Mean!N74,Geant4_over_Mean!N74,Penelope_over_Mean!N74,MCNP_over_Mean!N74),4))</f>
        <v>0.0000 - 1.7980</v>
      </c>
      <c r="O74" s="19" t="str">
        <f>CONCATENATE(FIXED(MIN(EGSnrc_over_Mean!O74,Geant4_over_Mean!O74,Penelope_over_Mean!O74,MCNP_over_Mean!O74),4)," - ", FIXED(MAX(EGSnrc_over_Mean!O74,Geant4_over_Mean!O74,Penelope_over_Mean!O74,MCNP_over_Mean!O74),4))</f>
        <v>0.0000 - 1.7980</v>
      </c>
      <c r="P74" s="16"/>
      <c r="Q74" s="14"/>
      <c r="R74" s="16">
        <v>28.75</v>
      </c>
      <c r="S74" s="19" t="str">
        <f>CONCATENATE(FIXED(MIN(EGSnrc_over_Mean!S74,Geant4_over_Mean!S74,Penelope_over_Mean!S74,MCNP_over_Mean!S74),4)," - ", FIXED(MAX(EGSnrc_over_Mean!S74,Geant4_over_Mean!S74,Penelope_over_Mean!S74,MCNP_over_Mean!S74),4))</f>
        <v>0.0000 - 4.0000</v>
      </c>
      <c r="T74" s="19" t="str">
        <f>CONCATENATE(FIXED(MIN(EGSnrc_over_Mean!T74,Geant4_over_Mean!T74,Penelope_over_Mean!T74,MCNP_over_Mean!T74),4)," - ", FIXED(MAX(EGSnrc_over_Mean!T74,Geant4_over_Mean!T74,Penelope_over_Mean!T74,MCNP_over_Mean!T74),4))</f>
        <v>0.0000 - 4.0000</v>
      </c>
      <c r="U74" s="16"/>
      <c r="V74" s="14"/>
      <c r="W74" s="19" t="e">
        <f>CONCATENATE(FIXED(MIN(EGSnrc_over_Mean!W74,Geant4_over_Mean!W74,Penelope_over_Mean!W74,MCNP_over_Mean!W74),4)," - ", FIXED(MAX(EGSnrc_over_Mean!W74,Geant4_over_Mean!W74,Penelope_over_Mean!W74,MCNP_over_Mean!W74),4))</f>
        <v>#DIV/0!</v>
      </c>
      <c r="X74" s="19" t="e">
        <f>CONCATENATE(FIXED(MIN(EGSnrc_over_Mean!X74,Geant4_over_Mean!X74,Penelope_over_Mean!X74,MCNP_over_Mean!X74),4)," - ", FIXED(MAX(EGSnrc_over_Mean!X74,Geant4_over_Mean!X74,Penelope_over_Mean!X74,MCNP_over_Mean!X74),4))</f>
        <v>#DIV/0!</v>
      </c>
      <c r="Y74" s="16"/>
      <c r="Z74" s="14"/>
      <c r="AA74" s="19" t="e">
        <f>CONCATENATE(FIXED(MIN(EGSnrc_over_Mean!AA74,Geant4_over_Mean!AA74,Penelope_over_Mean!AA74,MCNP_over_Mean!AA74),4)," - ", FIXED(MAX(EGSnrc_over_Mean!AA74,Geant4_over_Mean!AA74,Penelope_over_Mean!AA74,MCNP_over_Mean!AA74),4))</f>
        <v>#DIV/0!</v>
      </c>
      <c r="AB74" s="19" t="e">
        <f>CONCATENATE(FIXED(MIN(EGSnrc_over_Mean!AB74,Geant4_over_Mean!AB74,Penelope_over_Mean!AB74,MCNP_over_Mean!AB74),4)," - ", FIXED(MAX(EGSnrc_over_Mean!AB74,Geant4_over_Mean!AB74,Penelope_over_Mean!AB74,MCNP_over_Mean!AB74),4))</f>
        <v>#DIV/0!</v>
      </c>
      <c r="AC74" s="16"/>
      <c r="AD74" s="14"/>
      <c r="AE74" s="16">
        <v>28.75</v>
      </c>
      <c r="AF74" s="19" t="str">
        <f>CONCATENATE(FIXED(MIN(EGSnrc_over_Mean!AF74,Geant4_over_Mean!AF74,Penelope_over_Mean!AF74,MCNP_over_Mean!AF74),4)," - ", FIXED(MAX(EGSnrc_over_Mean!AF74,Geant4_over_Mean!AF74,Penelope_over_Mean!AF74,MCNP_over_Mean!AF74),4))</f>
        <v>0.9927 - 1.0034</v>
      </c>
      <c r="AG74" s="19" t="str">
        <f>CONCATENATE(FIXED(MIN(EGSnrc_over_Mean!AG74,Geant4_over_Mean!AG74,Penelope_over_Mean!AG74,MCNP_over_Mean!AG74),4)," - ", FIXED(MAX(EGSnrc_over_Mean!AG74,Geant4_over_Mean!AG74,Penelope_over_Mean!AG74,MCNP_over_Mean!AG74),4))</f>
        <v>0.9927 - 1.0034</v>
      </c>
      <c r="AH74" s="16"/>
      <c r="AI74" s="14"/>
      <c r="AJ74" s="19" t="str">
        <f>CONCATENATE(FIXED(MIN(EGSnrc_over_Mean!AJ74,Geant4_over_Mean!AJ74,Penelope_over_Mean!AJ74,MCNP_over_Mean!AJ74),4)," - ", FIXED(MAX(EGSnrc_over_Mean!AJ74,Geant4_over_Mean!AJ74,Penelope_over_Mean!AJ74,MCNP_over_Mean!AJ74),4))</f>
        <v>0.9918 - 1.0048</v>
      </c>
      <c r="AK74" s="19" t="str">
        <f>CONCATENATE(FIXED(MIN(EGSnrc_over_Mean!AK74,Geant4_over_Mean!AK74,Penelope_over_Mean!AK74,MCNP_over_Mean!AK74),4)," - ", FIXED(MAX(EGSnrc_over_Mean!AK74,Geant4_over_Mean!AK74,Penelope_over_Mean!AK74,MCNP_over_Mean!AK74),4))</f>
        <v>0.9918 - 1.0048</v>
      </c>
      <c r="AL74" s="16"/>
      <c r="AM74" s="14"/>
      <c r="AN74" s="19" t="str">
        <f>CONCATENATE(FIXED(MIN(EGSnrc_over_Mean!AN74,Geant4_over_Mean!AN74,Penelope_over_Mean!AN74,MCNP_over_Mean!AN74),4)," - ", FIXED(MAX(EGSnrc_over_Mean!AN74,Geant4_over_Mean!AN74,Penelope_over_Mean!AN74,MCNP_over_Mean!AN74),4))</f>
        <v>0.9927 - 1.0041</v>
      </c>
      <c r="AO74" s="19" t="str">
        <f>CONCATENATE(FIXED(MIN(EGSnrc_over_Mean!AO74,Geant4_over_Mean!AO74,Penelope_over_Mean!AO74,MCNP_over_Mean!AO74),4)," - ", FIXED(MAX(EGSnrc_over_Mean!AO74,Geant4_over_Mean!AO74,Penelope_over_Mean!AO74,MCNP_over_Mean!AO74),4))</f>
        <v>0.9927 - 1.0041</v>
      </c>
      <c r="AP74" s="16"/>
      <c r="AQ74" s="14"/>
      <c r="AR74" s="16">
        <v>28.75</v>
      </c>
      <c r="AS74" s="19" t="str">
        <f>CONCATENATE(FIXED(MIN(EGSnrc_over_Mean!AS74,Geant4_over_Mean!AS74,Penelope_over_Mean!AS74,MCNP_over_Mean!AS74),4)," - ", FIXED(MAX(EGSnrc_over_Mean!AS74,Geant4_over_Mean!AS74,Penelope_over_Mean!AS74,MCNP_over_Mean!AS74),4))</f>
        <v>0.9997 - 1.0005</v>
      </c>
      <c r="AT74" s="19" t="str">
        <f>CONCATENATE(FIXED(MIN(EGSnrc_over_Mean!AT74,Geant4_over_Mean!AT74,Penelope_over_Mean!AT74,MCNP_over_Mean!AT74),4)," - ", FIXED(MAX(EGSnrc_over_Mean!AT74,Geant4_over_Mean!AT74,Penelope_over_Mean!AT74,MCNP_over_Mean!AT74),4))</f>
        <v>0.9997 - 1.0005</v>
      </c>
      <c r="AU74" s="16"/>
      <c r="AV74" s="14"/>
      <c r="AW74" s="19" t="str">
        <f>CONCATENATE(FIXED(MIN(EGSnrc_over_Mean!AW74,Geant4_over_Mean!AW74,Penelope_over_Mean!AW74,MCNP_over_Mean!AW74),4)," - ", FIXED(MAX(EGSnrc_over_Mean!AW74,Geant4_over_Mean!AW74,Penelope_over_Mean!AW74,MCNP_over_Mean!AW74),4))</f>
        <v>0.9987 - 1.0008</v>
      </c>
      <c r="AX74" s="19" t="str">
        <f>CONCATENATE(FIXED(MIN(EGSnrc_over_Mean!AX74,Geant4_over_Mean!AX74,Penelope_over_Mean!AX74,MCNP_over_Mean!AX74),4)," - ", FIXED(MAX(EGSnrc_over_Mean!AX74,Geant4_over_Mean!AX74,Penelope_over_Mean!AX74,MCNP_over_Mean!AX74),4))</f>
        <v>0.9987 - 1.0008</v>
      </c>
      <c r="AY74" s="16"/>
      <c r="AZ74" s="14"/>
      <c r="BA74" s="19" t="str">
        <f>CONCATENATE(FIXED(MIN(EGSnrc_over_Mean!BA74,Geant4_over_Mean!BA74,Penelope_over_Mean!BA74,MCNP_over_Mean!BA74),4)," - ", FIXED(MAX(EGSnrc_over_Mean!BA74,Geant4_over_Mean!BA74,Penelope_over_Mean!BA74,MCNP_over_Mean!BA74),4))</f>
        <v>0.9979 - 1.0038</v>
      </c>
      <c r="BB74" s="19" t="str">
        <f>CONCATENATE(FIXED(MIN(EGSnrc_over_Mean!BB74,Geant4_over_Mean!BB74,Penelope_over_Mean!BB74,MCNP_over_Mean!BB74),4)," - ", FIXED(MAX(EGSnrc_over_Mean!BB74,Geant4_over_Mean!BB74,Penelope_over_Mean!BB74,MCNP_over_Mean!BB74),4))</f>
        <v>0.9979 - 1.0038</v>
      </c>
      <c r="BC74" s="30"/>
      <c r="BD74" s="30"/>
      <c r="BE74" s="31"/>
    </row>
    <row r="75" spans="2:57" x14ac:dyDescent="0.25">
      <c r="B75" s="14"/>
      <c r="C75" s="14"/>
      <c r="D75" s="14"/>
      <c r="E75" s="16">
        <v>29.25</v>
      </c>
      <c r="F75" s="19" t="str">
        <f>CONCATENATE(FIXED(MIN(EGSnrc_over_Mean!F75,Geant4_over_Mean!F75,Penelope_over_Mean!F75,MCNP_over_Mean!F75),4)," - ", FIXED(MAX(EGSnrc_over_Mean!F75,Geant4_over_Mean!F75,Penelope_over_Mean!F75,MCNP_over_Mean!F75),4))</f>
        <v>0.6436 - 1.2877</v>
      </c>
      <c r="G75" s="19" t="str">
        <f>CONCATENATE(FIXED(MIN(EGSnrc_over_Mean!G75,Geant4_over_Mean!G75,Penelope_over_Mean!G75,MCNP_over_Mean!G75),4)," - ", FIXED(MAX(EGSnrc_over_Mean!G75,Geant4_over_Mean!G75,Penelope_over_Mean!G75,MCNP_over_Mean!G75),4))</f>
        <v>0.6436 - 1.2877</v>
      </c>
      <c r="H75" s="16"/>
      <c r="I75" s="14"/>
      <c r="J75" s="19" t="str">
        <f>CONCATENATE(FIXED(MIN(EGSnrc_over_Mean!J75,Geant4_over_Mean!J75,Penelope_over_Mean!J75,MCNP_over_Mean!J75),4)," - ", FIXED(MAX(EGSnrc_over_Mean!J75,Geant4_over_Mean!J75,Penelope_over_Mean!J75,MCNP_over_Mean!J75),4))</f>
        <v>0.6267 - 1.5512</v>
      </c>
      <c r="K75" s="19" t="str">
        <f>CONCATENATE(FIXED(MIN(EGSnrc_over_Mean!K75,Geant4_over_Mean!K75,Penelope_over_Mean!K75,MCNP_over_Mean!K75),4)," - ", FIXED(MAX(EGSnrc_over_Mean!K75,Geant4_over_Mean!K75,Penelope_over_Mean!K75,MCNP_over_Mean!K75),4))</f>
        <v>0.6267 - 1.5512</v>
      </c>
      <c r="L75" s="16"/>
      <c r="M75" s="14"/>
      <c r="N75" s="19" t="str">
        <f>CONCATENATE(FIXED(MIN(EGSnrc_over_Mean!N75,Geant4_over_Mean!N75,Penelope_over_Mean!N75,MCNP_over_Mean!N75),4)," - ", FIXED(MAX(EGSnrc_over_Mean!N75,Geant4_over_Mean!N75,Penelope_over_Mean!N75,MCNP_over_Mean!N75),4))</f>
        <v>0.6939 - 1.1615</v>
      </c>
      <c r="O75" s="19" t="str">
        <f>CONCATENATE(FIXED(MIN(EGSnrc_over_Mean!O75,Geant4_over_Mean!O75,Penelope_over_Mean!O75,MCNP_over_Mean!O75),4)," - ", FIXED(MAX(EGSnrc_over_Mean!O75,Geant4_over_Mean!O75,Penelope_over_Mean!O75,MCNP_over_Mean!O75),4))</f>
        <v>0.6939 - 1.1615</v>
      </c>
      <c r="P75" s="16"/>
      <c r="Q75" s="14"/>
      <c r="R75" s="16">
        <v>29.25</v>
      </c>
      <c r="S75" s="19" t="e">
        <f>CONCATENATE(FIXED(MIN(EGSnrc_over_Mean!S75,Geant4_over_Mean!S75,Penelope_over_Mean!S75,MCNP_over_Mean!S75),4)," - ", FIXED(MAX(EGSnrc_over_Mean!S75,Geant4_over_Mean!S75,Penelope_over_Mean!S75,MCNP_over_Mean!S75),4))</f>
        <v>#DIV/0!</v>
      </c>
      <c r="T75" s="19" t="e">
        <f>CONCATENATE(FIXED(MIN(EGSnrc_over_Mean!T75,Geant4_over_Mean!T75,Penelope_over_Mean!T75,MCNP_over_Mean!T75),4)," - ", FIXED(MAX(EGSnrc_over_Mean!T75,Geant4_over_Mean!T75,Penelope_over_Mean!T75,MCNP_over_Mean!T75),4))</f>
        <v>#DIV/0!</v>
      </c>
      <c r="U75" s="16"/>
      <c r="V75" s="14"/>
      <c r="W75" s="19" t="e">
        <f>CONCATENATE(FIXED(MIN(EGSnrc_over_Mean!W75,Geant4_over_Mean!W75,Penelope_over_Mean!W75,MCNP_over_Mean!W75),4)," - ", FIXED(MAX(EGSnrc_over_Mean!W75,Geant4_over_Mean!W75,Penelope_over_Mean!W75,MCNP_over_Mean!W75),4))</f>
        <v>#DIV/0!</v>
      </c>
      <c r="X75" s="19" t="e">
        <f>CONCATENATE(FIXED(MIN(EGSnrc_over_Mean!X75,Geant4_over_Mean!X75,Penelope_over_Mean!X75,MCNP_over_Mean!X75),4)," - ", FIXED(MAX(EGSnrc_over_Mean!X75,Geant4_over_Mean!X75,Penelope_over_Mean!X75,MCNP_over_Mean!X75),4))</f>
        <v>#DIV/0!</v>
      </c>
      <c r="Y75" s="16"/>
      <c r="Z75" s="14"/>
      <c r="AA75" s="19" t="e">
        <f>CONCATENATE(FIXED(MIN(EGSnrc_over_Mean!AA75,Geant4_over_Mean!AA75,Penelope_over_Mean!AA75,MCNP_over_Mean!AA75),4)," - ", FIXED(MAX(EGSnrc_over_Mean!AA75,Geant4_over_Mean!AA75,Penelope_over_Mean!AA75,MCNP_over_Mean!AA75),4))</f>
        <v>#DIV/0!</v>
      </c>
      <c r="AB75" s="19" t="e">
        <f>CONCATENATE(FIXED(MIN(EGSnrc_over_Mean!AB75,Geant4_over_Mean!AB75,Penelope_over_Mean!AB75,MCNP_over_Mean!AB75),4)," - ", FIXED(MAX(EGSnrc_over_Mean!AB75,Geant4_over_Mean!AB75,Penelope_over_Mean!AB75,MCNP_over_Mean!AB75),4))</f>
        <v>#DIV/0!</v>
      </c>
      <c r="AC75" s="16"/>
      <c r="AD75" s="14"/>
      <c r="AE75" s="16">
        <v>29.25</v>
      </c>
      <c r="AF75" s="19" t="str">
        <f>CONCATENATE(FIXED(MIN(EGSnrc_over_Mean!AF75,Geant4_over_Mean!AF75,Penelope_over_Mean!AF75,MCNP_over_Mean!AF75),4)," - ", FIXED(MAX(EGSnrc_over_Mean!AF75,Geant4_over_Mean!AF75,Penelope_over_Mean!AF75,MCNP_over_Mean!AF75),4))</f>
        <v>0.9860 - 1.0056</v>
      </c>
      <c r="AG75" s="19" t="str">
        <f>CONCATENATE(FIXED(MIN(EGSnrc_over_Mean!AG75,Geant4_over_Mean!AG75,Penelope_over_Mean!AG75,MCNP_over_Mean!AG75),4)," - ", FIXED(MAX(EGSnrc_over_Mean!AG75,Geant4_over_Mean!AG75,Penelope_over_Mean!AG75,MCNP_over_Mean!AG75),4))</f>
        <v>0.9860 - 1.0056</v>
      </c>
      <c r="AH75" s="16"/>
      <c r="AI75" s="14"/>
      <c r="AJ75" s="19" t="str">
        <f>CONCATENATE(FIXED(MIN(EGSnrc_over_Mean!AJ75,Geant4_over_Mean!AJ75,Penelope_over_Mean!AJ75,MCNP_over_Mean!AJ75),4)," - ", FIXED(MAX(EGSnrc_over_Mean!AJ75,Geant4_over_Mean!AJ75,Penelope_over_Mean!AJ75,MCNP_over_Mean!AJ75),4))</f>
        <v>0.9861 - 1.0055</v>
      </c>
      <c r="AK75" s="19" t="str">
        <f>CONCATENATE(FIXED(MIN(EGSnrc_over_Mean!AK75,Geant4_over_Mean!AK75,Penelope_over_Mean!AK75,MCNP_over_Mean!AK75),4)," - ", FIXED(MAX(EGSnrc_over_Mean!AK75,Geant4_over_Mean!AK75,Penelope_over_Mean!AK75,MCNP_over_Mean!AK75),4))</f>
        <v>0.9861 - 1.0055</v>
      </c>
      <c r="AL75" s="16"/>
      <c r="AM75" s="14"/>
      <c r="AN75" s="19" t="str">
        <f>CONCATENATE(FIXED(MIN(EGSnrc_over_Mean!AN75,Geant4_over_Mean!AN75,Penelope_over_Mean!AN75,MCNP_over_Mean!AN75),4)," - ", FIXED(MAX(EGSnrc_over_Mean!AN75,Geant4_over_Mean!AN75,Penelope_over_Mean!AN75,MCNP_over_Mean!AN75),4))</f>
        <v>0.9842 - 1.0063</v>
      </c>
      <c r="AO75" s="19" t="str">
        <f>CONCATENATE(FIXED(MIN(EGSnrc_over_Mean!AO75,Geant4_over_Mean!AO75,Penelope_over_Mean!AO75,MCNP_over_Mean!AO75),4)," - ", FIXED(MAX(EGSnrc_over_Mean!AO75,Geant4_over_Mean!AO75,Penelope_over_Mean!AO75,MCNP_over_Mean!AO75),4))</f>
        <v>0.9842 - 1.0063</v>
      </c>
      <c r="AP75" s="16"/>
      <c r="AQ75" s="14"/>
      <c r="AR75" s="16">
        <v>29.25</v>
      </c>
      <c r="AS75" s="19" t="str">
        <f>CONCATENATE(FIXED(MIN(EGSnrc_over_Mean!AS75,Geant4_over_Mean!AS75,Penelope_over_Mean!AS75,MCNP_over_Mean!AS75),4)," - ", FIXED(MAX(EGSnrc_over_Mean!AS75,Geant4_over_Mean!AS75,Penelope_over_Mean!AS75,MCNP_over_Mean!AS75),4))</f>
        <v>0.9998 - 1.0005</v>
      </c>
      <c r="AT75" s="19" t="str">
        <f>CONCATENATE(FIXED(MIN(EGSnrc_over_Mean!AT75,Geant4_over_Mean!AT75,Penelope_over_Mean!AT75,MCNP_over_Mean!AT75),4)," - ", FIXED(MAX(EGSnrc_over_Mean!AT75,Geant4_over_Mean!AT75,Penelope_over_Mean!AT75,MCNP_over_Mean!AT75),4))</f>
        <v>0.9998 - 1.0005</v>
      </c>
      <c r="AU75" s="16"/>
      <c r="AV75" s="14"/>
      <c r="AW75" s="19" t="str">
        <f>CONCATENATE(FIXED(MIN(EGSnrc_over_Mean!AW75,Geant4_over_Mean!AW75,Penelope_over_Mean!AW75,MCNP_over_Mean!AW75),4)," - ", FIXED(MAX(EGSnrc_over_Mean!AW75,Geant4_over_Mean!AW75,Penelope_over_Mean!AW75,MCNP_over_Mean!AW75),4))</f>
        <v>0.9985 - 1.0012</v>
      </c>
      <c r="AX75" s="19" t="str">
        <f>CONCATENATE(FIXED(MIN(EGSnrc_over_Mean!AX75,Geant4_over_Mean!AX75,Penelope_over_Mean!AX75,MCNP_over_Mean!AX75),4)," - ", FIXED(MAX(EGSnrc_over_Mean!AX75,Geant4_over_Mean!AX75,Penelope_over_Mean!AX75,MCNP_over_Mean!AX75),4))</f>
        <v>0.9985 - 1.0012</v>
      </c>
      <c r="AY75" s="16"/>
      <c r="AZ75" s="14"/>
      <c r="BA75" s="19" t="str">
        <f>CONCATENATE(FIXED(MIN(EGSnrc_over_Mean!BA75,Geant4_over_Mean!BA75,Penelope_over_Mean!BA75,MCNP_over_Mean!BA75),4)," - ", FIXED(MAX(EGSnrc_over_Mean!BA75,Geant4_over_Mean!BA75,Penelope_over_Mean!BA75,MCNP_over_Mean!BA75),4))</f>
        <v>0.9996 - 1.0002</v>
      </c>
      <c r="BB75" s="19" t="str">
        <f>CONCATENATE(FIXED(MIN(EGSnrc_over_Mean!BB75,Geant4_over_Mean!BB75,Penelope_over_Mean!BB75,MCNP_over_Mean!BB75),4)," - ", FIXED(MAX(EGSnrc_over_Mean!BB75,Geant4_over_Mean!BB75,Penelope_over_Mean!BB75,MCNP_over_Mean!BB75),4))</f>
        <v>0.9996 - 1.0002</v>
      </c>
      <c r="BC75" s="30"/>
      <c r="BD75" s="30"/>
      <c r="BE75" s="31"/>
    </row>
    <row r="76" spans="2:57" x14ac:dyDescent="0.25">
      <c r="B76" s="14"/>
      <c r="C76" s="14"/>
      <c r="D76" s="14"/>
      <c r="E76" s="16">
        <v>29.75</v>
      </c>
      <c r="F76" s="19" t="str">
        <f>CONCATENATE(FIXED(MIN(EGSnrc_over_Mean!F76,Geant4_over_Mean!F76,Penelope_over_Mean!F76,MCNP_over_Mean!F76),4)," - ", FIXED(MAX(EGSnrc_over_Mean!F76,Geant4_over_Mean!F76,Penelope_over_Mean!F76,MCNP_over_Mean!F76),4))</f>
        <v>0.2734 - 1.2882</v>
      </c>
      <c r="G76" s="19" t="str">
        <f>CONCATENATE(FIXED(MIN(EGSnrc_over_Mean!G76,Geant4_over_Mean!G76,Penelope_over_Mean!G76,MCNP_over_Mean!G76),4)," - ", FIXED(MAX(EGSnrc_over_Mean!G76,Geant4_over_Mean!G76,Penelope_over_Mean!G76,MCNP_over_Mean!G76),4))</f>
        <v>0.2734 - 1.2882</v>
      </c>
      <c r="H76" s="16"/>
      <c r="I76" s="14"/>
      <c r="J76" s="19" t="str">
        <f>CONCATENATE(FIXED(MIN(EGSnrc_over_Mean!J76,Geant4_over_Mean!J76,Penelope_over_Mean!J76,MCNP_over_Mean!J76),4)," - ", FIXED(MAX(EGSnrc_over_Mean!J76,Geant4_over_Mean!J76,Penelope_over_Mean!J76,MCNP_over_Mean!J76),4))</f>
        <v>0.2450 - 1.2968</v>
      </c>
      <c r="K76" s="19" t="str">
        <f>CONCATENATE(FIXED(MIN(EGSnrc_over_Mean!K76,Geant4_over_Mean!K76,Penelope_over_Mean!K76,MCNP_over_Mean!K76),4)," - ", FIXED(MAX(EGSnrc_over_Mean!K76,Geant4_over_Mean!K76,Penelope_over_Mean!K76,MCNP_over_Mean!K76),4))</f>
        <v>0.2450 - 1.2968</v>
      </c>
      <c r="L76" s="16"/>
      <c r="M76" s="14"/>
      <c r="N76" s="19" t="str">
        <f>CONCATENATE(FIXED(MIN(EGSnrc_over_Mean!N76,Geant4_over_Mean!N76,Penelope_over_Mean!N76,MCNP_over_Mean!N76),4)," - ", FIXED(MAX(EGSnrc_over_Mean!N76,Geant4_over_Mean!N76,Penelope_over_Mean!N76,MCNP_over_Mean!N76),4))</f>
        <v>0.2330 - 1.3146</v>
      </c>
      <c r="O76" s="19" t="str">
        <f>CONCATENATE(FIXED(MIN(EGSnrc_over_Mean!O76,Geant4_over_Mean!O76,Penelope_over_Mean!O76,MCNP_over_Mean!O76),4)," - ", FIXED(MAX(EGSnrc_over_Mean!O76,Geant4_over_Mean!O76,Penelope_over_Mean!O76,MCNP_over_Mean!O76),4))</f>
        <v>0.2330 - 1.3146</v>
      </c>
      <c r="P76" s="16"/>
      <c r="Q76" s="14"/>
      <c r="R76" s="16">
        <v>29.75</v>
      </c>
      <c r="S76" s="19" t="e">
        <f>CONCATENATE(FIXED(MIN(EGSnrc_over_Mean!S76,Geant4_over_Mean!S76,Penelope_over_Mean!S76,MCNP_over_Mean!S76),4)," - ", FIXED(MAX(EGSnrc_over_Mean!S76,Geant4_over_Mean!S76,Penelope_over_Mean!S76,MCNP_over_Mean!S76),4))</f>
        <v>#DIV/0!</v>
      </c>
      <c r="T76" s="19" t="e">
        <f>CONCATENATE(FIXED(MIN(EGSnrc_over_Mean!T76,Geant4_over_Mean!T76,Penelope_over_Mean!T76,MCNP_over_Mean!T76),4)," - ", FIXED(MAX(EGSnrc_over_Mean!T76,Geant4_over_Mean!T76,Penelope_over_Mean!T76,MCNP_over_Mean!T76),4))</f>
        <v>#DIV/0!</v>
      </c>
      <c r="U76" s="16"/>
      <c r="V76" s="14"/>
      <c r="W76" s="19" t="e">
        <f>CONCATENATE(FIXED(MIN(EGSnrc_over_Mean!W76,Geant4_over_Mean!W76,Penelope_over_Mean!W76,MCNP_over_Mean!W76),4)," - ", FIXED(MAX(EGSnrc_over_Mean!W76,Geant4_over_Mean!W76,Penelope_over_Mean!W76,MCNP_over_Mean!W76),4))</f>
        <v>#DIV/0!</v>
      </c>
      <c r="X76" s="19" t="e">
        <f>CONCATENATE(FIXED(MIN(EGSnrc_over_Mean!X76,Geant4_over_Mean!X76,Penelope_over_Mean!X76,MCNP_over_Mean!X76),4)," - ", FIXED(MAX(EGSnrc_over_Mean!X76,Geant4_over_Mean!X76,Penelope_over_Mean!X76,MCNP_over_Mean!X76),4))</f>
        <v>#DIV/0!</v>
      </c>
      <c r="Y76" s="16"/>
      <c r="Z76" s="14"/>
      <c r="AA76" s="19" t="e">
        <f>CONCATENATE(FIXED(MIN(EGSnrc_over_Mean!AA76,Geant4_over_Mean!AA76,Penelope_over_Mean!AA76,MCNP_over_Mean!AA76),4)," - ", FIXED(MAX(EGSnrc_over_Mean!AA76,Geant4_over_Mean!AA76,Penelope_over_Mean!AA76,MCNP_over_Mean!AA76),4))</f>
        <v>#DIV/0!</v>
      </c>
      <c r="AB76" s="19" t="e">
        <f>CONCATENATE(FIXED(MIN(EGSnrc_over_Mean!AB76,Geant4_over_Mean!AB76,Penelope_over_Mean!AB76,MCNP_over_Mean!AB76),4)," - ", FIXED(MAX(EGSnrc_over_Mean!AB76,Geant4_over_Mean!AB76,Penelope_over_Mean!AB76,MCNP_over_Mean!AB76),4))</f>
        <v>#DIV/0!</v>
      </c>
      <c r="AC76" s="16"/>
      <c r="AD76" s="14"/>
      <c r="AE76" s="16">
        <v>29.75</v>
      </c>
      <c r="AF76" s="19" t="str">
        <f>CONCATENATE(FIXED(MIN(EGSnrc_over_Mean!AF76,Geant4_over_Mean!AF76,Penelope_over_Mean!AF76,MCNP_over_Mean!AF76),4)," - ", FIXED(MAX(EGSnrc_over_Mean!AF76,Geant4_over_Mean!AF76,Penelope_over_Mean!AF76,MCNP_over_Mean!AF76),4))</f>
        <v>0.9825 - 1.0154</v>
      </c>
      <c r="AG76" s="19" t="str">
        <f>CONCATENATE(FIXED(MIN(EGSnrc_over_Mean!AG76,Geant4_over_Mean!AG76,Penelope_over_Mean!AG76,MCNP_over_Mean!AG76),4)," - ", FIXED(MAX(EGSnrc_over_Mean!AG76,Geant4_over_Mean!AG76,Penelope_over_Mean!AG76,MCNP_over_Mean!AG76),4))</f>
        <v>0.9825 - 1.0154</v>
      </c>
      <c r="AH76" s="16"/>
      <c r="AI76" s="14"/>
      <c r="AJ76" s="19" t="str">
        <f>CONCATENATE(FIXED(MIN(EGSnrc_over_Mean!AJ76,Geant4_over_Mean!AJ76,Penelope_over_Mean!AJ76,MCNP_over_Mean!AJ76),4)," - ", FIXED(MAX(EGSnrc_over_Mean!AJ76,Geant4_over_Mean!AJ76,Penelope_over_Mean!AJ76,MCNP_over_Mean!AJ76),4))</f>
        <v>0.9920 - 1.0082</v>
      </c>
      <c r="AK76" s="19" t="str">
        <f>CONCATENATE(FIXED(MIN(EGSnrc_over_Mean!AK76,Geant4_over_Mean!AK76,Penelope_over_Mean!AK76,MCNP_over_Mean!AK76),4)," - ", FIXED(MAX(EGSnrc_over_Mean!AK76,Geant4_over_Mean!AK76,Penelope_over_Mean!AK76,MCNP_over_Mean!AK76),4))</f>
        <v>0.9920 - 1.0082</v>
      </c>
      <c r="AL76" s="16"/>
      <c r="AM76" s="14"/>
      <c r="AN76" s="19" t="str">
        <f>CONCATENATE(FIXED(MIN(EGSnrc_over_Mean!AN76,Geant4_over_Mean!AN76,Penelope_over_Mean!AN76,MCNP_over_Mean!AN76),4)," - ", FIXED(MAX(EGSnrc_over_Mean!AN76,Geant4_over_Mean!AN76,Penelope_over_Mean!AN76,MCNP_over_Mean!AN76),4))</f>
        <v>0.9956 - 1.0066</v>
      </c>
      <c r="AO76" s="19" t="str">
        <f>CONCATENATE(FIXED(MIN(EGSnrc_over_Mean!AO76,Geant4_over_Mean!AO76,Penelope_over_Mean!AO76,MCNP_over_Mean!AO76),4)," - ", FIXED(MAX(EGSnrc_over_Mean!AO76,Geant4_over_Mean!AO76,Penelope_over_Mean!AO76,MCNP_over_Mean!AO76),4))</f>
        <v>0.9956 - 1.0066</v>
      </c>
      <c r="AP76" s="16"/>
      <c r="AQ76" s="14"/>
      <c r="AR76" s="16">
        <v>29.75</v>
      </c>
      <c r="AS76" s="19" t="str">
        <f>CONCATENATE(FIXED(MIN(EGSnrc_over_Mean!AS76,Geant4_over_Mean!AS76,Penelope_over_Mean!AS76,MCNP_over_Mean!AS76),4)," - ", FIXED(MAX(EGSnrc_over_Mean!AS76,Geant4_over_Mean!AS76,Penelope_over_Mean!AS76,MCNP_over_Mean!AS76),4))</f>
        <v>0.9995 - 1.0006</v>
      </c>
      <c r="AT76" s="19" t="str">
        <f>CONCATENATE(FIXED(MIN(EGSnrc_over_Mean!AT76,Geant4_over_Mean!AT76,Penelope_over_Mean!AT76,MCNP_over_Mean!AT76),4)," - ", FIXED(MAX(EGSnrc_over_Mean!AT76,Geant4_over_Mean!AT76,Penelope_over_Mean!AT76,MCNP_over_Mean!AT76),4))</f>
        <v>0.9995 - 1.0006</v>
      </c>
      <c r="AU76" s="16"/>
      <c r="AV76" s="14"/>
      <c r="AW76" s="19" t="str">
        <f>CONCATENATE(FIXED(MIN(EGSnrc_over_Mean!AW76,Geant4_over_Mean!AW76,Penelope_over_Mean!AW76,MCNP_over_Mean!AW76),4)," - ", FIXED(MAX(EGSnrc_over_Mean!AW76,Geant4_over_Mean!AW76,Penelope_over_Mean!AW76,MCNP_over_Mean!AW76),4))</f>
        <v>0.9985 - 1.0016</v>
      </c>
      <c r="AX76" s="19" t="str">
        <f>CONCATENATE(FIXED(MIN(EGSnrc_over_Mean!AX76,Geant4_over_Mean!AX76,Penelope_over_Mean!AX76,MCNP_over_Mean!AX76),4)," - ", FIXED(MAX(EGSnrc_over_Mean!AX76,Geant4_over_Mean!AX76,Penelope_over_Mean!AX76,MCNP_over_Mean!AX76),4))</f>
        <v>0.9985 - 1.0016</v>
      </c>
      <c r="AY76" s="16"/>
      <c r="AZ76" s="14"/>
      <c r="BA76" s="19" t="str">
        <f>CONCATENATE(FIXED(MIN(EGSnrc_over_Mean!BA76,Geant4_over_Mean!BA76,Penelope_over_Mean!BA76,MCNP_over_Mean!BA76),4)," - ", FIXED(MAX(EGSnrc_over_Mean!BA76,Geant4_over_Mean!BA76,Penelope_over_Mean!BA76,MCNP_over_Mean!BA76),4))</f>
        <v>0.9969 - 1.0028</v>
      </c>
      <c r="BB76" s="19" t="str">
        <f>CONCATENATE(FIXED(MIN(EGSnrc_over_Mean!BB76,Geant4_over_Mean!BB76,Penelope_over_Mean!BB76,MCNP_over_Mean!BB76),4)," - ", FIXED(MAX(EGSnrc_over_Mean!BB76,Geant4_over_Mean!BB76,Penelope_over_Mean!BB76,MCNP_over_Mean!BB76),4))</f>
        <v>0.9969 - 1.0028</v>
      </c>
      <c r="BC76" s="30"/>
      <c r="BD76" s="30"/>
      <c r="BE76" s="31"/>
    </row>
    <row r="77" spans="2:57" x14ac:dyDescent="0.25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6">
        <v>30.25</v>
      </c>
      <c r="S77" s="19" t="e">
        <f>CONCATENATE(FIXED(MIN(EGSnrc_over_Mean!S77,Geant4_over_Mean!S77,Penelope_over_Mean!S77,MCNP_over_Mean!S77),4)," - ", FIXED(MAX(EGSnrc_over_Mean!S77,Geant4_over_Mean!S77,Penelope_over_Mean!S77,MCNP_over_Mean!S77),4))</f>
        <v>#DIV/0!</v>
      </c>
      <c r="T77" s="19" t="e">
        <f>CONCATENATE(FIXED(MIN(EGSnrc_over_Mean!T77,Geant4_over_Mean!T77,Penelope_over_Mean!T77,MCNP_over_Mean!T77),4)," - ", FIXED(MAX(EGSnrc_over_Mean!T77,Geant4_over_Mean!T77,Penelope_over_Mean!T77,MCNP_over_Mean!T77),4))</f>
        <v>#DIV/0!</v>
      </c>
      <c r="U77" s="16"/>
      <c r="V77" s="14"/>
      <c r="W77" s="19" t="e">
        <f>CONCATENATE(FIXED(MIN(EGSnrc_over_Mean!W77,Geant4_over_Mean!W77,Penelope_over_Mean!W77,MCNP_over_Mean!W77),4)," - ", FIXED(MAX(EGSnrc_over_Mean!W77,Geant4_over_Mean!W77,Penelope_over_Mean!W77,MCNP_over_Mean!W77),4))</f>
        <v>#DIV/0!</v>
      </c>
      <c r="X77" s="19" t="e">
        <f>CONCATENATE(FIXED(MIN(EGSnrc_over_Mean!X77,Geant4_over_Mean!X77,Penelope_over_Mean!X77,MCNP_over_Mean!X77),4)," - ", FIXED(MAX(EGSnrc_over_Mean!X77,Geant4_over_Mean!X77,Penelope_over_Mean!X77,MCNP_over_Mean!X77),4))</f>
        <v>#DIV/0!</v>
      </c>
      <c r="Y77" s="16"/>
      <c r="Z77" s="14"/>
      <c r="AA77" s="19" t="e">
        <f>CONCATENATE(FIXED(MIN(EGSnrc_over_Mean!AA77,Geant4_over_Mean!AA77,Penelope_over_Mean!AA77,MCNP_over_Mean!AA77),4)," - ", FIXED(MAX(EGSnrc_over_Mean!AA77,Geant4_over_Mean!AA77,Penelope_over_Mean!AA77,MCNP_over_Mean!AA77),4))</f>
        <v>#DIV/0!</v>
      </c>
      <c r="AB77" s="19" t="e">
        <f>CONCATENATE(FIXED(MIN(EGSnrc_over_Mean!AB77,Geant4_over_Mean!AB77,Penelope_over_Mean!AB77,MCNP_over_Mean!AB77),4)," - ", FIXED(MAX(EGSnrc_over_Mean!AB77,Geant4_over_Mean!AB77,Penelope_over_Mean!AB77,MCNP_over_Mean!AB77),4))</f>
        <v>#DIV/0!</v>
      </c>
      <c r="AC77" s="16"/>
      <c r="AD77" s="14"/>
      <c r="AE77" s="16"/>
      <c r="AF77" s="14"/>
      <c r="AG77" s="14"/>
      <c r="AH77" s="16"/>
      <c r="AI77" s="14"/>
      <c r="AJ77" s="14"/>
      <c r="AK77" s="14"/>
      <c r="AL77" s="16"/>
      <c r="AM77" s="14"/>
      <c r="AN77" s="14"/>
      <c r="AO77" s="14"/>
      <c r="AP77" s="16"/>
      <c r="AQ77" s="14"/>
      <c r="AR77" s="16">
        <v>30.25</v>
      </c>
      <c r="AS77" s="19" t="str">
        <f>CONCATENATE(FIXED(MIN(EGSnrc_over_Mean!AS77,Geant4_over_Mean!AS77,Penelope_over_Mean!AS77,MCNP_over_Mean!AS77),4)," - ", FIXED(MAX(EGSnrc_over_Mean!AS77,Geant4_over_Mean!AS77,Penelope_over_Mean!AS77,MCNP_over_Mean!AS77),4))</f>
        <v>0.9995 - 1.0009</v>
      </c>
      <c r="AT77" s="19" t="str">
        <f>CONCATENATE(FIXED(MIN(EGSnrc_over_Mean!AT77,Geant4_over_Mean!AT77,Penelope_over_Mean!AT77,MCNP_over_Mean!AT77),4)," - ", FIXED(MAX(EGSnrc_over_Mean!AT77,Geant4_over_Mean!AT77,Penelope_over_Mean!AT77,MCNP_over_Mean!AT77),4))</f>
        <v>0.9995 - 1.0009</v>
      </c>
      <c r="AU77" s="16"/>
      <c r="AV77" s="14"/>
      <c r="AW77" s="19" t="str">
        <f>CONCATENATE(FIXED(MIN(EGSnrc_over_Mean!AW77,Geant4_over_Mean!AW77,Penelope_over_Mean!AW77,MCNP_over_Mean!AW77),4)," - ", FIXED(MAX(EGSnrc_over_Mean!AW77,Geant4_over_Mean!AW77,Penelope_over_Mean!AW77,MCNP_over_Mean!AW77),4))</f>
        <v>0.9978 - 1.0011</v>
      </c>
      <c r="AX77" s="19" t="str">
        <f>CONCATENATE(FIXED(MIN(EGSnrc_over_Mean!AX77,Geant4_over_Mean!AX77,Penelope_over_Mean!AX77,MCNP_over_Mean!AX77),4)," - ", FIXED(MAX(EGSnrc_over_Mean!AX77,Geant4_over_Mean!AX77,Penelope_over_Mean!AX77,MCNP_over_Mean!AX77),4))</f>
        <v>0.9978 - 1.0011</v>
      </c>
      <c r="AY77" s="16"/>
      <c r="AZ77" s="14"/>
      <c r="BA77" s="19" t="str">
        <f>CONCATENATE(FIXED(MIN(EGSnrc_over_Mean!BA77,Geant4_over_Mean!BA77,Penelope_over_Mean!BA77,MCNP_over_Mean!BA77),4)," - ", FIXED(MAX(EGSnrc_over_Mean!BA77,Geant4_over_Mean!BA77,Penelope_over_Mean!BA77,MCNP_over_Mean!BA77),4))</f>
        <v>0.9968 - 1.0037</v>
      </c>
      <c r="BB77" s="19" t="str">
        <f>CONCATENATE(FIXED(MIN(EGSnrc_over_Mean!BB77,Geant4_over_Mean!BB77,Penelope_over_Mean!BB77,MCNP_over_Mean!BB77),4)," - ", FIXED(MAX(EGSnrc_over_Mean!BB77,Geant4_over_Mean!BB77,Penelope_over_Mean!BB77,MCNP_over_Mean!BB77),4))</f>
        <v>0.9968 - 1.0037</v>
      </c>
      <c r="BC77" s="30"/>
      <c r="BD77" s="30"/>
      <c r="BE77" s="31"/>
    </row>
    <row r="78" spans="2:57" x14ac:dyDescent="0.25"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6">
        <v>30.75</v>
      </c>
      <c r="S78" s="19" t="e">
        <f>CONCATENATE(FIXED(MIN(EGSnrc_over_Mean!S78,Geant4_over_Mean!S78,Penelope_over_Mean!S78,MCNP_over_Mean!S78),4)," - ", FIXED(MAX(EGSnrc_over_Mean!S78,Geant4_over_Mean!S78,Penelope_over_Mean!S78,MCNP_over_Mean!S78),4))</f>
        <v>#DIV/0!</v>
      </c>
      <c r="T78" s="19" t="e">
        <f>CONCATENATE(FIXED(MIN(EGSnrc_over_Mean!T78,Geant4_over_Mean!T78,Penelope_over_Mean!T78,MCNP_over_Mean!T78),4)," - ", FIXED(MAX(EGSnrc_over_Mean!T78,Geant4_over_Mean!T78,Penelope_over_Mean!T78,MCNP_over_Mean!T78),4))</f>
        <v>#DIV/0!</v>
      </c>
      <c r="U78" s="16"/>
      <c r="V78" s="14"/>
      <c r="W78" s="19" t="e">
        <f>CONCATENATE(FIXED(MIN(EGSnrc_over_Mean!W78,Geant4_over_Mean!W78,Penelope_over_Mean!W78,MCNP_over_Mean!W78),4)," - ", FIXED(MAX(EGSnrc_over_Mean!W78,Geant4_over_Mean!W78,Penelope_over_Mean!W78,MCNP_over_Mean!W78),4))</f>
        <v>#DIV/0!</v>
      </c>
      <c r="X78" s="19" t="e">
        <f>CONCATENATE(FIXED(MIN(EGSnrc_over_Mean!X78,Geant4_over_Mean!X78,Penelope_over_Mean!X78,MCNP_over_Mean!X78),4)," - ", FIXED(MAX(EGSnrc_over_Mean!X78,Geant4_over_Mean!X78,Penelope_over_Mean!X78,MCNP_over_Mean!X78),4))</f>
        <v>#DIV/0!</v>
      </c>
      <c r="Y78" s="16"/>
      <c r="Z78" s="14"/>
      <c r="AA78" s="19" t="e">
        <f>CONCATENATE(FIXED(MIN(EGSnrc_over_Mean!AA78,Geant4_over_Mean!AA78,Penelope_over_Mean!AA78,MCNP_over_Mean!AA78),4)," - ", FIXED(MAX(EGSnrc_over_Mean!AA78,Geant4_over_Mean!AA78,Penelope_over_Mean!AA78,MCNP_over_Mean!AA78),4))</f>
        <v>#DIV/0!</v>
      </c>
      <c r="AB78" s="19" t="e">
        <f>CONCATENATE(FIXED(MIN(EGSnrc_over_Mean!AB78,Geant4_over_Mean!AB78,Penelope_over_Mean!AB78,MCNP_over_Mean!AB78),4)," - ", FIXED(MAX(EGSnrc_over_Mean!AB78,Geant4_over_Mean!AB78,Penelope_over_Mean!AB78,MCNP_over_Mean!AB78),4))</f>
        <v>#DIV/0!</v>
      </c>
      <c r="AC78" s="16"/>
      <c r="AD78" s="14"/>
      <c r="AE78" s="16"/>
      <c r="AF78" s="73" t="s">
        <v>18</v>
      </c>
      <c r="AG78" s="16" t="s">
        <v>6</v>
      </c>
      <c r="AH78" s="16"/>
      <c r="AI78" s="14"/>
      <c r="AJ78" s="73" t="s">
        <v>18</v>
      </c>
      <c r="AK78" s="16" t="s">
        <v>6</v>
      </c>
      <c r="AL78" s="16"/>
      <c r="AM78" s="14"/>
      <c r="AN78" s="73" t="s">
        <v>18</v>
      </c>
      <c r="AO78" s="16" t="s">
        <v>6</v>
      </c>
      <c r="AP78" s="16"/>
      <c r="AQ78" s="14"/>
      <c r="AR78" s="16">
        <v>30.75</v>
      </c>
      <c r="AS78" s="19" t="str">
        <f>CONCATENATE(FIXED(MIN(EGSnrc_over_Mean!AS78,Geant4_over_Mean!AS78,Penelope_over_Mean!AS78,MCNP_over_Mean!AS78),4)," - ", FIXED(MAX(EGSnrc_over_Mean!AS78,Geant4_over_Mean!AS78,Penelope_over_Mean!AS78,MCNP_over_Mean!AS78),4))</f>
        <v>0.9998 - 1.0002</v>
      </c>
      <c r="AT78" s="19" t="str">
        <f>CONCATENATE(FIXED(MIN(EGSnrc_over_Mean!AT78,Geant4_over_Mean!AT78,Penelope_over_Mean!AT78,MCNP_over_Mean!AT78),4)," - ", FIXED(MAX(EGSnrc_over_Mean!AT78,Geant4_over_Mean!AT78,Penelope_over_Mean!AT78,MCNP_over_Mean!AT78),4))</f>
        <v>0.9998 - 1.0002</v>
      </c>
      <c r="AU78" s="16"/>
      <c r="AV78" s="14"/>
      <c r="AW78" s="19" t="str">
        <f>CONCATENATE(FIXED(MIN(EGSnrc_over_Mean!AW78,Geant4_over_Mean!AW78,Penelope_over_Mean!AW78,MCNP_over_Mean!AW78),4)," - ", FIXED(MAX(EGSnrc_over_Mean!AW78,Geant4_over_Mean!AW78,Penelope_over_Mean!AW78,MCNP_over_Mean!AW78),4))</f>
        <v>0.9988 - 1.0008</v>
      </c>
      <c r="AX78" s="19" t="str">
        <f>CONCATENATE(FIXED(MIN(EGSnrc_over_Mean!AX78,Geant4_over_Mean!AX78,Penelope_over_Mean!AX78,MCNP_over_Mean!AX78),4)," - ", FIXED(MAX(EGSnrc_over_Mean!AX78,Geant4_over_Mean!AX78,Penelope_over_Mean!AX78,MCNP_over_Mean!AX78),4))</f>
        <v>0.9988 - 1.0008</v>
      </c>
      <c r="AY78" s="16"/>
      <c r="AZ78" s="14"/>
      <c r="BA78" s="19" t="str">
        <f>CONCATENATE(FIXED(MIN(EGSnrc_over_Mean!BA78,Geant4_over_Mean!BA78,Penelope_over_Mean!BA78,MCNP_over_Mean!BA78),4)," - ", FIXED(MAX(EGSnrc_over_Mean!BA78,Geant4_over_Mean!BA78,Penelope_over_Mean!BA78,MCNP_over_Mean!BA78),4))</f>
        <v>0.9955 - 1.0036</v>
      </c>
      <c r="BB78" s="19" t="str">
        <f>CONCATENATE(FIXED(MIN(EGSnrc_over_Mean!BB78,Geant4_over_Mean!BB78,Penelope_over_Mean!BB78,MCNP_over_Mean!BB78),4)," - ", FIXED(MAX(EGSnrc_over_Mean!BB78,Geant4_over_Mean!BB78,Penelope_over_Mean!BB78,MCNP_over_Mean!BB78),4))</f>
        <v>0.9955 - 1.0036</v>
      </c>
      <c r="BC78" s="30"/>
      <c r="BD78" s="30"/>
      <c r="BE78" s="31"/>
    </row>
    <row r="79" spans="2:57" x14ac:dyDescent="0.25"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6">
        <v>31.25</v>
      </c>
      <c r="S79" s="19" t="e">
        <f>CONCATENATE(FIXED(MIN(EGSnrc_over_Mean!S79,Geant4_over_Mean!S79,Penelope_over_Mean!S79,MCNP_over_Mean!S79),4)," - ", FIXED(MAX(EGSnrc_over_Mean!S79,Geant4_over_Mean!S79,Penelope_over_Mean!S79,MCNP_over_Mean!S79),4))</f>
        <v>#DIV/0!</v>
      </c>
      <c r="T79" s="19" t="e">
        <f>CONCATENATE(FIXED(MIN(EGSnrc_over_Mean!T79,Geant4_over_Mean!T79,Penelope_over_Mean!T79,MCNP_over_Mean!T79),4)," - ", FIXED(MAX(EGSnrc_over_Mean!T79,Geant4_over_Mean!T79,Penelope_over_Mean!T79,MCNP_over_Mean!T79),4))</f>
        <v>#DIV/0!</v>
      </c>
      <c r="U79" s="16"/>
      <c r="V79" s="14"/>
      <c r="W79" s="19" t="e">
        <f>CONCATENATE(FIXED(MIN(EGSnrc_over_Mean!W79,Geant4_over_Mean!W79,Penelope_over_Mean!W79,MCNP_over_Mean!W79),4)," - ", FIXED(MAX(EGSnrc_over_Mean!W79,Geant4_over_Mean!W79,Penelope_over_Mean!W79,MCNP_over_Mean!W79),4))</f>
        <v>#DIV/0!</v>
      </c>
      <c r="X79" s="19" t="e">
        <f>CONCATENATE(FIXED(MIN(EGSnrc_over_Mean!X79,Geant4_over_Mean!X79,Penelope_over_Mean!X79,MCNP_over_Mean!X79),4)," - ", FIXED(MAX(EGSnrc_over_Mean!X79,Geant4_over_Mean!X79,Penelope_over_Mean!X79,MCNP_over_Mean!X79),4))</f>
        <v>#DIV/0!</v>
      </c>
      <c r="Y79" s="16"/>
      <c r="Z79" s="14"/>
      <c r="AA79" s="19" t="e">
        <f>CONCATENATE(FIXED(MIN(EGSnrc_over_Mean!AA79,Geant4_over_Mean!AA79,Penelope_over_Mean!AA79,MCNP_over_Mean!AA79),4)," - ", FIXED(MAX(EGSnrc_over_Mean!AA79,Geant4_over_Mean!AA79,Penelope_over_Mean!AA79,MCNP_over_Mean!AA79),4))</f>
        <v>#DIV/0!</v>
      </c>
      <c r="AB79" s="19" t="e">
        <f>CONCATENATE(FIXED(MIN(EGSnrc_over_Mean!AB79,Geant4_over_Mean!AB79,Penelope_over_Mean!AB79,MCNP_over_Mean!AB79),4)," - ", FIXED(MAX(EGSnrc_over_Mean!AB79,Geant4_over_Mean!AB79,Penelope_over_Mean!AB79,MCNP_over_Mean!AB79),4))</f>
        <v>#DIV/0!</v>
      </c>
      <c r="AC79" s="16"/>
      <c r="AD79" s="14"/>
      <c r="AE79" s="28" t="s">
        <v>14</v>
      </c>
      <c r="AF79" s="73"/>
      <c r="AG79" s="14"/>
      <c r="AH79" s="16"/>
      <c r="AI79" s="14"/>
      <c r="AJ79" s="73"/>
      <c r="AK79" s="14"/>
      <c r="AL79" s="16"/>
      <c r="AM79" s="14"/>
      <c r="AN79" s="73"/>
      <c r="AO79" s="14"/>
      <c r="AP79" s="16"/>
      <c r="AQ79" s="14"/>
      <c r="AR79" s="16">
        <v>31.25</v>
      </c>
      <c r="AS79" s="19" t="str">
        <f>CONCATENATE(FIXED(MIN(EGSnrc_over_Mean!AS79,Geant4_over_Mean!AS79,Penelope_over_Mean!AS79,MCNP_over_Mean!AS79),4)," - ", FIXED(MAX(EGSnrc_over_Mean!AS79,Geant4_over_Mean!AS79,Penelope_over_Mean!AS79,MCNP_over_Mean!AS79),4))</f>
        <v>0.9990 - 1.0004</v>
      </c>
      <c r="AT79" s="19" t="str">
        <f>CONCATENATE(FIXED(MIN(EGSnrc_over_Mean!AT79,Geant4_over_Mean!AT79,Penelope_over_Mean!AT79,MCNP_over_Mean!AT79),4)," - ", FIXED(MAX(EGSnrc_over_Mean!AT79,Geant4_over_Mean!AT79,Penelope_over_Mean!AT79,MCNP_over_Mean!AT79),4))</f>
        <v>0.9990 - 1.0004</v>
      </c>
      <c r="AU79" s="16"/>
      <c r="AV79" s="14"/>
      <c r="AW79" s="19" t="str">
        <f>CONCATENATE(FIXED(MIN(EGSnrc_over_Mean!AW79,Geant4_over_Mean!AW79,Penelope_over_Mean!AW79,MCNP_over_Mean!AW79),4)," - ", FIXED(MAX(EGSnrc_over_Mean!AW79,Geant4_over_Mean!AW79,Penelope_over_Mean!AW79,MCNP_over_Mean!AW79),4))</f>
        <v>0.9978 - 1.0019</v>
      </c>
      <c r="AX79" s="19" t="str">
        <f>CONCATENATE(FIXED(MIN(EGSnrc_over_Mean!AX79,Geant4_over_Mean!AX79,Penelope_over_Mean!AX79,MCNP_over_Mean!AX79),4)," - ", FIXED(MAX(EGSnrc_over_Mean!AX79,Geant4_over_Mean!AX79,Penelope_over_Mean!AX79,MCNP_over_Mean!AX79),4))</f>
        <v>0.9978 - 1.0019</v>
      </c>
      <c r="AY79" s="16"/>
      <c r="AZ79" s="14"/>
      <c r="BA79" s="19" t="str">
        <f>CONCATENATE(FIXED(MIN(EGSnrc_over_Mean!BA79,Geant4_over_Mean!BA79,Penelope_over_Mean!BA79,MCNP_over_Mean!BA79),4)," - ", FIXED(MAX(EGSnrc_over_Mean!BA79,Geant4_over_Mean!BA79,Penelope_over_Mean!BA79,MCNP_over_Mean!BA79),4))</f>
        <v>0.9982 - 1.0019</v>
      </c>
      <c r="BB79" s="19" t="str">
        <f>CONCATENATE(FIXED(MIN(EGSnrc_over_Mean!BB79,Geant4_over_Mean!BB79,Penelope_over_Mean!BB79,MCNP_over_Mean!BB79),4)," - ", FIXED(MAX(EGSnrc_over_Mean!BB79,Geant4_over_Mean!BB79,Penelope_over_Mean!BB79,MCNP_over_Mean!BB79),4))</f>
        <v>0.9982 - 1.0019</v>
      </c>
      <c r="BC79" s="30"/>
      <c r="BD79" s="30"/>
      <c r="BE79" s="31"/>
    </row>
    <row r="80" spans="2:57" x14ac:dyDescent="0.25"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6">
        <v>31.75</v>
      </c>
      <c r="S80" s="19" t="e">
        <f>CONCATENATE(FIXED(MIN(EGSnrc_over_Mean!S80,Geant4_over_Mean!S80,Penelope_over_Mean!S80,MCNP_over_Mean!S80),4)," - ", FIXED(MAX(EGSnrc_over_Mean!S80,Geant4_over_Mean!S80,Penelope_over_Mean!S80,MCNP_over_Mean!S80),4))</f>
        <v>#DIV/0!</v>
      </c>
      <c r="T80" s="19" t="e">
        <f>CONCATENATE(FIXED(MIN(EGSnrc_over_Mean!T80,Geant4_over_Mean!T80,Penelope_over_Mean!T80,MCNP_over_Mean!T80),4)," - ", FIXED(MAX(EGSnrc_over_Mean!T80,Geant4_over_Mean!T80,Penelope_over_Mean!T80,MCNP_over_Mean!T80),4))</f>
        <v>#DIV/0!</v>
      </c>
      <c r="U80" s="16"/>
      <c r="V80" s="14"/>
      <c r="W80" s="19" t="e">
        <f>CONCATENATE(FIXED(MIN(EGSnrc_over_Mean!W80,Geant4_over_Mean!W80,Penelope_over_Mean!W80,MCNP_over_Mean!W80),4)," - ", FIXED(MAX(EGSnrc_over_Mean!W80,Geant4_over_Mean!W80,Penelope_over_Mean!W80,MCNP_over_Mean!W80),4))</f>
        <v>#DIV/0!</v>
      </c>
      <c r="X80" s="19" t="e">
        <f>CONCATENATE(FIXED(MIN(EGSnrc_over_Mean!X80,Geant4_over_Mean!X80,Penelope_over_Mean!X80,MCNP_over_Mean!X80),4)," - ", FIXED(MAX(EGSnrc_over_Mean!X80,Geant4_over_Mean!X80,Penelope_over_Mean!X80,MCNP_over_Mean!X80),4))</f>
        <v>#DIV/0!</v>
      </c>
      <c r="Y80" s="16"/>
      <c r="Z80" s="14"/>
      <c r="AA80" s="19" t="e">
        <f>CONCATENATE(FIXED(MIN(EGSnrc_over_Mean!AA80,Geant4_over_Mean!AA80,Penelope_over_Mean!AA80,MCNP_over_Mean!AA80),4)," - ", FIXED(MAX(EGSnrc_over_Mean!AA80,Geant4_over_Mean!AA80,Penelope_over_Mean!AA80,MCNP_over_Mean!AA80),4))</f>
        <v>#DIV/0!</v>
      </c>
      <c r="AB80" s="19" t="e">
        <f>CONCATENATE(FIXED(MIN(EGSnrc_over_Mean!AB80,Geant4_over_Mean!AB80,Penelope_over_Mean!AB80,MCNP_over_Mean!AB80),4)," - ", FIXED(MAX(EGSnrc_over_Mean!AB80,Geant4_over_Mean!AB80,Penelope_over_Mean!AB80,MCNP_over_Mean!AB80),4))</f>
        <v>#DIV/0!</v>
      </c>
      <c r="AC80" s="16"/>
      <c r="AD80" s="14"/>
      <c r="AE80" s="16">
        <v>3.25</v>
      </c>
      <c r="AF80" s="19" t="str">
        <f>CONCATENATE(FIXED(MIN(EGSnrc_over_Mean!AF80,Geant4_over_Mean!AF80,Penelope_over_Mean!AF80,MCNP_over_Mean!AF80),4)," - ", FIXED(MAX(EGSnrc_over_Mean!AF80,Geant4_over_Mean!AF80,Penelope_over_Mean!AF80,MCNP_over_Mean!AF80),4))</f>
        <v>0.0000 - 2.7164</v>
      </c>
      <c r="AG80" s="19" t="e">
        <f>CONCATENATE(FIXED(MIN(EGSnrc_over_Mean!AG80,Geant4_over_Mean!AG80,Penelope_over_Mean!AG80,MCNP_over_Mean!AG80),4)," - ", FIXED(MAX(EGSnrc_over_Mean!AG80,Geant4_over_Mean!AG80,Penelope_over_Mean!AG80,MCNP_over_Mean!AG80),4))</f>
        <v>#DIV/0!</v>
      </c>
      <c r="AH80" s="16"/>
      <c r="AI80" s="14"/>
      <c r="AJ80" s="19" t="str">
        <f>CONCATENATE(FIXED(MIN(EGSnrc_over_Mean!AJ80,Geant4_over_Mean!AJ80,Penelope_over_Mean!AJ80,MCNP_over_Mean!AJ80),4)," - ", FIXED(MAX(EGSnrc_over_Mean!AJ80,Geant4_over_Mean!AJ80,Penelope_over_Mean!AJ80,MCNP_over_Mean!AJ80),4))</f>
        <v>0.0000 - 3.0004</v>
      </c>
      <c r="AK80" s="19" t="e">
        <f>CONCATENATE(FIXED(MIN(EGSnrc_over_Mean!AK80,Geant4_over_Mean!AK80,Penelope_over_Mean!AK80,MCNP_over_Mean!AK80),4)," - ", FIXED(MAX(EGSnrc_over_Mean!AK80,Geant4_over_Mean!AK80,Penelope_over_Mean!AK80,MCNP_over_Mean!AK80),4))</f>
        <v>#DIV/0!</v>
      </c>
      <c r="AL80" s="16"/>
      <c r="AM80" s="14"/>
      <c r="AN80" s="19" t="str">
        <f>CONCATENATE(FIXED(MIN(EGSnrc_over_Mean!AN80,Geant4_over_Mean!AN80,Penelope_over_Mean!AN80,MCNP_over_Mean!AN80),4)," - ", FIXED(MAX(EGSnrc_over_Mean!AN80,Geant4_over_Mean!AN80,Penelope_over_Mean!AN80,MCNP_over_Mean!AN80),4))</f>
        <v>0.0000 - 3.0322</v>
      </c>
      <c r="AO80" s="19" t="e">
        <f>CONCATENATE(FIXED(MIN(EGSnrc_over_Mean!AO80,Geant4_over_Mean!AO80,Penelope_over_Mean!AO80,MCNP_over_Mean!AO80),4)," - ", FIXED(MAX(EGSnrc_over_Mean!AO80,Geant4_over_Mean!AO80,Penelope_over_Mean!AO80,MCNP_over_Mean!AO80),4))</f>
        <v>#DIV/0!</v>
      </c>
      <c r="AP80" s="16"/>
      <c r="AQ80" s="14"/>
      <c r="AR80" s="16">
        <v>31.75</v>
      </c>
      <c r="AS80" s="19" t="str">
        <f>CONCATENATE(FIXED(MIN(EGSnrc_over_Mean!AS80,Geant4_over_Mean!AS80,Penelope_over_Mean!AS80,MCNP_over_Mean!AS80),4)," - ", FIXED(MAX(EGSnrc_over_Mean!AS80,Geant4_over_Mean!AS80,Penelope_over_Mean!AS80,MCNP_over_Mean!AS80),4))</f>
        <v>0.9993 - 1.0008</v>
      </c>
      <c r="AT80" s="19" t="str">
        <f>CONCATENATE(FIXED(MIN(EGSnrc_over_Mean!AT80,Geant4_over_Mean!AT80,Penelope_over_Mean!AT80,MCNP_over_Mean!AT80),4)," - ", FIXED(MAX(EGSnrc_over_Mean!AT80,Geant4_over_Mean!AT80,Penelope_over_Mean!AT80,MCNP_over_Mean!AT80),4))</f>
        <v>0.9993 - 1.0008</v>
      </c>
      <c r="AU80" s="16"/>
      <c r="AV80" s="14"/>
      <c r="AW80" s="19" t="str">
        <f>CONCATENATE(FIXED(MIN(EGSnrc_over_Mean!AW80,Geant4_over_Mean!AW80,Penelope_over_Mean!AW80,MCNP_over_Mean!AW80),4)," - ", FIXED(MAX(EGSnrc_over_Mean!AW80,Geant4_over_Mean!AW80,Penelope_over_Mean!AW80,MCNP_over_Mean!AW80),4))</f>
        <v>0.9996 - 1.0009</v>
      </c>
      <c r="AX80" s="19" t="str">
        <f>CONCATENATE(FIXED(MIN(EGSnrc_over_Mean!AX80,Geant4_over_Mean!AX80,Penelope_over_Mean!AX80,MCNP_over_Mean!AX80),4)," - ", FIXED(MAX(EGSnrc_over_Mean!AX80,Geant4_over_Mean!AX80,Penelope_over_Mean!AX80,MCNP_over_Mean!AX80),4))</f>
        <v>0.9996 - 1.0009</v>
      </c>
      <c r="AY80" s="16"/>
      <c r="AZ80" s="14"/>
      <c r="BA80" s="19" t="str">
        <f>CONCATENATE(FIXED(MIN(EGSnrc_over_Mean!BA80,Geant4_over_Mean!BA80,Penelope_over_Mean!BA80,MCNP_over_Mean!BA80),4)," - ", FIXED(MAX(EGSnrc_over_Mean!BA80,Geant4_over_Mean!BA80,Penelope_over_Mean!BA80,MCNP_over_Mean!BA80),4))</f>
        <v>0.9971 - 1.0029</v>
      </c>
      <c r="BB80" s="19" t="str">
        <f>CONCATENATE(FIXED(MIN(EGSnrc_over_Mean!BB80,Geant4_over_Mean!BB80,Penelope_over_Mean!BB80,MCNP_over_Mean!BB80),4)," - ", FIXED(MAX(EGSnrc_over_Mean!BB80,Geant4_over_Mean!BB80,Penelope_over_Mean!BB80,MCNP_over_Mean!BB80),4))</f>
        <v>0.9971 - 1.0029</v>
      </c>
      <c r="BC80" s="30"/>
      <c r="BD80" s="30"/>
      <c r="BE80" s="31"/>
    </row>
    <row r="81" spans="2:57" x14ac:dyDescent="0.25"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6">
        <v>32.25</v>
      </c>
      <c r="S81" s="19" t="e">
        <f>CONCATENATE(FIXED(MIN(EGSnrc_over_Mean!S81,Geant4_over_Mean!S81,Penelope_over_Mean!S81,MCNP_over_Mean!S81),4)," - ", FIXED(MAX(EGSnrc_over_Mean!S81,Geant4_over_Mean!S81,Penelope_over_Mean!S81,MCNP_over_Mean!S81),4))</f>
        <v>#DIV/0!</v>
      </c>
      <c r="T81" s="19" t="e">
        <f>CONCATENATE(FIXED(MIN(EGSnrc_over_Mean!T81,Geant4_over_Mean!T81,Penelope_over_Mean!T81,MCNP_over_Mean!T81),4)," - ", FIXED(MAX(EGSnrc_over_Mean!T81,Geant4_over_Mean!T81,Penelope_over_Mean!T81,MCNP_over_Mean!T81),4))</f>
        <v>#DIV/0!</v>
      </c>
      <c r="U81" s="16"/>
      <c r="V81" s="14"/>
      <c r="W81" s="19" t="e">
        <f>CONCATENATE(FIXED(MIN(EGSnrc_over_Mean!W81,Geant4_over_Mean!W81,Penelope_over_Mean!W81,MCNP_over_Mean!W81),4)," - ", FIXED(MAX(EGSnrc_over_Mean!W81,Geant4_over_Mean!W81,Penelope_over_Mean!W81,MCNP_over_Mean!W81),4))</f>
        <v>#DIV/0!</v>
      </c>
      <c r="X81" s="19" t="e">
        <f>CONCATENATE(FIXED(MIN(EGSnrc_over_Mean!X81,Geant4_over_Mean!X81,Penelope_over_Mean!X81,MCNP_over_Mean!X81),4)," - ", FIXED(MAX(EGSnrc_over_Mean!X81,Geant4_over_Mean!X81,Penelope_over_Mean!X81,MCNP_over_Mean!X81),4))</f>
        <v>#DIV/0!</v>
      </c>
      <c r="Y81" s="16"/>
      <c r="Z81" s="14"/>
      <c r="AA81" s="19" t="e">
        <f>CONCATENATE(FIXED(MIN(EGSnrc_over_Mean!AA81,Geant4_over_Mean!AA81,Penelope_over_Mean!AA81,MCNP_over_Mean!AA81),4)," - ", FIXED(MAX(EGSnrc_over_Mean!AA81,Geant4_over_Mean!AA81,Penelope_over_Mean!AA81,MCNP_over_Mean!AA81),4))</f>
        <v>#DIV/0!</v>
      </c>
      <c r="AB81" s="19" t="e">
        <f>CONCATENATE(FIXED(MIN(EGSnrc_over_Mean!AB81,Geant4_over_Mean!AB81,Penelope_over_Mean!AB81,MCNP_over_Mean!AB81),4)," - ", FIXED(MAX(EGSnrc_over_Mean!AB81,Geant4_over_Mean!AB81,Penelope_over_Mean!AB81,MCNP_over_Mean!AB81),4))</f>
        <v>#DIV/0!</v>
      </c>
      <c r="AC81" s="16"/>
      <c r="AD81" s="14"/>
      <c r="AE81" s="16">
        <v>3.75</v>
      </c>
      <c r="AF81" s="19" t="str">
        <f>CONCATENATE(FIXED(MIN(EGSnrc_over_Mean!AF81,Geant4_over_Mean!AF81,Penelope_over_Mean!AF81,MCNP_over_Mean!AF81),4)," - ", FIXED(MAX(EGSnrc_over_Mean!AF81,Geant4_over_Mean!AF81,Penelope_over_Mean!AF81,MCNP_over_Mean!AF81),4))</f>
        <v>0.0000 - 3.6748</v>
      </c>
      <c r="AG81" s="19" t="e">
        <f>CONCATENATE(FIXED(MIN(EGSnrc_over_Mean!AG81,Geant4_over_Mean!AG81,Penelope_over_Mean!AG81,MCNP_over_Mean!AG81),4)," - ", FIXED(MAX(EGSnrc_over_Mean!AG81,Geant4_over_Mean!AG81,Penelope_over_Mean!AG81,MCNP_over_Mean!AG81),4))</f>
        <v>#DIV/0!</v>
      </c>
      <c r="AH81" s="16"/>
      <c r="AI81" s="14"/>
      <c r="AJ81" s="19" t="str">
        <f>CONCATENATE(FIXED(MIN(EGSnrc_over_Mean!AJ81,Geant4_over_Mean!AJ81,Penelope_over_Mean!AJ81,MCNP_over_Mean!AJ81),4)," - ", FIXED(MAX(EGSnrc_over_Mean!AJ81,Geant4_over_Mean!AJ81,Penelope_over_Mean!AJ81,MCNP_over_Mean!AJ81),4))</f>
        <v>0.0000 - 3.7095</v>
      </c>
      <c r="AK81" s="19" t="e">
        <f>CONCATENATE(FIXED(MIN(EGSnrc_over_Mean!AK81,Geant4_over_Mean!AK81,Penelope_over_Mean!AK81,MCNP_over_Mean!AK81),4)," - ", FIXED(MAX(EGSnrc_over_Mean!AK81,Geant4_over_Mean!AK81,Penelope_over_Mean!AK81,MCNP_over_Mean!AK81),4))</f>
        <v>#DIV/0!</v>
      </c>
      <c r="AL81" s="16"/>
      <c r="AM81" s="14"/>
      <c r="AN81" s="19" t="str">
        <f>CONCATENATE(FIXED(MIN(EGSnrc_over_Mean!AN81,Geant4_over_Mean!AN81,Penelope_over_Mean!AN81,MCNP_over_Mean!AN81),4)," - ", FIXED(MAX(EGSnrc_over_Mean!AN81,Geant4_over_Mean!AN81,Penelope_over_Mean!AN81,MCNP_over_Mean!AN81),4))</f>
        <v>0.0000 - 3.5998</v>
      </c>
      <c r="AO81" s="19" t="e">
        <f>CONCATENATE(FIXED(MIN(EGSnrc_over_Mean!AO81,Geant4_over_Mean!AO81,Penelope_over_Mean!AO81,MCNP_over_Mean!AO81),4)," - ", FIXED(MAX(EGSnrc_over_Mean!AO81,Geant4_over_Mean!AO81,Penelope_over_Mean!AO81,MCNP_over_Mean!AO81),4))</f>
        <v>#DIV/0!</v>
      </c>
      <c r="AP81" s="16"/>
      <c r="AQ81" s="14"/>
      <c r="AR81" s="16">
        <v>32.25</v>
      </c>
      <c r="AS81" s="19" t="str">
        <f>CONCATENATE(FIXED(MIN(EGSnrc_over_Mean!AS81,Geant4_over_Mean!AS81,Penelope_over_Mean!AS81,MCNP_over_Mean!AS81),4)," - ", FIXED(MAX(EGSnrc_over_Mean!AS81,Geant4_over_Mean!AS81,Penelope_over_Mean!AS81,MCNP_over_Mean!AS81),4))</f>
        <v>0.9997 - 1.0002</v>
      </c>
      <c r="AT81" s="19" t="str">
        <f>CONCATENATE(FIXED(MIN(EGSnrc_over_Mean!AT81,Geant4_over_Mean!AT81,Penelope_over_Mean!AT81,MCNP_over_Mean!AT81),4)," - ", FIXED(MAX(EGSnrc_over_Mean!AT81,Geant4_over_Mean!AT81,Penelope_over_Mean!AT81,MCNP_over_Mean!AT81),4))</f>
        <v>0.9997 - 1.0002</v>
      </c>
      <c r="AU81" s="16"/>
      <c r="AV81" s="14"/>
      <c r="AW81" s="19" t="str">
        <f>CONCATENATE(FIXED(MIN(EGSnrc_over_Mean!AW81,Geant4_over_Mean!AW81,Penelope_over_Mean!AW81,MCNP_over_Mean!AW81),4)," - ", FIXED(MAX(EGSnrc_over_Mean!AW81,Geant4_over_Mean!AW81,Penelope_over_Mean!AW81,MCNP_over_Mean!AW81),4))</f>
        <v>0.9991 - 1.0010</v>
      </c>
      <c r="AX81" s="19" t="str">
        <f>CONCATENATE(FIXED(MIN(EGSnrc_over_Mean!AX81,Geant4_over_Mean!AX81,Penelope_over_Mean!AX81,MCNP_over_Mean!AX81),4)," - ", FIXED(MAX(EGSnrc_over_Mean!AX81,Geant4_over_Mean!AX81,Penelope_over_Mean!AX81,MCNP_over_Mean!AX81),4))</f>
        <v>0.9991 - 1.0010</v>
      </c>
      <c r="AY81" s="16"/>
      <c r="AZ81" s="14"/>
      <c r="BA81" s="19" t="str">
        <f>CONCATENATE(FIXED(MIN(EGSnrc_over_Mean!BA81,Geant4_over_Mean!BA81,Penelope_over_Mean!BA81,MCNP_over_Mean!BA81),4)," - ", FIXED(MAX(EGSnrc_over_Mean!BA81,Geant4_over_Mean!BA81,Penelope_over_Mean!BA81,MCNP_over_Mean!BA81),4))</f>
        <v>0.9958 - 1.0044</v>
      </c>
      <c r="BB81" s="19" t="str">
        <f>CONCATENATE(FIXED(MIN(EGSnrc_over_Mean!BB81,Geant4_over_Mean!BB81,Penelope_over_Mean!BB81,MCNP_over_Mean!BB81),4)," - ", FIXED(MAX(EGSnrc_over_Mean!BB81,Geant4_over_Mean!BB81,Penelope_over_Mean!BB81,MCNP_over_Mean!BB81),4))</f>
        <v>0.9958 - 1.0044</v>
      </c>
      <c r="BC81" s="30"/>
      <c r="BD81" s="30"/>
      <c r="BE81" s="31"/>
    </row>
    <row r="82" spans="2:57" x14ac:dyDescent="0.25"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6">
        <v>32.75</v>
      </c>
      <c r="S82" s="19" t="e">
        <f>CONCATENATE(FIXED(MIN(EGSnrc_over_Mean!S82,Geant4_over_Mean!S82,Penelope_over_Mean!S82,MCNP_over_Mean!S82),4)," - ", FIXED(MAX(EGSnrc_over_Mean!S82,Geant4_over_Mean!S82,Penelope_over_Mean!S82,MCNP_over_Mean!S82),4))</f>
        <v>#DIV/0!</v>
      </c>
      <c r="T82" s="19" t="e">
        <f>CONCATENATE(FIXED(MIN(EGSnrc_over_Mean!T82,Geant4_over_Mean!T82,Penelope_over_Mean!T82,MCNP_over_Mean!T82),4)," - ", FIXED(MAX(EGSnrc_over_Mean!T82,Geant4_over_Mean!T82,Penelope_over_Mean!T82,MCNP_over_Mean!T82),4))</f>
        <v>#DIV/0!</v>
      </c>
      <c r="U82" s="16"/>
      <c r="V82" s="14"/>
      <c r="W82" s="19" t="e">
        <f>CONCATENATE(FIXED(MIN(EGSnrc_over_Mean!W82,Geant4_over_Mean!W82,Penelope_over_Mean!W82,MCNP_over_Mean!W82),4)," - ", FIXED(MAX(EGSnrc_over_Mean!W82,Geant4_over_Mean!W82,Penelope_over_Mean!W82,MCNP_over_Mean!W82),4))</f>
        <v>#DIV/0!</v>
      </c>
      <c r="X82" s="19" t="e">
        <f>CONCATENATE(FIXED(MIN(EGSnrc_over_Mean!X82,Geant4_over_Mean!X82,Penelope_over_Mean!X82,MCNP_over_Mean!X82),4)," - ", FIXED(MAX(EGSnrc_over_Mean!X82,Geant4_over_Mean!X82,Penelope_over_Mean!X82,MCNP_over_Mean!X82),4))</f>
        <v>#DIV/0!</v>
      </c>
      <c r="Y82" s="16"/>
      <c r="Z82" s="14"/>
      <c r="AA82" s="19" t="e">
        <f>CONCATENATE(FIXED(MIN(EGSnrc_over_Mean!AA82,Geant4_over_Mean!AA82,Penelope_over_Mean!AA82,MCNP_over_Mean!AA82),4)," - ", FIXED(MAX(EGSnrc_over_Mean!AA82,Geant4_over_Mean!AA82,Penelope_over_Mean!AA82,MCNP_over_Mean!AA82),4))</f>
        <v>#DIV/0!</v>
      </c>
      <c r="AB82" s="19" t="e">
        <f>CONCATENATE(FIXED(MIN(EGSnrc_over_Mean!AB82,Geant4_over_Mean!AB82,Penelope_over_Mean!AB82,MCNP_over_Mean!AB82),4)," - ", FIXED(MAX(EGSnrc_over_Mean!AB82,Geant4_over_Mean!AB82,Penelope_over_Mean!AB82,MCNP_over_Mean!AB82),4))</f>
        <v>#DIV/0!</v>
      </c>
      <c r="AC82" s="16"/>
      <c r="AD82" s="14"/>
      <c r="AE82" s="16">
        <v>4.25</v>
      </c>
      <c r="AF82" s="19" t="str">
        <f>CONCATENATE(FIXED(MIN(EGSnrc_over_Mean!AF82,Geant4_over_Mean!AF82,Penelope_over_Mean!AF82,MCNP_over_Mean!AF82),4)," - ", FIXED(MAX(EGSnrc_over_Mean!AF82,Geant4_over_Mean!AF82,Penelope_over_Mean!AF82,MCNP_over_Mean!AF82),4))</f>
        <v>0.0000 - 3.9785</v>
      </c>
      <c r="AG82" s="19" t="e">
        <f>CONCATENATE(FIXED(MIN(EGSnrc_over_Mean!AG82,Geant4_over_Mean!AG82,Penelope_over_Mean!AG82,MCNP_over_Mean!AG82),4)," - ", FIXED(MAX(EGSnrc_over_Mean!AG82,Geant4_over_Mean!AG82,Penelope_over_Mean!AG82,MCNP_over_Mean!AG82),4))</f>
        <v>#DIV/0!</v>
      </c>
      <c r="AH82" s="16"/>
      <c r="AI82" s="14"/>
      <c r="AJ82" s="19" t="str">
        <f>CONCATENATE(FIXED(MIN(EGSnrc_over_Mean!AJ82,Geant4_over_Mean!AJ82,Penelope_over_Mean!AJ82,MCNP_over_Mean!AJ82),4)," - ", FIXED(MAX(EGSnrc_over_Mean!AJ82,Geant4_over_Mean!AJ82,Penelope_over_Mean!AJ82,MCNP_over_Mean!AJ82),4))</f>
        <v>0.0000 - 3.9261</v>
      </c>
      <c r="AK82" s="19" t="e">
        <f>CONCATENATE(FIXED(MIN(EGSnrc_over_Mean!AK82,Geant4_over_Mean!AK82,Penelope_over_Mean!AK82,MCNP_over_Mean!AK82),4)," - ", FIXED(MAX(EGSnrc_over_Mean!AK82,Geant4_over_Mean!AK82,Penelope_over_Mean!AK82,MCNP_over_Mean!AK82),4))</f>
        <v>#DIV/0!</v>
      </c>
      <c r="AL82" s="16"/>
      <c r="AM82" s="14"/>
      <c r="AN82" s="19" t="str">
        <f>CONCATENATE(FIXED(MIN(EGSnrc_over_Mean!AN82,Geant4_over_Mean!AN82,Penelope_over_Mean!AN82,MCNP_over_Mean!AN82),4)," - ", FIXED(MAX(EGSnrc_over_Mean!AN82,Geant4_over_Mean!AN82,Penelope_over_Mean!AN82,MCNP_over_Mean!AN82),4))</f>
        <v>0.0000 - 3.8987</v>
      </c>
      <c r="AO82" s="19" t="e">
        <f>CONCATENATE(FIXED(MIN(EGSnrc_over_Mean!AO82,Geant4_over_Mean!AO82,Penelope_over_Mean!AO82,MCNP_over_Mean!AO82),4)," - ", FIXED(MAX(EGSnrc_over_Mean!AO82,Geant4_over_Mean!AO82,Penelope_over_Mean!AO82,MCNP_over_Mean!AO82),4))</f>
        <v>#DIV/0!</v>
      </c>
      <c r="AP82" s="16"/>
      <c r="AQ82" s="14"/>
      <c r="AR82" s="16">
        <v>32.75</v>
      </c>
      <c r="AS82" s="19" t="str">
        <f>CONCATENATE(FIXED(MIN(EGSnrc_over_Mean!AS82,Geant4_over_Mean!AS82,Penelope_over_Mean!AS82,MCNP_over_Mean!AS82),4)," - ", FIXED(MAX(EGSnrc_over_Mean!AS82,Geant4_over_Mean!AS82,Penelope_over_Mean!AS82,MCNP_over_Mean!AS82),4))</f>
        <v>0.9997 - 1.0005</v>
      </c>
      <c r="AT82" s="19" t="str">
        <f>CONCATENATE(FIXED(MIN(EGSnrc_over_Mean!AT82,Geant4_over_Mean!AT82,Penelope_over_Mean!AT82,MCNP_over_Mean!AT82),4)," - ", FIXED(MAX(EGSnrc_over_Mean!AT82,Geant4_over_Mean!AT82,Penelope_over_Mean!AT82,MCNP_over_Mean!AT82),4))</f>
        <v>0.9997 - 1.0005</v>
      </c>
      <c r="AU82" s="16"/>
      <c r="AV82" s="14"/>
      <c r="AW82" s="19" t="str">
        <f>CONCATENATE(FIXED(MIN(EGSnrc_over_Mean!AW82,Geant4_over_Mean!AW82,Penelope_over_Mean!AW82,MCNP_over_Mean!AW82),4)," - ", FIXED(MAX(EGSnrc_over_Mean!AW82,Geant4_over_Mean!AW82,Penelope_over_Mean!AW82,MCNP_over_Mean!AW82),4))</f>
        <v>0.9987 - 1.0014</v>
      </c>
      <c r="AX82" s="19" t="str">
        <f>CONCATENATE(FIXED(MIN(EGSnrc_over_Mean!AX82,Geant4_over_Mean!AX82,Penelope_over_Mean!AX82,MCNP_over_Mean!AX82),4)," - ", FIXED(MAX(EGSnrc_over_Mean!AX82,Geant4_over_Mean!AX82,Penelope_over_Mean!AX82,MCNP_over_Mean!AX82),4))</f>
        <v>0.9987 - 1.0014</v>
      </c>
      <c r="AY82" s="16"/>
      <c r="AZ82" s="14"/>
      <c r="BA82" s="19" t="str">
        <f>CONCATENATE(FIXED(MIN(EGSnrc_over_Mean!BA82,Geant4_over_Mean!BA82,Penelope_over_Mean!BA82,MCNP_over_Mean!BA82),4)," - ", FIXED(MAX(EGSnrc_over_Mean!BA82,Geant4_over_Mean!BA82,Penelope_over_Mean!BA82,MCNP_over_Mean!BA82),4))</f>
        <v>0.9977 - 1.0034</v>
      </c>
      <c r="BB82" s="19" t="str">
        <f>CONCATENATE(FIXED(MIN(EGSnrc_over_Mean!BB82,Geant4_over_Mean!BB82,Penelope_over_Mean!BB82,MCNP_over_Mean!BB82),4)," - ", FIXED(MAX(EGSnrc_over_Mean!BB82,Geant4_over_Mean!BB82,Penelope_over_Mean!BB82,MCNP_over_Mean!BB82),4))</f>
        <v>0.9977 - 1.0034</v>
      </c>
      <c r="BC82" s="30"/>
      <c r="BD82" s="30"/>
      <c r="BE82" s="31"/>
    </row>
    <row r="83" spans="2:57" x14ac:dyDescent="0.25"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6">
        <v>33.25</v>
      </c>
      <c r="S83" s="19" t="e">
        <f>CONCATENATE(FIXED(MIN(EGSnrc_over_Mean!S83,Geant4_over_Mean!S83,Penelope_over_Mean!S83,MCNP_over_Mean!S83),4)," - ", FIXED(MAX(EGSnrc_over_Mean!S83,Geant4_over_Mean!S83,Penelope_over_Mean!S83,MCNP_over_Mean!S83),4))</f>
        <v>#DIV/0!</v>
      </c>
      <c r="T83" s="19" t="e">
        <f>CONCATENATE(FIXED(MIN(EGSnrc_over_Mean!T83,Geant4_over_Mean!T83,Penelope_over_Mean!T83,MCNP_over_Mean!T83),4)," - ", FIXED(MAX(EGSnrc_over_Mean!T83,Geant4_over_Mean!T83,Penelope_over_Mean!T83,MCNP_over_Mean!T83),4))</f>
        <v>#DIV/0!</v>
      </c>
      <c r="U83" s="16"/>
      <c r="V83" s="14"/>
      <c r="W83" s="19" t="e">
        <f>CONCATENATE(FIXED(MIN(EGSnrc_over_Mean!W83,Geant4_over_Mean!W83,Penelope_over_Mean!W83,MCNP_over_Mean!W83),4)," - ", FIXED(MAX(EGSnrc_over_Mean!W83,Geant4_over_Mean!W83,Penelope_over_Mean!W83,MCNP_over_Mean!W83),4))</f>
        <v>#DIV/0!</v>
      </c>
      <c r="X83" s="19" t="e">
        <f>CONCATENATE(FIXED(MIN(EGSnrc_over_Mean!X83,Geant4_over_Mean!X83,Penelope_over_Mean!X83,MCNP_over_Mean!X83),4)," - ", FIXED(MAX(EGSnrc_over_Mean!X83,Geant4_over_Mean!X83,Penelope_over_Mean!X83,MCNP_over_Mean!X83),4))</f>
        <v>#DIV/0!</v>
      </c>
      <c r="Y83" s="16"/>
      <c r="Z83" s="14"/>
      <c r="AA83" s="19" t="e">
        <f>CONCATENATE(FIXED(MIN(EGSnrc_over_Mean!AA83,Geant4_over_Mean!AA83,Penelope_over_Mean!AA83,MCNP_over_Mean!AA83),4)," - ", FIXED(MAX(EGSnrc_over_Mean!AA83,Geant4_over_Mean!AA83,Penelope_over_Mean!AA83,MCNP_over_Mean!AA83),4))</f>
        <v>#DIV/0!</v>
      </c>
      <c r="AB83" s="19" t="e">
        <f>CONCATENATE(FIXED(MIN(EGSnrc_over_Mean!AB83,Geant4_over_Mean!AB83,Penelope_over_Mean!AB83,MCNP_over_Mean!AB83),4)," - ", FIXED(MAX(EGSnrc_over_Mean!AB83,Geant4_over_Mean!AB83,Penelope_over_Mean!AB83,MCNP_over_Mean!AB83),4))</f>
        <v>#DIV/0!</v>
      </c>
      <c r="AC83" s="16"/>
      <c r="AD83" s="14"/>
      <c r="AE83" s="16">
        <v>4.75</v>
      </c>
      <c r="AF83" s="19" t="str">
        <f>CONCATENATE(FIXED(MIN(EGSnrc_over_Mean!AF83,Geant4_over_Mean!AF83,Penelope_over_Mean!AF83,MCNP_over_Mean!AF83),4)," - ", FIXED(MAX(EGSnrc_over_Mean!AF83,Geant4_over_Mean!AF83,Penelope_over_Mean!AF83,MCNP_over_Mean!AF83),4))</f>
        <v>0.0000 - 3.9626</v>
      </c>
      <c r="AG83" s="19" t="e">
        <f>CONCATENATE(FIXED(MIN(EGSnrc_over_Mean!AG83,Geant4_over_Mean!AG83,Penelope_over_Mean!AG83,MCNP_over_Mean!AG83),4)," - ", FIXED(MAX(EGSnrc_over_Mean!AG83,Geant4_over_Mean!AG83,Penelope_over_Mean!AG83,MCNP_over_Mean!AG83),4))</f>
        <v>#DIV/0!</v>
      </c>
      <c r="AH83" s="16"/>
      <c r="AI83" s="14"/>
      <c r="AJ83" s="19" t="str">
        <f>CONCATENATE(FIXED(MIN(EGSnrc_over_Mean!AJ83,Geant4_over_Mean!AJ83,Penelope_over_Mean!AJ83,MCNP_over_Mean!AJ83),4)," - ", FIXED(MAX(EGSnrc_over_Mean!AJ83,Geant4_over_Mean!AJ83,Penelope_over_Mean!AJ83,MCNP_over_Mean!AJ83),4))</f>
        <v>0.0000 - 3.9200</v>
      </c>
      <c r="AK83" s="19" t="e">
        <f>CONCATENATE(FIXED(MIN(EGSnrc_over_Mean!AK83,Geant4_over_Mean!AK83,Penelope_over_Mean!AK83,MCNP_over_Mean!AK83),4)," - ", FIXED(MAX(EGSnrc_over_Mean!AK83,Geant4_over_Mean!AK83,Penelope_over_Mean!AK83,MCNP_over_Mean!AK83),4))</f>
        <v>#DIV/0!</v>
      </c>
      <c r="AL83" s="16"/>
      <c r="AM83" s="14"/>
      <c r="AN83" s="19" t="str">
        <f>CONCATENATE(FIXED(MIN(EGSnrc_over_Mean!AN83,Geant4_over_Mean!AN83,Penelope_over_Mean!AN83,MCNP_over_Mean!AN83),4)," - ", FIXED(MAX(EGSnrc_over_Mean!AN83,Geant4_over_Mean!AN83,Penelope_over_Mean!AN83,MCNP_over_Mean!AN83),4))</f>
        <v>0.0000 - 3.9512</v>
      </c>
      <c r="AO83" s="19" t="e">
        <f>CONCATENATE(FIXED(MIN(EGSnrc_over_Mean!AO83,Geant4_over_Mean!AO83,Penelope_over_Mean!AO83,MCNP_over_Mean!AO83),4)," - ", FIXED(MAX(EGSnrc_over_Mean!AO83,Geant4_over_Mean!AO83,Penelope_over_Mean!AO83,MCNP_over_Mean!AO83),4))</f>
        <v>#DIV/0!</v>
      </c>
      <c r="AP83" s="16"/>
      <c r="AQ83" s="14"/>
      <c r="AR83" s="16">
        <v>33.25</v>
      </c>
      <c r="AS83" s="19" t="str">
        <f>CONCATENATE(FIXED(MIN(EGSnrc_over_Mean!AS83,Geant4_over_Mean!AS83,Penelope_over_Mean!AS83,MCNP_over_Mean!AS83),4)," - ", FIXED(MAX(EGSnrc_over_Mean!AS83,Geant4_over_Mean!AS83,Penelope_over_Mean!AS83,MCNP_over_Mean!AS83),4))</f>
        <v>0.9997 - 1.0003</v>
      </c>
      <c r="AT83" s="19" t="str">
        <f>CONCATENATE(FIXED(MIN(EGSnrc_over_Mean!AT83,Geant4_over_Mean!AT83,Penelope_over_Mean!AT83,MCNP_over_Mean!AT83),4)," - ", FIXED(MAX(EGSnrc_over_Mean!AT83,Geant4_over_Mean!AT83,Penelope_over_Mean!AT83,MCNP_over_Mean!AT83),4))</f>
        <v>0.9997 - 1.0003</v>
      </c>
      <c r="AU83" s="16"/>
      <c r="AV83" s="14"/>
      <c r="AW83" s="19" t="str">
        <f>CONCATENATE(FIXED(MIN(EGSnrc_over_Mean!AW83,Geant4_over_Mean!AW83,Penelope_over_Mean!AW83,MCNP_over_Mean!AW83),4)," - ", FIXED(MAX(EGSnrc_over_Mean!AW83,Geant4_over_Mean!AW83,Penelope_over_Mean!AW83,MCNP_over_Mean!AW83),4))</f>
        <v>0.9983 - 1.0013</v>
      </c>
      <c r="AX83" s="19" t="str">
        <f>CONCATENATE(FIXED(MIN(EGSnrc_over_Mean!AX83,Geant4_over_Mean!AX83,Penelope_over_Mean!AX83,MCNP_over_Mean!AX83),4)," - ", FIXED(MAX(EGSnrc_over_Mean!AX83,Geant4_over_Mean!AX83,Penelope_over_Mean!AX83,MCNP_over_Mean!AX83),4))</f>
        <v>0.9983 - 1.0013</v>
      </c>
      <c r="AY83" s="16"/>
      <c r="AZ83" s="14"/>
      <c r="BA83" s="19" t="str">
        <f>CONCATENATE(FIXED(MIN(EGSnrc_over_Mean!BA83,Geant4_over_Mean!BA83,Penelope_over_Mean!BA83,MCNP_over_Mean!BA83),4)," - ", FIXED(MAX(EGSnrc_over_Mean!BA83,Geant4_over_Mean!BA83,Penelope_over_Mean!BA83,MCNP_over_Mean!BA83),4))</f>
        <v>0.9953 - 1.0042</v>
      </c>
      <c r="BB83" s="19" t="str">
        <f>CONCATENATE(FIXED(MIN(EGSnrc_over_Mean!BB83,Geant4_over_Mean!BB83,Penelope_over_Mean!BB83,MCNP_over_Mean!BB83),4)," - ", FIXED(MAX(EGSnrc_over_Mean!BB83,Geant4_over_Mean!BB83,Penelope_over_Mean!BB83,MCNP_over_Mean!BB83),4))</f>
        <v>0.9953 - 1.0042</v>
      </c>
      <c r="BC83" s="30"/>
      <c r="BD83" s="30"/>
      <c r="BE83" s="31"/>
    </row>
    <row r="84" spans="2:57" x14ac:dyDescent="0.25"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6">
        <v>33.75</v>
      </c>
      <c r="S84" s="19" t="e">
        <f>CONCATENATE(FIXED(MIN(EGSnrc_over_Mean!S84,Geant4_over_Mean!S84,Penelope_over_Mean!S84,MCNP_over_Mean!S84),4)," - ", FIXED(MAX(EGSnrc_over_Mean!S84,Geant4_over_Mean!S84,Penelope_over_Mean!S84,MCNP_over_Mean!S84),4))</f>
        <v>#DIV/0!</v>
      </c>
      <c r="T84" s="19" t="e">
        <f>CONCATENATE(FIXED(MIN(EGSnrc_over_Mean!T84,Geant4_over_Mean!T84,Penelope_over_Mean!T84,MCNP_over_Mean!T84),4)," - ", FIXED(MAX(EGSnrc_over_Mean!T84,Geant4_over_Mean!T84,Penelope_over_Mean!T84,MCNP_over_Mean!T84),4))</f>
        <v>#DIV/0!</v>
      </c>
      <c r="U84" s="16"/>
      <c r="V84" s="14"/>
      <c r="W84" s="19" t="e">
        <f>CONCATENATE(FIXED(MIN(EGSnrc_over_Mean!W84,Geant4_over_Mean!W84,Penelope_over_Mean!W84,MCNP_over_Mean!W84),4)," - ", FIXED(MAX(EGSnrc_over_Mean!W84,Geant4_over_Mean!W84,Penelope_over_Mean!W84,MCNP_over_Mean!W84),4))</f>
        <v>#DIV/0!</v>
      </c>
      <c r="X84" s="19" t="e">
        <f>CONCATENATE(FIXED(MIN(EGSnrc_over_Mean!X84,Geant4_over_Mean!X84,Penelope_over_Mean!X84,MCNP_over_Mean!X84),4)," - ", FIXED(MAX(EGSnrc_over_Mean!X84,Geant4_over_Mean!X84,Penelope_over_Mean!X84,MCNP_over_Mean!X84),4))</f>
        <v>#DIV/0!</v>
      </c>
      <c r="Y84" s="16"/>
      <c r="Z84" s="14"/>
      <c r="AA84" s="19" t="e">
        <f>CONCATENATE(FIXED(MIN(EGSnrc_over_Mean!AA84,Geant4_over_Mean!AA84,Penelope_over_Mean!AA84,MCNP_over_Mean!AA84),4)," - ", FIXED(MAX(EGSnrc_over_Mean!AA84,Geant4_over_Mean!AA84,Penelope_over_Mean!AA84,MCNP_over_Mean!AA84),4))</f>
        <v>#DIV/0!</v>
      </c>
      <c r="AB84" s="19" t="e">
        <f>CONCATENATE(FIXED(MIN(EGSnrc_over_Mean!AB84,Geant4_over_Mean!AB84,Penelope_over_Mean!AB84,MCNP_over_Mean!AB84),4)," - ", FIXED(MAX(EGSnrc_over_Mean!AB84,Geant4_over_Mean!AB84,Penelope_over_Mean!AB84,MCNP_over_Mean!AB84),4))</f>
        <v>#DIV/0!</v>
      </c>
      <c r="AC84" s="16"/>
      <c r="AD84" s="14"/>
      <c r="AE84" s="16">
        <v>5.25</v>
      </c>
      <c r="AF84" s="19" t="str">
        <f>CONCATENATE(FIXED(MIN(EGSnrc_over_Mean!AF84,Geant4_over_Mean!AF84,Penelope_over_Mean!AF84,MCNP_over_Mean!AF84),4)," - ", FIXED(MAX(EGSnrc_over_Mean!AF84,Geant4_over_Mean!AF84,Penelope_over_Mean!AF84,MCNP_over_Mean!AF84),4))</f>
        <v>0.0000 - 3.9587</v>
      </c>
      <c r="AG84" s="19" t="e">
        <f>CONCATENATE(FIXED(MIN(EGSnrc_over_Mean!AG84,Geant4_over_Mean!AG84,Penelope_over_Mean!AG84,MCNP_over_Mean!AG84),4)," - ", FIXED(MAX(EGSnrc_over_Mean!AG84,Geant4_over_Mean!AG84,Penelope_over_Mean!AG84,MCNP_over_Mean!AG84),4))</f>
        <v>#DIV/0!</v>
      </c>
      <c r="AH84" s="16"/>
      <c r="AI84" s="14"/>
      <c r="AJ84" s="19" t="str">
        <f>CONCATENATE(FIXED(MIN(EGSnrc_over_Mean!AJ84,Geant4_over_Mean!AJ84,Penelope_over_Mean!AJ84,MCNP_over_Mean!AJ84),4)," - ", FIXED(MAX(EGSnrc_over_Mean!AJ84,Geant4_over_Mean!AJ84,Penelope_over_Mean!AJ84,MCNP_over_Mean!AJ84),4))</f>
        <v>0.0000 - 3.9515</v>
      </c>
      <c r="AK84" s="19" t="e">
        <f>CONCATENATE(FIXED(MIN(EGSnrc_over_Mean!AK84,Geant4_over_Mean!AK84,Penelope_over_Mean!AK84,MCNP_over_Mean!AK84),4)," - ", FIXED(MAX(EGSnrc_over_Mean!AK84,Geant4_over_Mean!AK84,Penelope_over_Mean!AK84,MCNP_over_Mean!AK84),4))</f>
        <v>#DIV/0!</v>
      </c>
      <c r="AL84" s="16"/>
      <c r="AM84" s="14"/>
      <c r="AN84" s="19" t="str">
        <f>CONCATENATE(FIXED(MIN(EGSnrc_over_Mean!AN84,Geant4_over_Mean!AN84,Penelope_over_Mean!AN84,MCNP_over_Mean!AN84),4)," - ", FIXED(MAX(EGSnrc_over_Mean!AN84,Geant4_over_Mean!AN84,Penelope_over_Mean!AN84,MCNP_over_Mean!AN84),4))</f>
        <v>0.0000 - 3.9781</v>
      </c>
      <c r="AO84" s="19" t="e">
        <f>CONCATENATE(FIXED(MIN(EGSnrc_over_Mean!AO84,Geant4_over_Mean!AO84,Penelope_over_Mean!AO84,MCNP_over_Mean!AO84),4)," - ", FIXED(MAX(EGSnrc_over_Mean!AO84,Geant4_over_Mean!AO84,Penelope_over_Mean!AO84,MCNP_over_Mean!AO84),4))</f>
        <v>#DIV/0!</v>
      </c>
      <c r="AP84" s="16"/>
      <c r="AQ84" s="14"/>
      <c r="AR84" s="16">
        <v>33.75</v>
      </c>
      <c r="AS84" s="19" t="str">
        <f>CONCATENATE(FIXED(MIN(EGSnrc_over_Mean!AS84,Geant4_over_Mean!AS84,Penelope_over_Mean!AS84,MCNP_over_Mean!AS84),4)," - ", FIXED(MAX(EGSnrc_over_Mean!AS84,Geant4_over_Mean!AS84,Penelope_over_Mean!AS84,MCNP_over_Mean!AS84),4))</f>
        <v>0.9998 - 1.0003</v>
      </c>
      <c r="AT84" s="19" t="str">
        <f>CONCATENATE(FIXED(MIN(EGSnrc_over_Mean!AT84,Geant4_over_Mean!AT84,Penelope_over_Mean!AT84,MCNP_over_Mean!AT84),4)," - ", FIXED(MAX(EGSnrc_over_Mean!AT84,Geant4_over_Mean!AT84,Penelope_over_Mean!AT84,MCNP_over_Mean!AT84),4))</f>
        <v>0.9998 - 1.0003</v>
      </c>
      <c r="AU84" s="16"/>
      <c r="AV84" s="14"/>
      <c r="AW84" s="19" t="str">
        <f>CONCATENATE(FIXED(MIN(EGSnrc_over_Mean!AW84,Geant4_over_Mean!AW84,Penelope_over_Mean!AW84,MCNP_over_Mean!AW84),4)," - ", FIXED(MAX(EGSnrc_over_Mean!AW84,Geant4_over_Mean!AW84,Penelope_over_Mean!AW84,MCNP_over_Mean!AW84),4))</f>
        <v>0.9992 - 1.0009</v>
      </c>
      <c r="AX84" s="19" t="str">
        <f>CONCATENATE(FIXED(MIN(EGSnrc_over_Mean!AX84,Geant4_over_Mean!AX84,Penelope_over_Mean!AX84,MCNP_over_Mean!AX84),4)," - ", FIXED(MAX(EGSnrc_over_Mean!AX84,Geant4_over_Mean!AX84,Penelope_over_Mean!AX84,MCNP_over_Mean!AX84),4))</f>
        <v>0.9992 - 1.0009</v>
      </c>
      <c r="AY84" s="16"/>
      <c r="AZ84" s="14"/>
      <c r="BA84" s="19" t="str">
        <f>CONCATENATE(FIXED(MIN(EGSnrc_over_Mean!BA84,Geant4_over_Mean!BA84,Penelope_over_Mean!BA84,MCNP_over_Mean!BA84),4)," - ", FIXED(MAX(EGSnrc_over_Mean!BA84,Geant4_over_Mean!BA84,Penelope_over_Mean!BA84,MCNP_over_Mean!BA84),4))</f>
        <v>0.9978 - 1.0017</v>
      </c>
      <c r="BB84" s="19" t="str">
        <f>CONCATENATE(FIXED(MIN(EGSnrc_over_Mean!BB84,Geant4_over_Mean!BB84,Penelope_over_Mean!BB84,MCNP_over_Mean!BB84),4)," - ", FIXED(MAX(EGSnrc_over_Mean!BB84,Geant4_over_Mean!BB84,Penelope_over_Mean!BB84,MCNP_over_Mean!BB84),4))</f>
        <v>0.9978 - 1.0017</v>
      </c>
      <c r="BC84" s="30"/>
      <c r="BD84" s="30"/>
      <c r="BE84" s="31"/>
    </row>
    <row r="85" spans="2:57" x14ac:dyDescent="0.25"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6">
        <v>34.25</v>
      </c>
      <c r="S85" s="19" t="e">
        <f>CONCATENATE(FIXED(MIN(EGSnrc_over_Mean!S85,Geant4_over_Mean!S85,Penelope_over_Mean!S85,MCNP_over_Mean!S85),4)," - ", FIXED(MAX(EGSnrc_over_Mean!S85,Geant4_over_Mean!S85,Penelope_over_Mean!S85,MCNP_over_Mean!S85),4))</f>
        <v>#DIV/0!</v>
      </c>
      <c r="T85" s="19" t="e">
        <f>CONCATENATE(FIXED(MIN(EGSnrc_over_Mean!T85,Geant4_over_Mean!T85,Penelope_over_Mean!T85,MCNP_over_Mean!T85),4)," - ", FIXED(MAX(EGSnrc_over_Mean!T85,Geant4_over_Mean!T85,Penelope_over_Mean!T85,MCNP_over_Mean!T85),4))</f>
        <v>#DIV/0!</v>
      </c>
      <c r="U85" s="16"/>
      <c r="V85" s="14"/>
      <c r="W85" s="19" t="e">
        <f>CONCATENATE(FIXED(MIN(EGSnrc_over_Mean!W85,Geant4_over_Mean!W85,Penelope_over_Mean!W85,MCNP_over_Mean!W85),4)," - ", FIXED(MAX(EGSnrc_over_Mean!W85,Geant4_over_Mean!W85,Penelope_over_Mean!W85,MCNP_over_Mean!W85),4))</f>
        <v>#DIV/0!</v>
      </c>
      <c r="X85" s="19" t="e">
        <f>CONCATENATE(FIXED(MIN(EGSnrc_over_Mean!X85,Geant4_over_Mean!X85,Penelope_over_Mean!X85,MCNP_over_Mean!X85),4)," - ", FIXED(MAX(EGSnrc_over_Mean!X85,Geant4_over_Mean!X85,Penelope_over_Mean!X85,MCNP_over_Mean!X85),4))</f>
        <v>#DIV/0!</v>
      </c>
      <c r="Y85" s="16"/>
      <c r="Z85" s="14"/>
      <c r="AA85" s="19" t="str">
        <f>CONCATENATE(FIXED(MIN(EGSnrc_over_Mean!AA85,Geant4_over_Mean!AA85,Penelope_over_Mean!AA85,MCNP_over_Mean!AA85),4)," - ", FIXED(MAX(EGSnrc_over_Mean!AA85,Geant4_over_Mean!AA85,Penelope_over_Mean!AA85,MCNP_over_Mean!AA85),4))</f>
        <v>0.0000 - 4.0000</v>
      </c>
      <c r="AB85" s="19" t="str">
        <f>CONCATENATE(FIXED(MIN(EGSnrc_over_Mean!AB85,Geant4_over_Mean!AB85,Penelope_over_Mean!AB85,MCNP_over_Mean!AB85),4)," - ", FIXED(MAX(EGSnrc_over_Mean!AB85,Geant4_over_Mean!AB85,Penelope_over_Mean!AB85,MCNP_over_Mean!AB85),4))</f>
        <v>0.0000 - 4.0000</v>
      </c>
      <c r="AC85" s="16"/>
      <c r="AD85" s="14"/>
      <c r="AE85" s="16">
        <v>5.75</v>
      </c>
      <c r="AF85" s="19" t="str">
        <f>CONCATENATE(FIXED(MIN(EGSnrc_over_Mean!AF85,Geant4_over_Mean!AF85,Penelope_over_Mean!AF85,MCNP_over_Mean!AF85),4)," - ", FIXED(MAX(EGSnrc_over_Mean!AF85,Geant4_over_Mean!AF85,Penelope_over_Mean!AF85,MCNP_over_Mean!AF85),4))</f>
        <v>0.7025 - 1.2500</v>
      </c>
      <c r="AG85" s="19" t="e">
        <f>CONCATENATE(FIXED(MIN(EGSnrc_over_Mean!AG85,Geant4_over_Mean!AG85,Penelope_over_Mean!AG85,MCNP_over_Mean!AG85),4)," - ", FIXED(MAX(EGSnrc_over_Mean!AG85,Geant4_over_Mean!AG85,Penelope_over_Mean!AG85,MCNP_over_Mean!AG85),4))</f>
        <v>#DIV/0!</v>
      </c>
      <c r="AH85" s="16"/>
      <c r="AI85" s="14"/>
      <c r="AJ85" s="19" t="str">
        <f>CONCATENATE(FIXED(MIN(EGSnrc_over_Mean!AJ85,Geant4_over_Mean!AJ85,Penelope_over_Mean!AJ85,MCNP_over_Mean!AJ85),4)," - ", FIXED(MAX(EGSnrc_over_Mean!AJ85,Geant4_over_Mean!AJ85,Penelope_over_Mean!AJ85,MCNP_over_Mean!AJ85),4))</f>
        <v>0.5071 - 2.0318</v>
      </c>
      <c r="AK85" s="19" t="e">
        <f>CONCATENATE(FIXED(MIN(EGSnrc_over_Mean!AK85,Geant4_over_Mean!AK85,Penelope_over_Mean!AK85,MCNP_over_Mean!AK85),4)," - ", FIXED(MAX(EGSnrc_over_Mean!AK85,Geant4_over_Mean!AK85,Penelope_over_Mean!AK85,MCNP_over_Mean!AK85),4))</f>
        <v>#DIV/0!</v>
      </c>
      <c r="AL85" s="16"/>
      <c r="AM85" s="14"/>
      <c r="AN85" s="19" t="str">
        <f>CONCATENATE(FIXED(MIN(EGSnrc_over_Mean!AN85,Geant4_over_Mean!AN85,Penelope_over_Mean!AN85,MCNP_over_Mean!AN85),4)," - ", FIXED(MAX(EGSnrc_over_Mean!AN85,Geant4_over_Mean!AN85,Penelope_over_Mean!AN85,MCNP_over_Mean!AN85),4))</f>
        <v>0.5460 - 1.9226</v>
      </c>
      <c r="AO85" s="19" t="e">
        <f>CONCATENATE(FIXED(MIN(EGSnrc_over_Mean!AO85,Geant4_over_Mean!AO85,Penelope_over_Mean!AO85,MCNP_over_Mean!AO85),4)," - ", FIXED(MAX(EGSnrc_over_Mean!AO85,Geant4_over_Mean!AO85,Penelope_over_Mean!AO85,MCNP_over_Mean!AO85),4))</f>
        <v>#DIV/0!</v>
      </c>
      <c r="AP85" s="16"/>
      <c r="AQ85" s="14"/>
      <c r="AR85" s="16">
        <v>34.25</v>
      </c>
      <c r="AS85" s="19" t="str">
        <f>CONCATENATE(FIXED(MIN(EGSnrc_over_Mean!AS85,Geant4_over_Mean!AS85,Penelope_over_Mean!AS85,MCNP_over_Mean!AS85),4)," - ", FIXED(MAX(EGSnrc_over_Mean!AS85,Geant4_over_Mean!AS85,Penelope_over_Mean!AS85,MCNP_over_Mean!AS85),4))</f>
        <v>0.9995 - 1.0004</v>
      </c>
      <c r="AT85" s="19" t="str">
        <f>CONCATENATE(FIXED(MIN(EGSnrc_over_Mean!AT85,Geant4_over_Mean!AT85,Penelope_over_Mean!AT85,MCNP_over_Mean!AT85),4)," - ", FIXED(MAX(EGSnrc_over_Mean!AT85,Geant4_over_Mean!AT85,Penelope_over_Mean!AT85,MCNP_over_Mean!AT85),4))</f>
        <v>0.9995 - 1.0004</v>
      </c>
      <c r="AU85" s="16"/>
      <c r="AV85" s="14"/>
      <c r="AW85" s="19" t="str">
        <f>CONCATENATE(FIXED(MIN(EGSnrc_over_Mean!AW85,Geant4_over_Mean!AW85,Penelope_over_Mean!AW85,MCNP_over_Mean!AW85),4)," - ", FIXED(MAX(EGSnrc_over_Mean!AW85,Geant4_over_Mean!AW85,Penelope_over_Mean!AW85,MCNP_over_Mean!AW85),4))</f>
        <v>0.9985 - 1.0017</v>
      </c>
      <c r="AX85" s="19" t="str">
        <f>CONCATENATE(FIXED(MIN(EGSnrc_over_Mean!AX85,Geant4_over_Mean!AX85,Penelope_over_Mean!AX85,MCNP_over_Mean!AX85),4)," - ", FIXED(MAX(EGSnrc_over_Mean!AX85,Geant4_over_Mean!AX85,Penelope_over_Mean!AX85,MCNP_over_Mean!AX85),4))</f>
        <v>0.9985 - 1.0017</v>
      </c>
      <c r="AY85" s="16"/>
      <c r="AZ85" s="14"/>
      <c r="BA85" s="19" t="str">
        <f>CONCATENATE(FIXED(MIN(EGSnrc_over_Mean!BA85,Geant4_over_Mean!BA85,Penelope_over_Mean!BA85,MCNP_over_Mean!BA85),4)," - ", FIXED(MAX(EGSnrc_over_Mean!BA85,Geant4_over_Mean!BA85,Penelope_over_Mean!BA85,MCNP_over_Mean!BA85),4))</f>
        <v>0.9944 - 1.0038</v>
      </c>
      <c r="BB85" s="19" t="str">
        <f>CONCATENATE(FIXED(MIN(EGSnrc_over_Mean!BB85,Geant4_over_Mean!BB85,Penelope_over_Mean!BB85,MCNP_over_Mean!BB85),4)," - ", FIXED(MAX(EGSnrc_over_Mean!BB85,Geant4_over_Mean!BB85,Penelope_over_Mean!BB85,MCNP_over_Mean!BB85),4))</f>
        <v>0.9944 - 1.0038</v>
      </c>
      <c r="BC85" s="30"/>
      <c r="BD85" s="30"/>
      <c r="BE85" s="31"/>
    </row>
    <row r="86" spans="2:57" x14ac:dyDescent="0.25"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6">
        <v>34.75</v>
      </c>
      <c r="S86" s="19" t="e">
        <f>CONCATENATE(FIXED(MIN(EGSnrc_over_Mean!S86,Geant4_over_Mean!S86,Penelope_over_Mean!S86,MCNP_over_Mean!S86),4)," - ", FIXED(MAX(EGSnrc_over_Mean!S86,Geant4_over_Mean!S86,Penelope_over_Mean!S86,MCNP_over_Mean!S86),4))</f>
        <v>#DIV/0!</v>
      </c>
      <c r="T86" s="19" t="e">
        <f>CONCATENATE(FIXED(MIN(EGSnrc_over_Mean!T86,Geant4_over_Mean!T86,Penelope_over_Mean!T86,MCNP_over_Mean!T86),4)," - ", FIXED(MAX(EGSnrc_over_Mean!T86,Geant4_over_Mean!T86,Penelope_over_Mean!T86,MCNP_over_Mean!T86),4))</f>
        <v>#DIV/0!</v>
      </c>
      <c r="U86" s="16"/>
      <c r="V86" s="14"/>
      <c r="W86" s="19" t="e">
        <f>CONCATENATE(FIXED(MIN(EGSnrc_over_Mean!W86,Geant4_over_Mean!W86,Penelope_over_Mean!W86,MCNP_over_Mean!W86),4)," - ", FIXED(MAX(EGSnrc_over_Mean!W86,Geant4_over_Mean!W86,Penelope_over_Mean!W86,MCNP_over_Mean!W86),4))</f>
        <v>#DIV/0!</v>
      </c>
      <c r="X86" s="19" t="e">
        <f>CONCATENATE(FIXED(MIN(EGSnrc_over_Mean!X86,Geant4_over_Mean!X86,Penelope_over_Mean!X86,MCNP_over_Mean!X86),4)," - ", FIXED(MAX(EGSnrc_over_Mean!X86,Geant4_over_Mean!X86,Penelope_over_Mean!X86,MCNP_over_Mean!X86),4))</f>
        <v>#DIV/0!</v>
      </c>
      <c r="Y86" s="16"/>
      <c r="Z86" s="14"/>
      <c r="AA86" s="19" t="e">
        <f>CONCATENATE(FIXED(MIN(EGSnrc_over_Mean!AA86,Geant4_over_Mean!AA86,Penelope_over_Mean!AA86,MCNP_over_Mean!AA86),4)," - ", FIXED(MAX(EGSnrc_over_Mean!AA86,Geant4_over_Mean!AA86,Penelope_over_Mean!AA86,MCNP_over_Mean!AA86),4))</f>
        <v>#DIV/0!</v>
      </c>
      <c r="AB86" s="19" t="e">
        <f>CONCATENATE(FIXED(MIN(EGSnrc_over_Mean!AB86,Geant4_over_Mean!AB86,Penelope_over_Mean!AB86,MCNP_over_Mean!AB86),4)," - ", FIXED(MAX(EGSnrc_over_Mean!AB86,Geant4_over_Mean!AB86,Penelope_over_Mean!AB86,MCNP_over_Mean!AB86),4))</f>
        <v>#DIV/0!</v>
      </c>
      <c r="AC86" s="16"/>
      <c r="AD86" s="14"/>
      <c r="AE86" s="16">
        <v>6.25</v>
      </c>
      <c r="AF86" s="19" t="str">
        <f>CONCATENATE(FIXED(MIN(EGSnrc_over_Mean!AF86,Geant4_over_Mean!AF86,Penelope_over_Mean!AF86,MCNP_over_Mean!AF86),4)," - ", FIXED(MAX(EGSnrc_over_Mean!AF86,Geant4_over_Mean!AF86,Penelope_over_Mean!AF86,MCNP_over_Mean!AF86),4))</f>
        <v>0.0000 - 2.6308</v>
      </c>
      <c r="AG86" s="19" t="e">
        <f>CONCATENATE(FIXED(MIN(EGSnrc_over_Mean!AG86,Geant4_over_Mean!AG86,Penelope_over_Mean!AG86,MCNP_over_Mean!AG86),4)," - ", FIXED(MAX(EGSnrc_over_Mean!AG86,Geant4_over_Mean!AG86,Penelope_over_Mean!AG86,MCNP_over_Mean!AG86),4))</f>
        <v>#DIV/0!</v>
      </c>
      <c r="AH86" s="16"/>
      <c r="AI86" s="14"/>
      <c r="AJ86" s="19" t="str">
        <f>CONCATENATE(FIXED(MIN(EGSnrc_over_Mean!AJ86,Geant4_over_Mean!AJ86,Penelope_over_Mean!AJ86,MCNP_over_Mean!AJ86),4)," - ", FIXED(MAX(EGSnrc_over_Mean!AJ86,Geant4_over_Mean!AJ86,Penelope_over_Mean!AJ86,MCNP_over_Mean!AJ86),4))</f>
        <v>0.0000 - 2.6536</v>
      </c>
      <c r="AK86" s="19" t="e">
        <f>CONCATENATE(FIXED(MIN(EGSnrc_over_Mean!AK86,Geant4_over_Mean!AK86,Penelope_over_Mean!AK86,MCNP_over_Mean!AK86),4)," - ", FIXED(MAX(EGSnrc_over_Mean!AK86,Geant4_over_Mean!AK86,Penelope_over_Mean!AK86,MCNP_over_Mean!AK86),4))</f>
        <v>#DIV/0!</v>
      </c>
      <c r="AL86" s="16"/>
      <c r="AM86" s="14"/>
      <c r="AN86" s="19" t="str">
        <f>CONCATENATE(FIXED(MIN(EGSnrc_over_Mean!AN86,Geant4_over_Mean!AN86,Penelope_over_Mean!AN86,MCNP_over_Mean!AN86),4)," - ", FIXED(MAX(EGSnrc_over_Mean!AN86,Geant4_over_Mean!AN86,Penelope_over_Mean!AN86,MCNP_over_Mean!AN86),4))</f>
        <v>0.0000 - 2.6601</v>
      </c>
      <c r="AO86" s="19" t="e">
        <f>CONCATENATE(FIXED(MIN(EGSnrc_over_Mean!AO86,Geant4_over_Mean!AO86,Penelope_over_Mean!AO86,MCNP_over_Mean!AO86),4)," - ", FIXED(MAX(EGSnrc_over_Mean!AO86,Geant4_over_Mean!AO86,Penelope_over_Mean!AO86,MCNP_over_Mean!AO86),4))</f>
        <v>#DIV/0!</v>
      </c>
      <c r="AP86" s="16"/>
      <c r="AQ86" s="14"/>
      <c r="AR86" s="16">
        <v>34.75</v>
      </c>
      <c r="AS86" s="19" t="str">
        <f>CONCATENATE(FIXED(MIN(EGSnrc_over_Mean!AS86,Geant4_over_Mean!AS86,Penelope_over_Mean!AS86,MCNP_over_Mean!AS86),4)," - ", FIXED(MAX(EGSnrc_over_Mean!AS86,Geant4_over_Mean!AS86,Penelope_over_Mean!AS86,MCNP_over_Mean!AS86),4))</f>
        <v>0.9988 - 1.0011</v>
      </c>
      <c r="AT86" s="19" t="str">
        <f>CONCATENATE(FIXED(MIN(EGSnrc_over_Mean!AT86,Geant4_over_Mean!AT86,Penelope_over_Mean!AT86,MCNP_over_Mean!AT86),4)," - ", FIXED(MAX(EGSnrc_over_Mean!AT86,Geant4_over_Mean!AT86,Penelope_over_Mean!AT86,MCNP_over_Mean!AT86),4))</f>
        <v>0.9988 - 1.0011</v>
      </c>
      <c r="AU86" s="16"/>
      <c r="AV86" s="14"/>
      <c r="AW86" s="19" t="str">
        <f>CONCATENATE(FIXED(MIN(EGSnrc_over_Mean!AW86,Geant4_over_Mean!AW86,Penelope_over_Mean!AW86,MCNP_over_Mean!AW86),4)," - ", FIXED(MAX(EGSnrc_over_Mean!AW86,Geant4_over_Mean!AW86,Penelope_over_Mean!AW86,MCNP_over_Mean!AW86),4))</f>
        <v>0.9994 - 1.0016</v>
      </c>
      <c r="AX86" s="19" t="str">
        <f>CONCATENATE(FIXED(MIN(EGSnrc_over_Mean!AX86,Geant4_over_Mean!AX86,Penelope_over_Mean!AX86,MCNP_over_Mean!AX86),4)," - ", FIXED(MAX(EGSnrc_over_Mean!AX86,Geant4_over_Mean!AX86,Penelope_over_Mean!AX86,MCNP_over_Mean!AX86),4))</f>
        <v>0.9994 - 1.0016</v>
      </c>
      <c r="AY86" s="16"/>
      <c r="AZ86" s="14"/>
      <c r="BA86" s="19" t="str">
        <f>CONCATENATE(FIXED(MIN(EGSnrc_over_Mean!BA86,Geant4_over_Mean!BA86,Penelope_over_Mean!BA86,MCNP_over_Mean!BA86),4)," - ", FIXED(MAX(EGSnrc_over_Mean!BA86,Geant4_over_Mean!BA86,Penelope_over_Mean!BA86,MCNP_over_Mean!BA86),4))</f>
        <v>0.9984 - 1.0033</v>
      </c>
      <c r="BB86" s="19" t="str">
        <f>CONCATENATE(FIXED(MIN(EGSnrc_over_Mean!BB86,Geant4_over_Mean!BB86,Penelope_over_Mean!BB86,MCNP_over_Mean!BB86),4)," - ", FIXED(MAX(EGSnrc_over_Mean!BB86,Geant4_over_Mean!BB86,Penelope_over_Mean!BB86,MCNP_over_Mean!BB86),4))</f>
        <v>0.9984 - 1.0033</v>
      </c>
      <c r="BC86" s="30"/>
      <c r="BD86" s="30"/>
      <c r="BE86" s="31"/>
    </row>
    <row r="87" spans="2:57" x14ac:dyDescent="0.25"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6">
        <v>35.25</v>
      </c>
      <c r="S87" s="19" t="str">
        <f>CONCATENATE(FIXED(MIN(EGSnrc_over_Mean!S87,Geant4_over_Mean!S87,Penelope_over_Mean!S87,MCNP_over_Mean!S87),4)," - ", FIXED(MAX(EGSnrc_over_Mean!S87,Geant4_over_Mean!S87,Penelope_over_Mean!S87,MCNP_over_Mean!S87),4))</f>
        <v>0.0000 - 4.0000</v>
      </c>
      <c r="T87" s="19" t="str">
        <f>CONCATENATE(FIXED(MIN(EGSnrc_over_Mean!T87,Geant4_over_Mean!T87,Penelope_over_Mean!T87,MCNP_over_Mean!T87),4)," - ", FIXED(MAX(EGSnrc_over_Mean!T87,Geant4_over_Mean!T87,Penelope_over_Mean!T87,MCNP_over_Mean!T87),4))</f>
        <v>0.0000 - 4.0000</v>
      </c>
      <c r="U87" s="16"/>
      <c r="V87" s="14"/>
      <c r="W87" s="19" t="e">
        <f>CONCATENATE(FIXED(MIN(EGSnrc_over_Mean!W87,Geant4_over_Mean!W87,Penelope_over_Mean!W87,MCNP_over_Mean!W87),4)," - ", FIXED(MAX(EGSnrc_over_Mean!W87,Geant4_over_Mean!W87,Penelope_over_Mean!W87,MCNP_over_Mean!W87),4))</f>
        <v>#DIV/0!</v>
      </c>
      <c r="X87" s="19" t="e">
        <f>CONCATENATE(FIXED(MIN(EGSnrc_over_Mean!X87,Geant4_over_Mean!X87,Penelope_over_Mean!X87,MCNP_over_Mean!X87),4)," - ", FIXED(MAX(EGSnrc_over_Mean!X87,Geant4_over_Mean!X87,Penelope_over_Mean!X87,MCNP_over_Mean!X87),4))</f>
        <v>#DIV/0!</v>
      </c>
      <c r="Y87" s="16"/>
      <c r="Z87" s="14"/>
      <c r="AA87" s="19" t="e">
        <f>CONCATENATE(FIXED(MIN(EGSnrc_over_Mean!AA87,Geant4_over_Mean!AA87,Penelope_over_Mean!AA87,MCNP_over_Mean!AA87),4)," - ", FIXED(MAX(EGSnrc_over_Mean!AA87,Geant4_over_Mean!AA87,Penelope_over_Mean!AA87,MCNP_over_Mean!AA87),4))</f>
        <v>#DIV/0!</v>
      </c>
      <c r="AB87" s="19" t="e">
        <f>CONCATENATE(FIXED(MIN(EGSnrc_over_Mean!AB87,Geant4_over_Mean!AB87,Penelope_over_Mean!AB87,MCNP_over_Mean!AB87),4)," - ", FIXED(MAX(EGSnrc_over_Mean!AB87,Geant4_over_Mean!AB87,Penelope_over_Mean!AB87,MCNP_over_Mean!AB87),4))</f>
        <v>#DIV/0!</v>
      </c>
      <c r="AC87" s="16"/>
      <c r="AD87" s="14"/>
      <c r="AE87" s="16">
        <v>6.75</v>
      </c>
      <c r="AF87" s="19" t="str">
        <f>CONCATENATE(FIXED(MIN(EGSnrc_over_Mean!AF87,Geant4_over_Mean!AF87,Penelope_over_Mean!AF87,MCNP_over_Mean!AF87),4)," - ", FIXED(MAX(EGSnrc_over_Mean!AF87,Geant4_over_Mean!AF87,Penelope_over_Mean!AF87,MCNP_over_Mean!AF87),4))</f>
        <v>0.0000 - 3.9906</v>
      </c>
      <c r="AG87" s="19" t="str">
        <f>CONCATENATE(FIXED(MIN(EGSnrc_over_Mean!AG87,Geant4_over_Mean!AG87,Penelope_over_Mean!AG87,MCNP_over_Mean!AG87),4)," - ", FIXED(MAX(EGSnrc_over_Mean!AG87,Geant4_over_Mean!AG87,Penelope_over_Mean!AG87,MCNP_over_Mean!AG87),4))</f>
        <v>0.0000 - 3.9906</v>
      </c>
      <c r="AH87" s="16"/>
      <c r="AI87" s="14"/>
      <c r="AJ87" s="19" t="str">
        <f>CONCATENATE(FIXED(MIN(EGSnrc_over_Mean!AJ87,Geant4_over_Mean!AJ87,Penelope_over_Mean!AJ87,MCNP_over_Mean!AJ87),4)," - ", FIXED(MAX(EGSnrc_over_Mean!AJ87,Geant4_over_Mean!AJ87,Penelope_over_Mean!AJ87,MCNP_over_Mean!AJ87),4))</f>
        <v>0.0000 - 3.9874</v>
      </c>
      <c r="AK87" s="19" t="str">
        <f>CONCATENATE(FIXED(MIN(EGSnrc_over_Mean!AK87,Geant4_over_Mean!AK87,Penelope_over_Mean!AK87,MCNP_over_Mean!AK87),4)," - ", FIXED(MAX(EGSnrc_over_Mean!AK87,Geant4_over_Mean!AK87,Penelope_over_Mean!AK87,MCNP_over_Mean!AK87),4))</f>
        <v>0.0000 - 3.9874</v>
      </c>
      <c r="AL87" s="16"/>
      <c r="AM87" s="14"/>
      <c r="AN87" s="19" t="str">
        <f>CONCATENATE(FIXED(MIN(EGSnrc_over_Mean!AN87,Geant4_over_Mean!AN87,Penelope_over_Mean!AN87,MCNP_over_Mean!AN87),4)," - ", FIXED(MAX(EGSnrc_over_Mean!AN87,Geant4_over_Mean!AN87,Penelope_over_Mean!AN87,MCNP_over_Mean!AN87),4))</f>
        <v>0.0000 - 3.9738</v>
      </c>
      <c r="AO87" s="19" t="str">
        <f>CONCATENATE(FIXED(MIN(EGSnrc_over_Mean!AO87,Geant4_over_Mean!AO87,Penelope_over_Mean!AO87,MCNP_over_Mean!AO87),4)," - ", FIXED(MAX(EGSnrc_over_Mean!AO87,Geant4_over_Mean!AO87,Penelope_over_Mean!AO87,MCNP_over_Mean!AO87),4))</f>
        <v>0.0000 - 3.9738</v>
      </c>
      <c r="AP87" s="16"/>
      <c r="AQ87" s="14"/>
      <c r="AR87" s="16">
        <v>35.25</v>
      </c>
      <c r="AS87" s="19" t="str">
        <f>CONCATENATE(FIXED(MIN(EGSnrc_over_Mean!AS87,Geant4_over_Mean!AS87,Penelope_over_Mean!AS87,MCNP_over_Mean!AS87),4)," - ", FIXED(MAX(EGSnrc_over_Mean!AS87,Geant4_over_Mean!AS87,Penelope_over_Mean!AS87,MCNP_over_Mean!AS87),4))</f>
        <v>0.9997 - 1.0002</v>
      </c>
      <c r="AT87" s="19" t="str">
        <f>CONCATENATE(FIXED(MIN(EGSnrc_over_Mean!AT87,Geant4_over_Mean!AT87,Penelope_over_Mean!AT87,MCNP_over_Mean!AT87),4)," - ", FIXED(MAX(EGSnrc_over_Mean!AT87,Geant4_over_Mean!AT87,Penelope_over_Mean!AT87,MCNP_over_Mean!AT87),4))</f>
        <v>0.9997 - 1.0002</v>
      </c>
      <c r="AU87" s="16"/>
      <c r="AV87" s="14"/>
      <c r="AW87" s="19" t="str">
        <f>CONCATENATE(FIXED(MIN(EGSnrc_over_Mean!AW87,Geant4_over_Mean!AW87,Penelope_over_Mean!AW87,MCNP_over_Mean!AW87),4)," - ", FIXED(MAX(EGSnrc_over_Mean!AW87,Geant4_over_Mean!AW87,Penelope_over_Mean!AW87,MCNP_over_Mean!AW87),4))</f>
        <v>0.9993 - 1.0007</v>
      </c>
      <c r="AX87" s="19" t="str">
        <f>CONCATENATE(FIXED(MIN(EGSnrc_over_Mean!AX87,Geant4_over_Mean!AX87,Penelope_over_Mean!AX87,MCNP_over_Mean!AX87),4)," - ", FIXED(MAX(EGSnrc_over_Mean!AX87,Geant4_over_Mean!AX87,Penelope_over_Mean!AX87,MCNP_over_Mean!AX87),4))</f>
        <v>0.9993 - 1.0007</v>
      </c>
      <c r="AY87" s="16"/>
      <c r="AZ87" s="14"/>
      <c r="BA87" s="19" t="str">
        <f>CONCATENATE(FIXED(MIN(EGSnrc_over_Mean!BA87,Geant4_over_Mean!BA87,Penelope_over_Mean!BA87,MCNP_over_Mean!BA87),4)," - ", FIXED(MAX(EGSnrc_over_Mean!BA87,Geant4_over_Mean!BA87,Penelope_over_Mean!BA87,MCNP_over_Mean!BA87),4))</f>
        <v>0.9987 - 1.0024</v>
      </c>
      <c r="BB87" s="19" t="str">
        <f>CONCATENATE(FIXED(MIN(EGSnrc_over_Mean!BB87,Geant4_over_Mean!BB87,Penelope_over_Mean!BB87,MCNP_over_Mean!BB87),4)," - ", FIXED(MAX(EGSnrc_over_Mean!BB87,Geant4_over_Mean!BB87,Penelope_over_Mean!BB87,MCNP_over_Mean!BB87),4))</f>
        <v>0.9987 - 1.0024</v>
      </c>
      <c r="BC87" s="30"/>
      <c r="BD87" s="30"/>
      <c r="BE87" s="31"/>
    </row>
    <row r="88" spans="2:57" x14ac:dyDescent="0.25"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6">
        <v>35.75</v>
      </c>
      <c r="S88" s="19" t="e">
        <f>CONCATENATE(FIXED(MIN(EGSnrc_over_Mean!S88,Geant4_over_Mean!S88,Penelope_over_Mean!S88,MCNP_over_Mean!S88),4)," - ", FIXED(MAX(EGSnrc_over_Mean!S88,Geant4_over_Mean!S88,Penelope_over_Mean!S88,MCNP_over_Mean!S88),4))</f>
        <v>#DIV/0!</v>
      </c>
      <c r="T88" s="19" t="e">
        <f>CONCATENATE(FIXED(MIN(EGSnrc_over_Mean!T88,Geant4_over_Mean!T88,Penelope_over_Mean!T88,MCNP_over_Mean!T88),4)," - ", FIXED(MAX(EGSnrc_over_Mean!T88,Geant4_over_Mean!T88,Penelope_over_Mean!T88,MCNP_over_Mean!T88),4))</f>
        <v>#DIV/0!</v>
      </c>
      <c r="U88" s="16"/>
      <c r="V88" s="14"/>
      <c r="W88" s="19" t="e">
        <f>CONCATENATE(FIXED(MIN(EGSnrc_over_Mean!W88,Geant4_over_Mean!W88,Penelope_over_Mean!W88,MCNP_over_Mean!W88),4)," - ", FIXED(MAX(EGSnrc_over_Mean!W88,Geant4_over_Mean!W88,Penelope_over_Mean!W88,MCNP_over_Mean!W88),4))</f>
        <v>#DIV/0!</v>
      </c>
      <c r="X88" s="19" t="e">
        <f>CONCATENATE(FIXED(MIN(EGSnrc_over_Mean!X88,Geant4_over_Mean!X88,Penelope_over_Mean!X88,MCNP_over_Mean!X88),4)," - ", FIXED(MAX(EGSnrc_over_Mean!X88,Geant4_over_Mean!X88,Penelope_over_Mean!X88,MCNP_over_Mean!X88),4))</f>
        <v>#DIV/0!</v>
      </c>
      <c r="Y88" s="16"/>
      <c r="Z88" s="14"/>
      <c r="AA88" s="19" t="str">
        <f>CONCATENATE(FIXED(MIN(EGSnrc_over_Mean!AA88,Geant4_over_Mean!AA88,Penelope_over_Mean!AA88,MCNP_over_Mean!AA88),4)," - ", FIXED(MAX(EGSnrc_over_Mean!AA88,Geant4_over_Mean!AA88,Penelope_over_Mean!AA88,MCNP_over_Mean!AA88),4))</f>
        <v>0.0000 - 4.0000</v>
      </c>
      <c r="AB88" s="19" t="str">
        <f>CONCATENATE(FIXED(MIN(EGSnrc_over_Mean!AB88,Geant4_over_Mean!AB88,Penelope_over_Mean!AB88,MCNP_over_Mean!AB88),4)," - ", FIXED(MAX(EGSnrc_over_Mean!AB88,Geant4_over_Mean!AB88,Penelope_over_Mean!AB88,MCNP_over_Mean!AB88),4))</f>
        <v>0.0000 - 4.0000</v>
      </c>
      <c r="AC88" s="16"/>
      <c r="AD88" s="14"/>
      <c r="AE88" s="16">
        <v>7.25</v>
      </c>
      <c r="AF88" s="19" t="str">
        <f>CONCATENATE(FIXED(MIN(EGSnrc_over_Mean!AF88,Geant4_over_Mean!AF88,Penelope_over_Mean!AF88,MCNP_over_Mean!AF88),4)," - ", FIXED(MAX(EGSnrc_over_Mean!AF88,Geant4_over_Mean!AF88,Penelope_over_Mean!AF88,MCNP_over_Mean!AF88),4))</f>
        <v>0.0000 - 3.9866</v>
      </c>
      <c r="AG88" s="19" t="str">
        <f>CONCATENATE(FIXED(MIN(EGSnrc_over_Mean!AG88,Geant4_over_Mean!AG88,Penelope_over_Mean!AG88,MCNP_over_Mean!AG88),4)," - ", FIXED(MAX(EGSnrc_over_Mean!AG88,Geant4_over_Mean!AG88,Penelope_over_Mean!AG88,MCNP_over_Mean!AG88),4))</f>
        <v>0.0000 - 3.9866</v>
      </c>
      <c r="AH88" s="16"/>
      <c r="AI88" s="14"/>
      <c r="AJ88" s="19" t="str">
        <f>CONCATENATE(FIXED(MIN(EGSnrc_over_Mean!AJ88,Geant4_over_Mean!AJ88,Penelope_over_Mean!AJ88,MCNP_over_Mean!AJ88),4)," - ", FIXED(MAX(EGSnrc_over_Mean!AJ88,Geant4_over_Mean!AJ88,Penelope_over_Mean!AJ88,MCNP_over_Mean!AJ88),4))</f>
        <v>0.0000 - 3.9945</v>
      </c>
      <c r="AK88" s="19" t="str">
        <f>CONCATENATE(FIXED(MIN(EGSnrc_over_Mean!AK88,Geant4_over_Mean!AK88,Penelope_over_Mean!AK88,MCNP_over_Mean!AK88),4)," - ", FIXED(MAX(EGSnrc_over_Mean!AK88,Geant4_over_Mean!AK88,Penelope_over_Mean!AK88,MCNP_over_Mean!AK88),4))</f>
        <v>0.0000 - 3.9945</v>
      </c>
      <c r="AL88" s="16"/>
      <c r="AM88" s="14"/>
      <c r="AN88" s="19" t="str">
        <f>CONCATENATE(FIXED(MIN(EGSnrc_over_Mean!AN88,Geant4_over_Mean!AN88,Penelope_over_Mean!AN88,MCNP_over_Mean!AN88),4)," - ", FIXED(MAX(EGSnrc_over_Mean!AN88,Geant4_over_Mean!AN88,Penelope_over_Mean!AN88,MCNP_over_Mean!AN88),4))</f>
        <v>0.0000 - 4.0000</v>
      </c>
      <c r="AO88" s="19" t="str">
        <f>CONCATENATE(FIXED(MIN(EGSnrc_over_Mean!AO88,Geant4_over_Mean!AO88,Penelope_over_Mean!AO88,MCNP_over_Mean!AO88),4)," - ", FIXED(MAX(EGSnrc_over_Mean!AO88,Geant4_over_Mean!AO88,Penelope_over_Mean!AO88,MCNP_over_Mean!AO88),4))</f>
        <v>0.0000 - 4.0000</v>
      </c>
      <c r="AP88" s="16"/>
      <c r="AQ88" s="14"/>
      <c r="AR88" s="16">
        <v>35.75</v>
      </c>
      <c r="AS88" s="19" t="str">
        <f>CONCATENATE(FIXED(MIN(EGSnrc_over_Mean!AS88,Geant4_over_Mean!AS88,Penelope_over_Mean!AS88,MCNP_over_Mean!AS88),4)," - ", FIXED(MAX(EGSnrc_over_Mean!AS88,Geant4_over_Mean!AS88,Penelope_over_Mean!AS88,MCNP_over_Mean!AS88),4))</f>
        <v>0.9997 - 1.0004</v>
      </c>
      <c r="AT88" s="19" t="str">
        <f>CONCATENATE(FIXED(MIN(EGSnrc_over_Mean!AT88,Geant4_over_Mean!AT88,Penelope_over_Mean!AT88,MCNP_over_Mean!AT88),4)," - ", FIXED(MAX(EGSnrc_over_Mean!AT88,Geant4_over_Mean!AT88,Penelope_over_Mean!AT88,MCNP_over_Mean!AT88),4))</f>
        <v>0.9997 - 1.0004</v>
      </c>
      <c r="AU88" s="16"/>
      <c r="AV88" s="14"/>
      <c r="AW88" s="19" t="str">
        <f>CONCATENATE(FIXED(MIN(EGSnrc_over_Mean!AW88,Geant4_over_Mean!AW88,Penelope_over_Mean!AW88,MCNP_over_Mean!AW88),4)," - ", FIXED(MAX(EGSnrc_over_Mean!AW88,Geant4_over_Mean!AW88,Penelope_over_Mean!AW88,MCNP_over_Mean!AW88),4))</f>
        <v>0.9991 - 1.0006</v>
      </c>
      <c r="AX88" s="19" t="str">
        <f>CONCATENATE(FIXED(MIN(EGSnrc_over_Mean!AX88,Geant4_over_Mean!AX88,Penelope_over_Mean!AX88,MCNP_over_Mean!AX88),4)," - ", FIXED(MAX(EGSnrc_over_Mean!AX88,Geant4_over_Mean!AX88,Penelope_over_Mean!AX88,MCNP_over_Mean!AX88),4))</f>
        <v>0.9991 - 1.0006</v>
      </c>
      <c r="AY88" s="16"/>
      <c r="AZ88" s="14"/>
      <c r="BA88" s="19" t="str">
        <f>CONCATENATE(FIXED(MIN(EGSnrc_over_Mean!BA88,Geant4_over_Mean!BA88,Penelope_over_Mean!BA88,MCNP_over_Mean!BA88),4)," - ", FIXED(MAX(EGSnrc_over_Mean!BA88,Geant4_over_Mean!BA88,Penelope_over_Mean!BA88,MCNP_over_Mean!BA88),4))</f>
        <v>0.9983 - 1.0023</v>
      </c>
      <c r="BB88" s="19" t="str">
        <f>CONCATENATE(FIXED(MIN(EGSnrc_over_Mean!BB88,Geant4_over_Mean!BB88,Penelope_over_Mean!BB88,MCNP_over_Mean!BB88),4)," - ", FIXED(MAX(EGSnrc_over_Mean!BB88,Geant4_over_Mean!BB88,Penelope_over_Mean!BB88,MCNP_over_Mean!BB88),4))</f>
        <v>0.9983 - 1.0023</v>
      </c>
      <c r="BC88" s="30"/>
      <c r="BD88" s="30"/>
      <c r="BE88" s="31"/>
    </row>
    <row r="89" spans="2:57" x14ac:dyDescent="0.25"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6">
        <v>36.25</v>
      </c>
      <c r="S89" s="19" t="e">
        <f>CONCATENATE(FIXED(MIN(EGSnrc_over_Mean!S89,Geant4_over_Mean!S89,Penelope_over_Mean!S89,MCNP_over_Mean!S89),4)," - ", FIXED(MAX(EGSnrc_over_Mean!S89,Geant4_over_Mean!S89,Penelope_over_Mean!S89,MCNP_over_Mean!S89),4))</f>
        <v>#DIV/0!</v>
      </c>
      <c r="T89" s="19" t="e">
        <f>CONCATENATE(FIXED(MIN(EGSnrc_over_Mean!T89,Geant4_over_Mean!T89,Penelope_over_Mean!T89,MCNP_over_Mean!T89),4)," - ", FIXED(MAX(EGSnrc_over_Mean!T89,Geant4_over_Mean!T89,Penelope_over_Mean!T89,MCNP_over_Mean!T89),4))</f>
        <v>#DIV/0!</v>
      </c>
      <c r="U89" s="16"/>
      <c r="V89" s="14"/>
      <c r="W89" s="19" t="e">
        <f>CONCATENATE(FIXED(MIN(EGSnrc_over_Mean!W89,Geant4_over_Mean!W89,Penelope_over_Mean!W89,MCNP_over_Mean!W89),4)," - ", FIXED(MAX(EGSnrc_over_Mean!W89,Geant4_over_Mean!W89,Penelope_over_Mean!W89,MCNP_over_Mean!W89),4))</f>
        <v>#DIV/0!</v>
      </c>
      <c r="X89" s="19" t="e">
        <f>CONCATENATE(FIXED(MIN(EGSnrc_over_Mean!X89,Geant4_over_Mean!X89,Penelope_over_Mean!X89,MCNP_over_Mean!X89),4)," - ", FIXED(MAX(EGSnrc_over_Mean!X89,Geant4_over_Mean!X89,Penelope_over_Mean!X89,MCNP_over_Mean!X89),4))</f>
        <v>#DIV/0!</v>
      </c>
      <c r="Y89" s="16"/>
      <c r="Z89" s="14"/>
      <c r="AA89" s="19" t="e">
        <f>CONCATENATE(FIXED(MIN(EGSnrc_over_Mean!AA89,Geant4_over_Mean!AA89,Penelope_over_Mean!AA89,MCNP_over_Mean!AA89),4)," - ", FIXED(MAX(EGSnrc_over_Mean!AA89,Geant4_over_Mean!AA89,Penelope_over_Mean!AA89,MCNP_over_Mean!AA89),4))</f>
        <v>#DIV/0!</v>
      </c>
      <c r="AB89" s="19" t="e">
        <f>CONCATENATE(FIXED(MIN(EGSnrc_over_Mean!AB89,Geant4_over_Mean!AB89,Penelope_over_Mean!AB89,MCNP_over_Mean!AB89),4)," - ", FIXED(MAX(EGSnrc_over_Mean!AB89,Geant4_over_Mean!AB89,Penelope_over_Mean!AB89,MCNP_over_Mean!AB89),4))</f>
        <v>#DIV/0!</v>
      </c>
      <c r="AC89" s="16"/>
      <c r="AD89" s="14"/>
      <c r="AE89" s="16">
        <v>7.75</v>
      </c>
      <c r="AF89" s="19" t="str">
        <f>CONCATENATE(FIXED(MIN(EGSnrc_over_Mean!AF89,Geant4_over_Mean!AF89,Penelope_over_Mean!AF89,MCNP_over_Mean!AF89),4)," - ", FIXED(MAX(EGSnrc_over_Mean!AF89,Geant4_over_Mean!AF89,Penelope_over_Mean!AF89,MCNP_over_Mean!AF89),4))</f>
        <v>0.0000 - 3.9878</v>
      </c>
      <c r="AG89" s="19" t="str">
        <f>CONCATENATE(FIXED(MIN(EGSnrc_over_Mean!AG89,Geant4_over_Mean!AG89,Penelope_over_Mean!AG89,MCNP_over_Mean!AG89),4)," - ", FIXED(MAX(EGSnrc_over_Mean!AG89,Geant4_over_Mean!AG89,Penelope_over_Mean!AG89,MCNP_over_Mean!AG89),4))</f>
        <v>0.0000 - 3.9878</v>
      </c>
      <c r="AH89" s="16"/>
      <c r="AI89" s="14"/>
      <c r="AJ89" s="19" t="str">
        <f>CONCATENATE(FIXED(MIN(EGSnrc_over_Mean!AJ89,Geant4_over_Mean!AJ89,Penelope_over_Mean!AJ89,MCNP_over_Mean!AJ89),4)," - ", FIXED(MAX(EGSnrc_over_Mean!AJ89,Geant4_over_Mean!AJ89,Penelope_over_Mean!AJ89,MCNP_over_Mean!AJ89),4))</f>
        <v>0.0000 - 3.9848</v>
      </c>
      <c r="AK89" s="19" t="str">
        <f>CONCATENATE(FIXED(MIN(EGSnrc_over_Mean!AK89,Geant4_over_Mean!AK89,Penelope_over_Mean!AK89,MCNP_over_Mean!AK89),4)," - ", FIXED(MAX(EGSnrc_over_Mean!AK89,Geant4_over_Mean!AK89,Penelope_over_Mean!AK89,MCNP_over_Mean!AK89),4))</f>
        <v>0.0000 - 3.9848</v>
      </c>
      <c r="AL89" s="16"/>
      <c r="AM89" s="14"/>
      <c r="AN89" s="19" t="str">
        <f>CONCATENATE(FIXED(MIN(EGSnrc_over_Mean!AN89,Geant4_over_Mean!AN89,Penelope_over_Mean!AN89,MCNP_over_Mean!AN89),4)," - ", FIXED(MAX(EGSnrc_over_Mean!AN89,Geant4_over_Mean!AN89,Penelope_over_Mean!AN89,MCNP_over_Mean!AN89),4))</f>
        <v>0.0000 - 4.0000</v>
      </c>
      <c r="AO89" s="19" t="str">
        <f>CONCATENATE(FIXED(MIN(EGSnrc_over_Mean!AO89,Geant4_over_Mean!AO89,Penelope_over_Mean!AO89,MCNP_over_Mean!AO89),4)," - ", FIXED(MAX(EGSnrc_over_Mean!AO89,Geant4_over_Mean!AO89,Penelope_over_Mean!AO89,MCNP_over_Mean!AO89),4))</f>
        <v>0.0000 - 4.0000</v>
      </c>
      <c r="AP89" s="16"/>
      <c r="AQ89" s="14"/>
      <c r="AR89" s="16">
        <v>36.25</v>
      </c>
      <c r="AS89" s="19" t="str">
        <f>CONCATENATE(FIXED(MIN(EGSnrc_over_Mean!AS89,Geant4_over_Mean!AS89,Penelope_over_Mean!AS89,MCNP_over_Mean!AS89),4)," - ", FIXED(MAX(EGSnrc_over_Mean!AS89,Geant4_over_Mean!AS89,Penelope_over_Mean!AS89,MCNP_over_Mean!AS89),4))</f>
        <v>0.9995 - 1.0006</v>
      </c>
      <c r="AT89" s="19" t="str">
        <f>CONCATENATE(FIXED(MIN(EGSnrc_over_Mean!AT89,Geant4_over_Mean!AT89,Penelope_over_Mean!AT89,MCNP_over_Mean!AT89),4)," - ", FIXED(MAX(EGSnrc_over_Mean!AT89,Geant4_over_Mean!AT89,Penelope_over_Mean!AT89,MCNP_over_Mean!AT89),4))</f>
        <v>0.9995 - 1.0006</v>
      </c>
      <c r="AU89" s="16"/>
      <c r="AV89" s="14"/>
      <c r="AW89" s="19" t="str">
        <f>CONCATENATE(FIXED(MIN(EGSnrc_over_Mean!AW89,Geant4_over_Mean!AW89,Penelope_over_Mean!AW89,MCNP_over_Mean!AW89),4)," - ", FIXED(MAX(EGSnrc_over_Mean!AW89,Geant4_over_Mean!AW89,Penelope_over_Mean!AW89,MCNP_over_Mean!AW89),4))</f>
        <v>0.9994 - 1.0011</v>
      </c>
      <c r="AX89" s="19" t="str">
        <f>CONCATENATE(FIXED(MIN(EGSnrc_over_Mean!AX89,Geant4_over_Mean!AX89,Penelope_over_Mean!AX89,MCNP_over_Mean!AX89),4)," - ", FIXED(MAX(EGSnrc_over_Mean!AX89,Geant4_over_Mean!AX89,Penelope_over_Mean!AX89,MCNP_over_Mean!AX89),4))</f>
        <v>0.9994 - 1.0011</v>
      </c>
      <c r="AY89" s="16"/>
      <c r="AZ89" s="14"/>
      <c r="BA89" s="19" t="str">
        <f>CONCATENATE(FIXED(MIN(EGSnrc_over_Mean!BA89,Geant4_over_Mean!BA89,Penelope_over_Mean!BA89,MCNP_over_Mean!BA89),4)," - ", FIXED(MAX(EGSnrc_over_Mean!BA89,Geant4_over_Mean!BA89,Penelope_over_Mean!BA89,MCNP_over_Mean!BA89),4))</f>
        <v>0.9981 - 1.0018</v>
      </c>
      <c r="BB89" s="19" t="str">
        <f>CONCATENATE(FIXED(MIN(EGSnrc_over_Mean!BB89,Geant4_over_Mean!BB89,Penelope_over_Mean!BB89,MCNP_over_Mean!BB89),4)," - ", FIXED(MAX(EGSnrc_over_Mean!BB89,Geant4_over_Mean!BB89,Penelope_over_Mean!BB89,MCNP_over_Mean!BB89),4))</f>
        <v>0.9981 - 1.0018</v>
      </c>
      <c r="BC89" s="30"/>
      <c r="BD89" s="30"/>
      <c r="BE89" s="31"/>
    </row>
    <row r="90" spans="2:57" x14ac:dyDescent="0.25"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6">
        <v>36.75</v>
      </c>
      <c r="S90" s="19" t="e">
        <f>CONCATENATE(FIXED(MIN(EGSnrc_over_Mean!S90,Geant4_over_Mean!S90,Penelope_over_Mean!S90,MCNP_over_Mean!S90),4)," - ", FIXED(MAX(EGSnrc_over_Mean!S90,Geant4_over_Mean!S90,Penelope_over_Mean!S90,MCNP_over_Mean!S90),4))</f>
        <v>#DIV/0!</v>
      </c>
      <c r="T90" s="19" t="e">
        <f>CONCATENATE(FIXED(MIN(EGSnrc_over_Mean!T90,Geant4_over_Mean!T90,Penelope_over_Mean!T90,MCNP_over_Mean!T90),4)," - ", FIXED(MAX(EGSnrc_over_Mean!T90,Geant4_over_Mean!T90,Penelope_over_Mean!T90,MCNP_over_Mean!T90),4))</f>
        <v>#DIV/0!</v>
      </c>
      <c r="U90" s="16"/>
      <c r="V90" s="14"/>
      <c r="W90" s="19" t="e">
        <f>CONCATENATE(FIXED(MIN(EGSnrc_over_Mean!W90,Geant4_over_Mean!W90,Penelope_over_Mean!W90,MCNP_over_Mean!W90),4)," - ", FIXED(MAX(EGSnrc_over_Mean!W90,Geant4_over_Mean!W90,Penelope_over_Mean!W90,MCNP_over_Mean!W90),4))</f>
        <v>#DIV/0!</v>
      </c>
      <c r="X90" s="19" t="e">
        <f>CONCATENATE(FIXED(MIN(EGSnrc_over_Mean!X90,Geant4_over_Mean!X90,Penelope_over_Mean!X90,MCNP_over_Mean!X90),4)," - ", FIXED(MAX(EGSnrc_over_Mean!X90,Geant4_over_Mean!X90,Penelope_over_Mean!X90,MCNP_over_Mean!X90),4))</f>
        <v>#DIV/0!</v>
      </c>
      <c r="Y90" s="16"/>
      <c r="Z90" s="14"/>
      <c r="AA90" s="19" t="e">
        <f>CONCATENATE(FIXED(MIN(EGSnrc_over_Mean!AA90,Geant4_over_Mean!AA90,Penelope_over_Mean!AA90,MCNP_over_Mean!AA90),4)," - ", FIXED(MAX(EGSnrc_over_Mean!AA90,Geant4_over_Mean!AA90,Penelope_over_Mean!AA90,MCNP_over_Mean!AA90),4))</f>
        <v>#DIV/0!</v>
      </c>
      <c r="AB90" s="19" t="e">
        <f>CONCATENATE(FIXED(MIN(EGSnrc_over_Mean!AB90,Geant4_over_Mean!AB90,Penelope_over_Mean!AB90,MCNP_over_Mean!AB90),4)," - ", FIXED(MAX(EGSnrc_over_Mean!AB90,Geant4_over_Mean!AB90,Penelope_over_Mean!AB90,MCNP_over_Mean!AB90),4))</f>
        <v>#DIV/0!</v>
      </c>
      <c r="AC90" s="16"/>
      <c r="AD90" s="14"/>
      <c r="AE90" s="16">
        <v>8.25</v>
      </c>
      <c r="AF90" s="19" t="str">
        <f>CONCATENATE(FIXED(MIN(EGSnrc_over_Mean!AF90,Geant4_over_Mean!AF90,Penelope_over_Mean!AF90,MCNP_over_Mean!AF90),4)," - ", FIXED(MAX(EGSnrc_over_Mean!AF90,Geant4_over_Mean!AF90,Penelope_over_Mean!AF90,MCNP_over_Mean!AF90),4))</f>
        <v>0.0000 - 3.9956</v>
      </c>
      <c r="AG90" s="19" t="str">
        <f>CONCATENATE(FIXED(MIN(EGSnrc_over_Mean!AG90,Geant4_over_Mean!AG90,Penelope_over_Mean!AG90,MCNP_over_Mean!AG90),4)," - ", FIXED(MAX(EGSnrc_over_Mean!AG90,Geant4_over_Mean!AG90,Penelope_over_Mean!AG90,MCNP_over_Mean!AG90),4))</f>
        <v>0.0000 - 3.9956</v>
      </c>
      <c r="AH90" s="16"/>
      <c r="AI90" s="14"/>
      <c r="AJ90" s="19" t="str">
        <f>CONCATENATE(FIXED(MIN(EGSnrc_over_Mean!AJ90,Geant4_over_Mean!AJ90,Penelope_over_Mean!AJ90,MCNP_over_Mean!AJ90),4)," - ", FIXED(MAX(EGSnrc_over_Mean!AJ90,Geant4_over_Mean!AJ90,Penelope_over_Mean!AJ90,MCNP_over_Mean!AJ90),4))</f>
        <v>0.0000 - 3.9908</v>
      </c>
      <c r="AK90" s="19" t="str">
        <f>CONCATENATE(FIXED(MIN(EGSnrc_over_Mean!AK90,Geant4_over_Mean!AK90,Penelope_over_Mean!AK90,MCNP_over_Mean!AK90),4)," - ", FIXED(MAX(EGSnrc_over_Mean!AK90,Geant4_over_Mean!AK90,Penelope_over_Mean!AK90,MCNP_over_Mean!AK90),4))</f>
        <v>0.0000 - 3.9908</v>
      </c>
      <c r="AL90" s="16"/>
      <c r="AM90" s="14"/>
      <c r="AN90" s="19" t="str">
        <f>CONCATENATE(FIXED(MIN(EGSnrc_over_Mean!AN90,Geant4_over_Mean!AN90,Penelope_over_Mean!AN90,MCNP_over_Mean!AN90),4)," - ", FIXED(MAX(EGSnrc_over_Mean!AN90,Geant4_over_Mean!AN90,Penelope_over_Mean!AN90,MCNP_over_Mean!AN90),4))</f>
        <v>0.0000 - 3.9898</v>
      </c>
      <c r="AO90" s="19" t="str">
        <f>CONCATENATE(FIXED(MIN(EGSnrc_over_Mean!AO90,Geant4_over_Mean!AO90,Penelope_over_Mean!AO90,MCNP_over_Mean!AO90),4)," - ", FIXED(MAX(EGSnrc_over_Mean!AO90,Geant4_over_Mean!AO90,Penelope_over_Mean!AO90,MCNP_over_Mean!AO90),4))</f>
        <v>0.0000 - 3.9898</v>
      </c>
      <c r="AP90" s="16"/>
      <c r="AQ90" s="14"/>
      <c r="AR90" s="16">
        <v>36.75</v>
      </c>
      <c r="AS90" s="19" t="str">
        <f>CONCATENATE(FIXED(MIN(EGSnrc_over_Mean!AS90,Geant4_over_Mean!AS90,Penelope_over_Mean!AS90,MCNP_over_Mean!AS90),4)," - ", FIXED(MAX(EGSnrc_over_Mean!AS90,Geant4_over_Mean!AS90,Penelope_over_Mean!AS90,MCNP_over_Mean!AS90),4))</f>
        <v>0.9997 - 1.0002</v>
      </c>
      <c r="AT90" s="19" t="str">
        <f>CONCATENATE(FIXED(MIN(EGSnrc_over_Mean!AT90,Geant4_over_Mean!AT90,Penelope_over_Mean!AT90,MCNP_over_Mean!AT90),4)," - ", FIXED(MAX(EGSnrc_over_Mean!AT90,Geant4_over_Mean!AT90,Penelope_over_Mean!AT90,MCNP_over_Mean!AT90),4))</f>
        <v>0.9997 - 1.0002</v>
      </c>
      <c r="AU90" s="16"/>
      <c r="AV90" s="14"/>
      <c r="AW90" s="19" t="str">
        <f>CONCATENATE(FIXED(MIN(EGSnrc_over_Mean!AW90,Geant4_over_Mean!AW90,Penelope_over_Mean!AW90,MCNP_over_Mean!AW90),4)," - ", FIXED(MAX(EGSnrc_over_Mean!AW90,Geant4_over_Mean!AW90,Penelope_over_Mean!AW90,MCNP_over_Mean!AW90),4))</f>
        <v>0.9990 - 1.0010</v>
      </c>
      <c r="AX90" s="19" t="str">
        <f>CONCATENATE(FIXED(MIN(EGSnrc_over_Mean!AX90,Geant4_over_Mean!AX90,Penelope_over_Mean!AX90,MCNP_over_Mean!AX90),4)," - ", FIXED(MAX(EGSnrc_over_Mean!AX90,Geant4_over_Mean!AX90,Penelope_over_Mean!AX90,MCNP_over_Mean!AX90),4))</f>
        <v>0.9990 - 1.0010</v>
      </c>
      <c r="AY90" s="16"/>
      <c r="AZ90" s="14"/>
      <c r="BA90" s="19" t="str">
        <f>CONCATENATE(FIXED(MIN(EGSnrc_over_Mean!BA90,Geant4_over_Mean!BA90,Penelope_over_Mean!BA90,MCNP_over_Mean!BA90),4)," - ", FIXED(MAX(EGSnrc_over_Mean!BA90,Geant4_over_Mean!BA90,Penelope_over_Mean!BA90,MCNP_over_Mean!BA90),4))</f>
        <v>0.9984 - 1.0032</v>
      </c>
      <c r="BB90" s="19" t="str">
        <f>CONCATENATE(FIXED(MIN(EGSnrc_over_Mean!BB90,Geant4_over_Mean!BB90,Penelope_over_Mean!BB90,MCNP_over_Mean!BB90),4)," - ", FIXED(MAX(EGSnrc_over_Mean!BB90,Geant4_over_Mean!BB90,Penelope_over_Mean!BB90,MCNP_over_Mean!BB90),4))</f>
        <v>0.9984 - 1.0032</v>
      </c>
      <c r="BC90" s="30"/>
      <c r="BD90" s="30"/>
      <c r="BE90" s="31"/>
    </row>
    <row r="91" spans="2:57" x14ac:dyDescent="0.25"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6">
        <v>37.25</v>
      </c>
      <c r="S91" s="19" t="e">
        <f>CONCATENATE(FIXED(MIN(EGSnrc_over_Mean!S91,Geant4_over_Mean!S91,Penelope_over_Mean!S91,MCNP_over_Mean!S91),4)," - ", FIXED(MAX(EGSnrc_over_Mean!S91,Geant4_over_Mean!S91,Penelope_over_Mean!S91,MCNP_over_Mean!S91),4))</f>
        <v>#DIV/0!</v>
      </c>
      <c r="T91" s="19" t="e">
        <f>CONCATENATE(FIXED(MIN(EGSnrc_over_Mean!T91,Geant4_over_Mean!T91,Penelope_over_Mean!T91,MCNP_over_Mean!T91),4)," - ", FIXED(MAX(EGSnrc_over_Mean!T91,Geant4_over_Mean!T91,Penelope_over_Mean!T91,MCNP_over_Mean!T91),4))</f>
        <v>#DIV/0!</v>
      </c>
      <c r="U91" s="16"/>
      <c r="V91" s="14"/>
      <c r="W91" s="19" t="e">
        <f>CONCATENATE(FIXED(MIN(EGSnrc_over_Mean!W91,Geant4_over_Mean!W91,Penelope_over_Mean!W91,MCNP_over_Mean!W91),4)," - ", FIXED(MAX(EGSnrc_over_Mean!W91,Geant4_over_Mean!W91,Penelope_over_Mean!W91,MCNP_over_Mean!W91),4))</f>
        <v>#DIV/0!</v>
      </c>
      <c r="X91" s="19" t="e">
        <f>CONCATENATE(FIXED(MIN(EGSnrc_over_Mean!X91,Geant4_over_Mean!X91,Penelope_over_Mean!X91,MCNP_over_Mean!X91),4)," - ", FIXED(MAX(EGSnrc_over_Mean!X91,Geant4_over_Mean!X91,Penelope_over_Mean!X91,MCNP_over_Mean!X91),4))</f>
        <v>#DIV/0!</v>
      </c>
      <c r="Y91" s="16"/>
      <c r="Z91" s="14"/>
      <c r="AA91" s="19" t="e">
        <f>CONCATENATE(FIXED(MIN(EGSnrc_over_Mean!AA91,Geant4_over_Mean!AA91,Penelope_over_Mean!AA91,MCNP_over_Mean!AA91),4)," - ", FIXED(MAX(EGSnrc_over_Mean!AA91,Geant4_over_Mean!AA91,Penelope_over_Mean!AA91,MCNP_over_Mean!AA91),4))</f>
        <v>#DIV/0!</v>
      </c>
      <c r="AB91" s="19" t="e">
        <f>CONCATENATE(FIXED(MIN(EGSnrc_over_Mean!AB91,Geant4_over_Mean!AB91,Penelope_over_Mean!AB91,MCNP_over_Mean!AB91),4)," - ", FIXED(MAX(EGSnrc_over_Mean!AB91,Geant4_over_Mean!AB91,Penelope_over_Mean!AB91,MCNP_over_Mean!AB91),4))</f>
        <v>#DIV/0!</v>
      </c>
      <c r="AC91" s="16"/>
      <c r="AD91" s="14"/>
      <c r="AE91" s="16">
        <v>8.75</v>
      </c>
      <c r="AF91" s="19" t="str">
        <f>CONCATENATE(FIXED(MIN(EGSnrc_over_Mean!AF91,Geant4_over_Mean!AF91,Penelope_over_Mean!AF91,MCNP_over_Mean!AF91),4)," - ", FIXED(MAX(EGSnrc_over_Mean!AF91,Geant4_over_Mean!AF91,Penelope_over_Mean!AF91,MCNP_over_Mean!AF91),4))</f>
        <v>0.0000 - 3.9960</v>
      </c>
      <c r="AG91" s="19" t="str">
        <f>CONCATENATE(FIXED(MIN(EGSnrc_over_Mean!AG91,Geant4_over_Mean!AG91,Penelope_over_Mean!AG91,MCNP_over_Mean!AG91),4)," - ", FIXED(MAX(EGSnrc_over_Mean!AG91,Geant4_over_Mean!AG91,Penelope_over_Mean!AG91,MCNP_over_Mean!AG91),4))</f>
        <v>0.0000 - 3.9960</v>
      </c>
      <c r="AH91" s="16"/>
      <c r="AI91" s="14"/>
      <c r="AJ91" s="19" t="str">
        <f>CONCATENATE(FIXED(MIN(EGSnrc_over_Mean!AJ91,Geant4_over_Mean!AJ91,Penelope_over_Mean!AJ91,MCNP_over_Mean!AJ91),4)," - ", FIXED(MAX(EGSnrc_over_Mean!AJ91,Geant4_over_Mean!AJ91,Penelope_over_Mean!AJ91,MCNP_over_Mean!AJ91),4))</f>
        <v>0.0000 - 3.9924</v>
      </c>
      <c r="AK91" s="19" t="str">
        <f>CONCATENATE(FIXED(MIN(EGSnrc_over_Mean!AK91,Geant4_over_Mean!AK91,Penelope_over_Mean!AK91,MCNP_over_Mean!AK91),4)," - ", FIXED(MAX(EGSnrc_over_Mean!AK91,Geant4_over_Mean!AK91,Penelope_over_Mean!AK91,MCNP_over_Mean!AK91),4))</f>
        <v>0.0000 - 3.9924</v>
      </c>
      <c r="AL91" s="16"/>
      <c r="AM91" s="14"/>
      <c r="AN91" s="19" t="str">
        <f>CONCATENATE(FIXED(MIN(EGSnrc_over_Mean!AN91,Geant4_over_Mean!AN91,Penelope_over_Mean!AN91,MCNP_over_Mean!AN91),4)," - ", FIXED(MAX(EGSnrc_over_Mean!AN91,Geant4_over_Mean!AN91,Penelope_over_Mean!AN91,MCNP_over_Mean!AN91),4))</f>
        <v>0.0000 - 4.0000</v>
      </c>
      <c r="AO91" s="19" t="str">
        <f>CONCATENATE(FIXED(MIN(EGSnrc_over_Mean!AO91,Geant4_over_Mean!AO91,Penelope_over_Mean!AO91,MCNP_over_Mean!AO91),4)," - ", FIXED(MAX(EGSnrc_over_Mean!AO91,Geant4_over_Mean!AO91,Penelope_over_Mean!AO91,MCNP_over_Mean!AO91),4))</f>
        <v>0.0000 - 4.0000</v>
      </c>
      <c r="AP91" s="16"/>
      <c r="AQ91" s="14"/>
      <c r="AR91" s="16">
        <v>37.25</v>
      </c>
      <c r="AS91" s="19" t="str">
        <f>CONCATENATE(FIXED(MIN(EGSnrc_over_Mean!AS91,Geant4_over_Mean!AS91,Penelope_over_Mean!AS91,MCNP_over_Mean!AS91),4)," - ", FIXED(MAX(EGSnrc_over_Mean!AS91,Geant4_over_Mean!AS91,Penelope_over_Mean!AS91,MCNP_over_Mean!AS91),4))</f>
        <v>0.9993 - 1.0005</v>
      </c>
      <c r="AT91" s="19" t="str">
        <f>CONCATENATE(FIXED(MIN(EGSnrc_over_Mean!AT91,Geant4_over_Mean!AT91,Penelope_over_Mean!AT91,MCNP_over_Mean!AT91),4)," - ", FIXED(MAX(EGSnrc_over_Mean!AT91,Geant4_over_Mean!AT91,Penelope_over_Mean!AT91,MCNP_over_Mean!AT91),4))</f>
        <v>0.9993 - 1.0005</v>
      </c>
      <c r="AU91" s="16"/>
      <c r="AV91" s="14"/>
      <c r="AW91" s="19" t="str">
        <f>CONCATENATE(FIXED(MIN(EGSnrc_over_Mean!AW91,Geant4_over_Mean!AW91,Penelope_over_Mean!AW91,MCNP_over_Mean!AW91),4)," - ", FIXED(MAX(EGSnrc_over_Mean!AW91,Geant4_over_Mean!AW91,Penelope_over_Mean!AW91,MCNP_over_Mean!AW91),4))</f>
        <v>0.9985 - 1.0011</v>
      </c>
      <c r="AX91" s="19" t="str">
        <f>CONCATENATE(FIXED(MIN(EGSnrc_over_Mean!AX91,Geant4_over_Mean!AX91,Penelope_over_Mean!AX91,MCNP_over_Mean!AX91),4)," - ", FIXED(MAX(EGSnrc_over_Mean!AX91,Geant4_over_Mean!AX91,Penelope_over_Mean!AX91,MCNP_over_Mean!AX91),4))</f>
        <v>0.9985 - 1.0011</v>
      </c>
      <c r="AY91" s="16"/>
      <c r="AZ91" s="14"/>
      <c r="BA91" s="19" t="str">
        <f>CONCATENATE(FIXED(MIN(EGSnrc_over_Mean!BA91,Geant4_over_Mean!BA91,Penelope_over_Mean!BA91,MCNP_over_Mean!BA91),4)," - ", FIXED(MAX(EGSnrc_over_Mean!BA91,Geant4_over_Mean!BA91,Penelope_over_Mean!BA91,MCNP_over_Mean!BA91),4))</f>
        <v>0.9979 - 1.0027</v>
      </c>
      <c r="BB91" s="19" t="str">
        <f>CONCATENATE(FIXED(MIN(EGSnrc_over_Mean!BB91,Geant4_over_Mean!BB91,Penelope_over_Mean!BB91,MCNP_over_Mean!BB91),4)," - ", FIXED(MAX(EGSnrc_over_Mean!BB91,Geant4_over_Mean!BB91,Penelope_over_Mean!BB91,MCNP_over_Mean!BB91),4))</f>
        <v>0.9979 - 1.0027</v>
      </c>
      <c r="BC91" s="30"/>
      <c r="BD91" s="30"/>
      <c r="BE91" s="31"/>
    </row>
    <row r="92" spans="2:57" x14ac:dyDescent="0.25"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6">
        <v>37.75</v>
      </c>
      <c r="S92" s="19" t="e">
        <f>CONCATENATE(FIXED(MIN(EGSnrc_over_Mean!S92,Geant4_over_Mean!S92,Penelope_over_Mean!S92,MCNP_over_Mean!S92),4)," - ", FIXED(MAX(EGSnrc_over_Mean!S92,Geant4_over_Mean!S92,Penelope_over_Mean!S92,MCNP_over_Mean!S92),4))</f>
        <v>#DIV/0!</v>
      </c>
      <c r="T92" s="19" t="e">
        <f>CONCATENATE(FIXED(MIN(EGSnrc_over_Mean!T92,Geant4_over_Mean!T92,Penelope_over_Mean!T92,MCNP_over_Mean!T92),4)," - ", FIXED(MAX(EGSnrc_over_Mean!T92,Geant4_over_Mean!T92,Penelope_over_Mean!T92,MCNP_over_Mean!T92),4))</f>
        <v>#DIV/0!</v>
      </c>
      <c r="U92" s="16"/>
      <c r="V92" s="14"/>
      <c r="W92" s="19" t="str">
        <f>CONCATENATE(FIXED(MIN(EGSnrc_over_Mean!W92,Geant4_over_Mean!W92,Penelope_over_Mean!W92,MCNP_over_Mean!W92),4)," - ", FIXED(MAX(EGSnrc_over_Mean!W92,Geant4_over_Mean!W92,Penelope_over_Mean!W92,MCNP_over_Mean!W92),4))</f>
        <v>0.0000 - 4.0000</v>
      </c>
      <c r="X92" s="19" t="str">
        <f>CONCATENATE(FIXED(MIN(EGSnrc_over_Mean!X92,Geant4_over_Mean!X92,Penelope_over_Mean!X92,MCNP_over_Mean!X92),4)," - ", FIXED(MAX(EGSnrc_over_Mean!X92,Geant4_over_Mean!X92,Penelope_over_Mean!X92,MCNP_over_Mean!X92),4))</f>
        <v>0.0000 - 4.0000</v>
      </c>
      <c r="Y92" s="16"/>
      <c r="Z92" s="14"/>
      <c r="AA92" s="19" t="str">
        <f>CONCATENATE(FIXED(MIN(EGSnrc_over_Mean!AA92,Geant4_over_Mean!AA92,Penelope_over_Mean!AA92,MCNP_over_Mean!AA92),4)," - ", FIXED(MAX(EGSnrc_over_Mean!AA92,Geant4_over_Mean!AA92,Penelope_over_Mean!AA92,MCNP_over_Mean!AA92),4))</f>
        <v>0.0000 - 4.0000</v>
      </c>
      <c r="AB92" s="19" t="str">
        <f>CONCATENATE(FIXED(MIN(EGSnrc_over_Mean!AB92,Geant4_over_Mean!AB92,Penelope_over_Mean!AB92,MCNP_over_Mean!AB92),4)," - ", FIXED(MAX(EGSnrc_over_Mean!AB92,Geant4_over_Mean!AB92,Penelope_over_Mean!AB92,MCNP_over_Mean!AB92),4))</f>
        <v>0.0000 - 4.0000</v>
      </c>
      <c r="AC92" s="16"/>
      <c r="AD92" s="14"/>
      <c r="AE92" s="16">
        <v>9.25</v>
      </c>
      <c r="AF92" s="19" t="str">
        <f>CONCATENATE(FIXED(MIN(EGSnrc_over_Mean!AF92,Geant4_over_Mean!AF92,Penelope_over_Mean!AF92,MCNP_over_Mean!AF92),4)," - ", FIXED(MAX(EGSnrc_over_Mean!AF92,Geant4_over_Mean!AF92,Penelope_over_Mean!AF92,MCNP_over_Mean!AF92),4))</f>
        <v>0.0000 - 3.9970</v>
      </c>
      <c r="AG92" s="19" t="str">
        <f>CONCATENATE(FIXED(MIN(EGSnrc_over_Mean!AG92,Geant4_over_Mean!AG92,Penelope_over_Mean!AG92,MCNP_over_Mean!AG92),4)," - ", FIXED(MAX(EGSnrc_over_Mean!AG92,Geant4_over_Mean!AG92,Penelope_over_Mean!AG92,MCNP_over_Mean!AG92),4))</f>
        <v>0.0000 - 3.9970</v>
      </c>
      <c r="AH92" s="16"/>
      <c r="AI92" s="14"/>
      <c r="AJ92" s="19" t="str">
        <f>CONCATENATE(FIXED(MIN(EGSnrc_over_Mean!AJ92,Geant4_over_Mean!AJ92,Penelope_over_Mean!AJ92,MCNP_over_Mean!AJ92),4)," - ", FIXED(MAX(EGSnrc_over_Mean!AJ92,Geant4_over_Mean!AJ92,Penelope_over_Mean!AJ92,MCNP_over_Mean!AJ92),4))</f>
        <v>0.0000 - 3.9963</v>
      </c>
      <c r="AK92" s="19" t="str">
        <f>CONCATENATE(FIXED(MIN(EGSnrc_over_Mean!AK92,Geant4_over_Mean!AK92,Penelope_over_Mean!AK92,MCNP_over_Mean!AK92),4)," - ", FIXED(MAX(EGSnrc_over_Mean!AK92,Geant4_over_Mean!AK92,Penelope_over_Mean!AK92,MCNP_over_Mean!AK92),4))</f>
        <v>0.0000 - 3.9963</v>
      </c>
      <c r="AL92" s="16"/>
      <c r="AM92" s="14"/>
      <c r="AN92" s="19" t="str">
        <f>CONCATENATE(FIXED(MIN(EGSnrc_over_Mean!AN92,Geant4_over_Mean!AN92,Penelope_over_Mean!AN92,MCNP_over_Mean!AN92),4)," - ", FIXED(MAX(EGSnrc_over_Mean!AN92,Geant4_over_Mean!AN92,Penelope_over_Mean!AN92,MCNP_over_Mean!AN92),4))</f>
        <v>0.0000 - 4.0000</v>
      </c>
      <c r="AO92" s="19" t="str">
        <f>CONCATENATE(FIXED(MIN(EGSnrc_over_Mean!AO92,Geant4_over_Mean!AO92,Penelope_over_Mean!AO92,MCNP_over_Mean!AO92),4)," - ", FIXED(MAX(EGSnrc_over_Mean!AO92,Geant4_over_Mean!AO92,Penelope_over_Mean!AO92,MCNP_over_Mean!AO92),4))</f>
        <v>0.0000 - 4.0000</v>
      </c>
      <c r="AP92" s="16"/>
      <c r="AQ92" s="14"/>
      <c r="AR92" s="16">
        <v>37.75</v>
      </c>
      <c r="AS92" s="19" t="str">
        <f>CONCATENATE(FIXED(MIN(EGSnrc_over_Mean!AS92,Geant4_over_Mean!AS92,Penelope_over_Mean!AS92,MCNP_over_Mean!AS92),4)," - ", FIXED(MAX(EGSnrc_over_Mean!AS92,Geant4_over_Mean!AS92,Penelope_over_Mean!AS92,MCNP_over_Mean!AS92),4))</f>
        <v>0.9999 - 1.0001</v>
      </c>
      <c r="AT92" s="19" t="str">
        <f>CONCATENATE(FIXED(MIN(EGSnrc_over_Mean!AT92,Geant4_over_Mean!AT92,Penelope_over_Mean!AT92,MCNP_over_Mean!AT92),4)," - ", FIXED(MAX(EGSnrc_over_Mean!AT92,Geant4_over_Mean!AT92,Penelope_over_Mean!AT92,MCNP_over_Mean!AT92),4))</f>
        <v>0.9999 - 1.0001</v>
      </c>
      <c r="AU92" s="16"/>
      <c r="AV92" s="14"/>
      <c r="AW92" s="19" t="str">
        <f>CONCATENATE(FIXED(MIN(EGSnrc_over_Mean!AW92,Geant4_over_Mean!AW92,Penelope_over_Mean!AW92,MCNP_over_Mean!AW92),4)," - ", FIXED(MAX(EGSnrc_over_Mean!AW92,Geant4_over_Mean!AW92,Penelope_over_Mean!AW92,MCNP_over_Mean!AW92),4))</f>
        <v>0.9988 - 1.0013</v>
      </c>
      <c r="AX92" s="19" t="str">
        <f>CONCATENATE(FIXED(MIN(EGSnrc_over_Mean!AX92,Geant4_over_Mean!AX92,Penelope_over_Mean!AX92,MCNP_over_Mean!AX92),4)," - ", FIXED(MAX(EGSnrc_over_Mean!AX92,Geant4_over_Mean!AX92,Penelope_over_Mean!AX92,MCNP_over_Mean!AX92),4))</f>
        <v>0.9988 - 1.0013</v>
      </c>
      <c r="AY92" s="16"/>
      <c r="AZ92" s="14"/>
      <c r="BA92" s="19" t="str">
        <f>CONCATENATE(FIXED(MIN(EGSnrc_over_Mean!BA92,Geant4_over_Mean!BA92,Penelope_over_Mean!BA92,MCNP_over_Mean!BA92),4)," - ", FIXED(MAX(EGSnrc_over_Mean!BA92,Geant4_over_Mean!BA92,Penelope_over_Mean!BA92,MCNP_over_Mean!BA92),4))</f>
        <v>0.9985 - 1.0038</v>
      </c>
      <c r="BB92" s="19" t="str">
        <f>CONCATENATE(FIXED(MIN(EGSnrc_over_Mean!BB92,Geant4_over_Mean!BB92,Penelope_over_Mean!BB92,MCNP_over_Mean!BB92),4)," - ", FIXED(MAX(EGSnrc_over_Mean!BB92,Geant4_over_Mean!BB92,Penelope_over_Mean!BB92,MCNP_over_Mean!BB92),4))</f>
        <v>0.9985 - 1.0038</v>
      </c>
      <c r="BC92" s="30"/>
      <c r="BD92" s="30"/>
      <c r="BE92" s="31"/>
    </row>
    <row r="93" spans="2:57" x14ac:dyDescent="0.25"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6">
        <v>38.25</v>
      </c>
      <c r="S93" s="19" t="e">
        <f>CONCATENATE(FIXED(MIN(EGSnrc_over_Mean!S93,Geant4_over_Mean!S93,Penelope_over_Mean!S93,MCNP_over_Mean!S93),4)," - ", FIXED(MAX(EGSnrc_over_Mean!S93,Geant4_over_Mean!S93,Penelope_over_Mean!S93,MCNP_over_Mean!S93),4))</f>
        <v>#DIV/0!</v>
      </c>
      <c r="T93" s="19" t="e">
        <f>CONCATENATE(FIXED(MIN(EGSnrc_over_Mean!T93,Geant4_over_Mean!T93,Penelope_over_Mean!T93,MCNP_over_Mean!T93),4)," - ", FIXED(MAX(EGSnrc_over_Mean!T93,Geant4_over_Mean!T93,Penelope_over_Mean!T93,MCNP_over_Mean!T93),4))</f>
        <v>#DIV/0!</v>
      </c>
      <c r="U93" s="16"/>
      <c r="V93" s="14"/>
      <c r="W93" s="19" t="e">
        <f>CONCATENATE(FIXED(MIN(EGSnrc_over_Mean!W93,Geant4_over_Mean!W93,Penelope_over_Mean!W93,MCNP_over_Mean!W93),4)," - ", FIXED(MAX(EGSnrc_over_Mean!W93,Geant4_over_Mean!W93,Penelope_over_Mean!W93,MCNP_over_Mean!W93),4))</f>
        <v>#DIV/0!</v>
      </c>
      <c r="X93" s="19" t="e">
        <f>CONCATENATE(FIXED(MIN(EGSnrc_over_Mean!X93,Geant4_over_Mean!X93,Penelope_over_Mean!X93,MCNP_over_Mean!X93),4)," - ", FIXED(MAX(EGSnrc_over_Mean!X93,Geant4_over_Mean!X93,Penelope_over_Mean!X93,MCNP_over_Mean!X93),4))</f>
        <v>#DIV/0!</v>
      </c>
      <c r="Y93" s="16"/>
      <c r="Z93" s="14"/>
      <c r="AA93" s="19" t="e">
        <f>CONCATENATE(FIXED(MIN(EGSnrc_over_Mean!AA93,Geant4_over_Mean!AA93,Penelope_over_Mean!AA93,MCNP_over_Mean!AA93),4)," - ", FIXED(MAX(EGSnrc_over_Mean!AA93,Geant4_over_Mean!AA93,Penelope_over_Mean!AA93,MCNP_over_Mean!AA93),4))</f>
        <v>#DIV/0!</v>
      </c>
      <c r="AB93" s="19" t="e">
        <f>CONCATENATE(FIXED(MIN(EGSnrc_over_Mean!AB93,Geant4_over_Mean!AB93,Penelope_over_Mean!AB93,MCNP_over_Mean!AB93),4)," - ", FIXED(MAX(EGSnrc_over_Mean!AB93,Geant4_over_Mean!AB93,Penelope_over_Mean!AB93,MCNP_over_Mean!AB93),4))</f>
        <v>#DIV/0!</v>
      </c>
      <c r="AC93" s="16"/>
      <c r="AD93" s="14"/>
      <c r="AE93" s="16">
        <v>9.75</v>
      </c>
      <c r="AF93" s="19" t="str">
        <f>CONCATENATE(FIXED(MIN(EGSnrc_over_Mean!AF93,Geant4_over_Mean!AF93,Penelope_over_Mean!AF93,MCNP_over_Mean!AF93),4)," - ", FIXED(MAX(EGSnrc_over_Mean!AF93,Geant4_over_Mean!AF93,Penelope_over_Mean!AF93,MCNP_over_Mean!AF93),4))</f>
        <v>0.0000 - 3.9967</v>
      </c>
      <c r="AG93" s="19" t="str">
        <f>CONCATENATE(FIXED(MIN(EGSnrc_over_Mean!AG93,Geant4_over_Mean!AG93,Penelope_over_Mean!AG93,MCNP_over_Mean!AG93),4)," - ", FIXED(MAX(EGSnrc_over_Mean!AG93,Geant4_over_Mean!AG93,Penelope_over_Mean!AG93,MCNP_over_Mean!AG93),4))</f>
        <v>0.0000 - 3.9967</v>
      </c>
      <c r="AH93" s="16"/>
      <c r="AI93" s="14"/>
      <c r="AJ93" s="19" t="str">
        <f>CONCATENATE(FIXED(MIN(EGSnrc_over_Mean!AJ93,Geant4_over_Mean!AJ93,Penelope_over_Mean!AJ93,MCNP_over_Mean!AJ93),4)," - ", FIXED(MAX(EGSnrc_over_Mean!AJ93,Geant4_over_Mean!AJ93,Penelope_over_Mean!AJ93,MCNP_over_Mean!AJ93),4))</f>
        <v>0.0000 - 3.9969</v>
      </c>
      <c r="AK93" s="19" t="str">
        <f>CONCATENATE(FIXED(MIN(EGSnrc_over_Mean!AK93,Geant4_over_Mean!AK93,Penelope_over_Mean!AK93,MCNP_over_Mean!AK93),4)," - ", FIXED(MAX(EGSnrc_over_Mean!AK93,Geant4_over_Mean!AK93,Penelope_over_Mean!AK93,MCNP_over_Mean!AK93),4))</f>
        <v>0.0000 - 3.9969</v>
      </c>
      <c r="AL93" s="16"/>
      <c r="AM93" s="14"/>
      <c r="AN93" s="19" t="str">
        <f>CONCATENATE(FIXED(MIN(EGSnrc_over_Mean!AN93,Geant4_over_Mean!AN93,Penelope_over_Mean!AN93,MCNP_over_Mean!AN93),4)," - ", FIXED(MAX(EGSnrc_over_Mean!AN93,Geant4_over_Mean!AN93,Penelope_over_Mean!AN93,MCNP_over_Mean!AN93),4))</f>
        <v>0.0000 - 3.9932</v>
      </c>
      <c r="AO93" s="19" t="str">
        <f>CONCATENATE(FIXED(MIN(EGSnrc_over_Mean!AO93,Geant4_over_Mean!AO93,Penelope_over_Mean!AO93,MCNP_over_Mean!AO93),4)," - ", FIXED(MAX(EGSnrc_over_Mean!AO93,Geant4_over_Mean!AO93,Penelope_over_Mean!AO93,MCNP_over_Mean!AO93),4))</f>
        <v>0.0000 - 3.9932</v>
      </c>
      <c r="AP93" s="16"/>
      <c r="AQ93" s="14"/>
      <c r="AR93" s="16">
        <v>38.25</v>
      </c>
      <c r="AS93" s="19" t="str">
        <f>CONCATENATE(FIXED(MIN(EGSnrc_over_Mean!AS93,Geant4_over_Mean!AS93,Penelope_over_Mean!AS93,MCNP_over_Mean!AS93),4)," - ", FIXED(MAX(EGSnrc_over_Mean!AS93,Geant4_over_Mean!AS93,Penelope_over_Mean!AS93,MCNP_over_Mean!AS93),4))</f>
        <v>0.9998 - 1.0005</v>
      </c>
      <c r="AT93" s="19" t="str">
        <f>CONCATENATE(FIXED(MIN(EGSnrc_over_Mean!AT93,Geant4_over_Mean!AT93,Penelope_over_Mean!AT93,MCNP_over_Mean!AT93),4)," - ", FIXED(MAX(EGSnrc_over_Mean!AT93,Geant4_over_Mean!AT93,Penelope_over_Mean!AT93,MCNP_over_Mean!AT93),4))</f>
        <v>0.9998 - 1.0005</v>
      </c>
      <c r="AU93" s="16"/>
      <c r="AV93" s="14"/>
      <c r="AW93" s="19" t="str">
        <f>CONCATENATE(FIXED(MIN(EGSnrc_over_Mean!AW93,Geant4_over_Mean!AW93,Penelope_over_Mean!AW93,MCNP_over_Mean!AW93),4)," - ", FIXED(MAX(EGSnrc_over_Mean!AW93,Geant4_over_Mean!AW93,Penelope_over_Mean!AW93,MCNP_over_Mean!AW93),4))</f>
        <v>0.9989 - 1.0010</v>
      </c>
      <c r="AX93" s="19" t="str">
        <f>CONCATENATE(FIXED(MIN(EGSnrc_over_Mean!AX93,Geant4_over_Mean!AX93,Penelope_over_Mean!AX93,MCNP_over_Mean!AX93),4)," - ", FIXED(MAX(EGSnrc_over_Mean!AX93,Geant4_over_Mean!AX93,Penelope_over_Mean!AX93,MCNP_over_Mean!AX93),4))</f>
        <v>0.9989 - 1.0010</v>
      </c>
      <c r="AY93" s="16"/>
      <c r="AZ93" s="14"/>
      <c r="BA93" s="19" t="str">
        <f>CONCATENATE(FIXED(MIN(EGSnrc_over_Mean!BA93,Geant4_over_Mean!BA93,Penelope_over_Mean!BA93,MCNP_over_Mean!BA93),4)," - ", FIXED(MAX(EGSnrc_over_Mean!BA93,Geant4_over_Mean!BA93,Penelope_over_Mean!BA93,MCNP_over_Mean!BA93),4))</f>
        <v>0.9976 - 1.0029</v>
      </c>
      <c r="BB93" s="19" t="str">
        <f>CONCATENATE(FIXED(MIN(EGSnrc_over_Mean!BB93,Geant4_over_Mean!BB93,Penelope_over_Mean!BB93,MCNP_over_Mean!BB93),4)," - ", FIXED(MAX(EGSnrc_over_Mean!BB93,Geant4_over_Mean!BB93,Penelope_over_Mean!BB93,MCNP_over_Mean!BB93),4))</f>
        <v>0.9976 - 1.0029</v>
      </c>
      <c r="BC93" s="30"/>
      <c r="BD93" s="30"/>
      <c r="BE93" s="31"/>
    </row>
    <row r="94" spans="2:57" x14ac:dyDescent="0.25"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6">
        <v>38.75</v>
      </c>
      <c r="S94" s="19" t="e">
        <f>CONCATENATE(FIXED(MIN(EGSnrc_over_Mean!S94,Geant4_over_Mean!S94,Penelope_over_Mean!S94,MCNP_over_Mean!S94),4)," - ", FIXED(MAX(EGSnrc_over_Mean!S94,Geant4_over_Mean!S94,Penelope_over_Mean!S94,MCNP_over_Mean!S94),4))</f>
        <v>#DIV/0!</v>
      </c>
      <c r="T94" s="19" t="e">
        <f>CONCATENATE(FIXED(MIN(EGSnrc_over_Mean!T94,Geant4_over_Mean!T94,Penelope_over_Mean!T94,MCNP_over_Mean!T94),4)," - ", FIXED(MAX(EGSnrc_over_Mean!T94,Geant4_over_Mean!T94,Penelope_over_Mean!T94,MCNP_over_Mean!T94),4))</f>
        <v>#DIV/0!</v>
      </c>
      <c r="U94" s="16"/>
      <c r="V94" s="14"/>
      <c r="W94" s="19" t="e">
        <f>CONCATENATE(FIXED(MIN(EGSnrc_over_Mean!W94,Geant4_over_Mean!W94,Penelope_over_Mean!W94,MCNP_over_Mean!W94),4)," - ", FIXED(MAX(EGSnrc_over_Mean!W94,Geant4_over_Mean!W94,Penelope_over_Mean!W94,MCNP_over_Mean!W94),4))</f>
        <v>#DIV/0!</v>
      </c>
      <c r="X94" s="19" t="e">
        <f>CONCATENATE(FIXED(MIN(EGSnrc_over_Mean!X94,Geant4_over_Mean!X94,Penelope_over_Mean!X94,MCNP_over_Mean!X94),4)," - ", FIXED(MAX(EGSnrc_over_Mean!X94,Geant4_over_Mean!X94,Penelope_over_Mean!X94,MCNP_over_Mean!X94),4))</f>
        <v>#DIV/0!</v>
      </c>
      <c r="Y94" s="16"/>
      <c r="Z94" s="14"/>
      <c r="AA94" s="19" t="e">
        <f>CONCATENATE(FIXED(MIN(EGSnrc_over_Mean!AA94,Geant4_over_Mean!AA94,Penelope_over_Mean!AA94,MCNP_over_Mean!AA94),4)," - ", FIXED(MAX(EGSnrc_over_Mean!AA94,Geant4_over_Mean!AA94,Penelope_over_Mean!AA94,MCNP_over_Mean!AA94),4))</f>
        <v>#DIV/0!</v>
      </c>
      <c r="AB94" s="19" t="e">
        <f>CONCATENATE(FIXED(MIN(EGSnrc_over_Mean!AB94,Geant4_over_Mean!AB94,Penelope_over_Mean!AB94,MCNP_over_Mean!AB94),4)," - ", FIXED(MAX(EGSnrc_over_Mean!AB94,Geant4_over_Mean!AB94,Penelope_over_Mean!AB94,MCNP_over_Mean!AB94),4))</f>
        <v>#DIV/0!</v>
      </c>
      <c r="AC94" s="16"/>
      <c r="AD94" s="14"/>
      <c r="AE94" s="16">
        <v>10.25</v>
      </c>
      <c r="AF94" s="19" t="str">
        <f>CONCATENATE(FIXED(MIN(EGSnrc_over_Mean!AF94,Geant4_over_Mean!AF94,Penelope_over_Mean!AF94,MCNP_over_Mean!AF94),4)," - ", FIXED(MAX(EGSnrc_over_Mean!AF94,Geant4_over_Mean!AF94,Penelope_over_Mean!AF94,MCNP_over_Mean!AF94),4))</f>
        <v>0.0079 - 3.8582</v>
      </c>
      <c r="AG94" s="19" t="str">
        <f>CONCATENATE(FIXED(MIN(EGSnrc_over_Mean!AG94,Geant4_over_Mean!AG94,Penelope_over_Mean!AG94,MCNP_over_Mean!AG94),4)," - ", FIXED(MAX(EGSnrc_over_Mean!AG94,Geant4_over_Mean!AG94,Penelope_over_Mean!AG94,MCNP_over_Mean!AG94),4))</f>
        <v>0.0079 - 3.8582</v>
      </c>
      <c r="AH94" s="16"/>
      <c r="AI94" s="14"/>
      <c r="AJ94" s="19" t="str">
        <f>CONCATENATE(FIXED(MIN(EGSnrc_over_Mean!AJ94,Geant4_over_Mean!AJ94,Penelope_over_Mean!AJ94,MCNP_over_Mean!AJ94),4)," - ", FIXED(MAX(EGSnrc_over_Mean!AJ94,Geant4_over_Mean!AJ94,Penelope_over_Mean!AJ94,MCNP_over_Mean!AJ94),4))</f>
        <v>0.0000 - 3.9993</v>
      </c>
      <c r="AK94" s="19" t="str">
        <f>CONCATENATE(FIXED(MIN(EGSnrc_over_Mean!AK94,Geant4_over_Mean!AK94,Penelope_over_Mean!AK94,MCNP_over_Mean!AK94),4)," - ", FIXED(MAX(EGSnrc_over_Mean!AK94,Geant4_over_Mean!AK94,Penelope_over_Mean!AK94,MCNP_over_Mean!AK94),4))</f>
        <v>0.0000 - 3.9993</v>
      </c>
      <c r="AL94" s="16"/>
      <c r="AM94" s="14"/>
      <c r="AN94" s="19" t="str">
        <f>CONCATENATE(FIXED(MIN(EGSnrc_over_Mean!AN94,Geant4_over_Mean!AN94,Penelope_over_Mean!AN94,MCNP_over_Mean!AN94),4)," - ", FIXED(MAX(EGSnrc_over_Mean!AN94,Geant4_over_Mean!AN94,Penelope_over_Mean!AN94,MCNP_over_Mean!AN94),4))</f>
        <v>0.0000 - 4.0000</v>
      </c>
      <c r="AO94" s="19" t="str">
        <f>CONCATENATE(FIXED(MIN(EGSnrc_over_Mean!AO94,Geant4_over_Mean!AO94,Penelope_over_Mean!AO94,MCNP_over_Mean!AO94),4)," - ", FIXED(MAX(EGSnrc_over_Mean!AO94,Geant4_over_Mean!AO94,Penelope_over_Mean!AO94,MCNP_over_Mean!AO94),4))</f>
        <v>0.0000 - 4.0000</v>
      </c>
      <c r="AP94" s="16"/>
      <c r="AQ94" s="14"/>
      <c r="AR94" s="16">
        <v>38.75</v>
      </c>
      <c r="AS94" s="19" t="str">
        <f>CONCATENATE(FIXED(MIN(EGSnrc_over_Mean!AS94,Geant4_over_Mean!AS94,Penelope_over_Mean!AS94,MCNP_over_Mean!AS94),4)," - ", FIXED(MAX(EGSnrc_over_Mean!AS94,Geant4_over_Mean!AS94,Penelope_over_Mean!AS94,MCNP_over_Mean!AS94),4))</f>
        <v>0.9994 - 1.0004</v>
      </c>
      <c r="AT94" s="19" t="str">
        <f>CONCATENATE(FIXED(MIN(EGSnrc_over_Mean!AT94,Geant4_over_Mean!AT94,Penelope_over_Mean!AT94,MCNP_over_Mean!AT94),4)," - ", FIXED(MAX(EGSnrc_over_Mean!AT94,Geant4_over_Mean!AT94,Penelope_over_Mean!AT94,MCNP_over_Mean!AT94),4))</f>
        <v>0.9994 - 1.0004</v>
      </c>
      <c r="AU94" s="16"/>
      <c r="AV94" s="14"/>
      <c r="AW94" s="19" t="str">
        <f>CONCATENATE(FIXED(MIN(EGSnrc_over_Mean!AW94,Geant4_over_Mean!AW94,Penelope_over_Mean!AW94,MCNP_over_Mean!AW94),4)," - ", FIXED(MAX(EGSnrc_over_Mean!AW94,Geant4_over_Mean!AW94,Penelope_over_Mean!AW94,MCNP_over_Mean!AW94),4))</f>
        <v>0.9986 - 1.0012</v>
      </c>
      <c r="AX94" s="19" t="str">
        <f>CONCATENATE(FIXED(MIN(EGSnrc_over_Mean!AX94,Geant4_over_Mean!AX94,Penelope_over_Mean!AX94,MCNP_over_Mean!AX94),4)," - ", FIXED(MAX(EGSnrc_over_Mean!AX94,Geant4_over_Mean!AX94,Penelope_over_Mean!AX94,MCNP_over_Mean!AX94),4))</f>
        <v>0.9986 - 1.0012</v>
      </c>
      <c r="AY94" s="16"/>
      <c r="AZ94" s="14"/>
      <c r="BA94" s="19" t="str">
        <f>CONCATENATE(FIXED(MIN(EGSnrc_over_Mean!BA94,Geant4_over_Mean!BA94,Penelope_over_Mean!BA94,MCNP_over_Mean!BA94),4)," - ", FIXED(MAX(EGSnrc_over_Mean!BA94,Geant4_over_Mean!BA94,Penelope_over_Mean!BA94,MCNP_over_Mean!BA94),4))</f>
        <v>0.9968 - 1.0027</v>
      </c>
      <c r="BB94" s="19" t="str">
        <f>CONCATENATE(FIXED(MIN(EGSnrc_over_Mean!BB94,Geant4_over_Mean!BB94,Penelope_over_Mean!BB94,MCNP_over_Mean!BB94),4)," - ", FIXED(MAX(EGSnrc_over_Mean!BB94,Geant4_over_Mean!BB94,Penelope_over_Mean!BB94,MCNP_over_Mean!BB94),4))</f>
        <v>0.9968 - 1.0027</v>
      </c>
      <c r="BC94" s="30"/>
      <c r="BD94" s="30"/>
      <c r="BE94" s="31"/>
    </row>
    <row r="95" spans="2:57" x14ac:dyDescent="0.25"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6">
        <v>39.25</v>
      </c>
      <c r="S95" s="19" t="e">
        <f>CONCATENATE(FIXED(MIN(EGSnrc_over_Mean!S95,Geant4_over_Mean!S95,Penelope_over_Mean!S95,MCNP_over_Mean!S95),4)," - ", FIXED(MAX(EGSnrc_over_Mean!S95,Geant4_over_Mean!S95,Penelope_over_Mean!S95,MCNP_over_Mean!S95),4))</f>
        <v>#DIV/0!</v>
      </c>
      <c r="T95" s="19" t="e">
        <f>CONCATENATE(FIXED(MIN(EGSnrc_over_Mean!T95,Geant4_over_Mean!T95,Penelope_over_Mean!T95,MCNP_over_Mean!T95),4)," - ", FIXED(MAX(EGSnrc_over_Mean!T95,Geant4_over_Mean!T95,Penelope_over_Mean!T95,MCNP_over_Mean!T95),4))</f>
        <v>#DIV/0!</v>
      </c>
      <c r="U95" s="16"/>
      <c r="V95" s="14"/>
      <c r="W95" s="19" t="e">
        <f>CONCATENATE(FIXED(MIN(EGSnrc_over_Mean!W95,Geant4_over_Mean!W95,Penelope_over_Mean!W95,MCNP_over_Mean!W95),4)," - ", FIXED(MAX(EGSnrc_over_Mean!W95,Geant4_over_Mean!W95,Penelope_over_Mean!W95,MCNP_over_Mean!W95),4))</f>
        <v>#DIV/0!</v>
      </c>
      <c r="X95" s="19" t="e">
        <f>CONCATENATE(FIXED(MIN(EGSnrc_over_Mean!X95,Geant4_over_Mean!X95,Penelope_over_Mean!X95,MCNP_over_Mean!X95),4)," - ", FIXED(MAX(EGSnrc_over_Mean!X95,Geant4_over_Mean!X95,Penelope_over_Mean!X95,MCNP_over_Mean!X95),4))</f>
        <v>#DIV/0!</v>
      </c>
      <c r="Y95" s="16"/>
      <c r="Z95" s="14"/>
      <c r="AA95" s="19" t="e">
        <f>CONCATENATE(FIXED(MIN(EGSnrc_over_Mean!AA95,Geant4_over_Mean!AA95,Penelope_over_Mean!AA95,MCNP_over_Mean!AA95),4)," - ", FIXED(MAX(EGSnrc_over_Mean!AA95,Geant4_over_Mean!AA95,Penelope_over_Mean!AA95,MCNP_over_Mean!AA95),4))</f>
        <v>#DIV/0!</v>
      </c>
      <c r="AB95" s="19" t="e">
        <f>CONCATENATE(FIXED(MIN(EGSnrc_over_Mean!AB95,Geant4_over_Mean!AB95,Penelope_over_Mean!AB95,MCNP_over_Mean!AB95),4)," - ", FIXED(MAX(EGSnrc_over_Mean!AB95,Geant4_over_Mean!AB95,Penelope_over_Mean!AB95,MCNP_over_Mean!AB95),4))</f>
        <v>#DIV/0!</v>
      </c>
      <c r="AC95" s="16"/>
      <c r="AD95" s="14"/>
      <c r="AE95" s="16">
        <v>10.75</v>
      </c>
      <c r="AF95" s="19" t="str">
        <f>CONCATENATE(FIXED(MIN(EGSnrc_over_Mean!AF95,Geant4_over_Mean!AF95,Penelope_over_Mean!AF95,MCNP_over_Mean!AF95),4)," - ", FIXED(MAX(EGSnrc_over_Mean!AF95,Geant4_over_Mean!AF95,Penelope_over_Mean!AF95,MCNP_over_Mean!AF95),4))</f>
        <v>0.0387 - 3.5955</v>
      </c>
      <c r="AG95" s="19" t="str">
        <f>CONCATENATE(FIXED(MIN(EGSnrc_over_Mean!AG95,Geant4_over_Mean!AG95,Penelope_over_Mean!AG95,MCNP_over_Mean!AG95),4)," - ", FIXED(MAX(EGSnrc_over_Mean!AG95,Geant4_over_Mean!AG95,Penelope_over_Mean!AG95,MCNP_over_Mean!AG95),4))</f>
        <v>0.0387 - 3.5955</v>
      </c>
      <c r="AH95" s="16"/>
      <c r="AI95" s="14"/>
      <c r="AJ95" s="19" t="str">
        <f>CONCATENATE(FIXED(MIN(EGSnrc_over_Mean!AJ95,Geant4_over_Mean!AJ95,Penelope_over_Mean!AJ95,MCNP_over_Mean!AJ95),4)," - ", FIXED(MAX(EGSnrc_over_Mean!AJ95,Geant4_over_Mean!AJ95,Penelope_over_Mean!AJ95,MCNP_over_Mean!AJ95),4))</f>
        <v>0.0000 - 3.9936</v>
      </c>
      <c r="AK95" s="19" t="str">
        <f>CONCATENATE(FIXED(MIN(EGSnrc_over_Mean!AK95,Geant4_over_Mean!AK95,Penelope_over_Mean!AK95,MCNP_over_Mean!AK95),4)," - ", FIXED(MAX(EGSnrc_over_Mean!AK95,Geant4_over_Mean!AK95,Penelope_over_Mean!AK95,MCNP_over_Mean!AK95),4))</f>
        <v>0.0000 - 3.9936</v>
      </c>
      <c r="AL95" s="16"/>
      <c r="AM95" s="14"/>
      <c r="AN95" s="19" t="str">
        <f>CONCATENATE(FIXED(MIN(EGSnrc_over_Mean!AN95,Geant4_over_Mean!AN95,Penelope_over_Mean!AN95,MCNP_over_Mean!AN95),4)," - ", FIXED(MAX(EGSnrc_over_Mean!AN95,Geant4_over_Mean!AN95,Penelope_over_Mean!AN95,MCNP_over_Mean!AN95),4))</f>
        <v>0.0000 - 4.0000</v>
      </c>
      <c r="AO95" s="19" t="str">
        <f>CONCATENATE(FIXED(MIN(EGSnrc_over_Mean!AO95,Geant4_over_Mean!AO95,Penelope_over_Mean!AO95,MCNP_over_Mean!AO95),4)," - ", FIXED(MAX(EGSnrc_over_Mean!AO95,Geant4_over_Mean!AO95,Penelope_over_Mean!AO95,MCNP_over_Mean!AO95),4))</f>
        <v>0.0000 - 4.0000</v>
      </c>
      <c r="AP95" s="16"/>
      <c r="AQ95" s="14"/>
      <c r="AR95" s="16">
        <v>39.25</v>
      </c>
      <c r="AS95" s="19" t="str">
        <f>CONCATENATE(FIXED(MIN(EGSnrc_over_Mean!AS95,Geant4_over_Mean!AS95,Penelope_over_Mean!AS95,MCNP_over_Mean!AS95),4)," - ", FIXED(MAX(EGSnrc_over_Mean!AS95,Geant4_over_Mean!AS95,Penelope_over_Mean!AS95,MCNP_over_Mean!AS95),4))</f>
        <v>0.9994 - 1.0004</v>
      </c>
      <c r="AT95" s="19" t="str">
        <f>CONCATENATE(FIXED(MIN(EGSnrc_over_Mean!AT95,Geant4_over_Mean!AT95,Penelope_over_Mean!AT95,MCNP_over_Mean!AT95),4)," - ", FIXED(MAX(EGSnrc_over_Mean!AT95,Geant4_over_Mean!AT95,Penelope_over_Mean!AT95,MCNP_over_Mean!AT95),4))</f>
        <v>0.9994 - 1.0004</v>
      </c>
      <c r="AU95" s="16"/>
      <c r="AV95" s="14"/>
      <c r="AW95" s="19" t="str">
        <f>CONCATENATE(FIXED(MIN(EGSnrc_over_Mean!AW95,Geant4_over_Mean!AW95,Penelope_over_Mean!AW95,MCNP_over_Mean!AW95),4)," - ", FIXED(MAX(EGSnrc_over_Mean!AW95,Geant4_over_Mean!AW95,Penelope_over_Mean!AW95,MCNP_over_Mean!AW95),4))</f>
        <v>0.9986 - 1.0010</v>
      </c>
      <c r="AX95" s="19" t="str">
        <f>CONCATENATE(FIXED(MIN(EGSnrc_over_Mean!AX95,Geant4_over_Mean!AX95,Penelope_over_Mean!AX95,MCNP_over_Mean!AX95),4)," - ", FIXED(MAX(EGSnrc_over_Mean!AX95,Geant4_over_Mean!AX95,Penelope_over_Mean!AX95,MCNP_over_Mean!AX95),4))</f>
        <v>0.9986 - 1.0010</v>
      </c>
      <c r="AY95" s="16"/>
      <c r="AZ95" s="14"/>
      <c r="BA95" s="19" t="str">
        <f>CONCATENATE(FIXED(MIN(EGSnrc_over_Mean!BA95,Geant4_over_Mean!BA95,Penelope_over_Mean!BA95,MCNP_over_Mean!BA95),4)," - ", FIXED(MAX(EGSnrc_over_Mean!BA95,Geant4_over_Mean!BA95,Penelope_over_Mean!BA95,MCNP_over_Mean!BA95),4))</f>
        <v>0.9972 - 1.0024</v>
      </c>
      <c r="BB95" s="19" t="str">
        <f>CONCATENATE(FIXED(MIN(EGSnrc_over_Mean!BB95,Geant4_over_Mean!BB95,Penelope_over_Mean!BB95,MCNP_over_Mean!BB95),4)," - ", FIXED(MAX(EGSnrc_over_Mean!BB95,Geant4_over_Mean!BB95,Penelope_over_Mean!BB95,MCNP_over_Mean!BB95),4))</f>
        <v>0.9972 - 1.0024</v>
      </c>
      <c r="BC95" s="30"/>
      <c r="BD95" s="30"/>
      <c r="BE95" s="31"/>
    </row>
    <row r="96" spans="2:57" x14ac:dyDescent="0.25"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6">
        <v>39.75</v>
      </c>
      <c r="S96" s="19" t="e">
        <f>CONCATENATE(FIXED(MIN(EGSnrc_over_Mean!S96,Geant4_over_Mean!S96,Penelope_over_Mean!S96,MCNP_over_Mean!S96),4)," - ", FIXED(MAX(EGSnrc_over_Mean!S96,Geant4_over_Mean!S96,Penelope_over_Mean!S96,MCNP_over_Mean!S96),4))</f>
        <v>#DIV/0!</v>
      </c>
      <c r="T96" s="19" t="e">
        <f>CONCATENATE(FIXED(MIN(EGSnrc_over_Mean!T96,Geant4_over_Mean!T96,Penelope_over_Mean!T96,MCNP_over_Mean!T96),4)," - ", FIXED(MAX(EGSnrc_over_Mean!T96,Geant4_over_Mean!T96,Penelope_over_Mean!T96,MCNP_over_Mean!T96),4))</f>
        <v>#DIV/0!</v>
      </c>
      <c r="U96" s="16"/>
      <c r="V96" s="14"/>
      <c r="W96" s="19" t="e">
        <f>CONCATENATE(FIXED(MIN(EGSnrc_over_Mean!W96,Geant4_over_Mean!W96,Penelope_over_Mean!W96,MCNP_over_Mean!W96),4)," - ", FIXED(MAX(EGSnrc_over_Mean!W96,Geant4_over_Mean!W96,Penelope_over_Mean!W96,MCNP_over_Mean!W96),4))</f>
        <v>#DIV/0!</v>
      </c>
      <c r="X96" s="19" t="e">
        <f>CONCATENATE(FIXED(MIN(EGSnrc_over_Mean!X96,Geant4_over_Mean!X96,Penelope_over_Mean!X96,MCNP_over_Mean!X96),4)," - ", FIXED(MAX(EGSnrc_over_Mean!X96,Geant4_over_Mean!X96,Penelope_over_Mean!X96,MCNP_over_Mean!X96),4))</f>
        <v>#DIV/0!</v>
      </c>
      <c r="Y96" s="16"/>
      <c r="Z96" s="14"/>
      <c r="AA96" s="19" t="str">
        <f>CONCATENATE(FIXED(MIN(EGSnrc_over_Mean!AA96,Geant4_over_Mean!AA96,Penelope_over_Mean!AA96,MCNP_over_Mean!AA96),4)," - ", FIXED(MAX(EGSnrc_over_Mean!AA96,Geant4_over_Mean!AA96,Penelope_over_Mean!AA96,MCNP_over_Mean!AA96),4))</f>
        <v>0.0000 - 4.0000</v>
      </c>
      <c r="AB96" s="19" t="str">
        <f>CONCATENATE(FIXED(MIN(EGSnrc_over_Mean!AB96,Geant4_over_Mean!AB96,Penelope_over_Mean!AB96,MCNP_over_Mean!AB96),4)," - ", FIXED(MAX(EGSnrc_over_Mean!AB96,Geant4_over_Mean!AB96,Penelope_over_Mean!AB96,MCNP_over_Mean!AB96),4))</f>
        <v>0.0000 - 4.0000</v>
      </c>
      <c r="AC96" s="16"/>
      <c r="AD96" s="14"/>
      <c r="AE96" s="16">
        <v>11.25</v>
      </c>
      <c r="AF96" s="19" t="str">
        <f>CONCATENATE(FIXED(MIN(EGSnrc_over_Mean!AF96,Geant4_over_Mean!AF96,Penelope_over_Mean!AF96,MCNP_over_Mean!AF96),4)," - ", FIXED(MAX(EGSnrc_over_Mean!AF96,Geant4_over_Mean!AF96,Penelope_over_Mean!AF96,MCNP_over_Mean!AF96),4))</f>
        <v>0.0000 - 3.7496</v>
      </c>
      <c r="AG96" s="19" t="str">
        <f>CONCATENATE(FIXED(MIN(EGSnrc_over_Mean!AG96,Geant4_over_Mean!AG96,Penelope_over_Mean!AG96,MCNP_over_Mean!AG96),4)," - ", FIXED(MAX(EGSnrc_over_Mean!AG96,Geant4_over_Mean!AG96,Penelope_over_Mean!AG96,MCNP_over_Mean!AG96),4))</f>
        <v>0.0000 - 3.7496</v>
      </c>
      <c r="AH96" s="16"/>
      <c r="AI96" s="14"/>
      <c r="AJ96" s="19" t="str">
        <f>CONCATENATE(FIXED(MIN(EGSnrc_over_Mean!AJ96,Geant4_over_Mean!AJ96,Penelope_over_Mean!AJ96,MCNP_over_Mean!AJ96),4)," - ", FIXED(MAX(EGSnrc_over_Mean!AJ96,Geant4_over_Mean!AJ96,Penelope_over_Mean!AJ96,MCNP_over_Mean!AJ96),4))</f>
        <v>0.0000 - 3.9729</v>
      </c>
      <c r="AK96" s="19" t="str">
        <f>CONCATENATE(FIXED(MIN(EGSnrc_over_Mean!AK96,Geant4_over_Mean!AK96,Penelope_over_Mean!AK96,MCNP_over_Mean!AK96),4)," - ", FIXED(MAX(EGSnrc_over_Mean!AK96,Geant4_over_Mean!AK96,Penelope_over_Mean!AK96,MCNP_over_Mean!AK96),4))</f>
        <v>0.0000 - 3.9729</v>
      </c>
      <c r="AL96" s="16"/>
      <c r="AM96" s="14"/>
      <c r="AN96" s="19" t="str">
        <f>CONCATENATE(FIXED(MIN(EGSnrc_over_Mean!AN96,Geant4_over_Mean!AN96,Penelope_over_Mean!AN96,MCNP_over_Mean!AN96),4)," - ", FIXED(MAX(EGSnrc_over_Mean!AN96,Geant4_over_Mean!AN96,Penelope_over_Mean!AN96,MCNP_over_Mean!AN96),4))</f>
        <v>0.0000 - 3.9948</v>
      </c>
      <c r="AO96" s="19" t="str">
        <f>CONCATENATE(FIXED(MIN(EGSnrc_over_Mean!AO96,Geant4_over_Mean!AO96,Penelope_over_Mean!AO96,MCNP_over_Mean!AO96),4)," - ", FIXED(MAX(EGSnrc_over_Mean!AO96,Geant4_over_Mean!AO96,Penelope_over_Mean!AO96,MCNP_over_Mean!AO96),4))</f>
        <v>0.0000 - 3.9948</v>
      </c>
      <c r="AP96" s="16"/>
      <c r="AQ96" s="14"/>
      <c r="AR96" s="16">
        <v>39.75</v>
      </c>
      <c r="AS96" s="19" t="str">
        <f>CONCATENATE(FIXED(MIN(EGSnrc_over_Mean!AS96,Geant4_over_Mean!AS96,Penelope_over_Mean!AS96,MCNP_over_Mean!AS96),4)," - ", FIXED(MAX(EGSnrc_over_Mean!AS96,Geant4_over_Mean!AS96,Penelope_over_Mean!AS96,MCNP_over_Mean!AS96),4))</f>
        <v>0.9997 - 1.0004</v>
      </c>
      <c r="AT96" s="19" t="str">
        <f>CONCATENATE(FIXED(MIN(EGSnrc_over_Mean!AT96,Geant4_over_Mean!AT96,Penelope_over_Mean!AT96,MCNP_over_Mean!AT96),4)," - ", FIXED(MAX(EGSnrc_over_Mean!AT96,Geant4_over_Mean!AT96,Penelope_over_Mean!AT96,MCNP_over_Mean!AT96),4))</f>
        <v>0.9997 - 1.0004</v>
      </c>
      <c r="AU96" s="16"/>
      <c r="AV96" s="14"/>
      <c r="AW96" s="19" t="str">
        <f>CONCATENATE(FIXED(MIN(EGSnrc_over_Mean!AW96,Geant4_over_Mean!AW96,Penelope_over_Mean!AW96,MCNP_over_Mean!AW96),4)," - ", FIXED(MAX(EGSnrc_over_Mean!AW96,Geant4_over_Mean!AW96,Penelope_over_Mean!AW96,MCNP_over_Mean!AW96),4))</f>
        <v>0.9987 - 1.0019</v>
      </c>
      <c r="AX96" s="19" t="str">
        <f>CONCATENATE(FIXED(MIN(EGSnrc_over_Mean!AX96,Geant4_over_Mean!AX96,Penelope_over_Mean!AX96,MCNP_over_Mean!AX96),4)," - ", FIXED(MAX(EGSnrc_over_Mean!AX96,Geant4_over_Mean!AX96,Penelope_over_Mean!AX96,MCNP_over_Mean!AX96),4))</f>
        <v>0.9987 - 1.0019</v>
      </c>
      <c r="AY96" s="16"/>
      <c r="AZ96" s="14"/>
      <c r="BA96" s="19" t="str">
        <f>CONCATENATE(FIXED(MIN(EGSnrc_over_Mean!BA96,Geant4_over_Mean!BA96,Penelope_over_Mean!BA96,MCNP_over_Mean!BA96),4)," - ", FIXED(MAX(EGSnrc_over_Mean!BA96,Geant4_over_Mean!BA96,Penelope_over_Mean!BA96,MCNP_over_Mean!BA96),4))</f>
        <v>0.9962 - 1.0030</v>
      </c>
      <c r="BB96" s="19" t="str">
        <f>CONCATENATE(FIXED(MIN(EGSnrc_over_Mean!BB96,Geant4_over_Mean!BB96,Penelope_over_Mean!BB96,MCNP_over_Mean!BB96),4)," - ", FIXED(MAX(EGSnrc_over_Mean!BB96,Geant4_over_Mean!BB96,Penelope_over_Mean!BB96,MCNP_over_Mean!BB96),4))</f>
        <v>0.9962 - 1.0030</v>
      </c>
      <c r="BC96" s="30"/>
      <c r="BD96" s="30"/>
      <c r="BE96" s="31"/>
    </row>
    <row r="97" spans="2:57" x14ac:dyDescent="0.25"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6">
        <v>40.25</v>
      </c>
      <c r="S97" s="19" t="e">
        <f>CONCATENATE(FIXED(MIN(EGSnrc_over_Mean!S97,Geant4_over_Mean!S97,Penelope_over_Mean!S97,MCNP_over_Mean!S97),4)," - ", FIXED(MAX(EGSnrc_over_Mean!S97,Geant4_over_Mean!S97,Penelope_over_Mean!S97,MCNP_over_Mean!S97),4))</f>
        <v>#DIV/0!</v>
      </c>
      <c r="T97" s="19" t="e">
        <f>CONCATENATE(FIXED(MIN(EGSnrc_over_Mean!T97,Geant4_over_Mean!T97,Penelope_over_Mean!T97,MCNP_over_Mean!T97),4)," - ", FIXED(MAX(EGSnrc_over_Mean!T97,Geant4_over_Mean!T97,Penelope_over_Mean!T97,MCNP_over_Mean!T97),4))</f>
        <v>#DIV/0!</v>
      </c>
      <c r="U97" s="16"/>
      <c r="V97" s="14"/>
      <c r="W97" s="19" t="e">
        <f>CONCATENATE(FIXED(MIN(EGSnrc_over_Mean!W97,Geant4_over_Mean!W97,Penelope_over_Mean!W97,MCNP_over_Mean!W97),4)," - ", FIXED(MAX(EGSnrc_over_Mean!W97,Geant4_over_Mean!W97,Penelope_over_Mean!W97,MCNP_over_Mean!W97),4))</f>
        <v>#DIV/0!</v>
      </c>
      <c r="X97" s="19" t="e">
        <f>CONCATENATE(FIXED(MIN(EGSnrc_over_Mean!X97,Geant4_over_Mean!X97,Penelope_over_Mean!X97,MCNP_over_Mean!X97),4)," - ", FIXED(MAX(EGSnrc_over_Mean!X97,Geant4_over_Mean!X97,Penelope_over_Mean!X97,MCNP_over_Mean!X97),4))</f>
        <v>#DIV/0!</v>
      </c>
      <c r="Y97" s="16"/>
      <c r="Z97" s="14"/>
      <c r="AA97" s="19" t="str">
        <f>CONCATENATE(FIXED(MIN(EGSnrc_over_Mean!AA97,Geant4_over_Mean!AA97,Penelope_over_Mean!AA97,MCNP_over_Mean!AA97),4)," - ", FIXED(MAX(EGSnrc_over_Mean!AA97,Geant4_over_Mean!AA97,Penelope_over_Mean!AA97,MCNP_over_Mean!AA97),4))</f>
        <v>0.0000 - 4.0000</v>
      </c>
      <c r="AB97" s="19" t="str">
        <f>CONCATENATE(FIXED(MIN(EGSnrc_over_Mean!AB97,Geant4_over_Mean!AB97,Penelope_over_Mean!AB97,MCNP_over_Mean!AB97),4)," - ", FIXED(MAX(EGSnrc_over_Mean!AB97,Geant4_over_Mean!AB97,Penelope_over_Mean!AB97,MCNP_over_Mean!AB97),4))</f>
        <v>0.0000 - 4.0000</v>
      </c>
      <c r="AC97" s="16"/>
      <c r="AD97" s="14"/>
      <c r="AE97" s="16">
        <v>11.75</v>
      </c>
      <c r="AF97" s="19" t="str">
        <f>CONCATENATE(FIXED(MIN(EGSnrc_over_Mean!AF97,Geant4_over_Mean!AF97,Penelope_over_Mean!AF97,MCNP_over_Mean!AF97),4)," - ", FIXED(MAX(EGSnrc_over_Mean!AF97,Geant4_over_Mean!AF97,Penelope_over_Mean!AF97,MCNP_over_Mean!AF97),4))</f>
        <v>0.2152 - 2.9716</v>
      </c>
      <c r="AG97" s="19" t="str">
        <f>CONCATENATE(FIXED(MIN(EGSnrc_over_Mean!AG97,Geant4_over_Mean!AG97,Penelope_over_Mean!AG97,MCNP_over_Mean!AG97),4)," - ", FIXED(MAX(EGSnrc_over_Mean!AG97,Geant4_over_Mean!AG97,Penelope_over_Mean!AG97,MCNP_over_Mean!AG97),4))</f>
        <v>0.2152 - 2.9716</v>
      </c>
      <c r="AH97" s="16"/>
      <c r="AI97" s="14"/>
      <c r="AJ97" s="19" t="str">
        <f>CONCATENATE(FIXED(MIN(EGSnrc_over_Mean!AJ97,Geant4_over_Mean!AJ97,Penelope_over_Mean!AJ97,MCNP_over_Mean!AJ97),4)," - ", FIXED(MAX(EGSnrc_over_Mean!AJ97,Geant4_over_Mean!AJ97,Penelope_over_Mean!AJ97,MCNP_over_Mean!AJ97),4))</f>
        <v>0.0232 - 3.8923</v>
      </c>
      <c r="AK97" s="19" t="str">
        <f>CONCATENATE(FIXED(MIN(EGSnrc_over_Mean!AK97,Geant4_over_Mean!AK97,Penelope_over_Mean!AK97,MCNP_over_Mean!AK97),4)," - ", FIXED(MAX(EGSnrc_over_Mean!AK97,Geant4_over_Mean!AK97,Penelope_over_Mean!AK97,MCNP_over_Mean!AK97),4))</f>
        <v>0.0232 - 3.8923</v>
      </c>
      <c r="AL97" s="16"/>
      <c r="AM97" s="14"/>
      <c r="AN97" s="19" t="str">
        <f>CONCATENATE(FIXED(MIN(EGSnrc_over_Mean!AN97,Geant4_over_Mean!AN97,Penelope_over_Mean!AN97,MCNP_over_Mean!AN97),4)," - ", FIXED(MAX(EGSnrc_over_Mean!AN97,Geant4_over_Mean!AN97,Penelope_over_Mean!AN97,MCNP_over_Mean!AN97),4))</f>
        <v>0.0000 - 3.9979</v>
      </c>
      <c r="AO97" s="19" t="str">
        <f>CONCATENATE(FIXED(MIN(EGSnrc_over_Mean!AO97,Geant4_over_Mean!AO97,Penelope_over_Mean!AO97,MCNP_over_Mean!AO97),4)," - ", FIXED(MAX(EGSnrc_over_Mean!AO97,Geant4_over_Mean!AO97,Penelope_over_Mean!AO97,MCNP_over_Mean!AO97),4))</f>
        <v>0.0000 - 3.9979</v>
      </c>
      <c r="AP97" s="16"/>
      <c r="AQ97" s="14"/>
      <c r="AR97" s="16">
        <v>40.25</v>
      </c>
      <c r="AS97" s="19" t="str">
        <f>CONCATENATE(FIXED(MIN(EGSnrc_over_Mean!AS97,Geant4_over_Mean!AS97,Penelope_over_Mean!AS97,MCNP_over_Mean!AS97),4)," - ", FIXED(MAX(EGSnrc_over_Mean!AS97,Geant4_over_Mean!AS97,Penelope_over_Mean!AS97,MCNP_over_Mean!AS97),4))</f>
        <v>0.9996 - 1.0003</v>
      </c>
      <c r="AT97" s="19" t="str">
        <f>CONCATENATE(FIXED(MIN(EGSnrc_over_Mean!AT97,Geant4_over_Mean!AT97,Penelope_over_Mean!AT97,MCNP_over_Mean!AT97),4)," - ", FIXED(MAX(EGSnrc_over_Mean!AT97,Geant4_over_Mean!AT97,Penelope_over_Mean!AT97,MCNP_over_Mean!AT97),4))</f>
        <v>0.9996 - 1.0003</v>
      </c>
      <c r="AU97" s="16"/>
      <c r="AV97" s="14"/>
      <c r="AW97" s="19" t="str">
        <f>CONCATENATE(FIXED(MIN(EGSnrc_over_Mean!AW97,Geant4_over_Mean!AW97,Penelope_over_Mean!AW97,MCNP_over_Mean!AW97),4)," - ", FIXED(MAX(EGSnrc_over_Mean!AW97,Geant4_over_Mean!AW97,Penelope_over_Mean!AW97,MCNP_over_Mean!AW97),4))</f>
        <v>0.9991 - 1.0019</v>
      </c>
      <c r="AX97" s="19" t="str">
        <f>CONCATENATE(FIXED(MIN(EGSnrc_over_Mean!AX97,Geant4_over_Mean!AX97,Penelope_over_Mean!AX97,MCNP_over_Mean!AX97),4)," - ", FIXED(MAX(EGSnrc_over_Mean!AX97,Geant4_over_Mean!AX97,Penelope_over_Mean!AX97,MCNP_over_Mean!AX97),4))</f>
        <v>0.9991 - 1.0019</v>
      </c>
      <c r="AY97" s="16"/>
      <c r="AZ97" s="14"/>
      <c r="BA97" s="19" t="str">
        <f>CONCATENATE(FIXED(MIN(EGSnrc_over_Mean!BA97,Geant4_over_Mean!BA97,Penelope_over_Mean!BA97,MCNP_over_Mean!BA97),4)," - ", FIXED(MAX(EGSnrc_over_Mean!BA97,Geant4_over_Mean!BA97,Penelope_over_Mean!BA97,MCNP_over_Mean!BA97),4))</f>
        <v>0.9969 - 1.0023</v>
      </c>
      <c r="BB97" s="19" t="str">
        <f>CONCATENATE(FIXED(MIN(EGSnrc_over_Mean!BB97,Geant4_over_Mean!BB97,Penelope_over_Mean!BB97,MCNP_over_Mean!BB97),4)," - ", FIXED(MAX(EGSnrc_over_Mean!BB97,Geant4_over_Mean!BB97,Penelope_over_Mean!BB97,MCNP_over_Mean!BB97),4))</f>
        <v>0.9969 - 1.0023</v>
      </c>
      <c r="BC97" s="30"/>
      <c r="BD97" s="30"/>
      <c r="BE97" s="31"/>
    </row>
    <row r="98" spans="2:57" x14ac:dyDescent="0.25"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6">
        <v>40.75</v>
      </c>
      <c r="S98" s="19" t="e">
        <f>CONCATENATE(FIXED(MIN(EGSnrc_over_Mean!S98,Geant4_over_Mean!S98,Penelope_over_Mean!S98,MCNP_over_Mean!S98),4)," - ", FIXED(MAX(EGSnrc_over_Mean!S98,Geant4_over_Mean!S98,Penelope_over_Mean!S98,MCNP_over_Mean!S98),4))</f>
        <v>#DIV/0!</v>
      </c>
      <c r="T98" s="19" t="e">
        <f>CONCATENATE(FIXED(MIN(EGSnrc_over_Mean!T98,Geant4_over_Mean!T98,Penelope_over_Mean!T98,MCNP_over_Mean!T98),4)," - ", FIXED(MAX(EGSnrc_over_Mean!T98,Geant4_over_Mean!T98,Penelope_over_Mean!T98,MCNP_over_Mean!T98),4))</f>
        <v>#DIV/0!</v>
      </c>
      <c r="U98" s="16"/>
      <c r="V98" s="14"/>
      <c r="W98" s="19" t="str">
        <f>CONCATENATE(FIXED(MIN(EGSnrc_over_Mean!W98,Geant4_over_Mean!W98,Penelope_over_Mean!W98,MCNP_over_Mean!W98),4)," - ", FIXED(MAX(EGSnrc_over_Mean!W98,Geant4_over_Mean!W98,Penelope_over_Mean!W98,MCNP_over_Mean!W98),4))</f>
        <v>0.0000 - 4.0000</v>
      </c>
      <c r="X98" s="19" t="str">
        <f>CONCATENATE(FIXED(MIN(EGSnrc_over_Mean!X98,Geant4_over_Mean!X98,Penelope_over_Mean!X98,MCNP_over_Mean!X98),4)," - ", FIXED(MAX(EGSnrc_over_Mean!X98,Geant4_over_Mean!X98,Penelope_over_Mean!X98,MCNP_over_Mean!X98),4))</f>
        <v>0.0000 - 4.0000</v>
      </c>
      <c r="Y98" s="16"/>
      <c r="Z98" s="14"/>
      <c r="AA98" s="19" t="str">
        <f>CONCATENATE(FIXED(MIN(EGSnrc_over_Mean!AA98,Geant4_over_Mean!AA98,Penelope_over_Mean!AA98,MCNP_over_Mean!AA98),4)," - ", FIXED(MAX(EGSnrc_over_Mean!AA98,Geant4_over_Mean!AA98,Penelope_over_Mean!AA98,MCNP_over_Mean!AA98),4))</f>
        <v>0.0000 - 4.0000</v>
      </c>
      <c r="AB98" s="19" t="e">
        <f>CONCATENATE(FIXED(MIN(EGSnrc_over_Mean!AB98,Geant4_over_Mean!AB98,Penelope_over_Mean!AB98,MCNP_over_Mean!AB98),4)," - ", FIXED(MAX(EGSnrc_over_Mean!AB98,Geant4_over_Mean!AB98,Penelope_over_Mean!AB98,MCNP_over_Mean!AB98),4))</f>
        <v>#DIV/0!</v>
      </c>
      <c r="AC98" s="16"/>
      <c r="AD98" s="14"/>
      <c r="AE98" s="16">
        <v>12.25</v>
      </c>
      <c r="AF98" s="19" t="str">
        <f>CONCATENATE(FIXED(MIN(EGSnrc_over_Mean!AF98,Geant4_over_Mean!AF98,Penelope_over_Mean!AF98,MCNP_over_Mean!AF98),4)," - ", FIXED(MAX(EGSnrc_over_Mean!AF98,Geant4_over_Mean!AF98,Penelope_over_Mean!AF98,MCNP_over_Mean!AF98),4))</f>
        <v>0.2765 - 2.4946</v>
      </c>
      <c r="AG98" s="19" t="str">
        <f>CONCATENATE(FIXED(MIN(EGSnrc_over_Mean!AG98,Geant4_over_Mean!AG98,Penelope_over_Mean!AG98,MCNP_over_Mean!AG98),4)," - ", FIXED(MAX(EGSnrc_over_Mean!AG98,Geant4_over_Mean!AG98,Penelope_over_Mean!AG98,MCNP_over_Mean!AG98),4))</f>
        <v>0.2765 - 2.4946</v>
      </c>
      <c r="AH98" s="16"/>
      <c r="AI98" s="14"/>
      <c r="AJ98" s="19" t="str">
        <f>CONCATENATE(FIXED(MIN(EGSnrc_over_Mean!AJ98,Geant4_over_Mean!AJ98,Penelope_over_Mean!AJ98,MCNP_over_Mean!AJ98),4)," - ", FIXED(MAX(EGSnrc_over_Mean!AJ98,Geant4_over_Mean!AJ98,Penelope_over_Mean!AJ98,MCNP_over_Mean!AJ98),4))</f>
        <v>0.0504 - 3.7541</v>
      </c>
      <c r="AK98" s="19" t="str">
        <f>CONCATENATE(FIXED(MIN(EGSnrc_over_Mean!AK98,Geant4_over_Mean!AK98,Penelope_over_Mean!AK98,MCNP_over_Mean!AK98),4)," - ", FIXED(MAX(EGSnrc_over_Mean!AK98,Geant4_over_Mean!AK98,Penelope_over_Mean!AK98,MCNP_over_Mean!AK98),4))</f>
        <v>0.0504 - 3.7541</v>
      </c>
      <c r="AL98" s="16"/>
      <c r="AM98" s="14"/>
      <c r="AN98" s="19" t="str">
        <f>CONCATENATE(FIXED(MIN(EGSnrc_over_Mean!AN98,Geant4_over_Mean!AN98,Penelope_over_Mean!AN98,MCNP_over_Mean!AN98),4)," - ", FIXED(MAX(EGSnrc_over_Mean!AN98,Geant4_over_Mean!AN98,Penelope_over_Mean!AN98,MCNP_over_Mean!AN98),4))</f>
        <v>0.0000 - 3.9915</v>
      </c>
      <c r="AO98" s="19" t="str">
        <f>CONCATENATE(FIXED(MIN(EGSnrc_over_Mean!AO98,Geant4_over_Mean!AO98,Penelope_over_Mean!AO98,MCNP_over_Mean!AO98),4)," - ", FIXED(MAX(EGSnrc_over_Mean!AO98,Geant4_over_Mean!AO98,Penelope_over_Mean!AO98,MCNP_over_Mean!AO98),4))</f>
        <v>0.0000 - 3.9915</v>
      </c>
      <c r="AP98" s="16"/>
      <c r="AQ98" s="14"/>
      <c r="AR98" s="16">
        <v>40.75</v>
      </c>
      <c r="AS98" s="19" t="str">
        <f>CONCATENATE(FIXED(MIN(EGSnrc_over_Mean!AS98,Geant4_over_Mean!AS98,Penelope_over_Mean!AS98,MCNP_over_Mean!AS98),4)," - ", FIXED(MAX(EGSnrc_over_Mean!AS98,Geant4_over_Mean!AS98,Penelope_over_Mean!AS98,MCNP_over_Mean!AS98),4))</f>
        <v>0.9993 - 1.0007</v>
      </c>
      <c r="AT98" s="19" t="str">
        <f>CONCATENATE(FIXED(MIN(EGSnrc_over_Mean!AT98,Geant4_over_Mean!AT98,Penelope_over_Mean!AT98,MCNP_over_Mean!AT98),4)," - ", FIXED(MAX(EGSnrc_over_Mean!AT98,Geant4_over_Mean!AT98,Penelope_over_Mean!AT98,MCNP_over_Mean!AT98),4))</f>
        <v>0.9993 - 1.0007</v>
      </c>
      <c r="AU98" s="16"/>
      <c r="AV98" s="14"/>
      <c r="AW98" s="19" t="str">
        <f>CONCATENATE(FIXED(MIN(EGSnrc_over_Mean!AW98,Geant4_over_Mean!AW98,Penelope_over_Mean!AW98,MCNP_over_Mean!AW98),4)," - ", FIXED(MAX(EGSnrc_over_Mean!AW98,Geant4_over_Mean!AW98,Penelope_over_Mean!AW98,MCNP_over_Mean!AW98),4))</f>
        <v>0.9995 - 1.0008</v>
      </c>
      <c r="AX98" s="19" t="str">
        <f>CONCATENATE(FIXED(MIN(EGSnrc_over_Mean!AX98,Geant4_over_Mean!AX98,Penelope_over_Mean!AX98,MCNP_over_Mean!AX98),4)," - ", FIXED(MAX(EGSnrc_over_Mean!AX98,Geant4_over_Mean!AX98,Penelope_over_Mean!AX98,MCNP_over_Mean!AX98),4))</f>
        <v>0.9995 - 1.0008</v>
      </c>
      <c r="AY98" s="16"/>
      <c r="AZ98" s="14"/>
      <c r="BA98" s="19" t="str">
        <f>CONCATENATE(FIXED(MIN(EGSnrc_over_Mean!BA98,Geant4_over_Mean!BA98,Penelope_over_Mean!BA98,MCNP_over_Mean!BA98),4)," - ", FIXED(MAX(EGSnrc_over_Mean!BA98,Geant4_over_Mean!BA98,Penelope_over_Mean!BA98,MCNP_over_Mean!BA98),4))</f>
        <v>0.9981 - 1.0029</v>
      </c>
      <c r="BB98" s="19" t="str">
        <f>CONCATENATE(FIXED(MIN(EGSnrc_over_Mean!BB98,Geant4_over_Mean!BB98,Penelope_over_Mean!BB98,MCNP_over_Mean!BB98),4)," - ", FIXED(MAX(EGSnrc_over_Mean!BB98,Geant4_over_Mean!BB98,Penelope_over_Mean!BB98,MCNP_over_Mean!BB98),4))</f>
        <v>0.9981 - 1.0029</v>
      </c>
      <c r="BC98" s="30"/>
      <c r="BD98" s="30"/>
      <c r="BE98" s="31"/>
    </row>
    <row r="99" spans="2:57" x14ac:dyDescent="0.25"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6">
        <v>41.25</v>
      </c>
      <c r="S99" s="19" t="e">
        <f>CONCATENATE(FIXED(MIN(EGSnrc_over_Mean!S99,Geant4_over_Mean!S99,Penelope_over_Mean!S99,MCNP_over_Mean!S99),4)," - ", FIXED(MAX(EGSnrc_over_Mean!S99,Geant4_over_Mean!S99,Penelope_over_Mean!S99,MCNP_over_Mean!S99),4))</f>
        <v>#DIV/0!</v>
      </c>
      <c r="T99" s="19" t="e">
        <f>CONCATENATE(FIXED(MIN(EGSnrc_over_Mean!T99,Geant4_over_Mean!T99,Penelope_over_Mean!T99,MCNP_over_Mean!T99),4)," - ", FIXED(MAX(EGSnrc_over_Mean!T99,Geant4_over_Mean!T99,Penelope_over_Mean!T99,MCNP_over_Mean!T99),4))</f>
        <v>#DIV/0!</v>
      </c>
      <c r="U99" s="16"/>
      <c r="V99" s="14"/>
      <c r="W99" s="19" t="e">
        <f>CONCATENATE(FIXED(MIN(EGSnrc_over_Mean!W99,Geant4_over_Mean!W99,Penelope_over_Mean!W99,MCNP_over_Mean!W99),4)," - ", FIXED(MAX(EGSnrc_over_Mean!W99,Geant4_over_Mean!W99,Penelope_over_Mean!W99,MCNP_over_Mean!W99),4))</f>
        <v>#DIV/0!</v>
      </c>
      <c r="X99" s="19" t="e">
        <f>CONCATENATE(FIXED(MIN(EGSnrc_over_Mean!X99,Geant4_over_Mean!X99,Penelope_over_Mean!X99,MCNP_over_Mean!X99),4)," - ", FIXED(MAX(EGSnrc_over_Mean!X99,Geant4_over_Mean!X99,Penelope_over_Mean!X99,MCNP_over_Mean!X99),4))</f>
        <v>#DIV/0!</v>
      </c>
      <c r="Y99" s="16"/>
      <c r="Z99" s="14"/>
      <c r="AA99" s="19" t="str">
        <f>CONCATENATE(FIXED(MIN(EGSnrc_over_Mean!AA99,Geant4_over_Mean!AA99,Penelope_over_Mean!AA99,MCNP_over_Mean!AA99),4)," - ", FIXED(MAX(EGSnrc_over_Mean!AA99,Geant4_over_Mean!AA99,Penelope_over_Mean!AA99,MCNP_over_Mean!AA99),4))</f>
        <v>0.0000 - 4.0000</v>
      </c>
      <c r="AB99" s="19" t="str">
        <f>CONCATENATE(FIXED(MIN(EGSnrc_over_Mean!AB99,Geant4_over_Mean!AB99,Penelope_over_Mean!AB99,MCNP_over_Mean!AB99),4)," - ", FIXED(MAX(EGSnrc_over_Mean!AB99,Geant4_over_Mean!AB99,Penelope_over_Mean!AB99,MCNP_over_Mean!AB99),4))</f>
        <v>0.0000 - 4.0000</v>
      </c>
      <c r="AC99" s="16"/>
      <c r="AD99" s="14"/>
      <c r="AE99" s="16">
        <v>12.75</v>
      </c>
      <c r="AF99" s="19" t="str">
        <f>CONCATENATE(FIXED(MIN(EGSnrc_over_Mean!AF99,Geant4_over_Mean!AF99,Penelope_over_Mean!AF99,MCNP_over_Mean!AF99),4)," - ", FIXED(MAX(EGSnrc_over_Mean!AF99,Geant4_over_Mean!AF99,Penelope_over_Mean!AF99,MCNP_over_Mean!AF99),4))</f>
        <v>0.4016 - 2.3030</v>
      </c>
      <c r="AG99" s="19" t="str">
        <f>CONCATENATE(FIXED(MIN(EGSnrc_over_Mean!AG99,Geant4_over_Mean!AG99,Penelope_over_Mean!AG99,MCNP_over_Mean!AG99),4)," - ", FIXED(MAX(EGSnrc_over_Mean!AG99,Geant4_over_Mean!AG99,Penelope_over_Mean!AG99,MCNP_over_Mean!AG99),4))</f>
        <v>0.4016 - 2.3030</v>
      </c>
      <c r="AH99" s="16"/>
      <c r="AI99" s="14"/>
      <c r="AJ99" s="19" t="str">
        <f>CONCATENATE(FIXED(MIN(EGSnrc_over_Mean!AJ99,Geant4_over_Mean!AJ99,Penelope_over_Mean!AJ99,MCNP_over_Mean!AJ99),4)," - ", FIXED(MAX(EGSnrc_over_Mean!AJ99,Geant4_over_Mean!AJ99,Penelope_over_Mean!AJ99,MCNP_over_Mean!AJ99),4))</f>
        <v>0.1340 - 3.4778</v>
      </c>
      <c r="AK99" s="19" t="str">
        <f>CONCATENATE(FIXED(MIN(EGSnrc_over_Mean!AK99,Geant4_over_Mean!AK99,Penelope_over_Mean!AK99,MCNP_over_Mean!AK99),4)," - ", FIXED(MAX(EGSnrc_over_Mean!AK99,Geant4_over_Mean!AK99,Penelope_over_Mean!AK99,MCNP_over_Mean!AK99),4))</f>
        <v>0.1340 - 3.4778</v>
      </c>
      <c r="AL99" s="16"/>
      <c r="AM99" s="14"/>
      <c r="AN99" s="19" t="str">
        <f>CONCATENATE(FIXED(MIN(EGSnrc_over_Mean!AN99,Geant4_over_Mean!AN99,Penelope_over_Mean!AN99,MCNP_over_Mean!AN99),4)," - ", FIXED(MAX(EGSnrc_over_Mean!AN99,Geant4_over_Mean!AN99,Penelope_over_Mean!AN99,MCNP_over_Mean!AN99),4))</f>
        <v>0.0000 - 3.9689</v>
      </c>
      <c r="AO99" s="19" t="str">
        <f>CONCATENATE(FIXED(MIN(EGSnrc_over_Mean!AO99,Geant4_over_Mean!AO99,Penelope_over_Mean!AO99,MCNP_over_Mean!AO99),4)," - ", FIXED(MAX(EGSnrc_over_Mean!AO99,Geant4_over_Mean!AO99,Penelope_over_Mean!AO99,MCNP_over_Mean!AO99),4))</f>
        <v>0.0000 - 3.9689</v>
      </c>
      <c r="AP99" s="16"/>
      <c r="AQ99" s="14"/>
      <c r="AR99" s="16">
        <v>41.25</v>
      </c>
      <c r="AS99" s="19" t="str">
        <f>CONCATENATE(FIXED(MIN(EGSnrc_over_Mean!AS99,Geant4_over_Mean!AS99,Penelope_over_Mean!AS99,MCNP_over_Mean!AS99),4)," - ", FIXED(MAX(EGSnrc_over_Mean!AS99,Geant4_over_Mean!AS99,Penelope_over_Mean!AS99,MCNP_over_Mean!AS99),4))</f>
        <v>0.9995 - 1.0006</v>
      </c>
      <c r="AT99" s="19" t="str">
        <f>CONCATENATE(FIXED(MIN(EGSnrc_over_Mean!AT99,Geant4_over_Mean!AT99,Penelope_over_Mean!AT99,MCNP_over_Mean!AT99),4)," - ", FIXED(MAX(EGSnrc_over_Mean!AT99,Geant4_over_Mean!AT99,Penelope_over_Mean!AT99,MCNP_over_Mean!AT99),4))</f>
        <v>0.9995 - 1.0006</v>
      </c>
      <c r="AU99" s="16"/>
      <c r="AV99" s="14"/>
      <c r="AW99" s="19" t="str">
        <f>CONCATENATE(FIXED(MIN(EGSnrc_over_Mean!AW99,Geant4_over_Mean!AW99,Penelope_over_Mean!AW99,MCNP_over_Mean!AW99),4)," - ", FIXED(MAX(EGSnrc_over_Mean!AW99,Geant4_over_Mean!AW99,Penelope_over_Mean!AW99,MCNP_over_Mean!AW99),4))</f>
        <v>0.9994 - 1.0010</v>
      </c>
      <c r="AX99" s="19" t="str">
        <f>CONCATENATE(FIXED(MIN(EGSnrc_over_Mean!AX99,Geant4_over_Mean!AX99,Penelope_over_Mean!AX99,MCNP_over_Mean!AX99),4)," - ", FIXED(MAX(EGSnrc_over_Mean!AX99,Geant4_over_Mean!AX99,Penelope_over_Mean!AX99,MCNP_over_Mean!AX99),4))</f>
        <v>0.9994 - 1.0010</v>
      </c>
      <c r="AY99" s="16"/>
      <c r="AZ99" s="14"/>
      <c r="BA99" s="19" t="str">
        <f>CONCATENATE(FIXED(MIN(EGSnrc_over_Mean!BA99,Geant4_over_Mean!BA99,Penelope_over_Mean!BA99,MCNP_over_Mean!BA99),4)," - ", FIXED(MAX(EGSnrc_over_Mean!BA99,Geant4_over_Mean!BA99,Penelope_over_Mean!BA99,MCNP_over_Mean!BA99),4))</f>
        <v>0.9982 - 1.0021</v>
      </c>
      <c r="BB99" s="19" t="str">
        <f>CONCATENATE(FIXED(MIN(EGSnrc_over_Mean!BB99,Geant4_over_Mean!BB99,Penelope_over_Mean!BB99,MCNP_over_Mean!BB99),4)," - ", FIXED(MAX(EGSnrc_over_Mean!BB99,Geant4_over_Mean!BB99,Penelope_over_Mean!BB99,MCNP_over_Mean!BB99),4))</f>
        <v>0.9982 - 1.0021</v>
      </c>
      <c r="BC99" s="30"/>
      <c r="BD99" s="30"/>
      <c r="BE99" s="31"/>
    </row>
    <row r="100" spans="2:57" x14ac:dyDescent="0.25"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6">
        <v>41.75</v>
      </c>
      <c r="S100" s="19" t="e">
        <f>CONCATENATE(FIXED(MIN(EGSnrc_over_Mean!S100,Geant4_over_Mean!S100,Penelope_over_Mean!S100,MCNP_over_Mean!S100),4)," - ", FIXED(MAX(EGSnrc_over_Mean!S100,Geant4_over_Mean!S100,Penelope_over_Mean!S100,MCNP_over_Mean!S100),4))</f>
        <v>#DIV/0!</v>
      </c>
      <c r="T100" s="19" t="e">
        <f>CONCATENATE(FIXED(MIN(EGSnrc_over_Mean!T100,Geant4_over_Mean!T100,Penelope_over_Mean!T100,MCNP_over_Mean!T100),4)," - ", FIXED(MAX(EGSnrc_over_Mean!T100,Geant4_over_Mean!T100,Penelope_over_Mean!T100,MCNP_over_Mean!T100),4))</f>
        <v>#DIV/0!</v>
      </c>
      <c r="U100" s="16"/>
      <c r="V100" s="14"/>
      <c r="W100" s="19" t="e">
        <f>CONCATENATE(FIXED(MIN(EGSnrc_over_Mean!W100,Geant4_over_Mean!W100,Penelope_over_Mean!W100,MCNP_over_Mean!W100),4)," - ", FIXED(MAX(EGSnrc_over_Mean!W100,Geant4_over_Mean!W100,Penelope_over_Mean!W100,MCNP_over_Mean!W100),4))</f>
        <v>#DIV/0!</v>
      </c>
      <c r="X100" s="19" t="e">
        <f>CONCATENATE(FIXED(MIN(EGSnrc_over_Mean!X100,Geant4_over_Mean!X100,Penelope_over_Mean!X100,MCNP_over_Mean!X100),4)," - ", FIXED(MAX(EGSnrc_over_Mean!X100,Geant4_over_Mean!X100,Penelope_over_Mean!X100,MCNP_over_Mean!X100),4))</f>
        <v>#DIV/0!</v>
      </c>
      <c r="Y100" s="16"/>
      <c r="Z100" s="14"/>
      <c r="AA100" s="19" t="e">
        <f>CONCATENATE(FIXED(MIN(EGSnrc_over_Mean!AA100,Geant4_over_Mean!AA100,Penelope_over_Mean!AA100,MCNP_over_Mean!AA100),4)," - ", FIXED(MAX(EGSnrc_over_Mean!AA100,Geant4_over_Mean!AA100,Penelope_over_Mean!AA100,MCNP_over_Mean!AA100),4))</f>
        <v>#DIV/0!</v>
      </c>
      <c r="AB100" s="19" t="e">
        <f>CONCATENATE(FIXED(MIN(EGSnrc_over_Mean!AB100,Geant4_over_Mean!AB100,Penelope_over_Mean!AB100,MCNP_over_Mean!AB100),4)," - ", FIXED(MAX(EGSnrc_over_Mean!AB100,Geant4_over_Mean!AB100,Penelope_over_Mean!AB100,MCNP_over_Mean!AB100),4))</f>
        <v>#DIV/0!</v>
      </c>
      <c r="AC100" s="16"/>
      <c r="AD100" s="14"/>
      <c r="AE100" s="16">
        <v>13.25</v>
      </c>
      <c r="AF100" s="19" t="str">
        <f>CONCATENATE(FIXED(MIN(EGSnrc_over_Mean!AF100,Geant4_over_Mean!AF100,Penelope_over_Mean!AF100,MCNP_over_Mean!AF100),4)," - ", FIXED(MAX(EGSnrc_over_Mean!AF100,Geant4_over_Mean!AF100,Penelope_over_Mean!AF100,MCNP_over_Mean!AF100),4))</f>
        <v>0.4417 - 1.9136</v>
      </c>
      <c r="AG100" s="19" t="str">
        <f>CONCATENATE(FIXED(MIN(EGSnrc_over_Mean!AG100,Geant4_over_Mean!AG100,Penelope_over_Mean!AG100,MCNP_over_Mean!AG100),4)," - ", FIXED(MAX(EGSnrc_over_Mean!AG100,Geant4_over_Mean!AG100,Penelope_over_Mean!AG100,MCNP_over_Mean!AG100),4))</f>
        <v>0.4417 - 1.9136</v>
      </c>
      <c r="AH100" s="16"/>
      <c r="AI100" s="14"/>
      <c r="AJ100" s="19" t="str">
        <f>CONCATENATE(FIXED(MIN(EGSnrc_over_Mean!AJ100,Geant4_over_Mean!AJ100,Penelope_over_Mean!AJ100,MCNP_over_Mean!AJ100),4)," - ", FIXED(MAX(EGSnrc_over_Mean!AJ100,Geant4_over_Mean!AJ100,Penelope_over_Mean!AJ100,MCNP_over_Mean!AJ100),4))</f>
        <v>0.2017 - 2.9758</v>
      </c>
      <c r="AK100" s="19" t="str">
        <f>CONCATENATE(FIXED(MIN(EGSnrc_over_Mean!AK100,Geant4_over_Mean!AK100,Penelope_over_Mean!AK100,MCNP_over_Mean!AK100),4)," - ", FIXED(MAX(EGSnrc_over_Mean!AK100,Geant4_over_Mean!AK100,Penelope_over_Mean!AK100,MCNP_over_Mean!AK100),4))</f>
        <v>0.2017 - 2.9758</v>
      </c>
      <c r="AL100" s="16"/>
      <c r="AM100" s="14"/>
      <c r="AN100" s="19" t="str">
        <f>CONCATENATE(FIXED(MIN(EGSnrc_over_Mean!AN100,Geant4_over_Mean!AN100,Penelope_over_Mean!AN100,MCNP_over_Mean!AN100),4)," - ", FIXED(MAX(EGSnrc_over_Mean!AN100,Geant4_over_Mean!AN100,Penelope_over_Mean!AN100,MCNP_over_Mean!AN100),4))</f>
        <v>0.0391 - 3.8131</v>
      </c>
      <c r="AO100" s="19" t="str">
        <f>CONCATENATE(FIXED(MIN(EGSnrc_over_Mean!AO100,Geant4_over_Mean!AO100,Penelope_over_Mean!AO100,MCNP_over_Mean!AO100),4)," - ", FIXED(MAX(EGSnrc_over_Mean!AO100,Geant4_over_Mean!AO100,Penelope_over_Mean!AO100,MCNP_over_Mean!AO100),4))</f>
        <v>0.0391 - 3.8131</v>
      </c>
      <c r="AP100" s="16"/>
      <c r="AQ100" s="14"/>
      <c r="AR100" s="16">
        <v>41.75</v>
      </c>
      <c r="AS100" s="19" t="str">
        <f>CONCATENATE(FIXED(MIN(EGSnrc_over_Mean!AS100,Geant4_over_Mean!AS100,Penelope_over_Mean!AS100,MCNP_over_Mean!AS100),4)," - ", FIXED(MAX(EGSnrc_over_Mean!AS100,Geant4_over_Mean!AS100,Penelope_over_Mean!AS100,MCNP_over_Mean!AS100),4))</f>
        <v>0.9997 - 1.0002</v>
      </c>
      <c r="AT100" s="19" t="str">
        <f>CONCATENATE(FIXED(MIN(EGSnrc_over_Mean!AT100,Geant4_over_Mean!AT100,Penelope_over_Mean!AT100,MCNP_over_Mean!AT100),4)," - ", FIXED(MAX(EGSnrc_over_Mean!AT100,Geant4_over_Mean!AT100,Penelope_over_Mean!AT100,MCNP_over_Mean!AT100),4))</f>
        <v>0.9997 - 1.0002</v>
      </c>
      <c r="AU100" s="16"/>
      <c r="AV100" s="14"/>
      <c r="AW100" s="19" t="str">
        <f>CONCATENATE(FIXED(MIN(EGSnrc_over_Mean!AW100,Geant4_over_Mean!AW100,Penelope_over_Mean!AW100,MCNP_over_Mean!AW100),4)," - ", FIXED(MAX(EGSnrc_over_Mean!AW100,Geant4_over_Mean!AW100,Penelope_over_Mean!AW100,MCNP_over_Mean!AW100),4))</f>
        <v>0.9991 - 1.0011</v>
      </c>
      <c r="AX100" s="19" t="str">
        <f>CONCATENATE(FIXED(MIN(EGSnrc_over_Mean!AX100,Geant4_over_Mean!AX100,Penelope_over_Mean!AX100,MCNP_over_Mean!AX100),4)," - ", FIXED(MAX(EGSnrc_over_Mean!AX100,Geant4_over_Mean!AX100,Penelope_over_Mean!AX100,MCNP_over_Mean!AX100),4))</f>
        <v>0.9991 - 1.0011</v>
      </c>
      <c r="AY100" s="16"/>
      <c r="AZ100" s="14"/>
      <c r="BA100" s="19" t="str">
        <f>CONCATENATE(FIXED(MIN(EGSnrc_over_Mean!BA100,Geant4_over_Mean!BA100,Penelope_over_Mean!BA100,MCNP_over_Mean!BA100),4)," - ", FIXED(MAX(EGSnrc_over_Mean!BA100,Geant4_over_Mean!BA100,Penelope_over_Mean!BA100,MCNP_over_Mean!BA100),4))</f>
        <v>0.9980 - 1.0023</v>
      </c>
      <c r="BB100" s="19" t="str">
        <f>CONCATENATE(FIXED(MIN(EGSnrc_over_Mean!BB100,Geant4_over_Mean!BB100,Penelope_over_Mean!BB100,MCNP_over_Mean!BB100),4)," - ", FIXED(MAX(EGSnrc_over_Mean!BB100,Geant4_over_Mean!BB100,Penelope_over_Mean!BB100,MCNP_over_Mean!BB100),4))</f>
        <v>0.9980 - 1.0023</v>
      </c>
      <c r="BC100" s="30"/>
      <c r="BD100" s="30"/>
      <c r="BE100" s="31"/>
    </row>
    <row r="101" spans="2:57" x14ac:dyDescent="0.25"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6">
        <v>42.25</v>
      </c>
      <c r="S101" s="19" t="e">
        <f>CONCATENATE(FIXED(MIN(EGSnrc_over_Mean!S101,Geant4_over_Mean!S101,Penelope_over_Mean!S101,MCNP_over_Mean!S101),4)," - ", FIXED(MAX(EGSnrc_over_Mean!S101,Geant4_over_Mean!S101,Penelope_over_Mean!S101,MCNP_over_Mean!S101),4))</f>
        <v>#DIV/0!</v>
      </c>
      <c r="T101" s="19" t="e">
        <f>CONCATENATE(FIXED(MIN(EGSnrc_over_Mean!T101,Geant4_over_Mean!T101,Penelope_over_Mean!T101,MCNP_over_Mean!T101),4)," - ", FIXED(MAX(EGSnrc_over_Mean!T101,Geant4_over_Mean!T101,Penelope_over_Mean!T101,MCNP_over_Mean!T101),4))</f>
        <v>#DIV/0!</v>
      </c>
      <c r="U101" s="16"/>
      <c r="V101" s="14"/>
      <c r="W101" s="19" t="e">
        <f>CONCATENATE(FIXED(MIN(EGSnrc_over_Mean!W101,Geant4_over_Mean!W101,Penelope_over_Mean!W101,MCNP_over_Mean!W101),4)," - ", FIXED(MAX(EGSnrc_over_Mean!W101,Geant4_over_Mean!W101,Penelope_over_Mean!W101,MCNP_over_Mean!W101),4))</f>
        <v>#DIV/0!</v>
      </c>
      <c r="X101" s="19" t="e">
        <f>CONCATENATE(FIXED(MIN(EGSnrc_over_Mean!X101,Geant4_over_Mean!X101,Penelope_over_Mean!X101,MCNP_over_Mean!X101),4)," - ", FIXED(MAX(EGSnrc_over_Mean!X101,Geant4_over_Mean!X101,Penelope_over_Mean!X101,MCNP_over_Mean!X101),4))</f>
        <v>#DIV/0!</v>
      </c>
      <c r="Y101" s="16"/>
      <c r="Z101" s="14"/>
      <c r="AA101" s="19" t="str">
        <f>CONCATENATE(FIXED(MIN(EGSnrc_over_Mean!AA101,Geant4_over_Mean!AA101,Penelope_over_Mean!AA101,MCNP_over_Mean!AA101),4)," - ", FIXED(MAX(EGSnrc_over_Mean!AA101,Geant4_over_Mean!AA101,Penelope_over_Mean!AA101,MCNP_over_Mean!AA101),4))</f>
        <v>0.0000 - 4.0000</v>
      </c>
      <c r="AB101" s="19" t="str">
        <f>CONCATENATE(FIXED(MIN(EGSnrc_over_Mean!AB101,Geant4_over_Mean!AB101,Penelope_over_Mean!AB101,MCNP_over_Mean!AB101),4)," - ", FIXED(MAX(EGSnrc_over_Mean!AB101,Geant4_over_Mean!AB101,Penelope_over_Mean!AB101,MCNP_over_Mean!AB101),4))</f>
        <v>0.0000 - 4.0000</v>
      </c>
      <c r="AC101" s="16"/>
      <c r="AD101" s="14"/>
      <c r="AE101" s="16">
        <v>13.75</v>
      </c>
      <c r="AF101" s="19" t="str">
        <f>CONCATENATE(FIXED(MIN(EGSnrc_over_Mean!AF101,Geant4_over_Mean!AF101,Penelope_over_Mean!AF101,MCNP_over_Mean!AF101),4)," - ", FIXED(MAX(EGSnrc_over_Mean!AF101,Geant4_over_Mean!AF101,Penelope_over_Mean!AF101,MCNP_over_Mean!AF101),4))</f>
        <v>0.5216 - 1.6990</v>
      </c>
      <c r="AG101" s="19" t="str">
        <f>CONCATENATE(FIXED(MIN(EGSnrc_over_Mean!AG101,Geant4_over_Mean!AG101,Penelope_over_Mean!AG101,MCNP_over_Mean!AG101),4)," - ", FIXED(MAX(EGSnrc_over_Mean!AG101,Geant4_over_Mean!AG101,Penelope_over_Mean!AG101,MCNP_over_Mean!AG101),4))</f>
        <v>0.5216 - 1.6990</v>
      </c>
      <c r="AH101" s="16"/>
      <c r="AI101" s="14"/>
      <c r="AJ101" s="19" t="str">
        <f>CONCATENATE(FIXED(MIN(EGSnrc_over_Mean!AJ101,Geant4_over_Mean!AJ101,Penelope_over_Mean!AJ101,MCNP_over_Mean!AJ101),4)," - ", FIXED(MAX(EGSnrc_over_Mean!AJ101,Geant4_over_Mean!AJ101,Penelope_over_Mean!AJ101,MCNP_over_Mean!AJ101),4))</f>
        <v>0.2899 - 2.5320</v>
      </c>
      <c r="AK101" s="19" t="str">
        <f>CONCATENATE(FIXED(MIN(EGSnrc_over_Mean!AK101,Geant4_over_Mean!AK101,Penelope_over_Mean!AK101,MCNP_over_Mean!AK101),4)," - ", FIXED(MAX(EGSnrc_over_Mean!AK101,Geant4_over_Mean!AK101,Penelope_over_Mean!AK101,MCNP_over_Mean!AK101),4))</f>
        <v>0.2899 - 2.5320</v>
      </c>
      <c r="AL101" s="16"/>
      <c r="AM101" s="14"/>
      <c r="AN101" s="19" t="str">
        <f>CONCATENATE(FIXED(MIN(EGSnrc_over_Mean!AN101,Geant4_over_Mean!AN101,Penelope_over_Mean!AN101,MCNP_over_Mean!AN101),4)," - ", FIXED(MAX(EGSnrc_over_Mean!AN101,Geant4_over_Mean!AN101,Penelope_over_Mean!AN101,MCNP_over_Mean!AN101),4))</f>
        <v>0.0881 - 3.6391</v>
      </c>
      <c r="AO101" s="19" t="str">
        <f>CONCATENATE(FIXED(MIN(EGSnrc_over_Mean!AO101,Geant4_over_Mean!AO101,Penelope_over_Mean!AO101,MCNP_over_Mean!AO101),4)," - ", FIXED(MAX(EGSnrc_over_Mean!AO101,Geant4_over_Mean!AO101,Penelope_over_Mean!AO101,MCNP_over_Mean!AO101),4))</f>
        <v>0.0881 - 3.6391</v>
      </c>
      <c r="AP101" s="16"/>
      <c r="AQ101" s="14"/>
      <c r="AR101" s="16">
        <v>42.25</v>
      </c>
      <c r="AS101" s="19" t="str">
        <f>CONCATENATE(FIXED(MIN(EGSnrc_over_Mean!AS101,Geant4_over_Mean!AS101,Penelope_over_Mean!AS101,MCNP_over_Mean!AS101),4)," - ", FIXED(MAX(EGSnrc_over_Mean!AS101,Geant4_over_Mean!AS101,Penelope_over_Mean!AS101,MCNP_over_Mean!AS101),4))</f>
        <v>0.9997 - 1.0003</v>
      </c>
      <c r="AT101" s="19" t="str">
        <f>CONCATENATE(FIXED(MIN(EGSnrc_over_Mean!AT101,Geant4_over_Mean!AT101,Penelope_over_Mean!AT101,MCNP_over_Mean!AT101),4)," - ", FIXED(MAX(EGSnrc_over_Mean!AT101,Geant4_over_Mean!AT101,Penelope_over_Mean!AT101,MCNP_over_Mean!AT101),4))</f>
        <v>0.9997 - 1.0003</v>
      </c>
      <c r="AU101" s="16"/>
      <c r="AV101" s="14"/>
      <c r="AW101" s="19" t="str">
        <f>CONCATENATE(FIXED(MIN(EGSnrc_over_Mean!AW101,Geant4_over_Mean!AW101,Penelope_over_Mean!AW101,MCNP_over_Mean!AW101),4)," - ", FIXED(MAX(EGSnrc_over_Mean!AW101,Geant4_over_Mean!AW101,Penelope_over_Mean!AW101,MCNP_over_Mean!AW101),4))</f>
        <v>0.9987 - 1.0009</v>
      </c>
      <c r="AX101" s="19" t="str">
        <f>CONCATENATE(FIXED(MIN(EGSnrc_over_Mean!AX101,Geant4_over_Mean!AX101,Penelope_over_Mean!AX101,MCNP_over_Mean!AX101),4)," - ", FIXED(MAX(EGSnrc_over_Mean!AX101,Geant4_over_Mean!AX101,Penelope_over_Mean!AX101,MCNP_over_Mean!AX101),4))</f>
        <v>0.9987 - 1.0009</v>
      </c>
      <c r="AY101" s="16"/>
      <c r="AZ101" s="14"/>
      <c r="BA101" s="19" t="str">
        <f>CONCATENATE(FIXED(MIN(EGSnrc_over_Mean!BA101,Geant4_over_Mean!BA101,Penelope_over_Mean!BA101,MCNP_over_Mean!BA101),4)," - ", FIXED(MAX(EGSnrc_over_Mean!BA101,Geant4_over_Mean!BA101,Penelope_over_Mean!BA101,MCNP_over_Mean!BA101),4))</f>
        <v>0.9978 - 1.0030</v>
      </c>
      <c r="BB101" s="19" t="str">
        <f>CONCATENATE(FIXED(MIN(EGSnrc_over_Mean!BB101,Geant4_over_Mean!BB101,Penelope_over_Mean!BB101,MCNP_over_Mean!BB101),4)," - ", FIXED(MAX(EGSnrc_over_Mean!BB101,Geant4_over_Mean!BB101,Penelope_over_Mean!BB101,MCNP_over_Mean!BB101),4))</f>
        <v>0.9978 - 1.0030</v>
      </c>
      <c r="BC101" s="30"/>
      <c r="BD101" s="30"/>
      <c r="BE101" s="31"/>
    </row>
    <row r="102" spans="2:57" x14ac:dyDescent="0.25"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6">
        <v>42.75</v>
      </c>
      <c r="S102" s="19" t="e">
        <f>CONCATENATE(FIXED(MIN(EGSnrc_over_Mean!S102,Geant4_over_Mean!S102,Penelope_over_Mean!S102,MCNP_over_Mean!S102),4)," - ", FIXED(MAX(EGSnrc_over_Mean!S102,Geant4_over_Mean!S102,Penelope_over_Mean!S102,MCNP_over_Mean!S102),4))</f>
        <v>#DIV/0!</v>
      </c>
      <c r="T102" s="19" t="e">
        <f>CONCATENATE(FIXED(MIN(EGSnrc_over_Mean!T102,Geant4_over_Mean!T102,Penelope_over_Mean!T102,MCNP_over_Mean!T102),4)," - ", FIXED(MAX(EGSnrc_over_Mean!T102,Geant4_over_Mean!T102,Penelope_over_Mean!T102,MCNP_over_Mean!T102),4))</f>
        <v>#DIV/0!</v>
      </c>
      <c r="U102" s="16"/>
      <c r="V102" s="14"/>
      <c r="W102" s="19" t="str">
        <f>CONCATENATE(FIXED(MIN(EGSnrc_over_Mean!W102,Geant4_over_Mean!W102,Penelope_over_Mean!W102,MCNP_over_Mean!W102),4)," - ", FIXED(MAX(EGSnrc_over_Mean!W102,Geant4_over_Mean!W102,Penelope_over_Mean!W102,MCNP_over_Mean!W102),4))</f>
        <v>0.0000 - 4.0000</v>
      </c>
      <c r="X102" s="19" t="str">
        <f>CONCATENATE(FIXED(MIN(EGSnrc_over_Mean!X102,Geant4_over_Mean!X102,Penelope_over_Mean!X102,MCNP_over_Mean!X102),4)," - ", FIXED(MAX(EGSnrc_over_Mean!X102,Geant4_over_Mean!X102,Penelope_over_Mean!X102,MCNP_over_Mean!X102),4))</f>
        <v>0.0000 - 4.0000</v>
      </c>
      <c r="Y102" s="16"/>
      <c r="Z102" s="14"/>
      <c r="AA102" s="19" t="e">
        <f>CONCATENATE(FIXED(MIN(EGSnrc_over_Mean!AA102,Geant4_over_Mean!AA102,Penelope_over_Mean!AA102,MCNP_over_Mean!AA102),4)," - ", FIXED(MAX(EGSnrc_over_Mean!AA102,Geant4_over_Mean!AA102,Penelope_over_Mean!AA102,MCNP_over_Mean!AA102),4))</f>
        <v>#DIV/0!</v>
      </c>
      <c r="AB102" s="19" t="e">
        <f>CONCATENATE(FIXED(MIN(EGSnrc_over_Mean!AB102,Geant4_over_Mean!AB102,Penelope_over_Mean!AB102,MCNP_over_Mean!AB102),4)," - ", FIXED(MAX(EGSnrc_over_Mean!AB102,Geant4_over_Mean!AB102,Penelope_over_Mean!AB102,MCNP_over_Mean!AB102),4))</f>
        <v>#DIV/0!</v>
      </c>
      <c r="AC102" s="16"/>
      <c r="AD102" s="14"/>
      <c r="AE102" s="16">
        <v>14.25</v>
      </c>
      <c r="AF102" s="19" t="str">
        <f>CONCATENATE(FIXED(MIN(EGSnrc_over_Mean!AF102,Geant4_over_Mean!AF102,Penelope_over_Mean!AF102,MCNP_over_Mean!AF102),4)," - ", FIXED(MAX(EGSnrc_over_Mean!AF102,Geant4_over_Mean!AF102,Penelope_over_Mean!AF102,MCNP_over_Mean!AF102),4))</f>
        <v>0.6040 - 1.7633</v>
      </c>
      <c r="AG102" s="19" t="str">
        <f>CONCATENATE(FIXED(MIN(EGSnrc_over_Mean!AG102,Geant4_over_Mean!AG102,Penelope_over_Mean!AG102,MCNP_over_Mean!AG102),4)," - ", FIXED(MAX(EGSnrc_over_Mean!AG102,Geant4_over_Mean!AG102,Penelope_over_Mean!AG102,MCNP_over_Mean!AG102),4))</f>
        <v>0.6040 - 1.7633</v>
      </c>
      <c r="AH102" s="16"/>
      <c r="AI102" s="14"/>
      <c r="AJ102" s="19" t="str">
        <f>CONCATENATE(FIXED(MIN(EGSnrc_over_Mean!AJ102,Geant4_over_Mean!AJ102,Penelope_over_Mean!AJ102,MCNP_over_Mean!AJ102),4)," - ", FIXED(MAX(EGSnrc_over_Mean!AJ102,Geant4_over_Mean!AJ102,Penelope_over_Mean!AJ102,MCNP_over_Mean!AJ102),4))</f>
        <v>0.3782 - 2.3386</v>
      </c>
      <c r="AK102" s="19" t="str">
        <f>CONCATENATE(FIXED(MIN(EGSnrc_over_Mean!AK102,Geant4_over_Mean!AK102,Penelope_over_Mean!AK102,MCNP_over_Mean!AK102),4)," - ", FIXED(MAX(EGSnrc_over_Mean!AK102,Geant4_over_Mean!AK102,Penelope_over_Mean!AK102,MCNP_over_Mean!AK102),4))</f>
        <v>0.3782 - 2.3386</v>
      </c>
      <c r="AL102" s="16"/>
      <c r="AM102" s="14"/>
      <c r="AN102" s="19" t="str">
        <f>CONCATENATE(FIXED(MIN(EGSnrc_over_Mean!AN102,Geant4_over_Mean!AN102,Penelope_over_Mean!AN102,MCNP_over_Mean!AN102),4)," - ", FIXED(MAX(EGSnrc_over_Mean!AN102,Geant4_over_Mean!AN102,Penelope_over_Mean!AN102,MCNP_over_Mean!AN102),4))</f>
        <v>0.1626 - 3.2223</v>
      </c>
      <c r="AO102" s="19" t="str">
        <f>CONCATENATE(FIXED(MIN(EGSnrc_over_Mean!AO102,Geant4_over_Mean!AO102,Penelope_over_Mean!AO102,MCNP_over_Mean!AO102),4)," - ", FIXED(MAX(EGSnrc_over_Mean!AO102,Geant4_over_Mean!AO102,Penelope_over_Mean!AO102,MCNP_over_Mean!AO102),4))</f>
        <v>0.1626 - 3.2223</v>
      </c>
      <c r="AP102" s="16"/>
      <c r="AQ102" s="14"/>
      <c r="AR102" s="16">
        <v>42.75</v>
      </c>
      <c r="AS102" s="19" t="str">
        <f>CONCATENATE(FIXED(MIN(EGSnrc_over_Mean!AS102,Geant4_over_Mean!AS102,Penelope_over_Mean!AS102,MCNP_over_Mean!AS102),4)," - ", FIXED(MAX(EGSnrc_over_Mean!AS102,Geant4_over_Mean!AS102,Penelope_over_Mean!AS102,MCNP_over_Mean!AS102),4))</f>
        <v>0.9998 - 1.0003</v>
      </c>
      <c r="AT102" s="19" t="str">
        <f>CONCATENATE(FIXED(MIN(EGSnrc_over_Mean!AT102,Geant4_over_Mean!AT102,Penelope_over_Mean!AT102,MCNP_over_Mean!AT102),4)," - ", FIXED(MAX(EGSnrc_over_Mean!AT102,Geant4_over_Mean!AT102,Penelope_over_Mean!AT102,MCNP_over_Mean!AT102),4))</f>
        <v>0.9998 - 1.0003</v>
      </c>
      <c r="AU102" s="16"/>
      <c r="AV102" s="14"/>
      <c r="AW102" s="19" t="str">
        <f>CONCATENATE(FIXED(MIN(EGSnrc_over_Mean!AW102,Geant4_over_Mean!AW102,Penelope_over_Mean!AW102,MCNP_over_Mean!AW102),4)," - ", FIXED(MAX(EGSnrc_over_Mean!AW102,Geant4_over_Mean!AW102,Penelope_over_Mean!AW102,MCNP_over_Mean!AW102),4))</f>
        <v>0.9992 - 1.0007</v>
      </c>
      <c r="AX102" s="19" t="str">
        <f>CONCATENATE(FIXED(MIN(EGSnrc_over_Mean!AX102,Geant4_over_Mean!AX102,Penelope_over_Mean!AX102,MCNP_over_Mean!AX102),4)," - ", FIXED(MAX(EGSnrc_over_Mean!AX102,Geant4_over_Mean!AX102,Penelope_over_Mean!AX102,MCNP_over_Mean!AX102),4))</f>
        <v>0.9992 - 1.0007</v>
      </c>
      <c r="AY102" s="16"/>
      <c r="AZ102" s="14"/>
      <c r="BA102" s="19" t="str">
        <f>CONCATENATE(FIXED(MIN(EGSnrc_over_Mean!BA102,Geant4_over_Mean!BA102,Penelope_over_Mean!BA102,MCNP_over_Mean!BA102),4)," - ", FIXED(MAX(EGSnrc_over_Mean!BA102,Geant4_over_Mean!BA102,Penelope_over_Mean!BA102,MCNP_over_Mean!BA102),4))</f>
        <v>0.9980 - 1.0023</v>
      </c>
      <c r="BB102" s="19" t="str">
        <f>CONCATENATE(FIXED(MIN(EGSnrc_over_Mean!BB102,Geant4_over_Mean!BB102,Penelope_over_Mean!BB102,MCNP_over_Mean!BB102),4)," - ", FIXED(MAX(EGSnrc_over_Mean!BB102,Geant4_over_Mean!BB102,Penelope_over_Mean!BB102,MCNP_over_Mean!BB102),4))</f>
        <v>0.9980 - 1.0023</v>
      </c>
      <c r="BC102" s="30"/>
      <c r="BD102" s="30"/>
      <c r="BE102" s="31"/>
    </row>
    <row r="103" spans="2:57" x14ac:dyDescent="0.25"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6">
        <v>43.25</v>
      </c>
      <c r="S103" s="19" t="e">
        <f>CONCATENATE(FIXED(MIN(EGSnrc_over_Mean!S103,Geant4_over_Mean!S103,Penelope_over_Mean!S103,MCNP_over_Mean!S103),4)," - ", FIXED(MAX(EGSnrc_over_Mean!S103,Geant4_over_Mean!S103,Penelope_over_Mean!S103,MCNP_over_Mean!S103),4))</f>
        <v>#DIV/0!</v>
      </c>
      <c r="T103" s="19" t="e">
        <f>CONCATENATE(FIXED(MIN(EGSnrc_over_Mean!T103,Geant4_over_Mean!T103,Penelope_over_Mean!T103,MCNP_over_Mean!T103),4)," - ", FIXED(MAX(EGSnrc_over_Mean!T103,Geant4_over_Mean!T103,Penelope_over_Mean!T103,MCNP_over_Mean!T103),4))</f>
        <v>#DIV/0!</v>
      </c>
      <c r="U103" s="16"/>
      <c r="V103" s="14"/>
      <c r="W103" s="19" t="str">
        <f>CONCATENATE(FIXED(MIN(EGSnrc_over_Mean!W103,Geant4_over_Mean!W103,Penelope_over_Mean!W103,MCNP_over_Mean!W103),4)," - ", FIXED(MAX(EGSnrc_over_Mean!W103,Geant4_over_Mean!W103,Penelope_over_Mean!W103,MCNP_over_Mean!W103),4))</f>
        <v>0.0000 - 4.0000</v>
      </c>
      <c r="X103" s="19" t="str">
        <f>CONCATENATE(FIXED(MIN(EGSnrc_over_Mean!X103,Geant4_over_Mean!X103,Penelope_over_Mean!X103,MCNP_over_Mean!X103),4)," - ", FIXED(MAX(EGSnrc_over_Mean!X103,Geant4_over_Mean!X103,Penelope_over_Mean!X103,MCNP_over_Mean!X103),4))</f>
        <v>0.0000 - 4.0000</v>
      </c>
      <c r="Y103" s="16"/>
      <c r="Z103" s="14"/>
      <c r="AA103" s="19" t="str">
        <f>CONCATENATE(FIXED(MIN(EGSnrc_over_Mean!AA103,Geant4_over_Mean!AA103,Penelope_over_Mean!AA103,MCNP_over_Mean!AA103),4)," - ", FIXED(MAX(EGSnrc_over_Mean!AA103,Geant4_over_Mean!AA103,Penelope_over_Mean!AA103,MCNP_over_Mean!AA103),4))</f>
        <v>0.0000 - 2.6671</v>
      </c>
      <c r="AB103" s="19" t="str">
        <f>CONCATENATE(FIXED(MIN(EGSnrc_over_Mean!AB103,Geant4_over_Mean!AB103,Penelope_over_Mean!AB103,MCNP_over_Mean!AB103),4)," - ", FIXED(MAX(EGSnrc_over_Mean!AB103,Geant4_over_Mean!AB103,Penelope_over_Mean!AB103,MCNP_over_Mean!AB103),4))</f>
        <v>0.0000 - 2.6671</v>
      </c>
      <c r="AC103" s="16"/>
      <c r="AD103" s="14"/>
      <c r="AE103" s="16">
        <v>14.75</v>
      </c>
      <c r="AF103" s="19" t="str">
        <f>CONCATENATE(FIXED(MIN(EGSnrc_over_Mean!AF103,Geant4_over_Mean!AF103,Penelope_over_Mean!AF103,MCNP_over_Mean!AF103),4)," - ", FIXED(MAX(EGSnrc_over_Mean!AF103,Geant4_over_Mean!AF103,Penelope_over_Mean!AF103,MCNP_over_Mean!AF103),4))</f>
        <v>0.5389 - 1.4434</v>
      </c>
      <c r="AG103" s="19" t="str">
        <f>CONCATENATE(FIXED(MIN(EGSnrc_over_Mean!AG103,Geant4_over_Mean!AG103,Penelope_over_Mean!AG103,MCNP_over_Mean!AG103),4)," - ", FIXED(MAX(EGSnrc_over_Mean!AG103,Geant4_over_Mean!AG103,Penelope_over_Mean!AG103,MCNP_over_Mean!AG103),4))</f>
        <v>0.5389 - 1.4434</v>
      </c>
      <c r="AH103" s="16"/>
      <c r="AI103" s="14"/>
      <c r="AJ103" s="19" t="str">
        <f>CONCATENATE(FIXED(MIN(EGSnrc_over_Mean!AJ103,Geant4_over_Mean!AJ103,Penelope_over_Mean!AJ103,MCNP_over_Mean!AJ103),4)," - ", FIXED(MAX(EGSnrc_over_Mean!AJ103,Geant4_over_Mean!AJ103,Penelope_over_Mean!AJ103,MCNP_over_Mean!AJ103),4))</f>
        <v>0.4454 - 1.8638</v>
      </c>
      <c r="AK103" s="19" t="str">
        <f>CONCATENATE(FIXED(MIN(EGSnrc_over_Mean!AK103,Geant4_over_Mean!AK103,Penelope_over_Mean!AK103,MCNP_over_Mean!AK103),4)," - ", FIXED(MAX(EGSnrc_over_Mean!AK103,Geant4_over_Mean!AK103,Penelope_over_Mean!AK103,MCNP_over_Mean!AK103),4))</f>
        <v>0.4454 - 1.8638</v>
      </c>
      <c r="AL103" s="16"/>
      <c r="AM103" s="14"/>
      <c r="AN103" s="19" t="str">
        <f>CONCATENATE(FIXED(MIN(EGSnrc_over_Mean!AN103,Geant4_over_Mean!AN103,Penelope_over_Mean!AN103,MCNP_over_Mean!AN103),4)," - ", FIXED(MAX(EGSnrc_over_Mean!AN103,Geant4_over_Mean!AN103,Penelope_over_Mean!AN103,MCNP_over_Mean!AN103),4))</f>
        <v>0.2652 - 2.7050</v>
      </c>
      <c r="AO103" s="19" t="str">
        <f>CONCATENATE(FIXED(MIN(EGSnrc_over_Mean!AO103,Geant4_over_Mean!AO103,Penelope_over_Mean!AO103,MCNP_over_Mean!AO103),4)," - ", FIXED(MAX(EGSnrc_over_Mean!AO103,Geant4_over_Mean!AO103,Penelope_over_Mean!AO103,MCNP_over_Mean!AO103),4))</f>
        <v>0.2652 - 2.7050</v>
      </c>
      <c r="AP103" s="16"/>
      <c r="AQ103" s="14"/>
      <c r="AR103" s="16">
        <v>43.25</v>
      </c>
      <c r="AS103" s="19" t="str">
        <f>CONCATENATE(FIXED(MIN(EGSnrc_over_Mean!AS103,Geant4_over_Mean!AS103,Penelope_over_Mean!AS103,MCNP_over_Mean!AS103),4)," - ", FIXED(MAX(EGSnrc_over_Mean!AS103,Geant4_over_Mean!AS103,Penelope_over_Mean!AS103,MCNP_over_Mean!AS103),4))</f>
        <v>0.9998 - 1.0003</v>
      </c>
      <c r="AT103" s="19" t="str">
        <f>CONCATENATE(FIXED(MIN(EGSnrc_over_Mean!AT103,Geant4_over_Mean!AT103,Penelope_over_Mean!AT103,MCNP_over_Mean!AT103),4)," - ", FIXED(MAX(EGSnrc_over_Mean!AT103,Geant4_over_Mean!AT103,Penelope_over_Mean!AT103,MCNP_over_Mean!AT103),4))</f>
        <v>0.9998 - 1.0003</v>
      </c>
      <c r="AU103" s="16"/>
      <c r="AV103" s="14"/>
      <c r="AW103" s="19" t="str">
        <f>CONCATENATE(FIXED(MIN(EGSnrc_over_Mean!AW103,Geant4_over_Mean!AW103,Penelope_over_Mean!AW103,MCNP_over_Mean!AW103),4)," - ", FIXED(MAX(EGSnrc_over_Mean!AW103,Geant4_over_Mean!AW103,Penelope_over_Mean!AW103,MCNP_over_Mean!AW103),4))</f>
        <v>0.9988 - 1.0018</v>
      </c>
      <c r="AX103" s="19" t="str">
        <f>CONCATENATE(FIXED(MIN(EGSnrc_over_Mean!AX103,Geant4_over_Mean!AX103,Penelope_over_Mean!AX103,MCNP_over_Mean!AX103),4)," - ", FIXED(MAX(EGSnrc_over_Mean!AX103,Geant4_over_Mean!AX103,Penelope_over_Mean!AX103,MCNP_over_Mean!AX103),4))</f>
        <v>0.9988 - 1.0018</v>
      </c>
      <c r="AY103" s="16"/>
      <c r="AZ103" s="14"/>
      <c r="BA103" s="19" t="str">
        <f>CONCATENATE(FIXED(MIN(EGSnrc_over_Mean!BA103,Geant4_over_Mean!BA103,Penelope_over_Mean!BA103,MCNP_over_Mean!BA103),4)," - ", FIXED(MAX(EGSnrc_over_Mean!BA103,Geant4_over_Mean!BA103,Penelope_over_Mean!BA103,MCNP_over_Mean!BA103),4))</f>
        <v>0.9979 - 1.0028</v>
      </c>
      <c r="BB103" s="19" t="str">
        <f>CONCATENATE(FIXED(MIN(EGSnrc_over_Mean!BB103,Geant4_over_Mean!BB103,Penelope_over_Mean!BB103,MCNP_over_Mean!BB103),4)," - ", FIXED(MAX(EGSnrc_over_Mean!BB103,Geant4_over_Mean!BB103,Penelope_over_Mean!BB103,MCNP_over_Mean!BB103),4))</f>
        <v>0.9979 - 1.0028</v>
      </c>
      <c r="BC103" s="30"/>
      <c r="BD103" s="30"/>
      <c r="BE103" s="31"/>
    </row>
    <row r="104" spans="2:57" x14ac:dyDescent="0.25"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6">
        <v>43.75</v>
      </c>
      <c r="S104" s="19" t="e">
        <f>CONCATENATE(FIXED(MIN(EGSnrc_over_Mean!S104,Geant4_over_Mean!S104,Penelope_over_Mean!S104,MCNP_over_Mean!S104),4)," - ", FIXED(MAX(EGSnrc_over_Mean!S104,Geant4_over_Mean!S104,Penelope_over_Mean!S104,MCNP_over_Mean!S104),4))</f>
        <v>#DIV/0!</v>
      </c>
      <c r="T104" s="19" t="e">
        <f>CONCATENATE(FIXED(MIN(EGSnrc_over_Mean!T104,Geant4_over_Mean!T104,Penelope_over_Mean!T104,MCNP_over_Mean!T104),4)," - ", FIXED(MAX(EGSnrc_over_Mean!T104,Geant4_over_Mean!T104,Penelope_over_Mean!T104,MCNP_over_Mean!T104),4))</f>
        <v>#DIV/0!</v>
      </c>
      <c r="U104" s="16"/>
      <c r="V104" s="14"/>
      <c r="W104" s="19" t="e">
        <f>CONCATENATE(FIXED(MIN(EGSnrc_over_Mean!W104,Geant4_over_Mean!W104,Penelope_over_Mean!W104,MCNP_over_Mean!W104),4)," - ", FIXED(MAX(EGSnrc_over_Mean!W104,Geant4_over_Mean!W104,Penelope_over_Mean!W104,MCNP_over_Mean!W104),4))</f>
        <v>#DIV/0!</v>
      </c>
      <c r="X104" s="19" t="e">
        <f>CONCATENATE(FIXED(MIN(EGSnrc_over_Mean!X104,Geant4_over_Mean!X104,Penelope_over_Mean!X104,MCNP_over_Mean!X104),4)," - ", FIXED(MAX(EGSnrc_over_Mean!X104,Geant4_over_Mean!X104,Penelope_over_Mean!X104,MCNP_over_Mean!X104),4))</f>
        <v>#DIV/0!</v>
      </c>
      <c r="Y104" s="16"/>
      <c r="Z104" s="14"/>
      <c r="AA104" s="19" t="str">
        <f>CONCATENATE(FIXED(MIN(EGSnrc_over_Mean!AA104,Geant4_over_Mean!AA104,Penelope_over_Mean!AA104,MCNP_over_Mean!AA104),4)," - ", FIXED(MAX(EGSnrc_over_Mean!AA104,Geant4_over_Mean!AA104,Penelope_over_Mean!AA104,MCNP_over_Mean!AA104),4))</f>
        <v>0.0000 - 4.0000</v>
      </c>
      <c r="AB104" s="19" t="str">
        <f>CONCATENATE(FIXED(MIN(EGSnrc_over_Mean!AB104,Geant4_over_Mean!AB104,Penelope_over_Mean!AB104,MCNP_over_Mean!AB104),4)," - ", FIXED(MAX(EGSnrc_over_Mean!AB104,Geant4_over_Mean!AB104,Penelope_over_Mean!AB104,MCNP_over_Mean!AB104),4))</f>
        <v>0.0000 - 4.0000</v>
      </c>
      <c r="AC104" s="16"/>
      <c r="AD104" s="14"/>
      <c r="AE104" s="16">
        <v>15.25</v>
      </c>
      <c r="AF104" s="19" t="str">
        <f>CONCATENATE(FIXED(MIN(EGSnrc_over_Mean!AF104,Geant4_over_Mean!AF104,Penelope_over_Mean!AF104,MCNP_over_Mean!AF104),4)," - ", FIXED(MAX(EGSnrc_over_Mean!AF104,Geant4_over_Mean!AF104,Penelope_over_Mean!AF104,MCNP_over_Mean!AF104),4))</f>
        <v>0.5303 - 1.6777</v>
      </c>
      <c r="AG104" s="19" t="str">
        <f>CONCATENATE(FIXED(MIN(EGSnrc_over_Mean!AG104,Geant4_over_Mean!AG104,Penelope_over_Mean!AG104,MCNP_over_Mean!AG104),4)," - ", FIXED(MAX(EGSnrc_over_Mean!AG104,Geant4_over_Mean!AG104,Penelope_over_Mean!AG104,MCNP_over_Mean!AG104),4))</f>
        <v>0.5303 - 1.6777</v>
      </c>
      <c r="AH104" s="16"/>
      <c r="AI104" s="14"/>
      <c r="AJ104" s="19" t="str">
        <f>CONCATENATE(FIXED(MIN(EGSnrc_over_Mean!AJ104,Geant4_over_Mean!AJ104,Penelope_over_Mean!AJ104,MCNP_over_Mean!AJ104),4)," - ", FIXED(MAX(EGSnrc_over_Mean!AJ104,Geant4_over_Mean!AJ104,Penelope_over_Mean!AJ104,MCNP_over_Mean!AJ104),4))</f>
        <v>0.4358 - 1.4580</v>
      </c>
      <c r="AK104" s="19" t="str">
        <f>CONCATENATE(FIXED(MIN(EGSnrc_over_Mean!AK104,Geant4_over_Mean!AK104,Penelope_over_Mean!AK104,MCNP_over_Mean!AK104),4)," - ", FIXED(MAX(EGSnrc_over_Mean!AK104,Geant4_over_Mean!AK104,Penelope_over_Mean!AK104,MCNP_over_Mean!AK104),4))</f>
        <v>0.4358 - 1.4580</v>
      </c>
      <c r="AL104" s="16"/>
      <c r="AM104" s="14"/>
      <c r="AN104" s="19" t="str">
        <f>CONCATENATE(FIXED(MIN(EGSnrc_over_Mean!AN104,Geant4_over_Mean!AN104,Penelope_over_Mean!AN104,MCNP_over_Mean!AN104),4)," - ", FIXED(MAX(EGSnrc_over_Mean!AN104,Geant4_over_Mean!AN104,Penelope_over_Mean!AN104,MCNP_over_Mean!AN104),4))</f>
        <v>0.3433 - 2.0763</v>
      </c>
      <c r="AO104" s="19" t="str">
        <f>CONCATENATE(FIXED(MIN(EGSnrc_over_Mean!AO104,Geant4_over_Mean!AO104,Penelope_over_Mean!AO104,MCNP_over_Mean!AO104),4)," - ", FIXED(MAX(EGSnrc_over_Mean!AO104,Geant4_over_Mean!AO104,Penelope_over_Mean!AO104,MCNP_over_Mean!AO104),4))</f>
        <v>0.3433 - 2.0763</v>
      </c>
      <c r="AP104" s="16"/>
      <c r="AQ104" s="14"/>
      <c r="AR104" s="16">
        <v>43.75</v>
      </c>
      <c r="AS104" s="19" t="str">
        <f>CONCATENATE(FIXED(MIN(EGSnrc_over_Mean!AS104,Geant4_over_Mean!AS104,Penelope_over_Mean!AS104,MCNP_over_Mean!AS104),4)," - ", FIXED(MAX(EGSnrc_over_Mean!AS104,Geant4_over_Mean!AS104,Penelope_over_Mean!AS104,MCNP_over_Mean!AS104),4))</f>
        <v>0.9996 - 1.0005</v>
      </c>
      <c r="AT104" s="19" t="str">
        <f>CONCATENATE(FIXED(MIN(EGSnrc_over_Mean!AT104,Geant4_over_Mean!AT104,Penelope_over_Mean!AT104,MCNP_over_Mean!AT104),4)," - ", FIXED(MAX(EGSnrc_over_Mean!AT104,Geant4_over_Mean!AT104,Penelope_over_Mean!AT104,MCNP_over_Mean!AT104),4))</f>
        <v>0.9996 - 1.0005</v>
      </c>
      <c r="AU104" s="16"/>
      <c r="AV104" s="14"/>
      <c r="AW104" s="19" t="str">
        <f>CONCATENATE(FIXED(MIN(EGSnrc_over_Mean!AW104,Geant4_over_Mean!AW104,Penelope_over_Mean!AW104,MCNP_over_Mean!AW104),4)," - ", FIXED(MAX(EGSnrc_over_Mean!AW104,Geant4_over_Mean!AW104,Penelope_over_Mean!AW104,MCNP_over_Mean!AW104),4))</f>
        <v>0.9988 - 1.0013</v>
      </c>
      <c r="AX104" s="19" t="str">
        <f>CONCATENATE(FIXED(MIN(EGSnrc_over_Mean!AX104,Geant4_over_Mean!AX104,Penelope_over_Mean!AX104,MCNP_over_Mean!AX104),4)," - ", FIXED(MAX(EGSnrc_over_Mean!AX104,Geant4_over_Mean!AX104,Penelope_over_Mean!AX104,MCNP_over_Mean!AX104),4))</f>
        <v>0.9988 - 1.0013</v>
      </c>
      <c r="AY104" s="16"/>
      <c r="AZ104" s="14"/>
      <c r="BA104" s="19" t="str">
        <f>CONCATENATE(FIXED(MIN(EGSnrc_over_Mean!BA104,Geant4_over_Mean!BA104,Penelope_over_Mean!BA104,MCNP_over_Mean!BA104),4)," - ", FIXED(MAX(EGSnrc_over_Mean!BA104,Geant4_over_Mean!BA104,Penelope_over_Mean!BA104,MCNP_over_Mean!BA104),4))</f>
        <v>0.9971 - 1.0017</v>
      </c>
      <c r="BB104" s="19" t="str">
        <f>CONCATENATE(FIXED(MIN(EGSnrc_over_Mean!BB104,Geant4_over_Mean!BB104,Penelope_over_Mean!BB104,MCNP_over_Mean!BB104),4)," - ", FIXED(MAX(EGSnrc_over_Mean!BB104,Geant4_over_Mean!BB104,Penelope_over_Mean!BB104,MCNP_over_Mean!BB104),4))</f>
        <v>0.9971 - 1.0017</v>
      </c>
      <c r="BC104" s="30"/>
      <c r="BD104" s="30"/>
      <c r="BE104" s="31"/>
    </row>
    <row r="105" spans="2:57" x14ac:dyDescent="0.25"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6">
        <v>44.25</v>
      </c>
      <c r="S105" s="19" t="e">
        <f>CONCATENATE(FIXED(MIN(EGSnrc_over_Mean!S105,Geant4_over_Mean!S105,Penelope_over_Mean!S105,MCNP_over_Mean!S105),4)," - ", FIXED(MAX(EGSnrc_over_Mean!S105,Geant4_over_Mean!S105,Penelope_over_Mean!S105,MCNP_over_Mean!S105),4))</f>
        <v>#DIV/0!</v>
      </c>
      <c r="T105" s="19" t="e">
        <f>CONCATENATE(FIXED(MIN(EGSnrc_over_Mean!T105,Geant4_over_Mean!T105,Penelope_over_Mean!T105,MCNP_over_Mean!T105),4)," - ", FIXED(MAX(EGSnrc_over_Mean!T105,Geant4_over_Mean!T105,Penelope_over_Mean!T105,MCNP_over_Mean!T105),4))</f>
        <v>#DIV/0!</v>
      </c>
      <c r="U105" s="16"/>
      <c r="V105" s="14"/>
      <c r="W105" s="19" t="str">
        <f>CONCATENATE(FIXED(MIN(EGSnrc_over_Mean!W105,Geant4_over_Mean!W105,Penelope_over_Mean!W105,MCNP_over_Mean!W105),4)," - ", FIXED(MAX(EGSnrc_over_Mean!W105,Geant4_over_Mean!W105,Penelope_over_Mean!W105,MCNP_over_Mean!W105),4))</f>
        <v>0.0000 - 4.0000</v>
      </c>
      <c r="X105" s="19" t="str">
        <f>CONCATENATE(FIXED(MIN(EGSnrc_over_Mean!X105,Geant4_over_Mean!X105,Penelope_over_Mean!X105,MCNP_over_Mean!X105),4)," - ", FIXED(MAX(EGSnrc_over_Mean!X105,Geant4_over_Mean!X105,Penelope_over_Mean!X105,MCNP_over_Mean!X105),4))</f>
        <v>0.0000 - 4.0000</v>
      </c>
      <c r="Y105" s="16"/>
      <c r="Z105" s="14"/>
      <c r="AA105" s="19" t="str">
        <f>CONCATENATE(FIXED(MIN(EGSnrc_over_Mean!AA105,Geant4_over_Mean!AA105,Penelope_over_Mean!AA105,MCNP_over_Mean!AA105),4)," - ", FIXED(MAX(EGSnrc_over_Mean!AA105,Geant4_over_Mean!AA105,Penelope_over_Mean!AA105,MCNP_over_Mean!AA105),4))</f>
        <v>0.0000 - 2.0005</v>
      </c>
      <c r="AB105" s="19" t="str">
        <f>CONCATENATE(FIXED(MIN(EGSnrc_over_Mean!AB105,Geant4_over_Mean!AB105,Penelope_over_Mean!AB105,MCNP_over_Mean!AB105),4)," - ", FIXED(MAX(EGSnrc_over_Mean!AB105,Geant4_over_Mean!AB105,Penelope_over_Mean!AB105,MCNP_over_Mean!AB105),4))</f>
        <v>0.0000 - 2.0005</v>
      </c>
      <c r="AC105" s="16"/>
      <c r="AD105" s="14"/>
      <c r="AE105" s="16">
        <v>15.75</v>
      </c>
      <c r="AF105" s="19" t="str">
        <f>CONCATENATE(FIXED(MIN(EGSnrc_over_Mean!AF105,Geant4_over_Mean!AF105,Penelope_over_Mean!AF105,MCNP_over_Mean!AF105),4)," - ", FIXED(MAX(EGSnrc_over_Mean!AF105,Geant4_over_Mean!AF105,Penelope_over_Mean!AF105,MCNP_over_Mean!AF105),4))</f>
        <v>0.0000 - 1.9603</v>
      </c>
      <c r="AG105" s="19" t="str">
        <f>CONCATENATE(FIXED(MIN(EGSnrc_over_Mean!AG105,Geant4_over_Mean!AG105,Penelope_over_Mean!AG105,MCNP_over_Mean!AG105),4)," - ", FIXED(MAX(EGSnrc_over_Mean!AG105,Geant4_over_Mean!AG105,Penelope_over_Mean!AG105,MCNP_over_Mean!AG105),4))</f>
        <v>0.0000 - 1.9603</v>
      </c>
      <c r="AH105" s="16"/>
      <c r="AI105" s="14"/>
      <c r="AJ105" s="19" t="str">
        <f>CONCATENATE(FIXED(MIN(EGSnrc_over_Mean!AJ105,Geant4_over_Mean!AJ105,Penelope_over_Mean!AJ105,MCNP_over_Mean!AJ105),4)," - ", FIXED(MAX(EGSnrc_over_Mean!AJ105,Geant4_over_Mean!AJ105,Penelope_over_Mean!AJ105,MCNP_over_Mean!AJ105),4))</f>
        <v>0.0000 - 2.1247</v>
      </c>
      <c r="AK105" s="19" t="str">
        <f>CONCATENATE(FIXED(MIN(EGSnrc_over_Mean!AK105,Geant4_over_Mean!AK105,Penelope_over_Mean!AK105,MCNP_over_Mean!AK105),4)," - ", FIXED(MAX(EGSnrc_over_Mean!AK105,Geant4_over_Mean!AK105,Penelope_over_Mean!AK105,MCNP_over_Mean!AK105),4))</f>
        <v>0.0000 - 2.1247</v>
      </c>
      <c r="AL105" s="16"/>
      <c r="AM105" s="14"/>
      <c r="AN105" s="19" t="str">
        <f>CONCATENATE(FIXED(MIN(EGSnrc_over_Mean!AN105,Geant4_over_Mean!AN105,Penelope_over_Mean!AN105,MCNP_over_Mean!AN105),4)," - ", FIXED(MAX(EGSnrc_over_Mean!AN105,Geant4_over_Mean!AN105,Penelope_over_Mean!AN105,MCNP_over_Mean!AN105),4))</f>
        <v>0.0000 - 2.5202</v>
      </c>
      <c r="AO105" s="19" t="str">
        <f>CONCATENATE(FIXED(MIN(EGSnrc_over_Mean!AO105,Geant4_over_Mean!AO105,Penelope_over_Mean!AO105,MCNP_over_Mean!AO105),4)," - ", FIXED(MAX(EGSnrc_over_Mean!AO105,Geant4_over_Mean!AO105,Penelope_over_Mean!AO105,MCNP_over_Mean!AO105),4))</f>
        <v>0.0000 - 2.5202</v>
      </c>
      <c r="AP105" s="16"/>
      <c r="AQ105" s="14"/>
      <c r="AR105" s="16">
        <v>44.25</v>
      </c>
      <c r="AS105" s="19" t="str">
        <f>CONCATENATE(FIXED(MIN(EGSnrc_over_Mean!AS105,Geant4_over_Mean!AS105,Penelope_over_Mean!AS105,MCNP_over_Mean!AS105),4)," - ", FIXED(MAX(EGSnrc_over_Mean!AS105,Geant4_over_Mean!AS105,Penelope_over_Mean!AS105,MCNP_over_Mean!AS105),4))</f>
        <v>0.9998 - 1.0001</v>
      </c>
      <c r="AT105" s="19" t="str">
        <f>CONCATENATE(FIXED(MIN(EGSnrc_over_Mean!AT105,Geant4_over_Mean!AT105,Penelope_over_Mean!AT105,MCNP_over_Mean!AT105),4)," - ", FIXED(MAX(EGSnrc_over_Mean!AT105,Geant4_over_Mean!AT105,Penelope_over_Mean!AT105,MCNP_over_Mean!AT105),4))</f>
        <v>0.9998 - 1.0001</v>
      </c>
      <c r="AU105" s="16"/>
      <c r="AV105" s="14"/>
      <c r="AW105" s="19" t="str">
        <f>CONCATENATE(FIXED(MIN(EGSnrc_over_Mean!AW105,Geant4_over_Mean!AW105,Penelope_over_Mean!AW105,MCNP_over_Mean!AW105),4)," - ", FIXED(MAX(EGSnrc_over_Mean!AW105,Geant4_over_Mean!AW105,Penelope_over_Mean!AW105,MCNP_over_Mean!AW105),4))</f>
        <v>0.9983 - 1.0012</v>
      </c>
      <c r="AX105" s="19" t="str">
        <f>CONCATENATE(FIXED(MIN(EGSnrc_over_Mean!AX105,Geant4_over_Mean!AX105,Penelope_over_Mean!AX105,MCNP_over_Mean!AX105),4)," - ", FIXED(MAX(EGSnrc_over_Mean!AX105,Geant4_over_Mean!AX105,Penelope_over_Mean!AX105,MCNP_over_Mean!AX105),4))</f>
        <v>0.9983 - 1.0012</v>
      </c>
      <c r="AY105" s="16"/>
      <c r="AZ105" s="14"/>
      <c r="BA105" s="19" t="str">
        <f>CONCATENATE(FIXED(MIN(EGSnrc_over_Mean!BA105,Geant4_over_Mean!BA105,Penelope_over_Mean!BA105,MCNP_over_Mean!BA105),4)," - ", FIXED(MAX(EGSnrc_over_Mean!BA105,Geant4_over_Mean!BA105,Penelope_over_Mean!BA105,MCNP_over_Mean!BA105),4))</f>
        <v>0.9969 - 1.0027</v>
      </c>
      <c r="BB105" s="19" t="str">
        <f>CONCATENATE(FIXED(MIN(EGSnrc_over_Mean!BB105,Geant4_over_Mean!BB105,Penelope_over_Mean!BB105,MCNP_over_Mean!BB105),4)," - ", FIXED(MAX(EGSnrc_over_Mean!BB105,Geant4_over_Mean!BB105,Penelope_over_Mean!BB105,MCNP_over_Mean!BB105),4))</f>
        <v>0.9969 - 1.0027</v>
      </c>
      <c r="BC105" s="30"/>
      <c r="BD105" s="30"/>
      <c r="BE105" s="31"/>
    </row>
    <row r="106" spans="2:57" x14ac:dyDescent="0.25"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6">
        <v>44.75</v>
      </c>
      <c r="S106" s="19" t="e">
        <f>CONCATENATE(FIXED(MIN(EGSnrc_over_Mean!S106,Geant4_over_Mean!S106,Penelope_over_Mean!S106,MCNP_over_Mean!S106),4)," - ", FIXED(MAX(EGSnrc_over_Mean!S106,Geant4_over_Mean!S106,Penelope_over_Mean!S106,MCNP_over_Mean!S106),4))</f>
        <v>#DIV/0!</v>
      </c>
      <c r="T106" s="19" t="e">
        <f>CONCATENATE(FIXED(MIN(EGSnrc_over_Mean!T106,Geant4_over_Mean!T106,Penelope_over_Mean!T106,MCNP_over_Mean!T106),4)," - ", FIXED(MAX(EGSnrc_over_Mean!T106,Geant4_over_Mean!T106,Penelope_over_Mean!T106,MCNP_over_Mean!T106),4))</f>
        <v>#DIV/0!</v>
      </c>
      <c r="U106" s="16"/>
      <c r="V106" s="14"/>
      <c r="W106" s="19" t="str">
        <f>CONCATENATE(FIXED(MIN(EGSnrc_over_Mean!W106,Geant4_over_Mean!W106,Penelope_over_Mean!W106,MCNP_over_Mean!W106),4)," - ", FIXED(MAX(EGSnrc_over_Mean!W106,Geant4_over_Mean!W106,Penelope_over_Mean!W106,MCNP_over_Mean!W106),4))</f>
        <v>0.0000 - 4.0000</v>
      </c>
      <c r="X106" s="19" t="str">
        <f>CONCATENATE(FIXED(MIN(EGSnrc_over_Mean!X106,Geant4_over_Mean!X106,Penelope_over_Mean!X106,MCNP_over_Mean!X106),4)," - ", FIXED(MAX(EGSnrc_over_Mean!X106,Geant4_over_Mean!X106,Penelope_over_Mean!X106,MCNP_over_Mean!X106),4))</f>
        <v>0.0000 - 4.0000</v>
      </c>
      <c r="Y106" s="16"/>
      <c r="Z106" s="14"/>
      <c r="AA106" s="19" t="str">
        <f>CONCATENATE(FIXED(MIN(EGSnrc_over_Mean!AA106,Geant4_over_Mean!AA106,Penelope_over_Mean!AA106,MCNP_over_Mean!AA106),4)," - ", FIXED(MAX(EGSnrc_over_Mean!AA106,Geant4_over_Mean!AA106,Penelope_over_Mean!AA106,MCNP_over_Mean!AA106),4))</f>
        <v>0.0000 - 2.6671</v>
      </c>
      <c r="AB106" s="19" t="str">
        <f>CONCATENATE(FIXED(MIN(EGSnrc_over_Mean!AB106,Geant4_over_Mean!AB106,Penelope_over_Mean!AB106,MCNP_over_Mean!AB106),4)," - ", FIXED(MAX(EGSnrc_over_Mean!AB106,Geant4_over_Mean!AB106,Penelope_over_Mean!AB106,MCNP_over_Mean!AB106),4))</f>
        <v>0.0000 - 2.6671</v>
      </c>
      <c r="AC106" s="16"/>
      <c r="AD106" s="14"/>
      <c r="AE106" s="16">
        <v>16.25</v>
      </c>
      <c r="AF106" s="19" t="str">
        <f>CONCATENATE(FIXED(MIN(EGSnrc_over_Mean!AF106,Geant4_over_Mean!AF106,Penelope_over_Mean!AF106,MCNP_over_Mean!AF106),4)," - ", FIXED(MAX(EGSnrc_over_Mean!AF106,Geant4_over_Mean!AF106,Penelope_over_Mean!AF106,MCNP_over_Mean!AF106),4))</f>
        <v>0.1615 - 1.8765</v>
      </c>
      <c r="AG106" s="19" t="str">
        <f>CONCATENATE(FIXED(MIN(EGSnrc_over_Mean!AG106,Geant4_over_Mean!AG106,Penelope_over_Mean!AG106,MCNP_over_Mean!AG106),4)," - ", FIXED(MAX(EGSnrc_over_Mean!AG106,Geant4_over_Mean!AG106,Penelope_over_Mean!AG106,MCNP_over_Mean!AG106),4))</f>
        <v>0.1615 - 1.8765</v>
      </c>
      <c r="AH106" s="16"/>
      <c r="AI106" s="14"/>
      <c r="AJ106" s="19" t="str">
        <f>CONCATENATE(FIXED(MIN(EGSnrc_over_Mean!AJ106,Geant4_over_Mean!AJ106,Penelope_over_Mean!AJ106,MCNP_over_Mean!AJ106),4)," - ", FIXED(MAX(EGSnrc_over_Mean!AJ106,Geant4_over_Mean!AJ106,Penelope_over_Mean!AJ106,MCNP_over_Mean!AJ106),4))</f>
        <v>0.1136 - 1.8534</v>
      </c>
      <c r="AK106" s="19" t="str">
        <f>CONCATENATE(FIXED(MIN(EGSnrc_over_Mean!AK106,Geant4_over_Mean!AK106,Penelope_over_Mean!AK106,MCNP_over_Mean!AK106),4)," - ", FIXED(MAX(EGSnrc_over_Mean!AK106,Geant4_over_Mean!AK106,Penelope_over_Mean!AK106,MCNP_over_Mean!AK106),4))</f>
        <v>0.1136 - 1.8534</v>
      </c>
      <c r="AL106" s="16"/>
      <c r="AM106" s="14"/>
      <c r="AN106" s="19" t="str">
        <f>CONCATENATE(FIXED(MIN(EGSnrc_over_Mean!AN106,Geant4_over_Mean!AN106,Penelope_over_Mean!AN106,MCNP_over_Mean!AN106),4)," - ", FIXED(MAX(EGSnrc_over_Mean!AN106,Geant4_over_Mean!AN106,Penelope_over_Mean!AN106,MCNP_over_Mean!AN106),4))</f>
        <v>0.0711 - 2.2435</v>
      </c>
      <c r="AO106" s="19" t="str">
        <f>CONCATENATE(FIXED(MIN(EGSnrc_over_Mean!AO106,Geant4_over_Mean!AO106,Penelope_over_Mean!AO106,MCNP_over_Mean!AO106),4)," - ", FIXED(MAX(EGSnrc_over_Mean!AO106,Geant4_over_Mean!AO106,Penelope_over_Mean!AO106,MCNP_over_Mean!AO106),4))</f>
        <v>0.0711 - 2.2435</v>
      </c>
      <c r="AP106" s="16"/>
      <c r="AQ106" s="14"/>
      <c r="AR106" s="16">
        <v>44.75</v>
      </c>
      <c r="AS106" s="19" t="str">
        <f>CONCATENATE(FIXED(MIN(EGSnrc_over_Mean!AS106,Geant4_over_Mean!AS106,Penelope_over_Mean!AS106,MCNP_over_Mean!AS106),4)," - ", FIXED(MAX(EGSnrc_over_Mean!AS106,Geant4_over_Mean!AS106,Penelope_over_Mean!AS106,MCNP_over_Mean!AS106),4))</f>
        <v>0.9995 - 1.0004</v>
      </c>
      <c r="AT106" s="19" t="str">
        <f>CONCATENATE(FIXED(MIN(EGSnrc_over_Mean!AT106,Geant4_over_Mean!AT106,Penelope_over_Mean!AT106,MCNP_over_Mean!AT106),4)," - ", FIXED(MAX(EGSnrc_over_Mean!AT106,Geant4_over_Mean!AT106,Penelope_over_Mean!AT106,MCNP_over_Mean!AT106),4))</f>
        <v>0.9995 - 1.0004</v>
      </c>
      <c r="AU106" s="16"/>
      <c r="AV106" s="14"/>
      <c r="AW106" s="19" t="str">
        <f>CONCATENATE(FIXED(MIN(EGSnrc_over_Mean!AW106,Geant4_over_Mean!AW106,Penelope_over_Mean!AW106,MCNP_over_Mean!AW106),4)," - ", FIXED(MAX(EGSnrc_over_Mean!AW106,Geant4_over_Mean!AW106,Penelope_over_Mean!AW106,MCNP_over_Mean!AW106),4))</f>
        <v>0.9992 - 1.0008</v>
      </c>
      <c r="AX106" s="19" t="str">
        <f>CONCATENATE(FIXED(MIN(EGSnrc_over_Mean!AX106,Geant4_over_Mean!AX106,Penelope_over_Mean!AX106,MCNP_over_Mean!AX106),4)," - ", FIXED(MAX(EGSnrc_over_Mean!AX106,Geant4_over_Mean!AX106,Penelope_over_Mean!AX106,MCNP_over_Mean!AX106),4))</f>
        <v>0.9992 - 1.0008</v>
      </c>
      <c r="AY106" s="16"/>
      <c r="AZ106" s="14"/>
      <c r="BA106" s="19" t="str">
        <f>CONCATENATE(FIXED(MIN(EGSnrc_over_Mean!BA106,Geant4_over_Mean!BA106,Penelope_over_Mean!BA106,MCNP_over_Mean!BA106),4)," - ", FIXED(MAX(EGSnrc_over_Mean!BA106,Geant4_over_Mean!BA106,Penelope_over_Mean!BA106,MCNP_over_Mean!BA106),4))</f>
        <v>0.9966 - 1.0028</v>
      </c>
      <c r="BB106" s="19" t="str">
        <f>CONCATENATE(FIXED(MIN(EGSnrc_over_Mean!BB106,Geant4_over_Mean!BB106,Penelope_over_Mean!BB106,MCNP_over_Mean!BB106),4)," - ", FIXED(MAX(EGSnrc_over_Mean!BB106,Geant4_over_Mean!BB106,Penelope_over_Mean!BB106,MCNP_over_Mean!BB106),4))</f>
        <v>0.9966 - 1.0028</v>
      </c>
      <c r="BC106" s="30"/>
      <c r="BD106" s="30"/>
      <c r="BE106" s="31"/>
    </row>
    <row r="107" spans="2:57" x14ac:dyDescent="0.25"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6">
        <v>45.25</v>
      </c>
      <c r="S107" s="19" t="e">
        <f>CONCATENATE(FIXED(MIN(EGSnrc_over_Mean!S107,Geant4_over_Mean!S107,Penelope_over_Mean!S107,MCNP_over_Mean!S107),4)," - ", FIXED(MAX(EGSnrc_over_Mean!S107,Geant4_over_Mean!S107,Penelope_over_Mean!S107,MCNP_over_Mean!S107),4))</f>
        <v>#DIV/0!</v>
      </c>
      <c r="T107" s="19" t="e">
        <f>CONCATENATE(FIXED(MIN(EGSnrc_over_Mean!T107,Geant4_over_Mean!T107,Penelope_over_Mean!T107,MCNP_over_Mean!T107),4)," - ", FIXED(MAX(EGSnrc_over_Mean!T107,Geant4_over_Mean!T107,Penelope_over_Mean!T107,MCNP_over_Mean!T107),4))</f>
        <v>#DIV/0!</v>
      </c>
      <c r="U107" s="16"/>
      <c r="V107" s="14"/>
      <c r="W107" s="19" t="str">
        <f>CONCATENATE(FIXED(MIN(EGSnrc_over_Mean!W107,Geant4_over_Mean!W107,Penelope_over_Mean!W107,MCNP_over_Mean!W107),4)," - ", FIXED(MAX(EGSnrc_over_Mean!W107,Geant4_over_Mean!W107,Penelope_over_Mean!W107,MCNP_over_Mean!W107),4))</f>
        <v>0.0000 - 4.0000</v>
      </c>
      <c r="X107" s="19" t="str">
        <f>CONCATENATE(FIXED(MIN(EGSnrc_over_Mean!X107,Geant4_over_Mean!X107,Penelope_over_Mean!X107,MCNP_over_Mean!X107),4)," - ", FIXED(MAX(EGSnrc_over_Mean!X107,Geant4_over_Mean!X107,Penelope_over_Mean!X107,MCNP_over_Mean!X107),4))</f>
        <v>0.0000 - 4.0000</v>
      </c>
      <c r="Y107" s="16"/>
      <c r="Z107" s="14"/>
      <c r="AA107" s="19" t="str">
        <f>CONCATENATE(FIXED(MIN(EGSnrc_over_Mean!AA107,Geant4_over_Mean!AA107,Penelope_over_Mean!AA107,MCNP_over_Mean!AA107),4)," - ", FIXED(MAX(EGSnrc_over_Mean!AA107,Geant4_over_Mean!AA107,Penelope_over_Mean!AA107,MCNP_over_Mean!AA107),4))</f>
        <v>0.0000 - 2.6663</v>
      </c>
      <c r="AB107" s="19" t="str">
        <f>CONCATENATE(FIXED(MIN(EGSnrc_over_Mean!AB107,Geant4_over_Mean!AB107,Penelope_over_Mean!AB107,MCNP_over_Mean!AB107),4)," - ", FIXED(MAX(EGSnrc_over_Mean!AB107,Geant4_over_Mean!AB107,Penelope_over_Mean!AB107,MCNP_over_Mean!AB107),4))</f>
        <v>0.0000 - 2.6663</v>
      </c>
      <c r="AC107" s="16"/>
      <c r="AD107" s="14"/>
      <c r="AE107" s="16">
        <v>16.75</v>
      </c>
      <c r="AF107" s="19" t="str">
        <f>CONCATENATE(FIXED(MIN(EGSnrc_over_Mean!AF107,Geant4_over_Mean!AF107,Penelope_over_Mean!AF107,MCNP_over_Mean!AF107),4)," - ", FIXED(MAX(EGSnrc_over_Mean!AF107,Geant4_over_Mean!AF107,Penelope_over_Mean!AF107,MCNP_over_Mean!AF107),4))</f>
        <v>0.6998 - 1.3539</v>
      </c>
      <c r="AG107" s="19" t="str">
        <f>CONCATENATE(FIXED(MIN(EGSnrc_over_Mean!AG107,Geant4_over_Mean!AG107,Penelope_over_Mean!AG107,MCNP_over_Mean!AG107),4)," - ", FIXED(MAX(EGSnrc_over_Mean!AG107,Geant4_over_Mean!AG107,Penelope_over_Mean!AG107,MCNP_over_Mean!AG107),4))</f>
        <v>0.6998 - 1.3539</v>
      </c>
      <c r="AH107" s="16"/>
      <c r="AI107" s="14"/>
      <c r="AJ107" s="19" t="str">
        <f>CONCATENATE(FIXED(MIN(EGSnrc_over_Mean!AJ107,Geant4_over_Mean!AJ107,Penelope_over_Mean!AJ107,MCNP_over_Mean!AJ107),4)," - ", FIXED(MAX(EGSnrc_over_Mean!AJ107,Geant4_over_Mean!AJ107,Penelope_over_Mean!AJ107,MCNP_over_Mean!AJ107),4))</f>
        <v>0.6140 - 1.4108</v>
      </c>
      <c r="AK107" s="19" t="str">
        <f>CONCATENATE(FIXED(MIN(EGSnrc_over_Mean!AK107,Geant4_over_Mean!AK107,Penelope_over_Mean!AK107,MCNP_over_Mean!AK107),4)," - ", FIXED(MAX(EGSnrc_over_Mean!AK107,Geant4_over_Mean!AK107,Penelope_over_Mean!AK107,MCNP_over_Mean!AK107),4))</f>
        <v>0.6140 - 1.4108</v>
      </c>
      <c r="AL107" s="16"/>
      <c r="AM107" s="14"/>
      <c r="AN107" s="19" t="str">
        <f>CONCATENATE(FIXED(MIN(EGSnrc_over_Mean!AN107,Geant4_over_Mean!AN107,Penelope_over_Mean!AN107,MCNP_over_Mean!AN107),4)," - ", FIXED(MAX(EGSnrc_over_Mean!AN107,Geant4_over_Mean!AN107,Penelope_over_Mean!AN107,MCNP_over_Mean!AN107),4))</f>
        <v>0.5537 - 1.7059</v>
      </c>
      <c r="AO107" s="19" t="str">
        <f>CONCATENATE(FIXED(MIN(EGSnrc_over_Mean!AO107,Geant4_over_Mean!AO107,Penelope_over_Mean!AO107,MCNP_over_Mean!AO107),4)," - ", FIXED(MAX(EGSnrc_over_Mean!AO107,Geant4_over_Mean!AO107,Penelope_over_Mean!AO107,MCNP_over_Mean!AO107),4))</f>
        <v>0.5537 - 1.7059</v>
      </c>
      <c r="AP107" s="16"/>
      <c r="AQ107" s="14"/>
      <c r="AR107" s="16">
        <v>45.25</v>
      </c>
      <c r="AS107" s="19" t="str">
        <f>CONCATENATE(FIXED(MIN(EGSnrc_over_Mean!AS107,Geant4_over_Mean!AS107,Penelope_over_Mean!AS107,MCNP_over_Mean!AS107),4)," - ", FIXED(MAX(EGSnrc_over_Mean!AS107,Geant4_over_Mean!AS107,Penelope_over_Mean!AS107,MCNP_over_Mean!AS107),4))</f>
        <v>0.9997 - 1.0004</v>
      </c>
      <c r="AT107" s="19" t="str">
        <f>CONCATENATE(FIXED(MIN(EGSnrc_over_Mean!AT107,Geant4_over_Mean!AT107,Penelope_over_Mean!AT107,MCNP_over_Mean!AT107),4)," - ", FIXED(MAX(EGSnrc_over_Mean!AT107,Geant4_over_Mean!AT107,Penelope_over_Mean!AT107,MCNP_over_Mean!AT107),4))</f>
        <v>0.9997 - 1.0004</v>
      </c>
      <c r="AU107" s="16"/>
      <c r="AV107" s="14"/>
      <c r="AW107" s="19" t="str">
        <f>CONCATENATE(FIXED(MIN(EGSnrc_over_Mean!AW107,Geant4_over_Mean!AW107,Penelope_over_Mean!AW107,MCNP_over_Mean!AW107),4)," - ", FIXED(MAX(EGSnrc_over_Mean!AW107,Geant4_over_Mean!AW107,Penelope_over_Mean!AW107,MCNP_over_Mean!AW107),4))</f>
        <v>0.9988 - 1.0007</v>
      </c>
      <c r="AX107" s="19" t="str">
        <f>CONCATENATE(FIXED(MIN(EGSnrc_over_Mean!AX107,Geant4_over_Mean!AX107,Penelope_over_Mean!AX107,MCNP_over_Mean!AX107),4)," - ", FIXED(MAX(EGSnrc_over_Mean!AX107,Geant4_over_Mean!AX107,Penelope_over_Mean!AX107,MCNP_over_Mean!AX107),4))</f>
        <v>0.9988 - 1.0007</v>
      </c>
      <c r="AY107" s="16"/>
      <c r="AZ107" s="14"/>
      <c r="BA107" s="19" t="str">
        <f>CONCATENATE(FIXED(MIN(EGSnrc_over_Mean!BA107,Geant4_over_Mean!BA107,Penelope_over_Mean!BA107,MCNP_over_Mean!BA107),4)," - ", FIXED(MAX(EGSnrc_over_Mean!BA107,Geant4_over_Mean!BA107,Penelope_over_Mean!BA107,MCNP_over_Mean!BA107),4))</f>
        <v>0.9969 - 1.0026</v>
      </c>
      <c r="BB107" s="19" t="str">
        <f>CONCATENATE(FIXED(MIN(EGSnrc_over_Mean!BB107,Geant4_over_Mean!BB107,Penelope_over_Mean!BB107,MCNP_over_Mean!BB107),4)," - ", FIXED(MAX(EGSnrc_over_Mean!BB107,Geant4_over_Mean!BB107,Penelope_over_Mean!BB107,MCNP_over_Mean!BB107),4))</f>
        <v>0.9969 - 1.0026</v>
      </c>
      <c r="BC107" s="30"/>
      <c r="BD107" s="30"/>
      <c r="BE107" s="31"/>
    </row>
    <row r="108" spans="2:57" x14ac:dyDescent="0.25"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6">
        <v>45.75</v>
      </c>
      <c r="S108" s="19" t="e">
        <f>CONCATENATE(FIXED(MIN(EGSnrc_over_Mean!S108,Geant4_over_Mean!S108,Penelope_over_Mean!S108,MCNP_over_Mean!S108),4)," - ", FIXED(MAX(EGSnrc_over_Mean!S108,Geant4_over_Mean!S108,Penelope_over_Mean!S108,MCNP_over_Mean!S108),4))</f>
        <v>#DIV/0!</v>
      </c>
      <c r="T108" s="19" t="e">
        <f>CONCATENATE(FIXED(MIN(EGSnrc_over_Mean!T108,Geant4_over_Mean!T108,Penelope_over_Mean!T108,MCNP_over_Mean!T108),4)," - ", FIXED(MAX(EGSnrc_over_Mean!T108,Geant4_over_Mean!T108,Penelope_over_Mean!T108,MCNP_over_Mean!T108),4))</f>
        <v>#DIV/0!</v>
      </c>
      <c r="U108" s="16"/>
      <c r="V108" s="14"/>
      <c r="W108" s="19" t="str">
        <f>CONCATENATE(FIXED(MIN(EGSnrc_over_Mean!W108,Geant4_over_Mean!W108,Penelope_over_Mean!W108,MCNP_over_Mean!W108),4)," - ", FIXED(MAX(EGSnrc_over_Mean!W108,Geant4_over_Mean!W108,Penelope_over_Mean!W108,MCNP_over_Mean!W108),4))</f>
        <v>0.0000 - 4.0000</v>
      </c>
      <c r="X108" s="19" t="str">
        <f>CONCATENATE(FIXED(MIN(EGSnrc_over_Mean!X108,Geant4_over_Mean!X108,Penelope_over_Mean!X108,MCNP_over_Mean!X108),4)," - ", FIXED(MAX(EGSnrc_over_Mean!X108,Geant4_over_Mean!X108,Penelope_over_Mean!X108,MCNP_over_Mean!X108),4))</f>
        <v>0.0000 - 4.0000</v>
      </c>
      <c r="Y108" s="16"/>
      <c r="Z108" s="14"/>
      <c r="AA108" s="19" t="str">
        <f>CONCATENATE(FIXED(MIN(EGSnrc_over_Mean!AA108,Geant4_over_Mean!AA108,Penelope_over_Mean!AA108,MCNP_over_Mean!AA108),4)," - ", FIXED(MAX(EGSnrc_over_Mean!AA108,Geant4_over_Mean!AA108,Penelope_over_Mean!AA108,MCNP_over_Mean!AA108),4))</f>
        <v>0.0000 - 2.9997</v>
      </c>
      <c r="AB108" s="19" t="str">
        <f>CONCATENATE(FIXED(MIN(EGSnrc_over_Mean!AB108,Geant4_over_Mean!AB108,Penelope_over_Mean!AB108,MCNP_over_Mean!AB108),4)," - ", FIXED(MAX(EGSnrc_over_Mean!AB108,Geant4_over_Mean!AB108,Penelope_over_Mean!AB108,MCNP_over_Mean!AB108),4))</f>
        <v>0.0000 - 2.9997</v>
      </c>
      <c r="AC108" s="16"/>
      <c r="AD108" s="14"/>
      <c r="AE108" s="16">
        <v>17.25</v>
      </c>
      <c r="AF108" s="19" t="str">
        <f>CONCATENATE(FIXED(MIN(EGSnrc_over_Mean!AF108,Geant4_over_Mean!AF108,Penelope_over_Mean!AF108,MCNP_over_Mean!AF108),4)," - ", FIXED(MAX(EGSnrc_over_Mean!AF108,Geant4_over_Mean!AF108,Penelope_over_Mean!AF108,MCNP_over_Mean!AF108),4))</f>
        <v>0.7472 - 1.4965</v>
      </c>
      <c r="AG108" s="19" t="str">
        <f>CONCATENATE(FIXED(MIN(EGSnrc_over_Mean!AG108,Geant4_over_Mean!AG108,Penelope_over_Mean!AG108,MCNP_over_Mean!AG108),4)," - ", FIXED(MAX(EGSnrc_over_Mean!AG108,Geant4_over_Mean!AG108,Penelope_over_Mean!AG108,MCNP_over_Mean!AG108),4))</f>
        <v>0.7472 - 1.4965</v>
      </c>
      <c r="AH108" s="16"/>
      <c r="AI108" s="14"/>
      <c r="AJ108" s="19" t="str">
        <f>CONCATENATE(FIXED(MIN(EGSnrc_over_Mean!AJ108,Geant4_over_Mean!AJ108,Penelope_over_Mean!AJ108,MCNP_over_Mean!AJ108),4)," - ", FIXED(MAX(EGSnrc_over_Mean!AJ108,Geant4_over_Mean!AJ108,Penelope_over_Mean!AJ108,MCNP_over_Mean!AJ108),4))</f>
        <v>0.6727 - 1.4149</v>
      </c>
      <c r="AK108" s="19" t="str">
        <f>CONCATENATE(FIXED(MIN(EGSnrc_over_Mean!AK108,Geant4_over_Mean!AK108,Penelope_over_Mean!AK108,MCNP_over_Mean!AK108),4)," - ", FIXED(MAX(EGSnrc_over_Mean!AK108,Geant4_over_Mean!AK108,Penelope_over_Mean!AK108,MCNP_over_Mean!AK108),4))</f>
        <v>0.6727 - 1.4149</v>
      </c>
      <c r="AL108" s="16"/>
      <c r="AM108" s="14"/>
      <c r="AN108" s="19" t="str">
        <f>CONCATENATE(FIXED(MIN(EGSnrc_over_Mean!AN108,Geant4_over_Mean!AN108,Penelope_over_Mean!AN108,MCNP_over_Mean!AN108),4)," - ", FIXED(MAX(EGSnrc_over_Mean!AN108,Geant4_over_Mean!AN108,Penelope_over_Mean!AN108,MCNP_over_Mean!AN108),4))</f>
        <v>0.6277 - 1.6420</v>
      </c>
      <c r="AO108" s="19" t="str">
        <f>CONCATENATE(FIXED(MIN(EGSnrc_over_Mean!AO108,Geant4_over_Mean!AO108,Penelope_over_Mean!AO108,MCNP_over_Mean!AO108),4)," - ", FIXED(MAX(EGSnrc_over_Mean!AO108,Geant4_over_Mean!AO108,Penelope_over_Mean!AO108,MCNP_over_Mean!AO108),4))</f>
        <v>0.6277 - 1.6420</v>
      </c>
      <c r="AP108" s="16"/>
      <c r="AQ108" s="14"/>
      <c r="AR108" s="16">
        <v>45.75</v>
      </c>
      <c r="AS108" s="19" t="str">
        <f>CONCATENATE(FIXED(MIN(EGSnrc_over_Mean!AS108,Geant4_over_Mean!AS108,Penelope_over_Mean!AS108,MCNP_over_Mean!AS108),4)," - ", FIXED(MAX(EGSnrc_over_Mean!AS108,Geant4_over_Mean!AS108,Penelope_over_Mean!AS108,MCNP_over_Mean!AS108),4))</f>
        <v>0.9996 - 1.0004</v>
      </c>
      <c r="AT108" s="19" t="str">
        <f>CONCATENATE(FIXED(MIN(EGSnrc_over_Mean!AT108,Geant4_over_Mean!AT108,Penelope_over_Mean!AT108,MCNP_over_Mean!AT108),4)," - ", FIXED(MAX(EGSnrc_over_Mean!AT108,Geant4_over_Mean!AT108,Penelope_over_Mean!AT108,MCNP_over_Mean!AT108),4))</f>
        <v>0.9996 - 1.0004</v>
      </c>
      <c r="AU108" s="16"/>
      <c r="AV108" s="14"/>
      <c r="AW108" s="19" t="str">
        <f>CONCATENATE(FIXED(MIN(EGSnrc_over_Mean!AW108,Geant4_over_Mean!AW108,Penelope_over_Mean!AW108,MCNP_over_Mean!AW108),4)," - ", FIXED(MAX(EGSnrc_over_Mean!AW108,Geant4_over_Mean!AW108,Penelope_over_Mean!AW108,MCNP_over_Mean!AW108),4))</f>
        <v>0.9982 - 1.0025</v>
      </c>
      <c r="AX108" s="19" t="str">
        <f>CONCATENATE(FIXED(MIN(EGSnrc_over_Mean!AX108,Geant4_over_Mean!AX108,Penelope_over_Mean!AX108,MCNP_over_Mean!AX108),4)," - ", FIXED(MAX(EGSnrc_over_Mean!AX108,Geant4_over_Mean!AX108,Penelope_over_Mean!AX108,MCNP_over_Mean!AX108),4))</f>
        <v>0.9982 - 1.0025</v>
      </c>
      <c r="AY108" s="16"/>
      <c r="AZ108" s="14"/>
      <c r="BA108" s="19" t="str">
        <f>CONCATENATE(FIXED(MIN(EGSnrc_over_Mean!BA108,Geant4_over_Mean!BA108,Penelope_over_Mean!BA108,MCNP_over_Mean!BA108),4)," - ", FIXED(MAX(EGSnrc_over_Mean!BA108,Geant4_over_Mean!BA108,Penelope_over_Mean!BA108,MCNP_over_Mean!BA108),4))</f>
        <v>0.9961 - 1.0031</v>
      </c>
      <c r="BB108" s="19" t="str">
        <f>CONCATENATE(FIXED(MIN(EGSnrc_over_Mean!BB108,Geant4_over_Mean!BB108,Penelope_over_Mean!BB108,MCNP_over_Mean!BB108),4)," - ", FIXED(MAX(EGSnrc_over_Mean!BB108,Geant4_over_Mean!BB108,Penelope_over_Mean!BB108,MCNP_over_Mean!BB108),4))</f>
        <v>0.9961 - 1.0031</v>
      </c>
      <c r="BC108" s="30"/>
      <c r="BD108" s="30"/>
      <c r="BE108" s="31"/>
    </row>
    <row r="109" spans="2:57" x14ac:dyDescent="0.25"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6">
        <v>46.25</v>
      </c>
      <c r="S109" s="19" t="e">
        <f>CONCATENATE(FIXED(MIN(EGSnrc_over_Mean!S109,Geant4_over_Mean!S109,Penelope_over_Mean!S109,MCNP_over_Mean!S109),4)," - ", FIXED(MAX(EGSnrc_over_Mean!S109,Geant4_over_Mean!S109,Penelope_over_Mean!S109,MCNP_over_Mean!S109),4))</f>
        <v>#DIV/0!</v>
      </c>
      <c r="T109" s="19" t="e">
        <f>CONCATENATE(FIXED(MIN(EGSnrc_over_Mean!T109,Geant4_over_Mean!T109,Penelope_over_Mean!T109,MCNP_over_Mean!T109),4)," - ", FIXED(MAX(EGSnrc_over_Mean!T109,Geant4_over_Mean!T109,Penelope_over_Mean!T109,MCNP_over_Mean!T109),4))</f>
        <v>#DIV/0!</v>
      </c>
      <c r="U109" s="16"/>
      <c r="V109" s="14"/>
      <c r="W109" s="19" t="str">
        <f>CONCATENATE(FIXED(MIN(EGSnrc_over_Mean!W109,Geant4_over_Mean!W109,Penelope_over_Mean!W109,MCNP_over_Mean!W109),4)," - ", FIXED(MAX(EGSnrc_over_Mean!W109,Geant4_over_Mean!W109,Penelope_over_Mean!W109,MCNP_over_Mean!W109),4))</f>
        <v>0.0000 - 4.0000</v>
      </c>
      <c r="X109" s="19" t="str">
        <f>CONCATENATE(FIXED(MIN(EGSnrc_over_Mean!X109,Geant4_over_Mean!X109,Penelope_over_Mean!X109,MCNP_over_Mean!X109),4)," - ", FIXED(MAX(EGSnrc_over_Mean!X109,Geant4_over_Mean!X109,Penelope_over_Mean!X109,MCNP_over_Mean!X109),4))</f>
        <v>0.0000 - 4.0000</v>
      </c>
      <c r="Y109" s="16"/>
      <c r="Z109" s="14"/>
      <c r="AA109" s="19" t="str">
        <f>CONCATENATE(FIXED(MIN(EGSnrc_over_Mean!AA109,Geant4_over_Mean!AA109,Penelope_over_Mean!AA109,MCNP_over_Mean!AA109),4)," - ", FIXED(MAX(EGSnrc_over_Mean!AA109,Geant4_over_Mean!AA109,Penelope_over_Mean!AA109,MCNP_over_Mean!AA109),4))</f>
        <v>0.0000 - 4.0000</v>
      </c>
      <c r="AB109" s="19" t="str">
        <f>CONCATENATE(FIXED(MIN(EGSnrc_over_Mean!AB109,Geant4_over_Mean!AB109,Penelope_over_Mean!AB109,MCNP_over_Mean!AB109),4)," - ", FIXED(MAX(EGSnrc_over_Mean!AB109,Geant4_over_Mean!AB109,Penelope_over_Mean!AB109,MCNP_over_Mean!AB109),4))</f>
        <v>0.0000 - 4.0000</v>
      </c>
      <c r="AC109" s="16"/>
      <c r="AD109" s="14"/>
      <c r="AE109" s="16">
        <v>17.75</v>
      </c>
      <c r="AF109" s="19" t="str">
        <f>CONCATENATE(FIXED(MIN(EGSnrc_over_Mean!AF109,Geant4_over_Mean!AF109,Penelope_over_Mean!AF109,MCNP_over_Mean!AF109),4)," - ", FIXED(MAX(EGSnrc_over_Mean!AF109,Geant4_over_Mean!AF109,Penelope_over_Mean!AF109,MCNP_over_Mean!AF109),4))</f>
        <v>0.6666 - 1.4957</v>
      </c>
      <c r="AG109" s="19" t="str">
        <f>CONCATENATE(FIXED(MIN(EGSnrc_over_Mean!AG109,Geant4_over_Mean!AG109,Penelope_over_Mean!AG109,MCNP_over_Mean!AG109),4)," - ", FIXED(MAX(EGSnrc_over_Mean!AG109,Geant4_over_Mean!AG109,Penelope_over_Mean!AG109,MCNP_over_Mean!AG109),4))</f>
        <v>0.6666 - 1.4957</v>
      </c>
      <c r="AH109" s="16"/>
      <c r="AI109" s="14"/>
      <c r="AJ109" s="19" t="str">
        <f>CONCATENATE(FIXED(MIN(EGSnrc_over_Mean!AJ109,Geant4_over_Mean!AJ109,Penelope_over_Mean!AJ109,MCNP_over_Mean!AJ109),4)," - ", FIXED(MAX(EGSnrc_over_Mean!AJ109,Geant4_over_Mean!AJ109,Penelope_over_Mean!AJ109,MCNP_over_Mean!AJ109),4))</f>
        <v>0.5424 - 1.4393</v>
      </c>
      <c r="AK109" s="19" t="str">
        <f>CONCATENATE(FIXED(MIN(EGSnrc_over_Mean!AK109,Geant4_over_Mean!AK109,Penelope_over_Mean!AK109,MCNP_over_Mean!AK109),4)," - ", FIXED(MAX(EGSnrc_over_Mean!AK109,Geant4_over_Mean!AK109,Penelope_over_Mean!AK109,MCNP_over_Mean!AK109),4))</f>
        <v>0.5424 - 1.4393</v>
      </c>
      <c r="AL109" s="16"/>
      <c r="AM109" s="14"/>
      <c r="AN109" s="19" t="str">
        <f>CONCATENATE(FIXED(MIN(EGSnrc_over_Mean!AN109,Geant4_over_Mean!AN109,Penelope_over_Mean!AN109,MCNP_over_Mean!AN109),4)," - ", FIXED(MAX(EGSnrc_over_Mean!AN109,Geant4_over_Mean!AN109,Penelope_over_Mean!AN109,MCNP_over_Mean!AN109),4))</f>
        <v>0.5052 - 1.4864</v>
      </c>
      <c r="AO109" s="19" t="str">
        <f>CONCATENATE(FIXED(MIN(EGSnrc_over_Mean!AO109,Geant4_over_Mean!AO109,Penelope_over_Mean!AO109,MCNP_over_Mean!AO109),4)," - ", FIXED(MAX(EGSnrc_over_Mean!AO109,Geant4_over_Mean!AO109,Penelope_over_Mean!AO109,MCNP_over_Mean!AO109),4))</f>
        <v>0.5052 - 1.4864</v>
      </c>
      <c r="AP109" s="16"/>
      <c r="AQ109" s="14"/>
      <c r="AR109" s="16">
        <v>46.25</v>
      </c>
      <c r="AS109" s="19" t="str">
        <f>CONCATENATE(FIXED(MIN(EGSnrc_over_Mean!AS109,Geant4_over_Mean!AS109,Penelope_over_Mean!AS109,MCNP_over_Mean!AS109),4)," - ", FIXED(MAX(EGSnrc_over_Mean!AS109,Geant4_over_Mean!AS109,Penelope_over_Mean!AS109,MCNP_over_Mean!AS109),4))</f>
        <v>0.9995 - 1.0006</v>
      </c>
      <c r="AT109" s="19" t="str">
        <f>CONCATENATE(FIXED(MIN(EGSnrc_over_Mean!AT109,Geant4_over_Mean!AT109,Penelope_over_Mean!AT109,MCNP_over_Mean!AT109),4)," - ", FIXED(MAX(EGSnrc_over_Mean!AT109,Geant4_over_Mean!AT109,Penelope_over_Mean!AT109,MCNP_over_Mean!AT109),4))</f>
        <v>0.9995 - 1.0006</v>
      </c>
      <c r="AU109" s="16"/>
      <c r="AV109" s="14"/>
      <c r="AW109" s="19" t="str">
        <f>CONCATENATE(FIXED(MIN(EGSnrc_over_Mean!AW109,Geant4_over_Mean!AW109,Penelope_over_Mean!AW109,MCNP_over_Mean!AW109),4)," - ", FIXED(MAX(EGSnrc_over_Mean!AW109,Geant4_over_Mean!AW109,Penelope_over_Mean!AW109,MCNP_over_Mean!AW109),4))</f>
        <v>0.9982 - 1.0011</v>
      </c>
      <c r="AX109" s="19" t="str">
        <f>CONCATENATE(FIXED(MIN(EGSnrc_over_Mean!AX109,Geant4_over_Mean!AX109,Penelope_over_Mean!AX109,MCNP_over_Mean!AX109),4)," - ", FIXED(MAX(EGSnrc_over_Mean!AX109,Geant4_over_Mean!AX109,Penelope_over_Mean!AX109,MCNP_over_Mean!AX109),4))</f>
        <v>0.9982 - 1.0011</v>
      </c>
      <c r="AY109" s="16"/>
      <c r="AZ109" s="14"/>
      <c r="BA109" s="19" t="str">
        <f>CONCATENATE(FIXED(MIN(EGSnrc_over_Mean!BA109,Geant4_over_Mean!BA109,Penelope_over_Mean!BA109,MCNP_over_Mean!BA109),4)," - ", FIXED(MAX(EGSnrc_over_Mean!BA109,Geant4_over_Mean!BA109,Penelope_over_Mean!BA109,MCNP_over_Mean!BA109),4))</f>
        <v>0.9978 - 1.0024</v>
      </c>
      <c r="BB109" s="19" t="str">
        <f>CONCATENATE(FIXED(MIN(EGSnrc_over_Mean!BB109,Geant4_over_Mean!BB109,Penelope_over_Mean!BB109,MCNP_over_Mean!BB109),4)," - ", FIXED(MAX(EGSnrc_over_Mean!BB109,Geant4_over_Mean!BB109,Penelope_over_Mean!BB109,MCNP_over_Mean!BB109),4))</f>
        <v>0.9978 - 1.0024</v>
      </c>
      <c r="BC109" s="30"/>
      <c r="BD109" s="30"/>
      <c r="BE109" s="31"/>
    </row>
    <row r="110" spans="2:57" x14ac:dyDescent="0.25"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6">
        <v>46.75</v>
      </c>
      <c r="S110" s="19" t="e">
        <f>CONCATENATE(FIXED(MIN(EGSnrc_over_Mean!S110,Geant4_over_Mean!S110,Penelope_over_Mean!S110,MCNP_over_Mean!S110),4)," - ", FIXED(MAX(EGSnrc_over_Mean!S110,Geant4_over_Mean!S110,Penelope_over_Mean!S110,MCNP_over_Mean!S110),4))</f>
        <v>#DIV/0!</v>
      </c>
      <c r="T110" s="19" t="e">
        <f>CONCATENATE(FIXED(MIN(EGSnrc_over_Mean!T110,Geant4_over_Mean!T110,Penelope_over_Mean!T110,MCNP_over_Mean!T110),4)," - ", FIXED(MAX(EGSnrc_over_Mean!T110,Geant4_over_Mean!T110,Penelope_over_Mean!T110,MCNP_over_Mean!T110),4))</f>
        <v>#DIV/0!</v>
      </c>
      <c r="U110" s="16"/>
      <c r="V110" s="14"/>
      <c r="W110" s="19" t="str">
        <f>CONCATENATE(FIXED(MIN(EGSnrc_over_Mean!W110,Geant4_over_Mean!W110,Penelope_over_Mean!W110,MCNP_over_Mean!W110),4)," - ", FIXED(MAX(EGSnrc_over_Mean!W110,Geant4_over_Mean!W110,Penelope_over_Mean!W110,MCNP_over_Mean!W110),4))</f>
        <v>0.0000 - 4.0000</v>
      </c>
      <c r="X110" s="19" t="str">
        <f>CONCATENATE(FIXED(MIN(EGSnrc_over_Mean!X110,Geant4_over_Mean!X110,Penelope_over_Mean!X110,MCNP_over_Mean!X110),4)," - ", FIXED(MAX(EGSnrc_over_Mean!X110,Geant4_over_Mean!X110,Penelope_over_Mean!X110,MCNP_over_Mean!X110),4))</f>
        <v>0.0000 - 4.0000</v>
      </c>
      <c r="Y110" s="16"/>
      <c r="Z110" s="14"/>
      <c r="AA110" s="19" t="str">
        <f>CONCATENATE(FIXED(MIN(EGSnrc_over_Mean!AA110,Geant4_over_Mean!AA110,Penelope_over_Mean!AA110,MCNP_over_Mean!AA110),4)," - ", FIXED(MAX(EGSnrc_over_Mean!AA110,Geant4_over_Mean!AA110,Penelope_over_Mean!AA110,MCNP_over_Mean!AA110),4))</f>
        <v>0.0000 - 2.0004</v>
      </c>
      <c r="AB110" s="19" t="str">
        <f>CONCATENATE(FIXED(MIN(EGSnrc_over_Mean!AB110,Geant4_over_Mean!AB110,Penelope_over_Mean!AB110,MCNP_over_Mean!AB110),4)," - ", FIXED(MAX(EGSnrc_over_Mean!AB110,Geant4_over_Mean!AB110,Penelope_over_Mean!AB110,MCNP_over_Mean!AB110),4))</f>
        <v>0.0000 - 2.0004</v>
      </c>
      <c r="AC110" s="16"/>
      <c r="AD110" s="14"/>
      <c r="AE110" s="16">
        <v>18.25</v>
      </c>
      <c r="AF110" s="19" t="str">
        <f>CONCATENATE(FIXED(MIN(EGSnrc_over_Mean!AF110,Geant4_over_Mean!AF110,Penelope_over_Mean!AF110,MCNP_over_Mean!AF110),4)," - ", FIXED(MAX(EGSnrc_over_Mean!AF110,Geant4_over_Mean!AF110,Penelope_over_Mean!AF110,MCNP_over_Mean!AF110),4))</f>
        <v>0.6372 - 1.5171</v>
      </c>
      <c r="AG110" s="19" t="str">
        <f>CONCATENATE(FIXED(MIN(EGSnrc_over_Mean!AG110,Geant4_over_Mean!AG110,Penelope_over_Mean!AG110,MCNP_over_Mean!AG110),4)," - ", FIXED(MAX(EGSnrc_over_Mean!AG110,Geant4_over_Mean!AG110,Penelope_over_Mean!AG110,MCNP_over_Mean!AG110),4))</f>
        <v>0.6372 - 1.5171</v>
      </c>
      <c r="AH110" s="16"/>
      <c r="AI110" s="14"/>
      <c r="AJ110" s="19" t="str">
        <f>CONCATENATE(FIXED(MIN(EGSnrc_over_Mean!AJ110,Geant4_over_Mean!AJ110,Penelope_over_Mean!AJ110,MCNP_over_Mean!AJ110),4)," - ", FIXED(MAX(EGSnrc_over_Mean!AJ110,Geant4_over_Mean!AJ110,Penelope_over_Mean!AJ110,MCNP_over_Mean!AJ110),4))</f>
        <v>0.5897 - 1.4149</v>
      </c>
      <c r="AK110" s="19" t="str">
        <f>CONCATENATE(FIXED(MIN(EGSnrc_over_Mean!AK110,Geant4_over_Mean!AK110,Penelope_over_Mean!AK110,MCNP_over_Mean!AK110),4)," - ", FIXED(MAX(EGSnrc_over_Mean!AK110,Geant4_over_Mean!AK110,Penelope_over_Mean!AK110,MCNP_over_Mean!AK110),4))</f>
        <v>0.5897 - 1.4149</v>
      </c>
      <c r="AL110" s="16"/>
      <c r="AM110" s="14"/>
      <c r="AN110" s="19" t="str">
        <f>CONCATENATE(FIXED(MIN(EGSnrc_over_Mean!AN110,Geant4_over_Mean!AN110,Penelope_over_Mean!AN110,MCNP_over_Mean!AN110),4)," - ", FIXED(MAX(EGSnrc_over_Mean!AN110,Geant4_over_Mean!AN110,Penelope_over_Mean!AN110,MCNP_over_Mean!AN110),4))</f>
        <v>0.5733 - 1.4719</v>
      </c>
      <c r="AO110" s="19" t="str">
        <f>CONCATENATE(FIXED(MIN(EGSnrc_over_Mean!AO110,Geant4_over_Mean!AO110,Penelope_over_Mean!AO110,MCNP_over_Mean!AO110),4)," - ", FIXED(MAX(EGSnrc_over_Mean!AO110,Geant4_over_Mean!AO110,Penelope_over_Mean!AO110,MCNP_over_Mean!AO110),4))</f>
        <v>0.5733 - 1.4719</v>
      </c>
      <c r="AP110" s="16"/>
      <c r="AQ110" s="14"/>
      <c r="AR110" s="16">
        <v>46.75</v>
      </c>
      <c r="AS110" s="19" t="str">
        <f>CONCATENATE(FIXED(MIN(EGSnrc_over_Mean!AS110,Geant4_over_Mean!AS110,Penelope_over_Mean!AS110,MCNP_over_Mean!AS110),4)," - ", FIXED(MAX(EGSnrc_over_Mean!AS110,Geant4_over_Mean!AS110,Penelope_over_Mean!AS110,MCNP_over_Mean!AS110),4))</f>
        <v>0.9992 - 1.0006</v>
      </c>
      <c r="AT110" s="19" t="str">
        <f>CONCATENATE(FIXED(MIN(EGSnrc_over_Mean!AT110,Geant4_over_Mean!AT110,Penelope_over_Mean!AT110,MCNP_over_Mean!AT110),4)," - ", FIXED(MAX(EGSnrc_over_Mean!AT110,Geant4_over_Mean!AT110,Penelope_over_Mean!AT110,MCNP_over_Mean!AT110),4))</f>
        <v>0.9992 - 1.0006</v>
      </c>
      <c r="AU110" s="16"/>
      <c r="AV110" s="14"/>
      <c r="AW110" s="19" t="str">
        <f>CONCATENATE(FIXED(MIN(EGSnrc_over_Mean!AW110,Geant4_over_Mean!AW110,Penelope_over_Mean!AW110,MCNP_over_Mean!AW110),4)," - ", FIXED(MAX(EGSnrc_over_Mean!AW110,Geant4_over_Mean!AW110,Penelope_over_Mean!AW110,MCNP_over_Mean!AW110),4))</f>
        <v>0.9991 - 1.0007</v>
      </c>
      <c r="AX110" s="19" t="str">
        <f>CONCATENATE(FIXED(MIN(EGSnrc_over_Mean!AX110,Geant4_over_Mean!AX110,Penelope_over_Mean!AX110,MCNP_over_Mean!AX110),4)," - ", FIXED(MAX(EGSnrc_over_Mean!AX110,Geant4_over_Mean!AX110,Penelope_over_Mean!AX110,MCNP_over_Mean!AX110),4))</f>
        <v>0.9991 - 1.0007</v>
      </c>
      <c r="AY110" s="16"/>
      <c r="AZ110" s="14"/>
      <c r="BA110" s="19" t="str">
        <f>CONCATENATE(FIXED(MIN(EGSnrc_over_Mean!BA110,Geant4_over_Mean!BA110,Penelope_over_Mean!BA110,MCNP_over_Mean!BA110),4)," - ", FIXED(MAX(EGSnrc_over_Mean!BA110,Geant4_over_Mean!BA110,Penelope_over_Mean!BA110,MCNP_over_Mean!BA110),4))</f>
        <v>0.9980 - 1.0021</v>
      </c>
      <c r="BB110" s="19" t="str">
        <f>CONCATENATE(FIXED(MIN(EGSnrc_over_Mean!BB110,Geant4_over_Mean!BB110,Penelope_over_Mean!BB110,MCNP_over_Mean!BB110),4)," - ", FIXED(MAX(EGSnrc_over_Mean!BB110,Geant4_over_Mean!BB110,Penelope_over_Mean!BB110,MCNP_over_Mean!BB110),4))</f>
        <v>0.9980 - 1.0021</v>
      </c>
      <c r="BC110" s="30"/>
      <c r="BD110" s="30"/>
      <c r="BE110" s="31"/>
    </row>
    <row r="111" spans="2:57" x14ac:dyDescent="0.25"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6">
        <v>47.25</v>
      </c>
      <c r="S111" s="19" t="e">
        <f>CONCATENATE(FIXED(MIN(EGSnrc_over_Mean!S111,Geant4_over_Mean!S111,Penelope_over_Mean!S111,MCNP_over_Mean!S111),4)," - ", FIXED(MAX(EGSnrc_over_Mean!S111,Geant4_over_Mean!S111,Penelope_over_Mean!S111,MCNP_over_Mean!S111),4))</f>
        <v>#DIV/0!</v>
      </c>
      <c r="T111" s="19" t="e">
        <f>CONCATENATE(FIXED(MIN(EGSnrc_over_Mean!T111,Geant4_over_Mean!T111,Penelope_over_Mean!T111,MCNP_over_Mean!T111),4)," - ", FIXED(MAX(EGSnrc_over_Mean!T111,Geant4_over_Mean!T111,Penelope_over_Mean!T111,MCNP_over_Mean!T111),4))</f>
        <v>#DIV/0!</v>
      </c>
      <c r="U111" s="16"/>
      <c r="V111" s="14"/>
      <c r="W111" s="19" t="e">
        <f>CONCATENATE(FIXED(MIN(EGSnrc_over_Mean!W111,Geant4_over_Mean!W111,Penelope_over_Mean!W111,MCNP_over_Mean!W111),4)," - ", FIXED(MAX(EGSnrc_over_Mean!W111,Geant4_over_Mean!W111,Penelope_over_Mean!W111,MCNP_over_Mean!W111),4))</f>
        <v>#DIV/0!</v>
      </c>
      <c r="X111" s="19" t="e">
        <f>CONCATENATE(FIXED(MIN(EGSnrc_over_Mean!X111,Geant4_over_Mean!X111,Penelope_over_Mean!X111,MCNP_over_Mean!X111),4)," - ", FIXED(MAX(EGSnrc_over_Mean!X111,Geant4_over_Mean!X111,Penelope_over_Mean!X111,MCNP_over_Mean!X111),4))</f>
        <v>#DIV/0!</v>
      </c>
      <c r="Y111" s="16"/>
      <c r="Z111" s="14"/>
      <c r="AA111" s="19" t="str">
        <f>CONCATENATE(FIXED(MIN(EGSnrc_over_Mean!AA111,Geant4_over_Mean!AA111,Penelope_over_Mean!AA111,MCNP_over_Mean!AA111),4)," - ", FIXED(MAX(EGSnrc_over_Mean!AA111,Geant4_over_Mean!AA111,Penelope_over_Mean!AA111,MCNP_over_Mean!AA111),4))</f>
        <v>0.0000 - 2.0335</v>
      </c>
      <c r="AB111" s="19" t="str">
        <f>CONCATENATE(FIXED(MIN(EGSnrc_over_Mean!AB111,Geant4_over_Mean!AB111,Penelope_over_Mean!AB111,MCNP_over_Mean!AB111),4)," - ", FIXED(MAX(EGSnrc_over_Mean!AB111,Geant4_over_Mean!AB111,Penelope_over_Mean!AB111,MCNP_over_Mean!AB111),4))</f>
        <v>0.0000 - 2.0335</v>
      </c>
      <c r="AC111" s="16"/>
      <c r="AD111" s="14"/>
      <c r="AE111" s="16">
        <v>18.75</v>
      </c>
      <c r="AF111" s="19" t="str">
        <f>CONCATENATE(FIXED(MIN(EGSnrc_over_Mean!AF111,Geant4_over_Mean!AF111,Penelope_over_Mean!AF111,MCNP_over_Mean!AF111),4)," - ", FIXED(MAX(EGSnrc_over_Mean!AF111,Geant4_over_Mean!AF111,Penelope_over_Mean!AF111,MCNP_over_Mean!AF111),4))</f>
        <v>0.5575 - 1.7992</v>
      </c>
      <c r="AG111" s="19" t="str">
        <f>CONCATENATE(FIXED(MIN(EGSnrc_over_Mean!AG111,Geant4_over_Mean!AG111,Penelope_over_Mean!AG111,MCNP_over_Mean!AG111),4)," - ", FIXED(MAX(EGSnrc_over_Mean!AG111,Geant4_over_Mean!AG111,Penelope_over_Mean!AG111,MCNP_over_Mean!AG111),4))</f>
        <v>0.5575 - 1.7992</v>
      </c>
      <c r="AH111" s="16"/>
      <c r="AI111" s="14"/>
      <c r="AJ111" s="19" t="str">
        <f>CONCATENATE(FIXED(MIN(EGSnrc_over_Mean!AJ111,Geant4_over_Mean!AJ111,Penelope_over_Mean!AJ111,MCNP_over_Mean!AJ111),4)," - ", FIXED(MAX(EGSnrc_over_Mean!AJ111,Geant4_over_Mean!AJ111,Penelope_over_Mean!AJ111,MCNP_over_Mean!AJ111),4))</f>
        <v>0.5022 - 1.5852</v>
      </c>
      <c r="AK111" s="19" t="str">
        <f>CONCATENATE(FIXED(MIN(EGSnrc_over_Mean!AK111,Geant4_over_Mean!AK111,Penelope_over_Mean!AK111,MCNP_over_Mean!AK111),4)," - ", FIXED(MAX(EGSnrc_over_Mean!AK111,Geant4_over_Mean!AK111,Penelope_over_Mean!AK111,MCNP_over_Mean!AK111),4))</f>
        <v>0.5022 - 1.5852</v>
      </c>
      <c r="AL111" s="16"/>
      <c r="AM111" s="14"/>
      <c r="AN111" s="19" t="str">
        <f>CONCATENATE(FIXED(MIN(EGSnrc_over_Mean!AN111,Geant4_over_Mean!AN111,Penelope_over_Mean!AN111,MCNP_over_Mean!AN111),4)," - ", FIXED(MAX(EGSnrc_over_Mean!AN111,Geant4_over_Mean!AN111,Penelope_over_Mean!AN111,MCNP_over_Mean!AN111),4))</f>
        <v>0.4936 - 1.5680</v>
      </c>
      <c r="AO111" s="19" t="str">
        <f>CONCATENATE(FIXED(MIN(EGSnrc_over_Mean!AO111,Geant4_over_Mean!AO111,Penelope_over_Mean!AO111,MCNP_over_Mean!AO111),4)," - ", FIXED(MAX(EGSnrc_over_Mean!AO111,Geant4_over_Mean!AO111,Penelope_over_Mean!AO111,MCNP_over_Mean!AO111),4))</f>
        <v>0.4936 - 1.5680</v>
      </c>
      <c r="AP111" s="16"/>
      <c r="AQ111" s="14"/>
      <c r="AR111" s="16">
        <v>47.25</v>
      </c>
      <c r="AS111" s="19" t="str">
        <f>CONCATENATE(FIXED(MIN(EGSnrc_over_Mean!AS111,Geant4_over_Mean!AS111,Penelope_over_Mean!AS111,MCNP_over_Mean!AS111),4)," - ", FIXED(MAX(EGSnrc_over_Mean!AS111,Geant4_over_Mean!AS111,Penelope_over_Mean!AS111,MCNP_over_Mean!AS111),4))</f>
        <v>0.9997 - 1.0003</v>
      </c>
      <c r="AT111" s="19" t="str">
        <f>CONCATENATE(FIXED(MIN(EGSnrc_over_Mean!AT111,Geant4_over_Mean!AT111,Penelope_over_Mean!AT111,MCNP_over_Mean!AT111),4)," - ", FIXED(MAX(EGSnrc_over_Mean!AT111,Geant4_over_Mean!AT111,Penelope_over_Mean!AT111,MCNP_over_Mean!AT111),4))</f>
        <v>0.9997 - 1.0003</v>
      </c>
      <c r="AU111" s="16"/>
      <c r="AV111" s="14"/>
      <c r="AW111" s="19" t="str">
        <f>CONCATENATE(FIXED(MIN(EGSnrc_over_Mean!AW111,Geant4_over_Mean!AW111,Penelope_over_Mean!AW111,MCNP_over_Mean!AW111),4)," - ", FIXED(MAX(EGSnrc_over_Mean!AW111,Geant4_over_Mean!AW111,Penelope_over_Mean!AW111,MCNP_over_Mean!AW111),4))</f>
        <v>0.9995 - 1.0012</v>
      </c>
      <c r="AX111" s="19" t="str">
        <f>CONCATENATE(FIXED(MIN(EGSnrc_over_Mean!AX111,Geant4_over_Mean!AX111,Penelope_over_Mean!AX111,MCNP_over_Mean!AX111),4)," - ", FIXED(MAX(EGSnrc_over_Mean!AX111,Geant4_over_Mean!AX111,Penelope_over_Mean!AX111,MCNP_over_Mean!AX111),4))</f>
        <v>0.9995 - 1.0012</v>
      </c>
      <c r="AY111" s="16"/>
      <c r="AZ111" s="14"/>
      <c r="BA111" s="19" t="str">
        <f>CONCATENATE(FIXED(MIN(EGSnrc_over_Mean!BA111,Geant4_over_Mean!BA111,Penelope_over_Mean!BA111,MCNP_over_Mean!BA111),4)," - ", FIXED(MAX(EGSnrc_over_Mean!BA111,Geant4_over_Mean!BA111,Penelope_over_Mean!BA111,MCNP_over_Mean!BA111),4))</f>
        <v>0.9978 - 1.0026</v>
      </c>
      <c r="BB111" s="19" t="str">
        <f>CONCATENATE(FIXED(MIN(EGSnrc_over_Mean!BB111,Geant4_over_Mean!BB111,Penelope_over_Mean!BB111,MCNP_over_Mean!BB111),4)," - ", FIXED(MAX(EGSnrc_over_Mean!BB111,Geant4_over_Mean!BB111,Penelope_over_Mean!BB111,MCNP_over_Mean!BB111),4))</f>
        <v>0.9978 - 1.0026</v>
      </c>
      <c r="BC111" s="30"/>
      <c r="BD111" s="30"/>
      <c r="BE111" s="31"/>
    </row>
    <row r="112" spans="2:57" x14ac:dyDescent="0.25"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6">
        <v>47.75</v>
      </c>
      <c r="S112" s="19" t="e">
        <f>CONCATENATE(FIXED(MIN(EGSnrc_over_Mean!S112,Geant4_over_Mean!S112,Penelope_over_Mean!S112,MCNP_over_Mean!S112),4)," - ", FIXED(MAX(EGSnrc_over_Mean!S112,Geant4_over_Mean!S112,Penelope_over_Mean!S112,MCNP_over_Mean!S112),4))</f>
        <v>#DIV/0!</v>
      </c>
      <c r="T112" s="19" t="e">
        <f>CONCATENATE(FIXED(MIN(EGSnrc_over_Mean!T112,Geant4_over_Mean!T112,Penelope_over_Mean!T112,MCNP_over_Mean!T112),4)," - ", FIXED(MAX(EGSnrc_over_Mean!T112,Geant4_over_Mean!T112,Penelope_over_Mean!T112,MCNP_over_Mean!T112),4))</f>
        <v>#DIV/0!</v>
      </c>
      <c r="U112" s="16"/>
      <c r="V112" s="14"/>
      <c r="W112" s="19" t="str">
        <f>CONCATENATE(FIXED(MIN(EGSnrc_over_Mean!W112,Geant4_over_Mean!W112,Penelope_over_Mean!W112,MCNP_over_Mean!W112),4)," - ", FIXED(MAX(EGSnrc_over_Mean!W112,Geant4_over_Mean!W112,Penelope_over_Mean!W112,MCNP_over_Mean!W112),4))</f>
        <v>0.0000 - 4.0000</v>
      </c>
      <c r="X112" s="19" t="str">
        <f>CONCATENATE(FIXED(MIN(EGSnrc_over_Mean!X112,Geant4_over_Mean!X112,Penelope_over_Mean!X112,MCNP_over_Mean!X112),4)," - ", FIXED(MAX(EGSnrc_over_Mean!X112,Geant4_over_Mean!X112,Penelope_over_Mean!X112,MCNP_over_Mean!X112),4))</f>
        <v>0.0000 - 4.0000</v>
      </c>
      <c r="Y112" s="16"/>
      <c r="Z112" s="14"/>
      <c r="AA112" s="19" t="str">
        <f>CONCATENATE(FIXED(MIN(EGSnrc_over_Mean!AA112,Geant4_over_Mean!AA112,Penelope_over_Mean!AA112,MCNP_over_Mean!AA112),4)," - ", FIXED(MAX(EGSnrc_over_Mean!AA112,Geant4_over_Mean!AA112,Penelope_over_Mean!AA112,MCNP_over_Mean!AA112),4))</f>
        <v>0.0000 - 2.3996</v>
      </c>
      <c r="AB112" s="19" t="str">
        <f>CONCATENATE(FIXED(MIN(EGSnrc_over_Mean!AB112,Geant4_over_Mean!AB112,Penelope_over_Mean!AB112,MCNP_over_Mean!AB112),4)," - ", FIXED(MAX(EGSnrc_over_Mean!AB112,Geant4_over_Mean!AB112,Penelope_over_Mean!AB112,MCNP_over_Mean!AB112),4))</f>
        <v>0.0000 - 2.3996</v>
      </c>
      <c r="AC112" s="16"/>
      <c r="AD112" s="14"/>
      <c r="AE112" s="16">
        <v>19.25</v>
      </c>
      <c r="AF112" s="19" t="str">
        <f>CONCATENATE(FIXED(MIN(EGSnrc_over_Mean!AF112,Geant4_over_Mean!AF112,Penelope_over_Mean!AF112,MCNP_over_Mean!AF112),4)," - ", FIXED(MAX(EGSnrc_over_Mean!AF112,Geant4_over_Mean!AF112,Penelope_over_Mean!AF112,MCNP_over_Mean!AF112),4))</f>
        <v>0.0000 - 1.7692</v>
      </c>
      <c r="AG112" s="19" t="str">
        <f>CONCATENATE(FIXED(MIN(EGSnrc_over_Mean!AG112,Geant4_over_Mean!AG112,Penelope_over_Mean!AG112,MCNP_over_Mean!AG112),4)," - ", FIXED(MAX(EGSnrc_over_Mean!AG112,Geant4_over_Mean!AG112,Penelope_over_Mean!AG112,MCNP_over_Mean!AG112),4))</f>
        <v>0.0000 - 1.7692</v>
      </c>
      <c r="AH112" s="16"/>
      <c r="AI112" s="14"/>
      <c r="AJ112" s="19" t="str">
        <f>CONCATENATE(FIXED(MIN(EGSnrc_over_Mean!AJ112,Geant4_over_Mean!AJ112,Penelope_over_Mean!AJ112,MCNP_over_Mean!AJ112),4)," - ", FIXED(MAX(EGSnrc_over_Mean!AJ112,Geant4_over_Mean!AJ112,Penelope_over_Mean!AJ112,MCNP_over_Mean!AJ112),4))</f>
        <v>0.0000 - 2.1338</v>
      </c>
      <c r="AK112" s="19" t="str">
        <f>CONCATENATE(FIXED(MIN(EGSnrc_over_Mean!AK112,Geant4_over_Mean!AK112,Penelope_over_Mean!AK112,MCNP_over_Mean!AK112),4)," - ", FIXED(MAX(EGSnrc_over_Mean!AK112,Geant4_over_Mean!AK112,Penelope_over_Mean!AK112,MCNP_over_Mean!AK112),4))</f>
        <v>0.0000 - 2.1338</v>
      </c>
      <c r="AL112" s="16"/>
      <c r="AM112" s="14"/>
      <c r="AN112" s="19" t="str">
        <f>CONCATENATE(FIXED(MIN(EGSnrc_over_Mean!AN112,Geant4_over_Mean!AN112,Penelope_over_Mean!AN112,MCNP_over_Mean!AN112),4)," - ", FIXED(MAX(EGSnrc_over_Mean!AN112,Geant4_over_Mean!AN112,Penelope_over_Mean!AN112,MCNP_over_Mean!AN112),4))</f>
        <v>0.0000 - 2.1386</v>
      </c>
      <c r="AO112" s="19" t="str">
        <f>CONCATENATE(FIXED(MIN(EGSnrc_over_Mean!AO112,Geant4_over_Mean!AO112,Penelope_over_Mean!AO112,MCNP_over_Mean!AO112),4)," - ", FIXED(MAX(EGSnrc_over_Mean!AO112,Geant4_over_Mean!AO112,Penelope_over_Mean!AO112,MCNP_over_Mean!AO112),4))</f>
        <v>0.0000 - 2.1386</v>
      </c>
      <c r="AP112" s="16"/>
      <c r="AQ112" s="14"/>
      <c r="AR112" s="16">
        <v>47.75</v>
      </c>
      <c r="AS112" s="19" t="str">
        <f>CONCATENATE(FIXED(MIN(EGSnrc_over_Mean!AS112,Geant4_over_Mean!AS112,Penelope_over_Mean!AS112,MCNP_over_Mean!AS112),4)," - ", FIXED(MAX(EGSnrc_over_Mean!AS112,Geant4_over_Mean!AS112,Penelope_over_Mean!AS112,MCNP_over_Mean!AS112),4))</f>
        <v>0.9998 - 1.0005</v>
      </c>
      <c r="AT112" s="19" t="str">
        <f>CONCATENATE(FIXED(MIN(EGSnrc_over_Mean!AT112,Geant4_over_Mean!AT112,Penelope_over_Mean!AT112,MCNP_over_Mean!AT112),4)," - ", FIXED(MAX(EGSnrc_over_Mean!AT112,Geant4_over_Mean!AT112,Penelope_over_Mean!AT112,MCNP_over_Mean!AT112),4))</f>
        <v>0.9998 - 1.0005</v>
      </c>
      <c r="AU112" s="16"/>
      <c r="AV112" s="14"/>
      <c r="AW112" s="19" t="str">
        <f>CONCATENATE(FIXED(MIN(EGSnrc_over_Mean!AW112,Geant4_over_Mean!AW112,Penelope_over_Mean!AW112,MCNP_over_Mean!AW112),4)," - ", FIXED(MAX(EGSnrc_over_Mean!AW112,Geant4_over_Mean!AW112,Penelope_over_Mean!AW112,MCNP_over_Mean!AW112),4))</f>
        <v>0.9985 - 1.0019</v>
      </c>
      <c r="AX112" s="19" t="str">
        <f>CONCATENATE(FIXED(MIN(EGSnrc_over_Mean!AX112,Geant4_over_Mean!AX112,Penelope_over_Mean!AX112,MCNP_over_Mean!AX112),4)," - ", FIXED(MAX(EGSnrc_over_Mean!AX112,Geant4_over_Mean!AX112,Penelope_over_Mean!AX112,MCNP_over_Mean!AX112),4))</f>
        <v>0.9985 - 1.0019</v>
      </c>
      <c r="AY112" s="16"/>
      <c r="AZ112" s="14"/>
      <c r="BA112" s="19" t="str">
        <f>CONCATENATE(FIXED(MIN(EGSnrc_over_Mean!BA112,Geant4_over_Mean!BA112,Penelope_over_Mean!BA112,MCNP_over_Mean!BA112),4)," - ", FIXED(MAX(EGSnrc_over_Mean!BA112,Geant4_over_Mean!BA112,Penelope_over_Mean!BA112,MCNP_over_Mean!BA112),4))</f>
        <v>0.9973 - 1.0037</v>
      </c>
      <c r="BB112" s="19" t="str">
        <f>CONCATENATE(FIXED(MIN(EGSnrc_over_Mean!BB112,Geant4_over_Mean!BB112,Penelope_over_Mean!BB112,MCNP_over_Mean!BB112),4)," - ", FIXED(MAX(EGSnrc_over_Mean!BB112,Geant4_over_Mean!BB112,Penelope_over_Mean!BB112,MCNP_over_Mean!BB112),4))</f>
        <v>0.9973 - 1.0037</v>
      </c>
      <c r="BC112" s="30"/>
      <c r="BD112" s="30"/>
      <c r="BE112" s="31"/>
    </row>
    <row r="113" spans="2:57" x14ac:dyDescent="0.25"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6">
        <v>48.25</v>
      </c>
      <c r="S113" s="19" t="e">
        <f>CONCATENATE(FIXED(MIN(EGSnrc_over_Mean!S113,Geant4_over_Mean!S113,Penelope_over_Mean!S113,MCNP_over_Mean!S113),4)," - ", FIXED(MAX(EGSnrc_over_Mean!S113,Geant4_over_Mean!S113,Penelope_over_Mean!S113,MCNP_over_Mean!S113),4))</f>
        <v>#DIV/0!</v>
      </c>
      <c r="T113" s="19" t="e">
        <f>CONCATENATE(FIXED(MIN(EGSnrc_over_Mean!T113,Geant4_over_Mean!T113,Penelope_over_Mean!T113,MCNP_over_Mean!T113),4)," - ", FIXED(MAX(EGSnrc_over_Mean!T113,Geant4_over_Mean!T113,Penelope_over_Mean!T113,MCNP_over_Mean!T113),4))</f>
        <v>#DIV/0!</v>
      </c>
      <c r="U113" s="16"/>
      <c r="V113" s="14"/>
      <c r="W113" s="19" t="str">
        <f>CONCATENATE(FIXED(MIN(EGSnrc_over_Mean!W113,Geant4_over_Mean!W113,Penelope_over_Mean!W113,MCNP_over_Mean!W113),4)," - ", FIXED(MAX(EGSnrc_over_Mean!W113,Geant4_over_Mean!W113,Penelope_over_Mean!W113,MCNP_over_Mean!W113),4))</f>
        <v>0.0000 - 4.0000</v>
      </c>
      <c r="X113" s="19" t="str">
        <f>CONCATENATE(FIXED(MIN(EGSnrc_over_Mean!X113,Geant4_over_Mean!X113,Penelope_over_Mean!X113,MCNP_over_Mean!X113),4)," - ", FIXED(MAX(EGSnrc_over_Mean!X113,Geant4_over_Mean!X113,Penelope_over_Mean!X113,MCNP_over_Mean!X113),4))</f>
        <v>0.0000 - 4.0000</v>
      </c>
      <c r="Y113" s="16"/>
      <c r="Z113" s="14"/>
      <c r="AA113" s="19" t="str">
        <f>CONCATENATE(FIXED(MIN(EGSnrc_over_Mean!AA113,Geant4_over_Mean!AA113,Penelope_over_Mean!AA113,MCNP_over_Mean!AA113),4)," - ", FIXED(MAX(EGSnrc_over_Mean!AA113,Geant4_over_Mean!AA113,Penelope_over_Mean!AA113,MCNP_over_Mean!AA113),4))</f>
        <v>0.0000 - 2.9997</v>
      </c>
      <c r="AB113" s="19" t="str">
        <f>CONCATENATE(FIXED(MIN(EGSnrc_over_Mean!AB113,Geant4_over_Mean!AB113,Penelope_over_Mean!AB113,MCNP_over_Mean!AB113),4)," - ", FIXED(MAX(EGSnrc_over_Mean!AB113,Geant4_over_Mean!AB113,Penelope_over_Mean!AB113,MCNP_over_Mean!AB113),4))</f>
        <v>0.0000 - 2.9997</v>
      </c>
      <c r="AC113" s="16"/>
      <c r="AD113" s="14"/>
      <c r="AE113" s="16">
        <v>19.75</v>
      </c>
      <c r="AF113" s="19" t="str">
        <f>CONCATENATE(FIXED(MIN(EGSnrc_over_Mean!AF113,Geant4_over_Mean!AF113,Penelope_over_Mean!AF113,MCNP_over_Mean!AF113),4)," - ", FIXED(MAX(EGSnrc_over_Mean!AF113,Geant4_over_Mean!AF113,Penelope_over_Mean!AF113,MCNP_over_Mean!AF113),4))</f>
        <v>0.3381 - 1.3464</v>
      </c>
      <c r="AG113" s="19" t="str">
        <f>CONCATENATE(FIXED(MIN(EGSnrc_over_Mean!AG113,Geant4_over_Mean!AG113,Penelope_over_Mean!AG113,MCNP_over_Mean!AG113),4)," - ", FIXED(MAX(EGSnrc_over_Mean!AG113,Geant4_over_Mean!AG113,Penelope_over_Mean!AG113,MCNP_over_Mean!AG113),4))</f>
        <v>0.3381 - 1.3464</v>
      </c>
      <c r="AH113" s="16"/>
      <c r="AI113" s="14"/>
      <c r="AJ113" s="19" t="str">
        <f>CONCATENATE(FIXED(MIN(EGSnrc_over_Mean!AJ113,Geant4_over_Mean!AJ113,Penelope_over_Mean!AJ113,MCNP_over_Mean!AJ113),4)," - ", FIXED(MAX(EGSnrc_over_Mean!AJ113,Geant4_over_Mean!AJ113,Penelope_over_Mean!AJ113,MCNP_over_Mean!AJ113),4))</f>
        <v>0.3457 - 1.6945</v>
      </c>
      <c r="AK113" s="19" t="str">
        <f>CONCATENATE(FIXED(MIN(EGSnrc_over_Mean!AK113,Geant4_over_Mean!AK113,Penelope_over_Mean!AK113,MCNP_over_Mean!AK113),4)," - ", FIXED(MAX(EGSnrc_over_Mean!AK113,Geant4_over_Mean!AK113,Penelope_over_Mean!AK113,MCNP_over_Mean!AK113),4))</f>
        <v>0.3457 - 1.6945</v>
      </c>
      <c r="AL113" s="16"/>
      <c r="AM113" s="14"/>
      <c r="AN113" s="19" t="str">
        <f>CONCATENATE(FIXED(MIN(EGSnrc_over_Mean!AN113,Geant4_over_Mean!AN113,Penelope_over_Mean!AN113,MCNP_over_Mean!AN113),4)," - ", FIXED(MAX(EGSnrc_over_Mean!AN113,Geant4_over_Mean!AN113,Penelope_over_Mean!AN113,MCNP_over_Mean!AN113),4))</f>
        <v>0.3367 - 1.8227</v>
      </c>
      <c r="AO113" s="19" t="str">
        <f>CONCATENATE(FIXED(MIN(EGSnrc_over_Mean!AO113,Geant4_over_Mean!AO113,Penelope_over_Mean!AO113,MCNP_over_Mean!AO113),4)," - ", FIXED(MAX(EGSnrc_over_Mean!AO113,Geant4_over_Mean!AO113,Penelope_over_Mean!AO113,MCNP_over_Mean!AO113),4))</f>
        <v>0.3367 - 1.8227</v>
      </c>
      <c r="AP113" s="16"/>
      <c r="AQ113" s="14"/>
      <c r="AR113" s="16">
        <v>48.25</v>
      </c>
      <c r="AS113" s="19" t="str">
        <f>CONCATENATE(FIXED(MIN(EGSnrc_over_Mean!AS113,Geant4_over_Mean!AS113,Penelope_over_Mean!AS113,MCNP_over_Mean!AS113),4)," - ", FIXED(MAX(EGSnrc_over_Mean!AS113,Geant4_over_Mean!AS113,Penelope_over_Mean!AS113,MCNP_over_Mean!AS113),4))</f>
        <v>0.9997 - 1.0004</v>
      </c>
      <c r="AT113" s="19" t="str">
        <f>CONCATENATE(FIXED(MIN(EGSnrc_over_Mean!AT113,Geant4_over_Mean!AT113,Penelope_over_Mean!AT113,MCNP_over_Mean!AT113),4)," - ", FIXED(MAX(EGSnrc_over_Mean!AT113,Geant4_over_Mean!AT113,Penelope_over_Mean!AT113,MCNP_over_Mean!AT113),4))</f>
        <v>0.9997 - 1.0004</v>
      </c>
      <c r="AU113" s="16"/>
      <c r="AV113" s="14"/>
      <c r="AW113" s="19" t="str">
        <f>CONCATENATE(FIXED(MIN(EGSnrc_over_Mean!AW113,Geant4_over_Mean!AW113,Penelope_over_Mean!AW113,MCNP_over_Mean!AW113),4)," - ", FIXED(MAX(EGSnrc_over_Mean!AW113,Geant4_over_Mean!AW113,Penelope_over_Mean!AW113,MCNP_over_Mean!AW113),4))</f>
        <v>0.9991 - 1.0012</v>
      </c>
      <c r="AX113" s="19" t="str">
        <f>CONCATENATE(FIXED(MIN(EGSnrc_over_Mean!AX113,Geant4_over_Mean!AX113,Penelope_over_Mean!AX113,MCNP_over_Mean!AX113),4)," - ", FIXED(MAX(EGSnrc_over_Mean!AX113,Geant4_over_Mean!AX113,Penelope_over_Mean!AX113,MCNP_over_Mean!AX113),4))</f>
        <v>0.9991 - 1.0012</v>
      </c>
      <c r="AY113" s="16"/>
      <c r="AZ113" s="14"/>
      <c r="BA113" s="19" t="str">
        <f>CONCATENATE(FIXED(MIN(EGSnrc_over_Mean!BA113,Geant4_over_Mean!BA113,Penelope_over_Mean!BA113,MCNP_over_Mean!BA113),4)," - ", FIXED(MAX(EGSnrc_over_Mean!BA113,Geant4_over_Mean!BA113,Penelope_over_Mean!BA113,MCNP_over_Mean!BA113),4))</f>
        <v>0.9970 - 1.0028</v>
      </c>
      <c r="BB113" s="19" t="str">
        <f>CONCATENATE(FIXED(MIN(EGSnrc_over_Mean!BB113,Geant4_over_Mean!BB113,Penelope_over_Mean!BB113,MCNP_over_Mean!BB113),4)," - ", FIXED(MAX(EGSnrc_over_Mean!BB113,Geant4_over_Mean!BB113,Penelope_over_Mean!BB113,MCNP_over_Mean!BB113),4))</f>
        <v>0.9970 - 1.0028</v>
      </c>
      <c r="BC113" s="30"/>
      <c r="BD113" s="30"/>
      <c r="BE113" s="31"/>
    </row>
    <row r="114" spans="2:57" x14ac:dyDescent="0.25"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6">
        <v>48.75</v>
      </c>
      <c r="S114" s="19" t="e">
        <f>CONCATENATE(FIXED(MIN(EGSnrc_over_Mean!S114,Geant4_over_Mean!S114,Penelope_over_Mean!S114,MCNP_over_Mean!S114),4)," - ", FIXED(MAX(EGSnrc_over_Mean!S114,Geant4_over_Mean!S114,Penelope_over_Mean!S114,MCNP_over_Mean!S114),4))</f>
        <v>#DIV/0!</v>
      </c>
      <c r="T114" s="19" t="e">
        <f>CONCATENATE(FIXED(MIN(EGSnrc_over_Mean!T114,Geant4_over_Mean!T114,Penelope_over_Mean!T114,MCNP_over_Mean!T114),4)," - ", FIXED(MAX(EGSnrc_over_Mean!T114,Geant4_over_Mean!T114,Penelope_over_Mean!T114,MCNP_over_Mean!T114),4))</f>
        <v>#DIV/0!</v>
      </c>
      <c r="U114" s="16"/>
      <c r="V114" s="14"/>
      <c r="W114" s="19" t="str">
        <f>CONCATENATE(FIXED(MIN(EGSnrc_over_Mean!W114,Geant4_over_Mean!W114,Penelope_over_Mean!W114,MCNP_over_Mean!W114),4)," - ", FIXED(MAX(EGSnrc_over_Mean!W114,Geant4_over_Mean!W114,Penelope_over_Mean!W114,MCNP_over_Mean!W114),4))</f>
        <v>0.0000 - 4.0000</v>
      </c>
      <c r="X114" s="19" t="str">
        <f>CONCATENATE(FIXED(MIN(EGSnrc_over_Mean!X114,Geant4_over_Mean!X114,Penelope_over_Mean!X114,MCNP_over_Mean!X114),4)," - ", FIXED(MAX(EGSnrc_over_Mean!X114,Geant4_over_Mean!X114,Penelope_over_Mean!X114,MCNP_over_Mean!X114),4))</f>
        <v>0.0000 - 4.0000</v>
      </c>
      <c r="Y114" s="16"/>
      <c r="Z114" s="14"/>
      <c r="AA114" s="19" t="str">
        <f>CONCATENATE(FIXED(MIN(EGSnrc_over_Mean!AA114,Geant4_over_Mean!AA114,Penelope_over_Mean!AA114,MCNP_over_Mean!AA114),4)," - ", FIXED(MAX(EGSnrc_over_Mean!AA114,Geant4_over_Mean!AA114,Penelope_over_Mean!AA114,MCNP_over_Mean!AA114),4))</f>
        <v>0.0000 - 2.6671</v>
      </c>
      <c r="AB114" s="19" t="str">
        <f>CONCATENATE(FIXED(MIN(EGSnrc_over_Mean!AB114,Geant4_over_Mean!AB114,Penelope_over_Mean!AB114,MCNP_over_Mean!AB114),4)," - ", FIXED(MAX(EGSnrc_over_Mean!AB114,Geant4_over_Mean!AB114,Penelope_over_Mean!AB114,MCNP_over_Mean!AB114),4))</f>
        <v>0.0000 - 2.6671</v>
      </c>
      <c r="AC114" s="16"/>
      <c r="AD114" s="14"/>
      <c r="AE114" s="16">
        <v>20.25</v>
      </c>
      <c r="AF114" s="19" t="str">
        <f>CONCATENATE(FIXED(MIN(EGSnrc_over_Mean!AF114,Geant4_over_Mean!AF114,Penelope_over_Mean!AF114,MCNP_over_Mean!AF114),4)," - ", FIXED(MAX(EGSnrc_over_Mean!AF114,Geant4_over_Mean!AF114,Penelope_over_Mean!AF114,MCNP_over_Mean!AF114),4))</f>
        <v>0.8460 - 1.1821</v>
      </c>
      <c r="AG114" s="19" t="str">
        <f>CONCATENATE(FIXED(MIN(EGSnrc_over_Mean!AG114,Geant4_over_Mean!AG114,Penelope_over_Mean!AG114,MCNP_over_Mean!AG114),4)," - ", FIXED(MAX(EGSnrc_over_Mean!AG114,Geant4_over_Mean!AG114,Penelope_over_Mean!AG114,MCNP_over_Mean!AG114),4))</f>
        <v>0.8460 - 1.1821</v>
      </c>
      <c r="AH114" s="16"/>
      <c r="AI114" s="14"/>
      <c r="AJ114" s="19" t="str">
        <f>CONCATENATE(FIXED(MIN(EGSnrc_over_Mean!AJ114,Geant4_over_Mean!AJ114,Penelope_over_Mean!AJ114,MCNP_over_Mean!AJ114),4)," - ", FIXED(MAX(EGSnrc_over_Mean!AJ114,Geant4_over_Mean!AJ114,Penelope_over_Mean!AJ114,MCNP_over_Mean!AJ114),4))</f>
        <v>0.8178 - 1.1565</v>
      </c>
      <c r="AK114" s="19" t="str">
        <f>CONCATENATE(FIXED(MIN(EGSnrc_over_Mean!AK114,Geant4_over_Mean!AK114,Penelope_over_Mean!AK114,MCNP_over_Mean!AK114),4)," - ", FIXED(MAX(EGSnrc_over_Mean!AK114,Geant4_over_Mean!AK114,Penelope_over_Mean!AK114,MCNP_over_Mean!AK114),4))</f>
        <v>0.8178 - 1.1565</v>
      </c>
      <c r="AL114" s="16"/>
      <c r="AM114" s="14"/>
      <c r="AN114" s="19" t="str">
        <f>CONCATENATE(FIXED(MIN(EGSnrc_over_Mean!AN114,Geant4_over_Mean!AN114,Penelope_over_Mean!AN114,MCNP_over_Mean!AN114),4)," - ", FIXED(MAX(EGSnrc_over_Mean!AN114,Geant4_over_Mean!AN114,Penelope_over_Mean!AN114,MCNP_over_Mean!AN114),4))</f>
        <v>0.8142 - 1.1446</v>
      </c>
      <c r="AO114" s="19" t="str">
        <f>CONCATENATE(FIXED(MIN(EGSnrc_over_Mean!AO114,Geant4_over_Mean!AO114,Penelope_over_Mean!AO114,MCNP_over_Mean!AO114),4)," - ", FIXED(MAX(EGSnrc_over_Mean!AO114,Geant4_over_Mean!AO114,Penelope_over_Mean!AO114,MCNP_over_Mean!AO114),4))</f>
        <v>0.8142 - 1.1446</v>
      </c>
      <c r="AP114" s="16"/>
      <c r="AQ114" s="14"/>
      <c r="AR114" s="16">
        <v>48.75</v>
      </c>
      <c r="AS114" s="19" t="str">
        <f>CONCATENATE(FIXED(MIN(EGSnrc_over_Mean!AS114,Geant4_over_Mean!AS114,Penelope_over_Mean!AS114,MCNP_over_Mean!AS114),4)," - ", FIXED(MAX(EGSnrc_over_Mean!AS114,Geant4_over_Mean!AS114,Penelope_over_Mean!AS114,MCNP_over_Mean!AS114),4))</f>
        <v>0.9996 - 1.0002</v>
      </c>
      <c r="AT114" s="19" t="str">
        <f>CONCATENATE(FIXED(MIN(EGSnrc_over_Mean!AT114,Geant4_over_Mean!AT114,Penelope_over_Mean!AT114,MCNP_over_Mean!AT114),4)," - ", FIXED(MAX(EGSnrc_over_Mean!AT114,Geant4_over_Mean!AT114,Penelope_over_Mean!AT114,MCNP_over_Mean!AT114),4))</f>
        <v>0.9996 - 1.0002</v>
      </c>
      <c r="AU114" s="16"/>
      <c r="AV114" s="14"/>
      <c r="AW114" s="19" t="str">
        <f>CONCATENATE(FIXED(MIN(EGSnrc_over_Mean!AW114,Geant4_over_Mean!AW114,Penelope_over_Mean!AW114,MCNP_over_Mean!AW114),4)," - ", FIXED(MAX(EGSnrc_over_Mean!AW114,Geant4_over_Mean!AW114,Penelope_over_Mean!AW114,MCNP_over_Mean!AW114),4))</f>
        <v>0.9985 - 1.0021</v>
      </c>
      <c r="AX114" s="19" t="str">
        <f>CONCATENATE(FIXED(MIN(EGSnrc_over_Mean!AX114,Geant4_over_Mean!AX114,Penelope_over_Mean!AX114,MCNP_over_Mean!AX114),4)," - ", FIXED(MAX(EGSnrc_over_Mean!AX114,Geant4_over_Mean!AX114,Penelope_over_Mean!AX114,MCNP_over_Mean!AX114),4))</f>
        <v>0.9985 - 1.0021</v>
      </c>
      <c r="AY114" s="16"/>
      <c r="AZ114" s="14"/>
      <c r="BA114" s="19" t="str">
        <f>CONCATENATE(FIXED(MIN(EGSnrc_over_Mean!BA114,Geant4_over_Mean!BA114,Penelope_over_Mean!BA114,MCNP_over_Mean!BA114),4)," - ", FIXED(MAX(EGSnrc_over_Mean!BA114,Geant4_over_Mean!BA114,Penelope_over_Mean!BA114,MCNP_over_Mean!BA114),4))</f>
        <v>0.9972 - 1.0036</v>
      </c>
      <c r="BB114" s="19" t="str">
        <f>CONCATENATE(FIXED(MIN(EGSnrc_over_Mean!BB114,Geant4_over_Mean!BB114,Penelope_over_Mean!BB114,MCNP_over_Mean!BB114),4)," - ", FIXED(MAX(EGSnrc_over_Mean!BB114,Geant4_over_Mean!BB114,Penelope_over_Mean!BB114,MCNP_over_Mean!BB114),4))</f>
        <v>0.9972 - 1.0036</v>
      </c>
      <c r="BC114" s="30"/>
      <c r="BD114" s="30"/>
      <c r="BE114" s="31"/>
    </row>
    <row r="115" spans="2:57" x14ac:dyDescent="0.25"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6">
        <v>49.25</v>
      </c>
      <c r="S115" s="19" t="e">
        <f>CONCATENATE(FIXED(MIN(EGSnrc_over_Mean!S115,Geant4_over_Mean!S115,Penelope_over_Mean!S115,MCNP_over_Mean!S115),4)," - ", FIXED(MAX(EGSnrc_over_Mean!S115,Geant4_over_Mean!S115,Penelope_over_Mean!S115,MCNP_over_Mean!S115),4))</f>
        <v>#DIV/0!</v>
      </c>
      <c r="T115" s="19" t="e">
        <f>CONCATENATE(FIXED(MIN(EGSnrc_over_Mean!T115,Geant4_over_Mean!T115,Penelope_over_Mean!T115,MCNP_over_Mean!T115),4)," - ", FIXED(MAX(EGSnrc_over_Mean!T115,Geant4_over_Mean!T115,Penelope_over_Mean!T115,MCNP_over_Mean!T115),4))</f>
        <v>#DIV/0!</v>
      </c>
      <c r="U115" s="16"/>
      <c r="V115" s="14"/>
      <c r="W115" s="19" t="str">
        <f>CONCATENATE(FIXED(MIN(EGSnrc_over_Mean!W115,Geant4_over_Mean!W115,Penelope_over_Mean!W115,MCNP_over_Mean!W115),4)," - ", FIXED(MAX(EGSnrc_over_Mean!W115,Geant4_over_Mean!W115,Penelope_over_Mean!W115,MCNP_over_Mean!W115),4))</f>
        <v>0.0000 - 4.0000</v>
      </c>
      <c r="X115" s="19" t="str">
        <f>CONCATENATE(FIXED(MIN(EGSnrc_over_Mean!X115,Geant4_over_Mean!X115,Penelope_over_Mean!X115,MCNP_over_Mean!X115),4)," - ", FIXED(MAX(EGSnrc_over_Mean!X115,Geant4_over_Mean!X115,Penelope_over_Mean!X115,MCNP_over_Mean!X115),4))</f>
        <v>0.0000 - 4.0000</v>
      </c>
      <c r="Y115" s="16"/>
      <c r="Z115" s="14"/>
      <c r="AA115" s="19" t="str">
        <f>CONCATENATE(FIXED(MIN(EGSnrc_over_Mean!AA115,Geant4_over_Mean!AA115,Penelope_over_Mean!AA115,MCNP_over_Mean!AA115),4)," - ", FIXED(MAX(EGSnrc_over_Mean!AA115,Geant4_over_Mean!AA115,Penelope_over_Mean!AA115,MCNP_over_Mean!AA115),4))</f>
        <v>0.0000 - 2.3996</v>
      </c>
      <c r="AB115" s="19" t="str">
        <f>CONCATENATE(FIXED(MIN(EGSnrc_over_Mean!AB115,Geant4_over_Mean!AB115,Penelope_over_Mean!AB115,MCNP_over_Mean!AB115),4)," - ", FIXED(MAX(EGSnrc_over_Mean!AB115,Geant4_over_Mean!AB115,Penelope_over_Mean!AB115,MCNP_over_Mean!AB115),4))</f>
        <v>0.0000 - 2.3996</v>
      </c>
      <c r="AC115" s="16"/>
      <c r="AD115" s="14"/>
      <c r="AE115" s="16">
        <v>20.75</v>
      </c>
      <c r="AF115" s="19" t="str">
        <f>CONCATENATE(FIXED(MIN(EGSnrc_over_Mean!AF115,Geant4_over_Mean!AF115,Penelope_over_Mean!AF115,MCNP_over_Mean!AF115),4)," - ", FIXED(MAX(EGSnrc_over_Mean!AF115,Geant4_over_Mean!AF115,Penelope_over_Mean!AF115,MCNP_over_Mean!AF115),4))</f>
        <v>0.7238 - 1.4521</v>
      </c>
      <c r="AG115" s="19" t="str">
        <f>CONCATENATE(FIXED(MIN(EGSnrc_over_Mean!AG115,Geant4_over_Mean!AG115,Penelope_over_Mean!AG115,MCNP_over_Mean!AG115),4)," - ", FIXED(MAX(EGSnrc_over_Mean!AG115,Geant4_over_Mean!AG115,Penelope_over_Mean!AG115,MCNP_over_Mean!AG115),4))</f>
        <v>0.7238 - 1.4521</v>
      </c>
      <c r="AH115" s="16"/>
      <c r="AI115" s="14"/>
      <c r="AJ115" s="19" t="str">
        <f>CONCATENATE(FIXED(MIN(EGSnrc_over_Mean!AJ115,Geant4_over_Mean!AJ115,Penelope_over_Mean!AJ115,MCNP_over_Mean!AJ115),4)," - ", FIXED(MAX(EGSnrc_over_Mean!AJ115,Geant4_over_Mean!AJ115,Penelope_over_Mean!AJ115,MCNP_over_Mean!AJ115),4))</f>
        <v>0.6314 - 1.2822</v>
      </c>
      <c r="AK115" s="19" t="str">
        <f>CONCATENATE(FIXED(MIN(EGSnrc_over_Mean!AK115,Geant4_over_Mean!AK115,Penelope_over_Mean!AK115,MCNP_over_Mean!AK115),4)," - ", FIXED(MAX(EGSnrc_over_Mean!AK115,Geant4_over_Mean!AK115,Penelope_over_Mean!AK115,MCNP_over_Mean!AK115),4))</f>
        <v>0.6314 - 1.2822</v>
      </c>
      <c r="AL115" s="16"/>
      <c r="AM115" s="14"/>
      <c r="AN115" s="19" t="str">
        <f>CONCATENATE(FIXED(MIN(EGSnrc_over_Mean!AN115,Geant4_over_Mean!AN115,Penelope_over_Mean!AN115,MCNP_over_Mean!AN115),4)," - ", FIXED(MAX(EGSnrc_over_Mean!AN115,Geant4_over_Mean!AN115,Penelope_over_Mean!AN115,MCNP_over_Mean!AN115),4))</f>
        <v>0.6404 - 1.2550</v>
      </c>
      <c r="AO115" s="19" t="str">
        <f>CONCATENATE(FIXED(MIN(EGSnrc_over_Mean!AO115,Geant4_over_Mean!AO115,Penelope_over_Mean!AO115,MCNP_over_Mean!AO115),4)," - ", FIXED(MAX(EGSnrc_over_Mean!AO115,Geant4_over_Mean!AO115,Penelope_over_Mean!AO115,MCNP_over_Mean!AO115),4))</f>
        <v>0.6404 - 1.2550</v>
      </c>
      <c r="AP115" s="16"/>
      <c r="AQ115" s="14"/>
      <c r="AR115" s="16">
        <v>49.25</v>
      </c>
      <c r="AS115" s="19" t="str">
        <f>CONCATENATE(FIXED(MIN(EGSnrc_over_Mean!AS115,Geant4_over_Mean!AS115,Penelope_over_Mean!AS115,MCNP_over_Mean!AS115),4)," - ", FIXED(MAX(EGSnrc_over_Mean!AS115,Geant4_over_Mean!AS115,Penelope_over_Mean!AS115,MCNP_over_Mean!AS115),4))</f>
        <v>0.9998 - 1.0001</v>
      </c>
      <c r="AT115" s="19" t="str">
        <f>CONCATENATE(FIXED(MIN(EGSnrc_over_Mean!AT115,Geant4_over_Mean!AT115,Penelope_over_Mean!AT115,MCNP_over_Mean!AT115),4)," - ", FIXED(MAX(EGSnrc_over_Mean!AT115,Geant4_over_Mean!AT115,Penelope_over_Mean!AT115,MCNP_over_Mean!AT115),4))</f>
        <v>0.9998 - 1.0001</v>
      </c>
      <c r="AU115" s="16"/>
      <c r="AV115" s="14"/>
      <c r="AW115" s="19" t="str">
        <f>CONCATENATE(FIXED(MIN(EGSnrc_over_Mean!AW115,Geant4_over_Mean!AW115,Penelope_over_Mean!AW115,MCNP_over_Mean!AW115),4)," - ", FIXED(MAX(EGSnrc_over_Mean!AW115,Geant4_over_Mean!AW115,Penelope_over_Mean!AW115,MCNP_over_Mean!AW115),4))</f>
        <v>0.9992 - 1.0011</v>
      </c>
      <c r="AX115" s="19" t="str">
        <f>CONCATENATE(FIXED(MIN(EGSnrc_over_Mean!AX115,Geant4_over_Mean!AX115,Penelope_over_Mean!AX115,MCNP_over_Mean!AX115),4)," - ", FIXED(MAX(EGSnrc_over_Mean!AX115,Geant4_over_Mean!AX115,Penelope_over_Mean!AX115,MCNP_over_Mean!AX115),4))</f>
        <v>0.9992 - 1.0011</v>
      </c>
      <c r="AY115" s="16"/>
      <c r="AZ115" s="14"/>
      <c r="BA115" s="19" t="str">
        <f>CONCATENATE(FIXED(MIN(EGSnrc_over_Mean!BA115,Geant4_over_Mean!BA115,Penelope_over_Mean!BA115,MCNP_over_Mean!BA115),4)," - ", FIXED(MAX(EGSnrc_over_Mean!BA115,Geant4_over_Mean!BA115,Penelope_over_Mean!BA115,MCNP_over_Mean!BA115),4))</f>
        <v>0.9979 - 1.0027</v>
      </c>
      <c r="BB115" s="19" t="str">
        <f>CONCATENATE(FIXED(MIN(EGSnrc_over_Mean!BB115,Geant4_over_Mean!BB115,Penelope_over_Mean!BB115,MCNP_over_Mean!BB115),4)," - ", FIXED(MAX(EGSnrc_over_Mean!BB115,Geant4_over_Mean!BB115,Penelope_over_Mean!BB115,MCNP_over_Mean!BB115),4))</f>
        <v>0.9979 - 1.0027</v>
      </c>
      <c r="BC115" s="30"/>
      <c r="BD115" s="30"/>
      <c r="BE115" s="31"/>
    </row>
    <row r="116" spans="2:57" x14ac:dyDescent="0.25"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6">
        <v>49.75</v>
      </c>
      <c r="S116" s="19" t="e">
        <f>CONCATENATE(FIXED(MIN(EGSnrc_over_Mean!S116,Geant4_over_Mean!S116,Penelope_over_Mean!S116,MCNP_over_Mean!S116),4)," - ", FIXED(MAX(EGSnrc_over_Mean!S116,Geant4_over_Mean!S116,Penelope_over_Mean!S116,MCNP_over_Mean!S116),4))</f>
        <v>#DIV/0!</v>
      </c>
      <c r="T116" s="19" t="e">
        <f>CONCATENATE(FIXED(MIN(EGSnrc_over_Mean!T116,Geant4_over_Mean!T116,Penelope_over_Mean!T116,MCNP_over_Mean!T116),4)," - ", FIXED(MAX(EGSnrc_over_Mean!T116,Geant4_over_Mean!T116,Penelope_over_Mean!T116,MCNP_over_Mean!T116),4))</f>
        <v>#DIV/0!</v>
      </c>
      <c r="U116" s="16"/>
      <c r="V116" s="14"/>
      <c r="W116" s="19" t="str">
        <f>CONCATENATE(FIXED(MIN(EGSnrc_over_Mean!W116,Geant4_over_Mean!W116,Penelope_over_Mean!W116,MCNP_over_Mean!W116),4)," - ", FIXED(MAX(EGSnrc_over_Mean!W116,Geant4_over_Mean!W116,Penelope_over_Mean!W116,MCNP_over_Mean!W116),4))</f>
        <v>0.0000 - 4.0000</v>
      </c>
      <c r="X116" s="19" t="str">
        <f>CONCATENATE(FIXED(MIN(EGSnrc_over_Mean!X116,Geant4_over_Mean!X116,Penelope_over_Mean!X116,MCNP_over_Mean!X116),4)," - ", FIXED(MAX(EGSnrc_over_Mean!X116,Geant4_over_Mean!X116,Penelope_over_Mean!X116,MCNP_over_Mean!X116),4))</f>
        <v>0.0000 - 4.0000</v>
      </c>
      <c r="Y116" s="16"/>
      <c r="Z116" s="14"/>
      <c r="AA116" s="19" t="str">
        <f>CONCATENATE(FIXED(MIN(EGSnrc_over_Mean!AA116,Geant4_over_Mean!AA116,Penelope_over_Mean!AA116,MCNP_over_Mean!AA116),4)," - ", FIXED(MAX(EGSnrc_over_Mean!AA116,Geant4_over_Mean!AA116,Penelope_over_Mean!AA116,MCNP_over_Mean!AA116),4))</f>
        <v>0.0000 - 2.0004</v>
      </c>
      <c r="AB116" s="19" t="str">
        <f>CONCATENATE(FIXED(MIN(EGSnrc_over_Mean!AB116,Geant4_over_Mean!AB116,Penelope_over_Mean!AB116,MCNP_over_Mean!AB116),4)," - ", FIXED(MAX(EGSnrc_over_Mean!AB116,Geant4_over_Mean!AB116,Penelope_over_Mean!AB116,MCNP_over_Mean!AB116),4))</f>
        <v>0.0000 - 2.0004</v>
      </c>
      <c r="AC116" s="16"/>
      <c r="AD116" s="14"/>
      <c r="AE116" s="16">
        <v>21.25</v>
      </c>
      <c r="AF116" s="19" t="str">
        <f>CONCATENATE(FIXED(MIN(EGSnrc_over_Mean!AF116,Geant4_over_Mean!AF116,Penelope_over_Mean!AF116,MCNP_over_Mean!AF116),4)," - ", FIXED(MAX(EGSnrc_over_Mean!AF116,Geant4_over_Mean!AF116,Penelope_over_Mean!AF116,MCNP_over_Mean!AF116),4))</f>
        <v>0.0338 - 1.4493</v>
      </c>
      <c r="AG116" s="19" t="str">
        <f>CONCATENATE(FIXED(MIN(EGSnrc_over_Mean!AG116,Geant4_over_Mean!AG116,Penelope_over_Mean!AG116,MCNP_over_Mean!AG116),4)," - ", FIXED(MAX(EGSnrc_over_Mean!AG116,Geant4_over_Mean!AG116,Penelope_over_Mean!AG116,MCNP_over_Mean!AG116),4))</f>
        <v>0.0338 - 1.4493</v>
      </c>
      <c r="AH116" s="16"/>
      <c r="AI116" s="14"/>
      <c r="AJ116" s="19" t="str">
        <f>CONCATENATE(FIXED(MIN(EGSnrc_over_Mean!AJ116,Geant4_over_Mean!AJ116,Penelope_over_Mean!AJ116,MCNP_over_Mean!AJ116),4)," - ", FIXED(MAX(EGSnrc_over_Mean!AJ116,Geant4_over_Mean!AJ116,Penelope_over_Mean!AJ116,MCNP_over_Mean!AJ116),4))</f>
        <v>0.0228 - 1.8070</v>
      </c>
      <c r="AK116" s="19" t="str">
        <f>CONCATENATE(FIXED(MIN(EGSnrc_over_Mean!AK116,Geant4_over_Mean!AK116,Penelope_over_Mean!AK116,MCNP_over_Mean!AK116),4)," - ", FIXED(MAX(EGSnrc_over_Mean!AK116,Geant4_over_Mean!AK116,Penelope_over_Mean!AK116,MCNP_over_Mean!AK116),4))</f>
        <v>0.0228 - 1.8070</v>
      </c>
      <c r="AL116" s="16"/>
      <c r="AM116" s="14"/>
      <c r="AN116" s="19" t="str">
        <f>CONCATENATE(FIXED(MIN(EGSnrc_over_Mean!AN116,Geant4_over_Mean!AN116,Penelope_over_Mean!AN116,MCNP_over_Mean!AN116),4)," - ", FIXED(MAX(EGSnrc_over_Mean!AN116,Geant4_over_Mean!AN116,Penelope_over_Mean!AN116,MCNP_over_Mean!AN116),4))</f>
        <v>0.0639 - 1.7923</v>
      </c>
      <c r="AO116" s="19" t="str">
        <f>CONCATENATE(FIXED(MIN(EGSnrc_over_Mean!AO116,Geant4_over_Mean!AO116,Penelope_over_Mean!AO116,MCNP_over_Mean!AO116),4)," - ", FIXED(MAX(EGSnrc_over_Mean!AO116,Geant4_over_Mean!AO116,Penelope_over_Mean!AO116,MCNP_over_Mean!AO116),4))</f>
        <v>0.0639 - 1.7923</v>
      </c>
      <c r="AP116" s="16"/>
      <c r="AQ116" s="14"/>
      <c r="AR116" s="16">
        <v>49.75</v>
      </c>
      <c r="AS116" s="19" t="str">
        <f>CONCATENATE(FIXED(MIN(EGSnrc_over_Mean!AS116,Geant4_over_Mean!AS116,Penelope_over_Mean!AS116,MCNP_over_Mean!AS116),4)," - ", FIXED(MAX(EGSnrc_over_Mean!AS116,Geant4_over_Mean!AS116,Penelope_over_Mean!AS116,MCNP_over_Mean!AS116),4))</f>
        <v>0.9993 - 1.0006</v>
      </c>
      <c r="AT116" s="19" t="str">
        <f>CONCATENATE(FIXED(MIN(EGSnrc_over_Mean!AT116,Geant4_over_Mean!AT116,Penelope_over_Mean!AT116,MCNP_over_Mean!AT116),4)," - ", FIXED(MAX(EGSnrc_over_Mean!AT116,Geant4_over_Mean!AT116,Penelope_over_Mean!AT116,MCNP_over_Mean!AT116),4))</f>
        <v>0.9993 - 1.0006</v>
      </c>
      <c r="AU116" s="16"/>
      <c r="AV116" s="14"/>
      <c r="AW116" s="19" t="str">
        <f>CONCATENATE(FIXED(MIN(EGSnrc_over_Mean!AW116,Geant4_over_Mean!AW116,Penelope_over_Mean!AW116,MCNP_over_Mean!AW116),4)," - ", FIXED(MAX(EGSnrc_over_Mean!AW116,Geant4_over_Mean!AW116,Penelope_over_Mean!AW116,MCNP_over_Mean!AW116),4))</f>
        <v>0.9986 - 1.0019</v>
      </c>
      <c r="AX116" s="19" t="str">
        <f>CONCATENATE(FIXED(MIN(EGSnrc_over_Mean!AX116,Geant4_over_Mean!AX116,Penelope_over_Mean!AX116,MCNP_over_Mean!AX116),4)," - ", FIXED(MAX(EGSnrc_over_Mean!AX116,Geant4_over_Mean!AX116,Penelope_over_Mean!AX116,MCNP_over_Mean!AX116),4))</f>
        <v>0.9986 - 1.0019</v>
      </c>
      <c r="AY116" s="16"/>
      <c r="AZ116" s="14"/>
      <c r="BA116" s="19" t="str">
        <f>CONCATENATE(FIXED(MIN(EGSnrc_over_Mean!BA116,Geant4_over_Mean!BA116,Penelope_over_Mean!BA116,MCNP_over_Mean!BA116),4)," - ", FIXED(MAX(EGSnrc_over_Mean!BA116,Geant4_over_Mean!BA116,Penelope_over_Mean!BA116,MCNP_over_Mean!BA116),4))</f>
        <v>0.9978 - 1.0033</v>
      </c>
      <c r="BB116" s="19" t="str">
        <f>CONCATENATE(FIXED(MIN(EGSnrc_over_Mean!BB116,Geant4_over_Mean!BB116,Penelope_over_Mean!BB116,MCNP_over_Mean!BB116),4)," - ", FIXED(MAX(EGSnrc_over_Mean!BB116,Geant4_over_Mean!BB116,Penelope_over_Mean!BB116,MCNP_over_Mean!BB116),4))</f>
        <v>0.9978 - 1.0033</v>
      </c>
      <c r="BC116" s="30"/>
      <c r="BD116" s="30"/>
      <c r="BE116" s="31"/>
    </row>
    <row r="117" spans="2:57" x14ac:dyDescent="0.25"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6">
        <v>50.25</v>
      </c>
      <c r="S117" s="19" t="e">
        <f>CONCATENATE(FIXED(MIN(EGSnrc_over_Mean!S117,Geant4_over_Mean!S117,Penelope_over_Mean!S117,MCNP_over_Mean!S117),4)," - ", FIXED(MAX(EGSnrc_over_Mean!S117,Geant4_over_Mean!S117,Penelope_over_Mean!S117,MCNP_over_Mean!S117),4))</f>
        <v>#DIV/0!</v>
      </c>
      <c r="T117" s="19" t="e">
        <f>CONCATENATE(FIXED(MIN(EGSnrc_over_Mean!T117,Geant4_over_Mean!T117,Penelope_over_Mean!T117,MCNP_over_Mean!T117),4)," - ", FIXED(MAX(EGSnrc_over_Mean!T117,Geant4_over_Mean!T117,Penelope_over_Mean!T117,MCNP_over_Mean!T117),4))</f>
        <v>#DIV/0!</v>
      </c>
      <c r="U117" s="16"/>
      <c r="V117" s="14"/>
      <c r="W117" s="19" t="str">
        <f>CONCATENATE(FIXED(MIN(EGSnrc_over_Mean!W117,Geant4_over_Mean!W117,Penelope_over_Mean!W117,MCNP_over_Mean!W117),4)," - ", FIXED(MAX(EGSnrc_over_Mean!W117,Geant4_over_Mean!W117,Penelope_over_Mean!W117,MCNP_over_Mean!W117),4))</f>
        <v>0.0000 - 4.0000</v>
      </c>
      <c r="X117" s="19" t="str">
        <f>CONCATENATE(FIXED(MIN(EGSnrc_over_Mean!X117,Geant4_over_Mean!X117,Penelope_over_Mean!X117,MCNP_over_Mean!X117),4)," - ", FIXED(MAX(EGSnrc_over_Mean!X117,Geant4_over_Mean!X117,Penelope_over_Mean!X117,MCNP_over_Mean!X117),4))</f>
        <v>0.0000 - 4.0000</v>
      </c>
      <c r="Y117" s="16"/>
      <c r="Z117" s="14"/>
      <c r="AA117" s="19" t="str">
        <f>CONCATENATE(FIXED(MIN(EGSnrc_over_Mean!AA117,Geant4_over_Mean!AA117,Penelope_over_Mean!AA117,MCNP_over_Mean!AA117),4)," - ", FIXED(MAX(EGSnrc_over_Mean!AA117,Geant4_over_Mean!AA117,Penelope_over_Mean!AA117,MCNP_over_Mean!AA117),4))</f>
        <v>0.0000 - 2.4005</v>
      </c>
      <c r="AB117" s="19" t="str">
        <f>CONCATENATE(FIXED(MIN(EGSnrc_over_Mean!AB117,Geant4_over_Mean!AB117,Penelope_over_Mean!AB117,MCNP_over_Mean!AB117),4)," - ", FIXED(MAX(EGSnrc_over_Mean!AB117,Geant4_over_Mean!AB117,Penelope_over_Mean!AB117,MCNP_over_Mean!AB117),4))</f>
        <v>0.0000 - 2.4005</v>
      </c>
      <c r="AC117" s="16"/>
      <c r="AD117" s="14"/>
      <c r="AE117" s="16">
        <v>21.75</v>
      </c>
      <c r="AF117" s="19" t="str">
        <f>CONCATENATE(FIXED(MIN(EGSnrc_over_Mean!AF117,Geant4_over_Mean!AF117,Penelope_over_Mean!AF117,MCNP_over_Mean!AF117),4)," - ", FIXED(MAX(EGSnrc_over_Mean!AF117,Geant4_over_Mean!AF117,Penelope_over_Mean!AF117,MCNP_over_Mean!AF117),4))</f>
        <v>0.8894 - 1.1009</v>
      </c>
      <c r="AG117" s="19" t="str">
        <f>CONCATENATE(FIXED(MIN(EGSnrc_over_Mean!AG117,Geant4_over_Mean!AG117,Penelope_over_Mean!AG117,MCNP_over_Mean!AG117),4)," - ", FIXED(MAX(EGSnrc_over_Mean!AG117,Geant4_over_Mean!AG117,Penelope_over_Mean!AG117,MCNP_over_Mean!AG117),4))</f>
        <v>0.8894 - 1.1009</v>
      </c>
      <c r="AH117" s="16"/>
      <c r="AI117" s="14"/>
      <c r="AJ117" s="19" t="str">
        <f>CONCATENATE(FIXED(MIN(EGSnrc_over_Mean!AJ117,Geant4_over_Mean!AJ117,Penelope_over_Mean!AJ117,MCNP_over_Mean!AJ117),4)," - ", FIXED(MAX(EGSnrc_over_Mean!AJ117,Geant4_over_Mean!AJ117,Penelope_over_Mean!AJ117,MCNP_over_Mean!AJ117),4))</f>
        <v>0.8780 - 1.1372</v>
      </c>
      <c r="AK117" s="19" t="str">
        <f>CONCATENATE(FIXED(MIN(EGSnrc_over_Mean!AK117,Geant4_over_Mean!AK117,Penelope_over_Mean!AK117,MCNP_over_Mean!AK117),4)," - ", FIXED(MAX(EGSnrc_over_Mean!AK117,Geant4_over_Mean!AK117,Penelope_over_Mean!AK117,MCNP_over_Mean!AK117),4))</f>
        <v>0.8780 - 1.1372</v>
      </c>
      <c r="AL117" s="16"/>
      <c r="AM117" s="14"/>
      <c r="AN117" s="19" t="str">
        <f>CONCATENATE(FIXED(MIN(EGSnrc_over_Mean!AN117,Geant4_over_Mean!AN117,Penelope_over_Mean!AN117,MCNP_over_Mean!AN117),4)," - ", FIXED(MAX(EGSnrc_over_Mean!AN117,Geant4_over_Mean!AN117,Penelope_over_Mean!AN117,MCNP_over_Mean!AN117),4))</f>
        <v>0.9033 - 1.0961</v>
      </c>
      <c r="AO117" s="19" t="str">
        <f>CONCATENATE(FIXED(MIN(EGSnrc_over_Mean!AO117,Geant4_over_Mean!AO117,Penelope_over_Mean!AO117,MCNP_over_Mean!AO117),4)," - ", FIXED(MAX(EGSnrc_over_Mean!AO117,Geant4_over_Mean!AO117,Penelope_over_Mean!AO117,MCNP_over_Mean!AO117),4))</f>
        <v>0.9033 - 1.0961</v>
      </c>
      <c r="AP117" s="16"/>
      <c r="AQ117" s="14"/>
      <c r="AR117" s="16">
        <v>50.25</v>
      </c>
      <c r="AS117" s="19" t="str">
        <f>CONCATENATE(FIXED(MIN(EGSnrc_over_Mean!AS117,Geant4_over_Mean!AS117,Penelope_over_Mean!AS117,MCNP_over_Mean!AS117),4)," - ", FIXED(MAX(EGSnrc_over_Mean!AS117,Geant4_over_Mean!AS117,Penelope_over_Mean!AS117,MCNP_over_Mean!AS117),4))</f>
        <v>0.9993 - 1.0009</v>
      </c>
      <c r="AT117" s="19" t="str">
        <f>CONCATENATE(FIXED(MIN(EGSnrc_over_Mean!AT117,Geant4_over_Mean!AT117,Penelope_over_Mean!AT117,MCNP_over_Mean!AT117),4)," - ", FIXED(MAX(EGSnrc_over_Mean!AT117,Geant4_over_Mean!AT117,Penelope_over_Mean!AT117,MCNP_over_Mean!AT117),4))</f>
        <v>0.9993 - 1.0009</v>
      </c>
      <c r="AU117" s="16"/>
      <c r="AV117" s="14"/>
      <c r="AW117" s="19" t="str">
        <f>CONCATENATE(FIXED(MIN(EGSnrc_over_Mean!AW117,Geant4_over_Mean!AW117,Penelope_over_Mean!AW117,MCNP_over_Mean!AW117),4)," - ", FIXED(MAX(EGSnrc_over_Mean!AW117,Geant4_over_Mean!AW117,Penelope_over_Mean!AW117,MCNP_over_Mean!AW117),4))</f>
        <v>0.9979 - 1.0012</v>
      </c>
      <c r="AX117" s="19" t="str">
        <f>CONCATENATE(FIXED(MIN(EGSnrc_over_Mean!AX117,Geant4_over_Mean!AX117,Penelope_over_Mean!AX117,MCNP_over_Mean!AX117),4)," - ", FIXED(MAX(EGSnrc_over_Mean!AX117,Geant4_over_Mean!AX117,Penelope_over_Mean!AX117,MCNP_over_Mean!AX117),4))</f>
        <v>0.9979 - 1.0012</v>
      </c>
      <c r="AY117" s="16"/>
      <c r="AZ117" s="14"/>
      <c r="BA117" s="19" t="str">
        <f>CONCATENATE(FIXED(MIN(EGSnrc_over_Mean!BA117,Geant4_over_Mean!BA117,Penelope_over_Mean!BA117,MCNP_over_Mean!BA117),4)," - ", FIXED(MAX(EGSnrc_over_Mean!BA117,Geant4_over_Mean!BA117,Penelope_over_Mean!BA117,MCNP_over_Mean!BA117),4))</f>
        <v>0.9979 - 1.0029</v>
      </c>
      <c r="BB117" s="19" t="str">
        <f>CONCATENATE(FIXED(MIN(EGSnrc_over_Mean!BB117,Geant4_over_Mean!BB117,Penelope_over_Mean!BB117,MCNP_over_Mean!BB117),4)," - ", FIXED(MAX(EGSnrc_over_Mean!BB117,Geant4_over_Mean!BB117,Penelope_over_Mean!BB117,MCNP_over_Mean!BB117),4))</f>
        <v>0.9979 - 1.0029</v>
      </c>
      <c r="BC117" s="30"/>
      <c r="BD117" s="30"/>
      <c r="BE117" s="31"/>
    </row>
    <row r="118" spans="2:57" x14ac:dyDescent="0.25"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6">
        <v>50.75</v>
      </c>
      <c r="S118" s="19" t="e">
        <f>CONCATENATE(FIXED(MIN(EGSnrc_over_Mean!S118,Geant4_over_Mean!S118,Penelope_over_Mean!S118,MCNP_over_Mean!S118),4)," - ", FIXED(MAX(EGSnrc_over_Mean!S118,Geant4_over_Mean!S118,Penelope_over_Mean!S118,MCNP_over_Mean!S118),4))</f>
        <v>#DIV/0!</v>
      </c>
      <c r="T118" s="19" t="e">
        <f>CONCATENATE(FIXED(MIN(EGSnrc_over_Mean!T118,Geant4_over_Mean!T118,Penelope_over_Mean!T118,MCNP_over_Mean!T118),4)," - ", FIXED(MAX(EGSnrc_over_Mean!T118,Geant4_over_Mean!T118,Penelope_over_Mean!T118,MCNP_over_Mean!T118),4))</f>
        <v>#DIV/0!</v>
      </c>
      <c r="U118" s="16"/>
      <c r="V118" s="14"/>
      <c r="W118" s="19" t="str">
        <f>CONCATENATE(FIXED(MIN(EGSnrc_over_Mean!W118,Geant4_over_Mean!W118,Penelope_over_Mean!W118,MCNP_over_Mean!W118),4)," - ", FIXED(MAX(EGSnrc_over_Mean!W118,Geant4_over_Mean!W118,Penelope_over_Mean!W118,MCNP_over_Mean!W118),4))</f>
        <v>0.0000 - 4.0000</v>
      </c>
      <c r="X118" s="19" t="str">
        <f>CONCATENATE(FIXED(MIN(EGSnrc_over_Mean!X118,Geant4_over_Mean!X118,Penelope_over_Mean!X118,MCNP_over_Mean!X118),4)," - ", FIXED(MAX(EGSnrc_over_Mean!X118,Geant4_over_Mean!X118,Penelope_over_Mean!X118,MCNP_over_Mean!X118),4))</f>
        <v>0.0000 - 4.0000</v>
      </c>
      <c r="Y118" s="16"/>
      <c r="Z118" s="14"/>
      <c r="AA118" s="19" t="str">
        <f>CONCATENATE(FIXED(MIN(EGSnrc_over_Mean!AA118,Geant4_over_Mean!AA118,Penelope_over_Mean!AA118,MCNP_over_Mean!AA118),4)," - ", FIXED(MAX(EGSnrc_over_Mean!AA118,Geant4_over_Mean!AA118,Penelope_over_Mean!AA118,MCNP_over_Mean!AA118),4))</f>
        <v>0.0000 - 2.5459</v>
      </c>
      <c r="AB118" s="19" t="str">
        <f>CONCATENATE(FIXED(MIN(EGSnrc_over_Mean!AB118,Geant4_over_Mean!AB118,Penelope_over_Mean!AB118,MCNP_over_Mean!AB118),4)," - ", FIXED(MAX(EGSnrc_over_Mean!AB118,Geant4_over_Mean!AB118,Penelope_over_Mean!AB118,MCNP_over_Mean!AB118),4))</f>
        <v>0.0000 - 2.5459</v>
      </c>
      <c r="AC118" s="16"/>
      <c r="AD118" s="14"/>
      <c r="AE118" s="16">
        <v>22.25</v>
      </c>
      <c r="AF118" s="19" t="str">
        <f>CONCATENATE(FIXED(MIN(EGSnrc_over_Mean!AF118,Geant4_over_Mean!AF118,Penelope_over_Mean!AF118,MCNP_over_Mean!AF118),4)," - ", FIXED(MAX(EGSnrc_over_Mean!AF118,Geant4_over_Mean!AF118,Penelope_over_Mean!AF118,MCNP_over_Mean!AF118),4))</f>
        <v>0.9120 - 1.0992</v>
      </c>
      <c r="AG118" s="19" t="str">
        <f>CONCATENATE(FIXED(MIN(EGSnrc_over_Mean!AG118,Geant4_over_Mean!AG118,Penelope_over_Mean!AG118,MCNP_over_Mean!AG118),4)," - ", FIXED(MAX(EGSnrc_over_Mean!AG118,Geant4_over_Mean!AG118,Penelope_over_Mean!AG118,MCNP_over_Mean!AG118),4))</f>
        <v>0.9120 - 1.0992</v>
      </c>
      <c r="AH118" s="16"/>
      <c r="AI118" s="14"/>
      <c r="AJ118" s="19" t="str">
        <f>CONCATENATE(FIXED(MIN(EGSnrc_over_Mean!AJ118,Geant4_over_Mean!AJ118,Penelope_over_Mean!AJ118,MCNP_over_Mean!AJ118),4)," - ", FIXED(MAX(EGSnrc_over_Mean!AJ118,Geant4_over_Mean!AJ118,Penelope_over_Mean!AJ118,MCNP_over_Mean!AJ118),4))</f>
        <v>0.8807 - 1.1280</v>
      </c>
      <c r="AK118" s="19" t="str">
        <f>CONCATENATE(FIXED(MIN(EGSnrc_over_Mean!AK118,Geant4_over_Mean!AK118,Penelope_over_Mean!AK118,MCNP_over_Mean!AK118),4)," - ", FIXED(MAX(EGSnrc_over_Mean!AK118,Geant4_over_Mean!AK118,Penelope_over_Mean!AK118,MCNP_over_Mean!AK118),4))</f>
        <v>0.8807 - 1.1280</v>
      </c>
      <c r="AL118" s="16"/>
      <c r="AM118" s="14"/>
      <c r="AN118" s="19" t="str">
        <f>CONCATENATE(FIXED(MIN(EGSnrc_over_Mean!AN118,Geant4_over_Mean!AN118,Penelope_over_Mean!AN118,MCNP_over_Mean!AN118),4)," - ", FIXED(MAX(EGSnrc_over_Mean!AN118,Geant4_over_Mean!AN118,Penelope_over_Mean!AN118,MCNP_over_Mean!AN118),4))</f>
        <v>0.8862 - 1.1095</v>
      </c>
      <c r="AO118" s="19" t="str">
        <f>CONCATENATE(FIXED(MIN(EGSnrc_over_Mean!AO118,Geant4_over_Mean!AO118,Penelope_over_Mean!AO118,MCNP_over_Mean!AO118),4)," - ", FIXED(MAX(EGSnrc_over_Mean!AO118,Geant4_over_Mean!AO118,Penelope_over_Mean!AO118,MCNP_over_Mean!AO118),4))</f>
        <v>0.8862 - 1.1095</v>
      </c>
      <c r="AP118" s="16"/>
      <c r="AQ118" s="14"/>
      <c r="AR118" s="16">
        <v>50.75</v>
      </c>
      <c r="AS118" s="19" t="str">
        <f>CONCATENATE(FIXED(MIN(EGSnrc_over_Mean!AS118,Geant4_over_Mean!AS118,Penelope_over_Mean!AS118,MCNP_over_Mean!AS118),4)," - ", FIXED(MAX(EGSnrc_over_Mean!AS118,Geant4_over_Mean!AS118,Penelope_over_Mean!AS118,MCNP_over_Mean!AS118),4))</f>
        <v>0.9993 - 1.0006</v>
      </c>
      <c r="AT118" s="19" t="str">
        <f>CONCATENATE(FIXED(MIN(EGSnrc_over_Mean!AT118,Geant4_over_Mean!AT118,Penelope_over_Mean!AT118,MCNP_over_Mean!AT118),4)," - ", FIXED(MAX(EGSnrc_over_Mean!AT118,Geant4_over_Mean!AT118,Penelope_over_Mean!AT118,MCNP_over_Mean!AT118),4))</f>
        <v>0.9993 - 1.0006</v>
      </c>
      <c r="AU118" s="16"/>
      <c r="AV118" s="14"/>
      <c r="AW118" s="19" t="str">
        <f>CONCATENATE(FIXED(MIN(EGSnrc_over_Mean!AW118,Geant4_over_Mean!AW118,Penelope_over_Mean!AW118,MCNP_over_Mean!AW118),4)," - ", FIXED(MAX(EGSnrc_over_Mean!AW118,Geant4_over_Mean!AW118,Penelope_over_Mean!AW118,MCNP_over_Mean!AW118),4))</f>
        <v>0.9985 - 1.0010</v>
      </c>
      <c r="AX118" s="19" t="str">
        <f>CONCATENATE(FIXED(MIN(EGSnrc_over_Mean!AX118,Geant4_over_Mean!AX118,Penelope_over_Mean!AX118,MCNP_over_Mean!AX118),4)," - ", FIXED(MAX(EGSnrc_over_Mean!AX118,Geant4_over_Mean!AX118,Penelope_over_Mean!AX118,MCNP_over_Mean!AX118),4))</f>
        <v>0.9985 - 1.0010</v>
      </c>
      <c r="AY118" s="16"/>
      <c r="AZ118" s="14"/>
      <c r="BA118" s="19" t="str">
        <f>CONCATENATE(FIXED(MIN(EGSnrc_over_Mean!BA118,Geant4_over_Mean!BA118,Penelope_over_Mean!BA118,MCNP_over_Mean!BA118),4)," - ", FIXED(MAX(EGSnrc_over_Mean!BA118,Geant4_over_Mean!BA118,Penelope_over_Mean!BA118,MCNP_over_Mean!BA118),4))</f>
        <v>0.9966 - 1.0022</v>
      </c>
      <c r="BB118" s="19" t="str">
        <f>CONCATENATE(FIXED(MIN(EGSnrc_over_Mean!BB118,Geant4_over_Mean!BB118,Penelope_over_Mean!BB118,MCNP_over_Mean!BB118),4)," - ", FIXED(MAX(EGSnrc_over_Mean!BB118,Geant4_over_Mean!BB118,Penelope_over_Mean!BB118,MCNP_over_Mean!BB118),4))</f>
        <v>0.9966 - 1.0022</v>
      </c>
      <c r="BC118" s="30"/>
      <c r="BD118" s="30"/>
      <c r="BE118" s="31"/>
    </row>
    <row r="119" spans="2:57" x14ac:dyDescent="0.25"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6">
        <v>51.25</v>
      </c>
      <c r="S119" s="19" t="e">
        <f>CONCATENATE(FIXED(MIN(EGSnrc_over_Mean!S119,Geant4_over_Mean!S119,Penelope_over_Mean!S119,MCNP_over_Mean!S119),4)," - ", FIXED(MAX(EGSnrc_over_Mean!S119,Geant4_over_Mean!S119,Penelope_over_Mean!S119,MCNP_over_Mean!S119),4))</f>
        <v>#DIV/0!</v>
      </c>
      <c r="T119" s="19" t="e">
        <f>CONCATENATE(FIXED(MIN(EGSnrc_over_Mean!T119,Geant4_over_Mean!T119,Penelope_over_Mean!T119,MCNP_over_Mean!T119),4)," - ", FIXED(MAX(EGSnrc_over_Mean!T119,Geant4_over_Mean!T119,Penelope_over_Mean!T119,MCNP_over_Mean!T119),4))</f>
        <v>#DIV/0!</v>
      </c>
      <c r="U119" s="16"/>
      <c r="V119" s="14"/>
      <c r="W119" s="19" t="str">
        <f>CONCATENATE(FIXED(MIN(EGSnrc_over_Mean!W119,Geant4_over_Mean!W119,Penelope_over_Mean!W119,MCNP_over_Mean!W119),4)," - ", FIXED(MAX(EGSnrc_over_Mean!W119,Geant4_over_Mean!W119,Penelope_over_Mean!W119,MCNP_over_Mean!W119),4))</f>
        <v>0.0000 - 4.0000</v>
      </c>
      <c r="X119" s="19" t="str">
        <f>CONCATENATE(FIXED(MIN(EGSnrc_over_Mean!X119,Geant4_over_Mean!X119,Penelope_over_Mean!X119,MCNP_over_Mean!X119),4)," - ", FIXED(MAX(EGSnrc_over_Mean!X119,Geant4_over_Mean!X119,Penelope_over_Mean!X119,MCNP_over_Mean!X119),4))</f>
        <v>0.0000 - 4.0000</v>
      </c>
      <c r="Y119" s="16"/>
      <c r="Z119" s="14"/>
      <c r="AA119" s="19" t="str">
        <f>CONCATENATE(FIXED(MIN(EGSnrc_over_Mean!AA119,Geant4_over_Mean!AA119,Penelope_over_Mean!AA119,MCNP_over_Mean!AA119),4)," - ", FIXED(MAX(EGSnrc_over_Mean!AA119,Geant4_over_Mean!AA119,Penelope_over_Mean!AA119,MCNP_over_Mean!AA119),4))</f>
        <v>0.0000 - 4.0000</v>
      </c>
      <c r="AB119" s="19" t="str">
        <f>CONCATENATE(FIXED(MIN(EGSnrc_over_Mean!AB119,Geant4_over_Mean!AB119,Penelope_over_Mean!AB119,MCNP_over_Mean!AB119),4)," - ", FIXED(MAX(EGSnrc_over_Mean!AB119,Geant4_over_Mean!AB119,Penelope_over_Mean!AB119,MCNP_over_Mean!AB119),4))</f>
        <v>0.0000 - 4.0000</v>
      </c>
      <c r="AC119" s="16"/>
      <c r="AD119" s="14"/>
      <c r="AE119" s="16">
        <v>22.75</v>
      </c>
      <c r="AF119" s="19" t="str">
        <f>CONCATENATE(FIXED(MIN(EGSnrc_over_Mean!AF119,Geant4_over_Mean!AF119,Penelope_over_Mean!AF119,MCNP_over_Mean!AF119),4)," - ", FIXED(MAX(EGSnrc_over_Mean!AF119,Geant4_over_Mean!AF119,Penelope_over_Mean!AF119,MCNP_over_Mean!AF119),4))</f>
        <v>0.5190 - 1.9891</v>
      </c>
      <c r="AG119" s="19" t="str">
        <f>CONCATENATE(FIXED(MIN(EGSnrc_over_Mean!AG119,Geant4_over_Mean!AG119,Penelope_over_Mean!AG119,MCNP_over_Mean!AG119),4)," - ", FIXED(MAX(EGSnrc_over_Mean!AG119,Geant4_over_Mean!AG119,Penelope_over_Mean!AG119,MCNP_over_Mean!AG119),4))</f>
        <v>0.5190 - 1.9891</v>
      </c>
      <c r="AH119" s="16"/>
      <c r="AI119" s="14"/>
      <c r="AJ119" s="19" t="str">
        <f>CONCATENATE(FIXED(MIN(EGSnrc_over_Mean!AJ119,Geant4_over_Mean!AJ119,Penelope_over_Mean!AJ119,MCNP_over_Mean!AJ119),4)," - ", FIXED(MAX(EGSnrc_over_Mean!AJ119,Geant4_over_Mean!AJ119,Penelope_over_Mean!AJ119,MCNP_over_Mean!AJ119),4))</f>
        <v>0.5317 - 1.9414</v>
      </c>
      <c r="AK119" s="19" t="str">
        <f>CONCATENATE(FIXED(MIN(EGSnrc_over_Mean!AK119,Geant4_over_Mean!AK119,Penelope_over_Mean!AK119,MCNP_over_Mean!AK119),4)," - ", FIXED(MAX(EGSnrc_over_Mean!AK119,Geant4_over_Mean!AK119,Penelope_over_Mean!AK119,MCNP_over_Mean!AK119),4))</f>
        <v>0.5317 - 1.9414</v>
      </c>
      <c r="AL119" s="16"/>
      <c r="AM119" s="14"/>
      <c r="AN119" s="19" t="str">
        <f>CONCATENATE(FIXED(MIN(EGSnrc_over_Mean!AN119,Geant4_over_Mean!AN119,Penelope_over_Mean!AN119,MCNP_over_Mean!AN119),4)," - ", FIXED(MAX(EGSnrc_over_Mean!AN119,Geant4_over_Mean!AN119,Penelope_over_Mean!AN119,MCNP_over_Mean!AN119),4))</f>
        <v>0.5559 - 2.0148</v>
      </c>
      <c r="AO119" s="19" t="str">
        <f>CONCATENATE(FIXED(MIN(EGSnrc_over_Mean!AO119,Geant4_over_Mean!AO119,Penelope_over_Mean!AO119,MCNP_over_Mean!AO119),4)," - ", FIXED(MAX(EGSnrc_over_Mean!AO119,Geant4_over_Mean!AO119,Penelope_over_Mean!AO119,MCNP_over_Mean!AO119),4))</f>
        <v>0.5559 - 2.0148</v>
      </c>
      <c r="AP119" s="16"/>
      <c r="AQ119" s="14"/>
      <c r="AR119" s="16">
        <v>51.25</v>
      </c>
      <c r="AS119" s="19" t="str">
        <f>CONCATENATE(FIXED(MIN(EGSnrc_over_Mean!AS119,Geant4_over_Mean!AS119,Penelope_over_Mean!AS119,MCNP_over_Mean!AS119),4)," - ", FIXED(MAX(EGSnrc_over_Mean!AS119,Geant4_over_Mean!AS119,Penelope_over_Mean!AS119,MCNP_over_Mean!AS119),4))</f>
        <v>0.9995 - 1.0006</v>
      </c>
      <c r="AT119" s="19" t="str">
        <f>CONCATENATE(FIXED(MIN(EGSnrc_over_Mean!AT119,Geant4_over_Mean!AT119,Penelope_over_Mean!AT119,MCNP_over_Mean!AT119),4)," - ", FIXED(MAX(EGSnrc_over_Mean!AT119,Geant4_over_Mean!AT119,Penelope_over_Mean!AT119,MCNP_over_Mean!AT119),4))</f>
        <v>0.9995 - 1.0006</v>
      </c>
      <c r="AU119" s="16"/>
      <c r="AV119" s="14"/>
      <c r="AW119" s="19" t="str">
        <f>CONCATENATE(FIXED(MIN(EGSnrc_over_Mean!AW119,Geant4_over_Mean!AW119,Penelope_over_Mean!AW119,MCNP_over_Mean!AW119),4)," - ", FIXED(MAX(EGSnrc_over_Mean!AW119,Geant4_over_Mean!AW119,Penelope_over_Mean!AW119,MCNP_over_Mean!AW119),4))</f>
        <v>0.9984 - 1.0018</v>
      </c>
      <c r="AX119" s="19" t="str">
        <f>CONCATENATE(FIXED(MIN(EGSnrc_over_Mean!AX119,Geant4_over_Mean!AX119,Penelope_over_Mean!AX119,MCNP_over_Mean!AX119),4)," - ", FIXED(MAX(EGSnrc_over_Mean!AX119,Geant4_over_Mean!AX119,Penelope_over_Mean!AX119,MCNP_over_Mean!AX119),4))</f>
        <v>0.9984 - 1.0018</v>
      </c>
      <c r="AY119" s="16"/>
      <c r="AZ119" s="14"/>
      <c r="BA119" s="19" t="str">
        <f>CONCATENATE(FIXED(MIN(EGSnrc_over_Mean!BA119,Geant4_over_Mean!BA119,Penelope_over_Mean!BA119,MCNP_over_Mean!BA119),4)," - ", FIXED(MAX(EGSnrc_over_Mean!BA119,Geant4_over_Mean!BA119,Penelope_over_Mean!BA119,MCNP_over_Mean!BA119),4))</f>
        <v>0.9962 - 1.0029</v>
      </c>
      <c r="BB119" s="19" t="str">
        <f>CONCATENATE(FIXED(MIN(EGSnrc_over_Mean!BB119,Geant4_over_Mean!BB119,Penelope_over_Mean!BB119,MCNP_over_Mean!BB119),4)," - ", FIXED(MAX(EGSnrc_over_Mean!BB119,Geant4_over_Mean!BB119,Penelope_over_Mean!BB119,MCNP_over_Mean!BB119),4))</f>
        <v>0.9962 - 1.0029</v>
      </c>
      <c r="BC119" s="30"/>
      <c r="BD119" s="30"/>
      <c r="BE119" s="31"/>
    </row>
    <row r="120" spans="2:57" x14ac:dyDescent="0.25"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6">
        <v>51.75</v>
      </c>
      <c r="S120" s="19" t="e">
        <f>CONCATENATE(FIXED(MIN(EGSnrc_over_Mean!S120,Geant4_over_Mean!S120,Penelope_over_Mean!S120,MCNP_over_Mean!S120),4)," - ", FIXED(MAX(EGSnrc_over_Mean!S120,Geant4_over_Mean!S120,Penelope_over_Mean!S120,MCNP_over_Mean!S120),4))</f>
        <v>#DIV/0!</v>
      </c>
      <c r="T120" s="19" t="e">
        <f>CONCATENATE(FIXED(MIN(EGSnrc_over_Mean!T120,Geant4_over_Mean!T120,Penelope_over_Mean!T120,MCNP_over_Mean!T120),4)," - ", FIXED(MAX(EGSnrc_over_Mean!T120,Geant4_over_Mean!T120,Penelope_over_Mean!T120,MCNP_over_Mean!T120),4))</f>
        <v>#DIV/0!</v>
      </c>
      <c r="U120" s="16"/>
      <c r="V120" s="14"/>
      <c r="W120" s="19" t="str">
        <f>CONCATENATE(FIXED(MIN(EGSnrc_over_Mean!W120,Geant4_over_Mean!W120,Penelope_over_Mean!W120,MCNP_over_Mean!W120),4)," - ", FIXED(MAX(EGSnrc_over_Mean!W120,Geant4_over_Mean!W120,Penelope_over_Mean!W120,MCNP_over_Mean!W120),4))</f>
        <v>0.0000 - 4.0000</v>
      </c>
      <c r="X120" s="19" t="str">
        <f>CONCATENATE(FIXED(MIN(EGSnrc_over_Mean!X120,Geant4_over_Mean!X120,Penelope_over_Mean!X120,MCNP_over_Mean!X120),4)," - ", FIXED(MAX(EGSnrc_over_Mean!X120,Geant4_over_Mean!X120,Penelope_over_Mean!X120,MCNP_over_Mean!X120),4))</f>
        <v>0.0000 - 4.0000</v>
      </c>
      <c r="Y120" s="16"/>
      <c r="Z120" s="14"/>
      <c r="AA120" s="19" t="str">
        <f>CONCATENATE(FIXED(MIN(EGSnrc_over_Mean!AA120,Geant4_over_Mean!AA120,Penelope_over_Mean!AA120,MCNP_over_Mean!AA120),4)," - ", FIXED(MAX(EGSnrc_over_Mean!AA120,Geant4_over_Mean!AA120,Penelope_over_Mean!AA120,MCNP_over_Mean!AA120),4))</f>
        <v>0.0000 - 2.5004</v>
      </c>
      <c r="AB120" s="19" t="str">
        <f>CONCATENATE(FIXED(MIN(EGSnrc_over_Mean!AB120,Geant4_over_Mean!AB120,Penelope_over_Mean!AB120,MCNP_over_Mean!AB120),4)," - ", FIXED(MAX(EGSnrc_over_Mean!AB120,Geant4_over_Mean!AB120,Penelope_over_Mean!AB120,MCNP_over_Mean!AB120),4))</f>
        <v>0.0000 - 2.5004</v>
      </c>
      <c r="AC120" s="16"/>
      <c r="AD120" s="14"/>
      <c r="AE120" s="16">
        <v>23.25</v>
      </c>
      <c r="AF120" s="19" t="str">
        <f>CONCATENATE(FIXED(MIN(EGSnrc_over_Mean!AF120,Geant4_over_Mean!AF120,Penelope_over_Mean!AF120,MCNP_over_Mean!AF120),4)," - ", FIXED(MAX(EGSnrc_over_Mean!AF120,Geant4_over_Mean!AF120,Penelope_over_Mean!AF120,MCNP_over_Mean!AF120),4))</f>
        <v>0.6490 - 1.3413</v>
      </c>
      <c r="AG120" s="19" t="str">
        <f>CONCATENATE(FIXED(MIN(EGSnrc_over_Mean!AG120,Geant4_over_Mean!AG120,Penelope_over_Mean!AG120,MCNP_over_Mean!AG120),4)," - ", FIXED(MAX(EGSnrc_over_Mean!AG120,Geant4_over_Mean!AG120,Penelope_over_Mean!AG120,MCNP_over_Mean!AG120),4))</f>
        <v>0.6490 - 1.3413</v>
      </c>
      <c r="AH120" s="16"/>
      <c r="AI120" s="14"/>
      <c r="AJ120" s="19" t="str">
        <f>CONCATENATE(FIXED(MIN(EGSnrc_over_Mean!AJ120,Geant4_over_Mean!AJ120,Penelope_over_Mean!AJ120,MCNP_over_Mean!AJ120),4)," - ", FIXED(MAX(EGSnrc_over_Mean!AJ120,Geant4_over_Mean!AJ120,Penelope_over_Mean!AJ120,MCNP_over_Mean!AJ120),4))</f>
        <v>0.5133 - 1.4645</v>
      </c>
      <c r="AK120" s="19" t="str">
        <f>CONCATENATE(FIXED(MIN(EGSnrc_over_Mean!AK120,Geant4_over_Mean!AK120,Penelope_over_Mean!AK120,MCNP_over_Mean!AK120),4)," - ", FIXED(MAX(EGSnrc_over_Mean!AK120,Geant4_over_Mean!AK120,Penelope_over_Mean!AK120,MCNP_over_Mean!AK120),4))</f>
        <v>0.5133 - 1.4645</v>
      </c>
      <c r="AL120" s="16"/>
      <c r="AM120" s="14"/>
      <c r="AN120" s="19" t="str">
        <f>CONCATENATE(FIXED(MIN(EGSnrc_over_Mean!AN120,Geant4_over_Mean!AN120,Penelope_over_Mean!AN120,MCNP_over_Mean!AN120),4)," - ", FIXED(MAX(EGSnrc_over_Mean!AN120,Geant4_over_Mean!AN120,Penelope_over_Mean!AN120,MCNP_over_Mean!AN120),4))</f>
        <v>0.6566 - 1.4406</v>
      </c>
      <c r="AO120" s="19" t="str">
        <f>CONCATENATE(FIXED(MIN(EGSnrc_over_Mean!AO120,Geant4_over_Mean!AO120,Penelope_over_Mean!AO120,MCNP_over_Mean!AO120),4)," - ", FIXED(MAX(EGSnrc_over_Mean!AO120,Geant4_over_Mean!AO120,Penelope_over_Mean!AO120,MCNP_over_Mean!AO120),4))</f>
        <v>0.6566 - 1.4406</v>
      </c>
      <c r="AP120" s="16"/>
      <c r="AQ120" s="14"/>
      <c r="AR120" s="16">
        <v>51.75</v>
      </c>
      <c r="AS120" s="19" t="str">
        <f>CONCATENATE(FIXED(MIN(EGSnrc_over_Mean!AS120,Geant4_over_Mean!AS120,Penelope_over_Mean!AS120,MCNP_over_Mean!AS120),4)," - ", FIXED(MAX(EGSnrc_over_Mean!AS120,Geant4_over_Mean!AS120,Penelope_over_Mean!AS120,MCNP_over_Mean!AS120),4))</f>
        <v>0.9994 - 1.0007</v>
      </c>
      <c r="AT120" s="19" t="str">
        <f>CONCATENATE(FIXED(MIN(EGSnrc_over_Mean!AT120,Geant4_over_Mean!AT120,Penelope_over_Mean!AT120,MCNP_over_Mean!AT120),4)," - ", FIXED(MAX(EGSnrc_over_Mean!AT120,Geant4_over_Mean!AT120,Penelope_over_Mean!AT120,MCNP_over_Mean!AT120),4))</f>
        <v>0.9994 - 1.0007</v>
      </c>
      <c r="AU120" s="16"/>
      <c r="AV120" s="14"/>
      <c r="AW120" s="19" t="str">
        <f>CONCATENATE(FIXED(MIN(EGSnrc_over_Mean!AW120,Geant4_over_Mean!AW120,Penelope_over_Mean!AW120,MCNP_over_Mean!AW120),4)," - ", FIXED(MAX(EGSnrc_over_Mean!AW120,Geant4_over_Mean!AW120,Penelope_over_Mean!AW120,MCNP_over_Mean!AW120),4))</f>
        <v>0.9987 - 1.0017</v>
      </c>
      <c r="AX120" s="19" t="str">
        <f>CONCATENATE(FIXED(MIN(EGSnrc_over_Mean!AX120,Geant4_over_Mean!AX120,Penelope_over_Mean!AX120,MCNP_over_Mean!AX120),4)," - ", FIXED(MAX(EGSnrc_over_Mean!AX120,Geant4_over_Mean!AX120,Penelope_over_Mean!AX120,MCNP_over_Mean!AX120),4))</f>
        <v>0.9987 - 1.0017</v>
      </c>
      <c r="AY120" s="16"/>
      <c r="AZ120" s="14"/>
      <c r="BA120" s="19" t="str">
        <f>CONCATENATE(FIXED(MIN(EGSnrc_over_Mean!BA120,Geant4_over_Mean!BA120,Penelope_over_Mean!BA120,MCNP_over_Mean!BA120),4)," - ", FIXED(MAX(EGSnrc_over_Mean!BA120,Geant4_over_Mean!BA120,Penelope_over_Mean!BA120,MCNP_over_Mean!BA120),4))</f>
        <v>0.9978 - 1.0034</v>
      </c>
      <c r="BB120" s="19" t="str">
        <f>CONCATENATE(FIXED(MIN(EGSnrc_over_Mean!BB120,Geant4_over_Mean!BB120,Penelope_over_Mean!BB120,MCNP_over_Mean!BB120),4)," - ", FIXED(MAX(EGSnrc_over_Mean!BB120,Geant4_over_Mean!BB120,Penelope_over_Mean!BB120,MCNP_over_Mean!BB120),4))</f>
        <v>0.9978 - 1.0034</v>
      </c>
      <c r="BC120" s="30"/>
      <c r="BD120" s="30"/>
      <c r="BE120" s="31"/>
    </row>
    <row r="121" spans="2:57" x14ac:dyDescent="0.25"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6">
        <v>52.25</v>
      </c>
      <c r="S121" s="19" t="e">
        <f>CONCATENATE(FIXED(MIN(EGSnrc_over_Mean!S121,Geant4_over_Mean!S121,Penelope_over_Mean!S121,MCNP_over_Mean!S121),4)," - ", FIXED(MAX(EGSnrc_over_Mean!S121,Geant4_over_Mean!S121,Penelope_over_Mean!S121,MCNP_over_Mean!S121),4))</f>
        <v>#DIV/0!</v>
      </c>
      <c r="T121" s="19" t="e">
        <f>CONCATENATE(FIXED(MIN(EGSnrc_over_Mean!T121,Geant4_over_Mean!T121,Penelope_over_Mean!T121,MCNP_over_Mean!T121),4)," - ", FIXED(MAX(EGSnrc_over_Mean!T121,Geant4_over_Mean!T121,Penelope_over_Mean!T121,MCNP_over_Mean!T121),4))</f>
        <v>#DIV/0!</v>
      </c>
      <c r="U121" s="16"/>
      <c r="V121" s="14"/>
      <c r="W121" s="19" t="str">
        <f>CONCATENATE(FIXED(MIN(EGSnrc_over_Mean!W121,Geant4_over_Mean!W121,Penelope_over_Mean!W121,MCNP_over_Mean!W121),4)," - ", FIXED(MAX(EGSnrc_over_Mean!W121,Geant4_over_Mean!W121,Penelope_over_Mean!W121,MCNP_over_Mean!W121),4))</f>
        <v>0.0000 - 4.0000</v>
      </c>
      <c r="X121" s="19" t="str">
        <f>CONCATENATE(FIXED(MIN(EGSnrc_over_Mean!X121,Geant4_over_Mean!X121,Penelope_over_Mean!X121,MCNP_over_Mean!X121),4)," - ", FIXED(MAX(EGSnrc_over_Mean!X121,Geant4_over_Mean!X121,Penelope_over_Mean!X121,MCNP_over_Mean!X121),4))</f>
        <v>0.0000 - 4.0000</v>
      </c>
      <c r="Y121" s="16"/>
      <c r="Z121" s="14"/>
      <c r="AA121" s="19" t="str">
        <f>CONCATENATE(FIXED(MIN(EGSnrc_over_Mean!AA121,Geant4_over_Mean!AA121,Penelope_over_Mean!AA121,MCNP_over_Mean!AA121),4)," - ", FIXED(MAX(EGSnrc_over_Mean!AA121,Geant4_over_Mean!AA121,Penelope_over_Mean!AA121,MCNP_over_Mean!AA121),4))</f>
        <v>0.0000 - 2.6364</v>
      </c>
      <c r="AB121" s="19" t="str">
        <f>CONCATENATE(FIXED(MIN(EGSnrc_over_Mean!AB121,Geant4_over_Mean!AB121,Penelope_over_Mean!AB121,MCNP_over_Mean!AB121),4)," - ", FIXED(MAX(EGSnrc_over_Mean!AB121,Geant4_over_Mean!AB121,Penelope_over_Mean!AB121,MCNP_over_Mean!AB121),4))</f>
        <v>0.0000 - 2.6364</v>
      </c>
      <c r="AC121" s="16"/>
      <c r="AD121" s="14"/>
      <c r="AE121" s="16">
        <v>23.75</v>
      </c>
      <c r="AF121" s="19" t="str">
        <f>CONCATENATE(FIXED(MIN(EGSnrc_over_Mean!AF121,Geant4_over_Mean!AF121,Penelope_over_Mean!AF121,MCNP_over_Mean!AF121),4)," - ", FIXED(MAX(EGSnrc_over_Mean!AF121,Geant4_over_Mean!AF121,Penelope_over_Mean!AF121,MCNP_over_Mean!AF121),4))</f>
        <v>0.5028 - 2.1453</v>
      </c>
      <c r="AG121" s="19" t="str">
        <f>CONCATENATE(FIXED(MIN(EGSnrc_over_Mean!AG121,Geant4_over_Mean!AG121,Penelope_over_Mean!AG121,MCNP_over_Mean!AG121),4)," - ", FIXED(MAX(EGSnrc_over_Mean!AG121,Geant4_over_Mean!AG121,Penelope_over_Mean!AG121,MCNP_over_Mean!AG121),4))</f>
        <v>0.5028 - 2.1453</v>
      </c>
      <c r="AH121" s="16"/>
      <c r="AI121" s="14"/>
      <c r="AJ121" s="19" t="str">
        <f>CONCATENATE(FIXED(MIN(EGSnrc_over_Mean!AJ121,Geant4_over_Mean!AJ121,Penelope_over_Mean!AJ121,MCNP_over_Mean!AJ121),4)," - ", FIXED(MAX(EGSnrc_over_Mean!AJ121,Geant4_over_Mean!AJ121,Penelope_over_Mean!AJ121,MCNP_over_Mean!AJ121),4))</f>
        <v>0.4637 - 1.8652</v>
      </c>
      <c r="AK121" s="19" t="str">
        <f>CONCATENATE(FIXED(MIN(EGSnrc_over_Mean!AK121,Geant4_over_Mean!AK121,Penelope_over_Mean!AK121,MCNP_over_Mean!AK121),4)," - ", FIXED(MAX(EGSnrc_over_Mean!AK121,Geant4_over_Mean!AK121,Penelope_over_Mean!AK121,MCNP_over_Mean!AK121),4))</f>
        <v>0.4637 - 1.8652</v>
      </c>
      <c r="AL121" s="16"/>
      <c r="AM121" s="14"/>
      <c r="AN121" s="19" t="str">
        <f>CONCATENATE(FIXED(MIN(EGSnrc_over_Mean!AN121,Geant4_over_Mean!AN121,Penelope_over_Mean!AN121,MCNP_over_Mean!AN121),4)," - ", FIXED(MAX(EGSnrc_over_Mean!AN121,Geant4_over_Mean!AN121,Penelope_over_Mean!AN121,MCNP_over_Mean!AN121),4))</f>
        <v>0.4477 - 1.8554</v>
      </c>
      <c r="AO121" s="19" t="str">
        <f>CONCATENATE(FIXED(MIN(EGSnrc_over_Mean!AO121,Geant4_over_Mean!AO121,Penelope_over_Mean!AO121,MCNP_over_Mean!AO121),4)," - ", FIXED(MAX(EGSnrc_over_Mean!AO121,Geant4_over_Mean!AO121,Penelope_over_Mean!AO121,MCNP_over_Mean!AO121),4))</f>
        <v>0.4477 - 1.8554</v>
      </c>
      <c r="AP121" s="16"/>
      <c r="AQ121" s="14"/>
      <c r="AR121" s="16">
        <v>52.25</v>
      </c>
      <c r="AS121" s="19" t="str">
        <f>CONCATENATE(FIXED(MIN(EGSnrc_over_Mean!AS121,Geant4_over_Mean!AS121,Penelope_over_Mean!AS121,MCNP_over_Mean!AS121),4)," - ", FIXED(MAX(EGSnrc_over_Mean!AS121,Geant4_over_Mean!AS121,Penelope_over_Mean!AS121,MCNP_over_Mean!AS121),4))</f>
        <v>0.9995 - 1.0003</v>
      </c>
      <c r="AT121" s="19" t="str">
        <f>CONCATENATE(FIXED(MIN(EGSnrc_over_Mean!AT121,Geant4_over_Mean!AT121,Penelope_over_Mean!AT121,MCNP_over_Mean!AT121),4)," - ", FIXED(MAX(EGSnrc_over_Mean!AT121,Geant4_over_Mean!AT121,Penelope_over_Mean!AT121,MCNP_over_Mean!AT121),4))</f>
        <v>0.9995 - 1.0003</v>
      </c>
      <c r="AU121" s="16"/>
      <c r="AV121" s="14"/>
      <c r="AW121" s="19" t="str">
        <f>CONCATENATE(FIXED(MIN(EGSnrc_over_Mean!AW121,Geant4_over_Mean!AW121,Penelope_over_Mean!AW121,MCNP_over_Mean!AW121),4)," - ", FIXED(MAX(EGSnrc_over_Mean!AW121,Geant4_over_Mean!AW121,Penelope_over_Mean!AW121,MCNP_over_Mean!AW121),4))</f>
        <v>0.9989 - 1.0014</v>
      </c>
      <c r="AX121" s="19" t="str">
        <f>CONCATENATE(FIXED(MIN(EGSnrc_over_Mean!AX121,Geant4_over_Mean!AX121,Penelope_over_Mean!AX121,MCNP_over_Mean!AX121),4)," - ", FIXED(MAX(EGSnrc_over_Mean!AX121,Geant4_over_Mean!AX121,Penelope_over_Mean!AX121,MCNP_over_Mean!AX121),4))</f>
        <v>0.9989 - 1.0014</v>
      </c>
      <c r="AY121" s="16"/>
      <c r="AZ121" s="14"/>
      <c r="BA121" s="19" t="str">
        <f>CONCATENATE(FIXED(MIN(EGSnrc_over_Mean!BA121,Geant4_over_Mean!BA121,Penelope_over_Mean!BA121,MCNP_over_Mean!BA121),4)," - ", FIXED(MAX(EGSnrc_over_Mean!BA121,Geant4_over_Mean!BA121,Penelope_over_Mean!BA121,MCNP_over_Mean!BA121),4))</f>
        <v>0.9982 - 1.0027</v>
      </c>
      <c r="BB121" s="19" t="str">
        <f>CONCATENATE(FIXED(MIN(EGSnrc_over_Mean!BB121,Geant4_over_Mean!BB121,Penelope_over_Mean!BB121,MCNP_over_Mean!BB121),4)," - ", FIXED(MAX(EGSnrc_over_Mean!BB121,Geant4_over_Mean!BB121,Penelope_over_Mean!BB121,MCNP_over_Mean!BB121),4))</f>
        <v>0.9982 - 1.0027</v>
      </c>
      <c r="BC121" s="30"/>
      <c r="BD121" s="30"/>
      <c r="BE121" s="31"/>
    </row>
    <row r="122" spans="2:57" x14ac:dyDescent="0.25"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6">
        <v>52.75</v>
      </c>
      <c r="S122" s="19" t="e">
        <f>CONCATENATE(FIXED(MIN(EGSnrc_over_Mean!S122,Geant4_over_Mean!S122,Penelope_over_Mean!S122,MCNP_over_Mean!S122),4)," - ", FIXED(MAX(EGSnrc_over_Mean!S122,Geant4_over_Mean!S122,Penelope_over_Mean!S122,MCNP_over_Mean!S122),4))</f>
        <v>#DIV/0!</v>
      </c>
      <c r="T122" s="19" t="e">
        <f>CONCATENATE(FIXED(MIN(EGSnrc_over_Mean!T122,Geant4_over_Mean!T122,Penelope_over_Mean!T122,MCNP_over_Mean!T122),4)," - ", FIXED(MAX(EGSnrc_over_Mean!T122,Geant4_over_Mean!T122,Penelope_over_Mean!T122,MCNP_over_Mean!T122),4))</f>
        <v>#DIV/0!</v>
      </c>
      <c r="U122" s="16"/>
      <c r="V122" s="14"/>
      <c r="W122" s="19" t="str">
        <f>CONCATENATE(FIXED(MIN(EGSnrc_over_Mean!W122,Geant4_over_Mean!W122,Penelope_over_Mean!W122,MCNP_over_Mean!W122),4)," - ", FIXED(MAX(EGSnrc_over_Mean!W122,Geant4_over_Mean!W122,Penelope_over_Mean!W122,MCNP_over_Mean!W122),4))</f>
        <v>0.0000 - 4.0000</v>
      </c>
      <c r="X122" s="19" t="str">
        <f>CONCATENATE(FIXED(MIN(EGSnrc_over_Mean!X122,Geant4_over_Mean!X122,Penelope_over_Mean!X122,MCNP_over_Mean!X122),4)," - ", FIXED(MAX(EGSnrc_over_Mean!X122,Geant4_over_Mean!X122,Penelope_over_Mean!X122,MCNP_over_Mean!X122),4))</f>
        <v>0.0000 - 4.0000</v>
      </c>
      <c r="Y122" s="16"/>
      <c r="Z122" s="14"/>
      <c r="AA122" s="19" t="str">
        <f>CONCATENATE(FIXED(MIN(EGSnrc_over_Mean!AA122,Geant4_over_Mean!AA122,Penelope_over_Mean!AA122,MCNP_over_Mean!AA122),4)," - ", FIXED(MAX(EGSnrc_over_Mean!AA122,Geant4_over_Mean!AA122,Penelope_over_Mean!AA122,MCNP_over_Mean!AA122),4))</f>
        <v>0.0000 - 2.1543</v>
      </c>
      <c r="AB122" s="19" t="str">
        <f>CONCATENATE(FIXED(MIN(EGSnrc_over_Mean!AB122,Geant4_over_Mean!AB122,Penelope_over_Mean!AB122,MCNP_over_Mean!AB122),4)," - ", FIXED(MAX(EGSnrc_over_Mean!AB122,Geant4_over_Mean!AB122,Penelope_over_Mean!AB122,MCNP_over_Mean!AB122),4))</f>
        <v>0.0000 - 2.1543</v>
      </c>
      <c r="AC122" s="16"/>
      <c r="AD122" s="14"/>
      <c r="AE122" s="16">
        <v>24.25</v>
      </c>
      <c r="AF122" s="19" t="str">
        <f>CONCATENATE(FIXED(MIN(EGSnrc_over_Mean!AF122,Geant4_over_Mean!AF122,Penelope_over_Mean!AF122,MCNP_over_Mean!AF122),4)," - ", FIXED(MAX(EGSnrc_over_Mean!AF122,Geant4_over_Mean!AF122,Penelope_over_Mean!AF122,MCNP_over_Mean!AF122),4))</f>
        <v>0.7878 - 1.3950</v>
      </c>
      <c r="AG122" s="19" t="str">
        <f>CONCATENATE(FIXED(MIN(EGSnrc_over_Mean!AG122,Geant4_over_Mean!AG122,Penelope_over_Mean!AG122,MCNP_over_Mean!AG122),4)," - ", FIXED(MAX(EGSnrc_over_Mean!AG122,Geant4_over_Mean!AG122,Penelope_over_Mean!AG122,MCNP_over_Mean!AG122),4))</f>
        <v>0.7878 - 1.3950</v>
      </c>
      <c r="AH122" s="16"/>
      <c r="AI122" s="14"/>
      <c r="AJ122" s="19" t="str">
        <f>CONCATENATE(FIXED(MIN(EGSnrc_over_Mean!AJ122,Geant4_over_Mean!AJ122,Penelope_over_Mean!AJ122,MCNP_over_Mean!AJ122),4)," - ", FIXED(MAX(EGSnrc_over_Mean!AJ122,Geant4_over_Mean!AJ122,Penelope_over_Mean!AJ122,MCNP_over_Mean!AJ122),4))</f>
        <v>0.6537 - 1.4708</v>
      </c>
      <c r="AK122" s="19" t="str">
        <f>CONCATENATE(FIXED(MIN(EGSnrc_over_Mean!AK122,Geant4_over_Mean!AK122,Penelope_over_Mean!AK122,MCNP_over_Mean!AK122),4)," - ", FIXED(MAX(EGSnrc_over_Mean!AK122,Geant4_over_Mean!AK122,Penelope_over_Mean!AK122,MCNP_over_Mean!AK122),4))</f>
        <v>0.6537 - 1.4708</v>
      </c>
      <c r="AL122" s="16"/>
      <c r="AM122" s="14"/>
      <c r="AN122" s="19" t="str">
        <f>CONCATENATE(FIXED(MIN(EGSnrc_over_Mean!AN122,Geant4_over_Mean!AN122,Penelope_over_Mean!AN122,MCNP_over_Mean!AN122),4)," - ", FIXED(MAX(EGSnrc_over_Mean!AN122,Geant4_over_Mean!AN122,Penelope_over_Mean!AN122,MCNP_over_Mean!AN122),4))</f>
        <v>0.6135 - 1.3539</v>
      </c>
      <c r="AO122" s="19" t="str">
        <f>CONCATENATE(FIXED(MIN(EGSnrc_over_Mean!AO122,Geant4_over_Mean!AO122,Penelope_over_Mean!AO122,MCNP_over_Mean!AO122),4)," - ", FIXED(MAX(EGSnrc_over_Mean!AO122,Geant4_over_Mean!AO122,Penelope_over_Mean!AO122,MCNP_over_Mean!AO122),4))</f>
        <v>0.6135 - 1.3539</v>
      </c>
      <c r="AP122" s="16"/>
      <c r="AQ122" s="14"/>
      <c r="AR122" s="16">
        <v>52.75</v>
      </c>
      <c r="AS122" s="19" t="str">
        <f>CONCATENATE(FIXED(MIN(EGSnrc_over_Mean!AS122,Geant4_over_Mean!AS122,Penelope_over_Mean!AS122,MCNP_over_Mean!AS122),4)," - ", FIXED(MAX(EGSnrc_over_Mean!AS122,Geant4_over_Mean!AS122,Penelope_over_Mean!AS122,MCNP_over_Mean!AS122),4))</f>
        <v>0.9993 - 1.0006</v>
      </c>
      <c r="AT122" s="19" t="str">
        <f>CONCATENATE(FIXED(MIN(EGSnrc_over_Mean!AT122,Geant4_over_Mean!AT122,Penelope_over_Mean!AT122,MCNP_over_Mean!AT122),4)," - ", FIXED(MAX(EGSnrc_over_Mean!AT122,Geant4_over_Mean!AT122,Penelope_over_Mean!AT122,MCNP_over_Mean!AT122),4))</f>
        <v>0.9993 - 1.0006</v>
      </c>
      <c r="AU122" s="16"/>
      <c r="AV122" s="14"/>
      <c r="AW122" s="19" t="str">
        <f>CONCATENATE(FIXED(MIN(EGSnrc_over_Mean!AW122,Geant4_over_Mean!AW122,Penelope_over_Mean!AW122,MCNP_over_Mean!AW122),4)," - ", FIXED(MAX(EGSnrc_over_Mean!AW122,Geant4_over_Mean!AW122,Penelope_over_Mean!AW122,MCNP_over_Mean!AW122),4))</f>
        <v>0.9987 - 1.0012</v>
      </c>
      <c r="AX122" s="19" t="str">
        <f>CONCATENATE(FIXED(MIN(EGSnrc_over_Mean!AX122,Geant4_over_Mean!AX122,Penelope_over_Mean!AX122,MCNP_over_Mean!AX122),4)," - ", FIXED(MAX(EGSnrc_over_Mean!AX122,Geant4_over_Mean!AX122,Penelope_over_Mean!AX122,MCNP_over_Mean!AX122),4))</f>
        <v>0.9987 - 1.0012</v>
      </c>
      <c r="AY122" s="16"/>
      <c r="AZ122" s="14"/>
      <c r="BA122" s="19" t="str">
        <f>CONCATENATE(FIXED(MIN(EGSnrc_over_Mean!BA122,Geant4_over_Mean!BA122,Penelope_over_Mean!BA122,MCNP_over_Mean!BA122),4)," - ", FIXED(MAX(EGSnrc_over_Mean!BA122,Geant4_over_Mean!BA122,Penelope_over_Mean!BA122,MCNP_over_Mean!BA122),4))</f>
        <v>0.9971 - 1.0019</v>
      </c>
      <c r="BB122" s="19" t="str">
        <f>CONCATENATE(FIXED(MIN(EGSnrc_over_Mean!BB122,Geant4_over_Mean!BB122,Penelope_over_Mean!BB122,MCNP_over_Mean!BB122),4)," - ", FIXED(MAX(EGSnrc_over_Mean!BB122,Geant4_over_Mean!BB122,Penelope_over_Mean!BB122,MCNP_over_Mean!BB122),4))</f>
        <v>0.9971 - 1.0019</v>
      </c>
      <c r="BC122" s="30"/>
      <c r="BD122" s="30"/>
      <c r="BE122" s="31"/>
    </row>
    <row r="123" spans="2:57" x14ac:dyDescent="0.25"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6">
        <v>53.25</v>
      </c>
      <c r="S123" s="19" t="e">
        <f>CONCATENATE(FIXED(MIN(EGSnrc_over_Mean!S123,Geant4_over_Mean!S123,Penelope_over_Mean!S123,MCNP_over_Mean!S123),4)," - ", FIXED(MAX(EGSnrc_over_Mean!S123,Geant4_over_Mean!S123,Penelope_over_Mean!S123,MCNP_over_Mean!S123),4))</f>
        <v>#DIV/0!</v>
      </c>
      <c r="T123" s="19" t="e">
        <f>CONCATENATE(FIXED(MIN(EGSnrc_over_Mean!T123,Geant4_over_Mean!T123,Penelope_over_Mean!T123,MCNP_over_Mean!T123),4)," - ", FIXED(MAX(EGSnrc_over_Mean!T123,Geant4_over_Mean!T123,Penelope_over_Mean!T123,MCNP_over_Mean!T123),4))</f>
        <v>#DIV/0!</v>
      </c>
      <c r="U123" s="16"/>
      <c r="V123" s="14"/>
      <c r="W123" s="19" t="str">
        <f>CONCATENATE(FIXED(MIN(EGSnrc_over_Mean!W123,Geant4_over_Mean!W123,Penelope_over_Mean!W123,MCNP_over_Mean!W123),4)," - ", FIXED(MAX(EGSnrc_over_Mean!W123,Geant4_over_Mean!W123,Penelope_over_Mean!W123,MCNP_over_Mean!W123),4))</f>
        <v>0.0000 - 4.0000</v>
      </c>
      <c r="X123" s="19" t="str">
        <f>CONCATENATE(FIXED(MIN(EGSnrc_over_Mean!X123,Geant4_over_Mean!X123,Penelope_over_Mean!X123,MCNP_over_Mean!X123),4)," - ", FIXED(MAX(EGSnrc_over_Mean!X123,Geant4_over_Mean!X123,Penelope_over_Mean!X123,MCNP_over_Mean!X123),4))</f>
        <v>0.0000 - 4.0000</v>
      </c>
      <c r="Y123" s="16"/>
      <c r="Z123" s="14"/>
      <c r="AA123" s="19" t="str">
        <f>CONCATENATE(FIXED(MIN(EGSnrc_over_Mean!AA123,Geant4_over_Mean!AA123,Penelope_over_Mean!AA123,MCNP_over_Mean!AA123),4)," - ", FIXED(MAX(EGSnrc_over_Mean!AA123,Geant4_over_Mean!AA123,Penelope_over_Mean!AA123,MCNP_over_Mean!AA123),4))</f>
        <v>0.0000 - 2.4440</v>
      </c>
      <c r="AB123" s="19" t="str">
        <f>CONCATENATE(FIXED(MIN(EGSnrc_over_Mean!AB123,Geant4_over_Mean!AB123,Penelope_over_Mean!AB123,MCNP_over_Mean!AB123),4)," - ", FIXED(MAX(EGSnrc_over_Mean!AB123,Geant4_over_Mean!AB123,Penelope_over_Mean!AB123,MCNP_over_Mean!AB123),4))</f>
        <v>0.0000 - 2.4440</v>
      </c>
      <c r="AC123" s="16"/>
      <c r="AD123" s="14"/>
      <c r="AE123" s="16">
        <v>24.75</v>
      </c>
      <c r="AF123" s="19" t="str">
        <f>CONCATENATE(FIXED(MIN(EGSnrc_over_Mean!AF123,Geant4_over_Mean!AF123,Penelope_over_Mean!AF123,MCNP_over_Mean!AF123),4)," - ", FIXED(MAX(EGSnrc_over_Mean!AF123,Geant4_over_Mean!AF123,Penelope_over_Mean!AF123,MCNP_over_Mean!AF123),4))</f>
        <v>0.6422 - 1.7150</v>
      </c>
      <c r="AG123" s="19" t="str">
        <f>CONCATENATE(FIXED(MIN(EGSnrc_over_Mean!AG123,Geant4_over_Mean!AG123,Penelope_over_Mean!AG123,MCNP_over_Mean!AG123),4)," - ", FIXED(MAX(EGSnrc_over_Mean!AG123,Geant4_over_Mean!AG123,Penelope_over_Mean!AG123,MCNP_over_Mean!AG123),4))</f>
        <v>0.6422 - 1.7150</v>
      </c>
      <c r="AH123" s="16"/>
      <c r="AI123" s="14"/>
      <c r="AJ123" s="19" t="str">
        <f>CONCATENATE(FIXED(MIN(EGSnrc_over_Mean!AJ123,Geant4_over_Mean!AJ123,Penelope_over_Mean!AJ123,MCNP_over_Mean!AJ123),4)," - ", FIXED(MAX(EGSnrc_over_Mean!AJ123,Geant4_over_Mean!AJ123,Penelope_over_Mean!AJ123,MCNP_over_Mean!AJ123),4))</f>
        <v>0.4989 - 1.4542</v>
      </c>
      <c r="AK123" s="19" t="str">
        <f>CONCATENATE(FIXED(MIN(EGSnrc_over_Mean!AK123,Geant4_over_Mean!AK123,Penelope_over_Mean!AK123,MCNP_over_Mean!AK123),4)," - ", FIXED(MAX(EGSnrc_over_Mean!AK123,Geant4_over_Mean!AK123,Penelope_over_Mean!AK123,MCNP_over_Mean!AK123),4))</f>
        <v>0.4989 - 1.4542</v>
      </c>
      <c r="AL123" s="16"/>
      <c r="AM123" s="14"/>
      <c r="AN123" s="19" t="str">
        <f>CONCATENATE(FIXED(MIN(EGSnrc_over_Mean!AN123,Geant4_over_Mean!AN123,Penelope_over_Mean!AN123,MCNP_over_Mean!AN123),4)," - ", FIXED(MAX(EGSnrc_over_Mean!AN123,Geant4_over_Mean!AN123,Penelope_over_Mean!AN123,MCNP_over_Mean!AN123),4))</f>
        <v>0.5493 - 1.3363</v>
      </c>
      <c r="AO123" s="19" t="str">
        <f>CONCATENATE(FIXED(MIN(EGSnrc_over_Mean!AO123,Geant4_over_Mean!AO123,Penelope_over_Mean!AO123,MCNP_over_Mean!AO123),4)," - ", FIXED(MAX(EGSnrc_over_Mean!AO123,Geant4_over_Mean!AO123,Penelope_over_Mean!AO123,MCNP_over_Mean!AO123),4))</f>
        <v>0.5493 - 1.3363</v>
      </c>
      <c r="AP123" s="16"/>
      <c r="AQ123" s="14"/>
      <c r="AR123" s="16">
        <v>53.25</v>
      </c>
      <c r="AS123" s="19" t="str">
        <f>CONCATENATE(FIXED(MIN(EGSnrc_over_Mean!AS123,Geant4_over_Mean!AS123,Penelope_over_Mean!AS123,MCNP_over_Mean!AS123),4)," - ", FIXED(MAX(EGSnrc_over_Mean!AS123,Geant4_over_Mean!AS123,Penelope_over_Mean!AS123,MCNP_over_Mean!AS123),4))</f>
        <v>0.9993 - 1.0009</v>
      </c>
      <c r="AT123" s="19" t="str">
        <f>CONCATENATE(FIXED(MIN(EGSnrc_over_Mean!AT123,Geant4_over_Mean!AT123,Penelope_over_Mean!AT123,MCNP_over_Mean!AT123),4)," - ", FIXED(MAX(EGSnrc_over_Mean!AT123,Geant4_over_Mean!AT123,Penelope_over_Mean!AT123,MCNP_over_Mean!AT123),4))</f>
        <v>0.9993 - 1.0009</v>
      </c>
      <c r="AU123" s="16"/>
      <c r="AV123" s="14"/>
      <c r="AW123" s="19" t="str">
        <f>CONCATENATE(FIXED(MIN(EGSnrc_over_Mean!AW123,Geant4_over_Mean!AW123,Penelope_over_Mean!AW123,MCNP_over_Mean!AW123),4)," - ", FIXED(MAX(EGSnrc_over_Mean!AW123,Geant4_over_Mean!AW123,Penelope_over_Mean!AW123,MCNP_over_Mean!AW123),4))</f>
        <v>0.9987 - 1.0011</v>
      </c>
      <c r="AX123" s="19" t="str">
        <f>CONCATENATE(FIXED(MIN(EGSnrc_over_Mean!AX123,Geant4_over_Mean!AX123,Penelope_over_Mean!AX123,MCNP_over_Mean!AX123),4)," - ", FIXED(MAX(EGSnrc_over_Mean!AX123,Geant4_over_Mean!AX123,Penelope_over_Mean!AX123,MCNP_over_Mean!AX123),4))</f>
        <v>0.9987 - 1.0011</v>
      </c>
      <c r="AY123" s="16"/>
      <c r="AZ123" s="14"/>
      <c r="BA123" s="19" t="str">
        <f>CONCATENATE(FIXED(MIN(EGSnrc_over_Mean!BA123,Geant4_over_Mean!BA123,Penelope_over_Mean!BA123,MCNP_over_Mean!BA123),4)," - ", FIXED(MAX(EGSnrc_over_Mean!BA123,Geant4_over_Mean!BA123,Penelope_over_Mean!BA123,MCNP_over_Mean!BA123),4))</f>
        <v>0.9970 - 1.0021</v>
      </c>
      <c r="BB123" s="19" t="str">
        <f>CONCATENATE(FIXED(MIN(EGSnrc_over_Mean!BB123,Geant4_over_Mean!BB123,Penelope_over_Mean!BB123,MCNP_over_Mean!BB123),4)," - ", FIXED(MAX(EGSnrc_over_Mean!BB123,Geant4_over_Mean!BB123,Penelope_over_Mean!BB123,MCNP_over_Mean!BB123),4))</f>
        <v>0.9970 - 1.0021</v>
      </c>
      <c r="BC123" s="30"/>
      <c r="BD123" s="30"/>
      <c r="BE123" s="31"/>
    </row>
    <row r="124" spans="2:57" x14ac:dyDescent="0.25"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6">
        <v>53.75</v>
      </c>
      <c r="S124" s="19" t="e">
        <f>CONCATENATE(FIXED(MIN(EGSnrc_over_Mean!S124,Geant4_over_Mean!S124,Penelope_over_Mean!S124,MCNP_over_Mean!S124),4)," - ", FIXED(MAX(EGSnrc_over_Mean!S124,Geant4_over_Mean!S124,Penelope_over_Mean!S124,MCNP_over_Mean!S124),4))</f>
        <v>#DIV/0!</v>
      </c>
      <c r="T124" s="19" t="e">
        <f>CONCATENATE(FIXED(MIN(EGSnrc_over_Mean!T124,Geant4_over_Mean!T124,Penelope_over_Mean!T124,MCNP_over_Mean!T124),4)," - ", FIXED(MAX(EGSnrc_over_Mean!T124,Geant4_over_Mean!T124,Penelope_over_Mean!T124,MCNP_over_Mean!T124),4))</f>
        <v>#DIV/0!</v>
      </c>
      <c r="U124" s="16"/>
      <c r="V124" s="14"/>
      <c r="W124" s="19" t="str">
        <f>CONCATENATE(FIXED(MIN(EGSnrc_over_Mean!W124,Geant4_over_Mean!W124,Penelope_over_Mean!W124,MCNP_over_Mean!W124),4)," - ", FIXED(MAX(EGSnrc_over_Mean!W124,Geant4_over_Mean!W124,Penelope_over_Mean!W124,MCNP_over_Mean!W124),4))</f>
        <v>0.0000 - 4.0000</v>
      </c>
      <c r="X124" s="19" t="str">
        <f>CONCATENATE(FIXED(MIN(EGSnrc_over_Mean!X124,Geant4_over_Mean!X124,Penelope_over_Mean!X124,MCNP_over_Mean!X124),4)," - ", FIXED(MAX(EGSnrc_over_Mean!X124,Geant4_over_Mean!X124,Penelope_over_Mean!X124,MCNP_over_Mean!X124),4))</f>
        <v>0.0000 - 4.0000</v>
      </c>
      <c r="Y124" s="16"/>
      <c r="Z124" s="14"/>
      <c r="AA124" s="19" t="str">
        <f>CONCATENATE(FIXED(MIN(EGSnrc_over_Mean!AA124,Geant4_over_Mean!AA124,Penelope_over_Mean!AA124,MCNP_over_Mean!AA124),4)," - ", FIXED(MAX(EGSnrc_over_Mean!AA124,Geant4_over_Mean!AA124,Penelope_over_Mean!AA124,MCNP_over_Mean!AA124),4))</f>
        <v>0.0000 - 2.3996</v>
      </c>
      <c r="AB124" s="19" t="str">
        <f>CONCATENATE(FIXED(MIN(EGSnrc_over_Mean!AB124,Geant4_over_Mean!AB124,Penelope_over_Mean!AB124,MCNP_over_Mean!AB124),4)," - ", FIXED(MAX(EGSnrc_over_Mean!AB124,Geant4_over_Mean!AB124,Penelope_over_Mean!AB124,MCNP_over_Mean!AB124),4))</f>
        <v>0.0000 - 2.3996</v>
      </c>
      <c r="AC124" s="16"/>
      <c r="AD124" s="14"/>
      <c r="AE124" s="16">
        <v>25.25</v>
      </c>
      <c r="AF124" s="19" t="str">
        <f>CONCATENATE(FIXED(MIN(EGSnrc_over_Mean!AF124,Geant4_over_Mean!AF124,Penelope_over_Mean!AF124,MCNP_over_Mean!AF124),4)," - ", FIXED(MAX(EGSnrc_over_Mean!AF124,Geant4_over_Mean!AF124,Penelope_over_Mean!AF124,MCNP_over_Mean!AF124),4))</f>
        <v>0.0000 - 1.5128</v>
      </c>
      <c r="AG124" s="19" t="str">
        <f>CONCATENATE(FIXED(MIN(EGSnrc_over_Mean!AG124,Geant4_over_Mean!AG124,Penelope_over_Mean!AG124,MCNP_over_Mean!AG124),4)," - ", FIXED(MAX(EGSnrc_over_Mean!AG124,Geant4_over_Mean!AG124,Penelope_over_Mean!AG124,MCNP_over_Mean!AG124),4))</f>
        <v>0.0000 - 1.5128</v>
      </c>
      <c r="AH124" s="16"/>
      <c r="AI124" s="14"/>
      <c r="AJ124" s="19" t="str">
        <f>CONCATENATE(FIXED(MIN(EGSnrc_over_Mean!AJ124,Geant4_over_Mean!AJ124,Penelope_over_Mean!AJ124,MCNP_over_Mean!AJ124),4)," - ", FIXED(MAX(EGSnrc_over_Mean!AJ124,Geant4_over_Mean!AJ124,Penelope_over_Mean!AJ124,MCNP_over_Mean!AJ124),4))</f>
        <v>0.0000 - 1.7219</v>
      </c>
      <c r="AK124" s="19" t="str">
        <f>CONCATENATE(FIXED(MIN(EGSnrc_over_Mean!AK124,Geant4_over_Mean!AK124,Penelope_over_Mean!AK124,MCNP_over_Mean!AK124),4)," - ", FIXED(MAX(EGSnrc_over_Mean!AK124,Geant4_over_Mean!AK124,Penelope_over_Mean!AK124,MCNP_over_Mean!AK124),4))</f>
        <v>0.0000 - 1.7219</v>
      </c>
      <c r="AL124" s="16"/>
      <c r="AM124" s="14"/>
      <c r="AN124" s="19" t="str">
        <f>CONCATENATE(FIXED(MIN(EGSnrc_over_Mean!AN124,Geant4_over_Mean!AN124,Penelope_over_Mean!AN124,MCNP_over_Mean!AN124),4)," - ", FIXED(MAX(EGSnrc_over_Mean!AN124,Geant4_over_Mean!AN124,Penelope_over_Mean!AN124,MCNP_over_Mean!AN124),4))</f>
        <v>0.0000 - 1.8210</v>
      </c>
      <c r="AO124" s="19" t="str">
        <f>CONCATENATE(FIXED(MIN(EGSnrc_over_Mean!AO124,Geant4_over_Mean!AO124,Penelope_over_Mean!AO124,MCNP_over_Mean!AO124),4)," - ", FIXED(MAX(EGSnrc_over_Mean!AO124,Geant4_over_Mean!AO124,Penelope_over_Mean!AO124,MCNP_over_Mean!AO124),4))</f>
        <v>0.0000 - 1.8210</v>
      </c>
      <c r="AP124" s="16"/>
      <c r="AQ124" s="14"/>
      <c r="AR124" s="16">
        <v>53.75</v>
      </c>
      <c r="AS124" s="19" t="str">
        <f>CONCATENATE(FIXED(MIN(EGSnrc_over_Mean!AS124,Geant4_over_Mean!AS124,Penelope_over_Mean!AS124,MCNP_over_Mean!AS124),4)," - ", FIXED(MAX(EGSnrc_over_Mean!AS124,Geant4_over_Mean!AS124,Penelope_over_Mean!AS124,MCNP_over_Mean!AS124),4))</f>
        <v>0.9997 - 1.0003</v>
      </c>
      <c r="AT124" s="19" t="str">
        <f>CONCATENATE(FIXED(MIN(EGSnrc_over_Mean!AT124,Geant4_over_Mean!AT124,Penelope_over_Mean!AT124,MCNP_over_Mean!AT124),4)," - ", FIXED(MAX(EGSnrc_over_Mean!AT124,Geant4_over_Mean!AT124,Penelope_over_Mean!AT124,MCNP_over_Mean!AT124),4))</f>
        <v>0.9997 - 1.0003</v>
      </c>
      <c r="AU124" s="16"/>
      <c r="AV124" s="14"/>
      <c r="AW124" s="19" t="str">
        <f>CONCATENATE(FIXED(MIN(EGSnrc_over_Mean!AW124,Geant4_over_Mean!AW124,Penelope_over_Mean!AW124,MCNP_over_Mean!AW124),4)," - ", FIXED(MAX(EGSnrc_over_Mean!AW124,Geant4_over_Mean!AW124,Penelope_over_Mean!AW124,MCNP_over_Mean!AW124),4))</f>
        <v>0.9984 - 1.0017</v>
      </c>
      <c r="AX124" s="19" t="str">
        <f>CONCATENATE(FIXED(MIN(EGSnrc_over_Mean!AX124,Geant4_over_Mean!AX124,Penelope_over_Mean!AX124,MCNP_over_Mean!AX124),4)," - ", FIXED(MAX(EGSnrc_over_Mean!AX124,Geant4_over_Mean!AX124,Penelope_over_Mean!AX124,MCNP_over_Mean!AX124),4))</f>
        <v>0.9984 - 1.0017</v>
      </c>
      <c r="AY124" s="16"/>
      <c r="AZ124" s="14"/>
      <c r="BA124" s="19" t="str">
        <f>CONCATENATE(FIXED(MIN(EGSnrc_over_Mean!BA124,Geant4_over_Mean!BA124,Penelope_over_Mean!BA124,MCNP_over_Mean!BA124),4)," - ", FIXED(MAX(EGSnrc_over_Mean!BA124,Geant4_over_Mean!BA124,Penelope_over_Mean!BA124,MCNP_over_Mean!BA124),4))</f>
        <v>0.9978 - 1.0024</v>
      </c>
      <c r="BB124" s="19" t="str">
        <f>CONCATENATE(FIXED(MIN(EGSnrc_over_Mean!BB124,Geant4_over_Mean!BB124,Penelope_over_Mean!BB124,MCNP_over_Mean!BB124),4)," - ", FIXED(MAX(EGSnrc_over_Mean!BB124,Geant4_over_Mean!BB124,Penelope_over_Mean!BB124,MCNP_over_Mean!BB124),4))</f>
        <v>0.9978 - 1.0024</v>
      </c>
      <c r="BC124" s="30"/>
      <c r="BD124" s="30"/>
      <c r="BE124" s="31"/>
    </row>
    <row r="125" spans="2:57" x14ac:dyDescent="0.25"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6">
        <v>54.25</v>
      </c>
      <c r="S125" s="19" t="e">
        <f>CONCATENATE(FIXED(MIN(EGSnrc_over_Mean!S125,Geant4_over_Mean!S125,Penelope_over_Mean!S125,MCNP_over_Mean!S125),4)," - ", FIXED(MAX(EGSnrc_over_Mean!S125,Geant4_over_Mean!S125,Penelope_over_Mean!S125,MCNP_over_Mean!S125),4))</f>
        <v>#DIV/0!</v>
      </c>
      <c r="T125" s="19" t="e">
        <f>CONCATENATE(FIXED(MIN(EGSnrc_over_Mean!T125,Geant4_over_Mean!T125,Penelope_over_Mean!T125,MCNP_over_Mean!T125),4)," - ", FIXED(MAX(EGSnrc_over_Mean!T125,Geant4_over_Mean!T125,Penelope_over_Mean!T125,MCNP_over_Mean!T125),4))</f>
        <v>#DIV/0!</v>
      </c>
      <c r="U125" s="16"/>
      <c r="V125" s="14"/>
      <c r="W125" s="19" t="str">
        <f>CONCATENATE(FIXED(MIN(EGSnrc_over_Mean!W125,Geant4_over_Mean!W125,Penelope_over_Mean!W125,MCNP_over_Mean!W125),4)," - ", FIXED(MAX(EGSnrc_over_Mean!W125,Geant4_over_Mean!W125,Penelope_over_Mean!W125,MCNP_over_Mean!W125),4))</f>
        <v>0.0000 - 4.0000</v>
      </c>
      <c r="X125" s="19" t="str">
        <f>CONCATENATE(FIXED(MIN(EGSnrc_over_Mean!X125,Geant4_over_Mean!X125,Penelope_over_Mean!X125,MCNP_over_Mean!X125),4)," - ", FIXED(MAX(EGSnrc_over_Mean!X125,Geant4_over_Mean!X125,Penelope_over_Mean!X125,MCNP_over_Mean!X125),4))</f>
        <v>0.0000 - 4.0000</v>
      </c>
      <c r="Y125" s="16"/>
      <c r="Z125" s="14"/>
      <c r="AA125" s="19" t="str">
        <f>CONCATENATE(FIXED(MIN(EGSnrc_over_Mean!AA125,Geant4_over_Mean!AA125,Penelope_over_Mean!AA125,MCNP_over_Mean!AA125),4)," - ", FIXED(MAX(EGSnrc_over_Mean!AA125,Geant4_over_Mean!AA125,Penelope_over_Mean!AA125,MCNP_over_Mean!AA125),4))</f>
        <v>0.0000 - 3.2004</v>
      </c>
      <c r="AB125" s="19" t="str">
        <f>CONCATENATE(FIXED(MIN(EGSnrc_over_Mean!AB125,Geant4_over_Mean!AB125,Penelope_over_Mean!AB125,MCNP_over_Mean!AB125),4)," - ", FIXED(MAX(EGSnrc_over_Mean!AB125,Geant4_over_Mean!AB125,Penelope_over_Mean!AB125,MCNP_over_Mean!AB125),4))</f>
        <v>0.0000 - 3.2004</v>
      </c>
      <c r="AC125" s="16"/>
      <c r="AD125" s="14"/>
      <c r="AE125" s="16">
        <v>25.75</v>
      </c>
      <c r="AF125" s="19" t="str">
        <f>CONCATENATE(FIXED(MIN(EGSnrc_over_Mean!AF125,Geant4_over_Mean!AF125,Penelope_over_Mean!AF125,MCNP_over_Mean!AF125),4)," - ", FIXED(MAX(EGSnrc_over_Mean!AF125,Geant4_over_Mean!AF125,Penelope_over_Mean!AF125,MCNP_over_Mean!AF125),4))</f>
        <v>0.6149 - 1.7929</v>
      </c>
      <c r="AG125" s="19" t="str">
        <f>CONCATENATE(FIXED(MIN(EGSnrc_over_Mean!AG125,Geant4_over_Mean!AG125,Penelope_over_Mean!AG125,MCNP_over_Mean!AG125),4)," - ", FIXED(MAX(EGSnrc_over_Mean!AG125,Geant4_over_Mean!AG125,Penelope_over_Mean!AG125,MCNP_over_Mean!AG125),4))</f>
        <v>0.6149 - 1.7929</v>
      </c>
      <c r="AH125" s="16"/>
      <c r="AI125" s="14"/>
      <c r="AJ125" s="19" t="str">
        <f>CONCATENATE(FIXED(MIN(EGSnrc_over_Mean!AJ125,Geant4_over_Mean!AJ125,Penelope_over_Mean!AJ125,MCNP_over_Mean!AJ125),4)," - ", FIXED(MAX(EGSnrc_over_Mean!AJ125,Geant4_over_Mean!AJ125,Penelope_over_Mean!AJ125,MCNP_over_Mean!AJ125),4))</f>
        <v>0.5670 - 1.5107</v>
      </c>
      <c r="AK125" s="19" t="str">
        <f>CONCATENATE(FIXED(MIN(EGSnrc_over_Mean!AK125,Geant4_over_Mean!AK125,Penelope_over_Mean!AK125,MCNP_over_Mean!AK125),4)," - ", FIXED(MAX(EGSnrc_over_Mean!AK125,Geant4_over_Mean!AK125,Penelope_over_Mean!AK125,MCNP_over_Mean!AK125),4))</f>
        <v>0.5670 - 1.5107</v>
      </c>
      <c r="AL125" s="16"/>
      <c r="AM125" s="14"/>
      <c r="AN125" s="19" t="str">
        <f>CONCATENATE(FIXED(MIN(EGSnrc_over_Mean!AN125,Geant4_over_Mean!AN125,Penelope_over_Mean!AN125,MCNP_over_Mean!AN125),4)," - ", FIXED(MAX(EGSnrc_over_Mean!AN125,Geant4_over_Mean!AN125,Penelope_over_Mean!AN125,MCNP_over_Mean!AN125),4))</f>
        <v>0.4808 - 1.4437</v>
      </c>
      <c r="AO125" s="19" t="str">
        <f>CONCATENATE(FIXED(MIN(EGSnrc_over_Mean!AO125,Geant4_over_Mean!AO125,Penelope_over_Mean!AO125,MCNP_over_Mean!AO125),4)," - ", FIXED(MAX(EGSnrc_over_Mean!AO125,Geant4_over_Mean!AO125,Penelope_over_Mean!AO125,MCNP_over_Mean!AO125),4))</f>
        <v>0.4808 - 1.4437</v>
      </c>
      <c r="AP125" s="16"/>
      <c r="AQ125" s="14"/>
      <c r="AR125" s="16">
        <v>54.25</v>
      </c>
      <c r="AS125" s="19" t="str">
        <f>CONCATENATE(FIXED(MIN(EGSnrc_over_Mean!AS125,Geant4_over_Mean!AS125,Penelope_over_Mean!AS125,MCNP_over_Mean!AS125),4)," - ", FIXED(MAX(EGSnrc_over_Mean!AS125,Geant4_over_Mean!AS125,Penelope_over_Mean!AS125,MCNP_over_Mean!AS125),4))</f>
        <v>0.9997 - 1.0009</v>
      </c>
      <c r="AT125" s="19" t="str">
        <f>CONCATENATE(FIXED(MIN(EGSnrc_over_Mean!AT125,Geant4_over_Mean!AT125,Penelope_over_Mean!AT125,MCNP_over_Mean!AT125),4)," - ", FIXED(MAX(EGSnrc_over_Mean!AT125,Geant4_over_Mean!AT125,Penelope_over_Mean!AT125,MCNP_over_Mean!AT125),4))</f>
        <v>0.9997 - 1.0009</v>
      </c>
      <c r="AU125" s="16"/>
      <c r="AV125" s="14"/>
      <c r="AW125" s="19" t="str">
        <f>CONCATENATE(FIXED(MIN(EGSnrc_over_Mean!AW125,Geant4_over_Mean!AW125,Penelope_over_Mean!AW125,MCNP_over_Mean!AW125),4)," - ", FIXED(MAX(EGSnrc_over_Mean!AW125,Geant4_over_Mean!AW125,Penelope_over_Mean!AW125,MCNP_over_Mean!AW125),4))</f>
        <v>0.9989 - 1.0009</v>
      </c>
      <c r="AX125" s="19" t="str">
        <f>CONCATENATE(FIXED(MIN(EGSnrc_over_Mean!AX125,Geant4_over_Mean!AX125,Penelope_over_Mean!AX125,MCNP_over_Mean!AX125),4)," - ", FIXED(MAX(EGSnrc_over_Mean!AX125,Geant4_over_Mean!AX125,Penelope_over_Mean!AX125,MCNP_over_Mean!AX125),4))</f>
        <v>0.9989 - 1.0009</v>
      </c>
      <c r="AY125" s="16"/>
      <c r="AZ125" s="14"/>
      <c r="BA125" s="19" t="str">
        <f>CONCATENATE(FIXED(MIN(EGSnrc_over_Mean!BA125,Geant4_over_Mean!BA125,Penelope_over_Mean!BA125,MCNP_over_Mean!BA125),4)," - ", FIXED(MAX(EGSnrc_over_Mean!BA125,Geant4_over_Mean!BA125,Penelope_over_Mean!BA125,MCNP_over_Mean!BA125),4))</f>
        <v>0.9973 - 1.0024</v>
      </c>
      <c r="BB125" s="19" t="str">
        <f>CONCATENATE(FIXED(MIN(EGSnrc_over_Mean!BB125,Geant4_over_Mean!BB125,Penelope_over_Mean!BB125,MCNP_over_Mean!BB125),4)," - ", FIXED(MAX(EGSnrc_over_Mean!BB125,Geant4_over_Mean!BB125,Penelope_over_Mean!BB125,MCNP_over_Mean!BB125),4))</f>
        <v>0.9973 - 1.0024</v>
      </c>
      <c r="BC125" s="30"/>
      <c r="BD125" s="30"/>
      <c r="BE125" s="31"/>
    </row>
    <row r="126" spans="2:57" x14ac:dyDescent="0.25"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6">
        <v>54.75</v>
      </c>
      <c r="S126" s="19" t="e">
        <f>CONCATENATE(FIXED(MIN(EGSnrc_over_Mean!S126,Geant4_over_Mean!S126,Penelope_over_Mean!S126,MCNP_over_Mean!S126),4)," - ", FIXED(MAX(EGSnrc_over_Mean!S126,Geant4_over_Mean!S126,Penelope_over_Mean!S126,MCNP_over_Mean!S126),4))</f>
        <v>#DIV/0!</v>
      </c>
      <c r="T126" s="19" t="e">
        <f>CONCATENATE(FIXED(MIN(EGSnrc_over_Mean!T126,Geant4_over_Mean!T126,Penelope_over_Mean!T126,MCNP_over_Mean!T126),4)," - ", FIXED(MAX(EGSnrc_over_Mean!T126,Geant4_over_Mean!T126,Penelope_over_Mean!T126,MCNP_over_Mean!T126),4))</f>
        <v>#DIV/0!</v>
      </c>
      <c r="U126" s="16"/>
      <c r="V126" s="14"/>
      <c r="W126" s="19" t="str">
        <f>CONCATENATE(FIXED(MIN(EGSnrc_over_Mean!W126,Geant4_over_Mean!W126,Penelope_over_Mean!W126,MCNP_over_Mean!W126),4)," - ", FIXED(MAX(EGSnrc_over_Mean!W126,Geant4_over_Mean!W126,Penelope_over_Mean!W126,MCNP_over_Mean!W126),4))</f>
        <v>0.0000 - 4.0000</v>
      </c>
      <c r="X126" s="19" t="str">
        <f>CONCATENATE(FIXED(MIN(EGSnrc_over_Mean!X126,Geant4_over_Mean!X126,Penelope_over_Mean!X126,MCNP_over_Mean!X126),4)," - ", FIXED(MAX(EGSnrc_over_Mean!X126,Geant4_over_Mean!X126,Penelope_over_Mean!X126,MCNP_over_Mean!X126),4))</f>
        <v>0.0000 - 4.0000</v>
      </c>
      <c r="Y126" s="16"/>
      <c r="Z126" s="14"/>
      <c r="AA126" s="19" t="str">
        <f>CONCATENATE(FIXED(MIN(EGSnrc_over_Mean!AA126,Geant4_over_Mean!AA126,Penelope_over_Mean!AA126,MCNP_over_Mean!AA126),4)," - ", FIXED(MAX(EGSnrc_over_Mean!AA126,Geant4_over_Mean!AA126,Penelope_over_Mean!AA126,MCNP_over_Mean!AA126),4))</f>
        <v>0.0000 - 2.5604</v>
      </c>
      <c r="AB126" s="19" t="str">
        <f>CONCATENATE(FIXED(MIN(EGSnrc_over_Mean!AB126,Geant4_over_Mean!AB126,Penelope_over_Mean!AB126,MCNP_over_Mean!AB126),4)," - ", FIXED(MAX(EGSnrc_over_Mean!AB126,Geant4_over_Mean!AB126,Penelope_over_Mean!AB126,MCNP_over_Mean!AB126),4))</f>
        <v>0.0000 - 2.5604</v>
      </c>
      <c r="AC126" s="16"/>
      <c r="AD126" s="14"/>
      <c r="AE126" s="16">
        <v>26.25</v>
      </c>
      <c r="AF126" s="19" t="str">
        <f>CONCATENATE(FIXED(MIN(EGSnrc_over_Mean!AF126,Geant4_over_Mean!AF126,Penelope_over_Mean!AF126,MCNP_over_Mean!AF126),4)," - ", FIXED(MAX(EGSnrc_over_Mean!AF126,Geant4_over_Mean!AF126,Penelope_over_Mean!AF126,MCNP_over_Mean!AF126),4))</f>
        <v>0.0000 - 1.4885</v>
      </c>
      <c r="AG126" s="19" t="str">
        <f>CONCATENATE(FIXED(MIN(EGSnrc_over_Mean!AG126,Geant4_over_Mean!AG126,Penelope_over_Mean!AG126,MCNP_over_Mean!AG126),4)," - ", FIXED(MAX(EGSnrc_over_Mean!AG126,Geant4_over_Mean!AG126,Penelope_over_Mean!AG126,MCNP_over_Mean!AG126),4))</f>
        <v>0.0000 - 1.4885</v>
      </c>
      <c r="AH126" s="16"/>
      <c r="AI126" s="14"/>
      <c r="AJ126" s="19" t="str">
        <f>CONCATENATE(FIXED(MIN(EGSnrc_over_Mean!AJ126,Geant4_over_Mean!AJ126,Penelope_over_Mean!AJ126,MCNP_over_Mean!AJ126),4)," - ", FIXED(MAX(EGSnrc_over_Mean!AJ126,Geant4_over_Mean!AJ126,Penelope_over_Mean!AJ126,MCNP_over_Mean!AJ126),4))</f>
        <v>0.0000 - 2.1494</v>
      </c>
      <c r="AK126" s="19" t="str">
        <f>CONCATENATE(FIXED(MIN(EGSnrc_over_Mean!AK126,Geant4_over_Mean!AK126,Penelope_over_Mean!AK126,MCNP_over_Mean!AK126),4)," - ", FIXED(MAX(EGSnrc_over_Mean!AK126,Geant4_over_Mean!AK126,Penelope_over_Mean!AK126,MCNP_over_Mean!AK126),4))</f>
        <v>0.0000 - 2.1494</v>
      </c>
      <c r="AL126" s="16"/>
      <c r="AM126" s="14"/>
      <c r="AN126" s="19" t="str">
        <f>CONCATENATE(FIXED(MIN(EGSnrc_over_Mean!AN126,Geant4_over_Mean!AN126,Penelope_over_Mean!AN126,MCNP_over_Mean!AN126),4)," - ", FIXED(MAX(EGSnrc_over_Mean!AN126,Geant4_over_Mean!AN126,Penelope_over_Mean!AN126,MCNP_over_Mean!AN126),4))</f>
        <v>0.0000 - 2.3130</v>
      </c>
      <c r="AO126" s="19" t="str">
        <f>CONCATENATE(FIXED(MIN(EGSnrc_over_Mean!AO126,Geant4_over_Mean!AO126,Penelope_over_Mean!AO126,MCNP_over_Mean!AO126),4)," - ", FIXED(MAX(EGSnrc_over_Mean!AO126,Geant4_over_Mean!AO126,Penelope_over_Mean!AO126,MCNP_over_Mean!AO126),4))</f>
        <v>0.0000 - 2.3130</v>
      </c>
      <c r="AP126" s="16"/>
      <c r="AQ126" s="14"/>
      <c r="AR126" s="16">
        <v>54.75</v>
      </c>
      <c r="AS126" s="19" t="str">
        <f>CONCATENATE(FIXED(MIN(EGSnrc_over_Mean!AS126,Geant4_over_Mean!AS126,Penelope_over_Mean!AS126,MCNP_over_Mean!AS126),4)," - ", FIXED(MAX(EGSnrc_over_Mean!AS126,Geant4_over_Mean!AS126,Penelope_over_Mean!AS126,MCNP_over_Mean!AS126),4))</f>
        <v>0.9996 - 1.0006</v>
      </c>
      <c r="AT126" s="19" t="str">
        <f>CONCATENATE(FIXED(MIN(EGSnrc_over_Mean!AT126,Geant4_over_Mean!AT126,Penelope_over_Mean!AT126,MCNP_over_Mean!AT126),4)," - ", FIXED(MAX(EGSnrc_over_Mean!AT126,Geant4_over_Mean!AT126,Penelope_over_Mean!AT126,MCNP_over_Mean!AT126),4))</f>
        <v>0.9996 - 1.0006</v>
      </c>
      <c r="AU126" s="16"/>
      <c r="AV126" s="14"/>
      <c r="AW126" s="19" t="str">
        <f>CONCATENATE(FIXED(MIN(EGSnrc_over_Mean!AW126,Geant4_over_Mean!AW126,Penelope_over_Mean!AW126,MCNP_over_Mean!AW126),4)," - ", FIXED(MAX(EGSnrc_over_Mean!AW126,Geant4_over_Mean!AW126,Penelope_over_Mean!AW126,MCNP_over_Mean!AW126),4))</f>
        <v>0.9989 - 1.0015</v>
      </c>
      <c r="AX126" s="19" t="str">
        <f>CONCATENATE(FIXED(MIN(EGSnrc_over_Mean!AX126,Geant4_over_Mean!AX126,Penelope_over_Mean!AX126,MCNP_over_Mean!AX126),4)," - ", FIXED(MAX(EGSnrc_over_Mean!AX126,Geant4_over_Mean!AX126,Penelope_over_Mean!AX126,MCNP_over_Mean!AX126),4))</f>
        <v>0.9989 - 1.0015</v>
      </c>
      <c r="AY126" s="16"/>
      <c r="AZ126" s="14"/>
      <c r="BA126" s="19" t="str">
        <f>CONCATENATE(FIXED(MIN(EGSnrc_over_Mean!BA126,Geant4_over_Mean!BA126,Penelope_over_Mean!BA126,MCNP_over_Mean!BA126),4)," - ", FIXED(MAX(EGSnrc_over_Mean!BA126,Geant4_over_Mean!BA126,Penelope_over_Mean!BA126,MCNP_over_Mean!BA126),4))</f>
        <v>0.9963 - 1.0031</v>
      </c>
      <c r="BB126" s="19" t="str">
        <f>CONCATENATE(FIXED(MIN(EGSnrc_over_Mean!BB126,Geant4_over_Mean!BB126,Penelope_over_Mean!BB126,MCNP_over_Mean!BB126),4)," - ", FIXED(MAX(EGSnrc_over_Mean!BB126,Geant4_over_Mean!BB126,Penelope_over_Mean!BB126,MCNP_over_Mean!BB126),4))</f>
        <v>0.9963 - 1.0031</v>
      </c>
      <c r="BC126" s="30"/>
      <c r="BD126" s="30"/>
      <c r="BE126" s="31"/>
    </row>
    <row r="127" spans="2:57" x14ac:dyDescent="0.25"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6">
        <v>55.25</v>
      </c>
      <c r="S127" s="19" t="e">
        <f>CONCATENATE(FIXED(MIN(EGSnrc_over_Mean!S127,Geant4_over_Mean!S127,Penelope_over_Mean!S127,MCNP_over_Mean!S127),4)," - ", FIXED(MAX(EGSnrc_over_Mean!S127,Geant4_over_Mean!S127,Penelope_over_Mean!S127,MCNP_over_Mean!S127),4))</f>
        <v>#DIV/0!</v>
      </c>
      <c r="T127" s="19" t="e">
        <f>CONCATENATE(FIXED(MIN(EGSnrc_over_Mean!T127,Geant4_over_Mean!T127,Penelope_over_Mean!T127,MCNP_over_Mean!T127),4)," - ", FIXED(MAX(EGSnrc_over_Mean!T127,Geant4_over_Mean!T127,Penelope_over_Mean!T127,MCNP_over_Mean!T127),4))</f>
        <v>#DIV/0!</v>
      </c>
      <c r="U127" s="16"/>
      <c r="V127" s="14"/>
      <c r="W127" s="19" t="str">
        <f>CONCATENATE(FIXED(MIN(EGSnrc_over_Mean!W127,Geant4_over_Mean!W127,Penelope_over_Mean!W127,MCNP_over_Mean!W127),4)," - ", FIXED(MAX(EGSnrc_over_Mean!W127,Geant4_over_Mean!W127,Penelope_over_Mean!W127,MCNP_over_Mean!W127),4))</f>
        <v>0.0000 - 4.0000</v>
      </c>
      <c r="X127" s="19" t="str">
        <f>CONCATENATE(FIXED(MIN(EGSnrc_over_Mean!X127,Geant4_over_Mean!X127,Penelope_over_Mean!X127,MCNP_over_Mean!X127),4)," - ", FIXED(MAX(EGSnrc_over_Mean!X127,Geant4_over_Mean!X127,Penelope_over_Mean!X127,MCNP_over_Mean!X127),4))</f>
        <v>0.0000 - 4.0000</v>
      </c>
      <c r="Y127" s="16"/>
      <c r="Z127" s="14"/>
      <c r="AA127" s="19" t="str">
        <f>CONCATENATE(FIXED(MIN(EGSnrc_over_Mean!AA127,Geant4_over_Mean!AA127,Penelope_over_Mean!AA127,MCNP_over_Mean!AA127),4)," - ", FIXED(MAX(EGSnrc_over_Mean!AA127,Geant4_over_Mean!AA127,Penelope_over_Mean!AA127,MCNP_over_Mean!AA127),4))</f>
        <v>0.0000 - 2.5046</v>
      </c>
      <c r="AB127" s="19" t="str">
        <f>CONCATENATE(FIXED(MIN(EGSnrc_over_Mean!AB127,Geant4_over_Mean!AB127,Penelope_over_Mean!AB127,MCNP_over_Mean!AB127),4)," - ", FIXED(MAX(EGSnrc_over_Mean!AB127,Geant4_over_Mean!AB127,Penelope_over_Mean!AB127,MCNP_over_Mean!AB127),4))</f>
        <v>0.0000 - 2.5046</v>
      </c>
      <c r="AC127" s="16"/>
      <c r="AD127" s="14"/>
      <c r="AE127" s="16">
        <v>26.75</v>
      </c>
      <c r="AF127" s="19" t="str">
        <f>CONCATENATE(FIXED(MIN(EGSnrc_over_Mean!AF127,Geant4_over_Mean!AF127,Penelope_over_Mean!AF127,MCNP_over_Mean!AF127),4)," - ", FIXED(MAX(EGSnrc_over_Mean!AF127,Geant4_over_Mean!AF127,Penelope_over_Mean!AF127,MCNP_over_Mean!AF127),4))</f>
        <v>0.0000 - 1.5026</v>
      </c>
      <c r="AG127" s="19" t="str">
        <f>CONCATENATE(FIXED(MIN(EGSnrc_over_Mean!AG127,Geant4_over_Mean!AG127,Penelope_over_Mean!AG127,MCNP_over_Mean!AG127),4)," - ", FIXED(MAX(EGSnrc_over_Mean!AG127,Geant4_over_Mean!AG127,Penelope_over_Mean!AG127,MCNP_over_Mean!AG127),4))</f>
        <v>0.0000 - 1.5026</v>
      </c>
      <c r="AH127" s="16"/>
      <c r="AI127" s="14"/>
      <c r="AJ127" s="19" t="str">
        <f>CONCATENATE(FIXED(MIN(EGSnrc_over_Mean!AJ127,Geant4_over_Mean!AJ127,Penelope_over_Mean!AJ127,MCNP_over_Mean!AJ127),4)," - ", FIXED(MAX(EGSnrc_over_Mean!AJ127,Geant4_over_Mean!AJ127,Penelope_over_Mean!AJ127,MCNP_over_Mean!AJ127),4))</f>
        <v>0.0424 - 1.5470</v>
      </c>
      <c r="AK127" s="19" t="str">
        <f>CONCATENATE(FIXED(MIN(EGSnrc_over_Mean!AK127,Geant4_over_Mean!AK127,Penelope_over_Mean!AK127,MCNP_over_Mean!AK127),4)," - ", FIXED(MAX(EGSnrc_over_Mean!AK127,Geant4_over_Mean!AK127,Penelope_over_Mean!AK127,MCNP_over_Mean!AK127),4))</f>
        <v>0.0424 - 1.5470</v>
      </c>
      <c r="AL127" s="16"/>
      <c r="AM127" s="14"/>
      <c r="AN127" s="19" t="str">
        <f>CONCATENATE(FIXED(MIN(EGSnrc_over_Mean!AN127,Geant4_over_Mean!AN127,Penelope_over_Mean!AN127,MCNP_over_Mean!AN127),4)," - ", FIXED(MAX(EGSnrc_over_Mean!AN127,Geant4_over_Mean!AN127,Penelope_over_Mean!AN127,MCNP_over_Mean!AN127),4))</f>
        <v>0.0356 - 1.6139</v>
      </c>
      <c r="AO127" s="19" t="str">
        <f>CONCATENATE(FIXED(MIN(EGSnrc_over_Mean!AO127,Geant4_over_Mean!AO127,Penelope_over_Mean!AO127,MCNP_over_Mean!AO127),4)," - ", FIXED(MAX(EGSnrc_over_Mean!AO127,Geant4_over_Mean!AO127,Penelope_over_Mean!AO127,MCNP_over_Mean!AO127),4))</f>
        <v>0.0356 - 1.6139</v>
      </c>
      <c r="AP127" s="16"/>
      <c r="AQ127" s="14"/>
      <c r="AR127" s="16">
        <v>55.25</v>
      </c>
      <c r="AS127" s="19" t="str">
        <f>CONCATENATE(FIXED(MIN(EGSnrc_over_Mean!AS127,Geant4_over_Mean!AS127,Penelope_over_Mean!AS127,MCNP_over_Mean!AS127),4)," - ", FIXED(MAX(EGSnrc_over_Mean!AS127,Geant4_over_Mean!AS127,Penelope_over_Mean!AS127,MCNP_over_Mean!AS127),4))</f>
        <v>0.9994 - 1.0005</v>
      </c>
      <c r="AT127" s="19" t="str">
        <f>CONCATENATE(FIXED(MIN(EGSnrc_over_Mean!AT127,Geant4_over_Mean!AT127,Penelope_over_Mean!AT127,MCNP_over_Mean!AT127),4)," - ", FIXED(MAX(EGSnrc_over_Mean!AT127,Geant4_over_Mean!AT127,Penelope_over_Mean!AT127,MCNP_over_Mean!AT127),4))</f>
        <v>0.9994 - 1.0005</v>
      </c>
      <c r="AU127" s="16"/>
      <c r="AV127" s="14"/>
      <c r="AW127" s="19" t="str">
        <f>CONCATENATE(FIXED(MIN(EGSnrc_over_Mean!AW127,Geant4_over_Mean!AW127,Penelope_over_Mean!AW127,MCNP_over_Mean!AW127),4)," - ", FIXED(MAX(EGSnrc_over_Mean!AW127,Geant4_over_Mean!AW127,Penelope_over_Mean!AW127,MCNP_over_Mean!AW127),4))</f>
        <v>0.9989 - 1.0015</v>
      </c>
      <c r="AX127" s="19" t="str">
        <f>CONCATENATE(FIXED(MIN(EGSnrc_over_Mean!AX127,Geant4_over_Mean!AX127,Penelope_over_Mean!AX127,MCNP_over_Mean!AX127),4)," - ", FIXED(MAX(EGSnrc_over_Mean!AX127,Geant4_over_Mean!AX127,Penelope_over_Mean!AX127,MCNP_over_Mean!AX127),4))</f>
        <v>0.9989 - 1.0015</v>
      </c>
      <c r="AY127" s="16"/>
      <c r="AZ127" s="14"/>
      <c r="BA127" s="19" t="str">
        <f>CONCATENATE(FIXED(MIN(EGSnrc_over_Mean!BA127,Geant4_over_Mean!BA127,Penelope_over_Mean!BA127,MCNP_over_Mean!BA127),4)," - ", FIXED(MAX(EGSnrc_over_Mean!BA127,Geant4_over_Mean!BA127,Penelope_over_Mean!BA127,MCNP_over_Mean!BA127),4))</f>
        <v>0.9981 - 1.0030</v>
      </c>
      <c r="BB127" s="19" t="str">
        <f>CONCATENATE(FIXED(MIN(EGSnrc_over_Mean!BB127,Geant4_over_Mean!BB127,Penelope_over_Mean!BB127,MCNP_over_Mean!BB127),4)," - ", FIXED(MAX(EGSnrc_over_Mean!BB127,Geant4_over_Mean!BB127,Penelope_over_Mean!BB127,MCNP_over_Mean!BB127),4))</f>
        <v>0.9981 - 1.0030</v>
      </c>
      <c r="BC127" s="30"/>
      <c r="BD127" s="30"/>
      <c r="BE127" s="31"/>
    </row>
    <row r="128" spans="2:57" x14ac:dyDescent="0.25"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6">
        <v>55.75</v>
      </c>
      <c r="S128" s="19" t="e">
        <f>CONCATENATE(FIXED(MIN(EGSnrc_over_Mean!S128,Geant4_over_Mean!S128,Penelope_over_Mean!S128,MCNP_over_Mean!S128),4)," - ", FIXED(MAX(EGSnrc_over_Mean!S128,Geant4_over_Mean!S128,Penelope_over_Mean!S128,MCNP_over_Mean!S128),4))</f>
        <v>#DIV/0!</v>
      </c>
      <c r="T128" s="19" t="e">
        <f>CONCATENATE(FIXED(MIN(EGSnrc_over_Mean!T128,Geant4_over_Mean!T128,Penelope_over_Mean!T128,MCNP_over_Mean!T128),4)," - ", FIXED(MAX(EGSnrc_over_Mean!T128,Geant4_over_Mean!T128,Penelope_over_Mean!T128,MCNP_over_Mean!T128),4))</f>
        <v>#DIV/0!</v>
      </c>
      <c r="U128" s="16"/>
      <c r="V128" s="14"/>
      <c r="W128" s="19" t="str">
        <f>CONCATENATE(FIXED(MIN(EGSnrc_over_Mean!W128,Geant4_over_Mean!W128,Penelope_over_Mean!W128,MCNP_over_Mean!W128),4)," - ", FIXED(MAX(EGSnrc_over_Mean!W128,Geant4_over_Mean!W128,Penelope_over_Mean!W128,MCNP_over_Mean!W128),4))</f>
        <v>0.0000 - 4.0000</v>
      </c>
      <c r="X128" s="19" t="str">
        <f>CONCATENATE(FIXED(MIN(EGSnrc_over_Mean!X128,Geant4_over_Mean!X128,Penelope_over_Mean!X128,MCNP_over_Mean!X128),4)," - ", FIXED(MAX(EGSnrc_over_Mean!X128,Geant4_over_Mean!X128,Penelope_over_Mean!X128,MCNP_over_Mean!X128),4))</f>
        <v>0.0000 - 4.0000</v>
      </c>
      <c r="Y128" s="16"/>
      <c r="Z128" s="14"/>
      <c r="AA128" s="19" t="str">
        <f>CONCATENATE(FIXED(MIN(EGSnrc_over_Mean!AA128,Geant4_over_Mean!AA128,Penelope_over_Mean!AA128,MCNP_over_Mean!AA128),4)," - ", FIXED(MAX(EGSnrc_over_Mean!AA128,Geant4_over_Mean!AA128,Penelope_over_Mean!AA128,MCNP_over_Mean!AA128),4))</f>
        <v>0.0000 - 1.6985</v>
      </c>
      <c r="AB128" s="19" t="str">
        <f>CONCATENATE(FIXED(MIN(EGSnrc_over_Mean!AB128,Geant4_over_Mean!AB128,Penelope_over_Mean!AB128,MCNP_over_Mean!AB128),4)," - ", FIXED(MAX(EGSnrc_over_Mean!AB128,Geant4_over_Mean!AB128,Penelope_over_Mean!AB128,MCNP_over_Mean!AB128),4))</f>
        <v>0.0000 - 1.6985</v>
      </c>
      <c r="AC128" s="16"/>
      <c r="AD128" s="14"/>
      <c r="AE128" s="16">
        <v>27.25</v>
      </c>
      <c r="AF128" s="19" t="str">
        <f>CONCATENATE(FIXED(MIN(EGSnrc_over_Mean!AF128,Geant4_over_Mean!AF128,Penelope_over_Mean!AF128,MCNP_over_Mean!AF128),4)," - ", FIXED(MAX(EGSnrc_over_Mean!AF128,Geant4_over_Mean!AF128,Penelope_over_Mean!AF128,MCNP_over_Mean!AF128),4))</f>
        <v>0.0000 - 1.4113</v>
      </c>
      <c r="AG128" s="19" t="str">
        <f>CONCATENATE(FIXED(MIN(EGSnrc_over_Mean!AG128,Geant4_over_Mean!AG128,Penelope_over_Mean!AG128,MCNP_over_Mean!AG128),4)," - ", FIXED(MAX(EGSnrc_over_Mean!AG128,Geant4_over_Mean!AG128,Penelope_over_Mean!AG128,MCNP_over_Mean!AG128),4))</f>
        <v>0.0000 - 1.4113</v>
      </c>
      <c r="AH128" s="16"/>
      <c r="AI128" s="14"/>
      <c r="AJ128" s="19" t="str">
        <f>CONCATENATE(FIXED(MIN(EGSnrc_over_Mean!AJ128,Geant4_over_Mean!AJ128,Penelope_over_Mean!AJ128,MCNP_over_Mean!AJ128),4)," - ", FIXED(MAX(EGSnrc_over_Mean!AJ128,Geant4_over_Mean!AJ128,Penelope_over_Mean!AJ128,MCNP_over_Mean!AJ128),4))</f>
        <v>0.0000 - 1.7788</v>
      </c>
      <c r="AK128" s="19" t="str">
        <f>CONCATENATE(FIXED(MIN(EGSnrc_over_Mean!AK128,Geant4_over_Mean!AK128,Penelope_over_Mean!AK128,MCNP_over_Mean!AK128),4)," - ", FIXED(MAX(EGSnrc_over_Mean!AK128,Geant4_over_Mean!AK128,Penelope_over_Mean!AK128,MCNP_over_Mean!AK128),4))</f>
        <v>0.0000 - 1.7788</v>
      </c>
      <c r="AL128" s="16"/>
      <c r="AM128" s="14"/>
      <c r="AN128" s="19" t="str">
        <f>CONCATENATE(FIXED(MIN(EGSnrc_over_Mean!AN128,Geant4_over_Mean!AN128,Penelope_over_Mean!AN128,MCNP_over_Mean!AN128),4)," - ", FIXED(MAX(EGSnrc_over_Mean!AN128,Geant4_over_Mean!AN128,Penelope_over_Mean!AN128,MCNP_over_Mean!AN128),4))</f>
        <v>0.0000 - 2.1002</v>
      </c>
      <c r="AO128" s="19" t="str">
        <f>CONCATENATE(FIXED(MIN(EGSnrc_over_Mean!AO128,Geant4_over_Mean!AO128,Penelope_over_Mean!AO128,MCNP_over_Mean!AO128),4)," - ", FIXED(MAX(EGSnrc_over_Mean!AO128,Geant4_over_Mean!AO128,Penelope_over_Mean!AO128,MCNP_over_Mean!AO128),4))</f>
        <v>0.0000 - 2.1002</v>
      </c>
      <c r="AP128" s="16"/>
      <c r="AQ128" s="14"/>
      <c r="AR128" s="16">
        <v>55.75</v>
      </c>
      <c r="AS128" s="19" t="str">
        <f>CONCATENATE(FIXED(MIN(EGSnrc_over_Mean!AS128,Geant4_over_Mean!AS128,Penelope_over_Mean!AS128,MCNP_over_Mean!AS128),4)," - ", FIXED(MAX(EGSnrc_over_Mean!AS128,Geant4_over_Mean!AS128,Penelope_over_Mean!AS128,MCNP_over_Mean!AS128),4))</f>
        <v>0.9995 - 1.0003</v>
      </c>
      <c r="AT128" s="19" t="str">
        <f>CONCATENATE(FIXED(MIN(EGSnrc_over_Mean!AT128,Geant4_over_Mean!AT128,Penelope_over_Mean!AT128,MCNP_over_Mean!AT128),4)," - ", FIXED(MAX(EGSnrc_over_Mean!AT128,Geant4_over_Mean!AT128,Penelope_over_Mean!AT128,MCNP_over_Mean!AT128),4))</f>
        <v>0.9995 - 1.0003</v>
      </c>
      <c r="AU128" s="16"/>
      <c r="AV128" s="14"/>
      <c r="AW128" s="19" t="str">
        <f>CONCATENATE(FIXED(MIN(EGSnrc_over_Mean!AW128,Geant4_over_Mean!AW128,Penelope_over_Mean!AW128,MCNP_over_Mean!AW128),4)," - ", FIXED(MAX(EGSnrc_over_Mean!AW128,Geant4_over_Mean!AW128,Penelope_over_Mean!AW128,MCNP_over_Mean!AW128),4))</f>
        <v>0.9987 - 1.0010</v>
      </c>
      <c r="AX128" s="19" t="str">
        <f>CONCATENATE(FIXED(MIN(EGSnrc_over_Mean!AX128,Geant4_over_Mean!AX128,Penelope_over_Mean!AX128,MCNP_over_Mean!AX128),4)," - ", FIXED(MAX(EGSnrc_over_Mean!AX128,Geant4_over_Mean!AX128,Penelope_over_Mean!AX128,MCNP_over_Mean!AX128),4))</f>
        <v>0.9987 - 1.0010</v>
      </c>
      <c r="AY128" s="16"/>
      <c r="AZ128" s="14"/>
      <c r="BA128" s="19" t="str">
        <f>CONCATENATE(FIXED(MIN(EGSnrc_over_Mean!BA128,Geant4_over_Mean!BA128,Penelope_over_Mean!BA128,MCNP_over_Mean!BA128),4)," - ", FIXED(MAX(EGSnrc_over_Mean!BA128,Geant4_over_Mean!BA128,Penelope_over_Mean!BA128,MCNP_over_Mean!BA128),4))</f>
        <v>0.9974 - 1.0023</v>
      </c>
      <c r="BB128" s="19" t="str">
        <f>CONCATENATE(FIXED(MIN(EGSnrc_over_Mean!BB128,Geant4_over_Mean!BB128,Penelope_over_Mean!BB128,MCNP_over_Mean!BB128),4)," - ", FIXED(MAX(EGSnrc_over_Mean!BB128,Geant4_over_Mean!BB128,Penelope_over_Mean!BB128,MCNP_over_Mean!BB128),4))</f>
        <v>0.9974 - 1.0023</v>
      </c>
      <c r="BC128" s="30"/>
      <c r="BD128" s="30"/>
      <c r="BE128" s="31"/>
    </row>
    <row r="129" spans="2:57" x14ac:dyDescent="0.25"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6">
        <v>56.25</v>
      </c>
      <c r="S129" s="19" t="e">
        <f>CONCATENATE(FIXED(MIN(EGSnrc_over_Mean!S129,Geant4_over_Mean!S129,Penelope_over_Mean!S129,MCNP_over_Mean!S129),4)," - ", FIXED(MAX(EGSnrc_over_Mean!S129,Geant4_over_Mean!S129,Penelope_over_Mean!S129,MCNP_over_Mean!S129),4))</f>
        <v>#DIV/0!</v>
      </c>
      <c r="T129" s="19" t="e">
        <f>CONCATENATE(FIXED(MIN(EGSnrc_over_Mean!T129,Geant4_over_Mean!T129,Penelope_over_Mean!T129,MCNP_over_Mean!T129),4)," - ", FIXED(MAX(EGSnrc_over_Mean!T129,Geant4_over_Mean!T129,Penelope_over_Mean!T129,MCNP_over_Mean!T129),4))</f>
        <v>#DIV/0!</v>
      </c>
      <c r="U129" s="16"/>
      <c r="V129" s="14"/>
      <c r="W129" s="19" t="str">
        <f>CONCATENATE(FIXED(MIN(EGSnrc_over_Mean!W129,Geant4_over_Mean!W129,Penelope_over_Mean!W129,MCNP_over_Mean!W129),4)," - ", FIXED(MAX(EGSnrc_over_Mean!W129,Geant4_over_Mean!W129,Penelope_over_Mean!W129,MCNP_over_Mean!W129),4))</f>
        <v>0.0000 - 4.0000</v>
      </c>
      <c r="X129" s="19" t="str">
        <f>CONCATENATE(FIXED(MIN(EGSnrc_over_Mean!X129,Geant4_over_Mean!X129,Penelope_over_Mean!X129,MCNP_over_Mean!X129),4)," - ", FIXED(MAX(EGSnrc_over_Mean!X129,Geant4_over_Mean!X129,Penelope_over_Mean!X129,MCNP_over_Mean!X129),4))</f>
        <v>0.0000 - 4.0000</v>
      </c>
      <c r="Y129" s="16"/>
      <c r="Z129" s="14"/>
      <c r="AA129" s="19" t="str">
        <f>CONCATENATE(FIXED(MIN(EGSnrc_over_Mean!AA129,Geant4_over_Mean!AA129,Penelope_over_Mean!AA129,MCNP_over_Mean!AA129),4)," - ", FIXED(MAX(EGSnrc_over_Mean!AA129,Geant4_over_Mean!AA129,Penelope_over_Mean!AA129,MCNP_over_Mean!AA129),4))</f>
        <v>0.0000 - 2.1057</v>
      </c>
      <c r="AB129" s="19" t="str">
        <f>CONCATENATE(FIXED(MIN(EGSnrc_over_Mean!AB129,Geant4_over_Mean!AB129,Penelope_over_Mean!AB129,MCNP_over_Mean!AB129),4)," - ", FIXED(MAX(EGSnrc_over_Mean!AB129,Geant4_over_Mean!AB129,Penelope_over_Mean!AB129,MCNP_over_Mean!AB129),4))</f>
        <v>0.0000 - 2.1057</v>
      </c>
      <c r="AC129" s="16"/>
      <c r="AD129" s="14"/>
      <c r="AE129" s="16">
        <v>27.75</v>
      </c>
      <c r="AF129" s="19" t="str">
        <f>CONCATENATE(FIXED(MIN(EGSnrc_over_Mean!AF129,Geant4_over_Mean!AF129,Penelope_over_Mean!AF129,MCNP_over_Mean!AF129),4)," - ", FIXED(MAX(EGSnrc_over_Mean!AF129,Geant4_over_Mean!AF129,Penelope_over_Mean!AF129,MCNP_over_Mean!AF129),4))</f>
        <v>0.0000 - 1.5900</v>
      </c>
      <c r="AG129" s="19" t="str">
        <f>CONCATENATE(FIXED(MIN(EGSnrc_over_Mean!AG129,Geant4_over_Mean!AG129,Penelope_over_Mean!AG129,MCNP_over_Mean!AG129),4)," - ", FIXED(MAX(EGSnrc_over_Mean!AG129,Geant4_over_Mean!AG129,Penelope_over_Mean!AG129,MCNP_over_Mean!AG129),4))</f>
        <v>0.0000 - 1.5900</v>
      </c>
      <c r="AH129" s="16"/>
      <c r="AI129" s="14"/>
      <c r="AJ129" s="19" t="str">
        <f>CONCATENATE(FIXED(MIN(EGSnrc_over_Mean!AJ129,Geant4_over_Mean!AJ129,Penelope_over_Mean!AJ129,MCNP_over_Mean!AJ129),4)," - ", FIXED(MAX(EGSnrc_over_Mean!AJ129,Geant4_over_Mean!AJ129,Penelope_over_Mean!AJ129,MCNP_over_Mean!AJ129),4))</f>
        <v>0.0000 - 1.7372</v>
      </c>
      <c r="AK129" s="19" t="str">
        <f>CONCATENATE(FIXED(MIN(EGSnrc_over_Mean!AK129,Geant4_over_Mean!AK129,Penelope_over_Mean!AK129,MCNP_over_Mean!AK129),4)," - ", FIXED(MAX(EGSnrc_over_Mean!AK129,Geant4_over_Mean!AK129,Penelope_over_Mean!AK129,MCNP_over_Mean!AK129),4))</f>
        <v>0.0000 - 1.7372</v>
      </c>
      <c r="AL129" s="16"/>
      <c r="AM129" s="14"/>
      <c r="AN129" s="19" t="str">
        <f>CONCATENATE(FIXED(MIN(EGSnrc_over_Mean!AN129,Geant4_over_Mean!AN129,Penelope_over_Mean!AN129,MCNP_over_Mean!AN129),4)," - ", FIXED(MAX(EGSnrc_over_Mean!AN129,Geant4_over_Mean!AN129,Penelope_over_Mean!AN129,MCNP_over_Mean!AN129),4))</f>
        <v>0.0000 - 1.9114</v>
      </c>
      <c r="AO129" s="19" t="str">
        <f>CONCATENATE(FIXED(MIN(EGSnrc_over_Mean!AO129,Geant4_over_Mean!AO129,Penelope_over_Mean!AO129,MCNP_over_Mean!AO129),4)," - ", FIXED(MAX(EGSnrc_over_Mean!AO129,Geant4_over_Mean!AO129,Penelope_over_Mean!AO129,MCNP_over_Mean!AO129),4))</f>
        <v>0.0000 - 1.9114</v>
      </c>
      <c r="AP129" s="16"/>
      <c r="AQ129" s="14"/>
      <c r="AR129" s="16">
        <v>56.25</v>
      </c>
      <c r="AS129" s="19" t="str">
        <f>CONCATENATE(FIXED(MIN(EGSnrc_over_Mean!AS129,Geant4_over_Mean!AS129,Penelope_over_Mean!AS129,MCNP_over_Mean!AS129),4)," - ", FIXED(MAX(EGSnrc_over_Mean!AS129,Geant4_over_Mean!AS129,Penelope_over_Mean!AS129,MCNP_over_Mean!AS129),4))</f>
        <v>0.9994 - 1.0005</v>
      </c>
      <c r="AT129" s="19" t="str">
        <f>CONCATENATE(FIXED(MIN(EGSnrc_over_Mean!AT129,Geant4_over_Mean!AT129,Penelope_over_Mean!AT129,MCNP_over_Mean!AT129),4)," - ", FIXED(MAX(EGSnrc_over_Mean!AT129,Geant4_over_Mean!AT129,Penelope_over_Mean!AT129,MCNP_over_Mean!AT129),4))</f>
        <v>0.9994 - 1.0005</v>
      </c>
      <c r="AU129" s="16"/>
      <c r="AV129" s="14"/>
      <c r="AW129" s="19" t="str">
        <f>CONCATENATE(FIXED(MIN(EGSnrc_over_Mean!AW129,Geant4_over_Mean!AW129,Penelope_over_Mean!AW129,MCNP_over_Mean!AW129),4)," - ", FIXED(MAX(EGSnrc_over_Mean!AW129,Geant4_over_Mean!AW129,Penelope_over_Mean!AW129,MCNP_over_Mean!AW129),4))</f>
        <v>0.9989 - 1.0006</v>
      </c>
      <c r="AX129" s="19" t="str">
        <f>CONCATENATE(FIXED(MIN(EGSnrc_over_Mean!AX129,Geant4_over_Mean!AX129,Penelope_over_Mean!AX129,MCNP_over_Mean!AX129),4)," - ", FIXED(MAX(EGSnrc_over_Mean!AX129,Geant4_over_Mean!AX129,Penelope_over_Mean!AX129,MCNP_over_Mean!AX129),4))</f>
        <v>0.9989 - 1.0006</v>
      </c>
      <c r="AY129" s="16"/>
      <c r="AZ129" s="14"/>
      <c r="BA129" s="19" t="str">
        <f>CONCATENATE(FIXED(MIN(EGSnrc_over_Mean!BA129,Geant4_over_Mean!BA129,Penelope_over_Mean!BA129,MCNP_over_Mean!BA129),4)," - ", FIXED(MAX(EGSnrc_over_Mean!BA129,Geant4_over_Mean!BA129,Penelope_over_Mean!BA129,MCNP_over_Mean!BA129),4))</f>
        <v>0.9969 - 1.0020</v>
      </c>
      <c r="BB129" s="19" t="str">
        <f>CONCATENATE(FIXED(MIN(EGSnrc_over_Mean!BB129,Geant4_over_Mean!BB129,Penelope_over_Mean!BB129,MCNP_over_Mean!BB129),4)," - ", FIXED(MAX(EGSnrc_over_Mean!BB129,Geant4_over_Mean!BB129,Penelope_over_Mean!BB129,MCNP_over_Mean!BB129),4))</f>
        <v>0.9969 - 1.0020</v>
      </c>
      <c r="BC129" s="30"/>
      <c r="BD129" s="30"/>
      <c r="BE129" s="31"/>
    </row>
    <row r="130" spans="2:57" x14ac:dyDescent="0.25"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6">
        <v>56.75</v>
      </c>
      <c r="S130" s="19" t="str">
        <f>CONCATENATE(FIXED(MIN(EGSnrc_over_Mean!S130,Geant4_over_Mean!S130,Penelope_over_Mean!S130,MCNP_over_Mean!S130),4)," - ", FIXED(MAX(EGSnrc_over_Mean!S130,Geant4_over_Mean!S130,Penelope_over_Mean!S130,MCNP_over_Mean!S130),4))</f>
        <v>0.0000 - 4.0000</v>
      </c>
      <c r="T130" s="19" t="str">
        <f>CONCATENATE(FIXED(MIN(EGSnrc_over_Mean!T130,Geant4_over_Mean!T130,Penelope_over_Mean!T130,MCNP_over_Mean!T130),4)," - ", FIXED(MAX(EGSnrc_over_Mean!T130,Geant4_over_Mean!T130,Penelope_over_Mean!T130,MCNP_over_Mean!T130),4))</f>
        <v>0.0000 - 4.0000</v>
      </c>
      <c r="U130" s="16"/>
      <c r="V130" s="14"/>
      <c r="W130" s="19" t="str">
        <f>CONCATENATE(FIXED(MIN(EGSnrc_over_Mean!W130,Geant4_over_Mean!W130,Penelope_over_Mean!W130,MCNP_over_Mean!W130),4)," - ", FIXED(MAX(EGSnrc_over_Mean!W130,Geant4_over_Mean!W130,Penelope_over_Mean!W130,MCNP_over_Mean!W130),4))</f>
        <v>0.0000 - 4.0000</v>
      </c>
      <c r="X130" s="19" t="str">
        <f>CONCATENATE(FIXED(MIN(EGSnrc_over_Mean!X130,Geant4_over_Mean!X130,Penelope_over_Mean!X130,MCNP_over_Mean!X130),4)," - ", FIXED(MAX(EGSnrc_over_Mean!X130,Geant4_over_Mean!X130,Penelope_over_Mean!X130,MCNP_over_Mean!X130),4))</f>
        <v>0.0000 - 4.0000</v>
      </c>
      <c r="Y130" s="16"/>
      <c r="Z130" s="14"/>
      <c r="AA130" s="19" t="str">
        <f>CONCATENATE(FIXED(MIN(EGSnrc_over_Mean!AA130,Geant4_over_Mean!AA130,Penelope_over_Mean!AA130,MCNP_over_Mean!AA130),4)," - ", FIXED(MAX(EGSnrc_over_Mean!AA130,Geant4_over_Mean!AA130,Penelope_over_Mean!AA130,MCNP_over_Mean!AA130),4))</f>
        <v>0.0000 - 2.8885</v>
      </c>
      <c r="AB130" s="19" t="str">
        <f>CONCATENATE(FIXED(MIN(EGSnrc_over_Mean!AB130,Geant4_over_Mean!AB130,Penelope_over_Mean!AB130,MCNP_over_Mean!AB130),4)," - ", FIXED(MAX(EGSnrc_over_Mean!AB130,Geant4_over_Mean!AB130,Penelope_over_Mean!AB130,MCNP_over_Mean!AB130),4))</f>
        <v>0.0000 - 2.8885</v>
      </c>
      <c r="AC130" s="16"/>
      <c r="AD130" s="14"/>
      <c r="AE130" s="16">
        <v>28.25</v>
      </c>
      <c r="AF130" s="19" t="str">
        <f>CONCATENATE(FIXED(MIN(EGSnrc_over_Mean!AF130,Geant4_over_Mean!AF130,Penelope_over_Mean!AF130,MCNP_over_Mean!AF130),4)," - ", FIXED(MAX(EGSnrc_over_Mean!AF130,Geant4_over_Mean!AF130,Penelope_over_Mean!AF130,MCNP_over_Mean!AF130),4))</f>
        <v>0.5936 - 1.9075</v>
      </c>
      <c r="AG130" s="19" t="str">
        <f>CONCATENATE(FIXED(MIN(EGSnrc_over_Mean!AG130,Geant4_over_Mean!AG130,Penelope_over_Mean!AG130,MCNP_over_Mean!AG130),4)," - ", FIXED(MAX(EGSnrc_over_Mean!AG130,Geant4_over_Mean!AG130,Penelope_over_Mean!AG130,MCNP_over_Mean!AG130),4))</f>
        <v>0.5936 - 1.9075</v>
      </c>
      <c r="AH130" s="16"/>
      <c r="AI130" s="14"/>
      <c r="AJ130" s="19" t="str">
        <f>CONCATENATE(FIXED(MIN(EGSnrc_over_Mean!AJ130,Geant4_over_Mean!AJ130,Penelope_over_Mean!AJ130,MCNP_over_Mean!AJ130),4)," - ", FIXED(MAX(EGSnrc_over_Mean!AJ130,Geant4_over_Mean!AJ130,Penelope_over_Mean!AJ130,MCNP_over_Mean!AJ130),4))</f>
        <v>0.6059 - 1.7754</v>
      </c>
      <c r="AK130" s="19" t="str">
        <f>CONCATENATE(FIXED(MIN(EGSnrc_over_Mean!AK130,Geant4_over_Mean!AK130,Penelope_over_Mean!AK130,MCNP_over_Mean!AK130),4)," - ", FIXED(MAX(EGSnrc_over_Mean!AK130,Geant4_over_Mean!AK130,Penelope_over_Mean!AK130,MCNP_over_Mean!AK130),4))</f>
        <v>0.6059 - 1.7754</v>
      </c>
      <c r="AL130" s="16"/>
      <c r="AM130" s="14"/>
      <c r="AN130" s="19" t="str">
        <f>CONCATENATE(FIXED(MIN(EGSnrc_over_Mean!AN130,Geant4_over_Mean!AN130,Penelope_over_Mean!AN130,MCNP_over_Mean!AN130),4)," - ", FIXED(MAX(EGSnrc_over_Mean!AN130,Geant4_over_Mean!AN130,Penelope_over_Mean!AN130,MCNP_over_Mean!AN130),4))</f>
        <v>0.6082 - 1.7475</v>
      </c>
      <c r="AO130" s="19" t="str">
        <f>CONCATENATE(FIXED(MIN(EGSnrc_over_Mean!AO130,Geant4_over_Mean!AO130,Penelope_over_Mean!AO130,MCNP_over_Mean!AO130),4)," - ", FIXED(MAX(EGSnrc_over_Mean!AO130,Geant4_over_Mean!AO130,Penelope_over_Mean!AO130,MCNP_over_Mean!AO130),4))</f>
        <v>0.6082 - 1.7475</v>
      </c>
      <c r="AP130" s="16"/>
      <c r="AQ130" s="14"/>
      <c r="AR130" s="16">
        <v>56.75</v>
      </c>
      <c r="AS130" s="19" t="str">
        <f>CONCATENATE(FIXED(MIN(EGSnrc_over_Mean!AS130,Geant4_over_Mean!AS130,Penelope_over_Mean!AS130,MCNP_over_Mean!AS130),4)," - ", FIXED(MAX(EGSnrc_over_Mean!AS130,Geant4_over_Mean!AS130,Penelope_over_Mean!AS130,MCNP_over_Mean!AS130),4))</f>
        <v>0.9992 - 1.0005</v>
      </c>
      <c r="AT130" s="19" t="str">
        <f>CONCATENATE(FIXED(MIN(EGSnrc_over_Mean!AT130,Geant4_over_Mean!AT130,Penelope_over_Mean!AT130,MCNP_over_Mean!AT130),4)," - ", FIXED(MAX(EGSnrc_over_Mean!AT130,Geant4_over_Mean!AT130,Penelope_over_Mean!AT130,MCNP_over_Mean!AT130),4))</f>
        <v>0.9992 - 1.0005</v>
      </c>
      <c r="AU130" s="16"/>
      <c r="AV130" s="14"/>
      <c r="AW130" s="19" t="str">
        <f>CONCATENATE(FIXED(MIN(EGSnrc_over_Mean!AW130,Geant4_over_Mean!AW130,Penelope_over_Mean!AW130,MCNP_over_Mean!AW130),4)," - ", FIXED(MAX(EGSnrc_over_Mean!AW130,Geant4_over_Mean!AW130,Penelope_over_Mean!AW130,MCNP_over_Mean!AW130),4))</f>
        <v>0.9988 - 1.0010</v>
      </c>
      <c r="AX130" s="19" t="str">
        <f>CONCATENATE(FIXED(MIN(EGSnrc_over_Mean!AX130,Geant4_over_Mean!AX130,Penelope_over_Mean!AX130,MCNP_over_Mean!AX130),4)," - ", FIXED(MAX(EGSnrc_over_Mean!AX130,Geant4_over_Mean!AX130,Penelope_over_Mean!AX130,MCNP_over_Mean!AX130),4))</f>
        <v>0.9988 - 1.0010</v>
      </c>
      <c r="AY130" s="16"/>
      <c r="AZ130" s="14"/>
      <c r="BA130" s="19" t="str">
        <f>CONCATENATE(FIXED(MIN(EGSnrc_over_Mean!BA130,Geant4_over_Mean!BA130,Penelope_over_Mean!BA130,MCNP_over_Mean!BA130),4)," - ", FIXED(MAX(EGSnrc_over_Mean!BA130,Geant4_over_Mean!BA130,Penelope_over_Mean!BA130,MCNP_over_Mean!BA130),4))</f>
        <v>0.9974 - 1.0027</v>
      </c>
      <c r="BB130" s="19" t="str">
        <f>CONCATENATE(FIXED(MIN(EGSnrc_over_Mean!BB130,Geant4_over_Mean!BB130,Penelope_over_Mean!BB130,MCNP_over_Mean!BB130),4)," - ", FIXED(MAX(EGSnrc_over_Mean!BB130,Geant4_over_Mean!BB130,Penelope_over_Mean!BB130,MCNP_over_Mean!BB130),4))</f>
        <v>0.9974 - 1.0027</v>
      </c>
      <c r="BC130" s="30"/>
      <c r="BD130" s="30"/>
      <c r="BE130" s="31"/>
    </row>
    <row r="131" spans="2:57" x14ac:dyDescent="0.25"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6">
        <v>57.25</v>
      </c>
      <c r="S131" s="19" t="str">
        <f>CONCATENATE(FIXED(MIN(EGSnrc_over_Mean!S131,Geant4_over_Mean!S131,Penelope_over_Mean!S131,MCNP_over_Mean!S131),4)," - ", FIXED(MAX(EGSnrc_over_Mean!S131,Geant4_over_Mean!S131,Penelope_over_Mean!S131,MCNP_over_Mean!S131),4))</f>
        <v>0.0000 - 4.0000</v>
      </c>
      <c r="T131" s="19" t="str">
        <f>CONCATENATE(FIXED(MIN(EGSnrc_over_Mean!T131,Geant4_over_Mean!T131,Penelope_over_Mean!T131,MCNP_over_Mean!T131),4)," - ", FIXED(MAX(EGSnrc_over_Mean!T131,Geant4_over_Mean!T131,Penelope_over_Mean!T131,MCNP_over_Mean!T131),4))</f>
        <v>0.0000 - 4.0000</v>
      </c>
      <c r="U131" s="16"/>
      <c r="V131" s="14"/>
      <c r="W131" s="19" t="str">
        <f>CONCATENATE(FIXED(MIN(EGSnrc_over_Mean!W131,Geant4_over_Mean!W131,Penelope_over_Mean!W131,MCNP_over_Mean!W131),4)," - ", FIXED(MAX(EGSnrc_over_Mean!W131,Geant4_over_Mean!W131,Penelope_over_Mean!W131,MCNP_over_Mean!W131),4))</f>
        <v>0.0000 - 2.9165</v>
      </c>
      <c r="X131" s="19" t="str">
        <f>CONCATENATE(FIXED(MIN(EGSnrc_over_Mean!X131,Geant4_over_Mean!X131,Penelope_over_Mean!X131,MCNP_over_Mean!X131),4)," - ", FIXED(MAX(EGSnrc_over_Mean!X131,Geant4_over_Mean!X131,Penelope_over_Mean!X131,MCNP_over_Mean!X131),4))</f>
        <v>0.0000 - 4.0000</v>
      </c>
      <c r="Y131" s="16"/>
      <c r="Z131" s="14"/>
      <c r="AA131" s="19" t="str">
        <f>CONCATENATE(FIXED(MIN(EGSnrc_over_Mean!AA131,Geant4_over_Mean!AA131,Penelope_over_Mean!AA131,MCNP_over_Mean!AA131),4)," - ", FIXED(MAX(EGSnrc_over_Mean!AA131,Geant4_over_Mean!AA131,Penelope_over_Mean!AA131,MCNP_over_Mean!AA131),4))</f>
        <v>0.0000 - 2.6254</v>
      </c>
      <c r="AB131" s="19" t="str">
        <f>CONCATENATE(FIXED(MIN(EGSnrc_over_Mean!AB131,Geant4_over_Mean!AB131,Penelope_over_Mean!AB131,MCNP_over_Mean!AB131),4)," - ", FIXED(MAX(EGSnrc_over_Mean!AB131,Geant4_over_Mean!AB131,Penelope_over_Mean!AB131,MCNP_over_Mean!AB131),4))</f>
        <v>0.0000 - 2.6254</v>
      </c>
      <c r="AC131" s="16"/>
      <c r="AD131" s="14"/>
      <c r="AE131" s="16">
        <v>28.75</v>
      </c>
      <c r="AF131" s="19" t="str">
        <f>CONCATENATE(FIXED(MIN(EGSnrc_over_Mean!AF131,Geant4_over_Mean!AF131,Penelope_over_Mean!AF131,MCNP_over_Mean!AF131),4)," - ", FIXED(MAX(EGSnrc_over_Mean!AF131,Geant4_over_Mean!AF131,Penelope_over_Mean!AF131,MCNP_over_Mean!AF131),4))</f>
        <v>0.0000 - 1.5375</v>
      </c>
      <c r="AG131" s="19" t="str">
        <f>CONCATENATE(FIXED(MIN(EGSnrc_over_Mean!AG131,Geant4_over_Mean!AG131,Penelope_over_Mean!AG131,MCNP_over_Mean!AG131),4)," - ", FIXED(MAX(EGSnrc_over_Mean!AG131,Geant4_over_Mean!AG131,Penelope_over_Mean!AG131,MCNP_over_Mean!AG131),4))</f>
        <v>0.0000 - 1.5375</v>
      </c>
      <c r="AH131" s="16"/>
      <c r="AI131" s="14"/>
      <c r="AJ131" s="19" t="str">
        <f>CONCATENATE(FIXED(MIN(EGSnrc_over_Mean!AJ131,Geant4_over_Mean!AJ131,Penelope_over_Mean!AJ131,MCNP_over_Mean!AJ131),4)," - ", FIXED(MAX(EGSnrc_over_Mean!AJ131,Geant4_over_Mean!AJ131,Penelope_over_Mean!AJ131,MCNP_over_Mean!AJ131),4))</f>
        <v>0.0000 - 1.5463</v>
      </c>
      <c r="AK131" s="19" t="str">
        <f>CONCATENATE(FIXED(MIN(EGSnrc_over_Mean!AK131,Geant4_over_Mean!AK131,Penelope_over_Mean!AK131,MCNP_over_Mean!AK131),4)," - ", FIXED(MAX(EGSnrc_over_Mean!AK131,Geant4_over_Mean!AK131,Penelope_over_Mean!AK131,MCNP_over_Mean!AK131),4))</f>
        <v>0.0000 - 1.5463</v>
      </c>
      <c r="AL131" s="16"/>
      <c r="AM131" s="14"/>
      <c r="AN131" s="19" t="str">
        <f>CONCATENATE(FIXED(MIN(EGSnrc_over_Mean!AN131,Geant4_over_Mean!AN131,Penelope_over_Mean!AN131,MCNP_over_Mean!AN131),4)," - ", FIXED(MAX(EGSnrc_over_Mean!AN131,Geant4_over_Mean!AN131,Penelope_over_Mean!AN131,MCNP_over_Mean!AN131),4))</f>
        <v>0.0000 - 1.5762</v>
      </c>
      <c r="AO131" s="19" t="str">
        <f>CONCATENATE(FIXED(MIN(EGSnrc_over_Mean!AO131,Geant4_over_Mean!AO131,Penelope_over_Mean!AO131,MCNP_over_Mean!AO131),4)," - ", FIXED(MAX(EGSnrc_over_Mean!AO131,Geant4_over_Mean!AO131,Penelope_over_Mean!AO131,MCNP_over_Mean!AO131),4))</f>
        <v>0.0000 - 1.5762</v>
      </c>
      <c r="AP131" s="16"/>
      <c r="AQ131" s="14"/>
      <c r="AR131" s="16">
        <v>57.25</v>
      </c>
      <c r="AS131" s="19" t="str">
        <f>CONCATENATE(FIXED(MIN(EGSnrc_over_Mean!AS131,Geant4_over_Mean!AS131,Penelope_over_Mean!AS131,MCNP_over_Mean!AS131),4)," - ", FIXED(MAX(EGSnrc_over_Mean!AS131,Geant4_over_Mean!AS131,Penelope_over_Mean!AS131,MCNP_over_Mean!AS131),4))</f>
        <v>0.9885 - 1.0340</v>
      </c>
      <c r="AT131" s="19" t="str">
        <f>CONCATENATE(FIXED(MIN(EGSnrc_over_Mean!AT131,Geant4_over_Mean!AT131,Penelope_over_Mean!AT131,MCNP_over_Mean!AT131),4)," - ", FIXED(MAX(EGSnrc_over_Mean!AT131,Geant4_over_Mean!AT131,Penelope_over_Mean!AT131,MCNP_over_Mean!AT131),4))</f>
        <v>0.9885 - 1.0340</v>
      </c>
      <c r="AU131" s="16"/>
      <c r="AV131" s="14"/>
      <c r="AW131" s="19" t="str">
        <f>CONCATENATE(FIXED(MIN(EGSnrc_over_Mean!AW131,Geant4_over_Mean!AW131,Penelope_over_Mean!AW131,MCNP_over_Mean!AW131),4)," - ", FIXED(MAX(EGSnrc_over_Mean!AW131,Geant4_over_Mean!AW131,Penelope_over_Mean!AW131,MCNP_over_Mean!AW131),4))</f>
        <v>0.9882 - 1.0333</v>
      </c>
      <c r="AX131" s="19" t="str">
        <f>CONCATENATE(FIXED(MIN(EGSnrc_over_Mean!AX131,Geant4_over_Mean!AX131,Penelope_over_Mean!AX131,MCNP_over_Mean!AX131),4)," - ", FIXED(MAX(EGSnrc_over_Mean!AX131,Geant4_over_Mean!AX131,Penelope_over_Mean!AX131,MCNP_over_Mean!AX131),4))</f>
        <v>0.9882 - 1.0333</v>
      </c>
      <c r="AY131" s="16"/>
      <c r="AZ131" s="14"/>
      <c r="BA131" s="19" t="str">
        <f>CONCATENATE(FIXED(MIN(EGSnrc_over_Mean!BA131,Geant4_over_Mean!BA131,Penelope_over_Mean!BA131,MCNP_over_Mean!BA131),4)," - ", FIXED(MAX(EGSnrc_over_Mean!BA131,Geant4_over_Mean!BA131,Penelope_over_Mean!BA131,MCNP_over_Mean!BA131),4))</f>
        <v>0.9883 - 1.0314</v>
      </c>
      <c r="BB131" s="19" t="str">
        <f>CONCATENATE(FIXED(MIN(EGSnrc_over_Mean!BB131,Geant4_over_Mean!BB131,Penelope_over_Mean!BB131,MCNP_over_Mean!BB131),4)," - ", FIXED(MAX(EGSnrc_over_Mean!BB131,Geant4_over_Mean!BB131,Penelope_over_Mean!BB131,MCNP_over_Mean!BB131),4))</f>
        <v>0.9883 - 1.0314</v>
      </c>
      <c r="BC131" s="30"/>
      <c r="BD131" s="30"/>
      <c r="BE131" s="31"/>
    </row>
    <row r="132" spans="2:57" x14ac:dyDescent="0.25"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6">
        <v>57.75</v>
      </c>
      <c r="S132" s="19" t="str">
        <f>CONCATENATE(FIXED(MIN(EGSnrc_over_Mean!S132,Geant4_over_Mean!S132,Penelope_over_Mean!S132,MCNP_over_Mean!S132),4)," - ", FIXED(MAX(EGSnrc_over_Mean!S132,Geant4_over_Mean!S132,Penelope_over_Mean!S132,MCNP_over_Mean!S132),4))</f>
        <v>0.0000 - 4.0000</v>
      </c>
      <c r="T132" s="19" t="str">
        <f>CONCATENATE(FIXED(MIN(EGSnrc_over_Mean!T132,Geant4_over_Mean!T132,Penelope_over_Mean!T132,MCNP_over_Mean!T132),4)," - ", FIXED(MAX(EGSnrc_over_Mean!T132,Geant4_over_Mean!T132,Penelope_over_Mean!T132,MCNP_over_Mean!T132),4))</f>
        <v>0.0000 - 4.0000</v>
      </c>
      <c r="U132" s="16"/>
      <c r="V132" s="14"/>
      <c r="W132" s="19" t="str">
        <f>CONCATENATE(FIXED(MIN(EGSnrc_over_Mean!W132,Geant4_over_Mean!W132,Penelope_over_Mean!W132,MCNP_over_Mean!W132),4)," - ", FIXED(MAX(EGSnrc_over_Mean!W132,Geant4_over_Mean!W132,Penelope_over_Mean!W132,MCNP_over_Mean!W132),4))</f>
        <v>0.0000 - 3.5331</v>
      </c>
      <c r="X132" s="19" t="str">
        <f>CONCATENATE(FIXED(MIN(EGSnrc_over_Mean!X132,Geant4_over_Mean!X132,Penelope_over_Mean!X132,MCNP_over_Mean!X132),4)," - ", FIXED(MAX(EGSnrc_over_Mean!X132,Geant4_over_Mean!X132,Penelope_over_Mean!X132,MCNP_over_Mean!X132),4))</f>
        <v>0.0000 - 4.0000</v>
      </c>
      <c r="Y132" s="16"/>
      <c r="Z132" s="14"/>
      <c r="AA132" s="19" t="str">
        <f>CONCATENATE(FIXED(MIN(EGSnrc_over_Mean!AA132,Geant4_over_Mean!AA132,Penelope_over_Mean!AA132,MCNP_over_Mean!AA132),4)," - ", FIXED(MAX(EGSnrc_over_Mean!AA132,Geant4_over_Mean!AA132,Penelope_over_Mean!AA132,MCNP_over_Mean!AA132),4))</f>
        <v>0.0000 - 2.9128</v>
      </c>
      <c r="AB132" s="19" t="str">
        <f>CONCATENATE(FIXED(MIN(EGSnrc_over_Mean!AB132,Geant4_over_Mean!AB132,Penelope_over_Mean!AB132,MCNP_over_Mean!AB132),4)," - ", FIXED(MAX(EGSnrc_over_Mean!AB132,Geant4_over_Mean!AB132,Penelope_over_Mean!AB132,MCNP_over_Mean!AB132),4))</f>
        <v>0.0000 - 2.9128</v>
      </c>
      <c r="AC132" s="16"/>
      <c r="AD132" s="14"/>
      <c r="AE132" s="16">
        <v>29.25</v>
      </c>
      <c r="AF132" s="19" t="str">
        <f>CONCATENATE(FIXED(MIN(EGSnrc_over_Mean!AF132,Geant4_over_Mean!AF132,Penelope_over_Mean!AF132,MCNP_over_Mean!AF132),4)," - ", FIXED(MAX(EGSnrc_over_Mean!AF132,Geant4_over_Mean!AF132,Penelope_over_Mean!AF132,MCNP_over_Mean!AF132),4))</f>
        <v>0.7744 - 1.5291</v>
      </c>
      <c r="AG132" s="19" t="str">
        <f>CONCATENATE(FIXED(MIN(EGSnrc_over_Mean!AG132,Geant4_over_Mean!AG132,Penelope_over_Mean!AG132,MCNP_over_Mean!AG132),4)," - ", FIXED(MAX(EGSnrc_over_Mean!AG132,Geant4_over_Mean!AG132,Penelope_over_Mean!AG132,MCNP_over_Mean!AG132),4))</f>
        <v>0.7744 - 1.5291</v>
      </c>
      <c r="AH132" s="16"/>
      <c r="AI132" s="14"/>
      <c r="AJ132" s="19" t="str">
        <f>CONCATENATE(FIXED(MIN(EGSnrc_over_Mean!AJ132,Geant4_over_Mean!AJ132,Penelope_over_Mean!AJ132,MCNP_over_Mean!AJ132),4)," - ", FIXED(MAX(EGSnrc_over_Mean!AJ132,Geant4_over_Mean!AJ132,Penelope_over_Mean!AJ132,MCNP_over_Mean!AJ132),4))</f>
        <v>0.7284 - 1.3580</v>
      </c>
      <c r="AK132" s="19" t="str">
        <f>CONCATENATE(FIXED(MIN(EGSnrc_over_Mean!AK132,Geant4_over_Mean!AK132,Penelope_over_Mean!AK132,MCNP_over_Mean!AK132),4)," - ", FIXED(MAX(EGSnrc_over_Mean!AK132,Geant4_over_Mean!AK132,Penelope_over_Mean!AK132,MCNP_over_Mean!AK132),4))</f>
        <v>0.7284 - 1.3580</v>
      </c>
      <c r="AL132" s="16"/>
      <c r="AM132" s="14"/>
      <c r="AN132" s="19" t="str">
        <f>CONCATENATE(FIXED(MIN(EGSnrc_over_Mean!AN132,Geant4_over_Mean!AN132,Penelope_over_Mean!AN132,MCNP_over_Mean!AN132),4)," - ", FIXED(MAX(EGSnrc_over_Mean!AN132,Geant4_over_Mean!AN132,Penelope_over_Mean!AN132,MCNP_over_Mean!AN132),4))</f>
        <v>0.6724 - 1.4150</v>
      </c>
      <c r="AO132" s="19" t="str">
        <f>CONCATENATE(FIXED(MIN(EGSnrc_over_Mean!AO132,Geant4_over_Mean!AO132,Penelope_over_Mean!AO132,MCNP_over_Mean!AO132),4)," - ", FIXED(MAX(EGSnrc_over_Mean!AO132,Geant4_over_Mean!AO132,Penelope_over_Mean!AO132,MCNP_over_Mean!AO132),4))</f>
        <v>0.6724 - 1.4150</v>
      </c>
      <c r="AP132" s="16"/>
      <c r="AQ132" s="14"/>
      <c r="AR132" s="16">
        <v>57.75</v>
      </c>
      <c r="AS132" s="19" t="str">
        <f>CONCATENATE(FIXED(MIN(EGSnrc_over_Mean!AS132,Geant4_over_Mean!AS132,Penelope_over_Mean!AS132,MCNP_over_Mean!AS132),4)," - ", FIXED(MAX(EGSnrc_over_Mean!AS132,Geant4_over_Mean!AS132,Penelope_over_Mean!AS132,MCNP_over_Mean!AS132),4))</f>
        <v>0.9894 - 1.0037</v>
      </c>
      <c r="AT132" s="19" t="str">
        <f>CONCATENATE(FIXED(MIN(EGSnrc_over_Mean!AT132,Geant4_over_Mean!AT132,Penelope_over_Mean!AT132,MCNP_over_Mean!AT132),4)," - ", FIXED(MAX(EGSnrc_over_Mean!AT132,Geant4_over_Mean!AT132,Penelope_over_Mean!AT132,MCNP_over_Mean!AT132),4))</f>
        <v>0.9894 - 1.0037</v>
      </c>
      <c r="AU132" s="16"/>
      <c r="AV132" s="14"/>
      <c r="AW132" s="19" t="str">
        <f>CONCATENATE(FIXED(MIN(EGSnrc_over_Mean!AW132,Geant4_over_Mean!AW132,Penelope_over_Mean!AW132,MCNP_over_Mean!AW132),4)," - ", FIXED(MAX(EGSnrc_over_Mean!AW132,Geant4_over_Mean!AW132,Penelope_over_Mean!AW132,MCNP_over_Mean!AW132),4))</f>
        <v>0.9885 - 1.0046</v>
      </c>
      <c r="AX132" s="19" t="str">
        <f>CONCATENATE(FIXED(MIN(EGSnrc_over_Mean!AX132,Geant4_over_Mean!AX132,Penelope_over_Mean!AX132,MCNP_over_Mean!AX132),4)," - ", FIXED(MAX(EGSnrc_over_Mean!AX132,Geant4_over_Mean!AX132,Penelope_over_Mean!AX132,MCNP_over_Mean!AX132),4))</f>
        <v>0.9885 - 1.0046</v>
      </c>
      <c r="AY132" s="16"/>
      <c r="AZ132" s="14"/>
      <c r="BA132" s="19" t="str">
        <f>CONCATENATE(FIXED(MIN(EGSnrc_over_Mean!BA132,Geant4_over_Mean!BA132,Penelope_over_Mean!BA132,MCNP_over_Mean!BA132),4)," - ", FIXED(MAX(EGSnrc_over_Mean!BA132,Geant4_over_Mean!BA132,Penelope_over_Mean!BA132,MCNP_over_Mean!BA132),4))</f>
        <v>0.9869 - 1.0055</v>
      </c>
      <c r="BB132" s="19" t="str">
        <f>CONCATENATE(FIXED(MIN(EGSnrc_over_Mean!BB132,Geant4_over_Mean!BB132,Penelope_over_Mean!BB132,MCNP_over_Mean!BB132),4)," - ", FIXED(MAX(EGSnrc_over_Mean!BB132,Geant4_over_Mean!BB132,Penelope_over_Mean!BB132,MCNP_over_Mean!BB132),4))</f>
        <v>0.9869 - 1.0055</v>
      </c>
      <c r="BC132" s="30"/>
      <c r="BD132" s="30"/>
      <c r="BE132" s="31"/>
    </row>
    <row r="133" spans="2:57" x14ac:dyDescent="0.25"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6">
        <v>58.25</v>
      </c>
      <c r="S133" s="19" t="str">
        <f>CONCATENATE(FIXED(MIN(EGSnrc_over_Mean!S133,Geant4_over_Mean!S133,Penelope_over_Mean!S133,MCNP_over_Mean!S133),4)," - ", FIXED(MAX(EGSnrc_over_Mean!S133,Geant4_over_Mean!S133,Penelope_over_Mean!S133,MCNP_over_Mean!S133),4))</f>
        <v>0.0000 - 4.0000</v>
      </c>
      <c r="T133" s="19" t="str">
        <f>CONCATENATE(FIXED(MIN(EGSnrc_over_Mean!T133,Geant4_over_Mean!T133,Penelope_over_Mean!T133,MCNP_over_Mean!T133),4)," - ", FIXED(MAX(EGSnrc_over_Mean!T133,Geant4_over_Mean!T133,Penelope_over_Mean!T133,MCNP_over_Mean!T133),4))</f>
        <v>0.0000 - 4.0000</v>
      </c>
      <c r="U133" s="16"/>
      <c r="V133" s="14"/>
      <c r="W133" s="19" t="str">
        <f>CONCATENATE(FIXED(MIN(EGSnrc_over_Mean!W133,Geant4_over_Mean!W133,Penelope_over_Mean!W133,MCNP_over_Mean!W133),4)," - ", FIXED(MAX(EGSnrc_over_Mean!W133,Geant4_over_Mean!W133,Penelope_over_Mean!W133,MCNP_over_Mean!W133),4))</f>
        <v>0.0000 - 4.0000</v>
      </c>
      <c r="X133" s="19" t="str">
        <f>CONCATENATE(FIXED(MIN(EGSnrc_over_Mean!X133,Geant4_over_Mean!X133,Penelope_over_Mean!X133,MCNP_over_Mean!X133),4)," - ", FIXED(MAX(EGSnrc_over_Mean!X133,Geant4_over_Mean!X133,Penelope_over_Mean!X133,MCNP_over_Mean!X133),4))</f>
        <v>0.0000 - 4.0000</v>
      </c>
      <c r="Y133" s="16"/>
      <c r="Z133" s="14"/>
      <c r="AA133" s="19" t="str">
        <f>CONCATENATE(FIXED(MIN(EGSnrc_over_Mean!AA133,Geant4_over_Mean!AA133,Penelope_over_Mean!AA133,MCNP_over_Mean!AA133),4)," - ", FIXED(MAX(EGSnrc_over_Mean!AA133,Geant4_over_Mean!AA133,Penelope_over_Mean!AA133,MCNP_over_Mean!AA133),4))</f>
        <v>0.0000 - 2.1727</v>
      </c>
      <c r="AB133" s="19" t="str">
        <f>CONCATENATE(FIXED(MIN(EGSnrc_over_Mean!AB133,Geant4_over_Mean!AB133,Penelope_over_Mean!AB133,MCNP_over_Mean!AB133),4)," - ", FIXED(MAX(EGSnrc_over_Mean!AB133,Geant4_over_Mean!AB133,Penelope_over_Mean!AB133,MCNP_over_Mean!AB133),4))</f>
        <v>0.0000 - 2.1727</v>
      </c>
      <c r="AC133" s="16"/>
      <c r="AD133" s="14"/>
      <c r="AE133" s="16">
        <v>29.75</v>
      </c>
      <c r="AF133" s="19" t="str">
        <f>CONCATENATE(FIXED(MIN(EGSnrc_over_Mean!AF133,Geant4_over_Mean!AF133,Penelope_over_Mean!AF133,MCNP_over_Mean!AF133),4)," - ", FIXED(MAX(EGSnrc_over_Mean!AF133,Geant4_over_Mean!AF133,Penelope_over_Mean!AF133,MCNP_over_Mean!AF133),4))</f>
        <v>0.5638 - 2.0917</v>
      </c>
      <c r="AG133" s="19" t="str">
        <f>CONCATENATE(FIXED(MIN(EGSnrc_over_Mean!AG133,Geant4_over_Mean!AG133,Penelope_over_Mean!AG133,MCNP_over_Mean!AG133),4)," - ", FIXED(MAX(EGSnrc_over_Mean!AG133,Geant4_over_Mean!AG133,Penelope_over_Mean!AG133,MCNP_over_Mean!AG133),4))</f>
        <v>0.5638 - 2.0917</v>
      </c>
      <c r="AH133" s="16"/>
      <c r="AI133" s="14"/>
      <c r="AJ133" s="19" t="str">
        <f>CONCATENATE(FIXED(MIN(EGSnrc_over_Mean!AJ133,Geant4_over_Mean!AJ133,Penelope_over_Mean!AJ133,MCNP_over_Mean!AJ133),4)," - ", FIXED(MAX(EGSnrc_over_Mean!AJ133,Geant4_over_Mean!AJ133,Penelope_over_Mean!AJ133,MCNP_over_Mean!AJ133),4))</f>
        <v>0.5407 - 2.1250</v>
      </c>
      <c r="AK133" s="19" t="str">
        <f>CONCATENATE(FIXED(MIN(EGSnrc_over_Mean!AK133,Geant4_over_Mean!AK133,Penelope_over_Mean!AK133,MCNP_over_Mean!AK133),4)," - ", FIXED(MAX(EGSnrc_over_Mean!AK133,Geant4_over_Mean!AK133,Penelope_over_Mean!AK133,MCNP_over_Mean!AK133),4))</f>
        <v>0.5407 - 2.1250</v>
      </c>
      <c r="AL133" s="16"/>
      <c r="AM133" s="14"/>
      <c r="AN133" s="19" t="str">
        <f>CONCATENATE(FIXED(MIN(EGSnrc_over_Mean!AN133,Geant4_over_Mean!AN133,Penelope_over_Mean!AN133,MCNP_over_Mean!AN133),4)," - ", FIXED(MAX(EGSnrc_over_Mean!AN133,Geant4_over_Mean!AN133,Penelope_over_Mean!AN133,MCNP_over_Mean!AN133),4))</f>
        <v>0.5742 - 2.1680</v>
      </c>
      <c r="AO133" s="19" t="str">
        <f>CONCATENATE(FIXED(MIN(EGSnrc_over_Mean!AO133,Geant4_over_Mean!AO133,Penelope_over_Mean!AO133,MCNP_over_Mean!AO133),4)," - ", FIXED(MAX(EGSnrc_over_Mean!AO133,Geant4_over_Mean!AO133,Penelope_over_Mean!AO133,MCNP_over_Mean!AO133),4))</f>
        <v>0.5742 - 2.1680</v>
      </c>
      <c r="AP133" s="16"/>
      <c r="AQ133" s="14"/>
      <c r="AR133" s="16">
        <v>58.25</v>
      </c>
      <c r="AS133" s="19" t="str">
        <f>CONCATENATE(FIXED(MIN(EGSnrc_over_Mean!AS133,Geant4_over_Mean!AS133,Penelope_over_Mean!AS133,MCNP_over_Mean!AS133),4)," - ", FIXED(MAX(EGSnrc_over_Mean!AS133,Geant4_over_Mean!AS133,Penelope_over_Mean!AS133,MCNP_over_Mean!AS133),4))</f>
        <v>0.9992 - 1.0008</v>
      </c>
      <c r="AT133" s="19" t="str">
        <f>CONCATENATE(FIXED(MIN(EGSnrc_over_Mean!AT133,Geant4_over_Mean!AT133,Penelope_over_Mean!AT133,MCNP_over_Mean!AT133),4)," - ", FIXED(MAX(EGSnrc_over_Mean!AT133,Geant4_over_Mean!AT133,Penelope_over_Mean!AT133,MCNP_over_Mean!AT133),4))</f>
        <v>0.9992 - 1.0008</v>
      </c>
      <c r="AU133" s="16"/>
      <c r="AV133" s="14"/>
      <c r="AW133" s="19" t="str">
        <f>CONCATENATE(FIXED(MIN(EGSnrc_over_Mean!AW133,Geant4_over_Mean!AW133,Penelope_over_Mean!AW133,MCNP_over_Mean!AW133),4)," - ", FIXED(MAX(EGSnrc_over_Mean!AW133,Geant4_over_Mean!AW133,Penelope_over_Mean!AW133,MCNP_over_Mean!AW133),4))</f>
        <v>0.9988 - 1.0015</v>
      </c>
      <c r="AX133" s="19" t="str">
        <f>CONCATENATE(FIXED(MIN(EGSnrc_over_Mean!AX133,Geant4_over_Mean!AX133,Penelope_over_Mean!AX133,MCNP_over_Mean!AX133),4)," - ", FIXED(MAX(EGSnrc_over_Mean!AX133,Geant4_over_Mean!AX133,Penelope_over_Mean!AX133,MCNP_over_Mean!AX133),4))</f>
        <v>0.9988 - 1.0015</v>
      </c>
      <c r="AY133" s="16"/>
      <c r="AZ133" s="14"/>
      <c r="BA133" s="19" t="str">
        <f>CONCATENATE(FIXED(MIN(EGSnrc_over_Mean!BA133,Geant4_over_Mean!BA133,Penelope_over_Mean!BA133,MCNP_over_Mean!BA133),4)," - ", FIXED(MAX(EGSnrc_over_Mean!BA133,Geant4_over_Mean!BA133,Penelope_over_Mean!BA133,MCNP_over_Mean!BA133),4))</f>
        <v>0.9956 - 1.0024</v>
      </c>
      <c r="BB133" s="19" t="str">
        <f>CONCATENATE(FIXED(MIN(EGSnrc_over_Mean!BB133,Geant4_over_Mean!BB133,Penelope_over_Mean!BB133,MCNP_over_Mean!BB133),4)," - ", FIXED(MAX(EGSnrc_over_Mean!BB133,Geant4_over_Mean!BB133,Penelope_over_Mean!BB133,MCNP_over_Mean!BB133),4))</f>
        <v>0.9956 - 1.0024</v>
      </c>
      <c r="BC133" s="30"/>
      <c r="BD133" s="30"/>
      <c r="BE133" s="31"/>
    </row>
    <row r="134" spans="2:57" x14ac:dyDescent="0.25"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6">
        <v>58.75</v>
      </c>
      <c r="S134" s="19" t="str">
        <f>CONCATENATE(FIXED(MIN(EGSnrc_over_Mean!S134,Geant4_over_Mean!S134,Penelope_over_Mean!S134,MCNP_over_Mean!S134),4)," - ", FIXED(MAX(EGSnrc_over_Mean!S134,Geant4_over_Mean!S134,Penelope_over_Mean!S134,MCNP_over_Mean!S134),4))</f>
        <v>0.0000 - 4.0000</v>
      </c>
      <c r="T134" s="19" t="str">
        <f>CONCATENATE(FIXED(MIN(EGSnrc_over_Mean!T134,Geant4_over_Mean!T134,Penelope_over_Mean!T134,MCNP_over_Mean!T134),4)," - ", FIXED(MAX(EGSnrc_over_Mean!T134,Geant4_over_Mean!T134,Penelope_over_Mean!T134,MCNP_over_Mean!T134),4))</f>
        <v>0.0000 - 4.0000</v>
      </c>
      <c r="U134" s="16"/>
      <c r="V134" s="14"/>
      <c r="W134" s="19" t="str">
        <f>CONCATENATE(FIXED(MIN(EGSnrc_over_Mean!W134,Geant4_over_Mean!W134,Penelope_over_Mean!W134,MCNP_over_Mean!W134),4)," - ", FIXED(MAX(EGSnrc_over_Mean!W134,Geant4_over_Mean!W134,Penelope_over_Mean!W134,MCNP_over_Mean!W134),4))</f>
        <v>0.0000 - 4.0000</v>
      </c>
      <c r="X134" s="19" t="str">
        <f>CONCATENATE(FIXED(MIN(EGSnrc_over_Mean!X134,Geant4_over_Mean!X134,Penelope_over_Mean!X134,MCNP_over_Mean!X134),4)," - ", FIXED(MAX(EGSnrc_over_Mean!X134,Geant4_over_Mean!X134,Penelope_over_Mean!X134,MCNP_over_Mean!X134),4))</f>
        <v>0.0000 - 4.0000</v>
      </c>
      <c r="Y134" s="16"/>
      <c r="Z134" s="14"/>
      <c r="AA134" s="19" t="str">
        <f>CONCATENATE(FIXED(MIN(EGSnrc_over_Mean!AA134,Geant4_over_Mean!AA134,Penelope_over_Mean!AA134,MCNP_over_Mean!AA134),4)," - ", FIXED(MAX(EGSnrc_over_Mean!AA134,Geant4_over_Mean!AA134,Penelope_over_Mean!AA134,MCNP_over_Mean!AA134),4))</f>
        <v>0.0000 - 2.8448</v>
      </c>
      <c r="AB134" s="19" t="str">
        <f>CONCATENATE(FIXED(MIN(EGSnrc_over_Mean!AB134,Geant4_over_Mean!AB134,Penelope_over_Mean!AB134,MCNP_over_Mean!AB134),4)," - ", FIXED(MAX(EGSnrc_over_Mean!AB134,Geant4_over_Mean!AB134,Penelope_over_Mean!AB134,MCNP_over_Mean!AB134),4))</f>
        <v>0.0000 - 2.8448</v>
      </c>
      <c r="AC134" s="16"/>
      <c r="AD134" s="14"/>
      <c r="AE134" s="16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6">
        <v>58.75</v>
      </c>
      <c r="AS134" s="19" t="str">
        <f>CONCATENATE(FIXED(MIN(EGSnrc_over_Mean!AS134,Geant4_over_Mean!AS134,Penelope_over_Mean!AS134,MCNP_over_Mean!AS134),4)," - ", FIXED(MAX(EGSnrc_over_Mean!AS134,Geant4_over_Mean!AS134,Penelope_over_Mean!AS134,MCNP_over_Mean!AS134),4))</f>
        <v>0.9784 - 1.0635</v>
      </c>
      <c r="AT134" s="19" t="str">
        <f>CONCATENATE(FIXED(MIN(EGSnrc_over_Mean!AT134,Geant4_over_Mean!AT134,Penelope_over_Mean!AT134,MCNP_over_Mean!AT134),4)," - ", FIXED(MAX(EGSnrc_over_Mean!AT134,Geant4_over_Mean!AT134,Penelope_over_Mean!AT134,MCNP_over_Mean!AT134),4))</f>
        <v>0.9784 - 1.0635</v>
      </c>
      <c r="AU134" s="16"/>
      <c r="AV134" s="14"/>
      <c r="AW134" s="19" t="str">
        <f>CONCATENATE(FIXED(MIN(EGSnrc_over_Mean!AW134,Geant4_over_Mean!AW134,Penelope_over_Mean!AW134,MCNP_over_Mean!AW134),4)," - ", FIXED(MAX(EGSnrc_over_Mean!AW134,Geant4_over_Mean!AW134,Penelope_over_Mean!AW134,MCNP_over_Mean!AW134),4))</f>
        <v>0.9785 - 1.0626</v>
      </c>
      <c r="AX134" s="19" t="str">
        <f>CONCATENATE(FIXED(MIN(EGSnrc_over_Mean!AX134,Geant4_over_Mean!AX134,Penelope_over_Mean!AX134,MCNP_over_Mean!AX134),4)," - ", FIXED(MAX(EGSnrc_over_Mean!AX134,Geant4_over_Mean!AX134,Penelope_over_Mean!AX134,MCNP_over_Mean!AX134),4))</f>
        <v>0.9785 - 1.0626</v>
      </c>
      <c r="AY134" s="16"/>
      <c r="AZ134" s="14"/>
      <c r="BA134" s="19" t="str">
        <f>CONCATENATE(FIXED(MIN(EGSnrc_over_Mean!BA134,Geant4_over_Mean!BA134,Penelope_over_Mean!BA134,MCNP_over_Mean!BA134),4)," - ", FIXED(MAX(EGSnrc_over_Mean!BA134,Geant4_over_Mean!BA134,Penelope_over_Mean!BA134,MCNP_over_Mean!BA134),4))</f>
        <v>0.9784 - 1.0612</v>
      </c>
      <c r="BB134" s="19" t="str">
        <f>CONCATENATE(FIXED(MIN(EGSnrc_over_Mean!BB134,Geant4_over_Mean!BB134,Penelope_over_Mean!BB134,MCNP_over_Mean!BB134),4)," - ", FIXED(MAX(EGSnrc_over_Mean!BB134,Geant4_over_Mean!BB134,Penelope_over_Mean!BB134,MCNP_over_Mean!BB134),4))</f>
        <v>0.9784 - 1.0612</v>
      </c>
      <c r="BC134" s="30"/>
      <c r="BD134" s="30"/>
      <c r="BE134" s="31"/>
    </row>
    <row r="135" spans="2:57" x14ac:dyDescent="0.25"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6">
        <v>59.25</v>
      </c>
      <c r="S135" s="19" t="str">
        <f>CONCATENATE(FIXED(MIN(EGSnrc_over_Mean!S135,Geant4_over_Mean!S135,Penelope_over_Mean!S135,MCNP_over_Mean!S135),4)," - ", FIXED(MAX(EGSnrc_over_Mean!S135,Geant4_over_Mean!S135,Penelope_over_Mean!S135,MCNP_over_Mean!S135),4))</f>
        <v>0.0000 - 4.0000</v>
      </c>
      <c r="T135" s="19" t="str">
        <f>CONCATENATE(FIXED(MIN(EGSnrc_over_Mean!T135,Geant4_over_Mean!T135,Penelope_over_Mean!T135,MCNP_over_Mean!T135),4)," - ", FIXED(MAX(EGSnrc_over_Mean!T135,Geant4_over_Mean!T135,Penelope_over_Mean!T135,MCNP_over_Mean!T135),4))</f>
        <v>0.0000 - 4.0000</v>
      </c>
      <c r="U135" s="16"/>
      <c r="V135" s="14"/>
      <c r="W135" s="19" t="str">
        <f>CONCATENATE(FIXED(MIN(EGSnrc_over_Mean!W135,Geant4_over_Mean!W135,Penelope_over_Mean!W135,MCNP_over_Mean!W135),4)," - ", FIXED(MAX(EGSnrc_over_Mean!W135,Geant4_over_Mean!W135,Penelope_over_Mean!W135,MCNP_over_Mean!W135),4))</f>
        <v>0.0000 - 3.6749</v>
      </c>
      <c r="X135" s="19" t="str">
        <f>CONCATENATE(FIXED(MIN(EGSnrc_over_Mean!X135,Geant4_over_Mean!X135,Penelope_over_Mean!X135,MCNP_over_Mean!X135),4)," - ", FIXED(MAX(EGSnrc_over_Mean!X135,Geant4_over_Mean!X135,Penelope_over_Mean!X135,MCNP_over_Mean!X135),4))</f>
        <v>0.0000 - 4.0000</v>
      </c>
      <c r="Y135" s="16"/>
      <c r="Z135" s="14"/>
      <c r="AA135" s="19" t="str">
        <f>CONCATENATE(FIXED(MIN(EGSnrc_over_Mean!AA135,Geant4_over_Mean!AA135,Penelope_over_Mean!AA135,MCNP_over_Mean!AA135),4)," - ", FIXED(MAX(EGSnrc_over_Mean!AA135,Geant4_over_Mean!AA135,Penelope_over_Mean!AA135,MCNP_over_Mean!AA135),4))</f>
        <v>0.0000 - 3.0934</v>
      </c>
      <c r="AB135" s="19" t="str">
        <f>CONCATENATE(FIXED(MIN(EGSnrc_over_Mean!AB135,Geant4_over_Mean!AB135,Penelope_over_Mean!AB135,MCNP_over_Mean!AB135),4)," - ", FIXED(MAX(EGSnrc_over_Mean!AB135,Geant4_over_Mean!AB135,Penelope_over_Mean!AB135,MCNP_over_Mean!AB135),4))</f>
        <v>0.0000 - 3.0934</v>
      </c>
      <c r="AC135" s="16"/>
      <c r="AD135" s="14"/>
      <c r="AE135" s="16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6">
        <v>59.25</v>
      </c>
      <c r="AS135" s="19" t="str">
        <f>CONCATENATE(FIXED(MIN(EGSnrc_over_Mean!AS135,Geant4_over_Mean!AS135,Penelope_over_Mean!AS135,MCNP_over_Mean!AS135),4)," - ", FIXED(MAX(EGSnrc_over_Mean!AS135,Geant4_over_Mean!AS135,Penelope_over_Mean!AS135,MCNP_over_Mean!AS135),4))</f>
        <v>0.9876 - 1.0045</v>
      </c>
      <c r="AT135" s="19" t="str">
        <f>CONCATENATE(FIXED(MIN(EGSnrc_over_Mean!AT135,Geant4_over_Mean!AT135,Penelope_over_Mean!AT135,MCNP_over_Mean!AT135),4)," - ", FIXED(MAX(EGSnrc_over_Mean!AT135,Geant4_over_Mean!AT135,Penelope_over_Mean!AT135,MCNP_over_Mean!AT135),4))</f>
        <v>0.9876 - 1.0045</v>
      </c>
      <c r="AU135" s="16"/>
      <c r="AV135" s="14"/>
      <c r="AW135" s="19" t="str">
        <f>CONCATENATE(FIXED(MIN(EGSnrc_over_Mean!AW135,Geant4_over_Mean!AW135,Penelope_over_Mean!AW135,MCNP_over_Mean!AW135),4)," - ", FIXED(MAX(EGSnrc_over_Mean!AW135,Geant4_over_Mean!AW135,Penelope_over_Mean!AW135,MCNP_over_Mean!AW135),4))</f>
        <v>0.9865 - 1.0047</v>
      </c>
      <c r="AX135" s="19" t="str">
        <f>CONCATENATE(FIXED(MIN(EGSnrc_over_Mean!AX135,Geant4_over_Mean!AX135,Penelope_over_Mean!AX135,MCNP_over_Mean!AX135),4)," - ", FIXED(MAX(EGSnrc_over_Mean!AX135,Geant4_over_Mean!AX135,Penelope_over_Mean!AX135,MCNP_over_Mean!AX135),4))</f>
        <v>0.9865 - 1.0047</v>
      </c>
      <c r="AY135" s="16"/>
      <c r="AZ135" s="14"/>
      <c r="BA135" s="19" t="str">
        <f>CONCATENATE(FIXED(MIN(EGSnrc_over_Mean!BA135,Geant4_over_Mean!BA135,Penelope_over_Mean!BA135,MCNP_over_Mean!BA135),4)," - ", FIXED(MAX(EGSnrc_over_Mean!BA135,Geant4_over_Mean!BA135,Penelope_over_Mean!BA135,MCNP_over_Mean!BA135),4))</f>
        <v>0.9853 - 1.0059</v>
      </c>
      <c r="BB135" s="19" t="str">
        <f>CONCATENATE(FIXED(MIN(EGSnrc_over_Mean!BB135,Geant4_over_Mean!BB135,Penelope_over_Mean!BB135,MCNP_over_Mean!BB135),4)," - ", FIXED(MAX(EGSnrc_over_Mean!BB135,Geant4_over_Mean!BB135,Penelope_over_Mean!BB135,MCNP_over_Mean!BB135),4))</f>
        <v>0.9853 - 1.0059</v>
      </c>
      <c r="BC135" s="30"/>
      <c r="BD135" s="30"/>
      <c r="BE135" s="31"/>
    </row>
    <row r="136" spans="2:57" x14ac:dyDescent="0.25"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6">
        <v>59.75</v>
      </c>
      <c r="S136" s="19" t="str">
        <f>CONCATENATE(FIXED(MIN(EGSnrc_over_Mean!S136,Geant4_over_Mean!S136,Penelope_over_Mean!S136,MCNP_over_Mean!S136),4)," - ", FIXED(MAX(EGSnrc_over_Mean!S136,Geant4_over_Mean!S136,Penelope_over_Mean!S136,MCNP_over_Mean!S136),4))</f>
        <v>0.0000 - 4.0000</v>
      </c>
      <c r="T136" s="19" t="str">
        <f>CONCATENATE(FIXED(MIN(EGSnrc_over_Mean!T136,Geant4_over_Mean!T136,Penelope_over_Mean!T136,MCNP_over_Mean!T136),4)," - ", FIXED(MAX(EGSnrc_over_Mean!T136,Geant4_over_Mean!T136,Penelope_over_Mean!T136,MCNP_over_Mean!T136),4))</f>
        <v>0.0000 - 4.0000</v>
      </c>
      <c r="U136" s="16"/>
      <c r="V136" s="14"/>
      <c r="W136" s="19" t="str">
        <f>CONCATENATE(FIXED(MIN(EGSnrc_over_Mean!W136,Geant4_over_Mean!W136,Penelope_over_Mean!W136,MCNP_over_Mean!W136),4)," - ", FIXED(MAX(EGSnrc_over_Mean!W136,Geant4_over_Mean!W136,Penelope_over_Mean!W136,MCNP_over_Mean!W136),4))</f>
        <v>0.0000 - 4.0000</v>
      </c>
      <c r="X136" s="19" t="str">
        <f>CONCATENATE(FIXED(MIN(EGSnrc_over_Mean!X136,Geant4_over_Mean!X136,Penelope_over_Mean!X136,MCNP_over_Mean!X136),4)," - ", FIXED(MAX(EGSnrc_over_Mean!X136,Geant4_over_Mean!X136,Penelope_over_Mean!X136,MCNP_over_Mean!X136),4))</f>
        <v>0.0000 - 4.0000</v>
      </c>
      <c r="Y136" s="16"/>
      <c r="Z136" s="14"/>
      <c r="AA136" s="19" t="str">
        <f>CONCATENATE(FIXED(MIN(EGSnrc_over_Mean!AA136,Geant4_over_Mean!AA136,Penelope_over_Mean!AA136,MCNP_over_Mean!AA136),4)," - ", FIXED(MAX(EGSnrc_over_Mean!AA136,Geant4_over_Mean!AA136,Penelope_over_Mean!AA136,MCNP_over_Mean!AA136),4))</f>
        <v>0.0000 - 2.1341</v>
      </c>
      <c r="AB136" s="19" t="str">
        <f>CONCATENATE(FIXED(MIN(EGSnrc_over_Mean!AB136,Geant4_over_Mean!AB136,Penelope_over_Mean!AB136,MCNP_over_Mean!AB136),4)," - ", FIXED(MAX(EGSnrc_over_Mean!AB136,Geant4_over_Mean!AB136,Penelope_over_Mean!AB136,MCNP_over_Mean!AB136),4))</f>
        <v>0.0000 - 2.1341</v>
      </c>
      <c r="AC136" s="16"/>
      <c r="AD136" s="14"/>
      <c r="AE136" s="16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6">
        <v>59.75</v>
      </c>
      <c r="AS136" s="19" t="str">
        <f>CONCATENATE(FIXED(MIN(EGSnrc_over_Mean!AS136,Geant4_over_Mean!AS136,Penelope_over_Mean!AS136,MCNP_over_Mean!AS136),4)," - ", FIXED(MAX(EGSnrc_over_Mean!AS136,Geant4_over_Mean!AS136,Penelope_over_Mean!AS136,MCNP_over_Mean!AS136),4))</f>
        <v>0.9994 - 1.0005</v>
      </c>
      <c r="AT136" s="19" t="str">
        <f>CONCATENATE(FIXED(MIN(EGSnrc_over_Mean!AT136,Geant4_over_Mean!AT136,Penelope_over_Mean!AT136,MCNP_over_Mean!AT136),4)," - ", FIXED(MAX(EGSnrc_over_Mean!AT136,Geant4_over_Mean!AT136,Penelope_over_Mean!AT136,MCNP_over_Mean!AT136),4))</f>
        <v>0.9994 - 1.0005</v>
      </c>
      <c r="AU136" s="16"/>
      <c r="AV136" s="14"/>
      <c r="AW136" s="19" t="str">
        <f>CONCATENATE(FIXED(MIN(EGSnrc_over_Mean!AW136,Geant4_over_Mean!AW136,Penelope_over_Mean!AW136,MCNP_over_Mean!AW136),4)," - ", FIXED(MAX(EGSnrc_over_Mean!AW136,Geant4_over_Mean!AW136,Penelope_over_Mean!AW136,MCNP_over_Mean!AW136),4))</f>
        <v>0.9989 - 1.0010</v>
      </c>
      <c r="AX136" s="19" t="str">
        <f>CONCATENATE(FIXED(MIN(EGSnrc_over_Mean!AX136,Geant4_over_Mean!AX136,Penelope_over_Mean!AX136,MCNP_over_Mean!AX136),4)," - ", FIXED(MAX(EGSnrc_over_Mean!AX136,Geant4_over_Mean!AX136,Penelope_over_Mean!AX136,MCNP_over_Mean!AX136),4))</f>
        <v>0.9989 - 1.0010</v>
      </c>
      <c r="AY136" s="16"/>
      <c r="AZ136" s="14"/>
      <c r="BA136" s="19" t="str">
        <f>CONCATENATE(FIXED(MIN(EGSnrc_over_Mean!BA136,Geant4_over_Mean!BA136,Penelope_over_Mean!BA136,MCNP_over_Mean!BA136),4)," - ", FIXED(MAX(EGSnrc_over_Mean!BA136,Geant4_over_Mean!BA136,Penelope_over_Mean!BA136,MCNP_over_Mean!BA136),4))</f>
        <v>0.9972 - 1.0020</v>
      </c>
      <c r="BB136" s="19" t="str">
        <f>CONCATENATE(FIXED(MIN(EGSnrc_over_Mean!BB136,Geant4_over_Mean!BB136,Penelope_over_Mean!BB136,MCNP_over_Mean!BB136),4)," - ", FIXED(MAX(EGSnrc_over_Mean!BB136,Geant4_over_Mean!BB136,Penelope_over_Mean!BB136,MCNP_over_Mean!BB136),4))</f>
        <v>0.9972 - 1.0020</v>
      </c>
      <c r="BC136" s="30"/>
      <c r="BD136" s="30"/>
      <c r="BE136" s="31"/>
    </row>
    <row r="137" spans="2:57" x14ac:dyDescent="0.25"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6">
        <v>60.25</v>
      </c>
      <c r="S137" s="19" t="str">
        <f>CONCATENATE(FIXED(MIN(EGSnrc_over_Mean!S137,Geant4_over_Mean!S137,Penelope_over_Mean!S137,MCNP_over_Mean!S137),4)," - ", FIXED(MAX(EGSnrc_over_Mean!S137,Geant4_over_Mean!S137,Penelope_over_Mean!S137,MCNP_over_Mean!S137),4))</f>
        <v>0.0000 - 3.1658</v>
      </c>
      <c r="T137" s="19" t="str">
        <f>CONCATENATE(FIXED(MIN(EGSnrc_over_Mean!T137,Geant4_over_Mean!T137,Penelope_over_Mean!T137,MCNP_over_Mean!T137),4)," - ", FIXED(MAX(EGSnrc_over_Mean!T137,Geant4_over_Mean!T137,Penelope_over_Mean!T137,MCNP_over_Mean!T137),4))</f>
        <v>0.0000 - 3.1658</v>
      </c>
      <c r="U137" s="16"/>
      <c r="V137" s="14"/>
      <c r="W137" s="19" t="str">
        <f>CONCATENATE(FIXED(MIN(EGSnrc_over_Mean!W137,Geant4_over_Mean!W137,Penelope_over_Mean!W137,MCNP_over_Mean!W137),4)," - ", FIXED(MAX(EGSnrc_over_Mean!W137,Geant4_over_Mean!W137,Penelope_over_Mean!W137,MCNP_over_Mean!W137),4))</f>
        <v>0.0000 - 3.5880</v>
      </c>
      <c r="X137" s="19" t="str">
        <f>CONCATENATE(FIXED(MIN(EGSnrc_over_Mean!X137,Geant4_over_Mean!X137,Penelope_over_Mean!X137,MCNP_over_Mean!X137),4)," - ", FIXED(MAX(EGSnrc_over_Mean!X137,Geant4_over_Mean!X137,Penelope_over_Mean!X137,MCNP_over_Mean!X137),4))</f>
        <v>0.0000 - 3.5880</v>
      </c>
      <c r="Y137" s="16"/>
      <c r="Z137" s="14"/>
      <c r="AA137" s="19" t="str">
        <f>CONCATENATE(FIXED(MIN(EGSnrc_over_Mean!AA137,Geant4_over_Mean!AA137,Penelope_over_Mean!AA137,MCNP_over_Mean!AA137),4)," - ", FIXED(MAX(EGSnrc_over_Mean!AA137,Geant4_over_Mean!AA137,Penelope_over_Mean!AA137,MCNP_over_Mean!AA137),4))</f>
        <v>0.0000 - 2.2710</v>
      </c>
      <c r="AB137" s="19" t="str">
        <f>CONCATENATE(FIXED(MIN(EGSnrc_over_Mean!AB137,Geant4_over_Mean!AB137,Penelope_over_Mean!AB137,MCNP_over_Mean!AB137),4)," - ", FIXED(MAX(EGSnrc_over_Mean!AB137,Geant4_over_Mean!AB137,Penelope_over_Mean!AB137,MCNP_over_Mean!AB137),4))</f>
        <v>0.0000 - 2.2710</v>
      </c>
      <c r="AC137" s="16"/>
      <c r="AD137" s="14"/>
      <c r="AE137" s="16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6">
        <v>60.25</v>
      </c>
      <c r="AS137" s="19" t="str">
        <f>CONCATENATE(FIXED(MIN(EGSnrc_over_Mean!AS137,Geant4_over_Mean!AS137,Penelope_over_Mean!AS137,MCNP_over_Mean!AS137),4)," - ", FIXED(MAX(EGSnrc_over_Mean!AS137,Geant4_over_Mean!AS137,Penelope_over_Mean!AS137,MCNP_over_Mean!AS137),4))</f>
        <v>0.9997 - 1.0003</v>
      </c>
      <c r="AT137" s="19" t="str">
        <f>CONCATENATE(FIXED(MIN(EGSnrc_over_Mean!AT137,Geant4_over_Mean!AT137,Penelope_over_Mean!AT137,MCNP_over_Mean!AT137),4)," - ", FIXED(MAX(EGSnrc_over_Mean!AT137,Geant4_over_Mean!AT137,Penelope_over_Mean!AT137,MCNP_over_Mean!AT137),4))</f>
        <v>0.9997 - 1.0003</v>
      </c>
      <c r="AU137" s="16"/>
      <c r="AV137" s="14"/>
      <c r="AW137" s="19" t="str">
        <f>CONCATENATE(FIXED(MIN(EGSnrc_over_Mean!AW137,Geant4_over_Mean!AW137,Penelope_over_Mean!AW137,MCNP_over_Mean!AW137),4)," - ", FIXED(MAX(EGSnrc_over_Mean!AW137,Geant4_over_Mean!AW137,Penelope_over_Mean!AW137,MCNP_over_Mean!AW137),4))</f>
        <v>0.9991 - 1.0008</v>
      </c>
      <c r="AX137" s="19" t="str">
        <f>CONCATENATE(FIXED(MIN(EGSnrc_over_Mean!AX137,Geant4_over_Mean!AX137,Penelope_over_Mean!AX137,MCNP_over_Mean!AX137),4)," - ", FIXED(MAX(EGSnrc_over_Mean!AX137,Geant4_over_Mean!AX137,Penelope_over_Mean!AX137,MCNP_over_Mean!AX137),4))</f>
        <v>0.9991 - 1.0008</v>
      </c>
      <c r="AY137" s="16"/>
      <c r="AZ137" s="14"/>
      <c r="BA137" s="19" t="str">
        <f>CONCATENATE(FIXED(MIN(EGSnrc_over_Mean!BA137,Geant4_over_Mean!BA137,Penelope_over_Mean!BA137,MCNP_over_Mean!BA137),4)," - ", FIXED(MAX(EGSnrc_over_Mean!BA137,Geant4_over_Mean!BA137,Penelope_over_Mean!BA137,MCNP_over_Mean!BA137),4))</f>
        <v>0.9988 - 1.0018</v>
      </c>
      <c r="BB137" s="19" t="str">
        <f>CONCATENATE(FIXED(MIN(EGSnrc_over_Mean!BB137,Geant4_over_Mean!BB137,Penelope_over_Mean!BB137,MCNP_over_Mean!BB137),4)," - ", FIXED(MAX(EGSnrc_over_Mean!BB137,Geant4_over_Mean!BB137,Penelope_over_Mean!BB137,MCNP_over_Mean!BB137),4))</f>
        <v>0.9988 - 1.0018</v>
      </c>
      <c r="BC137" s="30"/>
      <c r="BD137" s="30"/>
      <c r="BE137" s="31"/>
    </row>
    <row r="138" spans="2:57" x14ac:dyDescent="0.25"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6">
        <v>60.75</v>
      </c>
      <c r="S138" s="19" t="str">
        <f>CONCATENATE(FIXED(MIN(EGSnrc_over_Mean!S138,Geant4_over_Mean!S138,Penelope_over_Mean!S138,MCNP_over_Mean!S138),4)," - ", FIXED(MAX(EGSnrc_over_Mean!S138,Geant4_over_Mean!S138,Penelope_over_Mean!S138,MCNP_over_Mean!S138),4))</f>
        <v>0.0000 - 4.0000</v>
      </c>
      <c r="T138" s="19" t="str">
        <f>CONCATENATE(FIXED(MIN(EGSnrc_over_Mean!T138,Geant4_over_Mean!T138,Penelope_over_Mean!T138,MCNP_over_Mean!T138),4)," - ", FIXED(MAX(EGSnrc_over_Mean!T138,Geant4_over_Mean!T138,Penelope_over_Mean!T138,MCNP_over_Mean!T138),4))</f>
        <v>0.0000 - 4.0000</v>
      </c>
      <c r="U138" s="16"/>
      <c r="V138" s="14"/>
      <c r="W138" s="19" t="str">
        <f>CONCATENATE(FIXED(MIN(EGSnrc_over_Mean!W138,Geant4_over_Mean!W138,Penelope_over_Mean!W138,MCNP_over_Mean!W138),4)," - ", FIXED(MAX(EGSnrc_over_Mean!W138,Geant4_over_Mean!W138,Penelope_over_Mean!W138,MCNP_over_Mean!W138),4))</f>
        <v>0.0000 - 2.7887</v>
      </c>
      <c r="X138" s="19" t="str">
        <f>CONCATENATE(FIXED(MIN(EGSnrc_over_Mean!X138,Geant4_over_Mean!X138,Penelope_over_Mean!X138,MCNP_over_Mean!X138),4)," - ", FIXED(MAX(EGSnrc_over_Mean!X138,Geant4_over_Mean!X138,Penelope_over_Mean!X138,MCNP_over_Mean!X138),4))</f>
        <v>0.0000 - 4.0000</v>
      </c>
      <c r="Y138" s="16"/>
      <c r="Z138" s="14"/>
      <c r="AA138" s="19" t="str">
        <f>CONCATENATE(FIXED(MIN(EGSnrc_over_Mean!AA138,Geant4_over_Mean!AA138,Penelope_over_Mean!AA138,MCNP_over_Mean!AA138),4)," - ", FIXED(MAX(EGSnrc_over_Mean!AA138,Geant4_over_Mean!AA138,Penelope_over_Mean!AA138,MCNP_over_Mean!AA138),4))</f>
        <v>0.0000 - 2.1577</v>
      </c>
      <c r="AB138" s="19" t="str">
        <f>CONCATENATE(FIXED(MIN(EGSnrc_over_Mean!AB138,Geant4_over_Mean!AB138,Penelope_over_Mean!AB138,MCNP_over_Mean!AB138),4)," - ", FIXED(MAX(EGSnrc_over_Mean!AB138,Geant4_over_Mean!AB138,Penelope_over_Mean!AB138,MCNP_over_Mean!AB138),4))</f>
        <v>0.0000 - 2.1577</v>
      </c>
      <c r="AC138" s="16"/>
      <c r="AD138" s="14"/>
      <c r="AE138" s="16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6">
        <v>60.75</v>
      </c>
      <c r="AS138" s="19" t="str">
        <f>CONCATENATE(FIXED(MIN(EGSnrc_over_Mean!AS138,Geant4_over_Mean!AS138,Penelope_over_Mean!AS138,MCNP_over_Mean!AS138),4)," - ", FIXED(MAX(EGSnrc_over_Mean!AS138,Geant4_over_Mean!AS138,Penelope_over_Mean!AS138,MCNP_over_Mean!AS138),4))</f>
        <v>0.9986 - 1.0006</v>
      </c>
      <c r="AT138" s="19" t="str">
        <f>CONCATENATE(FIXED(MIN(EGSnrc_over_Mean!AT138,Geant4_over_Mean!AT138,Penelope_over_Mean!AT138,MCNP_over_Mean!AT138),4)," - ", FIXED(MAX(EGSnrc_over_Mean!AT138,Geant4_over_Mean!AT138,Penelope_over_Mean!AT138,MCNP_over_Mean!AT138),4))</f>
        <v>0.9986 - 1.0006</v>
      </c>
      <c r="AU138" s="16"/>
      <c r="AV138" s="14"/>
      <c r="AW138" s="19" t="str">
        <f>CONCATENATE(FIXED(MIN(EGSnrc_over_Mean!AW138,Geant4_over_Mean!AW138,Penelope_over_Mean!AW138,MCNP_over_Mean!AW138),4)," - ", FIXED(MAX(EGSnrc_over_Mean!AW138,Geant4_over_Mean!AW138,Penelope_over_Mean!AW138,MCNP_over_Mean!AW138),4))</f>
        <v>0.9994 - 1.0012</v>
      </c>
      <c r="AX138" s="19" t="str">
        <f>CONCATENATE(FIXED(MIN(EGSnrc_over_Mean!AX138,Geant4_over_Mean!AX138,Penelope_over_Mean!AX138,MCNP_over_Mean!AX138),4)," - ", FIXED(MAX(EGSnrc_over_Mean!AX138,Geant4_over_Mean!AX138,Penelope_over_Mean!AX138,MCNP_over_Mean!AX138),4))</f>
        <v>0.9994 - 1.0012</v>
      </c>
      <c r="AY138" s="16"/>
      <c r="AZ138" s="14"/>
      <c r="BA138" s="19" t="str">
        <f>CONCATENATE(FIXED(MIN(EGSnrc_over_Mean!BA138,Geant4_over_Mean!BA138,Penelope_over_Mean!BA138,MCNP_over_Mean!BA138),4)," - ", FIXED(MAX(EGSnrc_over_Mean!BA138,Geant4_over_Mean!BA138,Penelope_over_Mean!BA138,MCNP_over_Mean!BA138),4))</f>
        <v>0.9981 - 1.0029</v>
      </c>
      <c r="BB138" s="19" t="str">
        <f>CONCATENATE(FIXED(MIN(EGSnrc_over_Mean!BB138,Geant4_over_Mean!BB138,Penelope_over_Mean!BB138,MCNP_over_Mean!BB138),4)," - ", FIXED(MAX(EGSnrc_over_Mean!BB138,Geant4_over_Mean!BB138,Penelope_over_Mean!BB138,MCNP_over_Mean!BB138),4))</f>
        <v>0.9981 - 1.0029</v>
      </c>
      <c r="BC138" s="30"/>
      <c r="BD138" s="30"/>
      <c r="BE138" s="31"/>
    </row>
    <row r="139" spans="2:57" x14ac:dyDescent="0.25"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6">
        <v>61.25</v>
      </c>
      <c r="S139" s="19" t="str">
        <f>CONCATENATE(FIXED(MIN(EGSnrc_over_Mean!S139,Geant4_over_Mean!S139,Penelope_over_Mean!S139,MCNP_over_Mean!S139),4)," - ", FIXED(MAX(EGSnrc_over_Mean!S139,Geant4_over_Mean!S139,Penelope_over_Mean!S139,MCNP_over_Mean!S139),4))</f>
        <v>0.0000 - 4.0000</v>
      </c>
      <c r="T139" s="19" t="str">
        <f>CONCATENATE(FIXED(MIN(EGSnrc_over_Mean!T139,Geant4_over_Mean!T139,Penelope_over_Mean!T139,MCNP_over_Mean!T139),4)," - ", FIXED(MAX(EGSnrc_over_Mean!T139,Geant4_over_Mean!T139,Penelope_over_Mean!T139,MCNP_over_Mean!T139),4))</f>
        <v>0.0000 - 4.0000</v>
      </c>
      <c r="U139" s="16"/>
      <c r="V139" s="14"/>
      <c r="W139" s="19" t="str">
        <f>CONCATENATE(FIXED(MIN(EGSnrc_over_Mean!W139,Geant4_over_Mean!W139,Penelope_over_Mean!W139,MCNP_over_Mean!W139),4)," - ", FIXED(MAX(EGSnrc_over_Mean!W139,Geant4_over_Mean!W139,Penelope_over_Mean!W139,MCNP_over_Mean!W139),4))</f>
        <v>0.0000 - 4.0000</v>
      </c>
      <c r="X139" s="19" t="str">
        <f>CONCATENATE(FIXED(MIN(EGSnrc_over_Mean!X139,Geant4_over_Mean!X139,Penelope_over_Mean!X139,MCNP_over_Mean!X139),4)," - ", FIXED(MAX(EGSnrc_over_Mean!X139,Geant4_over_Mean!X139,Penelope_over_Mean!X139,MCNP_over_Mean!X139),4))</f>
        <v>0.0000 - 4.0000</v>
      </c>
      <c r="Y139" s="16"/>
      <c r="Z139" s="14"/>
      <c r="AA139" s="19" t="str">
        <f>CONCATENATE(FIXED(MIN(EGSnrc_over_Mean!AA139,Geant4_over_Mean!AA139,Penelope_over_Mean!AA139,MCNP_over_Mean!AA139),4)," - ", FIXED(MAX(EGSnrc_over_Mean!AA139,Geant4_over_Mean!AA139,Penelope_over_Mean!AA139,MCNP_over_Mean!AA139),4))</f>
        <v>0.0000 - 1.5196</v>
      </c>
      <c r="AB139" s="19" t="str">
        <f>CONCATENATE(FIXED(MIN(EGSnrc_over_Mean!AB139,Geant4_over_Mean!AB139,Penelope_over_Mean!AB139,MCNP_over_Mean!AB139),4)," - ", FIXED(MAX(EGSnrc_over_Mean!AB139,Geant4_over_Mean!AB139,Penelope_over_Mean!AB139,MCNP_over_Mean!AB139),4))</f>
        <v>0.0000 - 1.5196</v>
      </c>
      <c r="AC139" s="16"/>
      <c r="AD139" s="14"/>
      <c r="AE139" s="16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6">
        <v>61.25</v>
      </c>
      <c r="AS139" s="19" t="str">
        <f>CONCATENATE(FIXED(MIN(EGSnrc_over_Mean!AS139,Geant4_over_Mean!AS139,Penelope_over_Mean!AS139,MCNP_over_Mean!AS139),4)," - ", FIXED(MAX(EGSnrc_over_Mean!AS139,Geant4_over_Mean!AS139,Penelope_over_Mean!AS139,MCNP_over_Mean!AS139),4))</f>
        <v>0.9997 - 1.0002</v>
      </c>
      <c r="AT139" s="19" t="str">
        <f>CONCATENATE(FIXED(MIN(EGSnrc_over_Mean!AT139,Geant4_over_Mean!AT139,Penelope_over_Mean!AT139,MCNP_over_Mean!AT139),4)," - ", FIXED(MAX(EGSnrc_over_Mean!AT139,Geant4_over_Mean!AT139,Penelope_over_Mean!AT139,MCNP_over_Mean!AT139),4))</f>
        <v>0.9997 - 1.0002</v>
      </c>
      <c r="AU139" s="16"/>
      <c r="AV139" s="14"/>
      <c r="AW139" s="19" t="str">
        <f>CONCATENATE(FIXED(MIN(EGSnrc_over_Mean!AW139,Geant4_over_Mean!AW139,Penelope_over_Mean!AW139,MCNP_over_Mean!AW139),4)," - ", FIXED(MAX(EGSnrc_over_Mean!AW139,Geant4_over_Mean!AW139,Penelope_over_Mean!AW139,MCNP_over_Mean!AW139),4))</f>
        <v>0.9984 - 1.0011</v>
      </c>
      <c r="AX139" s="19" t="str">
        <f>CONCATENATE(FIXED(MIN(EGSnrc_over_Mean!AX139,Geant4_over_Mean!AX139,Penelope_over_Mean!AX139,MCNP_over_Mean!AX139),4)," - ", FIXED(MAX(EGSnrc_over_Mean!AX139,Geant4_over_Mean!AX139,Penelope_over_Mean!AX139,MCNP_over_Mean!AX139),4))</f>
        <v>0.9984 - 1.0011</v>
      </c>
      <c r="AY139" s="16"/>
      <c r="AZ139" s="14"/>
      <c r="BA139" s="19" t="str">
        <f>CONCATENATE(FIXED(MIN(EGSnrc_over_Mean!BA139,Geant4_over_Mean!BA139,Penelope_over_Mean!BA139,MCNP_over_Mean!BA139),4)," - ", FIXED(MAX(EGSnrc_over_Mean!BA139,Geant4_over_Mean!BA139,Penelope_over_Mean!BA139,MCNP_over_Mean!BA139),4))</f>
        <v>0.9975 - 1.0019</v>
      </c>
      <c r="BB139" s="19" t="str">
        <f>CONCATENATE(FIXED(MIN(EGSnrc_over_Mean!BB139,Geant4_over_Mean!BB139,Penelope_over_Mean!BB139,MCNP_over_Mean!BB139),4)," - ", FIXED(MAX(EGSnrc_over_Mean!BB139,Geant4_over_Mean!BB139,Penelope_over_Mean!BB139,MCNP_over_Mean!BB139),4))</f>
        <v>0.9975 - 1.0019</v>
      </c>
      <c r="BC139" s="30"/>
      <c r="BD139" s="30"/>
      <c r="BE139" s="31"/>
    </row>
    <row r="140" spans="2:57" x14ac:dyDescent="0.25"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6">
        <v>61.75</v>
      </c>
      <c r="S140" s="19" t="str">
        <f>CONCATENATE(FIXED(MIN(EGSnrc_over_Mean!S140,Geant4_over_Mean!S140,Penelope_over_Mean!S140,MCNP_over_Mean!S140),4)," - ", FIXED(MAX(EGSnrc_over_Mean!S140,Geant4_over_Mean!S140,Penelope_over_Mean!S140,MCNP_over_Mean!S140),4))</f>
        <v>0.0000 - 4.0000</v>
      </c>
      <c r="T140" s="19" t="str">
        <f>CONCATENATE(FIXED(MIN(EGSnrc_over_Mean!T140,Geant4_over_Mean!T140,Penelope_over_Mean!T140,MCNP_over_Mean!T140),4)," - ", FIXED(MAX(EGSnrc_over_Mean!T140,Geant4_over_Mean!T140,Penelope_over_Mean!T140,MCNP_over_Mean!T140),4))</f>
        <v>0.0000 - 4.0000</v>
      </c>
      <c r="U140" s="16"/>
      <c r="V140" s="14"/>
      <c r="W140" s="19" t="str">
        <f>CONCATENATE(FIXED(MIN(EGSnrc_over_Mean!W140,Geant4_over_Mean!W140,Penelope_over_Mean!W140,MCNP_over_Mean!W140),4)," - ", FIXED(MAX(EGSnrc_over_Mean!W140,Geant4_over_Mean!W140,Penelope_over_Mean!W140,MCNP_over_Mean!W140),4))</f>
        <v>0.0000 - 4.0000</v>
      </c>
      <c r="X140" s="19" t="str">
        <f>CONCATENATE(FIXED(MIN(EGSnrc_over_Mean!X140,Geant4_over_Mean!X140,Penelope_over_Mean!X140,MCNP_over_Mean!X140),4)," - ", FIXED(MAX(EGSnrc_over_Mean!X140,Geant4_over_Mean!X140,Penelope_over_Mean!X140,MCNP_over_Mean!X140),4))</f>
        <v>0.0000 - 4.0000</v>
      </c>
      <c r="Y140" s="16"/>
      <c r="Z140" s="14"/>
      <c r="AA140" s="19" t="str">
        <f>CONCATENATE(FIXED(MIN(EGSnrc_over_Mean!AA140,Geant4_over_Mean!AA140,Penelope_over_Mean!AA140,MCNP_over_Mean!AA140),4)," - ", FIXED(MAX(EGSnrc_over_Mean!AA140,Geant4_over_Mean!AA140,Penelope_over_Mean!AA140,MCNP_over_Mean!AA140),4))</f>
        <v>0.0000 - 2.4504</v>
      </c>
      <c r="AB140" s="19" t="str">
        <f>CONCATENATE(FIXED(MIN(EGSnrc_over_Mean!AB140,Geant4_over_Mean!AB140,Penelope_over_Mean!AB140,MCNP_over_Mean!AB140),4)," - ", FIXED(MAX(EGSnrc_over_Mean!AB140,Geant4_over_Mean!AB140,Penelope_over_Mean!AB140,MCNP_over_Mean!AB140),4))</f>
        <v>0.0000 - 2.4504</v>
      </c>
      <c r="AC140" s="16"/>
      <c r="AD140" s="14"/>
      <c r="AE140" s="16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6">
        <v>61.75</v>
      </c>
      <c r="AS140" s="19" t="str">
        <f>CONCATENATE(FIXED(MIN(EGSnrc_over_Mean!AS140,Geant4_over_Mean!AS140,Penelope_over_Mean!AS140,MCNP_over_Mean!AS140),4)," - ", FIXED(MAX(EGSnrc_over_Mean!AS140,Geant4_over_Mean!AS140,Penelope_over_Mean!AS140,MCNP_over_Mean!AS140),4))</f>
        <v>0.9999 - 1.0001</v>
      </c>
      <c r="AT140" s="19" t="str">
        <f>CONCATENATE(FIXED(MIN(EGSnrc_over_Mean!AT140,Geant4_over_Mean!AT140,Penelope_over_Mean!AT140,MCNP_over_Mean!AT140),4)," - ", FIXED(MAX(EGSnrc_over_Mean!AT140,Geant4_over_Mean!AT140,Penelope_over_Mean!AT140,MCNP_over_Mean!AT140),4))</f>
        <v>0.9999 - 1.0001</v>
      </c>
      <c r="AU140" s="16"/>
      <c r="AV140" s="14"/>
      <c r="AW140" s="19" t="str">
        <f>CONCATENATE(FIXED(MIN(EGSnrc_over_Mean!AW140,Geant4_over_Mean!AW140,Penelope_over_Mean!AW140,MCNP_over_Mean!AW140),4)," - ", FIXED(MAX(EGSnrc_over_Mean!AW140,Geant4_over_Mean!AW140,Penelope_over_Mean!AW140,MCNP_over_Mean!AW140),4))</f>
        <v>0.9990 - 1.0007</v>
      </c>
      <c r="AX140" s="19" t="str">
        <f>CONCATENATE(FIXED(MIN(EGSnrc_over_Mean!AX140,Geant4_over_Mean!AX140,Penelope_over_Mean!AX140,MCNP_over_Mean!AX140),4)," - ", FIXED(MAX(EGSnrc_over_Mean!AX140,Geant4_over_Mean!AX140,Penelope_over_Mean!AX140,MCNP_over_Mean!AX140),4))</f>
        <v>0.9990 - 1.0007</v>
      </c>
      <c r="AY140" s="16"/>
      <c r="AZ140" s="14"/>
      <c r="BA140" s="19" t="str">
        <f>CONCATENATE(FIXED(MIN(EGSnrc_over_Mean!BA140,Geant4_over_Mean!BA140,Penelope_over_Mean!BA140,MCNP_over_Mean!BA140),4)," - ", FIXED(MAX(EGSnrc_over_Mean!BA140,Geant4_over_Mean!BA140,Penelope_over_Mean!BA140,MCNP_over_Mean!BA140),4))</f>
        <v>0.9981 - 1.0022</v>
      </c>
      <c r="BB140" s="19" t="str">
        <f>CONCATENATE(FIXED(MIN(EGSnrc_over_Mean!BB140,Geant4_over_Mean!BB140,Penelope_over_Mean!BB140,MCNP_over_Mean!BB140),4)," - ", FIXED(MAX(EGSnrc_over_Mean!BB140,Geant4_over_Mean!BB140,Penelope_over_Mean!BB140,MCNP_over_Mean!BB140),4))</f>
        <v>0.9981 - 1.0022</v>
      </c>
      <c r="BC140" s="30"/>
      <c r="BD140" s="30"/>
      <c r="BE140" s="31"/>
    </row>
    <row r="141" spans="2:57" x14ac:dyDescent="0.25"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6">
        <v>62.25</v>
      </c>
      <c r="S141" s="19" t="str">
        <f>CONCATENATE(FIXED(MIN(EGSnrc_over_Mean!S141,Geant4_over_Mean!S141,Penelope_over_Mean!S141,MCNP_over_Mean!S141),4)," - ", FIXED(MAX(EGSnrc_over_Mean!S141,Geant4_over_Mean!S141,Penelope_over_Mean!S141,MCNP_over_Mean!S141),4))</f>
        <v>0.0000 - 4.0000</v>
      </c>
      <c r="T141" s="19" t="str">
        <f>CONCATENATE(FIXED(MIN(EGSnrc_over_Mean!T141,Geant4_over_Mean!T141,Penelope_over_Mean!T141,MCNP_over_Mean!T141),4)," - ", FIXED(MAX(EGSnrc_over_Mean!T141,Geant4_over_Mean!T141,Penelope_over_Mean!T141,MCNP_over_Mean!T141),4))</f>
        <v>0.0000 - 4.0000</v>
      </c>
      <c r="U141" s="16"/>
      <c r="V141" s="14"/>
      <c r="W141" s="19" t="str">
        <f>CONCATENATE(FIXED(MIN(EGSnrc_over_Mean!W141,Geant4_over_Mean!W141,Penelope_over_Mean!W141,MCNP_over_Mean!W141),4)," - ", FIXED(MAX(EGSnrc_over_Mean!W141,Geant4_over_Mean!W141,Penelope_over_Mean!W141,MCNP_over_Mean!W141),4))</f>
        <v>0.0000 - 4.0000</v>
      </c>
      <c r="X141" s="19" t="str">
        <f>CONCATENATE(FIXED(MIN(EGSnrc_over_Mean!X141,Geant4_over_Mean!X141,Penelope_over_Mean!X141,MCNP_over_Mean!X141),4)," - ", FIXED(MAX(EGSnrc_over_Mean!X141,Geant4_over_Mean!X141,Penelope_over_Mean!X141,MCNP_over_Mean!X141),4))</f>
        <v>0.0000 - 4.0000</v>
      </c>
      <c r="Y141" s="16"/>
      <c r="Z141" s="14"/>
      <c r="AA141" s="19" t="str">
        <f>CONCATENATE(FIXED(MIN(EGSnrc_over_Mean!AA141,Geant4_over_Mean!AA141,Penelope_over_Mean!AA141,MCNP_over_Mean!AA141),4)," - ", FIXED(MAX(EGSnrc_over_Mean!AA141,Geant4_over_Mean!AA141,Penelope_over_Mean!AA141,MCNP_over_Mean!AA141),4))</f>
        <v>0.0000 - 2.2110</v>
      </c>
      <c r="AB141" s="19" t="str">
        <f>CONCATENATE(FIXED(MIN(EGSnrc_over_Mean!AB141,Geant4_over_Mean!AB141,Penelope_over_Mean!AB141,MCNP_over_Mean!AB141),4)," - ", FIXED(MAX(EGSnrc_over_Mean!AB141,Geant4_over_Mean!AB141,Penelope_over_Mean!AB141,MCNP_over_Mean!AB141),4))</f>
        <v>0.0000 - 2.2110</v>
      </c>
      <c r="AC141" s="16"/>
      <c r="AD141" s="14"/>
      <c r="AE141" s="16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6">
        <v>62.25</v>
      </c>
      <c r="AS141" s="19" t="str">
        <f>CONCATENATE(FIXED(MIN(EGSnrc_over_Mean!AS141,Geant4_over_Mean!AS141,Penelope_over_Mean!AS141,MCNP_over_Mean!AS141),4)," - ", FIXED(MAX(EGSnrc_over_Mean!AS141,Geant4_over_Mean!AS141,Penelope_over_Mean!AS141,MCNP_over_Mean!AS141),4))</f>
        <v>0.9995 - 1.0007</v>
      </c>
      <c r="AT141" s="19" t="str">
        <f>CONCATENATE(FIXED(MIN(EGSnrc_over_Mean!AT141,Geant4_over_Mean!AT141,Penelope_over_Mean!AT141,MCNP_over_Mean!AT141),4)," - ", FIXED(MAX(EGSnrc_over_Mean!AT141,Geant4_over_Mean!AT141,Penelope_over_Mean!AT141,MCNP_over_Mean!AT141),4))</f>
        <v>0.9995 - 1.0007</v>
      </c>
      <c r="AU141" s="16"/>
      <c r="AV141" s="14"/>
      <c r="AW141" s="19" t="str">
        <f>CONCATENATE(FIXED(MIN(EGSnrc_over_Mean!AW141,Geant4_over_Mean!AW141,Penelope_over_Mean!AW141,MCNP_over_Mean!AW141),4)," - ", FIXED(MAX(EGSnrc_over_Mean!AW141,Geant4_over_Mean!AW141,Penelope_over_Mean!AW141,MCNP_over_Mean!AW141),4))</f>
        <v>0.9981 - 1.0013</v>
      </c>
      <c r="AX141" s="19" t="str">
        <f>CONCATENATE(FIXED(MIN(EGSnrc_over_Mean!AX141,Geant4_over_Mean!AX141,Penelope_over_Mean!AX141,MCNP_over_Mean!AX141),4)," - ", FIXED(MAX(EGSnrc_over_Mean!AX141,Geant4_over_Mean!AX141,Penelope_over_Mean!AX141,MCNP_over_Mean!AX141),4))</f>
        <v>0.9981 - 1.0013</v>
      </c>
      <c r="AY141" s="16"/>
      <c r="AZ141" s="14"/>
      <c r="BA141" s="19" t="str">
        <f>CONCATENATE(FIXED(MIN(EGSnrc_over_Mean!BA141,Geant4_over_Mean!BA141,Penelope_over_Mean!BA141,MCNP_over_Mean!BA141),4)," - ", FIXED(MAX(EGSnrc_over_Mean!BA141,Geant4_over_Mean!BA141,Penelope_over_Mean!BA141,MCNP_over_Mean!BA141),4))</f>
        <v>0.9978 - 1.0026</v>
      </c>
      <c r="BB141" s="19" t="str">
        <f>CONCATENATE(FIXED(MIN(EGSnrc_over_Mean!BB141,Geant4_over_Mean!BB141,Penelope_over_Mean!BB141,MCNP_over_Mean!BB141),4)," - ", FIXED(MAX(EGSnrc_over_Mean!BB141,Geant4_over_Mean!BB141,Penelope_over_Mean!BB141,MCNP_over_Mean!BB141),4))</f>
        <v>0.9978 - 1.0026</v>
      </c>
      <c r="BC141" s="30"/>
      <c r="BD141" s="30"/>
      <c r="BE141" s="31"/>
    </row>
    <row r="142" spans="2:57" x14ac:dyDescent="0.25"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6">
        <v>62.75</v>
      </c>
      <c r="S142" s="19" t="str">
        <f>CONCATENATE(FIXED(MIN(EGSnrc_over_Mean!S142,Geant4_over_Mean!S142,Penelope_over_Mean!S142,MCNP_over_Mean!S142),4)," - ", FIXED(MAX(EGSnrc_over_Mean!S142,Geant4_over_Mean!S142,Penelope_over_Mean!S142,MCNP_over_Mean!S142),4))</f>
        <v>0.0000 - 4.0000</v>
      </c>
      <c r="T142" s="19" t="str">
        <f>CONCATENATE(FIXED(MIN(EGSnrc_over_Mean!T142,Geant4_over_Mean!T142,Penelope_over_Mean!T142,MCNP_over_Mean!T142),4)," - ", FIXED(MAX(EGSnrc_over_Mean!T142,Geant4_over_Mean!T142,Penelope_over_Mean!T142,MCNP_over_Mean!T142),4))</f>
        <v>0.0000 - 4.0000</v>
      </c>
      <c r="U142" s="16"/>
      <c r="V142" s="14"/>
      <c r="W142" s="19" t="str">
        <f>CONCATENATE(FIXED(MIN(EGSnrc_over_Mean!W142,Geant4_over_Mean!W142,Penelope_over_Mean!W142,MCNP_over_Mean!W142),4)," - ", FIXED(MAX(EGSnrc_over_Mean!W142,Geant4_over_Mean!W142,Penelope_over_Mean!W142,MCNP_over_Mean!W142),4))</f>
        <v>0.0000 - 4.0000</v>
      </c>
      <c r="X142" s="19" t="str">
        <f>CONCATENATE(FIXED(MIN(EGSnrc_over_Mean!X142,Geant4_over_Mean!X142,Penelope_over_Mean!X142,MCNP_over_Mean!X142),4)," - ", FIXED(MAX(EGSnrc_over_Mean!X142,Geant4_over_Mean!X142,Penelope_over_Mean!X142,MCNP_over_Mean!X142),4))</f>
        <v>0.0000 - 4.0000</v>
      </c>
      <c r="Y142" s="16"/>
      <c r="Z142" s="14"/>
      <c r="AA142" s="19" t="str">
        <f>CONCATENATE(FIXED(MIN(EGSnrc_over_Mean!AA142,Geant4_over_Mean!AA142,Penelope_over_Mean!AA142,MCNP_over_Mean!AA142),4)," - ", FIXED(MAX(EGSnrc_over_Mean!AA142,Geant4_over_Mean!AA142,Penelope_over_Mean!AA142,MCNP_over_Mean!AA142),4))</f>
        <v>0.0000 - 2.0342</v>
      </c>
      <c r="AB142" s="19" t="str">
        <f>CONCATENATE(FIXED(MIN(EGSnrc_over_Mean!AB142,Geant4_over_Mean!AB142,Penelope_over_Mean!AB142,MCNP_over_Mean!AB142),4)," - ", FIXED(MAX(EGSnrc_over_Mean!AB142,Geant4_over_Mean!AB142,Penelope_over_Mean!AB142,MCNP_over_Mean!AB142),4))</f>
        <v>0.0000 - 2.0342</v>
      </c>
      <c r="AC142" s="16"/>
      <c r="AD142" s="14"/>
      <c r="AE142" s="16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6">
        <v>62.75</v>
      </c>
      <c r="AS142" s="19" t="str">
        <f>CONCATENATE(FIXED(MIN(EGSnrc_over_Mean!AS142,Geant4_over_Mean!AS142,Penelope_over_Mean!AS142,MCNP_over_Mean!AS142),4)," - ", FIXED(MAX(EGSnrc_over_Mean!AS142,Geant4_over_Mean!AS142,Penelope_over_Mean!AS142,MCNP_over_Mean!AS142),4))</f>
        <v>0.9998 - 1.0004</v>
      </c>
      <c r="AT142" s="19" t="str">
        <f>CONCATENATE(FIXED(MIN(EGSnrc_over_Mean!AT142,Geant4_over_Mean!AT142,Penelope_over_Mean!AT142,MCNP_over_Mean!AT142),4)," - ", FIXED(MAX(EGSnrc_over_Mean!AT142,Geant4_over_Mean!AT142,Penelope_over_Mean!AT142,MCNP_over_Mean!AT142),4))</f>
        <v>0.9998 - 1.0004</v>
      </c>
      <c r="AU142" s="16"/>
      <c r="AV142" s="14"/>
      <c r="AW142" s="19" t="str">
        <f>CONCATENATE(FIXED(MIN(EGSnrc_over_Mean!AW142,Geant4_over_Mean!AW142,Penelope_over_Mean!AW142,MCNP_over_Mean!AW142),4)," - ", FIXED(MAX(EGSnrc_over_Mean!AW142,Geant4_over_Mean!AW142,Penelope_over_Mean!AW142,MCNP_over_Mean!AW142),4))</f>
        <v>0.9996 - 1.0004</v>
      </c>
      <c r="AX142" s="19" t="str">
        <f>CONCATENATE(FIXED(MIN(EGSnrc_over_Mean!AX142,Geant4_over_Mean!AX142,Penelope_over_Mean!AX142,MCNP_over_Mean!AX142),4)," - ", FIXED(MAX(EGSnrc_over_Mean!AX142,Geant4_over_Mean!AX142,Penelope_over_Mean!AX142,MCNP_over_Mean!AX142),4))</f>
        <v>0.9996 - 1.0004</v>
      </c>
      <c r="AY142" s="16"/>
      <c r="AZ142" s="14"/>
      <c r="BA142" s="19" t="str">
        <f>CONCATENATE(FIXED(MIN(EGSnrc_over_Mean!BA142,Geant4_over_Mean!BA142,Penelope_over_Mean!BA142,MCNP_over_Mean!BA142),4)," - ", FIXED(MAX(EGSnrc_over_Mean!BA142,Geant4_over_Mean!BA142,Penelope_over_Mean!BA142,MCNP_over_Mean!BA142),4))</f>
        <v>0.9972 - 1.0020</v>
      </c>
      <c r="BB142" s="19" t="str">
        <f>CONCATENATE(FIXED(MIN(EGSnrc_over_Mean!BB142,Geant4_over_Mean!BB142,Penelope_over_Mean!BB142,MCNP_over_Mean!BB142),4)," - ", FIXED(MAX(EGSnrc_over_Mean!BB142,Geant4_over_Mean!BB142,Penelope_over_Mean!BB142,MCNP_over_Mean!BB142),4))</f>
        <v>0.9972 - 1.0020</v>
      </c>
      <c r="BC142" s="30"/>
      <c r="BD142" s="30"/>
      <c r="BE142" s="31"/>
    </row>
    <row r="143" spans="2:57" x14ac:dyDescent="0.25"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6">
        <v>63.25</v>
      </c>
      <c r="S143" s="19" t="str">
        <f>CONCATENATE(FIXED(MIN(EGSnrc_over_Mean!S143,Geant4_over_Mean!S143,Penelope_over_Mean!S143,MCNP_over_Mean!S143),4)," - ", FIXED(MAX(EGSnrc_over_Mean!S143,Geant4_over_Mean!S143,Penelope_over_Mean!S143,MCNP_over_Mean!S143),4))</f>
        <v>0.0000 - 4.0000</v>
      </c>
      <c r="T143" s="19" t="str">
        <f>CONCATENATE(FIXED(MIN(EGSnrc_over_Mean!T143,Geant4_over_Mean!T143,Penelope_over_Mean!T143,MCNP_over_Mean!T143),4)," - ", FIXED(MAX(EGSnrc_over_Mean!T143,Geant4_over_Mean!T143,Penelope_over_Mean!T143,MCNP_over_Mean!T143),4))</f>
        <v>0.0000 - 4.0000</v>
      </c>
      <c r="U143" s="16"/>
      <c r="V143" s="14"/>
      <c r="W143" s="19" t="str">
        <f>CONCATENATE(FIXED(MIN(EGSnrc_over_Mean!W143,Geant4_over_Mean!W143,Penelope_over_Mean!W143,MCNP_over_Mean!W143),4)," - ", FIXED(MAX(EGSnrc_over_Mean!W143,Geant4_over_Mean!W143,Penelope_over_Mean!W143,MCNP_over_Mean!W143),4))</f>
        <v>0.0000 - 4.0000</v>
      </c>
      <c r="X143" s="19" t="str">
        <f>CONCATENATE(FIXED(MIN(EGSnrc_over_Mean!X143,Geant4_over_Mean!X143,Penelope_over_Mean!X143,MCNP_over_Mean!X143),4)," - ", FIXED(MAX(EGSnrc_over_Mean!X143,Geant4_over_Mean!X143,Penelope_over_Mean!X143,MCNP_over_Mean!X143),4))</f>
        <v>0.0000 - 4.0000</v>
      </c>
      <c r="Y143" s="16"/>
      <c r="Z143" s="14"/>
      <c r="AA143" s="19" t="str">
        <f>CONCATENATE(FIXED(MIN(EGSnrc_over_Mean!AA143,Geant4_over_Mean!AA143,Penelope_over_Mean!AA143,MCNP_over_Mean!AA143),4)," - ", FIXED(MAX(EGSnrc_over_Mean!AA143,Geant4_over_Mean!AA143,Penelope_over_Mean!AA143,MCNP_over_Mean!AA143),4))</f>
        <v>0.0000 - 2.0003</v>
      </c>
      <c r="AB143" s="19" t="str">
        <f>CONCATENATE(FIXED(MIN(EGSnrc_over_Mean!AB143,Geant4_over_Mean!AB143,Penelope_over_Mean!AB143,MCNP_over_Mean!AB143),4)," - ", FIXED(MAX(EGSnrc_over_Mean!AB143,Geant4_over_Mean!AB143,Penelope_over_Mean!AB143,MCNP_over_Mean!AB143),4))</f>
        <v>0.0000 - 2.0003</v>
      </c>
      <c r="AC143" s="16"/>
      <c r="AD143" s="14"/>
      <c r="AE143" s="16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6">
        <v>63.25</v>
      </c>
      <c r="AS143" s="19" t="str">
        <f>CONCATENATE(FIXED(MIN(EGSnrc_over_Mean!AS143,Geant4_over_Mean!AS143,Penelope_over_Mean!AS143,MCNP_over_Mean!AS143),4)," - ", FIXED(MAX(EGSnrc_over_Mean!AS143,Geant4_over_Mean!AS143,Penelope_over_Mean!AS143,MCNP_over_Mean!AS143),4))</f>
        <v>0.9997 - 1.0003</v>
      </c>
      <c r="AT143" s="19" t="str">
        <f>CONCATENATE(FIXED(MIN(EGSnrc_over_Mean!AT143,Geant4_over_Mean!AT143,Penelope_over_Mean!AT143,MCNP_over_Mean!AT143),4)," - ", FIXED(MAX(EGSnrc_over_Mean!AT143,Geant4_over_Mean!AT143,Penelope_over_Mean!AT143,MCNP_over_Mean!AT143),4))</f>
        <v>0.9997 - 1.0003</v>
      </c>
      <c r="AU143" s="16"/>
      <c r="AV143" s="14"/>
      <c r="AW143" s="19" t="str">
        <f>CONCATENATE(FIXED(MIN(EGSnrc_over_Mean!AW143,Geant4_over_Mean!AW143,Penelope_over_Mean!AW143,MCNP_over_Mean!AW143),4)," - ", FIXED(MAX(EGSnrc_over_Mean!AW143,Geant4_over_Mean!AW143,Penelope_over_Mean!AW143,MCNP_over_Mean!AW143),4))</f>
        <v>0.9990 - 1.0015</v>
      </c>
      <c r="AX143" s="19" t="str">
        <f>CONCATENATE(FIXED(MIN(EGSnrc_over_Mean!AX143,Geant4_over_Mean!AX143,Penelope_over_Mean!AX143,MCNP_over_Mean!AX143),4)," - ", FIXED(MAX(EGSnrc_over_Mean!AX143,Geant4_over_Mean!AX143,Penelope_over_Mean!AX143,MCNP_over_Mean!AX143),4))</f>
        <v>0.9990 - 1.0015</v>
      </c>
      <c r="AY143" s="16"/>
      <c r="AZ143" s="14"/>
      <c r="BA143" s="19" t="str">
        <f>CONCATENATE(FIXED(MIN(EGSnrc_over_Mean!BA143,Geant4_over_Mean!BA143,Penelope_over_Mean!BA143,MCNP_over_Mean!BA143),4)," - ", FIXED(MAX(EGSnrc_over_Mean!BA143,Geant4_over_Mean!BA143,Penelope_over_Mean!BA143,MCNP_over_Mean!BA143),4))</f>
        <v>0.9983 - 1.0022</v>
      </c>
      <c r="BB143" s="19" t="str">
        <f>CONCATENATE(FIXED(MIN(EGSnrc_over_Mean!BB143,Geant4_over_Mean!BB143,Penelope_over_Mean!BB143,MCNP_over_Mean!BB143),4)," - ", FIXED(MAX(EGSnrc_over_Mean!BB143,Geant4_over_Mean!BB143,Penelope_over_Mean!BB143,MCNP_over_Mean!BB143),4))</f>
        <v>0.9983 - 1.0022</v>
      </c>
      <c r="BC143" s="30"/>
      <c r="BD143" s="30"/>
      <c r="BE143" s="31"/>
    </row>
    <row r="144" spans="2:57" x14ac:dyDescent="0.25"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6">
        <v>63.75</v>
      </c>
      <c r="S144" s="19" t="str">
        <f>CONCATENATE(FIXED(MIN(EGSnrc_over_Mean!S144,Geant4_over_Mean!S144,Penelope_over_Mean!S144,MCNP_over_Mean!S144),4)," - ", FIXED(MAX(EGSnrc_over_Mean!S144,Geant4_over_Mean!S144,Penelope_over_Mean!S144,MCNP_over_Mean!S144),4))</f>
        <v>0.0000 - 4.0000</v>
      </c>
      <c r="T144" s="19" t="str">
        <f>CONCATENATE(FIXED(MIN(EGSnrc_over_Mean!T144,Geant4_over_Mean!T144,Penelope_over_Mean!T144,MCNP_over_Mean!T144),4)," - ", FIXED(MAX(EGSnrc_over_Mean!T144,Geant4_over_Mean!T144,Penelope_over_Mean!T144,MCNP_over_Mean!T144),4))</f>
        <v>0.0000 - 4.0000</v>
      </c>
      <c r="U144" s="16"/>
      <c r="V144" s="14"/>
      <c r="W144" s="19" t="str">
        <f>CONCATENATE(FIXED(MIN(EGSnrc_over_Mean!W144,Geant4_over_Mean!W144,Penelope_over_Mean!W144,MCNP_over_Mean!W144),4)," - ", FIXED(MAX(EGSnrc_over_Mean!W144,Geant4_over_Mean!W144,Penelope_over_Mean!W144,MCNP_over_Mean!W144),4))</f>
        <v>0.0000 - 4.0000</v>
      </c>
      <c r="X144" s="19" t="str">
        <f>CONCATENATE(FIXED(MIN(EGSnrc_over_Mean!X144,Geant4_over_Mean!X144,Penelope_over_Mean!X144,MCNP_over_Mean!X144),4)," - ", FIXED(MAX(EGSnrc_over_Mean!X144,Geant4_over_Mean!X144,Penelope_over_Mean!X144,MCNP_over_Mean!X144),4))</f>
        <v>0.0000 - 4.0000</v>
      </c>
      <c r="Y144" s="16"/>
      <c r="Z144" s="14"/>
      <c r="AA144" s="19" t="str">
        <f>CONCATENATE(FIXED(MIN(EGSnrc_over_Mean!AA144,Geant4_over_Mean!AA144,Penelope_over_Mean!AA144,MCNP_over_Mean!AA144),4)," - ", FIXED(MAX(EGSnrc_over_Mean!AA144,Geant4_over_Mean!AA144,Penelope_over_Mean!AA144,MCNP_over_Mean!AA144),4))</f>
        <v>0.0000 - 2.4064</v>
      </c>
      <c r="AB144" s="19" t="str">
        <f>CONCATENATE(FIXED(MIN(EGSnrc_over_Mean!AB144,Geant4_over_Mean!AB144,Penelope_over_Mean!AB144,MCNP_over_Mean!AB144),4)," - ", FIXED(MAX(EGSnrc_over_Mean!AB144,Geant4_over_Mean!AB144,Penelope_over_Mean!AB144,MCNP_over_Mean!AB144),4))</f>
        <v>0.0000 - 2.4064</v>
      </c>
      <c r="AC144" s="16"/>
      <c r="AD144" s="14"/>
      <c r="AE144" s="16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6">
        <v>63.75</v>
      </c>
      <c r="AS144" s="19" t="str">
        <f>CONCATENATE(FIXED(MIN(EGSnrc_over_Mean!AS144,Geant4_over_Mean!AS144,Penelope_over_Mean!AS144,MCNP_over_Mean!AS144),4)," - ", FIXED(MAX(EGSnrc_over_Mean!AS144,Geant4_over_Mean!AS144,Penelope_over_Mean!AS144,MCNP_over_Mean!AS144),4))</f>
        <v>0.9989 - 1.0008</v>
      </c>
      <c r="AT144" s="19" t="str">
        <f>CONCATENATE(FIXED(MIN(EGSnrc_over_Mean!AT144,Geant4_over_Mean!AT144,Penelope_over_Mean!AT144,MCNP_over_Mean!AT144),4)," - ", FIXED(MAX(EGSnrc_over_Mean!AT144,Geant4_over_Mean!AT144,Penelope_over_Mean!AT144,MCNP_over_Mean!AT144),4))</f>
        <v>0.9989 - 1.0008</v>
      </c>
      <c r="AU144" s="16"/>
      <c r="AV144" s="14"/>
      <c r="AW144" s="19" t="str">
        <f>CONCATENATE(FIXED(MIN(EGSnrc_over_Mean!AW144,Geant4_over_Mean!AW144,Penelope_over_Mean!AW144,MCNP_over_Mean!AW144),4)," - ", FIXED(MAX(EGSnrc_over_Mean!AW144,Geant4_over_Mean!AW144,Penelope_over_Mean!AW144,MCNP_over_Mean!AW144),4))</f>
        <v>0.9984 - 1.0013</v>
      </c>
      <c r="AX144" s="19" t="str">
        <f>CONCATENATE(FIXED(MIN(EGSnrc_over_Mean!AX144,Geant4_over_Mean!AX144,Penelope_over_Mean!AX144,MCNP_over_Mean!AX144),4)," - ", FIXED(MAX(EGSnrc_over_Mean!AX144,Geant4_over_Mean!AX144,Penelope_over_Mean!AX144,MCNP_over_Mean!AX144),4))</f>
        <v>0.9984 - 1.0013</v>
      </c>
      <c r="AY144" s="16"/>
      <c r="AZ144" s="14"/>
      <c r="BA144" s="19" t="str">
        <f>CONCATENATE(FIXED(MIN(EGSnrc_over_Mean!BA144,Geant4_over_Mean!BA144,Penelope_over_Mean!BA144,MCNP_over_Mean!BA144),4)," - ", FIXED(MAX(EGSnrc_over_Mean!BA144,Geant4_over_Mean!BA144,Penelope_over_Mean!BA144,MCNP_over_Mean!BA144),4))</f>
        <v>0.9972 - 1.0017</v>
      </c>
      <c r="BB144" s="19" t="str">
        <f>CONCATENATE(FIXED(MIN(EGSnrc_over_Mean!BB144,Geant4_over_Mean!BB144,Penelope_over_Mean!BB144,MCNP_over_Mean!BB144),4)," - ", FIXED(MAX(EGSnrc_over_Mean!BB144,Geant4_over_Mean!BB144,Penelope_over_Mean!BB144,MCNP_over_Mean!BB144),4))</f>
        <v>0.9972 - 1.0017</v>
      </c>
      <c r="BC144" s="30"/>
      <c r="BD144" s="30"/>
      <c r="BE144" s="31"/>
    </row>
    <row r="145" spans="2:57" x14ac:dyDescent="0.25"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6">
        <v>64.25</v>
      </c>
      <c r="S145" s="19" t="str">
        <f>CONCATENATE(FIXED(MIN(EGSnrc_over_Mean!S145,Geant4_over_Mean!S145,Penelope_over_Mean!S145,MCNP_over_Mean!S145),4)," - ", FIXED(MAX(EGSnrc_over_Mean!S145,Geant4_over_Mean!S145,Penelope_over_Mean!S145,MCNP_over_Mean!S145),4))</f>
        <v>0.0000 - 4.0000</v>
      </c>
      <c r="T145" s="19" t="str">
        <f>CONCATENATE(FIXED(MIN(EGSnrc_over_Mean!T145,Geant4_over_Mean!T145,Penelope_over_Mean!T145,MCNP_over_Mean!T145),4)," - ", FIXED(MAX(EGSnrc_over_Mean!T145,Geant4_over_Mean!T145,Penelope_over_Mean!T145,MCNP_over_Mean!T145),4))</f>
        <v>0.0000 - 4.0000</v>
      </c>
      <c r="U145" s="16"/>
      <c r="V145" s="14"/>
      <c r="W145" s="19" t="str">
        <f>CONCATENATE(FIXED(MIN(EGSnrc_over_Mean!W145,Geant4_over_Mean!W145,Penelope_over_Mean!W145,MCNP_over_Mean!W145),4)," - ", FIXED(MAX(EGSnrc_over_Mean!W145,Geant4_over_Mean!W145,Penelope_over_Mean!W145,MCNP_over_Mean!W145),4))</f>
        <v>0.0000 - 4.0000</v>
      </c>
      <c r="X145" s="19" t="str">
        <f>CONCATENATE(FIXED(MIN(EGSnrc_over_Mean!X145,Geant4_over_Mean!X145,Penelope_over_Mean!X145,MCNP_over_Mean!X145),4)," - ", FIXED(MAX(EGSnrc_over_Mean!X145,Geant4_over_Mean!X145,Penelope_over_Mean!X145,MCNP_over_Mean!X145),4))</f>
        <v>0.0000 - 4.0000</v>
      </c>
      <c r="Y145" s="16"/>
      <c r="Z145" s="14"/>
      <c r="AA145" s="19" t="str">
        <f>CONCATENATE(FIXED(MIN(EGSnrc_over_Mean!AA145,Geant4_over_Mean!AA145,Penelope_over_Mean!AA145,MCNP_over_Mean!AA145),4)," - ", FIXED(MAX(EGSnrc_over_Mean!AA145,Geant4_over_Mean!AA145,Penelope_over_Mean!AA145,MCNP_over_Mean!AA145),4))</f>
        <v>0.0000 - 2.3431</v>
      </c>
      <c r="AB145" s="19" t="str">
        <f>CONCATENATE(FIXED(MIN(EGSnrc_over_Mean!AB145,Geant4_over_Mean!AB145,Penelope_over_Mean!AB145,MCNP_over_Mean!AB145),4)," - ", FIXED(MAX(EGSnrc_over_Mean!AB145,Geant4_over_Mean!AB145,Penelope_over_Mean!AB145,MCNP_over_Mean!AB145),4))</f>
        <v>0.0000 - 2.3431</v>
      </c>
      <c r="AC145" s="16"/>
      <c r="AD145" s="14"/>
      <c r="AE145" s="16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6">
        <v>64.25</v>
      </c>
      <c r="AS145" s="19" t="str">
        <f>CONCATENATE(FIXED(MIN(EGSnrc_over_Mean!AS145,Geant4_over_Mean!AS145,Penelope_over_Mean!AS145,MCNP_over_Mean!AS145),4)," - ", FIXED(MAX(EGSnrc_over_Mean!AS145,Geant4_over_Mean!AS145,Penelope_over_Mean!AS145,MCNP_over_Mean!AS145),4))</f>
        <v>0.9996 - 1.0002</v>
      </c>
      <c r="AT145" s="19" t="str">
        <f>CONCATENATE(FIXED(MIN(EGSnrc_over_Mean!AT145,Geant4_over_Mean!AT145,Penelope_over_Mean!AT145,MCNP_over_Mean!AT145),4)," - ", FIXED(MAX(EGSnrc_over_Mean!AT145,Geant4_over_Mean!AT145,Penelope_over_Mean!AT145,MCNP_over_Mean!AT145),4))</f>
        <v>0.9996 - 1.0002</v>
      </c>
      <c r="AU145" s="16"/>
      <c r="AV145" s="14"/>
      <c r="AW145" s="19" t="str">
        <f>CONCATENATE(FIXED(MIN(EGSnrc_over_Mean!AW145,Geant4_over_Mean!AW145,Penelope_over_Mean!AW145,MCNP_over_Mean!AW145),4)," - ", FIXED(MAX(EGSnrc_over_Mean!AW145,Geant4_over_Mean!AW145,Penelope_over_Mean!AW145,MCNP_over_Mean!AW145),4))</f>
        <v>0.9986 - 1.0019</v>
      </c>
      <c r="AX145" s="19" t="str">
        <f>CONCATENATE(FIXED(MIN(EGSnrc_over_Mean!AX145,Geant4_over_Mean!AX145,Penelope_over_Mean!AX145,MCNP_over_Mean!AX145),4)," - ", FIXED(MAX(EGSnrc_over_Mean!AX145,Geant4_over_Mean!AX145,Penelope_over_Mean!AX145,MCNP_over_Mean!AX145),4))</f>
        <v>0.9986 - 1.0019</v>
      </c>
      <c r="AY145" s="16"/>
      <c r="AZ145" s="14"/>
      <c r="BA145" s="19" t="str">
        <f>CONCATENATE(FIXED(MIN(EGSnrc_over_Mean!BA145,Geant4_over_Mean!BA145,Penelope_over_Mean!BA145,MCNP_over_Mean!BA145),4)," - ", FIXED(MAX(EGSnrc_over_Mean!BA145,Geant4_over_Mean!BA145,Penelope_over_Mean!BA145,MCNP_over_Mean!BA145),4))</f>
        <v>0.9977 - 1.0032</v>
      </c>
      <c r="BB145" s="19" t="str">
        <f>CONCATENATE(FIXED(MIN(EGSnrc_over_Mean!BB145,Geant4_over_Mean!BB145,Penelope_over_Mean!BB145,MCNP_over_Mean!BB145),4)," - ", FIXED(MAX(EGSnrc_over_Mean!BB145,Geant4_over_Mean!BB145,Penelope_over_Mean!BB145,MCNP_over_Mean!BB145),4))</f>
        <v>0.9977 - 1.0032</v>
      </c>
      <c r="BC145" s="30"/>
      <c r="BD145" s="30"/>
      <c r="BE145" s="31"/>
    </row>
    <row r="146" spans="2:57" x14ac:dyDescent="0.25"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6">
        <v>64.75</v>
      </c>
      <c r="S146" s="19" t="str">
        <f>CONCATENATE(FIXED(MIN(EGSnrc_over_Mean!S146,Geant4_over_Mean!S146,Penelope_over_Mean!S146,MCNP_over_Mean!S146),4)," - ", FIXED(MAX(EGSnrc_over_Mean!S146,Geant4_over_Mean!S146,Penelope_over_Mean!S146,MCNP_over_Mean!S146),4))</f>
        <v>0.0000 - 4.0000</v>
      </c>
      <c r="T146" s="19" t="str">
        <f>CONCATENATE(FIXED(MIN(EGSnrc_over_Mean!T146,Geant4_over_Mean!T146,Penelope_over_Mean!T146,MCNP_over_Mean!T146),4)," - ", FIXED(MAX(EGSnrc_over_Mean!T146,Geant4_over_Mean!T146,Penelope_over_Mean!T146,MCNP_over_Mean!T146),4))</f>
        <v>0.0000 - 4.0000</v>
      </c>
      <c r="U146" s="16"/>
      <c r="V146" s="14"/>
      <c r="W146" s="19" t="str">
        <f>CONCATENATE(FIXED(MIN(EGSnrc_over_Mean!W146,Geant4_over_Mean!W146,Penelope_over_Mean!W146,MCNP_over_Mean!W146),4)," - ", FIXED(MAX(EGSnrc_over_Mean!W146,Geant4_over_Mean!W146,Penelope_over_Mean!W146,MCNP_over_Mean!W146),4))</f>
        <v>0.0000 - 4.0000</v>
      </c>
      <c r="X146" s="19" t="str">
        <f>CONCATENATE(FIXED(MIN(EGSnrc_over_Mean!X146,Geant4_over_Mean!X146,Penelope_over_Mean!X146,MCNP_over_Mean!X146),4)," - ", FIXED(MAX(EGSnrc_over_Mean!X146,Geant4_over_Mean!X146,Penelope_over_Mean!X146,MCNP_over_Mean!X146),4))</f>
        <v>0.0000 - 4.0000</v>
      </c>
      <c r="Y146" s="16"/>
      <c r="Z146" s="14"/>
      <c r="AA146" s="19" t="str">
        <f>CONCATENATE(FIXED(MIN(EGSnrc_over_Mean!AA146,Geant4_over_Mean!AA146,Penelope_over_Mean!AA146,MCNP_over_Mean!AA146),4)," - ", FIXED(MAX(EGSnrc_over_Mean!AA146,Geant4_over_Mean!AA146,Penelope_over_Mean!AA146,MCNP_over_Mean!AA146),4))</f>
        <v>0.0000 - 3.0204</v>
      </c>
      <c r="AB146" s="19" t="str">
        <f>CONCATENATE(FIXED(MIN(EGSnrc_over_Mean!AB146,Geant4_over_Mean!AB146,Penelope_over_Mean!AB146,MCNP_over_Mean!AB146),4)," - ", FIXED(MAX(EGSnrc_over_Mean!AB146,Geant4_over_Mean!AB146,Penelope_over_Mean!AB146,MCNP_over_Mean!AB146),4))</f>
        <v>0.0000 - 3.0204</v>
      </c>
      <c r="AC146" s="16"/>
      <c r="AD146" s="14"/>
      <c r="AE146" s="16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6">
        <v>64.75</v>
      </c>
      <c r="AS146" s="19" t="str">
        <f>CONCATENATE(FIXED(MIN(EGSnrc_over_Mean!AS146,Geant4_over_Mean!AS146,Penelope_over_Mean!AS146,MCNP_over_Mean!AS146),4)," - ", FIXED(MAX(EGSnrc_over_Mean!AS146,Geant4_over_Mean!AS146,Penelope_over_Mean!AS146,MCNP_over_Mean!AS146),4))</f>
        <v>0.9994 - 1.0006</v>
      </c>
      <c r="AT146" s="19" t="str">
        <f>CONCATENATE(FIXED(MIN(EGSnrc_over_Mean!AT146,Geant4_over_Mean!AT146,Penelope_over_Mean!AT146,MCNP_over_Mean!AT146),4)," - ", FIXED(MAX(EGSnrc_over_Mean!AT146,Geant4_over_Mean!AT146,Penelope_over_Mean!AT146,MCNP_over_Mean!AT146),4))</f>
        <v>0.9994 - 1.0006</v>
      </c>
      <c r="AU146" s="16"/>
      <c r="AV146" s="14"/>
      <c r="AW146" s="19" t="str">
        <f>CONCATENATE(FIXED(MIN(EGSnrc_over_Mean!AW146,Geant4_over_Mean!AW146,Penelope_over_Mean!AW146,MCNP_over_Mean!AW146),4)," - ", FIXED(MAX(EGSnrc_over_Mean!AW146,Geant4_over_Mean!AW146,Penelope_over_Mean!AW146,MCNP_over_Mean!AW146),4))</f>
        <v>0.9990 - 1.0005</v>
      </c>
      <c r="AX146" s="19" t="str">
        <f>CONCATENATE(FIXED(MIN(EGSnrc_over_Mean!AX146,Geant4_over_Mean!AX146,Penelope_over_Mean!AX146,MCNP_over_Mean!AX146),4)," - ", FIXED(MAX(EGSnrc_over_Mean!AX146,Geant4_over_Mean!AX146,Penelope_over_Mean!AX146,MCNP_over_Mean!AX146),4))</f>
        <v>0.9990 - 1.0005</v>
      </c>
      <c r="AY146" s="16"/>
      <c r="AZ146" s="14"/>
      <c r="BA146" s="19" t="str">
        <f>CONCATENATE(FIXED(MIN(EGSnrc_over_Mean!BA146,Geant4_over_Mean!BA146,Penelope_over_Mean!BA146,MCNP_over_Mean!BA146),4)," - ", FIXED(MAX(EGSnrc_over_Mean!BA146,Geant4_over_Mean!BA146,Penelope_over_Mean!BA146,MCNP_over_Mean!BA146),4))</f>
        <v>0.9971 - 1.0016</v>
      </c>
      <c r="BB146" s="19" t="str">
        <f>CONCATENATE(FIXED(MIN(EGSnrc_over_Mean!BB146,Geant4_over_Mean!BB146,Penelope_over_Mean!BB146,MCNP_over_Mean!BB146),4)," - ", FIXED(MAX(EGSnrc_over_Mean!BB146,Geant4_over_Mean!BB146,Penelope_over_Mean!BB146,MCNP_over_Mean!BB146),4))</f>
        <v>0.9971 - 1.0016</v>
      </c>
      <c r="BC146" s="30"/>
      <c r="BD146" s="30"/>
      <c r="BE146" s="31"/>
    </row>
    <row r="147" spans="2:57" x14ac:dyDescent="0.25"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6">
        <v>65.25</v>
      </c>
      <c r="S147" s="19" t="str">
        <f>CONCATENATE(FIXED(MIN(EGSnrc_over_Mean!S147,Geant4_over_Mean!S147,Penelope_over_Mean!S147,MCNP_over_Mean!S147),4)," - ", FIXED(MAX(EGSnrc_over_Mean!S147,Geant4_over_Mean!S147,Penelope_over_Mean!S147,MCNP_over_Mean!S147),4))</f>
        <v>0.0000 - 4.0000</v>
      </c>
      <c r="T147" s="19" t="str">
        <f>CONCATENATE(FIXED(MIN(EGSnrc_over_Mean!T147,Geant4_over_Mean!T147,Penelope_over_Mean!T147,MCNP_over_Mean!T147),4)," - ", FIXED(MAX(EGSnrc_over_Mean!T147,Geant4_over_Mean!T147,Penelope_over_Mean!T147,MCNP_over_Mean!T147),4))</f>
        <v>0.0000 - 4.0000</v>
      </c>
      <c r="U147" s="16"/>
      <c r="V147" s="14"/>
      <c r="W147" s="19" t="str">
        <f>CONCATENATE(FIXED(MIN(EGSnrc_over_Mean!W147,Geant4_over_Mean!W147,Penelope_over_Mean!W147,MCNP_over_Mean!W147),4)," - ", FIXED(MAX(EGSnrc_over_Mean!W147,Geant4_over_Mean!W147,Penelope_over_Mean!W147,MCNP_over_Mean!W147),4))</f>
        <v>0.0000 - 3.3013</v>
      </c>
      <c r="X147" s="19" t="str">
        <f>CONCATENATE(FIXED(MIN(EGSnrc_over_Mean!X147,Geant4_over_Mean!X147,Penelope_over_Mean!X147,MCNP_over_Mean!X147),4)," - ", FIXED(MAX(EGSnrc_over_Mean!X147,Geant4_over_Mean!X147,Penelope_over_Mean!X147,MCNP_over_Mean!X147),4))</f>
        <v>0.0000 - 4.0000</v>
      </c>
      <c r="Y147" s="16"/>
      <c r="Z147" s="14"/>
      <c r="AA147" s="19" t="str">
        <f>CONCATENATE(FIXED(MIN(EGSnrc_over_Mean!AA147,Geant4_over_Mean!AA147,Penelope_over_Mean!AA147,MCNP_over_Mean!AA147),4)," - ", FIXED(MAX(EGSnrc_over_Mean!AA147,Geant4_over_Mean!AA147,Penelope_over_Mean!AA147,MCNP_over_Mean!AA147),4))</f>
        <v>0.0000 - 2.0842</v>
      </c>
      <c r="AB147" s="19" t="str">
        <f>CONCATENATE(FIXED(MIN(EGSnrc_over_Mean!AB147,Geant4_over_Mean!AB147,Penelope_over_Mean!AB147,MCNP_over_Mean!AB147),4)," - ", FIXED(MAX(EGSnrc_over_Mean!AB147,Geant4_over_Mean!AB147,Penelope_over_Mean!AB147,MCNP_over_Mean!AB147),4))</f>
        <v>0.0000 - 2.0842</v>
      </c>
      <c r="AC147" s="16"/>
      <c r="AD147" s="14"/>
      <c r="AE147" s="16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6">
        <v>65.25</v>
      </c>
      <c r="AS147" s="19" t="str">
        <f>CONCATENATE(FIXED(MIN(EGSnrc_over_Mean!AS147,Geant4_over_Mean!AS147,Penelope_over_Mean!AS147,MCNP_over_Mean!AS147),4)," - ", FIXED(MAX(EGSnrc_over_Mean!AS147,Geant4_over_Mean!AS147,Penelope_over_Mean!AS147,MCNP_over_Mean!AS147),4))</f>
        <v>0.9998 - 1.0001</v>
      </c>
      <c r="AT147" s="19" t="str">
        <f>CONCATENATE(FIXED(MIN(EGSnrc_over_Mean!AT147,Geant4_over_Mean!AT147,Penelope_over_Mean!AT147,MCNP_over_Mean!AT147),4)," - ", FIXED(MAX(EGSnrc_over_Mean!AT147,Geant4_over_Mean!AT147,Penelope_over_Mean!AT147,MCNP_over_Mean!AT147),4))</f>
        <v>0.9998 - 1.0001</v>
      </c>
      <c r="AU147" s="16"/>
      <c r="AV147" s="14"/>
      <c r="AW147" s="19" t="str">
        <f>CONCATENATE(FIXED(MIN(EGSnrc_over_Mean!AW147,Geant4_over_Mean!AW147,Penelope_over_Mean!AW147,MCNP_over_Mean!AW147),4)," - ", FIXED(MAX(EGSnrc_over_Mean!AW147,Geant4_over_Mean!AW147,Penelope_over_Mean!AW147,MCNP_over_Mean!AW147),4))</f>
        <v>0.9993 - 1.0010</v>
      </c>
      <c r="AX147" s="19" t="str">
        <f>CONCATENATE(FIXED(MIN(EGSnrc_over_Mean!AX147,Geant4_over_Mean!AX147,Penelope_over_Mean!AX147,MCNP_over_Mean!AX147),4)," - ", FIXED(MAX(EGSnrc_over_Mean!AX147,Geant4_over_Mean!AX147,Penelope_over_Mean!AX147,MCNP_over_Mean!AX147),4))</f>
        <v>0.9993 - 1.0010</v>
      </c>
      <c r="AY147" s="16"/>
      <c r="AZ147" s="14"/>
      <c r="BA147" s="19" t="str">
        <f>CONCATENATE(FIXED(MIN(EGSnrc_over_Mean!BA147,Geant4_over_Mean!BA147,Penelope_over_Mean!BA147,MCNP_over_Mean!BA147),4)," - ", FIXED(MAX(EGSnrc_over_Mean!BA147,Geant4_over_Mean!BA147,Penelope_over_Mean!BA147,MCNP_over_Mean!BA147),4))</f>
        <v>0.9983 - 1.0021</v>
      </c>
      <c r="BB147" s="19" t="str">
        <f>CONCATENATE(FIXED(MIN(EGSnrc_over_Mean!BB147,Geant4_over_Mean!BB147,Penelope_over_Mean!BB147,MCNP_over_Mean!BB147),4)," - ", FIXED(MAX(EGSnrc_over_Mean!BB147,Geant4_over_Mean!BB147,Penelope_over_Mean!BB147,MCNP_over_Mean!BB147),4))</f>
        <v>0.9983 - 1.0021</v>
      </c>
      <c r="BC147" s="30"/>
      <c r="BD147" s="30"/>
      <c r="BE147" s="31"/>
    </row>
    <row r="148" spans="2:57" x14ac:dyDescent="0.25"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6">
        <v>65.75</v>
      </c>
      <c r="S148" s="19" t="str">
        <f>CONCATENATE(FIXED(MIN(EGSnrc_over_Mean!S148,Geant4_over_Mean!S148,Penelope_over_Mean!S148,MCNP_over_Mean!S148),4)," - ", FIXED(MAX(EGSnrc_over_Mean!S148,Geant4_over_Mean!S148,Penelope_over_Mean!S148,MCNP_over_Mean!S148),4))</f>
        <v>0.0000 - 3.9212</v>
      </c>
      <c r="T148" s="19" t="str">
        <f>CONCATENATE(FIXED(MIN(EGSnrc_over_Mean!T148,Geant4_over_Mean!T148,Penelope_over_Mean!T148,MCNP_over_Mean!T148),4)," - ", FIXED(MAX(EGSnrc_over_Mean!T148,Geant4_over_Mean!T148,Penelope_over_Mean!T148,MCNP_over_Mean!T148),4))</f>
        <v>0.0000 - 3.9212</v>
      </c>
      <c r="U148" s="16"/>
      <c r="V148" s="14"/>
      <c r="W148" s="19" t="str">
        <f>CONCATENATE(FIXED(MIN(EGSnrc_over_Mean!W148,Geant4_over_Mean!W148,Penelope_over_Mean!W148,MCNP_over_Mean!W148),4)," - ", FIXED(MAX(EGSnrc_over_Mean!W148,Geant4_over_Mean!W148,Penelope_over_Mean!W148,MCNP_over_Mean!W148),4))</f>
        <v>0.0000 - 3.8973</v>
      </c>
      <c r="X148" s="19" t="str">
        <f>CONCATENATE(FIXED(MIN(EGSnrc_over_Mean!X148,Geant4_over_Mean!X148,Penelope_over_Mean!X148,MCNP_over_Mean!X148),4)," - ", FIXED(MAX(EGSnrc_over_Mean!X148,Geant4_over_Mean!X148,Penelope_over_Mean!X148,MCNP_over_Mean!X148),4))</f>
        <v>0.0000 - 3.8973</v>
      </c>
      <c r="Y148" s="16"/>
      <c r="Z148" s="14"/>
      <c r="AA148" s="19" t="str">
        <f>CONCATENATE(FIXED(MIN(EGSnrc_over_Mean!AA148,Geant4_over_Mean!AA148,Penelope_over_Mean!AA148,MCNP_over_Mean!AA148),4)," - ", FIXED(MAX(EGSnrc_over_Mean!AA148,Geant4_over_Mean!AA148,Penelope_over_Mean!AA148,MCNP_over_Mean!AA148),4))</f>
        <v>0.0000 - 2.8535</v>
      </c>
      <c r="AB148" s="19" t="str">
        <f>CONCATENATE(FIXED(MIN(EGSnrc_over_Mean!AB148,Geant4_over_Mean!AB148,Penelope_over_Mean!AB148,MCNP_over_Mean!AB148),4)," - ", FIXED(MAX(EGSnrc_over_Mean!AB148,Geant4_over_Mean!AB148,Penelope_over_Mean!AB148,MCNP_over_Mean!AB148),4))</f>
        <v>0.0000 - 2.8535</v>
      </c>
      <c r="AC148" s="16"/>
      <c r="AD148" s="14"/>
      <c r="AE148" s="16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6">
        <v>65.75</v>
      </c>
      <c r="AS148" s="19" t="str">
        <f>CONCATENATE(FIXED(MIN(EGSnrc_over_Mean!AS148,Geant4_over_Mean!AS148,Penelope_over_Mean!AS148,MCNP_over_Mean!AS148),4)," - ", FIXED(MAX(EGSnrc_over_Mean!AS148,Geant4_over_Mean!AS148,Penelope_over_Mean!AS148,MCNP_over_Mean!AS148),4))</f>
        <v>0.9997 - 1.0002</v>
      </c>
      <c r="AT148" s="19" t="str">
        <f>CONCATENATE(FIXED(MIN(EGSnrc_over_Mean!AT148,Geant4_over_Mean!AT148,Penelope_over_Mean!AT148,MCNP_over_Mean!AT148),4)," - ", FIXED(MAX(EGSnrc_over_Mean!AT148,Geant4_over_Mean!AT148,Penelope_over_Mean!AT148,MCNP_over_Mean!AT148),4))</f>
        <v>0.9997 - 1.0002</v>
      </c>
      <c r="AU148" s="16"/>
      <c r="AV148" s="14"/>
      <c r="AW148" s="19" t="str">
        <f>CONCATENATE(FIXED(MIN(EGSnrc_over_Mean!AW148,Geant4_over_Mean!AW148,Penelope_over_Mean!AW148,MCNP_over_Mean!AW148),4)," - ", FIXED(MAX(EGSnrc_over_Mean!AW148,Geant4_over_Mean!AW148,Penelope_over_Mean!AW148,MCNP_over_Mean!AW148),4))</f>
        <v>0.9992 - 1.0008</v>
      </c>
      <c r="AX148" s="19" t="str">
        <f>CONCATENATE(FIXED(MIN(EGSnrc_over_Mean!AX148,Geant4_over_Mean!AX148,Penelope_over_Mean!AX148,MCNP_over_Mean!AX148),4)," - ", FIXED(MAX(EGSnrc_over_Mean!AX148,Geant4_over_Mean!AX148,Penelope_over_Mean!AX148,MCNP_over_Mean!AX148),4))</f>
        <v>0.9992 - 1.0008</v>
      </c>
      <c r="AY148" s="16"/>
      <c r="AZ148" s="14"/>
      <c r="BA148" s="19" t="str">
        <f>CONCATENATE(FIXED(MIN(EGSnrc_over_Mean!BA148,Geant4_over_Mean!BA148,Penelope_over_Mean!BA148,MCNP_over_Mean!BA148),4)," - ", FIXED(MAX(EGSnrc_over_Mean!BA148,Geant4_over_Mean!BA148,Penelope_over_Mean!BA148,MCNP_over_Mean!BA148),4))</f>
        <v>0.9982 - 1.0021</v>
      </c>
      <c r="BB148" s="19" t="str">
        <f>CONCATENATE(FIXED(MIN(EGSnrc_over_Mean!BB148,Geant4_over_Mean!BB148,Penelope_over_Mean!BB148,MCNP_over_Mean!BB148),4)," - ", FIXED(MAX(EGSnrc_over_Mean!BB148,Geant4_over_Mean!BB148,Penelope_over_Mean!BB148,MCNP_over_Mean!BB148),4))</f>
        <v>0.9982 - 1.0021</v>
      </c>
      <c r="BC148" s="30"/>
      <c r="BD148" s="30"/>
      <c r="BE148" s="31"/>
    </row>
    <row r="149" spans="2:57" x14ac:dyDescent="0.25"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6">
        <v>66.25</v>
      </c>
      <c r="S149" s="19" t="str">
        <f>CONCATENATE(FIXED(MIN(EGSnrc_over_Mean!S149,Geant4_over_Mean!S149,Penelope_over_Mean!S149,MCNP_over_Mean!S149),4)," - ", FIXED(MAX(EGSnrc_over_Mean!S149,Geant4_over_Mean!S149,Penelope_over_Mean!S149,MCNP_over_Mean!S149),4))</f>
        <v>0.0000 - 4.0000</v>
      </c>
      <c r="T149" s="19" t="str">
        <f>CONCATENATE(FIXED(MIN(EGSnrc_over_Mean!T149,Geant4_over_Mean!T149,Penelope_over_Mean!T149,MCNP_over_Mean!T149),4)," - ", FIXED(MAX(EGSnrc_over_Mean!T149,Geant4_over_Mean!T149,Penelope_over_Mean!T149,MCNP_over_Mean!T149),4))</f>
        <v>0.0000 - 4.0000</v>
      </c>
      <c r="U149" s="16"/>
      <c r="V149" s="14"/>
      <c r="W149" s="19" t="str">
        <f>CONCATENATE(FIXED(MIN(EGSnrc_over_Mean!W149,Geant4_over_Mean!W149,Penelope_over_Mean!W149,MCNP_over_Mean!W149),4)," - ", FIXED(MAX(EGSnrc_over_Mean!W149,Geant4_over_Mean!W149,Penelope_over_Mean!W149,MCNP_over_Mean!W149),4))</f>
        <v>0.0000 - 4.0000</v>
      </c>
      <c r="X149" s="19" t="str">
        <f>CONCATENATE(FIXED(MIN(EGSnrc_over_Mean!X149,Geant4_over_Mean!X149,Penelope_over_Mean!X149,MCNP_over_Mean!X149),4)," - ", FIXED(MAX(EGSnrc_over_Mean!X149,Geant4_over_Mean!X149,Penelope_over_Mean!X149,MCNP_over_Mean!X149),4))</f>
        <v>0.0000 - 4.0000</v>
      </c>
      <c r="Y149" s="16"/>
      <c r="Z149" s="14"/>
      <c r="AA149" s="19" t="str">
        <f>CONCATENATE(FIXED(MIN(EGSnrc_over_Mean!AA149,Geant4_over_Mean!AA149,Penelope_over_Mean!AA149,MCNP_over_Mean!AA149),4)," - ", FIXED(MAX(EGSnrc_over_Mean!AA149,Geant4_over_Mean!AA149,Penelope_over_Mean!AA149,MCNP_over_Mean!AA149),4))</f>
        <v>0.0000 - 2.6655</v>
      </c>
      <c r="AB149" s="19" t="str">
        <f>CONCATENATE(FIXED(MIN(EGSnrc_over_Mean!AB149,Geant4_over_Mean!AB149,Penelope_over_Mean!AB149,MCNP_over_Mean!AB149),4)," - ", FIXED(MAX(EGSnrc_over_Mean!AB149,Geant4_over_Mean!AB149,Penelope_over_Mean!AB149,MCNP_over_Mean!AB149),4))</f>
        <v>0.0000 - 2.6655</v>
      </c>
      <c r="AC149" s="16"/>
      <c r="AD149" s="14"/>
      <c r="AE149" s="16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6">
        <v>66.25</v>
      </c>
      <c r="AS149" s="19" t="str">
        <f>CONCATENATE(FIXED(MIN(EGSnrc_over_Mean!AS149,Geant4_over_Mean!AS149,Penelope_over_Mean!AS149,MCNP_over_Mean!AS149),4)," - ", FIXED(MAX(EGSnrc_over_Mean!AS149,Geant4_over_Mean!AS149,Penelope_over_Mean!AS149,MCNP_over_Mean!AS149),4))</f>
        <v>0.9903 - 1.0281</v>
      </c>
      <c r="AT149" s="19" t="str">
        <f>CONCATENATE(FIXED(MIN(EGSnrc_over_Mean!AT149,Geant4_over_Mean!AT149,Penelope_over_Mean!AT149,MCNP_over_Mean!AT149),4)," - ", FIXED(MAX(EGSnrc_over_Mean!AT149,Geant4_over_Mean!AT149,Penelope_over_Mean!AT149,MCNP_over_Mean!AT149),4))</f>
        <v>0.9903 - 1.0281</v>
      </c>
      <c r="AU149" s="16"/>
      <c r="AV149" s="14"/>
      <c r="AW149" s="19" t="str">
        <f>CONCATENATE(FIXED(MIN(EGSnrc_over_Mean!AW149,Geant4_over_Mean!AW149,Penelope_over_Mean!AW149,MCNP_over_Mean!AW149),4)," - ", FIXED(MAX(EGSnrc_over_Mean!AW149,Geant4_over_Mean!AW149,Penelope_over_Mean!AW149,MCNP_over_Mean!AW149),4))</f>
        <v>0.9902 - 1.0261</v>
      </c>
      <c r="AX149" s="19" t="str">
        <f>CONCATENATE(FIXED(MIN(EGSnrc_over_Mean!AX149,Geant4_over_Mean!AX149,Penelope_over_Mean!AX149,MCNP_over_Mean!AX149),4)," - ", FIXED(MAX(EGSnrc_over_Mean!AX149,Geant4_over_Mean!AX149,Penelope_over_Mean!AX149,MCNP_over_Mean!AX149),4))</f>
        <v>0.9902 - 1.0261</v>
      </c>
      <c r="AY149" s="16"/>
      <c r="AZ149" s="14"/>
      <c r="BA149" s="19" t="str">
        <f>CONCATENATE(FIXED(MIN(EGSnrc_over_Mean!BA149,Geant4_over_Mean!BA149,Penelope_over_Mean!BA149,MCNP_over_Mean!BA149),4)," - ", FIXED(MAX(EGSnrc_over_Mean!BA149,Geant4_over_Mean!BA149,Penelope_over_Mean!BA149,MCNP_over_Mean!BA149),4))</f>
        <v>0.9883 - 1.0256</v>
      </c>
      <c r="BB149" s="19" t="str">
        <f>CONCATENATE(FIXED(MIN(EGSnrc_over_Mean!BB149,Geant4_over_Mean!BB149,Penelope_over_Mean!BB149,MCNP_over_Mean!BB149),4)," - ", FIXED(MAX(EGSnrc_over_Mean!BB149,Geant4_over_Mean!BB149,Penelope_over_Mean!BB149,MCNP_over_Mean!BB149),4))</f>
        <v>0.9883 - 1.0256</v>
      </c>
      <c r="BC149" s="30"/>
      <c r="BD149" s="30"/>
      <c r="BE149" s="31"/>
    </row>
    <row r="150" spans="2:57" x14ac:dyDescent="0.25"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6">
        <v>66.75</v>
      </c>
      <c r="S150" s="19" t="str">
        <f>CONCATENATE(FIXED(MIN(EGSnrc_over_Mean!S150,Geant4_over_Mean!S150,Penelope_over_Mean!S150,MCNP_over_Mean!S150),4)," - ", FIXED(MAX(EGSnrc_over_Mean!S150,Geant4_over_Mean!S150,Penelope_over_Mean!S150,MCNP_over_Mean!S150),4))</f>
        <v>0.0000 - 4.0000</v>
      </c>
      <c r="T150" s="19" t="str">
        <f>CONCATENATE(FIXED(MIN(EGSnrc_over_Mean!T150,Geant4_over_Mean!T150,Penelope_over_Mean!T150,MCNP_over_Mean!T150),4)," - ", FIXED(MAX(EGSnrc_over_Mean!T150,Geant4_over_Mean!T150,Penelope_over_Mean!T150,MCNP_over_Mean!T150),4))</f>
        <v>0.0000 - 4.0000</v>
      </c>
      <c r="U150" s="16"/>
      <c r="V150" s="14"/>
      <c r="W150" s="19" t="str">
        <f>CONCATENATE(FIXED(MIN(EGSnrc_over_Mean!W150,Geant4_over_Mean!W150,Penelope_over_Mean!W150,MCNP_over_Mean!W150),4)," - ", FIXED(MAX(EGSnrc_over_Mean!W150,Geant4_over_Mean!W150,Penelope_over_Mean!W150,MCNP_over_Mean!W150),4))</f>
        <v>0.0000 - 4.0000</v>
      </c>
      <c r="X150" s="19" t="str">
        <f>CONCATENATE(FIXED(MIN(EGSnrc_over_Mean!X150,Geant4_over_Mean!X150,Penelope_over_Mean!X150,MCNP_over_Mean!X150),4)," - ", FIXED(MAX(EGSnrc_over_Mean!X150,Geant4_over_Mean!X150,Penelope_over_Mean!X150,MCNP_over_Mean!X150),4))</f>
        <v>0.0000 - 4.0000</v>
      </c>
      <c r="Y150" s="16"/>
      <c r="Z150" s="14"/>
      <c r="AA150" s="19" t="str">
        <f>CONCATENATE(FIXED(MIN(EGSnrc_over_Mean!AA150,Geant4_over_Mean!AA150,Penelope_over_Mean!AA150,MCNP_over_Mean!AA150),4)," - ", FIXED(MAX(EGSnrc_over_Mean!AA150,Geant4_over_Mean!AA150,Penelope_over_Mean!AA150,MCNP_over_Mean!AA150),4))</f>
        <v>0.0000 - 2.7430</v>
      </c>
      <c r="AB150" s="19" t="str">
        <f>CONCATENATE(FIXED(MIN(EGSnrc_over_Mean!AB150,Geant4_over_Mean!AB150,Penelope_over_Mean!AB150,MCNP_over_Mean!AB150),4)," - ", FIXED(MAX(EGSnrc_over_Mean!AB150,Geant4_over_Mean!AB150,Penelope_over_Mean!AB150,MCNP_over_Mean!AB150),4))</f>
        <v>0.0000 - 2.7430</v>
      </c>
      <c r="AC150" s="16"/>
      <c r="AD150" s="14"/>
      <c r="AE150" s="16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6">
        <v>66.75</v>
      </c>
      <c r="AS150" s="19" t="str">
        <f>CONCATENATE(FIXED(MIN(EGSnrc_over_Mean!AS150,Geant4_over_Mean!AS150,Penelope_over_Mean!AS150,MCNP_over_Mean!AS150),4)," - ", FIXED(MAX(EGSnrc_over_Mean!AS150,Geant4_over_Mean!AS150,Penelope_over_Mean!AS150,MCNP_over_Mean!AS150),4))</f>
        <v>0.9903 - 1.0033</v>
      </c>
      <c r="AT150" s="19" t="str">
        <f>CONCATENATE(FIXED(MIN(EGSnrc_over_Mean!AT150,Geant4_over_Mean!AT150,Penelope_over_Mean!AT150,MCNP_over_Mean!AT150),4)," - ", FIXED(MAX(EGSnrc_over_Mean!AT150,Geant4_over_Mean!AT150,Penelope_over_Mean!AT150,MCNP_over_Mean!AT150),4))</f>
        <v>0.9903 - 1.0033</v>
      </c>
      <c r="AU150" s="16"/>
      <c r="AV150" s="14"/>
      <c r="AW150" s="19" t="str">
        <f>CONCATENATE(FIXED(MIN(EGSnrc_over_Mean!AW150,Geant4_over_Mean!AW150,Penelope_over_Mean!AW150,MCNP_over_Mean!AW150),4)," - ", FIXED(MAX(EGSnrc_over_Mean!AW150,Geant4_over_Mean!AW150,Penelope_over_Mean!AW150,MCNP_over_Mean!AW150),4))</f>
        <v>0.9899 - 1.0039</v>
      </c>
      <c r="AX150" s="19" t="str">
        <f>CONCATENATE(FIXED(MIN(EGSnrc_over_Mean!AX150,Geant4_over_Mean!AX150,Penelope_over_Mean!AX150,MCNP_over_Mean!AX150),4)," - ", FIXED(MAX(EGSnrc_over_Mean!AX150,Geant4_over_Mean!AX150,Penelope_over_Mean!AX150,MCNP_over_Mean!AX150),4))</f>
        <v>0.9899 - 1.0039</v>
      </c>
      <c r="AY150" s="16"/>
      <c r="AZ150" s="14"/>
      <c r="BA150" s="19" t="str">
        <f>CONCATENATE(FIXED(MIN(EGSnrc_over_Mean!BA150,Geant4_over_Mean!BA150,Penelope_over_Mean!BA150,MCNP_over_Mean!BA150),4)," - ", FIXED(MAX(EGSnrc_over_Mean!BA150,Geant4_over_Mean!BA150,Penelope_over_Mean!BA150,MCNP_over_Mean!BA150),4))</f>
        <v>0.9880 - 1.0048</v>
      </c>
      <c r="BB150" s="19" t="str">
        <f>CONCATENATE(FIXED(MIN(EGSnrc_over_Mean!BB150,Geant4_over_Mean!BB150,Penelope_over_Mean!BB150,MCNP_over_Mean!BB150),4)," - ", FIXED(MAX(EGSnrc_over_Mean!BB150,Geant4_over_Mean!BB150,Penelope_over_Mean!BB150,MCNP_over_Mean!BB150),4))</f>
        <v>0.9880 - 1.0048</v>
      </c>
      <c r="BC150" s="30"/>
      <c r="BD150" s="30"/>
      <c r="BE150" s="31"/>
    </row>
    <row r="151" spans="2:57" x14ac:dyDescent="0.25"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6">
        <v>67.25</v>
      </c>
      <c r="S151" s="19" t="str">
        <f>CONCATENATE(FIXED(MIN(EGSnrc_over_Mean!S151,Geant4_over_Mean!S151,Penelope_over_Mean!S151,MCNP_over_Mean!S151),4)," - ", FIXED(MAX(EGSnrc_over_Mean!S151,Geant4_over_Mean!S151,Penelope_over_Mean!S151,MCNP_over_Mean!S151),4))</f>
        <v>0.0000 - 4.0000</v>
      </c>
      <c r="T151" s="19" t="str">
        <f>CONCATENATE(FIXED(MIN(EGSnrc_over_Mean!T151,Geant4_over_Mean!T151,Penelope_over_Mean!T151,MCNP_over_Mean!T151),4)," - ", FIXED(MAX(EGSnrc_over_Mean!T151,Geant4_over_Mean!T151,Penelope_over_Mean!T151,MCNP_over_Mean!T151),4))</f>
        <v>0.0000 - 4.0000</v>
      </c>
      <c r="U151" s="16"/>
      <c r="V151" s="14"/>
      <c r="W151" s="19" t="str">
        <f>CONCATENATE(FIXED(MIN(EGSnrc_over_Mean!W151,Geant4_over_Mean!W151,Penelope_over_Mean!W151,MCNP_over_Mean!W151),4)," - ", FIXED(MAX(EGSnrc_over_Mean!W151,Geant4_over_Mean!W151,Penelope_over_Mean!W151,MCNP_over_Mean!W151),4))</f>
        <v>0.0000 - 4.0000</v>
      </c>
      <c r="X151" s="19" t="str">
        <f>CONCATENATE(FIXED(MIN(EGSnrc_over_Mean!X151,Geant4_over_Mean!X151,Penelope_over_Mean!X151,MCNP_over_Mean!X151),4)," - ", FIXED(MAX(EGSnrc_over_Mean!X151,Geant4_over_Mean!X151,Penelope_over_Mean!X151,MCNP_over_Mean!X151),4))</f>
        <v>0.0000 - 4.0000</v>
      </c>
      <c r="Y151" s="16"/>
      <c r="Z151" s="14"/>
      <c r="AA151" s="19" t="str">
        <f>CONCATENATE(FIXED(MIN(EGSnrc_over_Mean!AA151,Geant4_over_Mean!AA151,Penelope_over_Mean!AA151,MCNP_over_Mean!AA151),4)," - ", FIXED(MAX(EGSnrc_over_Mean!AA151,Geant4_over_Mean!AA151,Penelope_over_Mean!AA151,MCNP_over_Mean!AA151),4))</f>
        <v>0.0000 - 2.6852</v>
      </c>
      <c r="AB151" s="19" t="str">
        <f>CONCATENATE(FIXED(MIN(EGSnrc_over_Mean!AB151,Geant4_over_Mean!AB151,Penelope_over_Mean!AB151,MCNP_over_Mean!AB151),4)," - ", FIXED(MAX(EGSnrc_over_Mean!AB151,Geant4_over_Mean!AB151,Penelope_over_Mean!AB151,MCNP_over_Mean!AB151),4))</f>
        <v>0.0000 - 2.6852</v>
      </c>
      <c r="AC151" s="16"/>
      <c r="AD151" s="14"/>
      <c r="AE151" s="16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6">
        <v>67.25</v>
      </c>
      <c r="AS151" s="19" t="str">
        <f>CONCATENATE(FIXED(MIN(EGSnrc_over_Mean!AS151,Geant4_over_Mean!AS151,Penelope_over_Mean!AS151,MCNP_over_Mean!AS151),4)," - ", FIXED(MAX(EGSnrc_over_Mean!AS151,Geant4_over_Mean!AS151,Penelope_over_Mean!AS151,MCNP_over_Mean!AS151),4))</f>
        <v>0.9995 - 1.0003</v>
      </c>
      <c r="AT151" s="19" t="str">
        <f>CONCATENATE(FIXED(MIN(EGSnrc_over_Mean!AT151,Geant4_over_Mean!AT151,Penelope_over_Mean!AT151,MCNP_over_Mean!AT151),4)," - ", FIXED(MAX(EGSnrc_over_Mean!AT151,Geant4_over_Mean!AT151,Penelope_over_Mean!AT151,MCNP_over_Mean!AT151),4))</f>
        <v>0.9995 - 1.0003</v>
      </c>
      <c r="AU151" s="16"/>
      <c r="AV151" s="14"/>
      <c r="AW151" s="19" t="str">
        <f>CONCATENATE(FIXED(MIN(EGSnrc_over_Mean!AW151,Geant4_over_Mean!AW151,Penelope_over_Mean!AW151,MCNP_over_Mean!AW151),4)," - ", FIXED(MAX(EGSnrc_over_Mean!AW151,Geant4_over_Mean!AW151,Penelope_over_Mean!AW151,MCNP_over_Mean!AW151),4))</f>
        <v>0.9988 - 1.0014</v>
      </c>
      <c r="AX151" s="19" t="str">
        <f>CONCATENATE(FIXED(MIN(EGSnrc_over_Mean!AX151,Geant4_over_Mean!AX151,Penelope_over_Mean!AX151,MCNP_over_Mean!AX151),4)," - ", FIXED(MAX(EGSnrc_over_Mean!AX151,Geant4_over_Mean!AX151,Penelope_over_Mean!AX151,MCNP_over_Mean!AX151),4))</f>
        <v>0.9988 - 1.0014</v>
      </c>
      <c r="AY151" s="16"/>
      <c r="AZ151" s="14"/>
      <c r="BA151" s="19" t="str">
        <f>CONCATENATE(FIXED(MIN(EGSnrc_over_Mean!BA151,Geant4_over_Mean!BA151,Penelope_over_Mean!BA151,MCNP_over_Mean!BA151),4)," - ", FIXED(MAX(EGSnrc_over_Mean!BA151,Geant4_over_Mean!BA151,Penelope_over_Mean!BA151,MCNP_over_Mean!BA151),4))</f>
        <v>0.9982 - 1.0023</v>
      </c>
      <c r="BB151" s="19" t="str">
        <f>CONCATENATE(FIXED(MIN(EGSnrc_over_Mean!BB151,Geant4_over_Mean!BB151,Penelope_over_Mean!BB151,MCNP_over_Mean!BB151),4)," - ", FIXED(MAX(EGSnrc_over_Mean!BB151,Geant4_over_Mean!BB151,Penelope_over_Mean!BB151,MCNP_over_Mean!BB151),4))</f>
        <v>0.9982 - 1.0023</v>
      </c>
      <c r="BC151" s="30"/>
      <c r="BD151" s="30"/>
      <c r="BE151" s="31"/>
    </row>
    <row r="152" spans="2:57" x14ac:dyDescent="0.25"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6">
        <v>67.75</v>
      </c>
      <c r="S152" s="19" t="str">
        <f>CONCATENATE(FIXED(MIN(EGSnrc_over_Mean!S152,Geant4_over_Mean!S152,Penelope_over_Mean!S152,MCNP_over_Mean!S152),4)," - ", FIXED(MAX(EGSnrc_over_Mean!S152,Geant4_over_Mean!S152,Penelope_over_Mean!S152,MCNP_over_Mean!S152),4))</f>
        <v>0.0000 - 4.0000</v>
      </c>
      <c r="T152" s="19" t="str">
        <f>CONCATENATE(FIXED(MIN(EGSnrc_over_Mean!T152,Geant4_over_Mean!T152,Penelope_over_Mean!T152,MCNP_over_Mean!T152),4)," - ", FIXED(MAX(EGSnrc_over_Mean!T152,Geant4_over_Mean!T152,Penelope_over_Mean!T152,MCNP_over_Mean!T152),4))</f>
        <v>0.0000 - 4.0000</v>
      </c>
      <c r="U152" s="16"/>
      <c r="V152" s="14"/>
      <c r="W152" s="19" t="str">
        <f>CONCATENATE(FIXED(MIN(EGSnrc_over_Mean!W152,Geant4_over_Mean!W152,Penelope_over_Mean!W152,MCNP_over_Mean!W152),4)," - ", FIXED(MAX(EGSnrc_over_Mean!W152,Geant4_over_Mean!W152,Penelope_over_Mean!W152,MCNP_over_Mean!W152),4))</f>
        <v>0.0000 - 2.3346</v>
      </c>
      <c r="X152" s="19" t="str">
        <f>CONCATENATE(FIXED(MIN(EGSnrc_over_Mean!X152,Geant4_over_Mean!X152,Penelope_over_Mean!X152,MCNP_over_Mean!X152),4)," - ", FIXED(MAX(EGSnrc_over_Mean!X152,Geant4_over_Mean!X152,Penelope_over_Mean!X152,MCNP_over_Mean!X152),4))</f>
        <v>0.0000 - 4.0000</v>
      </c>
      <c r="Y152" s="16"/>
      <c r="Z152" s="14"/>
      <c r="AA152" s="19" t="str">
        <f>CONCATENATE(FIXED(MIN(EGSnrc_over_Mean!AA152,Geant4_over_Mean!AA152,Penelope_over_Mean!AA152,MCNP_over_Mean!AA152),4)," - ", FIXED(MAX(EGSnrc_over_Mean!AA152,Geant4_over_Mean!AA152,Penelope_over_Mean!AA152,MCNP_over_Mean!AA152),4))</f>
        <v>0.0000 - 2.2484</v>
      </c>
      <c r="AB152" s="19" t="str">
        <f>CONCATENATE(FIXED(MIN(EGSnrc_over_Mean!AB152,Geant4_over_Mean!AB152,Penelope_over_Mean!AB152,MCNP_over_Mean!AB152),4)," - ", FIXED(MAX(EGSnrc_over_Mean!AB152,Geant4_over_Mean!AB152,Penelope_over_Mean!AB152,MCNP_over_Mean!AB152),4))</f>
        <v>0.0000 - 2.2484</v>
      </c>
      <c r="AC152" s="16"/>
      <c r="AD152" s="14"/>
      <c r="AE152" s="16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6">
        <v>67.75</v>
      </c>
      <c r="AS152" s="19" t="str">
        <f>CONCATENATE(FIXED(MIN(EGSnrc_over_Mean!AS152,Geant4_over_Mean!AS152,Penelope_over_Mean!AS152,MCNP_over_Mean!AS152),4)," - ", FIXED(MAX(EGSnrc_over_Mean!AS152,Geant4_over_Mean!AS152,Penelope_over_Mean!AS152,MCNP_over_Mean!AS152),4))</f>
        <v>0.9996 - 1.0008</v>
      </c>
      <c r="AT152" s="19" t="str">
        <f>CONCATENATE(FIXED(MIN(EGSnrc_over_Mean!AT152,Geant4_over_Mean!AT152,Penelope_over_Mean!AT152,MCNP_over_Mean!AT152),4)," - ", FIXED(MAX(EGSnrc_over_Mean!AT152,Geant4_over_Mean!AT152,Penelope_over_Mean!AT152,MCNP_over_Mean!AT152),4))</f>
        <v>0.9996 - 1.0008</v>
      </c>
      <c r="AU152" s="16"/>
      <c r="AV152" s="14"/>
      <c r="AW152" s="19" t="str">
        <f>CONCATENATE(FIXED(MIN(EGSnrc_over_Mean!AW152,Geant4_over_Mean!AW152,Penelope_over_Mean!AW152,MCNP_over_Mean!AW152),4)," - ", FIXED(MAX(EGSnrc_over_Mean!AW152,Geant4_over_Mean!AW152,Penelope_over_Mean!AW152,MCNP_over_Mean!AW152),4))</f>
        <v>0.9987 - 1.0021</v>
      </c>
      <c r="AX152" s="19" t="str">
        <f>CONCATENATE(FIXED(MIN(EGSnrc_over_Mean!AX152,Geant4_over_Mean!AX152,Penelope_over_Mean!AX152,MCNP_over_Mean!AX152),4)," - ", FIXED(MAX(EGSnrc_over_Mean!AX152,Geant4_over_Mean!AX152,Penelope_over_Mean!AX152,MCNP_over_Mean!AX152),4))</f>
        <v>0.9987 - 1.0021</v>
      </c>
      <c r="AY152" s="16"/>
      <c r="AZ152" s="14"/>
      <c r="BA152" s="19" t="str">
        <f>CONCATENATE(FIXED(MIN(EGSnrc_over_Mean!BA152,Geant4_over_Mean!BA152,Penelope_over_Mean!BA152,MCNP_over_Mean!BA152),4)," - ", FIXED(MAX(EGSnrc_over_Mean!BA152,Geant4_over_Mean!BA152,Penelope_over_Mean!BA152,MCNP_over_Mean!BA152),4))</f>
        <v>0.9975 - 1.0026</v>
      </c>
      <c r="BB152" s="19" t="str">
        <f>CONCATENATE(FIXED(MIN(EGSnrc_over_Mean!BB152,Geant4_over_Mean!BB152,Penelope_over_Mean!BB152,MCNP_over_Mean!BB152),4)," - ", FIXED(MAX(EGSnrc_over_Mean!BB152,Geant4_over_Mean!BB152,Penelope_over_Mean!BB152,MCNP_over_Mean!BB152),4))</f>
        <v>0.9975 - 1.0026</v>
      </c>
      <c r="BC152" s="30"/>
      <c r="BD152" s="30"/>
      <c r="BE152" s="31"/>
    </row>
    <row r="153" spans="2:57" x14ac:dyDescent="0.25"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6">
        <v>68.25</v>
      </c>
      <c r="S153" s="19" t="str">
        <f>CONCATENATE(FIXED(MIN(EGSnrc_over_Mean!S153,Geant4_over_Mean!S153,Penelope_over_Mean!S153,MCNP_over_Mean!S153),4)," - ", FIXED(MAX(EGSnrc_over_Mean!S153,Geant4_over_Mean!S153,Penelope_over_Mean!S153,MCNP_over_Mean!S153),4))</f>
        <v>0.0000 - 4.0000</v>
      </c>
      <c r="T153" s="19" t="str">
        <f>CONCATENATE(FIXED(MIN(EGSnrc_over_Mean!T153,Geant4_over_Mean!T153,Penelope_over_Mean!T153,MCNP_over_Mean!T153),4)," - ", FIXED(MAX(EGSnrc_over_Mean!T153,Geant4_over_Mean!T153,Penelope_over_Mean!T153,MCNP_over_Mean!T153),4))</f>
        <v>0.0000 - 4.0000</v>
      </c>
      <c r="U153" s="16"/>
      <c r="V153" s="14"/>
      <c r="W153" s="19" t="str">
        <f>CONCATENATE(FIXED(MIN(EGSnrc_over_Mean!W153,Geant4_over_Mean!W153,Penelope_over_Mean!W153,MCNP_over_Mean!W153),4)," - ", FIXED(MAX(EGSnrc_over_Mean!W153,Geant4_over_Mean!W153,Penelope_over_Mean!W153,MCNP_over_Mean!W153),4))</f>
        <v>0.0000 - 4.0000</v>
      </c>
      <c r="X153" s="19" t="str">
        <f>CONCATENATE(FIXED(MIN(EGSnrc_over_Mean!X153,Geant4_over_Mean!X153,Penelope_over_Mean!X153,MCNP_over_Mean!X153),4)," - ", FIXED(MAX(EGSnrc_over_Mean!X153,Geant4_over_Mean!X153,Penelope_over_Mean!X153,MCNP_over_Mean!X153),4))</f>
        <v>0.0000 - 4.0000</v>
      </c>
      <c r="Y153" s="16"/>
      <c r="Z153" s="14"/>
      <c r="AA153" s="19" t="str">
        <f>CONCATENATE(FIXED(MIN(EGSnrc_over_Mean!AA153,Geant4_over_Mean!AA153,Penelope_over_Mean!AA153,MCNP_over_Mean!AA153),4)," - ", FIXED(MAX(EGSnrc_over_Mean!AA153,Geant4_over_Mean!AA153,Penelope_over_Mean!AA153,MCNP_over_Mean!AA153),4))</f>
        <v>0.0000 - 2.2682</v>
      </c>
      <c r="AB153" s="19" t="str">
        <f>CONCATENATE(FIXED(MIN(EGSnrc_over_Mean!AB153,Geant4_over_Mean!AB153,Penelope_over_Mean!AB153,MCNP_over_Mean!AB153),4)," - ", FIXED(MAX(EGSnrc_over_Mean!AB153,Geant4_over_Mean!AB153,Penelope_over_Mean!AB153,MCNP_over_Mean!AB153),4))</f>
        <v>0.0000 - 2.2682</v>
      </c>
      <c r="AC153" s="16"/>
      <c r="AD153" s="14"/>
      <c r="AE153" s="16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6">
        <v>68.25</v>
      </c>
      <c r="AS153" s="19" t="str">
        <f>CONCATENATE(FIXED(MIN(EGSnrc_over_Mean!AS153,Geant4_over_Mean!AS153,Penelope_over_Mean!AS153,MCNP_over_Mean!AS153),4)," - ", FIXED(MAX(EGSnrc_over_Mean!AS153,Geant4_over_Mean!AS153,Penelope_over_Mean!AS153,MCNP_over_Mean!AS153),4))</f>
        <v>0.9973 - 1.0076</v>
      </c>
      <c r="AT153" s="19" t="str">
        <f>CONCATENATE(FIXED(MIN(EGSnrc_over_Mean!AT153,Geant4_over_Mean!AT153,Penelope_over_Mean!AT153,MCNP_over_Mean!AT153),4)," - ", FIXED(MAX(EGSnrc_over_Mean!AT153,Geant4_over_Mean!AT153,Penelope_over_Mean!AT153,MCNP_over_Mean!AT153),4))</f>
        <v>0.9973 - 1.0076</v>
      </c>
      <c r="AU153" s="16"/>
      <c r="AV153" s="14"/>
      <c r="AW153" s="19" t="str">
        <f>CONCATENATE(FIXED(MIN(EGSnrc_over_Mean!AW153,Geant4_over_Mean!AW153,Penelope_over_Mean!AW153,MCNP_over_Mean!AW153),4)," - ", FIXED(MAX(EGSnrc_over_Mean!AW153,Geant4_over_Mean!AW153,Penelope_over_Mean!AW153,MCNP_over_Mean!AW153),4))</f>
        <v>0.9971 - 1.0070</v>
      </c>
      <c r="AX153" s="19" t="str">
        <f>CONCATENATE(FIXED(MIN(EGSnrc_over_Mean!AX153,Geant4_over_Mean!AX153,Penelope_over_Mean!AX153,MCNP_over_Mean!AX153),4)," - ", FIXED(MAX(EGSnrc_over_Mean!AX153,Geant4_over_Mean!AX153,Penelope_over_Mean!AX153,MCNP_over_Mean!AX153),4))</f>
        <v>0.9971 - 1.0070</v>
      </c>
      <c r="AY153" s="16"/>
      <c r="AZ153" s="14"/>
      <c r="BA153" s="19" t="str">
        <f>CONCATENATE(FIXED(MIN(EGSnrc_over_Mean!BA153,Geant4_over_Mean!BA153,Penelope_over_Mean!BA153,MCNP_over_Mean!BA153),4)," - ", FIXED(MAX(EGSnrc_over_Mean!BA153,Geant4_over_Mean!BA153,Penelope_over_Mean!BA153,MCNP_over_Mean!BA153),4))</f>
        <v>0.9967 - 1.0060</v>
      </c>
      <c r="BB153" s="19" t="str">
        <f>CONCATENATE(FIXED(MIN(EGSnrc_over_Mean!BB153,Geant4_over_Mean!BB153,Penelope_over_Mean!BB153,MCNP_over_Mean!BB153),4)," - ", FIXED(MAX(EGSnrc_over_Mean!BB153,Geant4_over_Mean!BB153,Penelope_over_Mean!BB153,MCNP_over_Mean!BB153),4))</f>
        <v>0.9967 - 1.0060</v>
      </c>
      <c r="BC153" s="30"/>
      <c r="BD153" s="30"/>
      <c r="BE153" s="31"/>
    </row>
    <row r="154" spans="2:57" x14ac:dyDescent="0.25"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6">
        <v>68.75</v>
      </c>
      <c r="S154" s="19" t="str">
        <f>CONCATENATE(FIXED(MIN(EGSnrc_over_Mean!S154,Geant4_over_Mean!S154,Penelope_over_Mean!S154,MCNP_over_Mean!S154),4)," - ", FIXED(MAX(EGSnrc_over_Mean!S154,Geant4_over_Mean!S154,Penelope_over_Mean!S154,MCNP_over_Mean!S154),4))</f>
        <v>0.0000 - 4.0000</v>
      </c>
      <c r="T154" s="19" t="str">
        <f>CONCATENATE(FIXED(MIN(EGSnrc_over_Mean!T154,Geant4_over_Mean!T154,Penelope_over_Mean!T154,MCNP_over_Mean!T154),4)," - ", FIXED(MAX(EGSnrc_over_Mean!T154,Geant4_over_Mean!T154,Penelope_over_Mean!T154,MCNP_over_Mean!T154),4))</f>
        <v>0.0000 - 4.0000</v>
      </c>
      <c r="U154" s="16"/>
      <c r="V154" s="14"/>
      <c r="W154" s="19" t="str">
        <f>CONCATENATE(FIXED(MIN(EGSnrc_over_Mean!W154,Geant4_over_Mean!W154,Penelope_over_Mean!W154,MCNP_over_Mean!W154),4)," - ", FIXED(MAX(EGSnrc_over_Mean!W154,Geant4_over_Mean!W154,Penelope_over_Mean!W154,MCNP_over_Mean!W154),4))</f>
        <v>0.0000 - 4.0000</v>
      </c>
      <c r="X154" s="19" t="str">
        <f>CONCATENATE(FIXED(MIN(EGSnrc_over_Mean!X154,Geant4_over_Mean!X154,Penelope_over_Mean!X154,MCNP_over_Mean!X154),4)," - ", FIXED(MAX(EGSnrc_over_Mean!X154,Geant4_over_Mean!X154,Penelope_over_Mean!X154,MCNP_over_Mean!X154),4))</f>
        <v>0.0000 - 4.0000</v>
      </c>
      <c r="Y154" s="16"/>
      <c r="Z154" s="14"/>
      <c r="AA154" s="19" t="str">
        <f>CONCATENATE(FIXED(MIN(EGSnrc_over_Mean!AA154,Geant4_over_Mean!AA154,Penelope_over_Mean!AA154,MCNP_over_Mean!AA154),4)," - ", FIXED(MAX(EGSnrc_over_Mean!AA154,Geant4_over_Mean!AA154,Penelope_over_Mean!AA154,MCNP_over_Mean!AA154),4))</f>
        <v>0.0000 - 3.4878</v>
      </c>
      <c r="AB154" s="19" t="str">
        <f>CONCATENATE(FIXED(MIN(EGSnrc_over_Mean!AB154,Geant4_over_Mean!AB154,Penelope_over_Mean!AB154,MCNP_over_Mean!AB154),4)," - ", FIXED(MAX(EGSnrc_over_Mean!AB154,Geant4_over_Mean!AB154,Penelope_over_Mean!AB154,MCNP_over_Mean!AB154),4))</f>
        <v>0.0000 - 3.4878</v>
      </c>
      <c r="AC154" s="16"/>
      <c r="AD154" s="14"/>
      <c r="AE154" s="16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6">
        <v>68.75</v>
      </c>
      <c r="AS154" s="19" t="str">
        <f>CONCATENATE(FIXED(MIN(EGSnrc_over_Mean!AS154,Geant4_over_Mean!AS154,Penelope_over_Mean!AS154,MCNP_over_Mean!AS154),4)," - ", FIXED(MAX(EGSnrc_over_Mean!AS154,Geant4_over_Mean!AS154,Penelope_over_Mean!AS154,MCNP_over_Mean!AS154),4))</f>
        <v>0.9945 - 1.0022</v>
      </c>
      <c r="AT154" s="19" t="str">
        <f>CONCATENATE(FIXED(MIN(EGSnrc_over_Mean!AT154,Geant4_over_Mean!AT154,Penelope_over_Mean!AT154,MCNP_over_Mean!AT154),4)," - ", FIXED(MAX(EGSnrc_over_Mean!AT154,Geant4_over_Mean!AT154,Penelope_over_Mean!AT154,MCNP_over_Mean!AT154),4))</f>
        <v>0.9945 - 1.0022</v>
      </c>
      <c r="AU154" s="16"/>
      <c r="AV154" s="14"/>
      <c r="AW154" s="19" t="str">
        <f>CONCATENATE(FIXED(MIN(EGSnrc_over_Mean!AW154,Geant4_over_Mean!AW154,Penelope_over_Mean!AW154,MCNP_over_Mean!AW154),4)," - ", FIXED(MAX(EGSnrc_over_Mean!AW154,Geant4_over_Mean!AW154,Penelope_over_Mean!AW154,MCNP_over_Mean!AW154),4))</f>
        <v>0.9925 - 1.0040</v>
      </c>
      <c r="AX154" s="19" t="str">
        <f>CONCATENATE(FIXED(MIN(EGSnrc_over_Mean!AX154,Geant4_over_Mean!AX154,Penelope_over_Mean!AX154,MCNP_over_Mean!AX154),4)," - ", FIXED(MAX(EGSnrc_over_Mean!AX154,Geant4_over_Mean!AX154,Penelope_over_Mean!AX154,MCNP_over_Mean!AX154),4))</f>
        <v>0.9925 - 1.0040</v>
      </c>
      <c r="AY154" s="16"/>
      <c r="AZ154" s="14"/>
      <c r="BA154" s="19" t="str">
        <f>CONCATENATE(FIXED(MIN(EGSnrc_over_Mean!BA154,Geant4_over_Mean!BA154,Penelope_over_Mean!BA154,MCNP_over_Mean!BA154),4)," - ", FIXED(MAX(EGSnrc_over_Mean!BA154,Geant4_over_Mean!BA154,Penelope_over_Mean!BA154,MCNP_over_Mean!BA154),4))</f>
        <v>0.9914 - 1.0046</v>
      </c>
      <c r="BB154" s="19" t="str">
        <f>CONCATENATE(FIXED(MIN(EGSnrc_over_Mean!BB154,Geant4_over_Mean!BB154,Penelope_over_Mean!BB154,MCNP_over_Mean!BB154),4)," - ", FIXED(MAX(EGSnrc_over_Mean!BB154,Geant4_over_Mean!BB154,Penelope_over_Mean!BB154,MCNP_over_Mean!BB154),4))</f>
        <v>0.9914 - 1.0046</v>
      </c>
      <c r="BC154" s="30"/>
      <c r="BD154" s="30"/>
      <c r="BE154" s="31"/>
    </row>
    <row r="155" spans="2:57" x14ac:dyDescent="0.25"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6">
        <v>69.25</v>
      </c>
      <c r="S155" s="19" t="str">
        <f>CONCATENATE(FIXED(MIN(EGSnrc_over_Mean!S155,Geant4_over_Mean!S155,Penelope_over_Mean!S155,MCNP_over_Mean!S155),4)," - ", FIXED(MAX(EGSnrc_over_Mean!S155,Geant4_over_Mean!S155,Penelope_over_Mean!S155,MCNP_over_Mean!S155),4))</f>
        <v>0.0000 - 4.0000</v>
      </c>
      <c r="T155" s="19" t="str">
        <f>CONCATENATE(FIXED(MIN(EGSnrc_over_Mean!T155,Geant4_over_Mean!T155,Penelope_over_Mean!T155,MCNP_over_Mean!T155),4)," - ", FIXED(MAX(EGSnrc_over_Mean!T155,Geant4_over_Mean!T155,Penelope_over_Mean!T155,MCNP_over_Mean!T155),4))</f>
        <v>0.0000 - 4.0000</v>
      </c>
      <c r="U155" s="16"/>
      <c r="V155" s="14"/>
      <c r="W155" s="19" t="str">
        <f>CONCATENATE(FIXED(MIN(EGSnrc_over_Mean!W155,Geant4_over_Mean!W155,Penelope_over_Mean!W155,MCNP_over_Mean!W155),4)," - ", FIXED(MAX(EGSnrc_over_Mean!W155,Geant4_over_Mean!W155,Penelope_over_Mean!W155,MCNP_over_Mean!W155),4))</f>
        <v>0.0000 - 4.0000</v>
      </c>
      <c r="X155" s="19" t="str">
        <f>CONCATENATE(FIXED(MIN(EGSnrc_over_Mean!X155,Geant4_over_Mean!X155,Penelope_over_Mean!X155,MCNP_over_Mean!X155),4)," - ", FIXED(MAX(EGSnrc_over_Mean!X155,Geant4_over_Mean!X155,Penelope_over_Mean!X155,MCNP_over_Mean!X155),4))</f>
        <v>0.0000 - 4.0000</v>
      </c>
      <c r="Y155" s="16"/>
      <c r="Z155" s="14"/>
      <c r="AA155" s="19" t="str">
        <f>CONCATENATE(FIXED(MIN(EGSnrc_over_Mean!AA155,Geant4_over_Mean!AA155,Penelope_over_Mean!AA155,MCNP_over_Mean!AA155),4)," - ", FIXED(MAX(EGSnrc_over_Mean!AA155,Geant4_over_Mean!AA155,Penelope_over_Mean!AA155,MCNP_over_Mean!AA155),4))</f>
        <v>0.0000 - 3.3535</v>
      </c>
      <c r="AB155" s="19" t="str">
        <f>CONCATENATE(FIXED(MIN(EGSnrc_over_Mean!AB155,Geant4_over_Mean!AB155,Penelope_over_Mean!AB155,MCNP_over_Mean!AB155),4)," - ", FIXED(MAX(EGSnrc_over_Mean!AB155,Geant4_over_Mean!AB155,Penelope_over_Mean!AB155,MCNP_over_Mean!AB155),4))</f>
        <v>0.0000 - 3.3535</v>
      </c>
      <c r="AC155" s="16"/>
      <c r="AD155" s="14"/>
      <c r="AE155" s="16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6">
        <v>69.25</v>
      </c>
      <c r="AS155" s="19" t="str">
        <f>CONCATENATE(FIXED(MIN(EGSnrc_over_Mean!AS155,Geant4_over_Mean!AS155,Penelope_over_Mean!AS155,MCNP_over_Mean!AS155),4)," - ", FIXED(MAX(EGSnrc_over_Mean!AS155,Geant4_over_Mean!AS155,Penelope_over_Mean!AS155,MCNP_over_Mean!AS155),4))</f>
        <v>0.9977 - 1.0013</v>
      </c>
      <c r="AT155" s="19" t="str">
        <f>CONCATENATE(FIXED(MIN(EGSnrc_over_Mean!AT155,Geant4_over_Mean!AT155,Penelope_over_Mean!AT155,MCNP_over_Mean!AT155),4)," - ", FIXED(MAX(EGSnrc_over_Mean!AT155,Geant4_over_Mean!AT155,Penelope_over_Mean!AT155,MCNP_over_Mean!AT155),4))</f>
        <v>0.9977 - 1.0013</v>
      </c>
      <c r="AU155" s="16"/>
      <c r="AV155" s="14"/>
      <c r="AW155" s="19" t="str">
        <f>CONCATENATE(FIXED(MIN(EGSnrc_over_Mean!AW155,Geant4_over_Mean!AW155,Penelope_over_Mean!AW155,MCNP_over_Mean!AW155),4)," - ", FIXED(MAX(EGSnrc_over_Mean!AW155,Geant4_over_Mean!AW155,Penelope_over_Mean!AW155,MCNP_over_Mean!AW155),4))</f>
        <v>0.9966 - 1.0015</v>
      </c>
      <c r="AX155" s="19" t="str">
        <f>CONCATENATE(FIXED(MIN(EGSnrc_over_Mean!AX155,Geant4_over_Mean!AX155,Penelope_over_Mean!AX155,MCNP_over_Mean!AX155),4)," - ", FIXED(MAX(EGSnrc_over_Mean!AX155,Geant4_over_Mean!AX155,Penelope_over_Mean!AX155,MCNP_over_Mean!AX155),4))</f>
        <v>0.9966 - 1.0015</v>
      </c>
      <c r="AY155" s="16"/>
      <c r="AZ155" s="14"/>
      <c r="BA155" s="19" t="str">
        <f>CONCATENATE(FIXED(MIN(EGSnrc_over_Mean!BA155,Geant4_over_Mean!BA155,Penelope_over_Mean!BA155,MCNP_over_Mean!BA155),4)," - ", FIXED(MAX(EGSnrc_over_Mean!BA155,Geant4_over_Mean!BA155,Penelope_over_Mean!BA155,MCNP_over_Mean!BA155),4))</f>
        <v>0.9960 - 1.0025</v>
      </c>
      <c r="BB155" s="19" t="str">
        <f>CONCATENATE(FIXED(MIN(EGSnrc_over_Mean!BB155,Geant4_over_Mean!BB155,Penelope_over_Mean!BB155,MCNP_over_Mean!BB155),4)," - ", FIXED(MAX(EGSnrc_over_Mean!BB155,Geant4_over_Mean!BB155,Penelope_over_Mean!BB155,MCNP_over_Mean!BB155),4))</f>
        <v>0.9960 - 1.0025</v>
      </c>
      <c r="BC155" s="30"/>
      <c r="BD155" s="30"/>
      <c r="BE155" s="31"/>
    </row>
    <row r="156" spans="2:57" x14ac:dyDescent="0.25"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6">
        <v>69.75</v>
      </c>
      <c r="S156" s="19" t="str">
        <f>CONCATENATE(FIXED(MIN(EGSnrc_over_Mean!S156,Geant4_over_Mean!S156,Penelope_over_Mean!S156,MCNP_over_Mean!S156),4)," - ", FIXED(MAX(EGSnrc_over_Mean!S156,Geant4_over_Mean!S156,Penelope_over_Mean!S156,MCNP_over_Mean!S156),4))</f>
        <v>0.0000 - 4.0000</v>
      </c>
      <c r="T156" s="19" t="str">
        <f>CONCATENATE(FIXED(MIN(EGSnrc_over_Mean!T156,Geant4_over_Mean!T156,Penelope_over_Mean!T156,MCNP_over_Mean!T156),4)," - ", FIXED(MAX(EGSnrc_over_Mean!T156,Geant4_over_Mean!T156,Penelope_over_Mean!T156,MCNP_over_Mean!T156),4))</f>
        <v>0.0000 - 4.0000</v>
      </c>
      <c r="U156" s="16"/>
      <c r="V156" s="14"/>
      <c r="W156" s="19" t="str">
        <f>CONCATENATE(FIXED(MIN(EGSnrc_over_Mean!W156,Geant4_over_Mean!W156,Penelope_over_Mean!W156,MCNP_over_Mean!W156),4)," - ", FIXED(MAX(EGSnrc_over_Mean!W156,Geant4_over_Mean!W156,Penelope_over_Mean!W156,MCNP_over_Mean!W156),4))</f>
        <v>0.0000 - 4.0000</v>
      </c>
      <c r="X156" s="19" t="str">
        <f>CONCATENATE(FIXED(MIN(EGSnrc_over_Mean!X156,Geant4_over_Mean!X156,Penelope_over_Mean!X156,MCNP_over_Mean!X156),4)," - ", FIXED(MAX(EGSnrc_over_Mean!X156,Geant4_over_Mean!X156,Penelope_over_Mean!X156,MCNP_over_Mean!X156),4))</f>
        <v>0.0000 - 4.0000</v>
      </c>
      <c r="Y156" s="16"/>
      <c r="Z156" s="14"/>
      <c r="AA156" s="19" t="str">
        <f>CONCATENATE(FIXED(MIN(EGSnrc_over_Mean!AA156,Geant4_over_Mean!AA156,Penelope_over_Mean!AA156,MCNP_over_Mean!AA156),4)," - ", FIXED(MAX(EGSnrc_over_Mean!AA156,Geant4_over_Mean!AA156,Penelope_over_Mean!AA156,MCNP_over_Mean!AA156),4))</f>
        <v>0.0000 - 3.5621</v>
      </c>
      <c r="AB156" s="19" t="str">
        <f>CONCATENATE(FIXED(MIN(EGSnrc_over_Mean!AB156,Geant4_over_Mean!AB156,Penelope_over_Mean!AB156,MCNP_over_Mean!AB156),4)," - ", FIXED(MAX(EGSnrc_over_Mean!AB156,Geant4_over_Mean!AB156,Penelope_over_Mean!AB156,MCNP_over_Mean!AB156),4))</f>
        <v>0.0000 - 3.5621</v>
      </c>
      <c r="AC156" s="16"/>
      <c r="AD156" s="14"/>
      <c r="AE156" s="16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6">
        <v>69.75</v>
      </c>
      <c r="AS156" s="19" t="str">
        <f>CONCATENATE(FIXED(MIN(EGSnrc_over_Mean!AS156,Geant4_over_Mean!AS156,Penelope_over_Mean!AS156,MCNP_over_Mean!AS156),4)," - ", FIXED(MAX(EGSnrc_over_Mean!AS156,Geant4_over_Mean!AS156,Penelope_over_Mean!AS156,MCNP_over_Mean!AS156),4))</f>
        <v>0.9995 - 1.0006</v>
      </c>
      <c r="AT156" s="19" t="str">
        <f>CONCATENATE(FIXED(MIN(EGSnrc_over_Mean!AT156,Geant4_over_Mean!AT156,Penelope_over_Mean!AT156,MCNP_over_Mean!AT156),4)," - ", FIXED(MAX(EGSnrc_over_Mean!AT156,Geant4_over_Mean!AT156,Penelope_over_Mean!AT156,MCNP_over_Mean!AT156),4))</f>
        <v>0.9995 - 1.0006</v>
      </c>
      <c r="AU156" s="16"/>
      <c r="AV156" s="14"/>
      <c r="AW156" s="19" t="str">
        <f>CONCATENATE(FIXED(MIN(EGSnrc_over_Mean!AW156,Geant4_over_Mean!AW156,Penelope_over_Mean!AW156,MCNP_over_Mean!AW156),4)," - ", FIXED(MAX(EGSnrc_over_Mean!AW156,Geant4_over_Mean!AW156,Penelope_over_Mean!AW156,MCNP_over_Mean!AW156),4))</f>
        <v>0.9985 - 1.0016</v>
      </c>
      <c r="AX156" s="19" t="str">
        <f>CONCATENATE(FIXED(MIN(EGSnrc_over_Mean!AX156,Geant4_over_Mean!AX156,Penelope_over_Mean!AX156,MCNP_over_Mean!AX156),4)," - ", FIXED(MAX(EGSnrc_over_Mean!AX156,Geant4_over_Mean!AX156,Penelope_over_Mean!AX156,MCNP_over_Mean!AX156),4))</f>
        <v>0.9985 - 1.0016</v>
      </c>
      <c r="AY156" s="16"/>
      <c r="AZ156" s="14"/>
      <c r="BA156" s="19" t="str">
        <f>CONCATENATE(FIXED(MIN(EGSnrc_over_Mean!BA156,Geant4_over_Mean!BA156,Penelope_over_Mean!BA156,MCNP_over_Mean!BA156),4)," - ", FIXED(MAX(EGSnrc_over_Mean!BA156,Geant4_over_Mean!BA156,Penelope_over_Mean!BA156,MCNP_over_Mean!BA156),4))</f>
        <v>0.9973 - 1.0025</v>
      </c>
      <c r="BB156" s="19" t="str">
        <f>CONCATENATE(FIXED(MIN(EGSnrc_over_Mean!BB156,Geant4_over_Mean!BB156,Penelope_over_Mean!BB156,MCNP_over_Mean!BB156),4)," - ", FIXED(MAX(EGSnrc_over_Mean!BB156,Geant4_over_Mean!BB156,Penelope_over_Mean!BB156,MCNP_over_Mean!BB156),4))</f>
        <v>0.9973 - 1.0025</v>
      </c>
      <c r="BC156" s="30"/>
      <c r="BD156" s="30"/>
      <c r="BE156" s="31"/>
    </row>
    <row r="157" spans="2:57" x14ac:dyDescent="0.25"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6">
        <v>70.25</v>
      </c>
      <c r="S157" s="19" t="str">
        <f>CONCATENATE(FIXED(MIN(EGSnrc_over_Mean!S157,Geant4_over_Mean!S157,Penelope_over_Mean!S157,MCNP_over_Mean!S157),4)," - ", FIXED(MAX(EGSnrc_over_Mean!S157,Geant4_over_Mean!S157,Penelope_over_Mean!S157,MCNP_over_Mean!S157),4))</f>
        <v>0.0000 - 4.0000</v>
      </c>
      <c r="T157" s="19" t="str">
        <f>CONCATENATE(FIXED(MIN(EGSnrc_over_Mean!T157,Geant4_over_Mean!T157,Penelope_over_Mean!T157,MCNP_over_Mean!T157),4)," - ", FIXED(MAX(EGSnrc_over_Mean!T157,Geant4_over_Mean!T157,Penelope_over_Mean!T157,MCNP_over_Mean!T157),4))</f>
        <v>0.0000 - 4.0000</v>
      </c>
      <c r="U157" s="16"/>
      <c r="V157" s="14"/>
      <c r="W157" s="19" t="str">
        <f>CONCATENATE(FIXED(MIN(EGSnrc_over_Mean!W157,Geant4_over_Mean!W157,Penelope_over_Mean!W157,MCNP_over_Mean!W157),4)," - ", FIXED(MAX(EGSnrc_over_Mean!W157,Geant4_over_Mean!W157,Penelope_over_Mean!W157,MCNP_over_Mean!W157),4))</f>
        <v>0.0000 - 4.0000</v>
      </c>
      <c r="X157" s="19" t="str">
        <f>CONCATENATE(FIXED(MIN(EGSnrc_over_Mean!X157,Geant4_over_Mean!X157,Penelope_over_Mean!X157,MCNP_over_Mean!X157),4)," - ", FIXED(MAX(EGSnrc_over_Mean!X157,Geant4_over_Mean!X157,Penelope_over_Mean!X157,MCNP_over_Mean!X157),4))</f>
        <v>0.0000 - 4.0000</v>
      </c>
      <c r="Y157" s="16"/>
      <c r="Z157" s="14"/>
      <c r="AA157" s="19" t="str">
        <f>CONCATENATE(FIXED(MIN(EGSnrc_over_Mean!AA157,Geant4_over_Mean!AA157,Penelope_over_Mean!AA157,MCNP_over_Mean!AA157),4)," - ", FIXED(MAX(EGSnrc_over_Mean!AA157,Geant4_over_Mean!AA157,Penelope_over_Mean!AA157,MCNP_over_Mean!AA157),4))</f>
        <v>0.0000 - 2.8407</v>
      </c>
      <c r="AB157" s="19" t="str">
        <f>CONCATENATE(FIXED(MIN(EGSnrc_over_Mean!AB157,Geant4_over_Mean!AB157,Penelope_over_Mean!AB157,MCNP_over_Mean!AB157),4)," - ", FIXED(MAX(EGSnrc_over_Mean!AB157,Geant4_over_Mean!AB157,Penelope_over_Mean!AB157,MCNP_over_Mean!AB157),4))</f>
        <v>0.0000 - 2.8407</v>
      </c>
      <c r="AC157" s="16"/>
      <c r="AD157" s="14"/>
      <c r="AE157" s="16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6">
        <v>70.25</v>
      </c>
      <c r="AS157" s="19" t="str">
        <f>CONCATENATE(FIXED(MIN(EGSnrc_over_Mean!AS157,Geant4_over_Mean!AS157,Penelope_over_Mean!AS157,MCNP_over_Mean!AS157),4)," - ", FIXED(MAX(EGSnrc_over_Mean!AS157,Geant4_over_Mean!AS157,Penelope_over_Mean!AS157,MCNP_over_Mean!AS157),4))</f>
        <v>0.9991 - 1.0004</v>
      </c>
      <c r="AT157" s="19" t="str">
        <f>CONCATENATE(FIXED(MIN(EGSnrc_over_Mean!AT157,Geant4_over_Mean!AT157,Penelope_over_Mean!AT157,MCNP_over_Mean!AT157),4)," - ", FIXED(MAX(EGSnrc_over_Mean!AT157,Geant4_over_Mean!AT157,Penelope_over_Mean!AT157,MCNP_over_Mean!AT157),4))</f>
        <v>0.9991 - 1.0004</v>
      </c>
      <c r="AU157" s="16"/>
      <c r="AV157" s="14"/>
      <c r="AW157" s="19" t="str">
        <f>CONCATENATE(FIXED(MIN(EGSnrc_over_Mean!AW157,Geant4_over_Mean!AW157,Penelope_over_Mean!AW157,MCNP_over_Mean!AW157),4)," - ", FIXED(MAX(EGSnrc_over_Mean!AW157,Geant4_over_Mean!AW157,Penelope_over_Mean!AW157,MCNP_over_Mean!AW157),4))</f>
        <v>0.9991 - 1.0005</v>
      </c>
      <c r="AX157" s="19" t="str">
        <f>CONCATENATE(FIXED(MIN(EGSnrc_over_Mean!AX157,Geant4_over_Mean!AX157,Penelope_over_Mean!AX157,MCNP_over_Mean!AX157),4)," - ", FIXED(MAX(EGSnrc_over_Mean!AX157,Geant4_over_Mean!AX157,Penelope_over_Mean!AX157,MCNP_over_Mean!AX157),4))</f>
        <v>0.9991 - 1.0005</v>
      </c>
      <c r="AY157" s="16"/>
      <c r="AZ157" s="14"/>
      <c r="BA157" s="19" t="str">
        <f>CONCATENATE(FIXED(MIN(EGSnrc_over_Mean!BA157,Geant4_over_Mean!BA157,Penelope_over_Mean!BA157,MCNP_over_Mean!BA157),4)," - ", FIXED(MAX(EGSnrc_over_Mean!BA157,Geant4_over_Mean!BA157,Penelope_over_Mean!BA157,MCNP_over_Mean!BA157),4))</f>
        <v>0.9990 - 1.0011</v>
      </c>
      <c r="BB157" s="19" t="str">
        <f>CONCATENATE(FIXED(MIN(EGSnrc_over_Mean!BB157,Geant4_over_Mean!BB157,Penelope_over_Mean!BB157,MCNP_over_Mean!BB157),4)," - ", FIXED(MAX(EGSnrc_over_Mean!BB157,Geant4_over_Mean!BB157,Penelope_over_Mean!BB157,MCNP_over_Mean!BB157),4))</f>
        <v>0.9990 - 1.0011</v>
      </c>
      <c r="BC157" s="30"/>
      <c r="BD157" s="30"/>
      <c r="BE157" s="31"/>
    </row>
    <row r="158" spans="2:57" x14ac:dyDescent="0.25"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6">
        <v>70.75</v>
      </c>
      <c r="S158" s="19" t="str">
        <f>CONCATENATE(FIXED(MIN(EGSnrc_over_Mean!S158,Geant4_over_Mean!S158,Penelope_over_Mean!S158,MCNP_over_Mean!S158),4)," - ", FIXED(MAX(EGSnrc_over_Mean!S158,Geant4_over_Mean!S158,Penelope_over_Mean!S158,MCNP_over_Mean!S158),4))</f>
        <v>0.0000 - 4.0000</v>
      </c>
      <c r="T158" s="19" t="str">
        <f>CONCATENATE(FIXED(MIN(EGSnrc_over_Mean!T158,Geant4_over_Mean!T158,Penelope_over_Mean!T158,MCNP_over_Mean!T158),4)," - ", FIXED(MAX(EGSnrc_over_Mean!T158,Geant4_over_Mean!T158,Penelope_over_Mean!T158,MCNP_over_Mean!T158),4))</f>
        <v>0.0000 - 4.0000</v>
      </c>
      <c r="U158" s="16"/>
      <c r="V158" s="14"/>
      <c r="W158" s="19" t="str">
        <f>CONCATENATE(FIXED(MIN(EGSnrc_over_Mean!W158,Geant4_over_Mean!W158,Penelope_over_Mean!W158,MCNP_over_Mean!W158),4)," - ", FIXED(MAX(EGSnrc_over_Mean!W158,Geant4_over_Mean!W158,Penelope_over_Mean!W158,MCNP_over_Mean!W158),4))</f>
        <v>0.0000 - 4.0000</v>
      </c>
      <c r="X158" s="19" t="str">
        <f>CONCATENATE(FIXED(MIN(EGSnrc_over_Mean!X158,Geant4_over_Mean!X158,Penelope_over_Mean!X158,MCNP_over_Mean!X158),4)," - ", FIXED(MAX(EGSnrc_over_Mean!X158,Geant4_over_Mean!X158,Penelope_over_Mean!X158,MCNP_over_Mean!X158),4))</f>
        <v>0.0000 - 4.0000</v>
      </c>
      <c r="Y158" s="16"/>
      <c r="Z158" s="14"/>
      <c r="AA158" s="19" t="str">
        <f>CONCATENATE(FIXED(MIN(EGSnrc_over_Mean!AA158,Geant4_over_Mean!AA158,Penelope_over_Mean!AA158,MCNP_over_Mean!AA158),4)," - ", FIXED(MAX(EGSnrc_over_Mean!AA158,Geant4_over_Mean!AA158,Penelope_over_Mean!AA158,MCNP_over_Mean!AA158),4))</f>
        <v>0.0000 - 3.4062</v>
      </c>
      <c r="AB158" s="19" t="str">
        <f>CONCATENATE(FIXED(MIN(EGSnrc_over_Mean!AB158,Geant4_over_Mean!AB158,Penelope_over_Mean!AB158,MCNP_over_Mean!AB158),4)," - ", FIXED(MAX(EGSnrc_over_Mean!AB158,Geant4_over_Mean!AB158,Penelope_over_Mean!AB158,MCNP_over_Mean!AB158),4))</f>
        <v>0.0000 - 3.4062</v>
      </c>
      <c r="AC158" s="16"/>
      <c r="AD158" s="14"/>
      <c r="AE158" s="16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6">
        <v>70.75</v>
      </c>
      <c r="AS158" s="19" t="str">
        <f>CONCATENATE(FIXED(MIN(EGSnrc_over_Mean!AS158,Geant4_over_Mean!AS158,Penelope_over_Mean!AS158,MCNP_over_Mean!AS158),4)," - ", FIXED(MAX(EGSnrc_over_Mean!AS158,Geant4_over_Mean!AS158,Penelope_over_Mean!AS158,MCNP_over_Mean!AS158),4))</f>
        <v>0.9996 - 1.0004</v>
      </c>
      <c r="AT158" s="19" t="str">
        <f>CONCATENATE(FIXED(MIN(EGSnrc_over_Mean!AT158,Geant4_over_Mean!AT158,Penelope_over_Mean!AT158,MCNP_over_Mean!AT158),4)," - ", FIXED(MAX(EGSnrc_over_Mean!AT158,Geant4_over_Mean!AT158,Penelope_over_Mean!AT158,MCNP_over_Mean!AT158),4))</f>
        <v>0.9996 - 1.0004</v>
      </c>
      <c r="AU158" s="16"/>
      <c r="AV158" s="14"/>
      <c r="AW158" s="19" t="str">
        <f>CONCATENATE(FIXED(MIN(EGSnrc_over_Mean!AW158,Geant4_over_Mean!AW158,Penelope_over_Mean!AW158,MCNP_over_Mean!AW158),4)," - ", FIXED(MAX(EGSnrc_over_Mean!AW158,Geant4_over_Mean!AW158,Penelope_over_Mean!AW158,MCNP_over_Mean!AW158),4))</f>
        <v>0.9982 - 1.0017</v>
      </c>
      <c r="AX158" s="19" t="str">
        <f>CONCATENATE(FIXED(MIN(EGSnrc_over_Mean!AX158,Geant4_over_Mean!AX158,Penelope_over_Mean!AX158,MCNP_over_Mean!AX158),4)," - ", FIXED(MAX(EGSnrc_over_Mean!AX158,Geant4_over_Mean!AX158,Penelope_over_Mean!AX158,MCNP_over_Mean!AX158),4))</f>
        <v>0.9982 - 1.0017</v>
      </c>
      <c r="AY158" s="16"/>
      <c r="AZ158" s="14"/>
      <c r="BA158" s="19" t="str">
        <f>CONCATENATE(FIXED(MIN(EGSnrc_over_Mean!BA158,Geant4_over_Mean!BA158,Penelope_over_Mean!BA158,MCNP_over_Mean!BA158),4)," - ", FIXED(MAX(EGSnrc_over_Mean!BA158,Geant4_over_Mean!BA158,Penelope_over_Mean!BA158,MCNP_over_Mean!BA158),4))</f>
        <v>0.9967 - 1.0036</v>
      </c>
      <c r="BB158" s="19" t="str">
        <f>CONCATENATE(FIXED(MIN(EGSnrc_over_Mean!BB158,Geant4_over_Mean!BB158,Penelope_over_Mean!BB158,MCNP_over_Mean!BB158),4)," - ", FIXED(MAX(EGSnrc_over_Mean!BB158,Geant4_over_Mean!BB158,Penelope_over_Mean!BB158,MCNP_over_Mean!BB158),4))</f>
        <v>0.9967 - 1.0036</v>
      </c>
      <c r="BC158" s="30"/>
      <c r="BD158" s="30"/>
      <c r="BE158" s="31"/>
    </row>
    <row r="159" spans="2:57" x14ac:dyDescent="0.25"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6">
        <v>71.25</v>
      </c>
      <c r="S159" s="19" t="str">
        <f>CONCATENATE(FIXED(MIN(EGSnrc_over_Mean!S159,Geant4_over_Mean!S159,Penelope_over_Mean!S159,MCNP_over_Mean!S159),4)," - ", FIXED(MAX(EGSnrc_over_Mean!S159,Geant4_over_Mean!S159,Penelope_over_Mean!S159,MCNP_over_Mean!S159),4))</f>
        <v>0.0000 - 4.0000</v>
      </c>
      <c r="T159" s="19" t="str">
        <f>CONCATENATE(FIXED(MIN(EGSnrc_over_Mean!T159,Geant4_over_Mean!T159,Penelope_over_Mean!T159,MCNP_over_Mean!T159),4)," - ", FIXED(MAX(EGSnrc_over_Mean!T159,Geant4_over_Mean!T159,Penelope_over_Mean!T159,MCNP_over_Mean!T159),4))</f>
        <v>0.0000 - 4.0000</v>
      </c>
      <c r="U159" s="16"/>
      <c r="V159" s="14"/>
      <c r="W159" s="19" t="str">
        <f>CONCATENATE(FIXED(MIN(EGSnrc_over_Mean!W159,Geant4_over_Mean!W159,Penelope_over_Mean!W159,MCNP_over_Mean!W159),4)," - ", FIXED(MAX(EGSnrc_over_Mean!W159,Geant4_over_Mean!W159,Penelope_over_Mean!W159,MCNP_over_Mean!W159),4))</f>
        <v>0.0000 - 4.0000</v>
      </c>
      <c r="X159" s="19" t="str">
        <f>CONCATENATE(FIXED(MIN(EGSnrc_over_Mean!X159,Geant4_over_Mean!X159,Penelope_over_Mean!X159,MCNP_over_Mean!X159),4)," - ", FIXED(MAX(EGSnrc_over_Mean!X159,Geant4_over_Mean!X159,Penelope_over_Mean!X159,MCNP_over_Mean!X159),4))</f>
        <v>0.0000 - 4.0000</v>
      </c>
      <c r="Y159" s="16"/>
      <c r="Z159" s="14"/>
      <c r="AA159" s="19" t="str">
        <f>CONCATENATE(FIXED(MIN(EGSnrc_over_Mean!AA159,Geant4_over_Mean!AA159,Penelope_over_Mean!AA159,MCNP_over_Mean!AA159),4)," - ", FIXED(MAX(EGSnrc_over_Mean!AA159,Geant4_over_Mean!AA159,Penelope_over_Mean!AA159,MCNP_over_Mean!AA159),4))</f>
        <v>0.0000 - 3.8926</v>
      </c>
      <c r="AB159" s="19" t="str">
        <f>CONCATENATE(FIXED(MIN(EGSnrc_over_Mean!AB159,Geant4_over_Mean!AB159,Penelope_over_Mean!AB159,MCNP_over_Mean!AB159),4)," - ", FIXED(MAX(EGSnrc_over_Mean!AB159,Geant4_over_Mean!AB159,Penelope_over_Mean!AB159,MCNP_over_Mean!AB159),4))</f>
        <v>0.0000 - 3.8926</v>
      </c>
      <c r="AC159" s="16"/>
      <c r="AD159" s="14"/>
      <c r="AE159" s="16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6">
        <v>71.25</v>
      </c>
      <c r="AS159" s="19" t="str">
        <f>CONCATENATE(FIXED(MIN(EGSnrc_over_Mean!AS159,Geant4_over_Mean!AS159,Penelope_over_Mean!AS159,MCNP_over_Mean!AS159),4)," - ", FIXED(MAX(EGSnrc_over_Mean!AS159,Geant4_over_Mean!AS159,Penelope_over_Mean!AS159,MCNP_over_Mean!AS159),4))</f>
        <v>0.9998 - 1.0002</v>
      </c>
      <c r="AT159" s="19" t="str">
        <f>CONCATENATE(FIXED(MIN(EGSnrc_over_Mean!AT159,Geant4_over_Mean!AT159,Penelope_over_Mean!AT159,MCNP_over_Mean!AT159),4)," - ", FIXED(MAX(EGSnrc_over_Mean!AT159,Geant4_over_Mean!AT159,Penelope_over_Mean!AT159,MCNP_over_Mean!AT159),4))</f>
        <v>0.9998 - 1.0002</v>
      </c>
      <c r="AU159" s="16"/>
      <c r="AV159" s="14"/>
      <c r="AW159" s="19" t="str">
        <f>CONCATENATE(FIXED(MIN(EGSnrc_over_Mean!AW159,Geant4_over_Mean!AW159,Penelope_over_Mean!AW159,MCNP_over_Mean!AW159),4)," - ", FIXED(MAX(EGSnrc_over_Mean!AW159,Geant4_over_Mean!AW159,Penelope_over_Mean!AW159,MCNP_over_Mean!AW159),4))</f>
        <v>0.9995 - 1.0006</v>
      </c>
      <c r="AX159" s="19" t="str">
        <f>CONCATENATE(FIXED(MIN(EGSnrc_over_Mean!AX159,Geant4_over_Mean!AX159,Penelope_over_Mean!AX159,MCNP_over_Mean!AX159),4)," - ", FIXED(MAX(EGSnrc_over_Mean!AX159,Geant4_over_Mean!AX159,Penelope_over_Mean!AX159,MCNP_over_Mean!AX159),4))</f>
        <v>0.9995 - 1.0006</v>
      </c>
      <c r="AY159" s="16"/>
      <c r="AZ159" s="14"/>
      <c r="BA159" s="19" t="str">
        <f>CONCATENATE(FIXED(MIN(EGSnrc_over_Mean!BA159,Geant4_over_Mean!BA159,Penelope_over_Mean!BA159,MCNP_over_Mean!BA159),4)," - ", FIXED(MAX(EGSnrc_over_Mean!BA159,Geant4_over_Mean!BA159,Penelope_over_Mean!BA159,MCNP_over_Mean!BA159),4))</f>
        <v>0.9961 - 1.0025</v>
      </c>
      <c r="BB159" s="19" t="str">
        <f>CONCATENATE(FIXED(MIN(EGSnrc_over_Mean!BB159,Geant4_over_Mean!BB159,Penelope_over_Mean!BB159,MCNP_over_Mean!BB159),4)," - ", FIXED(MAX(EGSnrc_over_Mean!BB159,Geant4_over_Mean!BB159,Penelope_over_Mean!BB159,MCNP_over_Mean!BB159),4))</f>
        <v>0.9961 - 1.0025</v>
      </c>
      <c r="BC159" s="30"/>
      <c r="BD159" s="30"/>
      <c r="BE159" s="31"/>
    </row>
    <row r="160" spans="2:57" x14ac:dyDescent="0.25"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6">
        <v>71.75</v>
      </c>
      <c r="S160" s="19" t="str">
        <f>CONCATENATE(FIXED(MIN(EGSnrc_over_Mean!S160,Geant4_over_Mean!S160,Penelope_over_Mean!S160,MCNP_over_Mean!S160),4)," - ", FIXED(MAX(EGSnrc_over_Mean!S160,Geant4_over_Mean!S160,Penelope_over_Mean!S160,MCNP_over_Mean!S160),4))</f>
        <v>0.0000 - 4.0000</v>
      </c>
      <c r="T160" s="19" t="str">
        <f>CONCATENATE(FIXED(MIN(EGSnrc_over_Mean!T160,Geant4_over_Mean!T160,Penelope_over_Mean!T160,MCNP_over_Mean!T160),4)," - ", FIXED(MAX(EGSnrc_over_Mean!T160,Geant4_over_Mean!T160,Penelope_over_Mean!T160,MCNP_over_Mean!T160),4))</f>
        <v>0.0000 - 4.0000</v>
      </c>
      <c r="U160" s="16"/>
      <c r="V160" s="14"/>
      <c r="W160" s="19" t="str">
        <f>CONCATENATE(FIXED(MIN(EGSnrc_over_Mean!W160,Geant4_over_Mean!W160,Penelope_over_Mean!W160,MCNP_over_Mean!W160),4)," - ", FIXED(MAX(EGSnrc_over_Mean!W160,Geant4_over_Mean!W160,Penelope_over_Mean!W160,MCNP_over_Mean!W160),4))</f>
        <v>0.0000 - 4.0000</v>
      </c>
      <c r="X160" s="19" t="str">
        <f>CONCATENATE(FIXED(MIN(EGSnrc_over_Mean!X160,Geant4_over_Mean!X160,Penelope_over_Mean!X160,MCNP_over_Mean!X160),4)," - ", FIXED(MAX(EGSnrc_over_Mean!X160,Geant4_over_Mean!X160,Penelope_over_Mean!X160,MCNP_over_Mean!X160),4))</f>
        <v>0.0000 - 4.0000</v>
      </c>
      <c r="Y160" s="16"/>
      <c r="Z160" s="14"/>
      <c r="AA160" s="19" t="str">
        <f>CONCATENATE(FIXED(MIN(EGSnrc_over_Mean!AA160,Geant4_over_Mean!AA160,Penelope_over_Mean!AA160,MCNP_over_Mean!AA160),4)," - ", FIXED(MAX(EGSnrc_over_Mean!AA160,Geant4_over_Mean!AA160,Penelope_over_Mean!AA160,MCNP_over_Mean!AA160),4))</f>
        <v>0.0000 - 3.3633</v>
      </c>
      <c r="AB160" s="19" t="str">
        <f>CONCATENATE(FIXED(MIN(EGSnrc_over_Mean!AB160,Geant4_over_Mean!AB160,Penelope_over_Mean!AB160,MCNP_over_Mean!AB160),4)," - ", FIXED(MAX(EGSnrc_over_Mean!AB160,Geant4_over_Mean!AB160,Penelope_over_Mean!AB160,MCNP_over_Mean!AB160),4))</f>
        <v>0.0000 - 3.3633</v>
      </c>
      <c r="AC160" s="16"/>
      <c r="AD160" s="14"/>
      <c r="AE160" s="16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6">
        <v>71.75</v>
      </c>
      <c r="AS160" s="19" t="str">
        <f>CONCATENATE(FIXED(MIN(EGSnrc_over_Mean!AS160,Geant4_over_Mean!AS160,Penelope_over_Mean!AS160,MCNP_over_Mean!AS160),4)," - ", FIXED(MAX(EGSnrc_over_Mean!AS160,Geant4_over_Mean!AS160,Penelope_over_Mean!AS160,MCNP_over_Mean!AS160),4))</f>
        <v>0.9993 - 1.0006</v>
      </c>
      <c r="AT160" s="19" t="str">
        <f>CONCATENATE(FIXED(MIN(EGSnrc_over_Mean!AT160,Geant4_over_Mean!AT160,Penelope_over_Mean!AT160,MCNP_over_Mean!AT160),4)," - ", FIXED(MAX(EGSnrc_over_Mean!AT160,Geant4_over_Mean!AT160,Penelope_over_Mean!AT160,MCNP_over_Mean!AT160),4))</f>
        <v>0.9993 - 1.0006</v>
      </c>
      <c r="AU160" s="16"/>
      <c r="AV160" s="14"/>
      <c r="AW160" s="19" t="str">
        <f>CONCATENATE(FIXED(MIN(EGSnrc_over_Mean!AW160,Geant4_over_Mean!AW160,Penelope_over_Mean!AW160,MCNP_over_Mean!AW160),4)," - ", FIXED(MAX(EGSnrc_over_Mean!AW160,Geant4_over_Mean!AW160,Penelope_over_Mean!AW160,MCNP_over_Mean!AW160),4))</f>
        <v>0.9988 - 1.0011</v>
      </c>
      <c r="AX160" s="19" t="str">
        <f>CONCATENATE(FIXED(MIN(EGSnrc_over_Mean!AX160,Geant4_over_Mean!AX160,Penelope_over_Mean!AX160,MCNP_over_Mean!AX160),4)," - ", FIXED(MAX(EGSnrc_over_Mean!AX160,Geant4_over_Mean!AX160,Penelope_over_Mean!AX160,MCNP_over_Mean!AX160),4))</f>
        <v>0.9988 - 1.0011</v>
      </c>
      <c r="AY160" s="16"/>
      <c r="AZ160" s="14"/>
      <c r="BA160" s="19" t="str">
        <f>CONCATENATE(FIXED(MIN(EGSnrc_over_Mean!BA160,Geant4_over_Mean!BA160,Penelope_over_Mean!BA160,MCNP_over_Mean!BA160),4)," - ", FIXED(MAX(EGSnrc_over_Mean!BA160,Geant4_over_Mean!BA160,Penelope_over_Mean!BA160,MCNP_over_Mean!BA160),4))</f>
        <v>0.9977 - 1.0015</v>
      </c>
      <c r="BB160" s="19" t="str">
        <f>CONCATENATE(FIXED(MIN(EGSnrc_over_Mean!BB160,Geant4_over_Mean!BB160,Penelope_over_Mean!BB160,MCNP_over_Mean!BB160),4)," - ", FIXED(MAX(EGSnrc_over_Mean!BB160,Geant4_over_Mean!BB160,Penelope_over_Mean!BB160,MCNP_over_Mean!BB160),4))</f>
        <v>0.9977 - 1.0015</v>
      </c>
      <c r="BC160" s="30"/>
      <c r="BD160" s="30"/>
      <c r="BE160" s="31"/>
    </row>
    <row r="161" spans="2:57" x14ac:dyDescent="0.25"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6">
        <v>72.25</v>
      </c>
      <c r="S161" s="19" t="str">
        <f>CONCATENATE(FIXED(MIN(EGSnrc_over_Mean!S161,Geant4_over_Mean!S161,Penelope_over_Mean!S161,MCNP_over_Mean!S161),4)," - ", FIXED(MAX(EGSnrc_over_Mean!S161,Geant4_over_Mean!S161,Penelope_over_Mean!S161,MCNP_over_Mean!S161),4))</f>
        <v>0.0000 - 3.9990</v>
      </c>
      <c r="T161" s="19" t="str">
        <f>CONCATENATE(FIXED(MIN(EGSnrc_over_Mean!T161,Geant4_over_Mean!T161,Penelope_over_Mean!T161,MCNP_over_Mean!T161),4)," - ", FIXED(MAX(EGSnrc_over_Mean!T161,Geant4_over_Mean!T161,Penelope_over_Mean!T161,MCNP_over_Mean!T161),4))</f>
        <v>0.0000 - 3.9990</v>
      </c>
      <c r="U161" s="16"/>
      <c r="V161" s="14"/>
      <c r="W161" s="19" t="str">
        <f>CONCATENATE(FIXED(MIN(EGSnrc_over_Mean!W161,Geant4_over_Mean!W161,Penelope_over_Mean!W161,MCNP_over_Mean!W161),4)," - ", FIXED(MAX(EGSnrc_over_Mean!W161,Geant4_over_Mean!W161,Penelope_over_Mean!W161,MCNP_over_Mean!W161),4))</f>
        <v>0.0000 - 3.9980</v>
      </c>
      <c r="X161" s="19" t="str">
        <f>CONCATENATE(FIXED(MIN(EGSnrc_over_Mean!X161,Geant4_over_Mean!X161,Penelope_over_Mean!X161,MCNP_over_Mean!X161),4)," - ", FIXED(MAX(EGSnrc_over_Mean!X161,Geant4_over_Mean!X161,Penelope_over_Mean!X161,MCNP_over_Mean!X161),4))</f>
        <v>0.0000 - 3.9980</v>
      </c>
      <c r="Y161" s="16"/>
      <c r="Z161" s="14"/>
      <c r="AA161" s="19" t="str">
        <f>CONCATENATE(FIXED(MIN(EGSnrc_over_Mean!AA161,Geant4_over_Mean!AA161,Penelope_over_Mean!AA161,MCNP_over_Mean!AA161),4)," - ", FIXED(MAX(EGSnrc_over_Mean!AA161,Geant4_over_Mean!AA161,Penelope_over_Mean!AA161,MCNP_over_Mean!AA161),4))</f>
        <v>0.0000 - 3.8841</v>
      </c>
      <c r="AB161" s="19" t="str">
        <f>CONCATENATE(FIXED(MIN(EGSnrc_over_Mean!AB161,Geant4_over_Mean!AB161,Penelope_over_Mean!AB161,MCNP_over_Mean!AB161),4)," - ", FIXED(MAX(EGSnrc_over_Mean!AB161,Geant4_over_Mean!AB161,Penelope_over_Mean!AB161,MCNP_over_Mean!AB161),4))</f>
        <v>0.0000 - 3.8841</v>
      </c>
      <c r="AC161" s="16"/>
      <c r="AD161" s="14"/>
      <c r="AE161" s="16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6">
        <v>72.25</v>
      </c>
      <c r="AS161" s="19" t="str">
        <f>CONCATENATE(FIXED(MIN(EGSnrc_over_Mean!AS161,Geant4_over_Mean!AS161,Penelope_over_Mean!AS161,MCNP_over_Mean!AS161),4)," - ", FIXED(MAX(EGSnrc_over_Mean!AS161,Geant4_over_Mean!AS161,Penelope_over_Mean!AS161,MCNP_over_Mean!AS161),4))</f>
        <v>0.9995 - 1.0005</v>
      </c>
      <c r="AT161" s="19" t="str">
        <f>CONCATENATE(FIXED(MIN(EGSnrc_over_Mean!AT161,Geant4_over_Mean!AT161,Penelope_over_Mean!AT161,MCNP_over_Mean!AT161),4)," - ", FIXED(MAX(EGSnrc_over_Mean!AT161,Geant4_over_Mean!AT161,Penelope_over_Mean!AT161,MCNP_over_Mean!AT161),4))</f>
        <v>0.9995 - 1.0005</v>
      </c>
      <c r="AU161" s="16"/>
      <c r="AV161" s="14"/>
      <c r="AW161" s="19" t="str">
        <f>CONCATENATE(FIXED(MIN(EGSnrc_over_Mean!AW161,Geant4_over_Mean!AW161,Penelope_over_Mean!AW161,MCNP_over_Mean!AW161),4)," - ", FIXED(MAX(EGSnrc_over_Mean!AW161,Geant4_over_Mean!AW161,Penelope_over_Mean!AW161,MCNP_over_Mean!AW161),4))</f>
        <v>0.9980 - 1.0013</v>
      </c>
      <c r="AX161" s="19" t="str">
        <f>CONCATENATE(FIXED(MIN(EGSnrc_over_Mean!AX161,Geant4_over_Mean!AX161,Penelope_over_Mean!AX161,MCNP_over_Mean!AX161),4)," - ", FIXED(MAX(EGSnrc_over_Mean!AX161,Geant4_over_Mean!AX161,Penelope_over_Mean!AX161,MCNP_over_Mean!AX161),4))</f>
        <v>0.9980 - 1.0013</v>
      </c>
      <c r="AY161" s="16"/>
      <c r="AZ161" s="14"/>
      <c r="BA161" s="19" t="str">
        <f>CONCATENATE(FIXED(MIN(EGSnrc_over_Mean!BA161,Geant4_over_Mean!BA161,Penelope_over_Mean!BA161,MCNP_over_Mean!BA161),4)," - ", FIXED(MAX(EGSnrc_over_Mean!BA161,Geant4_over_Mean!BA161,Penelope_over_Mean!BA161,MCNP_over_Mean!BA161),4))</f>
        <v>0.9974 - 1.0015</v>
      </c>
      <c r="BB161" s="19" t="str">
        <f>CONCATENATE(FIXED(MIN(EGSnrc_over_Mean!BB161,Geant4_over_Mean!BB161,Penelope_over_Mean!BB161,MCNP_over_Mean!BB161),4)," - ", FIXED(MAX(EGSnrc_over_Mean!BB161,Geant4_over_Mean!BB161,Penelope_over_Mean!BB161,MCNP_over_Mean!BB161),4))</f>
        <v>0.9974 - 1.0015</v>
      </c>
      <c r="BC161" s="30"/>
      <c r="BD161" s="30"/>
      <c r="BE161" s="31"/>
    </row>
    <row r="162" spans="2:57" x14ac:dyDescent="0.25"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6">
        <v>72.75</v>
      </c>
      <c r="S162" s="19" t="str">
        <f>CONCATENATE(FIXED(MIN(EGSnrc_over_Mean!S162,Geant4_over_Mean!S162,Penelope_over_Mean!S162,MCNP_over_Mean!S162),4)," - ", FIXED(MAX(EGSnrc_over_Mean!S162,Geant4_over_Mean!S162,Penelope_over_Mean!S162,MCNP_over_Mean!S162),4))</f>
        <v>0.0000 - 4.0000</v>
      </c>
      <c r="T162" s="19" t="str">
        <f>CONCATENATE(FIXED(MIN(EGSnrc_over_Mean!T162,Geant4_over_Mean!T162,Penelope_over_Mean!T162,MCNP_over_Mean!T162),4)," - ", FIXED(MAX(EGSnrc_over_Mean!T162,Geant4_over_Mean!T162,Penelope_over_Mean!T162,MCNP_over_Mean!T162),4))</f>
        <v>0.0000 - 4.0000</v>
      </c>
      <c r="U162" s="16"/>
      <c r="V162" s="14"/>
      <c r="W162" s="19" t="str">
        <f>CONCATENATE(FIXED(MIN(EGSnrc_over_Mean!W162,Geant4_over_Mean!W162,Penelope_over_Mean!W162,MCNP_over_Mean!W162),4)," - ", FIXED(MAX(EGSnrc_over_Mean!W162,Geant4_over_Mean!W162,Penelope_over_Mean!W162,MCNP_over_Mean!W162),4))</f>
        <v>0.0000 - 4.0000</v>
      </c>
      <c r="X162" s="19" t="str">
        <f>CONCATENATE(FIXED(MIN(EGSnrc_over_Mean!X162,Geant4_over_Mean!X162,Penelope_over_Mean!X162,MCNP_over_Mean!X162),4)," - ", FIXED(MAX(EGSnrc_over_Mean!X162,Geant4_over_Mean!X162,Penelope_over_Mean!X162,MCNP_over_Mean!X162),4))</f>
        <v>0.0000 - 4.0000</v>
      </c>
      <c r="Y162" s="16"/>
      <c r="Z162" s="14"/>
      <c r="AA162" s="19" t="str">
        <f>CONCATENATE(FIXED(MIN(EGSnrc_over_Mean!AA162,Geant4_over_Mean!AA162,Penelope_over_Mean!AA162,MCNP_over_Mean!AA162),4)," - ", FIXED(MAX(EGSnrc_over_Mean!AA162,Geant4_over_Mean!AA162,Penelope_over_Mean!AA162,MCNP_over_Mean!AA162),4))</f>
        <v>0.0000 - 3.7535</v>
      </c>
      <c r="AB162" s="19" t="str">
        <f>CONCATENATE(FIXED(MIN(EGSnrc_over_Mean!AB162,Geant4_over_Mean!AB162,Penelope_over_Mean!AB162,MCNP_over_Mean!AB162),4)," - ", FIXED(MAX(EGSnrc_over_Mean!AB162,Geant4_over_Mean!AB162,Penelope_over_Mean!AB162,MCNP_over_Mean!AB162),4))</f>
        <v>0.0000 - 3.7535</v>
      </c>
      <c r="AC162" s="16"/>
      <c r="AD162" s="14"/>
      <c r="AE162" s="16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6">
        <v>72.75</v>
      </c>
      <c r="AS162" s="19" t="str">
        <f>CONCATENATE(FIXED(MIN(EGSnrc_over_Mean!AS162,Geant4_over_Mean!AS162,Penelope_over_Mean!AS162,MCNP_over_Mean!AS162),4)," - ", FIXED(MAX(EGSnrc_over_Mean!AS162,Geant4_over_Mean!AS162,Penelope_over_Mean!AS162,MCNP_over_Mean!AS162),4))</f>
        <v>0.9991 - 1.0005</v>
      </c>
      <c r="AT162" s="19" t="str">
        <f>CONCATENATE(FIXED(MIN(EGSnrc_over_Mean!AT162,Geant4_over_Mean!AT162,Penelope_over_Mean!AT162,MCNP_over_Mean!AT162),4)," - ", FIXED(MAX(EGSnrc_over_Mean!AT162,Geant4_over_Mean!AT162,Penelope_over_Mean!AT162,MCNP_over_Mean!AT162),4))</f>
        <v>0.9991 - 1.0005</v>
      </c>
      <c r="AU162" s="16"/>
      <c r="AV162" s="14"/>
      <c r="AW162" s="19" t="str">
        <f>CONCATENATE(FIXED(MIN(EGSnrc_over_Mean!AW162,Geant4_over_Mean!AW162,Penelope_over_Mean!AW162,MCNP_over_Mean!AW162),4)," - ", FIXED(MAX(EGSnrc_over_Mean!AW162,Geant4_over_Mean!AW162,Penelope_over_Mean!AW162,MCNP_over_Mean!AW162),4))</f>
        <v>0.9981 - 1.0008</v>
      </c>
      <c r="AX162" s="19" t="str">
        <f>CONCATENATE(FIXED(MIN(EGSnrc_over_Mean!AX162,Geant4_over_Mean!AX162,Penelope_over_Mean!AX162,MCNP_over_Mean!AX162),4)," - ", FIXED(MAX(EGSnrc_over_Mean!AX162,Geant4_over_Mean!AX162,Penelope_over_Mean!AX162,MCNP_over_Mean!AX162),4))</f>
        <v>0.9981 - 1.0008</v>
      </c>
      <c r="AY162" s="16"/>
      <c r="AZ162" s="14"/>
      <c r="BA162" s="19" t="str">
        <f>CONCATENATE(FIXED(MIN(EGSnrc_over_Mean!BA162,Geant4_over_Mean!BA162,Penelope_over_Mean!BA162,MCNP_over_Mean!BA162),4)," - ", FIXED(MAX(EGSnrc_over_Mean!BA162,Geant4_over_Mean!BA162,Penelope_over_Mean!BA162,MCNP_over_Mean!BA162),4))</f>
        <v>0.9980 - 1.0014</v>
      </c>
      <c r="BB162" s="19" t="str">
        <f>CONCATENATE(FIXED(MIN(EGSnrc_over_Mean!BB162,Geant4_over_Mean!BB162,Penelope_over_Mean!BB162,MCNP_over_Mean!BB162),4)," - ", FIXED(MAX(EGSnrc_over_Mean!BB162,Geant4_over_Mean!BB162,Penelope_over_Mean!BB162,MCNP_over_Mean!BB162),4))</f>
        <v>0.9980 - 1.0014</v>
      </c>
      <c r="BC162" s="30"/>
      <c r="BD162" s="30"/>
      <c r="BE162" s="31"/>
    </row>
    <row r="163" spans="2:57" x14ac:dyDescent="0.25"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6">
        <v>73.25</v>
      </c>
      <c r="S163" s="19" t="str">
        <f>CONCATENATE(FIXED(MIN(EGSnrc_over_Mean!S163,Geant4_over_Mean!S163,Penelope_over_Mean!S163,MCNP_over_Mean!S163),4)," - ", FIXED(MAX(EGSnrc_over_Mean!S163,Geant4_over_Mean!S163,Penelope_over_Mean!S163,MCNP_over_Mean!S163),4))</f>
        <v>0.0000 - 4.0000</v>
      </c>
      <c r="T163" s="19" t="str">
        <f>CONCATENATE(FIXED(MIN(EGSnrc_over_Mean!T163,Geant4_over_Mean!T163,Penelope_over_Mean!T163,MCNP_over_Mean!T163),4)," - ", FIXED(MAX(EGSnrc_over_Mean!T163,Geant4_over_Mean!T163,Penelope_over_Mean!T163,MCNP_over_Mean!T163),4))</f>
        <v>0.0000 - 4.0000</v>
      </c>
      <c r="U163" s="16"/>
      <c r="V163" s="14"/>
      <c r="W163" s="19" t="str">
        <f>CONCATENATE(FIXED(MIN(EGSnrc_over_Mean!W163,Geant4_over_Mean!W163,Penelope_over_Mean!W163,MCNP_over_Mean!W163),4)," - ", FIXED(MAX(EGSnrc_over_Mean!W163,Geant4_over_Mean!W163,Penelope_over_Mean!W163,MCNP_over_Mean!W163),4))</f>
        <v>0.0000 - 4.0000</v>
      </c>
      <c r="X163" s="19" t="str">
        <f>CONCATENATE(FIXED(MIN(EGSnrc_over_Mean!X163,Geant4_over_Mean!X163,Penelope_over_Mean!X163,MCNP_over_Mean!X163),4)," - ", FIXED(MAX(EGSnrc_over_Mean!X163,Geant4_over_Mean!X163,Penelope_over_Mean!X163,MCNP_over_Mean!X163),4))</f>
        <v>0.0000 - 4.0000</v>
      </c>
      <c r="Y163" s="16"/>
      <c r="Z163" s="14"/>
      <c r="AA163" s="19" t="str">
        <f>CONCATENATE(FIXED(MIN(EGSnrc_over_Mean!AA163,Geant4_over_Mean!AA163,Penelope_over_Mean!AA163,MCNP_over_Mean!AA163),4)," - ", FIXED(MAX(EGSnrc_over_Mean!AA163,Geant4_over_Mean!AA163,Penelope_over_Mean!AA163,MCNP_over_Mean!AA163),4))</f>
        <v>0.0000 - 3.9334</v>
      </c>
      <c r="AB163" s="19" t="str">
        <f>CONCATENATE(FIXED(MIN(EGSnrc_over_Mean!AB163,Geant4_over_Mean!AB163,Penelope_over_Mean!AB163,MCNP_over_Mean!AB163),4)," - ", FIXED(MAX(EGSnrc_over_Mean!AB163,Geant4_over_Mean!AB163,Penelope_over_Mean!AB163,MCNP_over_Mean!AB163),4))</f>
        <v>0.0000 - 3.9334</v>
      </c>
      <c r="AC163" s="16"/>
      <c r="AD163" s="14"/>
      <c r="AE163" s="16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6">
        <v>73.25</v>
      </c>
      <c r="AS163" s="19" t="str">
        <f>CONCATENATE(FIXED(MIN(EGSnrc_over_Mean!AS163,Geant4_over_Mean!AS163,Penelope_over_Mean!AS163,MCNP_over_Mean!AS163),4)," - ", FIXED(MAX(EGSnrc_over_Mean!AS163,Geant4_over_Mean!AS163,Penelope_over_Mean!AS163,MCNP_over_Mean!AS163),4))</f>
        <v>0.9998 - 1.0003</v>
      </c>
      <c r="AT163" s="19" t="str">
        <f>CONCATENATE(FIXED(MIN(EGSnrc_over_Mean!AT163,Geant4_over_Mean!AT163,Penelope_over_Mean!AT163,MCNP_over_Mean!AT163),4)," - ", FIXED(MAX(EGSnrc_over_Mean!AT163,Geant4_over_Mean!AT163,Penelope_over_Mean!AT163,MCNP_over_Mean!AT163),4))</f>
        <v>0.9998 - 1.0003</v>
      </c>
      <c r="AU163" s="16"/>
      <c r="AV163" s="14"/>
      <c r="AW163" s="19" t="str">
        <f>CONCATENATE(FIXED(MIN(EGSnrc_over_Mean!AW163,Geant4_over_Mean!AW163,Penelope_over_Mean!AW163,MCNP_over_Mean!AW163),4)," - ", FIXED(MAX(EGSnrc_over_Mean!AW163,Geant4_over_Mean!AW163,Penelope_over_Mean!AW163,MCNP_over_Mean!AW163),4))</f>
        <v>0.9995 - 1.0010</v>
      </c>
      <c r="AX163" s="19" t="str">
        <f>CONCATENATE(FIXED(MIN(EGSnrc_over_Mean!AX163,Geant4_over_Mean!AX163,Penelope_over_Mean!AX163,MCNP_over_Mean!AX163),4)," - ", FIXED(MAX(EGSnrc_over_Mean!AX163,Geant4_over_Mean!AX163,Penelope_over_Mean!AX163,MCNP_over_Mean!AX163),4))</f>
        <v>0.9995 - 1.0010</v>
      </c>
      <c r="AY163" s="16"/>
      <c r="AZ163" s="14"/>
      <c r="BA163" s="19" t="str">
        <f>CONCATENATE(FIXED(MIN(EGSnrc_over_Mean!BA163,Geant4_over_Mean!BA163,Penelope_over_Mean!BA163,MCNP_over_Mean!BA163),4)," - ", FIXED(MAX(EGSnrc_over_Mean!BA163,Geant4_over_Mean!BA163,Penelope_over_Mean!BA163,MCNP_over_Mean!BA163),4))</f>
        <v>0.9986 - 1.0016</v>
      </c>
      <c r="BB163" s="19" t="str">
        <f>CONCATENATE(FIXED(MIN(EGSnrc_over_Mean!BB163,Geant4_over_Mean!BB163,Penelope_over_Mean!BB163,MCNP_over_Mean!BB163),4)," - ", FIXED(MAX(EGSnrc_over_Mean!BB163,Geant4_over_Mean!BB163,Penelope_over_Mean!BB163,MCNP_over_Mean!BB163),4))</f>
        <v>0.9986 - 1.0016</v>
      </c>
      <c r="BC163" s="30"/>
      <c r="BD163" s="30"/>
      <c r="BE163" s="31"/>
    </row>
    <row r="164" spans="2:57" x14ac:dyDescent="0.25"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6">
        <v>73.75</v>
      </c>
      <c r="S164" s="19" t="str">
        <f>CONCATENATE(FIXED(MIN(EGSnrc_over_Mean!S164,Geant4_over_Mean!S164,Penelope_over_Mean!S164,MCNP_over_Mean!S164),4)," - ", FIXED(MAX(EGSnrc_over_Mean!S164,Geant4_over_Mean!S164,Penelope_over_Mean!S164,MCNP_over_Mean!S164),4))</f>
        <v>0.0000 - 4.0000</v>
      </c>
      <c r="T164" s="19" t="str">
        <f>CONCATENATE(FIXED(MIN(EGSnrc_over_Mean!T164,Geant4_over_Mean!T164,Penelope_over_Mean!T164,MCNP_over_Mean!T164),4)," - ", FIXED(MAX(EGSnrc_over_Mean!T164,Geant4_over_Mean!T164,Penelope_over_Mean!T164,MCNP_over_Mean!T164),4))</f>
        <v>0.0000 - 4.0000</v>
      </c>
      <c r="U164" s="16"/>
      <c r="V164" s="14"/>
      <c r="W164" s="19" t="str">
        <f>CONCATENATE(FIXED(MIN(EGSnrc_over_Mean!W164,Geant4_over_Mean!W164,Penelope_over_Mean!W164,MCNP_over_Mean!W164),4)," - ", FIXED(MAX(EGSnrc_over_Mean!W164,Geant4_over_Mean!W164,Penelope_over_Mean!W164,MCNP_over_Mean!W164),4))</f>
        <v>0.0000 - 4.0000</v>
      </c>
      <c r="X164" s="19" t="str">
        <f>CONCATENATE(FIXED(MIN(EGSnrc_over_Mean!X164,Geant4_over_Mean!X164,Penelope_over_Mean!X164,MCNP_over_Mean!X164),4)," - ", FIXED(MAX(EGSnrc_over_Mean!X164,Geant4_over_Mean!X164,Penelope_over_Mean!X164,MCNP_over_Mean!X164),4))</f>
        <v>0.0000 - 4.0000</v>
      </c>
      <c r="Y164" s="16"/>
      <c r="Z164" s="14"/>
      <c r="AA164" s="19" t="str">
        <f>CONCATENATE(FIXED(MIN(EGSnrc_over_Mean!AA164,Geant4_over_Mean!AA164,Penelope_over_Mean!AA164,MCNP_over_Mean!AA164),4)," - ", FIXED(MAX(EGSnrc_over_Mean!AA164,Geant4_over_Mean!AA164,Penelope_over_Mean!AA164,MCNP_over_Mean!AA164),4))</f>
        <v>0.0000 - 3.9420</v>
      </c>
      <c r="AB164" s="19" t="str">
        <f>CONCATENATE(FIXED(MIN(EGSnrc_over_Mean!AB164,Geant4_over_Mean!AB164,Penelope_over_Mean!AB164,MCNP_over_Mean!AB164),4)," - ", FIXED(MAX(EGSnrc_over_Mean!AB164,Geant4_over_Mean!AB164,Penelope_over_Mean!AB164,MCNP_over_Mean!AB164),4))</f>
        <v>0.0000 - 3.9420</v>
      </c>
      <c r="AC164" s="16"/>
      <c r="AD164" s="14"/>
      <c r="AE164" s="16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6">
        <v>73.75</v>
      </c>
      <c r="AS164" s="19" t="str">
        <f>CONCATENATE(FIXED(MIN(EGSnrc_over_Mean!AS164,Geant4_over_Mean!AS164,Penelope_over_Mean!AS164,MCNP_over_Mean!AS164),4)," - ", FIXED(MAX(EGSnrc_over_Mean!AS164,Geant4_over_Mean!AS164,Penelope_over_Mean!AS164,MCNP_over_Mean!AS164),4))</f>
        <v>0.9993 - 1.0004</v>
      </c>
      <c r="AT164" s="19" t="str">
        <f>CONCATENATE(FIXED(MIN(EGSnrc_over_Mean!AT164,Geant4_over_Mean!AT164,Penelope_over_Mean!AT164,MCNP_over_Mean!AT164),4)," - ", FIXED(MAX(EGSnrc_over_Mean!AT164,Geant4_over_Mean!AT164,Penelope_over_Mean!AT164,MCNP_over_Mean!AT164),4))</f>
        <v>0.9993 - 1.0004</v>
      </c>
      <c r="AU164" s="16"/>
      <c r="AV164" s="14"/>
      <c r="AW164" s="19" t="str">
        <f>CONCATENATE(FIXED(MIN(EGSnrc_over_Mean!AW164,Geant4_over_Mean!AW164,Penelope_over_Mean!AW164,MCNP_over_Mean!AW164),4)," - ", FIXED(MAX(EGSnrc_over_Mean!AW164,Geant4_over_Mean!AW164,Penelope_over_Mean!AW164,MCNP_over_Mean!AW164),4))</f>
        <v>0.9988 - 1.0012</v>
      </c>
      <c r="AX164" s="19" t="str">
        <f>CONCATENATE(FIXED(MIN(EGSnrc_over_Mean!AX164,Geant4_over_Mean!AX164,Penelope_over_Mean!AX164,MCNP_over_Mean!AX164),4)," - ", FIXED(MAX(EGSnrc_over_Mean!AX164,Geant4_over_Mean!AX164,Penelope_over_Mean!AX164,MCNP_over_Mean!AX164),4))</f>
        <v>0.9988 - 1.0012</v>
      </c>
      <c r="AY164" s="16"/>
      <c r="AZ164" s="14"/>
      <c r="BA164" s="19" t="str">
        <f>CONCATENATE(FIXED(MIN(EGSnrc_over_Mean!BA164,Geant4_over_Mean!BA164,Penelope_over_Mean!BA164,MCNP_over_Mean!BA164),4)," - ", FIXED(MAX(EGSnrc_over_Mean!BA164,Geant4_over_Mean!BA164,Penelope_over_Mean!BA164,MCNP_over_Mean!BA164),4))</f>
        <v>0.9978 - 1.0015</v>
      </c>
      <c r="BB164" s="19" t="str">
        <f>CONCATENATE(FIXED(MIN(EGSnrc_over_Mean!BB164,Geant4_over_Mean!BB164,Penelope_over_Mean!BB164,MCNP_over_Mean!BB164),4)," - ", FIXED(MAX(EGSnrc_over_Mean!BB164,Geant4_over_Mean!BB164,Penelope_over_Mean!BB164,MCNP_over_Mean!BB164),4))</f>
        <v>0.9978 - 1.0015</v>
      </c>
      <c r="BC164" s="30"/>
      <c r="BD164" s="30"/>
      <c r="BE164" s="31"/>
    </row>
    <row r="165" spans="2:57" x14ac:dyDescent="0.25"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6">
        <v>74.25</v>
      </c>
      <c r="S165" s="19" t="str">
        <f>CONCATENATE(FIXED(MIN(EGSnrc_over_Mean!S165,Geant4_over_Mean!S165,Penelope_over_Mean!S165,MCNP_over_Mean!S165),4)," - ", FIXED(MAX(EGSnrc_over_Mean!S165,Geant4_over_Mean!S165,Penelope_over_Mean!S165,MCNP_over_Mean!S165),4))</f>
        <v>0.0000 - 4.0000</v>
      </c>
      <c r="T165" s="19" t="str">
        <f>CONCATENATE(FIXED(MIN(EGSnrc_over_Mean!T165,Geant4_over_Mean!T165,Penelope_over_Mean!T165,MCNP_over_Mean!T165),4)," - ", FIXED(MAX(EGSnrc_over_Mean!T165,Geant4_over_Mean!T165,Penelope_over_Mean!T165,MCNP_over_Mean!T165),4))</f>
        <v>0.0000 - 4.0000</v>
      </c>
      <c r="U165" s="16"/>
      <c r="V165" s="14"/>
      <c r="W165" s="19" t="str">
        <f>CONCATENATE(FIXED(MIN(EGSnrc_over_Mean!W165,Geant4_over_Mean!W165,Penelope_over_Mean!W165,MCNP_over_Mean!W165),4)," - ", FIXED(MAX(EGSnrc_over_Mean!W165,Geant4_over_Mean!W165,Penelope_over_Mean!W165,MCNP_over_Mean!W165),4))</f>
        <v>0.0000 - 4.0000</v>
      </c>
      <c r="X165" s="19" t="str">
        <f>CONCATENATE(FIXED(MIN(EGSnrc_over_Mean!X165,Geant4_over_Mean!X165,Penelope_over_Mean!X165,MCNP_over_Mean!X165),4)," - ", FIXED(MAX(EGSnrc_over_Mean!X165,Geant4_over_Mean!X165,Penelope_over_Mean!X165,MCNP_over_Mean!X165),4))</f>
        <v>0.0000 - 4.0000</v>
      </c>
      <c r="Y165" s="16"/>
      <c r="Z165" s="14"/>
      <c r="AA165" s="19" t="str">
        <f>CONCATENATE(FIXED(MIN(EGSnrc_over_Mean!AA165,Geant4_over_Mean!AA165,Penelope_over_Mean!AA165,MCNP_over_Mean!AA165),4)," - ", FIXED(MAX(EGSnrc_over_Mean!AA165,Geant4_over_Mean!AA165,Penelope_over_Mean!AA165,MCNP_over_Mean!AA165),4))</f>
        <v>0.0000 - 3.9134</v>
      </c>
      <c r="AB165" s="19" t="str">
        <f>CONCATENATE(FIXED(MIN(EGSnrc_over_Mean!AB165,Geant4_over_Mean!AB165,Penelope_over_Mean!AB165,MCNP_over_Mean!AB165),4)," - ", FIXED(MAX(EGSnrc_over_Mean!AB165,Geant4_over_Mean!AB165,Penelope_over_Mean!AB165,MCNP_over_Mean!AB165),4))</f>
        <v>0.0000 - 3.9134</v>
      </c>
      <c r="AC165" s="16"/>
      <c r="AD165" s="14"/>
      <c r="AE165" s="16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6">
        <v>74.25</v>
      </c>
      <c r="AS165" s="19" t="str">
        <f>CONCATENATE(FIXED(MIN(EGSnrc_over_Mean!AS165,Geant4_over_Mean!AS165,Penelope_over_Mean!AS165,MCNP_over_Mean!AS165),4)," - ", FIXED(MAX(EGSnrc_over_Mean!AS165,Geant4_over_Mean!AS165,Penelope_over_Mean!AS165,MCNP_over_Mean!AS165),4))</f>
        <v>0.9987 - 1.0007</v>
      </c>
      <c r="AT165" s="19" t="str">
        <f>CONCATENATE(FIXED(MIN(EGSnrc_over_Mean!AT165,Geant4_over_Mean!AT165,Penelope_over_Mean!AT165,MCNP_over_Mean!AT165),4)," - ", FIXED(MAX(EGSnrc_over_Mean!AT165,Geant4_over_Mean!AT165,Penelope_over_Mean!AT165,MCNP_over_Mean!AT165),4))</f>
        <v>0.9987 - 1.0007</v>
      </c>
      <c r="AU165" s="16"/>
      <c r="AV165" s="14"/>
      <c r="AW165" s="19" t="str">
        <f>CONCATENATE(FIXED(MIN(EGSnrc_over_Mean!AW165,Geant4_over_Mean!AW165,Penelope_over_Mean!AW165,MCNP_over_Mean!AW165),4)," - ", FIXED(MAX(EGSnrc_over_Mean!AW165,Geant4_over_Mean!AW165,Penelope_over_Mean!AW165,MCNP_over_Mean!AW165),4))</f>
        <v>0.9989 - 1.0013</v>
      </c>
      <c r="AX165" s="19" t="str">
        <f>CONCATENATE(FIXED(MIN(EGSnrc_over_Mean!AX165,Geant4_over_Mean!AX165,Penelope_over_Mean!AX165,MCNP_over_Mean!AX165),4)," - ", FIXED(MAX(EGSnrc_over_Mean!AX165,Geant4_over_Mean!AX165,Penelope_over_Mean!AX165,MCNP_over_Mean!AX165),4))</f>
        <v>0.9989 - 1.0013</v>
      </c>
      <c r="AY165" s="16"/>
      <c r="AZ165" s="14"/>
      <c r="BA165" s="19" t="str">
        <f>CONCATENATE(FIXED(MIN(EGSnrc_over_Mean!BA165,Geant4_over_Mean!BA165,Penelope_over_Mean!BA165,MCNP_over_Mean!BA165),4)," - ", FIXED(MAX(EGSnrc_over_Mean!BA165,Geant4_over_Mean!BA165,Penelope_over_Mean!BA165,MCNP_over_Mean!BA165),4))</f>
        <v>0.9977 - 1.0025</v>
      </c>
      <c r="BB165" s="19" t="str">
        <f>CONCATENATE(FIXED(MIN(EGSnrc_over_Mean!BB165,Geant4_over_Mean!BB165,Penelope_over_Mean!BB165,MCNP_over_Mean!BB165),4)," - ", FIXED(MAX(EGSnrc_over_Mean!BB165,Geant4_over_Mean!BB165,Penelope_over_Mean!BB165,MCNP_over_Mean!BB165),4))</f>
        <v>0.9977 - 1.0025</v>
      </c>
      <c r="BC165" s="30"/>
      <c r="BD165" s="30"/>
      <c r="BE165" s="31"/>
    </row>
    <row r="166" spans="2:57" x14ac:dyDescent="0.25"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6">
        <v>74.75</v>
      </c>
      <c r="S166" s="19" t="str">
        <f>CONCATENATE(FIXED(MIN(EGSnrc_over_Mean!S166,Geant4_over_Mean!S166,Penelope_over_Mean!S166,MCNP_over_Mean!S166),4)," - ", FIXED(MAX(EGSnrc_over_Mean!S166,Geant4_over_Mean!S166,Penelope_over_Mean!S166,MCNP_over_Mean!S166),4))</f>
        <v>0.0000 - 4.0000</v>
      </c>
      <c r="T166" s="19" t="str">
        <f>CONCATENATE(FIXED(MIN(EGSnrc_over_Mean!T166,Geant4_over_Mean!T166,Penelope_over_Mean!T166,MCNP_over_Mean!T166),4)," - ", FIXED(MAX(EGSnrc_over_Mean!T166,Geant4_over_Mean!T166,Penelope_over_Mean!T166,MCNP_over_Mean!T166),4))</f>
        <v>0.0000 - 4.0000</v>
      </c>
      <c r="U166" s="16"/>
      <c r="V166" s="14"/>
      <c r="W166" s="19" t="str">
        <f>CONCATENATE(FIXED(MIN(EGSnrc_over_Mean!W166,Geant4_over_Mean!W166,Penelope_over_Mean!W166,MCNP_over_Mean!W166),4)," - ", FIXED(MAX(EGSnrc_over_Mean!W166,Geant4_over_Mean!W166,Penelope_over_Mean!W166,MCNP_over_Mean!W166),4))</f>
        <v>0.0000 - 4.0000</v>
      </c>
      <c r="X166" s="19" t="str">
        <f>CONCATENATE(FIXED(MIN(EGSnrc_over_Mean!X166,Geant4_over_Mean!X166,Penelope_over_Mean!X166,MCNP_over_Mean!X166),4)," - ", FIXED(MAX(EGSnrc_over_Mean!X166,Geant4_over_Mean!X166,Penelope_over_Mean!X166,MCNP_over_Mean!X166),4))</f>
        <v>0.0000 - 4.0000</v>
      </c>
      <c r="Y166" s="16"/>
      <c r="Z166" s="14"/>
      <c r="AA166" s="19" t="str">
        <f>CONCATENATE(FIXED(MIN(EGSnrc_over_Mean!AA166,Geant4_over_Mean!AA166,Penelope_over_Mean!AA166,MCNP_over_Mean!AA166),4)," - ", FIXED(MAX(EGSnrc_over_Mean!AA166,Geant4_over_Mean!AA166,Penelope_over_Mean!AA166,MCNP_over_Mean!AA166),4))</f>
        <v>0.0000 - 3.8676</v>
      </c>
      <c r="AB166" s="19" t="str">
        <f>CONCATENATE(FIXED(MIN(EGSnrc_over_Mean!AB166,Geant4_over_Mean!AB166,Penelope_over_Mean!AB166,MCNP_over_Mean!AB166),4)," - ", FIXED(MAX(EGSnrc_over_Mean!AB166,Geant4_over_Mean!AB166,Penelope_over_Mean!AB166,MCNP_over_Mean!AB166),4))</f>
        <v>0.0000 - 3.8676</v>
      </c>
      <c r="AC166" s="16"/>
      <c r="AD166" s="14"/>
      <c r="AE166" s="16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6">
        <v>74.75</v>
      </c>
      <c r="AS166" s="19" t="str">
        <f>CONCATENATE(FIXED(MIN(EGSnrc_over_Mean!AS166,Geant4_over_Mean!AS166,Penelope_over_Mean!AS166,MCNP_over_Mean!AS166),4)," - ", FIXED(MAX(EGSnrc_over_Mean!AS166,Geant4_over_Mean!AS166,Penelope_over_Mean!AS166,MCNP_over_Mean!AS166),4))</f>
        <v>0.9992 - 1.0005</v>
      </c>
      <c r="AT166" s="19" t="str">
        <f>CONCATENATE(FIXED(MIN(EGSnrc_over_Mean!AT166,Geant4_over_Mean!AT166,Penelope_over_Mean!AT166,MCNP_over_Mean!AT166),4)," - ", FIXED(MAX(EGSnrc_over_Mean!AT166,Geant4_over_Mean!AT166,Penelope_over_Mean!AT166,MCNP_over_Mean!AT166),4))</f>
        <v>0.9992 - 1.0005</v>
      </c>
      <c r="AU166" s="16"/>
      <c r="AV166" s="14"/>
      <c r="AW166" s="19" t="str">
        <f>CONCATENATE(FIXED(MIN(EGSnrc_over_Mean!AW166,Geant4_over_Mean!AW166,Penelope_over_Mean!AW166,MCNP_over_Mean!AW166),4)," - ", FIXED(MAX(EGSnrc_over_Mean!AW166,Geant4_over_Mean!AW166,Penelope_over_Mean!AW166,MCNP_over_Mean!AW166),4))</f>
        <v>0.9984 - 1.0015</v>
      </c>
      <c r="AX166" s="19" t="str">
        <f>CONCATENATE(FIXED(MIN(EGSnrc_over_Mean!AX166,Geant4_over_Mean!AX166,Penelope_over_Mean!AX166,MCNP_over_Mean!AX166),4)," - ", FIXED(MAX(EGSnrc_over_Mean!AX166,Geant4_over_Mean!AX166,Penelope_over_Mean!AX166,MCNP_over_Mean!AX166),4))</f>
        <v>0.9984 - 1.0015</v>
      </c>
      <c r="AY166" s="16"/>
      <c r="AZ166" s="14"/>
      <c r="BA166" s="19" t="str">
        <f>CONCATENATE(FIXED(MIN(EGSnrc_over_Mean!BA166,Geant4_over_Mean!BA166,Penelope_over_Mean!BA166,MCNP_over_Mean!BA166),4)," - ", FIXED(MAX(EGSnrc_over_Mean!BA166,Geant4_over_Mean!BA166,Penelope_over_Mean!BA166,MCNP_over_Mean!BA166),4))</f>
        <v>0.9979 - 1.0012</v>
      </c>
      <c r="BB166" s="19" t="str">
        <f>CONCATENATE(FIXED(MIN(EGSnrc_over_Mean!BB166,Geant4_over_Mean!BB166,Penelope_over_Mean!BB166,MCNP_over_Mean!BB166),4)," - ", FIXED(MAX(EGSnrc_over_Mean!BB166,Geant4_over_Mean!BB166,Penelope_over_Mean!BB166,MCNP_over_Mean!BB166),4))</f>
        <v>0.9979 - 1.0012</v>
      </c>
      <c r="BC166" s="30"/>
      <c r="BD166" s="30"/>
      <c r="BE166" s="31"/>
    </row>
    <row r="167" spans="2:57" x14ac:dyDescent="0.25"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6">
        <v>75.25</v>
      </c>
      <c r="S167" s="19" t="str">
        <f>CONCATENATE(FIXED(MIN(EGSnrc_over_Mean!S167,Geant4_over_Mean!S167,Penelope_over_Mean!S167,MCNP_over_Mean!S167),4)," - ", FIXED(MAX(EGSnrc_over_Mean!S167,Geant4_over_Mean!S167,Penelope_over_Mean!S167,MCNP_over_Mean!S167),4))</f>
        <v>0.0000 - 4.0000</v>
      </c>
      <c r="T167" s="19" t="str">
        <f>CONCATENATE(FIXED(MIN(EGSnrc_over_Mean!T167,Geant4_over_Mean!T167,Penelope_over_Mean!T167,MCNP_over_Mean!T167),4)," - ", FIXED(MAX(EGSnrc_over_Mean!T167,Geant4_over_Mean!T167,Penelope_over_Mean!T167,MCNP_over_Mean!T167),4))</f>
        <v>0.0000 - 4.0000</v>
      </c>
      <c r="U167" s="16"/>
      <c r="V167" s="14"/>
      <c r="W167" s="19" t="str">
        <f>CONCATENATE(FIXED(MIN(EGSnrc_over_Mean!W167,Geant4_over_Mean!W167,Penelope_over_Mean!W167,MCNP_over_Mean!W167),4)," - ", FIXED(MAX(EGSnrc_over_Mean!W167,Geant4_over_Mean!W167,Penelope_over_Mean!W167,MCNP_over_Mean!W167),4))</f>
        <v>0.0000 - 4.0000</v>
      </c>
      <c r="X167" s="19" t="str">
        <f>CONCATENATE(FIXED(MIN(EGSnrc_over_Mean!X167,Geant4_over_Mean!X167,Penelope_over_Mean!X167,MCNP_over_Mean!X167),4)," - ", FIXED(MAX(EGSnrc_over_Mean!X167,Geant4_over_Mean!X167,Penelope_over_Mean!X167,MCNP_over_Mean!X167),4))</f>
        <v>0.0000 - 4.0000</v>
      </c>
      <c r="Y167" s="16"/>
      <c r="Z167" s="14"/>
      <c r="AA167" s="19" t="str">
        <f>CONCATENATE(FIXED(MIN(EGSnrc_over_Mean!AA167,Geant4_over_Mean!AA167,Penelope_over_Mean!AA167,MCNP_over_Mean!AA167),4)," - ", FIXED(MAX(EGSnrc_over_Mean!AA167,Geant4_over_Mean!AA167,Penelope_over_Mean!AA167,MCNP_over_Mean!AA167),4))</f>
        <v>0.0000 - 3.8539</v>
      </c>
      <c r="AB167" s="19" t="str">
        <f>CONCATENATE(FIXED(MIN(EGSnrc_over_Mean!AB167,Geant4_over_Mean!AB167,Penelope_over_Mean!AB167,MCNP_over_Mean!AB167),4)," - ", FIXED(MAX(EGSnrc_over_Mean!AB167,Geant4_over_Mean!AB167,Penelope_over_Mean!AB167,MCNP_over_Mean!AB167),4))</f>
        <v>0.0000 - 3.8539</v>
      </c>
      <c r="AC167" s="16"/>
      <c r="AD167" s="14"/>
      <c r="AE167" s="16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6">
        <v>75.25</v>
      </c>
      <c r="AS167" s="19" t="str">
        <f>CONCATENATE(FIXED(MIN(EGSnrc_over_Mean!AS167,Geant4_over_Mean!AS167,Penelope_over_Mean!AS167,MCNP_over_Mean!AS167),4)," - ", FIXED(MAX(EGSnrc_over_Mean!AS167,Geant4_over_Mean!AS167,Penelope_over_Mean!AS167,MCNP_over_Mean!AS167),4))</f>
        <v>0.9996 - 1.0007</v>
      </c>
      <c r="AT167" s="19" t="str">
        <f>CONCATENATE(FIXED(MIN(EGSnrc_over_Mean!AT167,Geant4_over_Mean!AT167,Penelope_over_Mean!AT167,MCNP_over_Mean!AT167),4)," - ", FIXED(MAX(EGSnrc_over_Mean!AT167,Geant4_over_Mean!AT167,Penelope_over_Mean!AT167,MCNP_over_Mean!AT167),4))</f>
        <v>0.9996 - 1.0007</v>
      </c>
      <c r="AU167" s="16"/>
      <c r="AV167" s="14"/>
      <c r="AW167" s="19" t="str">
        <f>CONCATENATE(FIXED(MIN(EGSnrc_over_Mean!AW167,Geant4_over_Mean!AW167,Penelope_over_Mean!AW167,MCNP_over_Mean!AW167),4)," - ", FIXED(MAX(EGSnrc_over_Mean!AW167,Geant4_over_Mean!AW167,Penelope_over_Mean!AW167,MCNP_over_Mean!AW167),4))</f>
        <v>0.9985 - 1.0014</v>
      </c>
      <c r="AX167" s="19" t="str">
        <f>CONCATENATE(FIXED(MIN(EGSnrc_over_Mean!AX167,Geant4_over_Mean!AX167,Penelope_over_Mean!AX167,MCNP_over_Mean!AX167),4)," - ", FIXED(MAX(EGSnrc_over_Mean!AX167,Geant4_over_Mean!AX167,Penelope_over_Mean!AX167,MCNP_over_Mean!AX167),4))</f>
        <v>0.9985 - 1.0014</v>
      </c>
      <c r="AY167" s="16"/>
      <c r="AZ167" s="14"/>
      <c r="BA167" s="19" t="str">
        <f>CONCATENATE(FIXED(MIN(EGSnrc_over_Mean!BA167,Geant4_over_Mean!BA167,Penelope_over_Mean!BA167,MCNP_over_Mean!BA167),4)," - ", FIXED(MAX(EGSnrc_over_Mean!BA167,Geant4_over_Mean!BA167,Penelope_over_Mean!BA167,MCNP_over_Mean!BA167),4))</f>
        <v>0.9968 - 1.0022</v>
      </c>
      <c r="BB167" s="19" t="str">
        <f>CONCATENATE(FIXED(MIN(EGSnrc_over_Mean!BB167,Geant4_over_Mean!BB167,Penelope_over_Mean!BB167,MCNP_over_Mean!BB167),4)," - ", FIXED(MAX(EGSnrc_over_Mean!BB167,Geant4_over_Mean!BB167,Penelope_over_Mean!BB167,MCNP_over_Mean!BB167),4))</f>
        <v>0.9968 - 1.0022</v>
      </c>
      <c r="BC167" s="30"/>
      <c r="BD167" s="30"/>
      <c r="BE167" s="31"/>
    </row>
    <row r="168" spans="2:57" x14ac:dyDescent="0.25"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6">
        <v>75.75</v>
      </c>
      <c r="S168" s="19" t="str">
        <f>CONCATENATE(FIXED(MIN(EGSnrc_over_Mean!S168,Geant4_over_Mean!S168,Penelope_over_Mean!S168,MCNP_over_Mean!S168),4)," - ", FIXED(MAX(EGSnrc_over_Mean!S168,Geant4_over_Mean!S168,Penelope_over_Mean!S168,MCNP_over_Mean!S168),4))</f>
        <v>0.0000 - 3.9980</v>
      </c>
      <c r="T168" s="19" t="str">
        <f>CONCATENATE(FIXED(MIN(EGSnrc_over_Mean!T168,Geant4_over_Mean!T168,Penelope_over_Mean!T168,MCNP_over_Mean!T168),4)," - ", FIXED(MAX(EGSnrc_over_Mean!T168,Geant4_over_Mean!T168,Penelope_over_Mean!T168,MCNP_over_Mean!T168),4))</f>
        <v>0.0000 - 3.9980</v>
      </c>
      <c r="U168" s="16"/>
      <c r="V168" s="14"/>
      <c r="W168" s="19" t="str">
        <f>CONCATENATE(FIXED(MIN(EGSnrc_over_Mean!W168,Geant4_over_Mean!W168,Penelope_over_Mean!W168,MCNP_over_Mean!W168),4)," - ", FIXED(MAX(EGSnrc_over_Mean!W168,Geant4_over_Mean!W168,Penelope_over_Mean!W168,MCNP_over_Mean!W168),4))</f>
        <v>0.0000 - 3.9958</v>
      </c>
      <c r="X168" s="19" t="str">
        <f>CONCATENATE(FIXED(MIN(EGSnrc_over_Mean!X168,Geant4_over_Mean!X168,Penelope_over_Mean!X168,MCNP_over_Mean!X168),4)," - ", FIXED(MAX(EGSnrc_over_Mean!X168,Geant4_over_Mean!X168,Penelope_over_Mean!X168,MCNP_over_Mean!X168),4))</f>
        <v>0.0000 - 3.9958</v>
      </c>
      <c r="Y168" s="16"/>
      <c r="Z168" s="14"/>
      <c r="AA168" s="19" t="str">
        <f>CONCATENATE(FIXED(MIN(EGSnrc_over_Mean!AA168,Geant4_over_Mean!AA168,Penelope_over_Mean!AA168,MCNP_over_Mean!AA168),4)," - ", FIXED(MAX(EGSnrc_over_Mean!AA168,Geant4_over_Mean!AA168,Penelope_over_Mean!AA168,MCNP_over_Mean!AA168),4))</f>
        <v>0.0000 - 3.8433</v>
      </c>
      <c r="AB168" s="19" t="str">
        <f>CONCATENATE(FIXED(MIN(EGSnrc_over_Mean!AB168,Geant4_over_Mean!AB168,Penelope_over_Mean!AB168,MCNP_over_Mean!AB168),4)," - ", FIXED(MAX(EGSnrc_over_Mean!AB168,Geant4_over_Mean!AB168,Penelope_over_Mean!AB168,MCNP_over_Mean!AB168),4))</f>
        <v>0.0000 - 3.8433</v>
      </c>
      <c r="AC168" s="16"/>
      <c r="AD168" s="14"/>
      <c r="AE168" s="16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6">
        <v>75.75</v>
      </c>
      <c r="AS168" s="19" t="str">
        <f>CONCATENATE(FIXED(MIN(EGSnrc_over_Mean!AS168,Geant4_over_Mean!AS168,Penelope_over_Mean!AS168,MCNP_over_Mean!AS168),4)," - ", FIXED(MAX(EGSnrc_over_Mean!AS168,Geant4_over_Mean!AS168,Penelope_over_Mean!AS168,MCNP_over_Mean!AS168),4))</f>
        <v>0.9994 - 1.0006</v>
      </c>
      <c r="AT168" s="19" t="str">
        <f>CONCATENATE(FIXED(MIN(EGSnrc_over_Mean!AT168,Geant4_over_Mean!AT168,Penelope_over_Mean!AT168,MCNP_over_Mean!AT168),4)," - ", FIXED(MAX(EGSnrc_over_Mean!AT168,Geant4_over_Mean!AT168,Penelope_over_Mean!AT168,MCNP_over_Mean!AT168),4))</f>
        <v>0.9994 - 1.0006</v>
      </c>
      <c r="AU168" s="16"/>
      <c r="AV168" s="14"/>
      <c r="AW168" s="19" t="str">
        <f>CONCATENATE(FIXED(MIN(EGSnrc_over_Mean!AW168,Geant4_over_Mean!AW168,Penelope_over_Mean!AW168,MCNP_over_Mean!AW168),4)," - ", FIXED(MAX(EGSnrc_over_Mean!AW168,Geant4_over_Mean!AW168,Penelope_over_Mean!AW168,MCNP_over_Mean!AW168),4))</f>
        <v>0.9992 - 1.0012</v>
      </c>
      <c r="AX168" s="19" t="str">
        <f>CONCATENATE(FIXED(MIN(EGSnrc_over_Mean!AX168,Geant4_over_Mean!AX168,Penelope_over_Mean!AX168,MCNP_over_Mean!AX168),4)," - ", FIXED(MAX(EGSnrc_over_Mean!AX168,Geant4_over_Mean!AX168,Penelope_over_Mean!AX168,MCNP_over_Mean!AX168),4))</f>
        <v>0.9992 - 1.0012</v>
      </c>
      <c r="AY168" s="16"/>
      <c r="AZ168" s="14"/>
      <c r="BA168" s="19" t="str">
        <f>CONCATENATE(FIXED(MIN(EGSnrc_over_Mean!BA168,Geant4_over_Mean!BA168,Penelope_over_Mean!BA168,MCNP_over_Mean!BA168),4)," - ", FIXED(MAX(EGSnrc_over_Mean!BA168,Geant4_over_Mean!BA168,Penelope_over_Mean!BA168,MCNP_over_Mean!BA168),4))</f>
        <v>0.9985 - 1.0019</v>
      </c>
      <c r="BB168" s="19" t="str">
        <f>CONCATENATE(FIXED(MIN(EGSnrc_over_Mean!BB168,Geant4_over_Mean!BB168,Penelope_over_Mean!BB168,MCNP_over_Mean!BB168),4)," - ", FIXED(MAX(EGSnrc_over_Mean!BB168,Geant4_over_Mean!BB168,Penelope_over_Mean!BB168,MCNP_over_Mean!BB168),4))</f>
        <v>0.9985 - 1.0019</v>
      </c>
      <c r="BC168" s="30"/>
      <c r="BD168" s="30"/>
      <c r="BE168" s="31"/>
    </row>
    <row r="169" spans="2:57" x14ac:dyDescent="0.25"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6">
        <v>76.25</v>
      </c>
      <c r="S169" s="19" t="str">
        <f>CONCATENATE(FIXED(MIN(EGSnrc_over_Mean!S169,Geant4_over_Mean!S169,Penelope_over_Mean!S169,MCNP_over_Mean!S169),4)," - ", FIXED(MAX(EGSnrc_over_Mean!S169,Geant4_over_Mean!S169,Penelope_over_Mean!S169,MCNP_over_Mean!S169),4))</f>
        <v>0.0000 - 4.0000</v>
      </c>
      <c r="T169" s="19" t="str">
        <f>CONCATENATE(FIXED(MIN(EGSnrc_over_Mean!T169,Geant4_over_Mean!T169,Penelope_over_Mean!T169,MCNP_over_Mean!T169),4)," - ", FIXED(MAX(EGSnrc_over_Mean!T169,Geant4_over_Mean!T169,Penelope_over_Mean!T169,MCNP_over_Mean!T169),4))</f>
        <v>0.0000 - 4.0000</v>
      </c>
      <c r="U169" s="16"/>
      <c r="V169" s="14"/>
      <c r="W169" s="19" t="str">
        <f>CONCATENATE(FIXED(MIN(EGSnrc_over_Mean!W169,Geant4_over_Mean!W169,Penelope_over_Mean!W169,MCNP_over_Mean!W169),4)," - ", FIXED(MAX(EGSnrc_over_Mean!W169,Geant4_over_Mean!W169,Penelope_over_Mean!W169,MCNP_over_Mean!W169),4))</f>
        <v>0.0000 - 4.0000</v>
      </c>
      <c r="X169" s="19" t="str">
        <f>CONCATENATE(FIXED(MIN(EGSnrc_over_Mean!X169,Geant4_over_Mean!X169,Penelope_over_Mean!X169,MCNP_over_Mean!X169),4)," - ", FIXED(MAX(EGSnrc_over_Mean!X169,Geant4_over_Mean!X169,Penelope_over_Mean!X169,MCNP_over_Mean!X169),4))</f>
        <v>0.0000 - 4.0000</v>
      </c>
      <c r="Y169" s="16"/>
      <c r="Z169" s="14"/>
      <c r="AA169" s="19" t="str">
        <f>CONCATENATE(FIXED(MIN(EGSnrc_over_Mean!AA169,Geant4_over_Mean!AA169,Penelope_over_Mean!AA169,MCNP_over_Mean!AA169),4)," - ", FIXED(MAX(EGSnrc_over_Mean!AA169,Geant4_over_Mean!AA169,Penelope_over_Mean!AA169,MCNP_over_Mean!AA169),4))</f>
        <v>0.0000 - 3.3508</v>
      </c>
      <c r="AB169" s="19" t="str">
        <f>CONCATENATE(FIXED(MIN(EGSnrc_over_Mean!AB169,Geant4_over_Mean!AB169,Penelope_over_Mean!AB169,MCNP_over_Mean!AB169),4)," - ", FIXED(MAX(EGSnrc_over_Mean!AB169,Geant4_over_Mean!AB169,Penelope_over_Mean!AB169,MCNP_over_Mean!AB169),4))</f>
        <v>0.0000 - 3.3508</v>
      </c>
      <c r="AC169" s="16"/>
      <c r="AD169" s="14"/>
      <c r="AE169" s="16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6">
        <v>76.25</v>
      </c>
      <c r="AS169" s="19" t="str">
        <f>CONCATENATE(FIXED(MIN(EGSnrc_over_Mean!AS169,Geant4_over_Mean!AS169,Penelope_over_Mean!AS169,MCNP_over_Mean!AS169),4)," - ", FIXED(MAX(EGSnrc_over_Mean!AS169,Geant4_over_Mean!AS169,Penelope_over_Mean!AS169,MCNP_over_Mean!AS169),4))</f>
        <v>0.9995 - 1.0005</v>
      </c>
      <c r="AT169" s="19" t="str">
        <f>CONCATENATE(FIXED(MIN(EGSnrc_over_Mean!AT169,Geant4_over_Mean!AT169,Penelope_over_Mean!AT169,MCNP_over_Mean!AT169),4)," - ", FIXED(MAX(EGSnrc_over_Mean!AT169,Geant4_over_Mean!AT169,Penelope_over_Mean!AT169,MCNP_over_Mean!AT169),4))</f>
        <v>0.9995 - 1.0005</v>
      </c>
      <c r="AU169" s="16"/>
      <c r="AV169" s="14"/>
      <c r="AW169" s="19" t="str">
        <f>CONCATENATE(FIXED(MIN(EGSnrc_over_Mean!AW169,Geant4_over_Mean!AW169,Penelope_over_Mean!AW169,MCNP_over_Mean!AW169),4)," - ", FIXED(MAX(EGSnrc_over_Mean!AW169,Geant4_over_Mean!AW169,Penelope_over_Mean!AW169,MCNP_over_Mean!AW169),4))</f>
        <v>0.9986 - 1.0012</v>
      </c>
      <c r="AX169" s="19" t="str">
        <f>CONCATENATE(FIXED(MIN(EGSnrc_over_Mean!AX169,Geant4_over_Mean!AX169,Penelope_over_Mean!AX169,MCNP_over_Mean!AX169),4)," - ", FIXED(MAX(EGSnrc_over_Mean!AX169,Geant4_over_Mean!AX169,Penelope_over_Mean!AX169,MCNP_over_Mean!AX169),4))</f>
        <v>0.9986 - 1.0012</v>
      </c>
      <c r="AY169" s="16"/>
      <c r="AZ169" s="14"/>
      <c r="BA169" s="19" t="str">
        <f>CONCATENATE(FIXED(MIN(EGSnrc_over_Mean!BA169,Geant4_over_Mean!BA169,Penelope_over_Mean!BA169,MCNP_over_Mean!BA169),4)," - ", FIXED(MAX(EGSnrc_over_Mean!BA169,Geant4_over_Mean!BA169,Penelope_over_Mean!BA169,MCNP_over_Mean!BA169),4))</f>
        <v>0.9991 - 1.0010</v>
      </c>
      <c r="BB169" s="19" t="str">
        <f>CONCATENATE(FIXED(MIN(EGSnrc_over_Mean!BB169,Geant4_over_Mean!BB169,Penelope_over_Mean!BB169,MCNP_over_Mean!BB169),4)," - ", FIXED(MAX(EGSnrc_over_Mean!BB169,Geant4_over_Mean!BB169,Penelope_over_Mean!BB169,MCNP_over_Mean!BB169),4))</f>
        <v>0.9991 - 1.0010</v>
      </c>
      <c r="BC169" s="30"/>
      <c r="BD169" s="30"/>
      <c r="BE169" s="31"/>
    </row>
    <row r="170" spans="2:57" x14ac:dyDescent="0.25"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6">
        <v>76.75</v>
      </c>
      <c r="S170" s="19" t="str">
        <f>CONCATENATE(FIXED(MIN(EGSnrc_over_Mean!S170,Geant4_over_Mean!S170,Penelope_over_Mean!S170,MCNP_over_Mean!S170),4)," - ", FIXED(MAX(EGSnrc_over_Mean!S170,Geant4_over_Mean!S170,Penelope_over_Mean!S170,MCNP_over_Mean!S170),4))</f>
        <v>0.0000 - 4.0000</v>
      </c>
      <c r="T170" s="19" t="str">
        <f>CONCATENATE(FIXED(MIN(EGSnrc_over_Mean!T170,Geant4_over_Mean!T170,Penelope_over_Mean!T170,MCNP_over_Mean!T170),4)," - ", FIXED(MAX(EGSnrc_over_Mean!T170,Geant4_over_Mean!T170,Penelope_over_Mean!T170,MCNP_over_Mean!T170),4))</f>
        <v>0.0000 - 4.0000</v>
      </c>
      <c r="U170" s="16"/>
      <c r="V170" s="14"/>
      <c r="W170" s="19" t="str">
        <f>CONCATENATE(FIXED(MIN(EGSnrc_over_Mean!W170,Geant4_over_Mean!W170,Penelope_over_Mean!W170,MCNP_over_Mean!W170),4)," - ", FIXED(MAX(EGSnrc_over_Mean!W170,Geant4_over_Mean!W170,Penelope_over_Mean!W170,MCNP_over_Mean!W170),4))</f>
        <v>0.0000 - 4.0000</v>
      </c>
      <c r="X170" s="19" t="str">
        <f>CONCATENATE(FIXED(MIN(EGSnrc_over_Mean!X170,Geant4_over_Mean!X170,Penelope_over_Mean!X170,MCNP_over_Mean!X170),4)," - ", FIXED(MAX(EGSnrc_over_Mean!X170,Geant4_over_Mean!X170,Penelope_over_Mean!X170,MCNP_over_Mean!X170),4))</f>
        <v>0.0000 - 4.0000</v>
      </c>
      <c r="Y170" s="16"/>
      <c r="Z170" s="14"/>
      <c r="AA170" s="19" t="str">
        <f>CONCATENATE(FIXED(MIN(EGSnrc_over_Mean!AA170,Geant4_over_Mean!AA170,Penelope_over_Mean!AA170,MCNP_over_Mean!AA170),4)," - ", FIXED(MAX(EGSnrc_over_Mean!AA170,Geant4_over_Mean!AA170,Penelope_over_Mean!AA170,MCNP_over_Mean!AA170),4))</f>
        <v>0.0000 - 3.3258</v>
      </c>
      <c r="AB170" s="19" t="str">
        <f>CONCATENATE(FIXED(MIN(EGSnrc_over_Mean!AB170,Geant4_over_Mean!AB170,Penelope_over_Mean!AB170,MCNP_over_Mean!AB170),4)," - ", FIXED(MAX(EGSnrc_over_Mean!AB170,Geant4_over_Mean!AB170,Penelope_over_Mean!AB170,MCNP_over_Mean!AB170),4))</f>
        <v>0.0000 - 3.3258</v>
      </c>
      <c r="AC170" s="16"/>
      <c r="AD170" s="14"/>
      <c r="AE170" s="16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6">
        <v>76.75</v>
      </c>
      <c r="AS170" s="19" t="str">
        <f>CONCATENATE(FIXED(MIN(EGSnrc_over_Mean!AS170,Geant4_over_Mean!AS170,Penelope_over_Mean!AS170,MCNP_over_Mean!AS170),4)," - ", FIXED(MAX(EGSnrc_over_Mean!AS170,Geant4_over_Mean!AS170,Penelope_over_Mean!AS170,MCNP_over_Mean!AS170),4))</f>
        <v>0.9994 - 1.0006</v>
      </c>
      <c r="AT170" s="19" t="str">
        <f>CONCATENATE(FIXED(MIN(EGSnrc_over_Mean!AT170,Geant4_over_Mean!AT170,Penelope_over_Mean!AT170,MCNP_over_Mean!AT170),4)," - ", FIXED(MAX(EGSnrc_over_Mean!AT170,Geant4_over_Mean!AT170,Penelope_over_Mean!AT170,MCNP_over_Mean!AT170),4))</f>
        <v>0.9994 - 1.0006</v>
      </c>
      <c r="AU170" s="16"/>
      <c r="AV170" s="14"/>
      <c r="AW170" s="19" t="str">
        <f>CONCATENATE(FIXED(MIN(EGSnrc_over_Mean!AW170,Geant4_over_Mean!AW170,Penelope_over_Mean!AW170,MCNP_over_Mean!AW170),4)," - ", FIXED(MAX(EGSnrc_over_Mean!AW170,Geant4_over_Mean!AW170,Penelope_over_Mean!AW170,MCNP_over_Mean!AW170),4))</f>
        <v>0.9987 - 1.0011</v>
      </c>
      <c r="AX170" s="19" t="str">
        <f>CONCATENATE(FIXED(MIN(EGSnrc_over_Mean!AX170,Geant4_over_Mean!AX170,Penelope_over_Mean!AX170,MCNP_over_Mean!AX170),4)," - ", FIXED(MAX(EGSnrc_over_Mean!AX170,Geant4_over_Mean!AX170,Penelope_over_Mean!AX170,MCNP_over_Mean!AX170),4))</f>
        <v>0.9987 - 1.0011</v>
      </c>
      <c r="AY170" s="16"/>
      <c r="AZ170" s="14"/>
      <c r="BA170" s="19" t="str">
        <f>CONCATENATE(FIXED(MIN(EGSnrc_over_Mean!BA170,Geant4_over_Mean!BA170,Penelope_over_Mean!BA170,MCNP_over_Mean!BA170),4)," - ", FIXED(MAX(EGSnrc_over_Mean!BA170,Geant4_over_Mean!BA170,Penelope_over_Mean!BA170,MCNP_over_Mean!BA170),4))</f>
        <v>0.9977 - 1.0015</v>
      </c>
      <c r="BB170" s="19" t="str">
        <f>CONCATENATE(FIXED(MIN(EGSnrc_over_Mean!BB170,Geant4_over_Mean!BB170,Penelope_over_Mean!BB170,MCNP_over_Mean!BB170),4)," - ", FIXED(MAX(EGSnrc_over_Mean!BB170,Geant4_over_Mean!BB170,Penelope_over_Mean!BB170,MCNP_over_Mean!BB170),4))</f>
        <v>0.9977 - 1.0015</v>
      </c>
      <c r="BC170" s="30"/>
      <c r="BD170" s="30"/>
      <c r="BE170" s="31"/>
    </row>
    <row r="171" spans="2:57" x14ac:dyDescent="0.25"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6">
        <v>77.25</v>
      </c>
      <c r="S171" s="19" t="str">
        <f>CONCATENATE(FIXED(MIN(EGSnrc_over_Mean!S171,Geant4_over_Mean!S171,Penelope_over_Mean!S171,MCNP_over_Mean!S171),4)," - ", FIXED(MAX(EGSnrc_over_Mean!S171,Geant4_over_Mean!S171,Penelope_over_Mean!S171,MCNP_over_Mean!S171),4))</f>
        <v>0.0000 - 3.9975</v>
      </c>
      <c r="T171" s="19" t="str">
        <f>CONCATENATE(FIXED(MIN(EGSnrc_over_Mean!T171,Geant4_over_Mean!T171,Penelope_over_Mean!T171,MCNP_over_Mean!T171),4)," - ", FIXED(MAX(EGSnrc_over_Mean!T171,Geant4_over_Mean!T171,Penelope_over_Mean!T171,MCNP_over_Mean!T171),4))</f>
        <v>0.0000 - 3.9975</v>
      </c>
      <c r="U171" s="16"/>
      <c r="V171" s="14"/>
      <c r="W171" s="19" t="str">
        <f>CONCATENATE(FIXED(MIN(EGSnrc_over_Mean!W171,Geant4_over_Mean!W171,Penelope_over_Mean!W171,MCNP_over_Mean!W171),4)," - ", FIXED(MAX(EGSnrc_over_Mean!W171,Geant4_over_Mean!W171,Penelope_over_Mean!W171,MCNP_over_Mean!W171),4))</f>
        <v>0.0000 - 3.9947</v>
      </c>
      <c r="X171" s="19" t="str">
        <f>CONCATENATE(FIXED(MIN(EGSnrc_over_Mean!X171,Geant4_over_Mean!X171,Penelope_over_Mean!X171,MCNP_over_Mean!X171),4)," - ", FIXED(MAX(EGSnrc_over_Mean!X171,Geant4_over_Mean!X171,Penelope_over_Mean!X171,MCNP_over_Mean!X171),4))</f>
        <v>0.0000 - 3.9947</v>
      </c>
      <c r="Y171" s="16"/>
      <c r="Z171" s="14"/>
      <c r="AA171" s="19" t="str">
        <f>CONCATENATE(FIXED(MIN(EGSnrc_over_Mean!AA171,Geant4_over_Mean!AA171,Penelope_over_Mean!AA171,MCNP_over_Mean!AA171),4)," - ", FIXED(MAX(EGSnrc_over_Mean!AA171,Geant4_over_Mean!AA171,Penelope_over_Mean!AA171,MCNP_over_Mean!AA171),4))</f>
        <v>0.0000 - 3.3435</v>
      </c>
      <c r="AB171" s="19" t="str">
        <f>CONCATENATE(FIXED(MIN(EGSnrc_over_Mean!AB171,Geant4_over_Mean!AB171,Penelope_over_Mean!AB171,MCNP_over_Mean!AB171),4)," - ", FIXED(MAX(EGSnrc_over_Mean!AB171,Geant4_over_Mean!AB171,Penelope_over_Mean!AB171,MCNP_over_Mean!AB171),4))</f>
        <v>0.0000 - 3.3435</v>
      </c>
      <c r="AC171" s="16"/>
      <c r="AD171" s="14"/>
      <c r="AE171" s="16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6">
        <v>77.25</v>
      </c>
      <c r="AS171" s="19" t="str">
        <f>CONCATENATE(FIXED(MIN(EGSnrc_over_Mean!AS171,Geant4_over_Mean!AS171,Penelope_over_Mean!AS171,MCNP_over_Mean!AS171),4)," - ", FIXED(MAX(EGSnrc_over_Mean!AS171,Geant4_over_Mean!AS171,Penelope_over_Mean!AS171,MCNP_over_Mean!AS171),4))</f>
        <v>0.9994 - 1.0003</v>
      </c>
      <c r="AT171" s="19" t="str">
        <f>CONCATENATE(FIXED(MIN(EGSnrc_over_Mean!AT171,Geant4_over_Mean!AT171,Penelope_over_Mean!AT171,MCNP_over_Mean!AT171),4)," - ", FIXED(MAX(EGSnrc_over_Mean!AT171,Geant4_over_Mean!AT171,Penelope_over_Mean!AT171,MCNP_over_Mean!AT171),4))</f>
        <v>0.9994 - 1.0003</v>
      </c>
      <c r="AU171" s="16"/>
      <c r="AV171" s="14"/>
      <c r="AW171" s="19" t="str">
        <f>CONCATENATE(FIXED(MIN(EGSnrc_over_Mean!AW171,Geant4_over_Mean!AW171,Penelope_over_Mean!AW171,MCNP_over_Mean!AW171),4)," - ", FIXED(MAX(EGSnrc_over_Mean!AW171,Geant4_over_Mean!AW171,Penelope_over_Mean!AW171,MCNP_over_Mean!AW171),4))</f>
        <v>0.9969 - 1.0020</v>
      </c>
      <c r="AX171" s="19" t="str">
        <f>CONCATENATE(FIXED(MIN(EGSnrc_over_Mean!AX171,Geant4_over_Mean!AX171,Penelope_over_Mean!AX171,MCNP_over_Mean!AX171),4)," - ", FIXED(MAX(EGSnrc_over_Mean!AX171,Geant4_over_Mean!AX171,Penelope_over_Mean!AX171,MCNP_over_Mean!AX171),4))</f>
        <v>0.9969 - 1.0020</v>
      </c>
      <c r="AY171" s="16"/>
      <c r="AZ171" s="14"/>
      <c r="BA171" s="19" t="str">
        <f>CONCATENATE(FIXED(MIN(EGSnrc_over_Mean!BA171,Geant4_over_Mean!BA171,Penelope_over_Mean!BA171,MCNP_over_Mean!BA171),4)," - ", FIXED(MAX(EGSnrc_over_Mean!BA171,Geant4_over_Mean!BA171,Penelope_over_Mean!BA171,MCNP_over_Mean!BA171),4))</f>
        <v>0.9974 - 1.0026</v>
      </c>
      <c r="BB171" s="19" t="str">
        <f>CONCATENATE(FIXED(MIN(EGSnrc_over_Mean!BB171,Geant4_over_Mean!BB171,Penelope_over_Mean!BB171,MCNP_over_Mean!BB171),4)," - ", FIXED(MAX(EGSnrc_over_Mean!BB171,Geant4_over_Mean!BB171,Penelope_over_Mean!BB171,MCNP_over_Mean!BB171),4))</f>
        <v>0.9974 - 1.0026</v>
      </c>
      <c r="BC171" s="30"/>
      <c r="BD171" s="30"/>
      <c r="BE171" s="31"/>
    </row>
    <row r="172" spans="2:57" x14ac:dyDescent="0.25"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6">
        <v>77.75</v>
      </c>
      <c r="S172" s="19" t="str">
        <f>CONCATENATE(FIXED(MIN(EGSnrc_over_Mean!S172,Geant4_over_Mean!S172,Penelope_over_Mean!S172,MCNP_over_Mean!S172),4)," - ", FIXED(MAX(EGSnrc_over_Mean!S172,Geant4_over_Mean!S172,Penelope_over_Mean!S172,MCNP_over_Mean!S172),4))</f>
        <v>0.0000 - 3.9973</v>
      </c>
      <c r="T172" s="19" t="str">
        <f>CONCATENATE(FIXED(MIN(EGSnrc_over_Mean!T172,Geant4_over_Mean!T172,Penelope_over_Mean!T172,MCNP_over_Mean!T172),4)," - ", FIXED(MAX(EGSnrc_over_Mean!T172,Geant4_over_Mean!T172,Penelope_over_Mean!T172,MCNP_over_Mean!T172),4))</f>
        <v>0.0000 - 3.9973</v>
      </c>
      <c r="U172" s="16"/>
      <c r="V172" s="14"/>
      <c r="W172" s="19" t="str">
        <f>CONCATENATE(FIXED(MIN(EGSnrc_over_Mean!W172,Geant4_over_Mean!W172,Penelope_over_Mean!W172,MCNP_over_Mean!W172),4)," - ", FIXED(MAX(EGSnrc_over_Mean!W172,Geant4_over_Mean!W172,Penelope_over_Mean!W172,MCNP_over_Mean!W172),4))</f>
        <v>0.0000 - 3.9946</v>
      </c>
      <c r="X172" s="19" t="str">
        <f>CONCATENATE(FIXED(MIN(EGSnrc_over_Mean!X172,Geant4_over_Mean!X172,Penelope_over_Mean!X172,MCNP_over_Mean!X172),4)," - ", FIXED(MAX(EGSnrc_over_Mean!X172,Geant4_over_Mean!X172,Penelope_over_Mean!X172,MCNP_over_Mean!X172),4))</f>
        <v>0.0000 - 3.9946</v>
      </c>
      <c r="Y172" s="16"/>
      <c r="Z172" s="14"/>
      <c r="AA172" s="19" t="str">
        <f>CONCATENATE(FIXED(MIN(EGSnrc_over_Mean!AA172,Geant4_over_Mean!AA172,Penelope_over_Mean!AA172,MCNP_over_Mean!AA172),4)," - ", FIXED(MAX(EGSnrc_over_Mean!AA172,Geant4_over_Mean!AA172,Penelope_over_Mean!AA172,MCNP_over_Mean!AA172),4))</f>
        <v>0.0000 - 3.8605</v>
      </c>
      <c r="AB172" s="19" t="str">
        <f>CONCATENATE(FIXED(MIN(EGSnrc_over_Mean!AB172,Geant4_over_Mean!AB172,Penelope_over_Mean!AB172,MCNP_over_Mean!AB172),4)," - ", FIXED(MAX(EGSnrc_over_Mean!AB172,Geant4_over_Mean!AB172,Penelope_over_Mean!AB172,MCNP_over_Mean!AB172),4))</f>
        <v>0.0000 - 3.8605</v>
      </c>
      <c r="AC172" s="16"/>
      <c r="AD172" s="14"/>
      <c r="AE172" s="16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6">
        <v>77.75</v>
      </c>
      <c r="AS172" s="19" t="str">
        <f>CONCATENATE(FIXED(MIN(EGSnrc_over_Mean!AS172,Geant4_over_Mean!AS172,Penelope_over_Mean!AS172,MCNP_over_Mean!AS172),4)," - ", FIXED(MAX(EGSnrc_over_Mean!AS172,Geant4_over_Mean!AS172,Penelope_over_Mean!AS172,MCNP_over_Mean!AS172),4))</f>
        <v>0.9995 - 1.0008</v>
      </c>
      <c r="AT172" s="19" t="str">
        <f>CONCATENATE(FIXED(MIN(EGSnrc_over_Mean!AT172,Geant4_over_Mean!AT172,Penelope_over_Mean!AT172,MCNP_over_Mean!AT172),4)," - ", FIXED(MAX(EGSnrc_over_Mean!AT172,Geant4_over_Mean!AT172,Penelope_over_Mean!AT172,MCNP_over_Mean!AT172),4))</f>
        <v>0.9995 - 1.0008</v>
      </c>
      <c r="AU172" s="16"/>
      <c r="AV172" s="14"/>
      <c r="AW172" s="19" t="str">
        <f>CONCATENATE(FIXED(MIN(EGSnrc_over_Mean!AW172,Geant4_over_Mean!AW172,Penelope_over_Mean!AW172,MCNP_over_Mean!AW172),4)," - ", FIXED(MAX(EGSnrc_over_Mean!AW172,Geant4_over_Mean!AW172,Penelope_over_Mean!AW172,MCNP_over_Mean!AW172),4))</f>
        <v>0.9993 - 1.0008</v>
      </c>
      <c r="AX172" s="19" t="str">
        <f>CONCATENATE(FIXED(MIN(EGSnrc_over_Mean!AX172,Geant4_over_Mean!AX172,Penelope_over_Mean!AX172,MCNP_over_Mean!AX172),4)," - ", FIXED(MAX(EGSnrc_over_Mean!AX172,Geant4_over_Mean!AX172,Penelope_over_Mean!AX172,MCNP_over_Mean!AX172),4))</f>
        <v>0.9993 - 1.0008</v>
      </c>
      <c r="AY172" s="16"/>
      <c r="AZ172" s="14"/>
      <c r="BA172" s="19" t="str">
        <f>CONCATENATE(FIXED(MIN(EGSnrc_over_Mean!BA172,Geant4_over_Mean!BA172,Penelope_over_Mean!BA172,MCNP_over_Mean!BA172),4)," - ", FIXED(MAX(EGSnrc_over_Mean!BA172,Geant4_over_Mean!BA172,Penelope_over_Mean!BA172,MCNP_over_Mean!BA172),4))</f>
        <v>0.9980 - 1.0012</v>
      </c>
      <c r="BB172" s="19" t="str">
        <f>CONCATENATE(FIXED(MIN(EGSnrc_over_Mean!BB172,Geant4_over_Mean!BB172,Penelope_over_Mean!BB172,MCNP_over_Mean!BB172),4)," - ", FIXED(MAX(EGSnrc_over_Mean!BB172,Geant4_over_Mean!BB172,Penelope_over_Mean!BB172,MCNP_over_Mean!BB172),4))</f>
        <v>0.9980 - 1.0012</v>
      </c>
      <c r="BC172" s="30"/>
      <c r="BD172" s="30"/>
      <c r="BE172" s="31"/>
    </row>
    <row r="173" spans="2:57" x14ac:dyDescent="0.25"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6">
        <v>78.25</v>
      </c>
      <c r="S173" s="19" t="str">
        <f>CONCATENATE(FIXED(MIN(EGSnrc_over_Mean!S173,Geant4_over_Mean!S173,Penelope_over_Mean!S173,MCNP_over_Mean!S173),4)," - ", FIXED(MAX(EGSnrc_over_Mean!S173,Geant4_over_Mean!S173,Penelope_over_Mean!S173,MCNP_over_Mean!S173),4))</f>
        <v>0.0000 - 4.0000</v>
      </c>
      <c r="T173" s="19" t="str">
        <f>CONCATENATE(FIXED(MIN(EGSnrc_over_Mean!T173,Geant4_over_Mean!T173,Penelope_over_Mean!T173,MCNP_over_Mean!T173),4)," - ", FIXED(MAX(EGSnrc_over_Mean!T173,Geant4_over_Mean!T173,Penelope_over_Mean!T173,MCNP_over_Mean!T173),4))</f>
        <v>0.0000 - 4.0000</v>
      </c>
      <c r="U173" s="16"/>
      <c r="V173" s="14"/>
      <c r="W173" s="19" t="str">
        <f>CONCATENATE(FIXED(MIN(EGSnrc_over_Mean!W173,Geant4_over_Mean!W173,Penelope_over_Mean!W173,MCNP_over_Mean!W173),4)," - ", FIXED(MAX(EGSnrc_over_Mean!W173,Geant4_over_Mean!W173,Penelope_over_Mean!W173,MCNP_over_Mean!W173),4))</f>
        <v>0.0000 - 4.0000</v>
      </c>
      <c r="X173" s="19" t="str">
        <f>CONCATENATE(FIXED(MIN(EGSnrc_over_Mean!X173,Geant4_over_Mean!X173,Penelope_over_Mean!X173,MCNP_over_Mean!X173),4)," - ", FIXED(MAX(EGSnrc_over_Mean!X173,Geant4_over_Mean!X173,Penelope_over_Mean!X173,MCNP_over_Mean!X173),4))</f>
        <v>0.0000 - 4.0000</v>
      </c>
      <c r="Y173" s="16"/>
      <c r="Z173" s="14"/>
      <c r="AA173" s="19" t="str">
        <f>CONCATENATE(FIXED(MIN(EGSnrc_over_Mean!AA173,Geant4_over_Mean!AA173,Penelope_over_Mean!AA173,MCNP_over_Mean!AA173),4)," - ", FIXED(MAX(EGSnrc_over_Mean!AA173,Geant4_over_Mean!AA173,Penelope_over_Mean!AA173,MCNP_over_Mean!AA173),4))</f>
        <v>0.0000 - 3.8570</v>
      </c>
      <c r="AB173" s="19" t="str">
        <f>CONCATENATE(FIXED(MIN(EGSnrc_over_Mean!AB173,Geant4_over_Mean!AB173,Penelope_over_Mean!AB173,MCNP_over_Mean!AB173),4)," - ", FIXED(MAX(EGSnrc_over_Mean!AB173,Geant4_over_Mean!AB173,Penelope_over_Mean!AB173,MCNP_over_Mean!AB173),4))</f>
        <v>0.0000 - 3.8570</v>
      </c>
      <c r="AC173" s="16"/>
      <c r="AD173" s="14"/>
      <c r="AE173" s="16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6">
        <v>78.25</v>
      </c>
      <c r="AS173" s="19" t="str">
        <f>CONCATENATE(FIXED(MIN(EGSnrc_over_Mean!AS173,Geant4_over_Mean!AS173,Penelope_over_Mean!AS173,MCNP_over_Mean!AS173),4)," - ", FIXED(MAX(EGSnrc_over_Mean!AS173,Geant4_over_Mean!AS173,Penelope_over_Mean!AS173,MCNP_over_Mean!AS173),4))</f>
        <v>0.9991 - 1.0013</v>
      </c>
      <c r="AT173" s="19" t="str">
        <f>CONCATENATE(FIXED(MIN(EGSnrc_over_Mean!AT173,Geant4_over_Mean!AT173,Penelope_over_Mean!AT173,MCNP_over_Mean!AT173),4)," - ", FIXED(MAX(EGSnrc_over_Mean!AT173,Geant4_over_Mean!AT173,Penelope_over_Mean!AT173,MCNP_over_Mean!AT173),4))</f>
        <v>0.9991 - 1.0013</v>
      </c>
      <c r="AU173" s="16"/>
      <c r="AV173" s="14"/>
      <c r="AW173" s="19" t="str">
        <f>CONCATENATE(FIXED(MIN(EGSnrc_over_Mean!AW173,Geant4_over_Mean!AW173,Penelope_over_Mean!AW173,MCNP_over_Mean!AW173),4)," - ", FIXED(MAX(EGSnrc_over_Mean!AW173,Geant4_over_Mean!AW173,Penelope_over_Mean!AW173,MCNP_over_Mean!AW173),4))</f>
        <v>0.9985 - 1.0025</v>
      </c>
      <c r="AX173" s="19" t="str">
        <f>CONCATENATE(FIXED(MIN(EGSnrc_over_Mean!AX173,Geant4_over_Mean!AX173,Penelope_over_Mean!AX173,MCNP_over_Mean!AX173),4)," - ", FIXED(MAX(EGSnrc_over_Mean!AX173,Geant4_over_Mean!AX173,Penelope_over_Mean!AX173,MCNP_over_Mean!AX173),4))</f>
        <v>0.9985 - 1.0025</v>
      </c>
      <c r="AY173" s="16"/>
      <c r="AZ173" s="14"/>
      <c r="BA173" s="19" t="str">
        <f>CONCATENATE(FIXED(MIN(EGSnrc_over_Mean!BA173,Geant4_over_Mean!BA173,Penelope_over_Mean!BA173,MCNP_over_Mean!BA173),4)," - ", FIXED(MAX(EGSnrc_over_Mean!BA173,Geant4_over_Mean!BA173,Penelope_over_Mean!BA173,MCNP_over_Mean!BA173),4))</f>
        <v>0.9975 - 1.0022</v>
      </c>
      <c r="BB173" s="19" t="str">
        <f>CONCATENATE(FIXED(MIN(EGSnrc_over_Mean!BB173,Geant4_over_Mean!BB173,Penelope_over_Mean!BB173,MCNP_over_Mean!BB173),4)," - ", FIXED(MAX(EGSnrc_over_Mean!BB173,Geant4_over_Mean!BB173,Penelope_over_Mean!BB173,MCNP_over_Mean!BB173),4))</f>
        <v>0.9975 - 1.0022</v>
      </c>
      <c r="BC173" s="30"/>
      <c r="BD173" s="30"/>
      <c r="BE173" s="31"/>
    </row>
    <row r="174" spans="2:57" x14ac:dyDescent="0.25"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6">
        <v>78.75</v>
      </c>
      <c r="S174" s="19" t="str">
        <f>CONCATENATE(FIXED(MIN(EGSnrc_over_Mean!S174,Geant4_over_Mean!S174,Penelope_over_Mean!S174,MCNP_over_Mean!S174),4)," - ", FIXED(MAX(EGSnrc_over_Mean!S174,Geant4_over_Mean!S174,Penelope_over_Mean!S174,MCNP_over_Mean!S174),4))</f>
        <v>0.0000 - 3.9970</v>
      </c>
      <c r="T174" s="19" t="str">
        <f>CONCATENATE(FIXED(MIN(EGSnrc_over_Mean!T174,Geant4_over_Mean!T174,Penelope_over_Mean!T174,MCNP_over_Mean!T174),4)," - ", FIXED(MAX(EGSnrc_over_Mean!T174,Geant4_over_Mean!T174,Penelope_over_Mean!T174,MCNP_over_Mean!T174),4))</f>
        <v>0.0000 - 3.9970</v>
      </c>
      <c r="U174" s="16"/>
      <c r="V174" s="14"/>
      <c r="W174" s="19" t="str">
        <f>CONCATENATE(FIXED(MIN(EGSnrc_over_Mean!W174,Geant4_over_Mean!W174,Penelope_over_Mean!W174,MCNP_over_Mean!W174),4)," - ", FIXED(MAX(EGSnrc_over_Mean!W174,Geant4_over_Mean!W174,Penelope_over_Mean!W174,MCNP_over_Mean!W174),4))</f>
        <v>0.0000 - 3.3188</v>
      </c>
      <c r="X174" s="19" t="str">
        <f>CONCATENATE(FIXED(MIN(EGSnrc_over_Mean!X174,Geant4_over_Mean!X174,Penelope_over_Mean!X174,MCNP_over_Mean!X174),4)," - ", FIXED(MAX(EGSnrc_over_Mean!X174,Geant4_over_Mean!X174,Penelope_over_Mean!X174,MCNP_over_Mean!X174),4))</f>
        <v>0.0000 - 3.3188</v>
      </c>
      <c r="Y174" s="16"/>
      <c r="Z174" s="14"/>
      <c r="AA174" s="19" t="str">
        <f>CONCATENATE(FIXED(MIN(EGSnrc_over_Mean!AA174,Geant4_over_Mean!AA174,Penelope_over_Mean!AA174,MCNP_over_Mean!AA174),4)," - ", FIXED(MAX(EGSnrc_over_Mean!AA174,Geant4_over_Mean!AA174,Penelope_over_Mean!AA174,MCNP_over_Mean!AA174),4))</f>
        <v>0.0000 - 3.1802</v>
      </c>
      <c r="AB174" s="19" t="str">
        <f>CONCATENATE(FIXED(MIN(EGSnrc_over_Mean!AB174,Geant4_over_Mean!AB174,Penelope_over_Mean!AB174,MCNP_over_Mean!AB174),4)," - ", FIXED(MAX(EGSnrc_over_Mean!AB174,Geant4_over_Mean!AB174,Penelope_over_Mean!AB174,MCNP_over_Mean!AB174),4))</f>
        <v>0.0000 - 3.1802</v>
      </c>
      <c r="AC174" s="16"/>
      <c r="AD174" s="14"/>
      <c r="AE174" s="16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6">
        <v>78.75</v>
      </c>
      <c r="AS174" s="19" t="str">
        <f>CONCATENATE(FIXED(MIN(EGSnrc_over_Mean!AS174,Geant4_over_Mean!AS174,Penelope_over_Mean!AS174,MCNP_over_Mean!AS174),4)," - ", FIXED(MAX(EGSnrc_over_Mean!AS174,Geant4_over_Mean!AS174,Penelope_over_Mean!AS174,MCNP_over_Mean!AS174),4))</f>
        <v>0.9992 - 1.0010</v>
      </c>
      <c r="AT174" s="19" t="str">
        <f>CONCATENATE(FIXED(MIN(EGSnrc_over_Mean!AT174,Geant4_over_Mean!AT174,Penelope_over_Mean!AT174,MCNP_over_Mean!AT174),4)," - ", FIXED(MAX(EGSnrc_over_Mean!AT174,Geant4_over_Mean!AT174,Penelope_over_Mean!AT174,MCNP_over_Mean!AT174),4))</f>
        <v>0.9992 - 1.0010</v>
      </c>
      <c r="AU174" s="16"/>
      <c r="AV174" s="14"/>
      <c r="AW174" s="19" t="str">
        <f>CONCATENATE(FIXED(MIN(EGSnrc_over_Mean!AW174,Geant4_over_Mean!AW174,Penelope_over_Mean!AW174,MCNP_over_Mean!AW174),4)," - ", FIXED(MAX(EGSnrc_over_Mean!AW174,Geant4_over_Mean!AW174,Penelope_over_Mean!AW174,MCNP_over_Mean!AW174),4))</f>
        <v>0.9987 - 1.0011</v>
      </c>
      <c r="AX174" s="19" t="str">
        <f>CONCATENATE(FIXED(MIN(EGSnrc_over_Mean!AX174,Geant4_over_Mean!AX174,Penelope_over_Mean!AX174,MCNP_over_Mean!AX174),4)," - ", FIXED(MAX(EGSnrc_over_Mean!AX174,Geant4_over_Mean!AX174,Penelope_over_Mean!AX174,MCNP_over_Mean!AX174),4))</f>
        <v>0.9987 - 1.0011</v>
      </c>
      <c r="AY174" s="16"/>
      <c r="AZ174" s="14"/>
      <c r="BA174" s="19" t="str">
        <f>CONCATENATE(FIXED(MIN(EGSnrc_over_Mean!BA174,Geant4_over_Mean!BA174,Penelope_over_Mean!BA174,MCNP_over_Mean!BA174),4)," - ", FIXED(MAX(EGSnrc_over_Mean!BA174,Geant4_over_Mean!BA174,Penelope_over_Mean!BA174,MCNP_over_Mean!BA174),4))</f>
        <v>0.9967 - 1.0020</v>
      </c>
      <c r="BB174" s="19" t="str">
        <f>CONCATENATE(FIXED(MIN(EGSnrc_over_Mean!BB174,Geant4_over_Mean!BB174,Penelope_over_Mean!BB174,MCNP_over_Mean!BB174),4)," - ", FIXED(MAX(EGSnrc_over_Mean!BB174,Geant4_over_Mean!BB174,Penelope_over_Mean!BB174,MCNP_over_Mean!BB174),4))</f>
        <v>0.9967 - 1.0020</v>
      </c>
      <c r="BC174" s="30"/>
      <c r="BD174" s="30"/>
      <c r="BE174" s="31"/>
    </row>
    <row r="175" spans="2:57" x14ac:dyDescent="0.25"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6">
        <v>79.25</v>
      </c>
      <c r="S175" s="19" t="str">
        <f>CONCATENATE(FIXED(MIN(EGSnrc_over_Mean!S175,Geant4_over_Mean!S175,Penelope_over_Mean!S175,MCNP_over_Mean!S175),4)," - ", FIXED(MAX(EGSnrc_over_Mean!S175,Geant4_over_Mean!S175,Penelope_over_Mean!S175,MCNP_over_Mean!S175),4))</f>
        <v>0.0000 - 4.0000</v>
      </c>
      <c r="T175" s="19" t="str">
        <f>CONCATENATE(FIXED(MIN(EGSnrc_over_Mean!T175,Geant4_over_Mean!T175,Penelope_over_Mean!T175,MCNP_over_Mean!T175),4)," - ", FIXED(MAX(EGSnrc_over_Mean!T175,Geant4_over_Mean!T175,Penelope_over_Mean!T175,MCNP_over_Mean!T175),4))</f>
        <v>0.0000 - 4.0000</v>
      </c>
      <c r="U175" s="16"/>
      <c r="V175" s="14"/>
      <c r="W175" s="19" t="str">
        <f>CONCATENATE(FIXED(MIN(EGSnrc_over_Mean!W175,Geant4_over_Mean!W175,Penelope_over_Mean!W175,MCNP_over_Mean!W175),4)," - ", FIXED(MAX(EGSnrc_over_Mean!W175,Geant4_over_Mean!W175,Penelope_over_Mean!W175,MCNP_over_Mean!W175),4))</f>
        <v>0.0000 - 4.0000</v>
      </c>
      <c r="X175" s="19" t="str">
        <f>CONCATENATE(FIXED(MIN(EGSnrc_over_Mean!X175,Geant4_over_Mean!X175,Penelope_over_Mean!X175,MCNP_over_Mean!X175),4)," - ", FIXED(MAX(EGSnrc_over_Mean!X175,Geant4_over_Mean!X175,Penelope_over_Mean!X175,MCNP_over_Mean!X175),4))</f>
        <v>0.0000 - 4.0000</v>
      </c>
      <c r="Y175" s="16"/>
      <c r="Z175" s="14"/>
      <c r="AA175" s="19" t="str">
        <f>CONCATENATE(FIXED(MIN(EGSnrc_over_Mean!AA175,Geant4_over_Mean!AA175,Penelope_over_Mean!AA175,MCNP_over_Mean!AA175),4)," - ", FIXED(MAX(EGSnrc_over_Mean!AA175,Geant4_over_Mean!AA175,Penelope_over_Mean!AA175,MCNP_over_Mean!AA175),4))</f>
        <v>0.0000 - 3.8490</v>
      </c>
      <c r="AB175" s="19" t="str">
        <f>CONCATENATE(FIXED(MIN(EGSnrc_over_Mean!AB175,Geant4_over_Mean!AB175,Penelope_over_Mean!AB175,MCNP_over_Mean!AB175),4)," - ", FIXED(MAX(EGSnrc_over_Mean!AB175,Geant4_over_Mean!AB175,Penelope_over_Mean!AB175,MCNP_over_Mean!AB175),4))</f>
        <v>0.0000 - 3.8490</v>
      </c>
      <c r="AC175" s="16"/>
      <c r="AD175" s="14"/>
      <c r="AE175" s="16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6">
        <v>79.25</v>
      </c>
      <c r="AS175" s="19" t="str">
        <f>CONCATENATE(FIXED(MIN(EGSnrc_over_Mean!AS175,Geant4_over_Mean!AS175,Penelope_over_Mean!AS175,MCNP_over_Mean!AS175),4)," - ", FIXED(MAX(EGSnrc_over_Mean!AS175,Geant4_over_Mean!AS175,Penelope_over_Mean!AS175,MCNP_over_Mean!AS175),4))</f>
        <v>0.9996 - 1.0006</v>
      </c>
      <c r="AT175" s="19" t="str">
        <f>CONCATENATE(FIXED(MIN(EGSnrc_over_Mean!AT175,Geant4_over_Mean!AT175,Penelope_over_Mean!AT175,MCNP_over_Mean!AT175),4)," - ", FIXED(MAX(EGSnrc_over_Mean!AT175,Geant4_over_Mean!AT175,Penelope_over_Mean!AT175,MCNP_over_Mean!AT175),4))</f>
        <v>0.9996 - 1.0006</v>
      </c>
      <c r="AU175" s="16"/>
      <c r="AV175" s="14"/>
      <c r="AW175" s="19" t="str">
        <f>CONCATENATE(FIXED(MIN(EGSnrc_over_Mean!AW175,Geant4_over_Mean!AW175,Penelope_over_Mean!AW175,MCNP_over_Mean!AW175),4)," - ", FIXED(MAX(EGSnrc_over_Mean!AW175,Geant4_over_Mean!AW175,Penelope_over_Mean!AW175,MCNP_over_Mean!AW175),4))</f>
        <v>0.9994 - 1.0005</v>
      </c>
      <c r="AX175" s="19" t="str">
        <f>CONCATENATE(FIXED(MIN(EGSnrc_over_Mean!AX175,Geant4_over_Mean!AX175,Penelope_over_Mean!AX175,MCNP_over_Mean!AX175),4)," - ", FIXED(MAX(EGSnrc_over_Mean!AX175,Geant4_over_Mean!AX175,Penelope_over_Mean!AX175,MCNP_over_Mean!AX175),4))</f>
        <v>0.9994 - 1.0005</v>
      </c>
      <c r="AY175" s="16"/>
      <c r="AZ175" s="14"/>
      <c r="BA175" s="19" t="str">
        <f>CONCATENATE(FIXED(MIN(EGSnrc_over_Mean!BA175,Geant4_over_Mean!BA175,Penelope_over_Mean!BA175,MCNP_over_Mean!BA175),4)," - ", FIXED(MAX(EGSnrc_over_Mean!BA175,Geant4_over_Mean!BA175,Penelope_over_Mean!BA175,MCNP_over_Mean!BA175),4))</f>
        <v>0.9969 - 1.0018</v>
      </c>
      <c r="BB175" s="19" t="str">
        <f>CONCATENATE(FIXED(MIN(EGSnrc_over_Mean!BB175,Geant4_over_Mean!BB175,Penelope_over_Mean!BB175,MCNP_over_Mean!BB175),4)," - ", FIXED(MAX(EGSnrc_over_Mean!BB175,Geant4_over_Mean!BB175,Penelope_over_Mean!BB175,MCNP_over_Mean!BB175),4))</f>
        <v>0.9969 - 1.0018</v>
      </c>
      <c r="BC175" s="30"/>
      <c r="BD175" s="30"/>
      <c r="BE175" s="31"/>
    </row>
    <row r="176" spans="2:57" x14ac:dyDescent="0.25"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6">
        <v>79.75</v>
      </c>
      <c r="S176" s="19" t="str">
        <f>CONCATENATE(FIXED(MIN(EGSnrc_over_Mean!S176,Geant4_over_Mean!S176,Penelope_over_Mean!S176,MCNP_over_Mean!S176),4)," - ", FIXED(MAX(EGSnrc_over_Mean!S176,Geant4_over_Mean!S176,Penelope_over_Mean!S176,MCNP_over_Mean!S176),4))</f>
        <v>0.0000 - 3.9966</v>
      </c>
      <c r="T176" s="19" t="str">
        <f>CONCATENATE(FIXED(MIN(EGSnrc_over_Mean!T176,Geant4_over_Mean!T176,Penelope_over_Mean!T176,MCNP_over_Mean!T176),4)," - ", FIXED(MAX(EGSnrc_over_Mean!T176,Geant4_over_Mean!T176,Penelope_over_Mean!T176,MCNP_over_Mean!T176),4))</f>
        <v>0.0000 - 3.9966</v>
      </c>
      <c r="U176" s="16"/>
      <c r="V176" s="14"/>
      <c r="W176" s="19" t="str">
        <f>CONCATENATE(FIXED(MIN(EGSnrc_over_Mean!W176,Geant4_over_Mean!W176,Penelope_over_Mean!W176,MCNP_over_Mean!W176),4)," - ", FIXED(MAX(EGSnrc_over_Mean!W176,Geant4_over_Mean!W176,Penelope_over_Mean!W176,MCNP_over_Mean!W176),4))</f>
        <v>0.0000 - 3.9943</v>
      </c>
      <c r="X176" s="19" t="str">
        <f>CONCATENATE(FIXED(MIN(EGSnrc_over_Mean!X176,Geant4_over_Mean!X176,Penelope_over_Mean!X176,MCNP_over_Mean!X176),4)," - ", FIXED(MAX(EGSnrc_over_Mean!X176,Geant4_over_Mean!X176,Penelope_over_Mean!X176,MCNP_over_Mean!X176),4))</f>
        <v>0.0000 - 3.9943</v>
      </c>
      <c r="Y176" s="16"/>
      <c r="Z176" s="14"/>
      <c r="AA176" s="19" t="str">
        <f>CONCATENATE(FIXED(MIN(EGSnrc_over_Mean!AA176,Geant4_over_Mean!AA176,Penelope_over_Mean!AA176,MCNP_over_Mean!AA176),4)," - ", FIXED(MAX(EGSnrc_over_Mean!AA176,Geant4_over_Mean!AA176,Penelope_over_Mean!AA176,MCNP_over_Mean!AA176),4))</f>
        <v>0.0000 - 3.2370</v>
      </c>
      <c r="AB176" s="19" t="str">
        <f>CONCATENATE(FIXED(MIN(EGSnrc_over_Mean!AB176,Geant4_over_Mean!AB176,Penelope_over_Mean!AB176,MCNP_over_Mean!AB176),4)," - ", FIXED(MAX(EGSnrc_over_Mean!AB176,Geant4_over_Mean!AB176,Penelope_over_Mean!AB176,MCNP_over_Mean!AB176),4))</f>
        <v>0.0000 - 3.2370</v>
      </c>
      <c r="AC176" s="16"/>
      <c r="AD176" s="14"/>
      <c r="AE176" s="16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6">
        <v>79.75</v>
      </c>
      <c r="AS176" s="19" t="str">
        <f>CONCATENATE(FIXED(MIN(EGSnrc_over_Mean!AS176,Geant4_over_Mean!AS176,Penelope_over_Mean!AS176,MCNP_over_Mean!AS176),4)," - ", FIXED(MAX(EGSnrc_over_Mean!AS176,Geant4_over_Mean!AS176,Penelope_over_Mean!AS176,MCNP_over_Mean!AS176),4))</f>
        <v>0.9987 - 1.0008</v>
      </c>
      <c r="AT176" s="19" t="str">
        <f>CONCATENATE(FIXED(MIN(EGSnrc_over_Mean!AT176,Geant4_over_Mean!AT176,Penelope_over_Mean!AT176,MCNP_over_Mean!AT176),4)," - ", FIXED(MAX(EGSnrc_over_Mean!AT176,Geant4_over_Mean!AT176,Penelope_over_Mean!AT176,MCNP_over_Mean!AT176),4))</f>
        <v>0.9987 - 1.0008</v>
      </c>
      <c r="AU176" s="16"/>
      <c r="AV176" s="14"/>
      <c r="AW176" s="19" t="str">
        <f>CONCATENATE(FIXED(MIN(EGSnrc_over_Mean!AW176,Geant4_over_Mean!AW176,Penelope_over_Mean!AW176,MCNP_over_Mean!AW176),4)," - ", FIXED(MAX(EGSnrc_over_Mean!AW176,Geant4_over_Mean!AW176,Penelope_over_Mean!AW176,MCNP_over_Mean!AW176),4))</f>
        <v>0.9989 - 1.0010</v>
      </c>
      <c r="AX176" s="19" t="str">
        <f>CONCATENATE(FIXED(MIN(EGSnrc_over_Mean!AX176,Geant4_over_Mean!AX176,Penelope_over_Mean!AX176,MCNP_over_Mean!AX176),4)," - ", FIXED(MAX(EGSnrc_over_Mean!AX176,Geant4_over_Mean!AX176,Penelope_over_Mean!AX176,MCNP_over_Mean!AX176),4))</f>
        <v>0.9989 - 1.0010</v>
      </c>
      <c r="AY176" s="16"/>
      <c r="AZ176" s="14"/>
      <c r="BA176" s="19" t="str">
        <f>CONCATENATE(FIXED(MIN(EGSnrc_over_Mean!BA176,Geant4_over_Mean!BA176,Penelope_over_Mean!BA176,MCNP_over_Mean!BA176),4)," - ", FIXED(MAX(EGSnrc_over_Mean!BA176,Geant4_over_Mean!BA176,Penelope_over_Mean!BA176,MCNP_over_Mean!BA176),4))</f>
        <v>0.9984 - 1.0016</v>
      </c>
      <c r="BB176" s="19" t="str">
        <f>CONCATENATE(FIXED(MIN(EGSnrc_over_Mean!BB176,Geant4_over_Mean!BB176,Penelope_over_Mean!BB176,MCNP_over_Mean!BB176),4)," - ", FIXED(MAX(EGSnrc_over_Mean!BB176,Geant4_over_Mean!BB176,Penelope_over_Mean!BB176,MCNP_over_Mean!BB176),4))</f>
        <v>0.9984 - 1.0016</v>
      </c>
      <c r="BC176" s="30"/>
      <c r="BD176" s="30"/>
      <c r="BE176" s="31"/>
    </row>
    <row r="177" spans="2:57" x14ac:dyDescent="0.25"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6">
        <v>80.25</v>
      </c>
      <c r="S177" s="19" t="str">
        <f>CONCATENATE(FIXED(MIN(EGSnrc_over_Mean!S177,Geant4_over_Mean!S177,Penelope_over_Mean!S177,MCNP_over_Mean!S177),4)," - ", FIXED(MAX(EGSnrc_over_Mean!S177,Geant4_over_Mean!S177,Penelope_over_Mean!S177,MCNP_over_Mean!S177),4))</f>
        <v>0.0000 - 3.9865</v>
      </c>
      <c r="T177" s="19" t="str">
        <f>CONCATENATE(FIXED(MIN(EGSnrc_over_Mean!T177,Geant4_over_Mean!T177,Penelope_over_Mean!T177,MCNP_over_Mean!T177),4)," - ", FIXED(MAX(EGSnrc_over_Mean!T177,Geant4_over_Mean!T177,Penelope_over_Mean!T177,MCNP_over_Mean!T177),4))</f>
        <v>0.0000 - 3.9865</v>
      </c>
      <c r="U177" s="16"/>
      <c r="V177" s="14"/>
      <c r="W177" s="19" t="str">
        <f>CONCATENATE(FIXED(MIN(EGSnrc_over_Mean!W177,Geant4_over_Mean!W177,Penelope_over_Mean!W177,MCNP_over_Mean!W177),4)," - ", FIXED(MAX(EGSnrc_over_Mean!W177,Geant4_over_Mean!W177,Penelope_over_Mean!W177,MCNP_over_Mean!W177),4))</f>
        <v>0.0000 - 3.9743</v>
      </c>
      <c r="X177" s="19" t="str">
        <f>CONCATENATE(FIXED(MIN(EGSnrc_over_Mean!X177,Geant4_over_Mean!X177,Penelope_over_Mean!X177,MCNP_over_Mean!X177),4)," - ", FIXED(MAX(EGSnrc_over_Mean!X177,Geant4_over_Mean!X177,Penelope_over_Mean!X177,MCNP_over_Mean!X177),4))</f>
        <v>0.0000 - 3.9743</v>
      </c>
      <c r="Y177" s="16"/>
      <c r="Z177" s="14"/>
      <c r="AA177" s="19" t="str">
        <f>CONCATENATE(FIXED(MIN(EGSnrc_over_Mean!AA177,Geant4_over_Mean!AA177,Penelope_over_Mean!AA177,MCNP_over_Mean!AA177),4)," - ", FIXED(MAX(EGSnrc_over_Mean!AA177,Geant4_over_Mean!AA177,Penelope_over_Mean!AA177,MCNP_over_Mean!AA177),4))</f>
        <v>0.0000 - 3.7826</v>
      </c>
      <c r="AB177" s="19" t="str">
        <f>CONCATENATE(FIXED(MIN(EGSnrc_over_Mean!AB177,Geant4_over_Mean!AB177,Penelope_over_Mean!AB177,MCNP_over_Mean!AB177),4)," - ", FIXED(MAX(EGSnrc_over_Mean!AB177,Geant4_over_Mean!AB177,Penelope_over_Mean!AB177,MCNP_over_Mean!AB177),4))</f>
        <v>0.0000 - 3.7826</v>
      </c>
      <c r="AC177" s="16"/>
      <c r="AD177" s="14"/>
      <c r="AE177" s="16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6">
        <v>80.25</v>
      </c>
      <c r="AS177" s="19" t="str">
        <f>CONCATENATE(FIXED(MIN(EGSnrc_over_Mean!AS177,Geant4_over_Mean!AS177,Penelope_over_Mean!AS177,MCNP_over_Mean!AS177),4)," - ", FIXED(MAX(EGSnrc_over_Mean!AS177,Geant4_over_Mean!AS177,Penelope_over_Mean!AS177,MCNP_over_Mean!AS177),4))</f>
        <v>0.9989 - 1.0006</v>
      </c>
      <c r="AT177" s="19" t="str">
        <f>CONCATENATE(FIXED(MIN(EGSnrc_over_Mean!AT177,Geant4_over_Mean!AT177,Penelope_over_Mean!AT177,MCNP_over_Mean!AT177),4)," - ", FIXED(MAX(EGSnrc_over_Mean!AT177,Geant4_over_Mean!AT177,Penelope_over_Mean!AT177,MCNP_over_Mean!AT177),4))</f>
        <v>0.9989 - 1.0006</v>
      </c>
      <c r="AU177" s="16"/>
      <c r="AV177" s="14"/>
      <c r="AW177" s="19" t="str">
        <f>CONCATENATE(FIXED(MIN(EGSnrc_over_Mean!AW177,Geant4_over_Mean!AW177,Penelope_over_Mean!AW177,MCNP_over_Mean!AW177),4)," - ", FIXED(MAX(EGSnrc_over_Mean!AW177,Geant4_over_Mean!AW177,Penelope_over_Mean!AW177,MCNP_over_Mean!AW177),4))</f>
        <v>0.9994 - 1.0013</v>
      </c>
      <c r="AX177" s="19" t="str">
        <f>CONCATENATE(FIXED(MIN(EGSnrc_over_Mean!AX177,Geant4_over_Mean!AX177,Penelope_over_Mean!AX177,MCNP_over_Mean!AX177),4)," - ", FIXED(MAX(EGSnrc_over_Mean!AX177,Geant4_over_Mean!AX177,Penelope_over_Mean!AX177,MCNP_over_Mean!AX177),4))</f>
        <v>0.9994 - 1.0013</v>
      </c>
      <c r="AY177" s="16"/>
      <c r="AZ177" s="14"/>
      <c r="BA177" s="19" t="str">
        <f>CONCATENATE(FIXED(MIN(EGSnrc_over_Mean!BA177,Geant4_over_Mean!BA177,Penelope_over_Mean!BA177,MCNP_over_Mean!BA177),4)," - ", FIXED(MAX(EGSnrc_over_Mean!BA177,Geant4_over_Mean!BA177,Penelope_over_Mean!BA177,MCNP_over_Mean!BA177),4))</f>
        <v>0.9986 - 1.0021</v>
      </c>
      <c r="BB177" s="19" t="str">
        <f>CONCATENATE(FIXED(MIN(EGSnrc_over_Mean!BB177,Geant4_over_Mean!BB177,Penelope_over_Mean!BB177,MCNP_over_Mean!BB177),4)," - ", FIXED(MAX(EGSnrc_over_Mean!BB177,Geant4_over_Mean!BB177,Penelope_over_Mean!BB177,MCNP_over_Mean!BB177),4))</f>
        <v>0.9986 - 1.0021</v>
      </c>
      <c r="BC177" s="30"/>
      <c r="BD177" s="30"/>
      <c r="BE177" s="31"/>
    </row>
    <row r="178" spans="2:57" x14ac:dyDescent="0.25"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6">
        <v>80.75</v>
      </c>
      <c r="S178" s="19" t="str">
        <f>CONCATENATE(FIXED(MIN(EGSnrc_over_Mean!S178,Geant4_over_Mean!S178,Penelope_over_Mean!S178,MCNP_over_Mean!S178),4)," - ", FIXED(MAX(EGSnrc_over_Mean!S178,Geant4_over_Mean!S178,Penelope_over_Mean!S178,MCNP_over_Mean!S178),4))</f>
        <v>0.0000 - 3.9898</v>
      </c>
      <c r="T178" s="19" t="str">
        <f>CONCATENATE(FIXED(MIN(EGSnrc_over_Mean!T178,Geant4_over_Mean!T178,Penelope_over_Mean!T178,MCNP_over_Mean!T178),4)," - ", FIXED(MAX(EGSnrc_over_Mean!T178,Geant4_over_Mean!T178,Penelope_over_Mean!T178,MCNP_over_Mean!T178),4))</f>
        <v>0.0000 - 3.9898</v>
      </c>
      <c r="U178" s="16"/>
      <c r="V178" s="14"/>
      <c r="W178" s="19" t="str">
        <f>CONCATENATE(FIXED(MIN(EGSnrc_over_Mean!W178,Geant4_over_Mean!W178,Penelope_over_Mean!W178,MCNP_over_Mean!W178),4)," - ", FIXED(MAX(EGSnrc_over_Mean!W178,Geant4_over_Mean!W178,Penelope_over_Mean!W178,MCNP_over_Mean!W178),4))</f>
        <v>0.0000 - 3.9804</v>
      </c>
      <c r="X178" s="19" t="str">
        <f>CONCATENATE(FIXED(MIN(EGSnrc_over_Mean!X178,Geant4_over_Mean!X178,Penelope_over_Mean!X178,MCNP_over_Mean!X178),4)," - ", FIXED(MAX(EGSnrc_over_Mean!X178,Geant4_over_Mean!X178,Penelope_over_Mean!X178,MCNP_over_Mean!X178),4))</f>
        <v>0.0000 - 3.9804</v>
      </c>
      <c r="Y178" s="16"/>
      <c r="Z178" s="14"/>
      <c r="AA178" s="19" t="str">
        <f>CONCATENATE(FIXED(MIN(EGSnrc_over_Mean!AA178,Geant4_over_Mean!AA178,Penelope_over_Mean!AA178,MCNP_over_Mean!AA178),4)," - ", FIXED(MAX(EGSnrc_over_Mean!AA178,Geant4_over_Mean!AA178,Penelope_over_Mean!AA178,MCNP_over_Mean!AA178),4))</f>
        <v>0.0000 - 3.8301</v>
      </c>
      <c r="AB178" s="19" t="str">
        <f>CONCATENATE(FIXED(MIN(EGSnrc_over_Mean!AB178,Geant4_over_Mean!AB178,Penelope_over_Mean!AB178,MCNP_over_Mean!AB178),4)," - ", FIXED(MAX(EGSnrc_over_Mean!AB178,Geant4_over_Mean!AB178,Penelope_over_Mean!AB178,MCNP_over_Mean!AB178),4))</f>
        <v>0.0000 - 3.8301</v>
      </c>
      <c r="AC178" s="16"/>
      <c r="AD178" s="14"/>
      <c r="AE178" s="16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6">
        <v>80.75</v>
      </c>
      <c r="AS178" s="19" t="str">
        <f>CONCATENATE(FIXED(MIN(EGSnrc_over_Mean!AS178,Geant4_over_Mean!AS178,Penelope_over_Mean!AS178,MCNP_over_Mean!AS178),4)," - ", FIXED(MAX(EGSnrc_over_Mean!AS178,Geant4_over_Mean!AS178,Penelope_over_Mean!AS178,MCNP_over_Mean!AS178),4))</f>
        <v>0.9993 - 1.0004</v>
      </c>
      <c r="AT178" s="19" t="str">
        <f>CONCATENATE(FIXED(MIN(EGSnrc_over_Mean!AT178,Geant4_over_Mean!AT178,Penelope_over_Mean!AT178,MCNP_over_Mean!AT178),4)," - ", FIXED(MAX(EGSnrc_over_Mean!AT178,Geant4_over_Mean!AT178,Penelope_over_Mean!AT178,MCNP_over_Mean!AT178),4))</f>
        <v>0.9993 - 1.0004</v>
      </c>
      <c r="AU178" s="16"/>
      <c r="AV178" s="14"/>
      <c r="AW178" s="19" t="str">
        <f>CONCATENATE(FIXED(MIN(EGSnrc_over_Mean!AW178,Geant4_over_Mean!AW178,Penelope_over_Mean!AW178,MCNP_over_Mean!AW178),4)," - ", FIXED(MAX(EGSnrc_over_Mean!AW178,Geant4_over_Mean!AW178,Penelope_over_Mean!AW178,MCNP_over_Mean!AW178),4))</f>
        <v>0.9994 - 1.0004</v>
      </c>
      <c r="AX178" s="19" t="str">
        <f>CONCATENATE(FIXED(MIN(EGSnrc_over_Mean!AX178,Geant4_over_Mean!AX178,Penelope_over_Mean!AX178,MCNP_over_Mean!AX178),4)," - ", FIXED(MAX(EGSnrc_over_Mean!AX178,Geant4_over_Mean!AX178,Penelope_over_Mean!AX178,MCNP_over_Mean!AX178),4))</f>
        <v>0.9994 - 1.0004</v>
      </c>
      <c r="AY178" s="16"/>
      <c r="AZ178" s="14"/>
      <c r="BA178" s="19" t="str">
        <f>CONCATENATE(FIXED(MIN(EGSnrc_over_Mean!BA178,Geant4_over_Mean!BA178,Penelope_over_Mean!BA178,MCNP_over_Mean!BA178),4)," - ", FIXED(MAX(EGSnrc_over_Mean!BA178,Geant4_over_Mean!BA178,Penelope_over_Mean!BA178,MCNP_over_Mean!BA178),4))</f>
        <v>0.9975 - 1.0021</v>
      </c>
      <c r="BB178" s="19" t="str">
        <f>CONCATENATE(FIXED(MIN(EGSnrc_over_Mean!BB178,Geant4_over_Mean!BB178,Penelope_over_Mean!BB178,MCNP_over_Mean!BB178),4)," - ", FIXED(MAX(EGSnrc_over_Mean!BB178,Geant4_over_Mean!BB178,Penelope_over_Mean!BB178,MCNP_over_Mean!BB178),4))</f>
        <v>0.9975 - 1.0021</v>
      </c>
      <c r="BC178" s="30"/>
      <c r="BD178" s="30"/>
      <c r="BE178" s="31"/>
    </row>
    <row r="179" spans="2:57" x14ac:dyDescent="0.25"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6">
        <v>81.25</v>
      </c>
      <c r="S179" s="19" t="str">
        <f>CONCATENATE(FIXED(MIN(EGSnrc_over_Mean!S179,Geant4_over_Mean!S179,Penelope_over_Mean!S179,MCNP_over_Mean!S179),4)," - ", FIXED(MAX(EGSnrc_over_Mean!S179,Geant4_over_Mean!S179,Penelope_over_Mean!S179,MCNP_over_Mean!S179),4))</f>
        <v>0.0000 - 3.9812</v>
      </c>
      <c r="T179" s="19" t="str">
        <f>CONCATENATE(FIXED(MIN(EGSnrc_over_Mean!T179,Geant4_over_Mean!T179,Penelope_over_Mean!T179,MCNP_over_Mean!T179),4)," - ", FIXED(MAX(EGSnrc_over_Mean!T179,Geant4_over_Mean!T179,Penelope_over_Mean!T179,MCNP_over_Mean!T179),4))</f>
        <v>0.0000 - 3.9812</v>
      </c>
      <c r="U179" s="16"/>
      <c r="V179" s="14"/>
      <c r="W179" s="19" t="str">
        <f>CONCATENATE(FIXED(MIN(EGSnrc_over_Mean!W179,Geant4_over_Mean!W179,Penelope_over_Mean!W179,MCNP_over_Mean!W179),4)," - ", FIXED(MAX(EGSnrc_over_Mean!W179,Geant4_over_Mean!W179,Penelope_over_Mean!W179,MCNP_over_Mean!W179),4))</f>
        <v>0.0000 - 3.9590</v>
      </c>
      <c r="X179" s="19" t="str">
        <f>CONCATENATE(FIXED(MIN(EGSnrc_over_Mean!X179,Geant4_over_Mean!X179,Penelope_over_Mean!X179,MCNP_over_Mean!X179),4)," - ", FIXED(MAX(EGSnrc_over_Mean!X179,Geant4_over_Mean!X179,Penelope_over_Mean!X179,MCNP_over_Mean!X179),4))</f>
        <v>0.0000 - 3.9590</v>
      </c>
      <c r="Y179" s="16"/>
      <c r="Z179" s="14"/>
      <c r="AA179" s="19" t="str">
        <f>CONCATENATE(FIXED(MIN(EGSnrc_over_Mean!AA179,Geant4_over_Mean!AA179,Penelope_over_Mean!AA179,MCNP_over_Mean!AA179),4)," - ", FIXED(MAX(EGSnrc_over_Mean!AA179,Geant4_over_Mean!AA179,Penelope_over_Mean!AA179,MCNP_over_Mean!AA179),4))</f>
        <v>0.0000 - 3.7866</v>
      </c>
      <c r="AB179" s="19" t="str">
        <f>CONCATENATE(FIXED(MIN(EGSnrc_over_Mean!AB179,Geant4_over_Mean!AB179,Penelope_over_Mean!AB179,MCNP_over_Mean!AB179),4)," - ", FIXED(MAX(EGSnrc_over_Mean!AB179,Geant4_over_Mean!AB179,Penelope_over_Mean!AB179,MCNP_over_Mean!AB179),4))</f>
        <v>0.0000 - 3.7866</v>
      </c>
      <c r="AC179" s="16"/>
      <c r="AD179" s="14"/>
      <c r="AE179" s="16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6">
        <v>81.25</v>
      </c>
      <c r="AS179" s="19" t="str">
        <f>CONCATENATE(FIXED(MIN(EGSnrc_over_Mean!AS179,Geant4_over_Mean!AS179,Penelope_over_Mean!AS179,MCNP_over_Mean!AS179),4)," - ", FIXED(MAX(EGSnrc_over_Mean!AS179,Geant4_over_Mean!AS179,Penelope_over_Mean!AS179,MCNP_over_Mean!AS179),4))</f>
        <v>0.9993 - 1.0011</v>
      </c>
      <c r="AT179" s="19" t="str">
        <f>CONCATENATE(FIXED(MIN(EGSnrc_over_Mean!AT179,Geant4_over_Mean!AT179,Penelope_over_Mean!AT179,MCNP_over_Mean!AT179),4)," - ", FIXED(MAX(EGSnrc_over_Mean!AT179,Geant4_over_Mean!AT179,Penelope_over_Mean!AT179,MCNP_over_Mean!AT179),4))</f>
        <v>0.9993 - 1.0011</v>
      </c>
      <c r="AU179" s="16"/>
      <c r="AV179" s="14"/>
      <c r="AW179" s="19" t="str">
        <f>CONCATENATE(FIXED(MIN(EGSnrc_over_Mean!AW179,Geant4_over_Mean!AW179,Penelope_over_Mean!AW179,MCNP_over_Mean!AW179),4)," - ", FIXED(MAX(EGSnrc_over_Mean!AW179,Geant4_over_Mean!AW179,Penelope_over_Mean!AW179,MCNP_over_Mean!AW179),4))</f>
        <v>0.9989 - 1.0019</v>
      </c>
      <c r="AX179" s="19" t="str">
        <f>CONCATENATE(FIXED(MIN(EGSnrc_over_Mean!AX179,Geant4_over_Mean!AX179,Penelope_over_Mean!AX179,MCNP_over_Mean!AX179),4)," - ", FIXED(MAX(EGSnrc_over_Mean!AX179,Geant4_over_Mean!AX179,Penelope_over_Mean!AX179,MCNP_over_Mean!AX179),4))</f>
        <v>0.9989 - 1.0019</v>
      </c>
      <c r="AY179" s="16"/>
      <c r="AZ179" s="14"/>
      <c r="BA179" s="19" t="str">
        <f>CONCATENATE(FIXED(MIN(EGSnrc_over_Mean!BA179,Geant4_over_Mean!BA179,Penelope_over_Mean!BA179,MCNP_over_Mean!BA179),4)," - ", FIXED(MAX(EGSnrc_over_Mean!BA179,Geant4_over_Mean!BA179,Penelope_over_Mean!BA179,MCNP_over_Mean!BA179),4))</f>
        <v>0.9993 - 1.0007</v>
      </c>
      <c r="BB179" s="19" t="str">
        <f>CONCATENATE(FIXED(MIN(EGSnrc_over_Mean!BB179,Geant4_over_Mean!BB179,Penelope_over_Mean!BB179,MCNP_over_Mean!BB179),4)," - ", FIXED(MAX(EGSnrc_over_Mean!BB179,Geant4_over_Mean!BB179,Penelope_over_Mean!BB179,MCNP_over_Mean!BB179),4))</f>
        <v>0.9993 - 1.0007</v>
      </c>
      <c r="BC179" s="30"/>
      <c r="BD179" s="30"/>
      <c r="BE179" s="31"/>
    </row>
    <row r="180" spans="2:57" x14ac:dyDescent="0.25"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6">
        <v>81.75</v>
      </c>
      <c r="S180" s="19" t="str">
        <f>CONCATENATE(FIXED(MIN(EGSnrc_over_Mean!S180,Geant4_over_Mean!S180,Penelope_over_Mean!S180,MCNP_over_Mean!S180),4)," - ", FIXED(MAX(EGSnrc_over_Mean!S180,Geant4_over_Mean!S180,Penelope_over_Mean!S180,MCNP_over_Mean!S180),4))</f>
        <v>0.0000 - 3.9718</v>
      </c>
      <c r="T180" s="19" t="str">
        <f>CONCATENATE(FIXED(MIN(EGSnrc_over_Mean!T180,Geant4_over_Mean!T180,Penelope_over_Mean!T180,MCNP_over_Mean!T180),4)," - ", FIXED(MAX(EGSnrc_over_Mean!T180,Geant4_over_Mean!T180,Penelope_over_Mean!T180,MCNP_over_Mean!T180),4))</f>
        <v>0.0000 - 3.9718</v>
      </c>
      <c r="U180" s="16"/>
      <c r="V180" s="14"/>
      <c r="W180" s="19" t="str">
        <f>CONCATENATE(FIXED(MIN(EGSnrc_over_Mean!W180,Geant4_over_Mean!W180,Penelope_over_Mean!W180,MCNP_over_Mean!W180),4)," - ", FIXED(MAX(EGSnrc_over_Mean!W180,Geant4_over_Mean!W180,Penelope_over_Mean!W180,MCNP_over_Mean!W180),4))</f>
        <v>0.0000 - 3.2414</v>
      </c>
      <c r="X180" s="19" t="str">
        <f>CONCATENATE(FIXED(MIN(EGSnrc_over_Mean!X180,Geant4_over_Mean!X180,Penelope_over_Mean!X180,MCNP_over_Mean!X180),4)," - ", FIXED(MAX(EGSnrc_over_Mean!X180,Geant4_over_Mean!X180,Penelope_over_Mean!X180,MCNP_over_Mean!X180),4))</f>
        <v>0.0000 - 3.2414</v>
      </c>
      <c r="Y180" s="16"/>
      <c r="Z180" s="14"/>
      <c r="AA180" s="19" t="str">
        <f>CONCATENATE(FIXED(MIN(EGSnrc_over_Mean!AA180,Geant4_over_Mean!AA180,Penelope_over_Mean!AA180,MCNP_over_Mean!AA180),4)," - ", FIXED(MAX(EGSnrc_over_Mean!AA180,Geant4_over_Mean!AA180,Penelope_over_Mean!AA180,MCNP_over_Mean!AA180),4))</f>
        <v>0.0000 - 3.8076</v>
      </c>
      <c r="AB180" s="19" t="str">
        <f>CONCATENATE(FIXED(MIN(EGSnrc_over_Mean!AB180,Geant4_over_Mean!AB180,Penelope_over_Mean!AB180,MCNP_over_Mean!AB180),4)," - ", FIXED(MAX(EGSnrc_over_Mean!AB180,Geant4_over_Mean!AB180,Penelope_over_Mean!AB180,MCNP_over_Mean!AB180),4))</f>
        <v>0.0000 - 3.8076</v>
      </c>
      <c r="AC180" s="16"/>
      <c r="AD180" s="14"/>
      <c r="AE180" s="16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6">
        <v>81.75</v>
      </c>
      <c r="AS180" s="19" t="str">
        <f>CONCATENATE(FIXED(MIN(EGSnrc_over_Mean!AS180,Geant4_over_Mean!AS180,Penelope_over_Mean!AS180,MCNP_over_Mean!AS180),4)," - ", FIXED(MAX(EGSnrc_over_Mean!AS180,Geant4_over_Mean!AS180,Penelope_over_Mean!AS180,MCNP_over_Mean!AS180),4))</f>
        <v>0.9995 - 1.0002</v>
      </c>
      <c r="AT180" s="19" t="str">
        <f>CONCATENATE(FIXED(MIN(EGSnrc_over_Mean!AT180,Geant4_over_Mean!AT180,Penelope_over_Mean!AT180,MCNP_over_Mean!AT180),4)," - ", FIXED(MAX(EGSnrc_over_Mean!AT180,Geant4_over_Mean!AT180,Penelope_over_Mean!AT180,MCNP_over_Mean!AT180),4))</f>
        <v>0.9995 - 1.0002</v>
      </c>
      <c r="AU180" s="16"/>
      <c r="AV180" s="14"/>
      <c r="AW180" s="19" t="str">
        <f>CONCATENATE(FIXED(MIN(EGSnrc_over_Mean!AW180,Geant4_over_Mean!AW180,Penelope_over_Mean!AW180,MCNP_over_Mean!AW180),4)," - ", FIXED(MAX(EGSnrc_over_Mean!AW180,Geant4_over_Mean!AW180,Penelope_over_Mean!AW180,MCNP_over_Mean!AW180),4))</f>
        <v>0.9983 - 1.0021</v>
      </c>
      <c r="AX180" s="19" t="str">
        <f>CONCATENATE(FIXED(MIN(EGSnrc_over_Mean!AX180,Geant4_over_Mean!AX180,Penelope_over_Mean!AX180,MCNP_over_Mean!AX180),4)," - ", FIXED(MAX(EGSnrc_over_Mean!AX180,Geant4_over_Mean!AX180,Penelope_over_Mean!AX180,MCNP_over_Mean!AX180),4))</f>
        <v>0.9983 - 1.0021</v>
      </c>
      <c r="AY180" s="16"/>
      <c r="AZ180" s="14"/>
      <c r="BA180" s="19" t="str">
        <f>CONCATENATE(FIXED(MIN(EGSnrc_over_Mean!BA180,Geant4_over_Mean!BA180,Penelope_over_Mean!BA180,MCNP_over_Mean!BA180),4)," - ", FIXED(MAX(EGSnrc_over_Mean!BA180,Geant4_over_Mean!BA180,Penelope_over_Mean!BA180,MCNP_over_Mean!BA180),4))</f>
        <v>0.9981 - 1.0031</v>
      </c>
      <c r="BB180" s="19" t="str">
        <f>CONCATENATE(FIXED(MIN(EGSnrc_over_Mean!BB180,Geant4_over_Mean!BB180,Penelope_over_Mean!BB180,MCNP_over_Mean!BB180),4)," - ", FIXED(MAX(EGSnrc_over_Mean!BB180,Geant4_over_Mean!BB180,Penelope_over_Mean!BB180,MCNP_over_Mean!BB180),4))</f>
        <v>0.9981 - 1.0031</v>
      </c>
      <c r="BC180" s="30"/>
      <c r="BD180" s="30"/>
      <c r="BE180" s="31"/>
    </row>
    <row r="181" spans="2:57" x14ac:dyDescent="0.25"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6">
        <v>82.25</v>
      </c>
      <c r="S181" s="19" t="str">
        <f>CONCATENATE(FIXED(MIN(EGSnrc_over_Mean!S181,Geant4_over_Mean!S181,Penelope_over_Mean!S181,MCNP_over_Mean!S181),4)," - ", FIXED(MAX(EGSnrc_over_Mean!S181,Geant4_over_Mean!S181,Penelope_over_Mean!S181,MCNP_over_Mean!S181),4))</f>
        <v>0.0000 - 3.9863</v>
      </c>
      <c r="T181" s="19" t="str">
        <f>CONCATENATE(FIXED(MIN(EGSnrc_over_Mean!T181,Geant4_over_Mean!T181,Penelope_over_Mean!T181,MCNP_over_Mean!T181),4)," - ", FIXED(MAX(EGSnrc_over_Mean!T181,Geant4_over_Mean!T181,Penelope_over_Mean!T181,MCNP_over_Mean!T181),4))</f>
        <v>0.0000 - 3.9863</v>
      </c>
      <c r="U181" s="16"/>
      <c r="V181" s="14"/>
      <c r="W181" s="19" t="str">
        <f>CONCATENATE(FIXED(MIN(EGSnrc_over_Mean!W181,Geant4_over_Mean!W181,Penelope_over_Mean!W181,MCNP_over_Mean!W181),4)," - ", FIXED(MAX(EGSnrc_over_Mean!W181,Geant4_over_Mean!W181,Penelope_over_Mean!W181,MCNP_over_Mean!W181),4))</f>
        <v>0.0000 - 3.9752</v>
      </c>
      <c r="X181" s="19" t="str">
        <f>CONCATENATE(FIXED(MIN(EGSnrc_over_Mean!X181,Geant4_over_Mean!X181,Penelope_over_Mean!X181,MCNP_over_Mean!X181),4)," - ", FIXED(MAX(EGSnrc_over_Mean!X181,Geant4_over_Mean!X181,Penelope_over_Mean!X181,MCNP_over_Mean!X181),4))</f>
        <v>0.0000 - 3.9752</v>
      </c>
      <c r="Y181" s="16"/>
      <c r="Z181" s="14"/>
      <c r="AA181" s="19" t="str">
        <f>CONCATENATE(FIXED(MIN(EGSnrc_over_Mean!AA181,Geant4_over_Mean!AA181,Penelope_over_Mean!AA181,MCNP_over_Mean!AA181),4)," - ", FIXED(MAX(EGSnrc_over_Mean!AA181,Geant4_over_Mean!AA181,Penelope_over_Mean!AA181,MCNP_over_Mean!AA181),4))</f>
        <v>0.0000 - 3.8316</v>
      </c>
      <c r="AB181" s="19" t="str">
        <f>CONCATENATE(FIXED(MIN(EGSnrc_over_Mean!AB181,Geant4_over_Mean!AB181,Penelope_over_Mean!AB181,MCNP_over_Mean!AB181),4)," - ", FIXED(MAX(EGSnrc_over_Mean!AB181,Geant4_over_Mean!AB181,Penelope_over_Mean!AB181,MCNP_over_Mean!AB181),4))</f>
        <v>0.0000 - 3.8316</v>
      </c>
      <c r="AC181" s="16"/>
      <c r="AD181" s="14"/>
      <c r="AE181" s="16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6">
        <v>82.25</v>
      </c>
      <c r="AS181" s="19" t="str">
        <f>CONCATENATE(FIXED(MIN(EGSnrc_over_Mean!AS181,Geant4_over_Mean!AS181,Penelope_over_Mean!AS181,MCNP_over_Mean!AS181),4)," - ", FIXED(MAX(EGSnrc_over_Mean!AS181,Geant4_over_Mean!AS181,Penelope_over_Mean!AS181,MCNP_over_Mean!AS181),4))</f>
        <v>0.9989 - 1.0008</v>
      </c>
      <c r="AT181" s="19" t="str">
        <f>CONCATENATE(FIXED(MIN(EGSnrc_over_Mean!AT181,Geant4_over_Mean!AT181,Penelope_over_Mean!AT181,MCNP_over_Mean!AT181),4)," - ", FIXED(MAX(EGSnrc_over_Mean!AT181,Geant4_over_Mean!AT181,Penelope_over_Mean!AT181,MCNP_over_Mean!AT181),4))</f>
        <v>0.9989 - 1.0008</v>
      </c>
      <c r="AU181" s="16"/>
      <c r="AV181" s="14"/>
      <c r="AW181" s="19" t="str">
        <f>CONCATENATE(FIXED(MIN(EGSnrc_over_Mean!AW181,Geant4_over_Mean!AW181,Penelope_over_Mean!AW181,MCNP_over_Mean!AW181),4)," - ", FIXED(MAX(EGSnrc_over_Mean!AW181,Geant4_over_Mean!AW181,Penelope_over_Mean!AW181,MCNP_over_Mean!AW181),4))</f>
        <v>0.9989 - 1.0008</v>
      </c>
      <c r="AX181" s="19" t="str">
        <f>CONCATENATE(FIXED(MIN(EGSnrc_over_Mean!AX181,Geant4_over_Mean!AX181,Penelope_over_Mean!AX181,MCNP_over_Mean!AX181),4)," - ", FIXED(MAX(EGSnrc_over_Mean!AX181,Geant4_over_Mean!AX181,Penelope_over_Mean!AX181,MCNP_over_Mean!AX181),4))</f>
        <v>0.9989 - 1.0008</v>
      </c>
      <c r="AY181" s="16"/>
      <c r="AZ181" s="14"/>
      <c r="BA181" s="19" t="str">
        <f>CONCATENATE(FIXED(MIN(EGSnrc_over_Mean!BA181,Geant4_over_Mean!BA181,Penelope_over_Mean!BA181,MCNP_over_Mean!BA181),4)," - ", FIXED(MAX(EGSnrc_over_Mean!BA181,Geant4_over_Mean!BA181,Penelope_over_Mean!BA181,MCNP_over_Mean!BA181),4))</f>
        <v>0.9986 - 1.0019</v>
      </c>
      <c r="BB181" s="19" t="str">
        <f>CONCATENATE(FIXED(MIN(EGSnrc_over_Mean!BB181,Geant4_over_Mean!BB181,Penelope_over_Mean!BB181,MCNP_over_Mean!BB181),4)," - ", FIXED(MAX(EGSnrc_over_Mean!BB181,Geant4_over_Mean!BB181,Penelope_over_Mean!BB181,MCNP_over_Mean!BB181),4))</f>
        <v>0.9986 - 1.0019</v>
      </c>
      <c r="BC181" s="30"/>
      <c r="BD181" s="30"/>
      <c r="BE181" s="31"/>
    </row>
    <row r="182" spans="2:57" x14ac:dyDescent="0.25"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6">
        <v>82.75</v>
      </c>
      <c r="S182" s="19" t="str">
        <f>CONCATENATE(FIXED(MIN(EGSnrc_over_Mean!S182,Geant4_over_Mean!S182,Penelope_over_Mean!S182,MCNP_over_Mean!S182),4)," - ", FIXED(MAX(EGSnrc_over_Mean!S182,Geant4_over_Mean!S182,Penelope_over_Mean!S182,MCNP_over_Mean!S182),4))</f>
        <v>0.0000 - 3.9341</v>
      </c>
      <c r="T182" s="19" t="str">
        <f>CONCATENATE(FIXED(MIN(EGSnrc_over_Mean!T182,Geant4_over_Mean!T182,Penelope_over_Mean!T182,MCNP_over_Mean!T182),4)," - ", FIXED(MAX(EGSnrc_over_Mean!T182,Geant4_over_Mean!T182,Penelope_over_Mean!T182,MCNP_over_Mean!T182),4))</f>
        <v>0.0000 - 3.9341</v>
      </c>
      <c r="U182" s="16"/>
      <c r="V182" s="14"/>
      <c r="W182" s="19" t="str">
        <f>CONCATENATE(FIXED(MIN(EGSnrc_over_Mean!W182,Geant4_over_Mean!W182,Penelope_over_Mean!W182,MCNP_over_Mean!W182),4)," - ", FIXED(MAX(EGSnrc_over_Mean!W182,Geant4_over_Mean!W182,Penelope_over_Mean!W182,MCNP_over_Mean!W182),4))</f>
        <v>0.0000 - 3.0883</v>
      </c>
      <c r="X182" s="19" t="str">
        <f>CONCATENATE(FIXED(MIN(EGSnrc_over_Mean!X182,Geant4_over_Mean!X182,Penelope_over_Mean!X182,MCNP_over_Mean!X182),4)," - ", FIXED(MAX(EGSnrc_over_Mean!X182,Geant4_over_Mean!X182,Penelope_over_Mean!X182,MCNP_over_Mean!X182),4))</f>
        <v>0.0000 - 3.0883</v>
      </c>
      <c r="Y182" s="16"/>
      <c r="Z182" s="14"/>
      <c r="AA182" s="19" t="str">
        <f>CONCATENATE(FIXED(MIN(EGSnrc_over_Mean!AA182,Geant4_over_Mean!AA182,Penelope_over_Mean!AA182,MCNP_over_Mean!AA182),4)," - ", FIXED(MAX(EGSnrc_over_Mean!AA182,Geant4_over_Mean!AA182,Penelope_over_Mean!AA182,MCNP_over_Mean!AA182),4))</f>
        <v>0.0000 - 2.1125</v>
      </c>
      <c r="AB182" s="19" t="str">
        <f>CONCATENATE(FIXED(MIN(EGSnrc_over_Mean!AB182,Geant4_over_Mean!AB182,Penelope_over_Mean!AB182,MCNP_over_Mean!AB182),4)," - ", FIXED(MAX(EGSnrc_over_Mean!AB182,Geant4_over_Mean!AB182,Penelope_over_Mean!AB182,MCNP_over_Mean!AB182),4))</f>
        <v>0.0000 - 2.1125</v>
      </c>
      <c r="AC182" s="16"/>
      <c r="AD182" s="14"/>
      <c r="AE182" s="16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6">
        <v>82.75</v>
      </c>
      <c r="AS182" s="19" t="str">
        <f>CONCATENATE(FIXED(MIN(EGSnrc_over_Mean!AS182,Geant4_over_Mean!AS182,Penelope_over_Mean!AS182,MCNP_over_Mean!AS182),4)," - ", FIXED(MAX(EGSnrc_over_Mean!AS182,Geant4_over_Mean!AS182,Penelope_over_Mean!AS182,MCNP_over_Mean!AS182),4))</f>
        <v>0.9993 - 1.0011</v>
      </c>
      <c r="AT182" s="19" t="str">
        <f>CONCATENATE(FIXED(MIN(EGSnrc_over_Mean!AT182,Geant4_over_Mean!AT182,Penelope_over_Mean!AT182,MCNP_over_Mean!AT182),4)," - ", FIXED(MAX(EGSnrc_over_Mean!AT182,Geant4_over_Mean!AT182,Penelope_over_Mean!AT182,MCNP_over_Mean!AT182),4))</f>
        <v>0.9993 - 1.0011</v>
      </c>
      <c r="AU182" s="16"/>
      <c r="AV182" s="14"/>
      <c r="AW182" s="19" t="str">
        <f>CONCATENATE(FIXED(MIN(EGSnrc_over_Mean!AW182,Geant4_over_Mean!AW182,Penelope_over_Mean!AW182,MCNP_over_Mean!AW182),4)," - ", FIXED(MAX(EGSnrc_over_Mean!AW182,Geant4_over_Mean!AW182,Penelope_over_Mean!AW182,MCNP_over_Mean!AW182),4))</f>
        <v>0.9976 - 1.0022</v>
      </c>
      <c r="AX182" s="19" t="str">
        <f>CONCATENATE(FIXED(MIN(EGSnrc_over_Mean!AX182,Geant4_over_Mean!AX182,Penelope_over_Mean!AX182,MCNP_over_Mean!AX182),4)," - ", FIXED(MAX(EGSnrc_over_Mean!AX182,Geant4_over_Mean!AX182,Penelope_over_Mean!AX182,MCNP_over_Mean!AX182),4))</f>
        <v>0.9976 - 1.0022</v>
      </c>
      <c r="AY182" s="16"/>
      <c r="AZ182" s="14"/>
      <c r="BA182" s="19" t="str">
        <f>CONCATENATE(FIXED(MIN(EGSnrc_over_Mean!BA182,Geant4_over_Mean!BA182,Penelope_over_Mean!BA182,MCNP_over_Mean!BA182),4)," - ", FIXED(MAX(EGSnrc_over_Mean!BA182,Geant4_over_Mean!BA182,Penelope_over_Mean!BA182,MCNP_over_Mean!BA182),4))</f>
        <v>0.9981 - 1.0020</v>
      </c>
      <c r="BB182" s="19" t="str">
        <f>CONCATENATE(FIXED(MIN(EGSnrc_over_Mean!BB182,Geant4_over_Mean!BB182,Penelope_over_Mean!BB182,MCNP_over_Mean!BB182),4)," - ", FIXED(MAX(EGSnrc_over_Mean!BB182,Geant4_over_Mean!BB182,Penelope_over_Mean!BB182,MCNP_over_Mean!BB182),4))</f>
        <v>0.9981 - 1.0020</v>
      </c>
      <c r="BC182" s="30"/>
      <c r="BD182" s="30"/>
      <c r="BE182" s="31"/>
    </row>
    <row r="183" spans="2:57" x14ac:dyDescent="0.25"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6">
        <v>83.25</v>
      </c>
      <c r="S183" s="19" t="str">
        <f>CONCATENATE(FIXED(MIN(EGSnrc_over_Mean!S183,Geant4_over_Mean!S183,Penelope_over_Mean!S183,MCNP_over_Mean!S183),4)," - ", FIXED(MAX(EGSnrc_over_Mean!S183,Geant4_over_Mean!S183,Penelope_over_Mean!S183,MCNP_over_Mean!S183),4))</f>
        <v>0.0000 - 3.9202</v>
      </c>
      <c r="T183" s="19" t="str">
        <f>CONCATENATE(FIXED(MIN(EGSnrc_over_Mean!T183,Geant4_over_Mean!T183,Penelope_over_Mean!T183,MCNP_over_Mean!T183),4)," - ", FIXED(MAX(EGSnrc_over_Mean!T183,Geant4_over_Mean!T183,Penelope_over_Mean!T183,MCNP_over_Mean!T183),4))</f>
        <v>0.0000 - 3.9202</v>
      </c>
      <c r="U183" s="16"/>
      <c r="V183" s="14"/>
      <c r="W183" s="19" t="str">
        <f>CONCATENATE(FIXED(MIN(EGSnrc_over_Mean!W183,Geant4_over_Mean!W183,Penelope_over_Mean!W183,MCNP_over_Mean!W183),4)," - ", FIXED(MAX(EGSnrc_over_Mean!W183,Geant4_over_Mean!W183,Penelope_over_Mean!W183,MCNP_over_Mean!W183),4))</f>
        <v>0.0000 - 3.8535</v>
      </c>
      <c r="X183" s="19" t="str">
        <f>CONCATENATE(FIXED(MIN(EGSnrc_over_Mean!X183,Geant4_over_Mean!X183,Penelope_over_Mean!X183,MCNP_over_Mean!X183),4)," - ", FIXED(MAX(EGSnrc_over_Mean!X183,Geant4_over_Mean!X183,Penelope_over_Mean!X183,MCNP_over_Mean!X183),4))</f>
        <v>0.0000 - 3.8535</v>
      </c>
      <c r="Y183" s="16"/>
      <c r="Z183" s="14"/>
      <c r="AA183" s="19" t="str">
        <f>CONCATENATE(FIXED(MIN(EGSnrc_over_Mean!AA183,Geant4_over_Mean!AA183,Penelope_over_Mean!AA183,MCNP_over_Mean!AA183),4)," - ", FIXED(MAX(EGSnrc_over_Mean!AA183,Geant4_over_Mean!AA183,Penelope_over_Mean!AA183,MCNP_over_Mean!AA183),4))</f>
        <v>0.0000 - 3.0103</v>
      </c>
      <c r="AB183" s="19" t="str">
        <f>CONCATENATE(FIXED(MIN(EGSnrc_over_Mean!AB183,Geant4_over_Mean!AB183,Penelope_over_Mean!AB183,MCNP_over_Mean!AB183),4)," - ", FIXED(MAX(EGSnrc_over_Mean!AB183,Geant4_over_Mean!AB183,Penelope_over_Mean!AB183,MCNP_over_Mean!AB183),4))</f>
        <v>0.0000 - 3.0103</v>
      </c>
      <c r="AC183" s="16"/>
      <c r="AD183" s="14"/>
      <c r="AE183" s="16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6">
        <v>83.25</v>
      </c>
      <c r="AS183" s="19" t="str">
        <f>CONCATENATE(FIXED(MIN(EGSnrc_over_Mean!AS183,Geant4_over_Mean!AS183,Penelope_over_Mean!AS183,MCNP_over_Mean!AS183),4)," - ", FIXED(MAX(EGSnrc_over_Mean!AS183,Geant4_over_Mean!AS183,Penelope_over_Mean!AS183,MCNP_over_Mean!AS183),4))</f>
        <v>0.9996 - 1.0006</v>
      </c>
      <c r="AT183" s="19" t="str">
        <f>CONCATENATE(FIXED(MIN(EGSnrc_over_Mean!AT183,Geant4_over_Mean!AT183,Penelope_over_Mean!AT183,MCNP_over_Mean!AT183),4)," - ", FIXED(MAX(EGSnrc_over_Mean!AT183,Geant4_over_Mean!AT183,Penelope_over_Mean!AT183,MCNP_over_Mean!AT183),4))</f>
        <v>0.9996 - 1.0006</v>
      </c>
      <c r="AU183" s="16"/>
      <c r="AV183" s="14"/>
      <c r="AW183" s="19" t="str">
        <f>CONCATENATE(FIXED(MIN(EGSnrc_over_Mean!AW183,Geant4_over_Mean!AW183,Penelope_over_Mean!AW183,MCNP_over_Mean!AW183),4)," - ", FIXED(MAX(EGSnrc_over_Mean!AW183,Geant4_over_Mean!AW183,Penelope_over_Mean!AW183,MCNP_over_Mean!AW183),4))</f>
        <v>0.9990 - 1.0012</v>
      </c>
      <c r="AX183" s="19" t="str">
        <f>CONCATENATE(FIXED(MIN(EGSnrc_over_Mean!AX183,Geant4_over_Mean!AX183,Penelope_over_Mean!AX183,MCNP_over_Mean!AX183),4)," - ", FIXED(MAX(EGSnrc_over_Mean!AX183,Geant4_over_Mean!AX183,Penelope_over_Mean!AX183,MCNP_over_Mean!AX183),4))</f>
        <v>0.9990 - 1.0012</v>
      </c>
      <c r="AY183" s="16"/>
      <c r="AZ183" s="14"/>
      <c r="BA183" s="19" t="str">
        <f>CONCATENATE(FIXED(MIN(EGSnrc_over_Mean!BA183,Geant4_over_Mean!BA183,Penelope_over_Mean!BA183,MCNP_over_Mean!BA183),4)," - ", FIXED(MAX(EGSnrc_over_Mean!BA183,Geant4_over_Mean!BA183,Penelope_over_Mean!BA183,MCNP_over_Mean!BA183),4))</f>
        <v>0.9988 - 1.0017</v>
      </c>
      <c r="BB183" s="19" t="str">
        <f>CONCATENATE(FIXED(MIN(EGSnrc_over_Mean!BB183,Geant4_over_Mean!BB183,Penelope_over_Mean!BB183,MCNP_over_Mean!BB183),4)," - ", FIXED(MAX(EGSnrc_over_Mean!BB183,Geant4_over_Mean!BB183,Penelope_over_Mean!BB183,MCNP_over_Mean!BB183),4))</f>
        <v>0.9988 - 1.0017</v>
      </c>
      <c r="BC183" s="30"/>
      <c r="BD183" s="30"/>
      <c r="BE183" s="31"/>
    </row>
    <row r="184" spans="2:57" x14ac:dyDescent="0.25"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6">
        <v>83.75</v>
      </c>
      <c r="S184" s="19" t="str">
        <f>CONCATENATE(FIXED(MIN(EGSnrc_over_Mean!S184,Geant4_over_Mean!S184,Penelope_over_Mean!S184,MCNP_over_Mean!S184),4)," - ", FIXED(MAX(EGSnrc_over_Mean!S184,Geant4_over_Mean!S184,Penelope_over_Mean!S184,MCNP_over_Mean!S184),4))</f>
        <v>0.0000 - 3.8616</v>
      </c>
      <c r="T184" s="19" t="str">
        <f>CONCATENATE(FIXED(MIN(EGSnrc_over_Mean!T184,Geant4_over_Mean!T184,Penelope_over_Mean!T184,MCNP_over_Mean!T184),4)," - ", FIXED(MAX(EGSnrc_over_Mean!T184,Geant4_over_Mean!T184,Penelope_over_Mean!T184,MCNP_over_Mean!T184),4))</f>
        <v>0.0000 - 3.8616</v>
      </c>
      <c r="U184" s="16"/>
      <c r="V184" s="14"/>
      <c r="W184" s="19" t="str">
        <f>CONCATENATE(FIXED(MIN(EGSnrc_over_Mean!W184,Geant4_over_Mean!W184,Penelope_over_Mean!W184,MCNP_over_Mean!W184),4)," - ", FIXED(MAX(EGSnrc_over_Mean!W184,Geant4_over_Mean!W184,Penelope_over_Mean!W184,MCNP_over_Mean!W184),4))</f>
        <v>0.0000 - 3.7607</v>
      </c>
      <c r="X184" s="19" t="str">
        <f>CONCATENATE(FIXED(MIN(EGSnrc_over_Mean!X184,Geant4_over_Mean!X184,Penelope_over_Mean!X184,MCNP_over_Mean!X184),4)," - ", FIXED(MAX(EGSnrc_over_Mean!X184,Geant4_over_Mean!X184,Penelope_over_Mean!X184,MCNP_over_Mean!X184),4))</f>
        <v>0.0000 - 3.7607</v>
      </c>
      <c r="Y184" s="16"/>
      <c r="Z184" s="14"/>
      <c r="AA184" s="19" t="str">
        <f>CONCATENATE(FIXED(MIN(EGSnrc_over_Mean!AA184,Geant4_over_Mean!AA184,Penelope_over_Mean!AA184,MCNP_over_Mean!AA184),4)," - ", FIXED(MAX(EGSnrc_over_Mean!AA184,Geant4_over_Mean!AA184,Penelope_over_Mean!AA184,MCNP_over_Mean!AA184),4))</f>
        <v>0.0000 - 3.4730</v>
      </c>
      <c r="AB184" s="19" t="str">
        <f>CONCATENATE(FIXED(MIN(EGSnrc_over_Mean!AB184,Geant4_over_Mean!AB184,Penelope_over_Mean!AB184,MCNP_over_Mean!AB184),4)," - ", FIXED(MAX(EGSnrc_over_Mean!AB184,Geant4_over_Mean!AB184,Penelope_over_Mean!AB184,MCNP_over_Mean!AB184),4))</f>
        <v>0.0000 - 3.4730</v>
      </c>
      <c r="AC184" s="16"/>
      <c r="AD184" s="14"/>
      <c r="AE184" s="16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6">
        <v>83.75</v>
      </c>
      <c r="AS184" s="19" t="str">
        <f>CONCATENATE(FIXED(MIN(EGSnrc_over_Mean!AS184,Geant4_over_Mean!AS184,Penelope_over_Mean!AS184,MCNP_over_Mean!AS184),4)," - ", FIXED(MAX(EGSnrc_over_Mean!AS184,Geant4_over_Mean!AS184,Penelope_over_Mean!AS184,MCNP_over_Mean!AS184),4))</f>
        <v>0.9992 - 1.0008</v>
      </c>
      <c r="AT184" s="19" t="str">
        <f>CONCATENATE(FIXED(MIN(EGSnrc_over_Mean!AT184,Geant4_over_Mean!AT184,Penelope_over_Mean!AT184,MCNP_over_Mean!AT184),4)," - ", FIXED(MAX(EGSnrc_over_Mean!AT184,Geant4_over_Mean!AT184,Penelope_over_Mean!AT184,MCNP_over_Mean!AT184),4))</f>
        <v>0.9992 - 1.0008</v>
      </c>
      <c r="AU184" s="16"/>
      <c r="AV184" s="14"/>
      <c r="AW184" s="19" t="str">
        <f>CONCATENATE(FIXED(MIN(EGSnrc_over_Mean!AW184,Geant4_over_Mean!AW184,Penelope_over_Mean!AW184,MCNP_over_Mean!AW184),4)," - ", FIXED(MAX(EGSnrc_over_Mean!AW184,Geant4_over_Mean!AW184,Penelope_over_Mean!AW184,MCNP_over_Mean!AW184),4))</f>
        <v>0.9998 - 1.0002</v>
      </c>
      <c r="AX184" s="19" t="str">
        <f>CONCATENATE(FIXED(MIN(EGSnrc_over_Mean!AX184,Geant4_over_Mean!AX184,Penelope_over_Mean!AX184,MCNP_over_Mean!AX184),4)," - ", FIXED(MAX(EGSnrc_over_Mean!AX184,Geant4_over_Mean!AX184,Penelope_over_Mean!AX184,MCNP_over_Mean!AX184),4))</f>
        <v>0.9998 - 1.0002</v>
      </c>
      <c r="AY184" s="16"/>
      <c r="AZ184" s="14"/>
      <c r="BA184" s="19" t="str">
        <f>CONCATENATE(FIXED(MIN(EGSnrc_over_Mean!BA184,Geant4_over_Mean!BA184,Penelope_over_Mean!BA184,MCNP_over_Mean!BA184),4)," - ", FIXED(MAX(EGSnrc_over_Mean!BA184,Geant4_over_Mean!BA184,Penelope_over_Mean!BA184,MCNP_over_Mean!BA184),4))</f>
        <v>0.9958 - 1.0021</v>
      </c>
      <c r="BB184" s="19" t="str">
        <f>CONCATENATE(FIXED(MIN(EGSnrc_over_Mean!BB184,Geant4_over_Mean!BB184,Penelope_over_Mean!BB184,MCNP_over_Mean!BB184),4)," - ", FIXED(MAX(EGSnrc_over_Mean!BB184,Geant4_over_Mean!BB184,Penelope_over_Mean!BB184,MCNP_over_Mean!BB184),4))</f>
        <v>0.9958 - 1.0021</v>
      </c>
      <c r="BC184" s="30"/>
      <c r="BD184" s="30"/>
      <c r="BE184" s="31"/>
    </row>
    <row r="185" spans="2:57" x14ac:dyDescent="0.25"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6">
        <v>84.25</v>
      </c>
      <c r="S185" s="19" t="str">
        <f>CONCATENATE(FIXED(MIN(EGSnrc_over_Mean!S185,Geant4_over_Mean!S185,Penelope_over_Mean!S185,MCNP_over_Mean!S185),4)," - ", FIXED(MAX(EGSnrc_over_Mean!S185,Geant4_over_Mean!S185,Penelope_over_Mean!S185,MCNP_over_Mean!S185),4))</f>
        <v>0.0000 - 3.7650</v>
      </c>
      <c r="T185" s="19" t="str">
        <f>CONCATENATE(FIXED(MIN(EGSnrc_over_Mean!T185,Geant4_over_Mean!T185,Penelope_over_Mean!T185,MCNP_over_Mean!T185),4)," - ", FIXED(MAX(EGSnrc_over_Mean!T185,Geant4_over_Mean!T185,Penelope_over_Mean!T185,MCNP_over_Mean!T185),4))</f>
        <v>0.0000 - 3.7650</v>
      </c>
      <c r="U185" s="16"/>
      <c r="V185" s="14"/>
      <c r="W185" s="19" t="str">
        <f>CONCATENATE(FIXED(MIN(EGSnrc_over_Mean!W185,Geant4_over_Mean!W185,Penelope_over_Mean!W185,MCNP_over_Mean!W185),4)," - ", FIXED(MAX(EGSnrc_over_Mean!W185,Geant4_over_Mean!W185,Penelope_over_Mean!W185,MCNP_over_Mean!W185),4))</f>
        <v>0.0000 - 3.5817</v>
      </c>
      <c r="X185" s="19" t="str">
        <f>CONCATENATE(FIXED(MIN(EGSnrc_over_Mean!X185,Geant4_over_Mean!X185,Penelope_over_Mean!X185,MCNP_over_Mean!X185),4)," - ", FIXED(MAX(EGSnrc_over_Mean!X185,Geant4_over_Mean!X185,Penelope_over_Mean!X185,MCNP_over_Mean!X185),4))</f>
        <v>0.0000 - 3.5817</v>
      </c>
      <c r="Y185" s="16"/>
      <c r="Z185" s="14"/>
      <c r="AA185" s="19" t="str">
        <f>CONCATENATE(FIXED(MIN(EGSnrc_over_Mean!AA185,Geant4_over_Mean!AA185,Penelope_over_Mean!AA185,MCNP_over_Mean!AA185),4)," - ", FIXED(MAX(EGSnrc_over_Mean!AA185,Geant4_over_Mean!AA185,Penelope_over_Mean!AA185,MCNP_over_Mean!AA185),4))</f>
        <v>0.0000 - 3.3913</v>
      </c>
      <c r="AB185" s="19" t="str">
        <f>CONCATENATE(FIXED(MIN(EGSnrc_over_Mean!AB185,Geant4_over_Mean!AB185,Penelope_over_Mean!AB185,MCNP_over_Mean!AB185),4)," - ", FIXED(MAX(EGSnrc_over_Mean!AB185,Geant4_over_Mean!AB185,Penelope_over_Mean!AB185,MCNP_over_Mean!AB185),4))</f>
        <v>0.0000 - 3.3913</v>
      </c>
      <c r="AC185" s="16"/>
      <c r="AD185" s="14"/>
      <c r="AE185" s="16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6">
        <v>84.25</v>
      </c>
      <c r="AS185" s="19" t="str">
        <f>CONCATENATE(FIXED(MIN(EGSnrc_over_Mean!AS185,Geant4_over_Mean!AS185,Penelope_over_Mean!AS185,MCNP_over_Mean!AS185),4)," - ", FIXED(MAX(EGSnrc_over_Mean!AS185,Geant4_over_Mean!AS185,Penelope_over_Mean!AS185,MCNP_over_Mean!AS185),4))</f>
        <v>0.9986 - 1.0014</v>
      </c>
      <c r="AT185" s="19" t="str">
        <f>CONCATENATE(FIXED(MIN(EGSnrc_over_Mean!AT185,Geant4_over_Mean!AT185,Penelope_over_Mean!AT185,MCNP_over_Mean!AT185),4)," - ", FIXED(MAX(EGSnrc_over_Mean!AT185,Geant4_over_Mean!AT185,Penelope_over_Mean!AT185,MCNP_over_Mean!AT185),4))</f>
        <v>0.9986 - 1.0014</v>
      </c>
      <c r="AU185" s="16"/>
      <c r="AV185" s="14"/>
      <c r="AW185" s="19" t="str">
        <f>CONCATENATE(FIXED(MIN(EGSnrc_over_Mean!AW185,Geant4_over_Mean!AW185,Penelope_over_Mean!AW185,MCNP_over_Mean!AW185),4)," - ", FIXED(MAX(EGSnrc_over_Mean!AW185,Geant4_over_Mean!AW185,Penelope_over_Mean!AW185,MCNP_over_Mean!AW185),4))</f>
        <v>0.9983 - 1.0008</v>
      </c>
      <c r="AX185" s="19" t="str">
        <f>CONCATENATE(FIXED(MIN(EGSnrc_over_Mean!AX185,Geant4_over_Mean!AX185,Penelope_over_Mean!AX185,MCNP_over_Mean!AX185),4)," - ", FIXED(MAX(EGSnrc_over_Mean!AX185,Geant4_over_Mean!AX185,Penelope_over_Mean!AX185,MCNP_over_Mean!AX185),4))</f>
        <v>0.9983 - 1.0008</v>
      </c>
      <c r="AY185" s="16"/>
      <c r="AZ185" s="14"/>
      <c r="BA185" s="19" t="str">
        <f>CONCATENATE(FIXED(MIN(EGSnrc_over_Mean!BA185,Geant4_over_Mean!BA185,Penelope_over_Mean!BA185,MCNP_over_Mean!BA185),4)," - ", FIXED(MAX(EGSnrc_over_Mean!BA185,Geant4_over_Mean!BA185,Penelope_over_Mean!BA185,MCNP_over_Mean!BA185),4))</f>
        <v>0.9974 - 1.0013</v>
      </c>
      <c r="BB185" s="19" t="str">
        <f>CONCATENATE(FIXED(MIN(EGSnrc_over_Mean!BB185,Geant4_over_Mean!BB185,Penelope_over_Mean!BB185,MCNP_over_Mean!BB185),4)," - ", FIXED(MAX(EGSnrc_over_Mean!BB185,Geant4_over_Mean!BB185,Penelope_over_Mean!BB185,MCNP_over_Mean!BB185),4))</f>
        <v>0.9974 - 1.0013</v>
      </c>
      <c r="BC185" s="30"/>
      <c r="BD185" s="30"/>
      <c r="BE185" s="31"/>
    </row>
    <row r="186" spans="2:57" x14ac:dyDescent="0.25"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6">
        <v>84.75</v>
      </c>
      <c r="S186" s="19" t="str">
        <f>CONCATENATE(FIXED(MIN(EGSnrc_over_Mean!S186,Geant4_over_Mean!S186,Penelope_over_Mean!S186,MCNP_over_Mean!S186),4)," - ", FIXED(MAX(EGSnrc_over_Mean!S186,Geant4_over_Mean!S186,Penelope_over_Mean!S186,MCNP_over_Mean!S186),4))</f>
        <v>0.0000 - 3.7222</v>
      </c>
      <c r="T186" s="19" t="str">
        <f>CONCATENATE(FIXED(MIN(EGSnrc_over_Mean!T186,Geant4_over_Mean!T186,Penelope_over_Mean!T186,MCNP_over_Mean!T186),4)," - ", FIXED(MAX(EGSnrc_over_Mean!T186,Geant4_over_Mean!T186,Penelope_over_Mean!T186,MCNP_over_Mean!T186),4))</f>
        <v>0.0000 - 3.7222</v>
      </c>
      <c r="U186" s="16"/>
      <c r="V186" s="14"/>
      <c r="W186" s="19" t="str">
        <f>CONCATENATE(FIXED(MIN(EGSnrc_over_Mean!W186,Geant4_over_Mean!W186,Penelope_over_Mean!W186,MCNP_over_Mean!W186),4)," - ", FIXED(MAX(EGSnrc_over_Mean!W186,Geant4_over_Mean!W186,Penelope_over_Mean!W186,MCNP_over_Mean!W186),4))</f>
        <v>0.0000 - 3.0858</v>
      </c>
      <c r="X186" s="19" t="str">
        <f>CONCATENATE(FIXED(MIN(EGSnrc_over_Mean!X186,Geant4_over_Mean!X186,Penelope_over_Mean!X186,MCNP_over_Mean!X186),4)," - ", FIXED(MAX(EGSnrc_over_Mean!X186,Geant4_over_Mean!X186,Penelope_over_Mean!X186,MCNP_over_Mean!X186),4))</f>
        <v>0.0000 - 3.0858</v>
      </c>
      <c r="Y186" s="16"/>
      <c r="Z186" s="14"/>
      <c r="AA186" s="19" t="str">
        <f>CONCATENATE(FIXED(MIN(EGSnrc_over_Mean!AA186,Geant4_over_Mean!AA186,Penelope_over_Mean!AA186,MCNP_over_Mean!AA186),4)," - ", FIXED(MAX(EGSnrc_over_Mean!AA186,Geant4_over_Mean!AA186,Penelope_over_Mean!AA186,MCNP_over_Mean!AA186),4))</f>
        <v>0.0000 - 3.5512</v>
      </c>
      <c r="AB186" s="19" t="str">
        <f>CONCATENATE(FIXED(MIN(EGSnrc_over_Mean!AB186,Geant4_over_Mean!AB186,Penelope_over_Mean!AB186,MCNP_over_Mean!AB186),4)," - ", FIXED(MAX(EGSnrc_over_Mean!AB186,Geant4_over_Mean!AB186,Penelope_over_Mean!AB186,MCNP_over_Mean!AB186),4))</f>
        <v>0.0000 - 3.5512</v>
      </c>
      <c r="AC186" s="16"/>
      <c r="AD186" s="14"/>
      <c r="AE186" s="16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6">
        <v>84.75</v>
      </c>
      <c r="AS186" s="19" t="str">
        <f>CONCATENATE(FIXED(MIN(EGSnrc_over_Mean!AS186,Geant4_over_Mean!AS186,Penelope_over_Mean!AS186,MCNP_over_Mean!AS186),4)," - ", FIXED(MAX(EGSnrc_over_Mean!AS186,Geant4_over_Mean!AS186,Penelope_over_Mean!AS186,MCNP_over_Mean!AS186),4))</f>
        <v>0.9997 - 1.0003</v>
      </c>
      <c r="AT186" s="19" t="str">
        <f>CONCATENATE(FIXED(MIN(EGSnrc_over_Mean!AT186,Geant4_over_Mean!AT186,Penelope_over_Mean!AT186,MCNP_over_Mean!AT186),4)," - ", FIXED(MAX(EGSnrc_over_Mean!AT186,Geant4_over_Mean!AT186,Penelope_over_Mean!AT186,MCNP_over_Mean!AT186),4))</f>
        <v>0.9997 - 1.0003</v>
      </c>
      <c r="AU186" s="16"/>
      <c r="AV186" s="14"/>
      <c r="AW186" s="19" t="str">
        <f>CONCATENATE(FIXED(MIN(EGSnrc_over_Mean!AW186,Geant4_over_Mean!AW186,Penelope_over_Mean!AW186,MCNP_over_Mean!AW186),4)," - ", FIXED(MAX(EGSnrc_over_Mean!AW186,Geant4_over_Mean!AW186,Penelope_over_Mean!AW186,MCNP_over_Mean!AW186),4))</f>
        <v>0.9992 - 1.0015</v>
      </c>
      <c r="AX186" s="19" t="str">
        <f>CONCATENATE(FIXED(MIN(EGSnrc_over_Mean!AX186,Geant4_over_Mean!AX186,Penelope_over_Mean!AX186,MCNP_over_Mean!AX186),4)," - ", FIXED(MAX(EGSnrc_over_Mean!AX186,Geant4_over_Mean!AX186,Penelope_over_Mean!AX186,MCNP_over_Mean!AX186),4))</f>
        <v>0.9992 - 1.0015</v>
      </c>
      <c r="AY186" s="16"/>
      <c r="AZ186" s="14"/>
      <c r="BA186" s="19" t="str">
        <f>CONCATENATE(FIXED(MIN(EGSnrc_over_Mean!BA186,Geant4_over_Mean!BA186,Penelope_over_Mean!BA186,MCNP_over_Mean!BA186),4)," - ", FIXED(MAX(EGSnrc_over_Mean!BA186,Geant4_over_Mean!BA186,Penelope_over_Mean!BA186,MCNP_over_Mean!BA186),4))</f>
        <v>0.9976 - 1.0014</v>
      </c>
      <c r="BB186" s="19" t="str">
        <f>CONCATENATE(FIXED(MIN(EGSnrc_over_Mean!BB186,Geant4_over_Mean!BB186,Penelope_over_Mean!BB186,MCNP_over_Mean!BB186),4)," - ", FIXED(MAX(EGSnrc_over_Mean!BB186,Geant4_over_Mean!BB186,Penelope_over_Mean!BB186,MCNP_over_Mean!BB186),4))</f>
        <v>0.9976 - 1.0014</v>
      </c>
      <c r="BC186" s="30"/>
      <c r="BD186" s="30"/>
      <c r="BE186" s="31"/>
    </row>
    <row r="187" spans="2:57" x14ac:dyDescent="0.25"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6">
        <v>85.25</v>
      </c>
      <c r="S187" s="19" t="str">
        <f>CONCATENATE(FIXED(MIN(EGSnrc_over_Mean!S187,Geant4_over_Mean!S187,Penelope_over_Mean!S187,MCNP_over_Mean!S187),4)," - ", FIXED(MAX(EGSnrc_over_Mean!S187,Geant4_over_Mean!S187,Penelope_over_Mean!S187,MCNP_over_Mean!S187),4))</f>
        <v>0.0000 - 2.5645</v>
      </c>
      <c r="T187" s="19" t="str">
        <f>CONCATENATE(FIXED(MIN(EGSnrc_over_Mean!T187,Geant4_over_Mean!T187,Penelope_over_Mean!T187,MCNP_over_Mean!T187),4)," - ", FIXED(MAX(EGSnrc_over_Mean!T187,Geant4_over_Mean!T187,Penelope_over_Mean!T187,MCNP_over_Mean!T187),4))</f>
        <v>0.0000 - 2.5645</v>
      </c>
      <c r="U187" s="16"/>
      <c r="V187" s="14"/>
      <c r="W187" s="19" t="str">
        <f>CONCATENATE(FIXED(MIN(EGSnrc_over_Mean!W187,Geant4_over_Mean!W187,Penelope_over_Mean!W187,MCNP_over_Mean!W187),4)," - ", FIXED(MAX(EGSnrc_over_Mean!W187,Geant4_over_Mean!W187,Penelope_over_Mean!W187,MCNP_over_Mean!W187),4))</f>
        <v>0.0000 - 3.3320</v>
      </c>
      <c r="X187" s="19" t="str">
        <f>CONCATENATE(FIXED(MIN(EGSnrc_over_Mean!X187,Geant4_over_Mean!X187,Penelope_over_Mean!X187,MCNP_over_Mean!X187),4)," - ", FIXED(MAX(EGSnrc_over_Mean!X187,Geant4_over_Mean!X187,Penelope_over_Mean!X187,MCNP_over_Mean!X187),4))</f>
        <v>0.0000 - 3.3320</v>
      </c>
      <c r="Y187" s="16"/>
      <c r="Z187" s="14"/>
      <c r="AA187" s="19" t="str">
        <f>CONCATENATE(FIXED(MIN(EGSnrc_over_Mean!AA187,Geant4_over_Mean!AA187,Penelope_over_Mean!AA187,MCNP_over_Mean!AA187),4)," - ", FIXED(MAX(EGSnrc_over_Mean!AA187,Geant4_over_Mean!AA187,Penelope_over_Mean!AA187,MCNP_over_Mean!AA187),4))</f>
        <v>0.0000 - 3.0887</v>
      </c>
      <c r="AB187" s="19" t="str">
        <f>CONCATENATE(FIXED(MIN(EGSnrc_over_Mean!AB187,Geant4_over_Mean!AB187,Penelope_over_Mean!AB187,MCNP_over_Mean!AB187),4)," - ", FIXED(MAX(EGSnrc_over_Mean!AB187,Geant4_over_Mean!AB187,Penelope_over_Mean!AB187,MCNP_over_Mean!AB187),4))</f>
        <v>0.0000 - 3.0887</v>
      </c>
      <c r="AC187" s="16"/>
      <c r="AD187" s="14"/>
      <c r="AE187" s="16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6">
        <v>85.25</v>
      </c>
      <c r="AS187" s="19" t="str">
        <f>CONCATENATE(FIXED(MIN(EGSnrc_over_Mean!AS187,Geant4_over_Mean!AS187,Penelope_over_Mean!AS187,MCNP_over_Mean!AS187),4)," - ", FIXED(MAX(EGSnrc_over_Mean!AS187,Geant4_over_Mean!AS187,Penelope_over_Mean!AS187,MCNP_over_Mean!AS187),4))</f>
        <v>0.9992 - 1.0009</v>
      </c>
      <c r="AT187" s="19" t="str">
        <f>CONCATENATE(FIXED(MIN(EGSnrc_over_Mean!AT187,Geant4_over_Mean!AT187,Penelope_over_Mean!AT187,MCNP_over_Mean!AT187),4)," - ", FIXED(MAX(EGSnrc_over_Mean!AT187,Geant4_over_Mean!AT187,Penelope_over_Mean!AT187,MCNP_over_Mean!AT187),4))</f>
        <v>0.9992 - 1.0009</v>
      </c>
      <c r="AU187" s="16"/>
      <c r="AV187" s="14"/>
      <c r="AW187" s="19" t="str">
        <f>CONCATENATE(FIXED(MIN(EGSnrc_over_Mean!AW187,Geant4_over_Mean!AW187,Penelope_over_Mean!AW187,MCNP_over_Mean!AW187),4)," - ", FIXED(MAX(EGSnrc_over_Mean!AW187,Geant4_over_Mean!AW187,Penelope_over_Mean!AW187,MCNP_over_Mean!AW187),4))</f>
        <v>0.9980 - 1.0023</v>
      </c>
      <c r="AX187" s="19" t="str">
        <f>CONCATENATE(FIXED(MIN(EGSnrc_over_Mean!AX187,Geant4_over_Mean!AX187,Penelope_over_Mean!AX187,MCNP_over_Mean!AX187),4)," - ", FIXED(MAX(EGSnrc_over_Mean!AX187,Geant4_over_Mean!AX187,Penelope_over_Mean!AX187,MCNP_over_Mean!AX187),4))</f>
        <v>0.9980 - 1.0023</v>
      </c>
      <c r="AY187" s="16"/>
      <c r="AZ187" s="14"/>
      <c r="BA187" s="19" t="str">
        <f>CONCATENATE(FIXED(MIN(EGSnrc_over_Mean!BA187,Geant4_over_Mean!BA187,Penelope_over_Mean!BA187,MCNP_over_Mean!BA187),4)," - ", FIXED(MAX(EGSnrc_over_Mean!BA187,Geant4_over_Mean!BA187,Penelope_over_Mean!BA187,MCNP_over_Mean!BA187),4))</f>
        <v>0.9969 - 1.0022</v>
      </c>
      <c r="BB187" s="19" t="str">
        <f>CONCATENATE(FIXED(MIN(EGSnrc_over_Mean!BB187,Geant4_over_Mean!BB187,Penelope_over_Mean!BB187,MCNP_over_Mean!BB187),4)," - ", FIXED(MAX(EGSnrc_over_Mean!BB187,Geant4_over_Mean!BB187,Penelope_over_Mean!BB187,MCNP_over_Mean!BB187),4))</f>
        <v>0.9969 - 1.0022</v>
      </c>
      <c r="BC187" s="30"/>
      <c r="BD187" s="30"/>
      <c r="BE187" s="31"/>
    </row>
    <row r="188" spans="2:57" x14ac:dyDescent="0.25"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6">
        <v>85.75</v>
      </c>
      <c r="S188" s="19" t="str">
        <f>CONCATENATE(FIXED(MIN(EGSnrc_over_Mean!S188,Geant4_over_Mean!S188,Penelope_over_Mean!S188,MCNP_over_Mean!S188),4)," - ", FIXED(MAX(EGSnrc_over_Mean!S188,Geant4_over_Mean!S188,Penelope_over_Mean!S188,MCNP_over_Mean!S188),4))</f>
        <v>0.0000 - 3.5620</v>
      </c>
      <c r="T188" s="19" t="str">
        <f>CONCATENATE(FIXED(MIN(EGSnrc_over_Mean!T188,Geant4_over_Mean!T188,Penelope_over_Mean!T188,MCNP_over_Mean!T188),4)," - ", FIXED(MAX(EGSnrc_over_Mean!T188,Geant4_over_Mean!T188,Penelope_over_Mean!T188,MCNP_over_Mean!T188),4))</f>
        <v>0.0000 - 3.5620</v>
      </c>
      <c r="U188" s="16"/>
      <c r="V188" s="14"/>
      <c r="W188" s="19" t="str">
        <f>CONCATENATE(FIXED(MIN(EGSnrc_over_Mean!W188,Geant4_over_Mean!W188,Penelope_over_Mean!W188,MCNP_over_Mean!W188),4)," - ", FIXED(MAX(EGSnrc_over_Mean!W188,Geant4_over_Mean!W188,Penelope_over_Mean!W188,MCNP_over_Mean!W188),4))</f>
        <v>0.0000 - 2.9675</v>
      </c>
      <c r="X188" s="19" t="str">
        <f>CONCATENATE(FIXED(MIN(EGSnrc_over_Mean!X188,Geant4_over_Mean!X188,Penelope_over_Mean!X188,MCNP_over_Mean!X188),4)," - ", FIXED(MAX(EGSnrc_over_Mean!X188,Geant4_over_Mean!X188,Penelope_over_Mean!X188,MCNP_over_Mean!X188),4))</f>
        <v>0.0000 - 2.9675</v>
      </c>
      <c r="Y188" s="16"/>
      <c r="Z188" s="14"/>
      <c r="AA188" s="19" t="str">
        <f>CONCATENATE(FIXED(MIN(EGSnrc_over_Mean!AA188,Geant4_over_Mean!AA188,Penelope_over_Mean!AA188,MCNP_over_Mean!AA188),4)," - ", FIXED(MAX(EGSnrc_over_Mean!AA188,Geant4_over_Mean!AA188,Penelope_over_Mean!AA188,MCNP_over_Mean!AA188),4))</f>
        <v>0.0000 - 3.1628</v>
      </c>
      <c r="AB188" s="19" t="str">
        <f>CONCATENATE(FIXED(MIN(EGSnrc_over_Mean!AB188,Geant4_over_Mean!AB188,Penelope_over_Mean!AB188,MCNP_over_Mean!AB188),4)," - ", FIXED(MAX(EGSnrc_over_Mean!AB188,Geant4_over_Mean!AB188,Penelope_over_Mean!AB188,MCNP_over_Mean!AB188),4))</f>
        <v>0.0000 - 3.1628</v>
      </c>
      <c r="AC188" s="16"/>
      <c r="AD188" s="14"/>
      <c r="AE188" s="16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6">
        <v>85.75</v>
      </c>
      <c r="AS188" s="19" t="str">
        <f>CONCATENATE(FIXED(MIN(EGSnrc_over_Mean!AS188,Geant4_over_Mean!AS188,Penelope_over_Mean!AS188,MCNP_over_Mean!AS188),4)," - ", FIXED(MAX(EGSnrc_over_Mean!AS188,Geant4_over_Mean!AS188,Penelope_over_Mean!AS188,MCNP_over_Mean!AS188),4))</f>
        <v>0.9993 - 1.0006</v>
      </c>
      <c r="AT188" s="19" t="str">
        <f>CONCATENATE(FIXED(MIN(EGSnrc_over_Mean!AT188,Geant4_over_Mean!AT188,Penelope_over_Mean!AT188,MCNP_over_Mean!AT188),4)," - ", FIXED(MAX(EGSnrc_over_Mean!AT188,Geant4_over_Mean!AT188,Penelope_over_Mean!AT188,MCNP_over_Mean!AT188),4))</f>
        <v>0.9993 - 1.0006</v>
      </c>
      <c r="AU188" s="16"/>
      <c r="AV188" s="14"/>
      <c r="AW188" s="19" t="str">
        <f>CONCATENATE(FIXED(MIN(EGSnrc_over_Mean!AW188,Geant4_over_Mean!AW188,Penelope_over_Mean!AW188,MCNP_over_Mean!AW188),4)," - ", FIXED(MAX(EGSnrc_over_Mean!AW188,Geant4_over_Mean!AW188,Penelope_over_Mean!AW188,MCNP_over_Mean!AW188),4))</f>
        <v>0.9994 - 1.0015</v>
      </c>
      <c r="AX188" s="19" t="str">
        <f>CONCATENATE(FIXED(MIN(EGSnrc_over_Mean!AX188,Geant4_over_Mean!AX188,Penelope_over_Mean!AX188,MCNP_over_Mean!AX188),4)," - ", FIXED(MAX(EGSnrc_over_Mean!AX188,Geant4_over_Mean!AX188,Penelope_over_Mean!AX188,MCNP_over_Mean!AX188),4))</f>
        <v>0.9994 - 1.0015</v>
      </c>
      <c r="AY188" s="16"/>
      <c r="AZ188" s="14"/>
      <c r="BA188" s="19" t="str">
        <f>CONCATENATE(FIXED(MIN(EGSnrc_over_Mean!BA188,Geant4_over_Mean!BA188,Penelope_over_Mean!BA188,MCNP_over_Mean!BA188),4)," - ", FIXED(MAX(EGSnrc_over_Mean!BA188,Geant4_over_Mean!BA188,Penelope_over_Mean!BA188,MCNP_over_Mean!BA188),4))</f>
        <v>0.9965 - 1.0032</v>
      </c>
      <c r="BB188" s="19" t="str">
        <f>CONCATENATE(FIXED(MIN(EGSnrc_over_Mean!BB188,Geant4_over_Mean!BB188,Penelope_over_Mean!BB188,MCNP_over_Mean!BB188),4)," - ", FIXED(MAX(EGSnrc_over_Mean!BB188,Geant4_over_Mean!BB188,Penelope_over_Mean!BB188,MCNP_over_Mean!BB188),4))</f>
        <v>0.9965 - 1.0032</v>
      </c>
      <c r="BC188" s="30"/>
      <c r="BD188" s="30"/>
      <c r="BE188" s="31"/>
    </row>
    <row r="189" spans="2:57" x14ac:dyDescent="0.25"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6">
        <v>86.25</v>
      </c>
      <c r="S189" s="19" t="str">
        <f>CONCATENATE(FIXED(MIN(EGSnrc_over_Mean!S189,Geant4_over_Mean!S189,Penelope_over_Mean!S189,MCNP_over_Mean!S189),4)," - ", FIXED(MAX(EGSnrc_over_Mean!S189,Geant4_over_Mean!S189,Penelope_over_Mean!S189,MCNP_over_Mean!S189),4))</f>
        <v>0.0000 - 2.0397</v>
      </c>
      <c r="T189" s="19" t="str">
        <f>CONCATENATE(FIXED(MIN(EGSnrc_over_Mean!T189,Geant4_over_Mean!T189,Penelope_over_Mean!T189,MCNP_over_Mean!T189),4)," - ", FIXED(MAX(EGSnrc_over_Mean!T189,Geant4_over_Mean!T189,Penelope_over_Mean!T189,MCNP_over_Mean!T189),4))</f>
        <v>0.0000 - 2.0397</v>
      </c>
      <c r="U189" s="16"/>
      <c r="V189" s="14"/>
      <c r="W189" s="19" t="str">
        <f>CONCATENATE(FIXED(MIN(EGSnrc_over_Mean!W189,Geant4_over_Mean!W189,Penelope_over_Mean!W189,MCNP_over_Mean!W189),4)," - ", FIXED(MAX(EGSnrc_over_Mean!W189,Geant4_over_Mean!W189,Penelope_over_Mean!W189,MCNP_over_Mean!W189),4))</f>
        <v>0.0000 - 3.0094</v>
      </c>
      <c r="X189" s="19" t="str">
        <f>CONCATENATE(FIXED(MIN(EGSnrc_over_Mean!X189,Geant4_over_Mean!X189,Penelope_over_Mean!X189,MCNP_over_Mean!X189),4)," - ", FIXED(MAX(EGSnrc_over_Mean!X189,Geant4_over_Mean!X189,Penelope_over_Mean!X189,MCNP_over_Mean!X189),4))</f>
        <v>0.0000 - 3.0094</v>
      </c>
      <c r="Y189" s="16"/>
      <c r="Z189" s="14"/>
      <c r="AA189" s="19" t="str">
        <f>CONCATENATE(FIXED(MIN(EGSnrc_over_Mean!AA189,Geant4_over_Mean!AA189,Penelope_over_Mean!AA189,MCNP_over_Mean!AA189),4)," - ", FIXED(MAX(EGSnrc_over_Mean!AA189,Geant4_over_Mean!AA189,Penelope_over_Mean!AA189,MCNP_over_Mean!AA189),4))</f>
        <v>0.1449 - 1.8332</v>
      </c>
      <c r="AB189" s="19" t="str">
        <f>CONCATENATE(FIXED(MIN(EGSnrc_over_Mean!AB189,Geant4_over_Mean!AB189,Penelope_over_Mean!AB189,MCNP_over_Mean!AB189),4)," - ", FIXED(MAX(EGSnrc_over_Mean!AB189,Geant4_over_Mean!AB189,Penelope_over_Mean!AB189,MCNP_over_Mean!AB189),4))</f>
        <v>0.0000 - 2.5961</v>
      </c>
      <c r="AC189" s="16"/>
      <c r="AD189" s="14"/>
      <c r="AE189" s="16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6">
        <v>86.25</v>
      </c>
      <c r="AS189" s="19" t="str">
        <f>CONCATENATE(FIXED(MIN(EGSnrc_over_Mean!AS189,Geant4_over_Mean!AS189,Penelope_over_Mean!AS189,MCNP_over_Mean!AS189),4)," - ", FIXED(MAX(EGSnrc_over_Mean!AS189,Geant4_over_Mean!AS189,Penelope_over_Mean!AS189,MCNP_over_Mean!AS189),4))</f>
        <v>0.9983 - 1.0020</v>
      </c>
      <c r="AT189" s="19" t="str">
        <f>CONCATENATE(FIXED(MIN(EGSnrc_over_Mean!AT189,Geant4_over_Mean!AT189,Penelope_over_Mean!AT189,MCNP_over_Mean!AT189),4)," - ", FIXED(MAX(EGSnrc_over_Mean!AT189,Geant4_over_Mean!AT189,Penelope_over_Mean!AT189,MCNP_over_Mean!AT189),4))</f>
        <v>0.9983 - 1.0020</v>
      </c>
      <c r="AU189" s="16"/>
      <c r="AV189" s="14"/>
      <c r="AW189" s="19" t="str">
        <f>CONCATENATE(FIXED(MIN(EGSnrc_over_Mean!AW189,Geant4_over_Mean!AW189,Penelope_over_Mean!AW189,MCNP_over_Mean!AW189),4)," - ", FIXED(MAX(EGSnrc_over_Mean!AW189,Geant4_over_Mean!AW189,Penelope_over_Mean!AW189,MCNP_over_Mean!AW189),4))</f>
        <v>0.9990 - 1.0021</v>
      </c>
      <c r="AX189" s="19" t="str">
        <f>CONCATENATE(FIXED(MIN(EGSnrc_over_Mean!AX189,Geant4_over_Mean!AX189,Penelope_over_Mean!AX189,MCNP_over_Mean!AX189),4)," - ", FIXED(MAX(EGSnrc_over_Mean!AX189,Geant4_over_Mean!AX189,Penelope_over_Mean!AX189,MCNP_over_Mean!AX189),4))</f>
        <v>0.9990 - 1.0021</v>
      </c>
      <c r="AY189" s="16"/>
      <c r="AZ189" s="14"/>
      <c r="BA189" s="19" t="str">
        <f>CONCATENATE(FIXED(MIN(EGSnrc_over_Mean!BA189,Geant4_over_Mean!BA189,Penelope_over_Mean!BA189,MCNP_over_Mean!BA189),4)," - ", FIXED(MAX(EGSnrc_over_Mean!BA189,Geant4_over_Mean!BA189,Penelope_over_Mean!BA189,MCNP_over_Mean!BA189),4))</f>
        <v>0.9983 - 1.0017</v>
      </c>
      <c r="BB189" s="19" t="str">
        <f>CONCATENATE(FIXED(MIN(EGSnrc_over_Mean!BB189,Geant4_over_Mean!BB189,Penelope_over_Mean!BB189,MCNP_over_Mean!BB189),4)," - ", FIXED(MAX(EGSnrc_over_Mean!BB189,Geant4_over_Mean!BB189,Penelope_over_Mean!BB189,MCNP_over_Mean!BB189),4))</f>
        <v>0.9983 - 1.0017</v>
      </c>
      <c r="BC189" s="30"/>
      <c r="BD189" s="30"/>
      <c r="BE189" s="31"/>
    </row>
    <row r="190" spans="2:57" x14ac:dyDescent="0.25"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6">
        <v>86.75</v>
      </c>
      <c r="S190" s="19" t="str">
        <f>CONCATENATE(FIXED(MIN(EGSnrc_over_Mean!S190,Geant4_over_Mean!S190,Penelope_over_Mean!S190,MCNP_over_Mean!S190),4)," - ", FIXED(MAX(EGSnrc_over_Mean!S190,Geant4_over_Mean!S190,Penelope_over_Mean!S190,MCNP_over_Mean!S190),4))</f>
        <v>0.0000 - 2.1321</v>
      </c>
      <c r="T190" s="19" t="str">
        <f>CONCATENATE(FIXED(MIN(EGSnrc_over_Mean!T190,Geant4_over_Mean!T190,Penelope_over_Mean!T190,MCNP_over_Mean!T190),4)," - ", FIXED(MAX(EGSnrc_over_Mean!T190,Geant4_over_Mean!T190,Penelope_over_Mean!T190,MCNP_over_Mean!T190),4))</f>
        <v>0.0000 - 2.1321</v>
      </c>
      <c r="U190" s="16"/>
      <c r="V190" s="14"/>
      <c r="W190" s="19" t="str">
        <f>CONCATENATE(FIXED(MIN(EGSnrc_over_Mean!W190,Geant4_over_Mean!W190,Penelope_over_Mean!W190,MCNP_over_Mean!W190),4)," - ", FIXED(MAX(EGSnrc_over_Mean!W190,Geant4_over_Mean!W190,Penelope_over_Mean!W190,MCNP_over_Mean!W190),4))</f>
        <v>0.0000 - 1.8363</v>
      </c>
      <c r="X190" s="19" t="str">
        <f>CONCATENATE(FIXED(MIN(EGSnrc_over_Mean!X190,Geant4_over_Mean!X190,Penelope_over_Mean!X190,MCNP_over_Mean!X190),4)," - ", FIXED(MAX(EGSnrc_over_Mean!X190,Geant4_over_Mean!X190,Penelope_over_Mean!X190,MCNP_over_Mean!X190),4))</f>
        <v>0.0000 - 1.8363</v>
      </c>
      <c r="Y190" s="16"/>
      <c r="Z190" s="14"/>
      <c r="AA190" s="19" t="str">
        <f>CONCATENATE(FIXED(MIN(EGSnrc_over_Mean!AA190,Geant4_over_Mean!AA190,Penelope_over_Mean!AA190,MCNP_over_Mean!AA190),4)," - ", FIXED(MAX(EGSnrc_over_Mean!AA190,Geant4_over_Mean!AA190,Penelope_over_Mean!AA190,MCNP_over_Mean!AA190),4))</f>
        <v>0.0000 - 2.5492</v>
      </c>
      <c r="AB190" s="19" t="str">
        <f>CONCATENATE(FIXED(MIN(EGSnrc_over_Mean!AB190,Geant4_over_Mean!AB190,Penelope_over_Mean!AB190,MCNP_over_Mean!AB190),4)," - ", FIXED(MAX(EGSnrc_over_Mean!AB190,Geant4_over_Mean!AB190,Penelope_over_Mean!AB190,MCNP_over_Mean!AB190),4))</f>
        <v>0.0000 - 2.5492</v>
      </c>
      <c r="AC190" s="16"/>
      <c r="AD190" s="14"/>
      <c r="AE190" s="16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6">
        <v>86.75</v>
      </c>
      <c r="AS190" s="19" t="str">
        <f>CONCATENATE(FIXED(MIN(EGSnrc_over_Mean!AS190,Geant4_over_Mean!AS190,Penelope_over_Mean!AS190,MCNP_over_Mean!AS190),4)," - ", FIXED(MAX(EGSnrc_over_Mean!AS190,Geant4_over_Mean!AS190,Penelope_over_Mean!AS190,MCNP_over_Mean!AS190),4))</f>
        <v>0.9994 - 1.0007</v>
      </c>
      <c r="AT190" s="19" t="str">
        <f>CONCATENATE(FIXED(MIN(EGSnrc_over_Mean!AT190,Geant4_over_Mean!AT190,Penelope_over_Mean!AT190,MCNP_over_Mean!AT190),4)," - ", FIXED(MAX(EGSnrc_over_Mean!AT190,Geant4_over_Mean!AT190,Penelope_over_Mean!AT190,MCNP_over_Mean!AT190),4))</f>
        <v>0.9994 - 1.0007</v>
      </c>
      <c r="AU190" s="16"/>
      <c r="AV190" s="14"/>
      <c r="AW190" s="19" t="str">
        <f>CONCATENATE(FIXED(MIN(EGSnrc_over_Mean!AW190,Geant4_over_Mean!AW190,Penelope_over_Mean!AW190,MCNP_over_Mean!AW190),4)," - ", FIXED(MAX(EGSnrc_over_Mean!AW190,Geant4_over_Mean!AW190,Penelope_over_Mean!AW190,MCNP_over_Mean!AW190),4))</f>
        <v>0.9984 - 1.0015</v>
      </c>
      <c r="AX190" s="19" t="str">
        <f>CONCATENATE(FIXED(MIN(EGSnrc_over_Mean!AX190,Geant4_over_Mean!AX190,Penelope_over_Mean!AX190,MCNP_over_Mean!AX190),4)," - ", FIXED(MAX(EGSnrc_over_Mean!AX190,Geant4_over_Mean!AX190,Penelope_over_Mean!AX190,MCNP_over_Mean!AX190),4))</f>
        <v>0.9984 - 1.0015</v>
      </c>
      <c r="AY190" s="16"/>
      <c r="AZ190" s="14"/>
      <c r="BA190" s="19" t="str">
        <f>CONCATENATE(FIXED(MIN(EGSnrc_over_Mean!BA190,Geant4_over_Mean!BA190,Penelope_over_Mean!BA190,MCNP_over_Mean!BA190),4)," - ", FIXED(MAX(EGSnrc_over_Mean!BA190,Geant4_over_Mean!BA190,Penelope_over_Mean!BA190,MCNP_over_Mean!BA190),4))</f>
        <v>0.9979 - 1.0030</v>
      </c>
      <c r="BB190" s="19" t="str">
        <f>CONCATENATE(FIXED(MIN(EGSnrc_over_Mean!BB190,Geant4_over_Mean!BB190,Penelope_over_Mean!BB190,MCNP_over_Mean!BB190),4)," - ", FIXED(MAX(EGSnrc_over_Mean!BB190,Geant4_over_Mean!BB190,Penelope_over_Mean!BB190,MCNP_over_Mean!BB190),4))</f>
        <v>0.9979 - 1.0030</v>
      </c>
      <c r="BC190" s="30"/>
      <c r="BD190" s="30"/>
      <c r="BE190" s="31"/>
    </row>
    <row r="191" spans="2:57" x14ac:dyDescent="0.25"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6">
        <v>87.25</v>
      </c>
      <c r="S191" s="19" t="str">
        <f>CONCATENATE(FIXED(MIN(EGSnrc_over_Mean!S191,Geant4_over_Mean!S191,Penelope_over_Mean!S191,MCNP_over_Mean!S191),4)," - ", FIXED(MAX(EGSnrc_over_Mean!S191,Geant4_over_Mean!S191,Penelope_over_Mean!S191,MCNP_over_Mean!S191),4))</f>
        <v>0.0000 - 1.8331</v>
      </c>
      <c r="T191" s="19" t="str">
        <f>CONCATENATE(FIXED(MIN(EGSnrc_over_Mean!T191,Geant4_over_Mean!T191,Penelope_over_Mean!T191,MCNP_over_Mean!T191),4)," - ", FIXED(MAX(EGSnrc_over_Mean!T191,Geant4_over_Mean!T191,Penelope_over_Mean!T191,MCNP_over_Mean!T191),4))</f>
        <v>0.0000 - 1.8331</v>
      </c>
      <c r="U191" s="16"/>
      <c r="V191" s="14"/>
      <c r="W191" s="19" t="str">
        <f>CONCATENATE(FIXED(MIN(EGSnrc_over_Mean!W191,Geant4_over_Mean!W191,Penelope_over_Mean!W191,MCNP_over_Mean!W191),4)," - ", FIXED(MAX(EGSnrc_over_Mean!W191,Geant4_over_Mean!W191,Penelope_over_Mean!W191,MCNP_over_Mean!W191),4))</f>
        <v>0.4476 - 1.6757</v>
      </c>
      <c r="X191" s="19" t="str">
        <f>CONCATENATE(FIXED(MIN(EGSnrc_over_Mean!X191,Geant4_over_Mean!X191,Penelope_over_Mean!X191,MCNP_over_Mean!X191),4)," - ", FIXED(MAX(EGSnrc_over_Mean!X191,Geant4_over_Mean!X191,Penelope_over_Mean!X191,MCNP_over_Mean!X191),4))</f>
        <v>0.0000 - 1.6606</v>
      </c>
      <c r="Y191" s="16"/>
      <c r="Z191" s="14"/>
      <c r="AA191" s="19" t="str">
        <f>CONCATENATE(FIXED(MIN(EGSnrc_over_Mean!AA191,Geant4_over_Mean!AA191,Penelope_over_Mean!AA191,MCNP_over_Mean!AA191),4)," - ", FIXED(MAX(EGSnrc_over_Mean!AA191,Geant4_over_Mean!AA191,Penelope_over_Mean!AA191,MCNP_over_Mean!AA191),4))</f>
        <v>0.0000 - 2.4226</v>
      </c>
      <c r="AB191" s="19" t="str">
        <f>CONCATENATE(FIXED(MIN(EGSnrc_over_Mean!AB191,Geant4_over_Mean!AB191,Penelope_over_Mean!AB191,MCNP_over_Mean!AB191),4)," - ", FIXED(MAX(EGSnrc_over_Mean!AB191,Geant4_over_Mean!AB191,Penelope_over_Mean!AB191,MCNP_over_Mean!AB191),4))</f>
        <v>0.0000 - 2.4226</v>
      </c>
      <c r="AC191" s="16"/>
      <c r="AD191" s="14"/>
      <c r="AE191" s="16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6">
        <v>87.25</v>
      </c>
      <c r="AS191" s="19" t="str">
        <f>CONCATENATE(FIXED(MIN(EGSnrc_over_Mean!AS191,Geant4_over_Mean!AS191,Penelope_over_Mean!AS191,MCNP_over_Mean!AS191),4)," - ", FIXED(MAX(EGSnrc_over_Mean!AS191,Geant4_over_Mean!AS191,Penelope_over_Mean!AS191,MCNP_over_Mean!AS191),4))</f>
        <v>0.9998 - 1.0005</v>
      </c>
      <c r="AT191" s="19" t="str">
        <f>CONCATENATE(FIXED(MIN(EGSnrc_over_Mean!AT191,Geant4_over_Mean!AT191,Penelope_over_Mean!AT191,MCNP_over_Mean!AT191),4)," - ", FIXED(MAX(EGSnrc_over_Mean!AT191,Geant4_over_Mean!AT191,Penelope_over_Mean!AT191,MCNP_over_Mean!AT191),4))</f>
        <v>0.9998 - 1.0005</v>
      </c>
      <c r="AU191" s="16"/>
      <c r="AV191" s="14"/>
      <c r="AW191" s="19" t="str">
        <f>CONCATENATE(FIXED(MIN(EGSnrc_over_Mean!AW191,Geant4_over_Mean!AW191,Penelope_over_Mean!AW191,MCNP_over_Mean!AW191),4)," - ", FIXED(MAX(EGSnrc_over_Mean!AW191,Geant4_over_Mean!AW191,Penelope_over_Mean!AW191,MCNP_over_Mean!AW191),4))</f>
        <v>0.9989 - 1.0007</v>
      </c>
      <c r="AX191" s="19" t="str">
        <f>CONCATENATE(FIXED(MIN(EGSnrc_over_Mean!AX191,Geant4_over_Mean!AX191,Penelope_over_Mean!AX191,MCNP_over_Mean!AX191),4)," - ", FIXED(MAX(EGSnrc_over_Mean!AX191,Geant4_over_Mean!AX191,Penelope_over_Mean!AX191,MCNP_over_Mean!AX191),4))</f>
        <v>0.9989 - 1.0007</v>
      </c>
      <c r="AY191" s="16"/>
      <c r="AZ191" s="14"/>
      <c r="BA191" s="19" t="str">
        <f>CONCATENATE(FIXED(MIN(EGSnrc_over_Mean!BA191,Geant4_over_Mean!BA191,Penelope_over_Mean!BA191,MCNP_over_Mean!BA191),4)," - ", FIXED(MAX(EGSnrc_over_Mean!BA191,Geant4_over_Mean!BA191,Penelope_over_Mean!BA191,MCNP_over_Mean!BA191),4))</f>
        <v>0.9976 - 1.0008</v>
      </c>
      <c r="BB191" s="19" t="str">
        <f>CONCATENATE(FIXED(MIN(EGSnrc_over_Mean!BB191,Geant4_over_Mean!BB191,Penelope_over_Mean!BB191,MCNP_over_Mean!BB191),4)," - ", FIXED(MAX(EGSnrc_over_Mean!BB191,Geant4_over_Mean!BB191,Penelope_over_Mean!BB191,MCNP_over_Mean!BB191),4))</f>
        <v>0.9976 - 1.0008</v>
      </c>
      <c r="BC191" s="30"/>
      <c r="BD191" s="30"/>
      <c r="BE191" s="31"/>
    </row>
    <row r="192" spans="2:57" x14ac:dyDescent="0.25"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6">
        <v>87.75</v>
      </c>
      <c r="S192" s="19" t="str">
        <f>CONCATENATE(FIXED(MIN(EGSnrc_over_Mean!S192,Geant4_over_Mean!S192,Penelope_over_Mean!S192,MCNP_over_Mean!S192),4)," - ", FIXED(MAX(EGSnrc_over_Mean!S192,Geant4_over_Mean!S192,Penelope_over_Mean!S192,MCNP_over_Mean!S192),4))</f>
        <v>0.0000 - 1.9839</v>
      </c>
      <c r="T192" s="19" t="str">
        <f>CONCATENATE(FIXED(MIN(EGSnrc_over_Mean!T192,Geant4_over_Mean!T192,Penelope_over_Mean!T192,MCNP_over_Mean!T192),4)," - ", FIXED(MAX(EGSnrc_over_Mean!T192,Geant4_over_Mean!T192,Penelope_over_Mean!T192,MCNP_over_Mean!T192),4))</f>
        <v>0.0000 - 1.9839</v>
      </c>
      <c r="U192" s="16"/>
      <c r="V192" s="14"/>
      <c r="W192" s="19" t="str">
        <f>CONCATENATE(FIXED(MIN(EGSnrc_over_Mean!W192,Geant4_over_Mean!W192,Penelope_over_Mean!W192,MCNP_over_Mean!W192),4)," - ", FIXED(MAX(EGSnrc_over_Mean!W192,Geant4_over_Mean!W192,Penelope_over_Mean!W192,MCNP_over_Mean!W192),4))</f>
        <v>0.0000 - 2.6363</v>
      </c>
      <c r="X192" s="19" t="str">
        <f>CONCATENATE(FIXED(MIN(EGSnrc_over_Mean!X192,Geant4_over_Mean!X192,Penelope_over_Mean!X192,MCNP_over_Mean!X192),4)," - ", FIXED(MAX(EGSnrc_over_Mean!X192,Geant4_over_Mean!X192,Penelope_over_Mean!X192,MCNP_over_Mean!X192),4))</f>
        <v>0.0000 - 2.6363</v>
      </c>
      <c r="Y192" s="16"/>
      <c r="Z192" s="14"/>
      <c r="AA192" s="19" t="str">
        <f>CONCATENATE(FIXED(MIN(EGSnrc_over_Mean!AA192,Geant4_over_Mean!AA192,Penelope_over_Mean!AA192,MCNP_over_Mean!AA192),4)," - ", FIXED(MAX(EGSnrc_over_Mean!AA192,Geant4_over_Mean!AA192,Penelope_over_Mean!AA192,MCNP_over_Mean!AA192),4))</f>
        <v>0.0000 - 2.8600</v>
      </c>
      <c r="AB192" s="19" t="str">
        <f>CONCATENATE(FIXED(MIN(EGSnrc_over_Mean!AB192,Geant4_over_Mean!AB192,Penelope_over_Mean!AB192,MCNP_over_Mean!AB192),4)," - ", FIXED(MAX(EGSnrc_over_Mean!AB192,Geant4_over_Mean!AB192,Penelope_over_Mean!AB192,MCNP_over_Mean!AB192),4))</f>
        <v>0.0000 - 2.8856</v>
      </c>
      <c r="AC192" s="16"/>
      <c r="AD192" s="14"/>
      <c r="AE192" s="16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6">
        <v>87.75</v>
      </c>
      <c r="AS192" s="19" t="str">
        <f>CONCATENATE(FIXED(MIN(EGSnrc_over_Mean!AS192,Geant4_over_Mean!AS192,Penelope_over_Mean!AS192,MCNP_over_Mean!AS192),4)," - ", FIXED(MAX(EGSnrc_over_Mean!AS192,Geant4_over_Mean!AS192,Penelope_over_Mean!AS192,MCNP_over_Mean!AS192),4))</f>
        <v>0.9986 - 1.0008</v>
      </c>
      <c r="AT192" s="19" t="str">
        <f>CONCATENATE(FIXED(MIN(EGSnrc_over_Mean!AT192,Geant4_over_Mean!AT192,Penelope_over_Mean!AT192,MCNP_over_Mean!AT192),4)," - ", FIXED(MAX(EGSnrc_over_Mean!AT192,Geant4_over_Mean!AT192,Penelope_over_Mean!AT192,MCNP_over_Mean!AT192),4))</f>
        <v>0.9986 - 1.0008</v>
      </c>
      <c r="AU192" s="16"/>
      <c r="AV192" s="14"/>
      <c r="AW192" s="19" t="str">
        <f>CONCATENATE(FIXED(MIN(EGSnrc_over_Mean!AW192,Geant4_over_Mean!AW192,Penelope_over_Mean!AW192,MCNP_over_Mean!AW192),4)," - ", FIXED(MAX(EGSnrc_over_Mean!AW192,Geant4_over_Mean!AW192,Penelope_over_Mean!AW192,MCNP_over_Mean!AW192),4))</f>
        <v>0.9977 - 1.0016</v>
      </c>
      <c r="AX192" s="19" t="str">
        <f>CONCATENATE(FIXED(MIN(EGSnrc_over_Mean!AX192,Geant4_over_Mean!AX192,Penelope_over_Mean!AX192,MCNP_over_Mean!AX192),4)," - ", FIXED(MAX(EGSnrc_over_Mean!AX192,Geant4_over_Mean!AX192,Penelope_over_Mean!AX192,MCNP_over_Mean!AX192),4))</f>
        <v>0.9977 - 1.0016</v>
      </c>
      <c r="AY192" s="16"/>
      <c r="AZ192" s="14"/>
      <c r="BA192" s="19" t="str">
        <f>CONCATENATE(FIXED(MIN(EGSnrc_over_Mean!BA192,Geant4_over_Mean!BA192,Penelope_over_Mean!BA192,MCNP_over_Mean!BA192),4)," - ", FIXED(MAX(EGSnrc_over_Mean!BA192,Geant4_over_Mean!BA192,Penelope_over_Mean!BA192,MCNP_over_Mean!BA192),4))</f>
        <v>0.9974 - 1.0037</v>
      </c>
      <c r="BB192" s="19" t="str">
        <f>CONCATENATE(FIXED(MIN(EGSnrc_over_Mean!BB192,Geant4_over_Mean!BB192,Penelope_over_Mean!BB192,MCNP_over_Mean!BB192),4)," - ", FIXED(MAX(EGSnrc_over_Mean!BB192,Geant4_over_Mean!BB192,Penelope_over_Mean!BB192,MCNP_over_Mean!BB192),4))</f>
        <v>0.9974 - 1.0037</v>
      </c>
      <c r="BC192" s="30"/>
      <c r="BD192" s="30"/>
      <c r="BE192" s="31"/>
    </row>
    <row r="193" spans="2:57" x14ac:dyDescent="0.25"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6">
        <v>88.25</v>
      </c>
      <c r="S193" s="19" t="str">
        <f>CONCATENATE(FIXED(MIN(EGSnrc_over_Mean!S193,Geant4_over_Mean!S193,Penelope_over_Mean!S193,MCNP_over_Mean!S193),4)," - ", FIXED(MAX(EGSnrc_over_Mean!S193,Geant4_over_Mean!S193,Penelope_over_Mean!S193,MCNP_over_Mean!S193),4))</f>
        <v>0.0000 - 1.8986</v>
      </c>
      <c r="T193" s="19" t="str">
        <f>CONCATENATE(FIXED(MIN(EGSnrc_over_Mean!T193,Geant4_over_Mean!T193,Penelope_over_Mean!T193,MCNP_over_Mean!T193),4)," - ", FIXED(MAX(EGSnrc_over_Mean!T193,Geant4_over_Mean!T193,Penelope_over_Mean!T193,MCNP_over_Mean!T193),4))</f>
        <v>0.0000 - 1.8986</v>
      </c>
      <c r="U193" s="16"/>
      <c r="V193" s="14"/>
      <c r="W193" s="19" t="str">
        <f>CONCATENATE(FIXED(MIN(EGSnrc_over_Mean!W193,Geant4_over_Mean!W193,Penelope_over_Mean!W193,MCNP_over_Mean!W193),4)," - ", FIXED(MAX(EGSnrc_over_Mean!W193,Geant4_over_Mean!W193,Penelope_over_Mean!W193,MCNP_over_Mean!W193),4))</f>
        <v>0.6018 - 1.6895</v>
      </c>
      <c r="X193" s="19" t="str">
        <f>CONCATENATE(FIXED(MIN(EGSnrc_over_Mean!X193,Geant4_over_Mean!X193,Penelope_over_Mean!X193,MCNP_over_Mean!X193),4)," - ", FIXED(MAX(EGSnrc_over_Mean!X193,Geant4_over_Mean!X193,Penelope_over_Mean!X193,MCNP_over_Mean!X193),4))</f>
        <v>0.0000 - 1.6614</v>
      </c>
      <c r="Y193" s="16"/>
      <c r="Z193" s="14"/>
      <c r="AA193" s="19" t="str">
        <f>CONCATENATE(FIXED(MIN(EGSnrc_over_Mean!AA193,Geant4_over_Mean!AA193,Penelope_over_Mean!AA193,MCNP_over_Mean!AA193),4)," - ", FIXED(MAX(EGSnrc_over_Mean!AA193,Geant4_over_Mean!AA193,Penelope_over_Mean!AA193,MCNP_over_Mean!AA193),4))</f>
        <v>0.0000 - 2.0175</v>
      </c>
      <c r="AB193" s="19" t="str">
        <f>CONCATENATE(FIXED(MIN(EGSnrc_over_Mean!AB193,Geant4_over_Mean!AB193,Penelope_over_Mean!AB193,MCNP_over_Mean!AB193),4)," - ", FIXED(MAX(EGSnrc_over_Mean!AB193,Geant4_over_Mean!AB193,Penelope_over_Mean!AB193,MCNP_over_Mean!AB193),4))</f>
        <v>0.0000 - 2.0175</v>
      </c>
      <c r="AC193" s="16"/>
      <c r="AD193" s="14"/>
      <c r="AE193" s="16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6">
        <v>88.25</v>
      </c>
      <c r="AS193" s="19" t="str">
        <f>CONCATENATE(FIXED(MIN(EGSnrc_over_Mean!AS193,Geant4_over_Mean!AS193,Penelope_over_Mean!AS193,MCNP_over_Mean!AS193),4)," - ", FIXED(MAX(EGSnrc_over_Mean!AS193,Geant4_over_Mean!AS193,Penelope_over_Mean!AS193,MCNP_over_Mean!AS193),4))</f>
        <v>0.9989 - 1.0014</v>
      </c>
      <c r="AT193" s="19" t="str">
        <f>CONCATENATE(FIXED(MIN(EGSnrc_over_Mean!AT193,Geant4_over_Mean!AT193,Penelope_over_Mean!AT193,MCNP_over_Mean!AT193),4)," - ", FIXED(MAX(EGSnrc_over_Mean!AT193,Geant4_over_Mean!AT193,Penelope_over_Mean!AT193,MCNP_over_Mean!AT193),4))</f>
        <v>0.9989 - 1.0014</v>
      </c>
      <c r="AU193" s="16"/>
      <c r="AV193" s="14"/>
      <c r="AW193" s="19" t="str">
        <f>CONCATENATE(FIXED(MIN(EGSnrc_over_Mean!AW193,Geant4_over_Mean!AW193,Penelope_over_Mean!AW193,MCNP_over_Mean!AW193),4)," - ", FIXED(MAX(EGSnrc_over_Mean!AW193,Geant4_over_Mean!AW193,Penelope_over_Mean!AW193,MCNP_over_Mean!AW193),4))</f>
        <v>0.9991 - 1.0016</v>
      </c>
      <c r="AX193" s="19" t="str">
        <f>CONCATENATE(FIXED(MIN(EGSnrc_over_Mean!AX193,Geant4_over_Mean!AX193,Penelope_over_Mean!AX193,MCNP_over_Mean!AX193),4)," - ", FIXED(MAX(EGSnrc_over_Mean!AX193,Geant4_over_Mean!AX193,Penelope_over_Mean!AX193,MCNP_over_Mean!AX193),4))</f>
        <v>0.9991 - 1.0016</v>
      </c>
      <c r="AY193" s="16"/>
      <c r="AZ193" s="14"/>
      <c r="BA193" s="19" t="str">
        <f>CONCATENATE(FIXED(MIN(EGSnrc_over_Mean!BA193,Geant4_over_Mean!BA193,Penelope_over_Mean!BA193,MCNP_over_Mean!BA193),4)," - ", FIXED(MAX(EGSnrc_over_Mean!BA193,Geant4_over_Mean!BA193,Penelope_over_Mean!BA193,MCNP_over_Mean!BA193),4))</f>
        <v>0.9981 - 1.0008</v>
      </c>
      <c r="BB193" s="19" t="str">
        <f>CONCATENATE(FIXED(MIN(EGSnrc_over_Mean!BB193,Geant4_over_Mean!BB193,Penelope_over_Mean!BB193,MCNP_over_Mean!BB193),4)," - ", FIXED(MAX(EGSnrc_over_Mean!BB193,Geant4_over_Mean!BB193,Penelope_over_Mean!BB193,MCNP_over_Mean!BB193),4))</f>
        <v>0.9981 - 1.0008</v>
      </c>
      <c r="BC193" s="30"/>
      <c r="BD193" s="30"/>
      <c r="BE193" s="31"/>
    </row>
    <row r="194" spans="2:57" x14ac:dyDescent="0.25"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6">
        <v>88.75</v>
      </c>
      <c r="S194" s="19" t="str">
        <f>CONCATENATE(FIXED(MIN(EGSnrc_over_Mean!S194,Geant4_over_Mean!S194,Penelope_over_Mean!S194,MCNP_over_Mean!S194),4)," - ", FIXED(MAX(EGSnrc_over_Mean!S194,Geant4_over_Mean!S194,Penelope_over_Mean!S194,MCNP_over_Mean!S194),4))</f>
        <v>0.2134 - 2.1218</v>
      </c>
      <c r="T194" s="19" t="str">
        <f>CONCATENATE(FIXED(MIN(EGSnrc_over_Mean!T194,Geant4_over_Mean!T194,Penelope_over_Mean!T194,MCNP_over_Mean!T194),4)," - ", FIXED(MAX(EGSnrc_over_Mean!T194,Geant4_over_Mean!T194,Penelope_over_Mean!T194,MCNP_over_Mean!T194),4))</f>
        <v>0.2134 - 2.1218</v>
      </c>
      <c r="U194" s="16"/>
      <c r="V194" s="14"/>
      <c r="W194" s="19" t="str">
        <f>CONCATENATE(FIXED(MIN(EGSnrc_over_Mean!W194,Geant4_over_Mean!W194,Penelope_over_Mean!W194,MCNP_over_Mean!W194),4)," - ", FIXED(MAX(EGSnrc_over_Mean!W194,Geant4_over_Mean!W194,Penelope_over_Mean!W194,MCNP_over_Mean!W194),4))</f>
        <v>0.0000 - 1.7949</v>
      </c>
      <c r="X194" s="19" t="str">
        <f>CONCATENATE(FIXED(MIN(EGSnrc_over_Mean!X194,Geant4_over_Mean!X194,Penelope_over_Mean!X194,MCNP_over_Mean!X194),4)," - ", FIXED(MAX(EGSnrc_over_Mean!X194,Geant4_over_Mean!X194,Penelope_over_Mean!X194,MCNP_over_Mean!X194),4))</f>
        <v>0.0000 - 1.7949</v>
      </c>
      <c r="Y194" s="16"/>
      <c r="Z194" s="14"/>
      <c r="AA194" s="19" t="str">
        <f>CONCATENATE(FIXED(MIN(EGSnrc_over_Mean!AA194,Geant4_over_Mean!AA194,Penelope_over_Mean!AA194,MCNP_over_Mean!AA194),4)," - ", FIXED(MAX(EGSnrc_over_Mean!AA194,Geant4_over_Mean!AA194,Penelope_over_Mean!AA194,MCNP_over_Mean!AA194),4))</f>
        <v>0.0000 - 2.9466</v>
      </c>
      <c r="AB194" s="19" t="str">
        <f>CONCATENATE(FIXED(MIN(EGSnrc_over_Mean!AB194,Geant4_over_Mean!AB194,Penelope_over_Mean!AB194,MCNP_over_Mean!AB194),4)," - ", FIXED(MAX(EGSnrc_over_Mean!AB194,Geant4_over_Mean!AB194,Penelope_over_Mean!AB194,MCNP_over_Mean!AB194),4))</f>
        <v>0.0000 - 2.9466</v>
      </c>
      <c r="AC194" s="16"/>
      <c r="AD194" s="14"/>
      <c r="AE194" s="16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6">
        <v>88.75</v>
      </c>
      <c r="AS194" s="19" t="str">
        <f>CONCATENATE(FIXED(MIN(EGSnrc_over_Mean!AS194,Geant4_over_Mean!AS194,Penelope_over_Mean!AS194,MCNP_over_Mean!AS194),4)," - ", FIXED(MAX(EGSnrc_over_Mean!AS194,Geant4_over_Mean!AS194,Penelope_over_Mean!AS194,MCNP_over_Mean!AS194),4))</f>
        <v>0.9997 - 1.0003</v>
      </c>
      <c r="AT194" s="19" t="str">
        <f>CONCATENATE(FIXED(MIN(EGSnrc_over_Mean!AT194,Geant4_over_Mean!AT194,Penelope_over_Mean!AT194,MCNP_over_Mean!AT194),4)," - ", FIXED(MAX(EGSnrc_over_Mean!AT194,Geant4_over_Mean!AT194,Penelope_over_Mean!AT194,MCNP_over_Mean!AT194),4))</f>
        <v>0.9997 - 1.0003</v>
      </c>
      <c r="AU194" s="16"/>
      <c r="AV194" s="14"/>
      <c r="AW194" s="19" t="str">
        <f>CONCATENATE(FIXED(MIN(EGSnrc_over_Mean!AW194,Geant4_over_Mean!AW194,Penelope_over_Mean!AW194,MCNP_over_Mean!AW194),4)," - ", FIXED(MAX(EGSnrc_over_Mean!AW194,Geant4_over_Mean!AW194,Penelope_over_Mean!AW194,MCNP_over_Mean!AW194),4))</f>
        <v>0.9986 - 1.0018</v>
      </c>
      <c r="AX194" s="19" t="str">
        <f>CONCATENATE(FIXED(MIN(EGSnrc_over_Mean!AX194,Geant4_over_Mean!AX194,Penelope_over_Mean!AX194,MCNP_over_Mean!AX194),4)," - ", FIXED(MAX(EGSnrc_over_Mean!AX194,Geant4_over_Mean!AX194,Penelope_over_Mean!AX194,MCNP_over_Mean!AX194),4))</f>
        <v>0.9986 - 1.0018</v>
      </c>
      <c r="AY194" s="16"/>
      <c r="AZ194" s="14"/>
      <c r="BA194" s="19" t="str">
        <f>CONCATENATE(FIXED(MIN(EGSnrc_over_Mean!BA194,Geant4_over_Mean!BA194,Penelope_over_Mean!BA194,MCNP_over_Mean!BA194),4)," - ", FIXED(MAX(EGSnrc_over_Mean!BA194,Geant4_over_Mean!BA194,Penelope_over_Mean!BA194,MCNP_over_Mean!BA194),4))</f>
        <v>0.9978 - 1.0011</v>
      </c>
      <c r="BB194" s="19" t="str">
        <f>CONCATENATE(FIXED(MIN(EGSnrc_over_Mean!BB194,Geant4_over_Mean!BB194,Penelope_over_Mean!BB194,MCNP_over_Mean!BB194),4)," - ", FIXED(MAX(EGSnrc_over_Mean!BB194,Geant4_over_Mean!BB194,Penelope_over_Mean!BB194,MCNP_over_Mean!BB194),4))</f>
        <v>0.9978 - 1.0011</v>
      </c>
      <c r="BC194" s="30"/>
      <c r="BD194" s="30"/>
      <c r="BE194" s="31"/>
    </row>
    <row r="195" spans="2:57" x14ac:dyDescent="0.25"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6">
        <v>89.25</v>
      </c>
      <c r="S195" s="19" t="str">
        <f>CONCATENATE(FIXED(MIN(EGSnrc_over_Mean!S195,Geant4_over_Mean!S195,Penelope_over_Mean!S195,MCNP_over_Mean!S195),4)," - ", FIXED(MAX(EGSnrc_over_Mean!S195,Geant4_over_Mean!S195,Penelope_over_Mean!S195,MCNP_over_Mean!S195),4))</f>
        <v>0.0000 - 2.2418</v>
      </c>
      <c r="T195" s="19" t="str">
        <f>CONCATENATE(FIXED(MIN(EGSnrc_over_Mean!T195,Geant4_over_Mean!T195,Penelope_over_Mean!T195,MCNP_over_Mean!T195),4)," - ", FIXED(MAX(EGSnrc_over_Mean!T195,Geant4_over_Mean!T195,Penelope_over_Mean!T195,MCNP_over_Mean!T195),4))</f>
        <v>0.0000 - 2.2418</v>
      </c>
      <c r="U195" s="16"/>
      <c r="V195" s="14"/>
      <c r="W195" s="19" t="str">
        <f>CONCATENATE(FIXED(MIN(EGSnrc_over_Mean!W195,Geant4_over_Mean!W195,Penelope_over_Mean!W195,MCNP_over_Mean!W195),4)," - ", FIXED(MAX(EGSnrc_over_Mean!W195,Geant4_over_Mean!W195,Penelope_over_Mean!W195,MCNP_over_Mean!W195),4))</f>
        <v>0.6369 - 1.4114</v>
      </c>
      <c r="X195" s="19" t="str">
        <f>CONCATENATE(FIXED(MIN(EGSnrc_over_Mean!X195,Geant4_over_Mean!X195,Penelope_over_Mean!X195,MCNP_over_Mean!X195),4)," - ", FIXED(MAX(EGSnrc_over_Mean!X195,Geant4_over_Mean!X195,Penelope_over_Mean!X195,MCNP_over_Mean!X195),4))</f>
        <v>0.0000 - 1.6312</v>
      </c>
      <c r="Y195" s="16"/>
      <c r="Z195" s="14"/>
      <c r="AA195" s="19" t="str">
        <f>CONCATENATE(FIXED(MIN(EGSnrc_over_Mean!AA195,Geant4_over_Mean!AA195,Penelope_over_Mean!AA195,MCNP_over_Mean!AA195),4)," - ", FIXED(MAX(EGSnrc_over_Mean!AA195,Geant4_over_Mean!AA195,Penelope_over_Mean!AA195,MCNP_over_Mean!AA195),4))</f>
        <v>0.0000 - 1.7115</v>
      </c>
      <c r="AB195" s="19" t="str">
        <f>CONCATENATE(FIXED(MIN(EGSnrc_over_Mean!AB195,Geant4_over_Mean!AB195,Penelope_over_Mean!AB195,MCNP_over_Mean!AB195),4)," - ", FIXED(MAX(EGSnrc_over_Mean!AB195,Geant4_over_Mean!AB195,Penelope_over_Mean!AB195,MCNP_over_Mean!AB195),4))</f>
        <v>0.0000 - 1.7115</v>
      </c>
      <c r="AC195" s="16"/>
      <c r="AD195" s="14"/>
      <c r="AE195" s="16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6">
        <v>89.25</v>
      </c>
      <c r="AS195" s="19" t="str">
        <f>CONCATENATE(FIXED(MIN(EGSnrc_over_Mean!AS195,Geant4_over_Mean!AS195,Penelope_over_Mean!AS195,MCNP_over_Mean!AS195),4)," - ", FIXED(MAX(EGSnrc_over_Mean!AS195,Geant4_over_Mean!AS195,Penelope_over_Mean!AS195,MCNP_over_Mean!AS195),4))</f>
        <v>0.9987 - 1.0016</v>
      </c>
      <c r="AT195" s="19" t="str">
        <f>CONCATENATE(FIXED(MIN(EGSnrc_over_Mean!AT195,Geant4_over_Mean!AT195,Penelope_over_Mean!AT195,MCNP_over_Mean!AT195),4)," - ", FIXED(MAX(EGSnrc_over_Mean!AT195,Geant4_over_Mean!AT195,Penelope_over_Mean!AT195,MCNP_over_Mean!AT195),4))</f>
        <v>0.9987 - 1.0016</v>
      </c>
      <c r="AU195" s="16"/>
      <c r="AV195" s="14"/>
      <c r="AW195" s="19" t="str">
        <f>CONCATENATE(FIXED(MIN(EGSnrc_over_Mean!AW195,Geant4_over_Mean!AW195,Penelope_over_Mean!AW195,MCNP_over_Mean!AW195),4)," - ", FIXED(MAX(EGSnrc_over_Mean!AW195,Geant4_over_Mean!AW195,Penelope_over_Mean!AW195,MCNP_over_Mean!AW195),4))</f>
        <v>0.9978 - 1.0016</v>
      </c>
      <c r="AX195" s="19" t="str">
        <f>CONCATENATE(FIXED(MIN(EGSnrc_over_Mean!AX195,Geant4_over_Mean!AX195,Penelope_over_Mean!AX195,MCNP_over_Mean!AX195),4)," - ", FIXED(MAX(EGSnrc_over_Mean!AX195,Geant4_over_Mean!AX195,Penelope_over_Mean!AX195,MCNP_over_Mean!AX195),4))</f>
        <v>0.9978 - 1.0016</v>
      </c>
      <c r="AY195" s="16"/>
      <c r="AZ195" s="14"/>
      <c r="BA195" s="19" t="str">
        <f>CONCATENATE(FIXED(MIN(EGSnrc_over_Mean!BA195,Geant4_over_Mean!BA195,Penelope_over_Mean!BA195,MCNP_over_Mean!BA195),4)," - ", FIXED(MAX(EGSnrc_over_Mean!BA195,Geant4_over_Mean!BA195,Penelope_over_Mean!BA195,MCNP_over_Mean!BA195),4))</f>
        <v>0.9984 - 1.0010</v>
      </c>
      <c r="BB195" s="19" t="str">
        <f>CONCATENATE(FIXED(MIN(EGSnrc_over_Mean!BB195,Geant4_over_Mean!BB195,Penelope_over_Mean!BB195,MCNP_over_Mean!BB195),4)," - ", FIXED(MAX(EGSnrc_over_Mean!BB195,Geant4_over_Mean!BB195,Penelope_over_Mean!BB195,MCNP_over_Mean!BB195),4))</f>
        <v>0.9984 - 1.0010</v>
      </c>
      <c r="BC195" s="30"/>
      <c r="BD195" s="30"/>
      <c r="BE195" s="31"/>
    </row>
    <row r="196" spans="2:57" x14ac:dyDescent="0.25"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6">
        <v>89.75</v>
      </c>
      <c r="S196" s="19" t="str">
        <f>CONCATENATE(FIXED(MIN(EGSnrc_over_Mean!S196,Geant4_over_Mean!S196,Penelope_over_Mean!S196,MCNP_over_Mean!S196),4)," - ", FIXED(MAX(EGSnrc_over_Mean!S196,Geant4_over_Mean!S196,Penelope_over_Mean!S196,MCNP_over_Mean!S196),4))</f>
        <v>0.3277 - 2.2081</v>
      </c>
      <c r="T196" s="19" t="str">
        <f>CONCATENATE(FIXED(MIN(EGSnrc_over_Mean!T196,Geant4_over_Mean!T196,Penelope_over_Mean!T196,MCNP_over_Mean!T196),4)," - ", FIXED(MAX(EGSnrc_over_Mean!T196,Geant4_over_Mean!T196,Penelope_over_Mean!T196,MCNP_over_Mean!T196),4))</f>
        <v>0.3277 - 2.2081</v>
      </c>
      <c r="U196" s="16"/>
      <c r="V196" s="14"/>
      <c r="W196" s="19" t="str">
        <f>CONCATENATE(FIXED(MIN(EGSnrc_over_Mean!W196,Geant4_over_Mean!W196,Penelope_over_Mean!W196,MCNP_over_Mean!W196),4)," - ", FIXED(MAX(EGSnrc_over_Mean!W196,Geant4_over_Mean!W196,Penelope_over_Mean!W196,MCNP_over_Mean!W196),4))</f>
        <v>0.0000 - 1.5276</v>
      </c>
      <c r="X196" s="19" t="str">
        <f>CONCATENATE(FIXED(MIN(EGSnrc_over_Mean!X196,Geant4_over_Mean!X196,Penelope_over_Mean!X196,MCNP_over_Mean!X196),4)," - ", FIXED(MAX(EGSnrc_over_Mean!X196,Geant4_over_Mean!X196,Penelope_over_Mean!X196,MCNP_over_Mean!X196),4))</f>
        <v>0.0000 - 1.5276</v>
      </c>
      <c r="Y196" s="16"/>
      <c r="Z196" s="14"/>
      <c r="AA196" s="19" t="str">
        <f>CONCATENATE(FIXED(MIN(EGSnrc_over_Mean!AA196,Geant4_over_Mean!AA196,Penelope_over_Mean!AA196,MCNP_over_Mean!AA196),4)," - ", FIXED(MAX(EGSnrc_over_Mean!AA196,Geant4_over_Mean!AA196,Penelope_over_Mean!AA196,MCNP_over_Mean!AA196),4))</f>
        <v>0.0000 - 2.2649</v>
      </c>
      <c r="AB196" s="19" t="str">
        <f>CONCATENATE(FIXED(MIN(EGSnrc_over_Mean!AB196,Geant4_over_Mean!AB196,Penelope_over_Mean!AB196,MCNP_over_Mean!AB196),4)," - ", FIXED(MAX(EGSnrc_over_Mean!AB196,Geant4_over_Mean!AB196,Penelope_over_Mean!AB196,MCNP_over_Mean!AB196),4))</f>
        <v>0.0000 - 2.2649</v>
      </c>
      <c r="AC196" s="16"/>
      <c r="AD196" s="14"/>
      <c r="AE196" s="16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6">
        <v>89.75</v>
      </c>
      <c r="AS196" s="19" t="str">
        <f>CONCATENATE(FIXED(MIN(EGSnrc_over_Mean!AS196,Geant4_over_Mean!AS196,Penelope_over_Mean!AS196,MCNP_over_Mean!AS196),4)," - ", FIXED(MAX(EGSnrc_over_Mean!AS196,Geant4_over_Mean!AS196,Penelope_over_Mean!AS196,MCNP_over_Mean!AS196),4))</f>
        <v>0.9993 - 1.0006</v>
      </c>
      <c r="AT196" s="19" t="str">
        <f>CONCATENATE(FIXED(MIN(EGSnrc_over_Mean!AT196,Geant4_over_Mean!AT196,Penelope_over_Mean!AT196,MCNP_over_Mean!AT196),4)," - ", FIXED(MAX(EGSnrc_over_Mean!AT196,Geant4_over_Mean!AT196,Penelope_over_Mean!AT196,MCNP_over_Mean!AT196),4))</f>
        <v>0.9993 - 1.0006</v>
      </c>
      <c r="AU196" s="16"/>
      <c r="AV196" s="14"/>
      <c r="AW196" s="19" t="str">
        <f>CONCATENATE(FIXED(MIN(EGSnrc_over_Mean!AW196,Geant4_over_Mean!AW196,Penelope_over_Mean!AW196,MCNP_over_Mean!AW196),4)," - ", FIXED(MAX(EGSnrc_over_Mean!AW196,Geant4_over_Mean!AW196,Penelope_over_Mean!AW196,MCNP_over_Mean!AW196),4))</f>
        <v>0.9989 - 1.0015</v>
      </c>
      <c r="AX196" s="19" t="str">
        <f>CONCATENATE(FIXED(MIN(EGSnrc_over_Mean!AX196,Geant4_over_Mean!AX196,Penelope_over_Mean!AX196,MCNP_over_Mean!AX196),4)," - ", FIXED(MAX(EGSnrc_over_Mean!AX196,Geant4_over_Mean!AX196,Penelope_over_Mean!AX196,MCNP_over_Mean!AX196),4))</f>
        <v>0.9989 - 1.0015</v>
      </c>
      <c r="AY196" s="16"/>
      <c r="AZ196" s="14"/>
      <c r="BA196" s="19" t="str">
        <f>CONCATENATE(FIXED(MIN(EGSnrc_over_Mean!BA196,Geant4_over_Mean!BA196,Penelope_over_Mean!BA196,MCNP_over_Mean!BA196),4)," - ", FIXED(MAX(EGSnrc_over_Mean!BA196,Geant4_over_Mean!BA196,Penelope_over_Mean!BA196,MCNP_over_Mean!BA196),4))</f>
        <v>0.9976 - 1.0022</v>
      </c>
      <c r="BB196" s="19" t="str">
        <f>CONCATENATE(FIXED(MIN(EGSnrc_over_Mean!BB196,Geant4_over_Mean!BB196,Penelope_over_Mean!BB196,MCNP_over_Mean!BB196),4)," - ", FIXED(MAX(EGSnrc_over_Mean!BB196,Geant4_over_Mean!BB196,Penelope_over_Mean!BB196,MCNP_over_Mean!BB196),4))</f>
        <v>0.9976 - 1.0022</v>
      </c>
      <c r="BC196" s="30"/>
      <c r="BD196" s="30"/>
      <c r="BE196" s="31"/>
    </row>
    <row r="197" spans="2:57" x14ac:dyDescent="0.25"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6">
        <v>90.25</v>
      </c>
      <c r="S197" s="19" t="str">
        <f>CONCATENATE(FIXED(MIN(EGSnrc_over_Mean!S197,Geant4_over_Mean!S197,Penelope_over_Mean!S197,MCNP_over_Mean!S197),4)," - ", FIXED(MAX(EGSnrc_over_Mean!S197,Geant4_over_Mean!S197,Penelope_over_Mean!S197,MCNP_over_Mean!S197),4))</f>
        <v>0.0000 - 1.8690</v>
      </c>
      <c r="T197" s="19" t="str">
        <f>CONCATENATE(FIXED(MIN(EGSnrc_over_Mean!T197,Geant4_over_Mean!T197,Penelope_over_Mean!T197,MCNP_over_Mean!T197),4)," - ", FIXED(MAX(EGSnrc_over_Mean!T197,Geant4_over_Mean!T197,Penelope_over_Mean!T197,MCNP_over_Mean!T197),4))</f>
        <v>0.0000 - 1.8690</v>
      </c>
      <c r="U197" s="16"/>
      <c r="V197" s="14"/>
      <c r="W197" s="19" t="str">
        <f>CONCATENATE(FIXED(MIN(EGSnrc_over_Mean!W197,Geant4_over_Mean!W197,Penelope_over_Mean!W197,MCNP_over_Mean!W197),4)," - ", FIXED(MAX(EGSnrc_over_Mean!W197,Geant4_over_Mean!W197,Penelope_over_Mean!W197,MCNP_over_Mean!W197),4))</f>
        <v>0.0000 - 1.4763</v>
      </c>
      <c r="X197" s="19" t="str">
        <f>CONCATENATE(FIXED(MIN(EGSnrc_over_Mean!X197,Geant4_over_Mean!X197,Penelope_over_Mean!X197,MCNP_over_Mean!X197),4)," - ", FIXED(MAX(EGSnrc_over_Mean!X197,Geant4_over_Mean!X197,Penelope_over_Mean!X197,MCNP_over_Mean!X197),4))</f>
        <v>0.0000 - 1.4763</v>
      </c>
      <c r="Y197" s="16"/>
      <c r="Z197" s="14"/>
      <c r="AA197" s="19" t="str">
        <f>CONCATENATE(FIXED(MIN(EGSnrc_over_Mean!AA197,Geant4_over_Mean!AA197,Penelope_over_Mean!AA197,MCNP_over_Mean!AA197),4)," - ", FIXED(MAX(EGSnrc_over_Mean!AA197,Geant4_over_Mean!AA197,Penelope_over_Mean!AA197,MCNP_over_Mean!AA197),4))</f>
        <v>0.3469 - 1.7599</v>
      </c>
      <c r="AB197" s="19" t="str">
        <f>CONCATENATE(FIXED(MIN(EGSnrc_over_Mean!AB197,Geant4_over_Mean!AB197,Penelope_over_Mean!AB197,MCNP_over_Mean!AB197),4)," - ", FIXED(MAX(EGSnrc_over_Mean!AB197,Geant4_over_Mean!AB197,Penelope_over_Mean!AB197,MCNP_over_Mean!AB197),4))</f>
        <v>0.0000 - 2.3067</v>
      </c>
      <c r="AC197" s="16"/>
      <c r="AD197" s="14"/>
      <c r="AE197" s="16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6">
        <v>90.25</v>
      </c>
      <c r="AS197" s="19" t="str">
        <f>CONCATENATE(FIXED(MIN(EGSnrc_over_Mean!AS197,Geant4_over_Mean!AS197,Penelope_over_Mean!AS197,MCNP_over_Mean!AS197),4)," - ", FIXED(MAX(EGSnrc_over_Mean!AS197,Geant4_over_Mean!AS197,Penelope_over_Mean!AS197,MCNP_over_Mean!AS197),4))</f>
        <v>0.9993 - 1.0011</v>
      </c>
      <c r="AT197" s="19" t="str">
        <f>CONCATENATE(FIXED(MIN(EGSnrc_over_Mean!AT197,Geant4_over_Mean!AT197,Penelope_over_Mean!AT197,MCNP_over_Mean!AT197),4)," - ", FIXED(MAX(EGSnrc_over_Mean!AT197,Geant4_over_Mean!AT197,Penelope_over_Mean!AT197,MCNP_over_Mean!AT197),4))</f>
        <v>0.9993 - 1.0011</v>
      </c>
      <c r="AU197" s="16"/>
      <c r="AV197" s="14"/>
      <c r="AW197" s="19" t="str">
        <f>CONCATENATE(FIXED(MIN(EGSnrc_over_Mean!AW197,Geant4_over_Mean!AW197,Penelope_over_Mean!AW197,MCNP_over_Mean!AW197),4)," - ", FIXED(MAX(EGSnrc_over_Mean!AW197,Geant4_over_Mean!AW197,Penelope_over_Mean!AW197,MCNP_over_Mean!AW197),4))</f>
        <v>0.9981 - 1.0017</v>
      </c>
      <c r="AX197" s="19" t="str">
        <f>CONCATENATE(FIXED(MIN(EGSnrc_over_Mean!AX197,Geant4_over_Mean!AX197,Penelope_over_Mean!AX197,MCNP_over_Mean!AX197),4)," - ", FIXED(MAX(EGSnrc_over_Mean!AX197,Geant4_over_Mean!AX197,Penelope_over_Mean!AX197,MCNP_over_Mean!AX197),4))</f>
        <v>0.9981 - 1.0017</v>
      </c>
      <c r="AY197" s="16"/>
      <c r="AZ197" s="14"/>
      <c r="BA197" s="19" t="str">
        <f>CONCATENATE(FIXED(MIN(EGSnrc_over_Mean!BA197,Geant4_over_Mean!BA197,Penelope_over_Mean!BA197,MCNP_over_Mean!BA197),4)," - ", FIXED(MAX(EGSnrc_over_Mean!BA197,Geant4_over_Mean!BA197,Penelope_over_Mean!BA197,MCNP_over_Mean!BA197),4))</f>
        <v>0.9977 - 1.0014</v>
      </c>
      <c r="BB197" s="19" t="str">
        <f>CONCATENATE(FIXED(MIN(EGSnrc_over_Mean!BB197,Geant4_over_Mean!BB197,Penelope_over_Mean!BB197,MCNP_over_Mean!BB197),4)," - ", FIXED(MAX(EGSnrc_over_Mean!BB197,Geant4_over_Mean!BB197,Penelope_over_Mean!BB197,MCNP_over_Mean!BB197),4))</f>
        <v>0.9977 - 1.0014</v>
      </c>
      <c r="BC197" s="30"/>
      <c r="BD197" s="30"/>
      <c r="BE197" s="31"/>
    </row>
    <row r="198" spans="2:57" x14ac:dyDescent="0.25"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6">
        <v>90.75</v>
      </c>
      <c r="S198" s="19" t="str">
        <f>CONCATENATE(FIXED(MIN(EGSnrc_over_Mean!S198,Geant4_over_Mean!S198,Penelope_over_Mean!S198,MCNP_over_Mean!S198),4)," - ", FIXED(MAX(EGSnrc_over_Mean!S198,Geant4_over_Mean!S198,Penelope_over_Mean!S198,MCNP_over_Mean!S198),4))</f>
        <v>0.5299 - 1.4873</v>
      </c>
      <c r="T198" s="19" t="str">
        <f>CONCATENATE(FIXED(MIN(EGSnrc_over_Mean!T198,Geant4_over_Mean!T198,Penelope_over_Mean!T198,MCNP_over_Mean!T198),4)," - ", FIXED(MAX(EGSnrc_over_Mean!T198,Geant4_over_Mean!T198,Penelope_over_Mean!T198,MCNP_over_Mean!T198),4))</f>
        <v>0.5299 - 1.4873</v>
      </c>
      <c r="U198" s="16"/>
      <c r="V198" s="14"/>
      <c r="W198" s="19" t="str">
        <f>CONCATENATE(FIXED(MIN(EGSnrc_over_Mean!W198,Geant4_over_Mean!W198,Penelope_over_Mean!W198,MCNP_over_Mean!W198),4)," - ", FIXED(MAX(EGSnrc_over_Mean!W198,Geant4_over_Mean!W198,Penelope_over_Mean!W198,MCNP_over_Mean!W198),4))</f>
        <v>0.0000 - 1.6802</v>
      </c>
      <c r="X198" s="19" t="str">
        <f>CONCATENATE(FIXED(MIN(EGSnrc_over_Mean!X198,Geant4_over_Mean!X198,Penelope_over_Mean!X198,MCNP_over_Mean!X198),4)," - ", FIXED(MAX(EGSnrc_over_Mean!X198,Geant4_over_Mean!X198,Penelope_over_Mean!X198,MCNP_over_Mean!X198),4))</f>
        <v>0.0000 - 2.1565</v>
      </c>
      <c r="Y198" s="16"/>
      <c r="Z198" s="14"/>
      <c r="AA198" s="19" t="str">
        <f>CONCATENATE(FIXED(MIN(EGSnrc_over_Mean!AA198,Geant4_over_Mean!AA198,Penelope_over_Mean!AA198,MCNP_over_Mean!AA198),4)," - ", FIXED(MAX(EGSnrc_over_Mean!AA198,Geant4_over_Mean!AA198,Penelope_over_Mean!AA198,MCNP_over_Mean!AA198),4))</f>
        <v>0.0000 - 2.0794</v>
      </c>
      <c r="AB198" s="19" t="str">
        <f>CONCATENATE(FIXED(MIN(EGSnrc_over_Mean!AB198,Geant4_over_Mean!AB198,Penelope_over_Mean!AB198,MCNP_over_Mean!AB198),4)," - ", FIXED(MAX(EGSnrc_over_Mean!AB198,Geant4_over_Mean!AB198,Penelope_over_Mean!AB198,MCNP_over_Mean!AB198),4))</f>
        <v>0.0000 - 2.0794</v>
      </c>
      <c r="AC198" s="16"/>
      <c r="AD198" s="14"/>
      <c r="AE198" s="16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6">
        <v>90.75</v>
      </c>
      <c r="AS198" s="19" t="str">
        <f>CONCATENATE(FIXED(MIN(EGSnrc_over_Mean!AS198,Geant4_over_Mean!AS198,Penelope_over_Mean!AS198,MCNP_over_Mean!AS198),4)," - ", FIXED(MAX(EGSnrc_over_Mean!AS198,Geant4_over_Mean!AS198,Penelope_over_Mean!AS198,MCNP_over_Mean!AS198),4))</f>
        <v>0.9976 - 1.0018</v>
      </c>
      <c r="AT198" s="19" t="str">
        <f>CONCATENATE(FIXED(MIN(EGSnrc_over_Mean!AT198,Geant4_over_Mean!AT198,Penelope_over_Mean!AT198,MCNP_over_Mean!AT198),4)," - ", FIXED(MAX(EGSnrc_over_Mean!AT198,Geant4_over_Mean!AT198,Penelope_over_Mean!AT198,MCNP_over_Mean!AT198),4))</f>
        <v>0.9976 - 1.0018</v>
      </c>
      <c r="AU198" s="16"/>
      <c r="AV198" s="14"/>
      <c r="AW198" s="19" t="str">
        <f>CONCATENATE(FIXED(MIN(EGSnrc_over_Mean!AW198,Geant4_over_Mean!AW198,Penelope_over_Mean!AW198,MCNP_over_Mean!AW198),4)," - ", FIXED(MAX(EGSnrc_over_Mean!AW198,Geant4_over_Mean!AW198,Penelope_over_Mean!AW198,MCNP_over_Mean!AW198),4))</f>
        <v>0.9978 - 1.0028</v>
      </c>
      <c r="AX198" s="19" t="str">
        <f>CONCATENATE(FIXED(MIN(EGSnrc_over_Mean!AX198,Geant4_over_Mean!AX198,Penelope_over_Mean!AX198,MCNP_over_Mean!AX198),4)," - ", FIXED(MAX(EGSnrc_over_Mean!AX198,Geant4_over_Mean!AX198,Penelope_over_Mean!AX198,MCNP_over_Mean!AX198),4))</f>
        <v>0.9978 - 1.0028</v>
      </c>
      <c r="AY198" s="16"/>
      <c r="AZ198" s="14"/>
      <c r="BA198" s="19" t="str">
        <f>CONCATENATE(FIXED(MIN(EGSnrc_over_Mean!BA198,Geant4_over_Mean!BA198,Penelope_over_Mean!BA198,MCNP_over_Mean!BA198),4)," - ", FIXED(MAX(EGSnrc_over_Mean!BA198,Geant4_over_Mean!BA198,Penelope_over_Mean!BA198,MCNP_over_Mean!BA198),4))</f>
        <v>0.9977 - 1.0018</v>
      </c>
      <c r="BB198" s="19" t="str">
        <f>CONCATENATE(FIXED(MIN(EGSnrc_over_Mean!BB198,Geant4_over_Mean!BB198,Penelope_over_Mean!BB198,MCNP_over_Mean!BB198),4)," - ", FIXED(MAX(EGSnrc_over_Mean!BB198,Geant4_over_Mean!BB198,Penelope_over_Mean!BB198,MCNP_over_Mean!BB198),4))</f>
        <v>0.9977 - 1.0018</v>
      </c>
      <c r="BC198" s="30"/>
      <c r="BD198" s="30"/>
      <c r="BE198" s="31"/>
    </row>
    <row r="199" spans="2:57" x14ac:dyDescent="0.25"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6">
        <v>91.25</v>
      </c>
      <c r="S199" s="19" t="str">
        <f>CONCATENATE(FIXED(MIN(EGSnrc_over_Mean!S199,Geant4_over_Mean!S199,Penelope_over_Mean!S199,MCNP_over_Mean!S199),4)," - ", FIXED(MAX(EGSnrc_over_Mean!S199,Geant4_over_Mean!S199,Penelope_over_Mean!S199,MCNP_over_Mean!S199),4))</f>
        <v>0.3997 - 2.1226</v>
      </c>
      <c r="T199" s="19" t="str">
        <f>CONCATENATE(FIXED(MIN(EGSnrc_over_Mean!T199,Geant4_over_Mean!T199,Penelope_over_Mean!T199,MCNP_over_Mean!T199),4)," - ", FIXED(MAX(EGSnrc_over_Mean!T199,Geant4_over_Mean!T199,Penelope_over_Mean!T199,MCNP_over_Mean!T199),4))</f>
        <v>0.3997 - 2.1226</v>
      </c>
      <c r="U199" s="16"/>
      <c r="V199" s="14"/>
      <c r="W199" s="19" t="str">
        <f>CONCATENATE(FIXED(MIN(EGSnrc_over_Mean!W199,Geant4_over_Mean!W199,Penelope_over_Mean!W199,MCNP_over_Mean!W199),4)," - ", FIXED(MAX(EGSnrc_over_Mean!W199,Geant4_over_Mean!W199,Penelope_over_Mean!W199,MCNP_over_Mean!W199),4))</f>
        <v>0.0000 - 1.4937</v>
      </c>
      <c r="X199" s="19" t="str">
        <f>CONCATENATE(FIXED(MIN(EGSnrc_over_Mean!X199,Geant4_over_Mean!X199,Penelope_over_Mean!X199,MCNP_over_Mean!X199),4)," - ", FIXED(MAX(EGSnrc_over_Mean!X199,Geant4_over_Mean!X199,Penelope_over_Mean!X199,MCNP_over_Mean!X199),4))</f>
        <v>0.0000 - 1.4937</v>
      </c>
      <c r="Y199" s="16"/>
      <c r="Z199" s="14"/>
      <c r="AA199" s="19" t="str">
        <f>CONCATENATE(FIXED(MIN(EGSnrc_over_Mean!AA199,Geant4_over_Mean!AA199,Penelope_over_Mean!AA199,MCNP_over_Mean!AA199),4)," - ", FIXED(MAX(EGSnrc_over_Mean!AA199,Geant4_over_Mean!AA199,Penelope_over_Mean!AA199,MCNP_over_Mean!AA199),4))</f>
        <v>0.4453 - 2.0229</v>
      </c>
      <c r="AB199" s="19" t="str">
        <f>CONCATENATE(FIXED(MIN(EGSnrc_over_Mean!AB199,Geant4_over_Mean!AB199,Penelope_over_Mean!AB199,MCNP_over_Mean!AB199),4)," - ", FIXED(MAX(EGSnrc_over_Mean!AB199,Geant4_over_Mean!AB199,Penelope_over_Mean!AB199,MCNP_over_Mean!AB199),4))</f>
        <v>0.0000 - 1.6105</v>
      </c>
      <c r="AC199" s="16"/>
      <c r="AD199" s="14"/>
      <c r="AE199" s="16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6">
        <v>91.25</v>
      </c>
      <c r="AS199" s="19" t="str">
        <f>CONCATENATE(FIXED(MIN(EGSnrc_over_Mean!AS199,Geant4_over_Mean!AS199,Penelope_over_Mean!AS199,MCNP_over_Mean!AS199),4)," - ", FIXED(MAX(EGSnrc_over_Mean!AS199,Geant4_over_Mean!AS199,Penelope_over_Mean!AS199,MCNP_over_Mean!AS199),4))</f>
        <v>0.9988 - 1.0008</v>
      </c>
      <c r="AT199" s="19" t="str">
        <f>CONCATENATE(FIXED(MIN(EGSnrc_over_Mean!AT199,Geant4_over_Mean!AT199,Penelope_over_Mean!AT199,MCNP_over_Mean!AT199),4)," - ", FIXED(MAX(EGSnrc_over_Mean!AT199,Geant4_over_Mean!AT199,Penelope_over_Mean!AT199,MCNP_over_Mean!AT199),4))</f>
        <v>0.9988 - 1.0008</v>
      </c>
      <c r="AU199" s="16"/>
      <c r="AV199" s="14"/>
      <c r="AW199" s="19" t="str">
        <f>CONCATENATE(FIXED(MIN(EGSnrc_over_Mean!AW199,Geant4_over_Mean!AW199,Penelope_over_Mean!AW199,MCNP_over_Mean!AW199),4)," - ", FIXED(MAX(EGSnrc_over_Mean!AW199,Geant4_over_Mean!AW199,Penelope_over_Mean!AW199,MCNP_over_Mean!AW199),4))</f>
        <v>0.9979 - 1.0028</v>
      </c>
      <c r="AX199" s="19" t="str">
        <f>CONCATENATE(FIXED(MIN(EGSnrc_over_Mean!AX199,Geant4_over_Mean!AX199,Penelope_over_Mean!AX199,MCNP_over_Mean!AX199),4)," - ", FIXED(MAX(EGSnrc_over_Mean!AX199,Geant4_over_Mean!AX199,Penelope_over_Mean!AX199,MCNP_over_Mean!AX199),4))</f>
        <v>0.9979 - 1.0028</v>
      </c>
      <c r="AY199" s="16"/>
      <c r="AZ199" s="14"/>
      <c r="BA199" s="19" t="str">
        <f>CONCATENATE(FIXED(MIN(EGSnrc_over_Mean!BA199,Geant4_over_Mean!BA199,Penelope_over_Mean!BA199,MCNP_over_Mean!BA199),4)," - ", FIXED(MAX(EGSnrc_over_Mean!BA199,Geant4_over_Mean!BA199,Penelope_over_Mean!BA199,MCNP_over_Mean!BA199),4))</f>
        <v>0.9983 - 1.0019</v>
      </c>
      <c r="BB199" s="19" t="str">
        <f>CONCATENATE(FIXED(MIN(EGSnrc_over_Mean!BB199,Geant4_over_Mean!BB199,Penelope_over_Mean!BB199,MCNP_over_Mean!BB199),4)," - ", FIXED(MAX(EGSnrc_over_Mean!BB199,Geant4_over_Mean!BB199,Penelope_over_Mean!BB199,MCNP_over_Mean!BB199),4))</f>
        <v>0.9983 - 1.0019</v>
      </c>
      <c r="BC199" s="30"/>
      <c r="BD199" s="30"/>
      <c r="BE199" s="31"/>
    </row>
    <row r="200" spans="2:57" x14ac:dyDescent="0.25"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6">
        <v>91.75</v>
      </c>
      <c r="S200" s="19" t="str">
        <f>CONCATENATE(FIXED(MIN(EGSnrc_over_Mean!S200,Geant4_over_Mean!S200,Penelope_over_Mean!S200,MCNP_over_Mean!S200),4)," - ", FIXED(MAX(EGSnrc_over_Mean!S200,Geant4_over_Mean!S200,Penelope_over_Mean!S200,MCNP_over_Mean!S200),4))</f>
        <v>0.0000 - 1.6788</v>
      </c>
      <c r="T200" s="19" t="str">
        <f>CONCATENATE(FIXED(MIN(EGSnrc_over_Mean!T200,Geant4_over_Mean!T200,Penelope_over_Mean!T200,MCNP_over_Mean!T200),4)," - ", FIXED(MAX(EGSnrc_over_Mean!T200,Geant4_over_Mean!T200,Penelope_over_Mean!T200,MCNP_over_Mean!T200),4))</f>
        <v>0.0000 - 1.6788</v>
      </c>
      <c r="U200" s="16"/>
      <c r="V200" s="14"/>
      <c r="W200" s="19" t="str">
        <f>CONCATENATE(FIXED(MIN(EGSnrc_over_Mean!W200,Geant4_over_Mean!W200,Penelope_over_Mean!W200,MCNP_over_Mean!W200),4)," - ", FIXED(MAX(EGSnrc_over_Mean!W200,Geant4_over_Mean!W200,Penelope_over_Mean!W200,MCNP_over_Mean!W200),4))</f>
        <v>0.0000 - 1.5013</v>
      </c>
      <c r="X200" s="19" t="str">
        <f>CONCATENATE(FIXED(MIN(EGSnrc_over_Mean!X200,Geant4_over_Mean!X200,Penelope_over_Mean!X200,MCNP_over_Mean!X200),4)," - ", FIXED(MAX(EGSnrc_over_Mean!X200,Geant4_over_Mean!X200,Penelope_over_Mean!X200,MCNP_over_Mean!X200),4))</f>
        <v>0.0000 - 1.5013</v>
      </c>
      <c r="Y200" s="16"/>
      <c r="Z200" s="14"/>
      <c r="AA200" s="19" t="str">
        <f>CONCATENATE(FIXED(MIN(EGSnrc_over_Mean!AA200,Geant4_over_Mean!AA200,Penelope_over_Mean!AA200,MCNP_over_Mean!AA200),4)," - ", FIXED(MAX(EGSnrc_over_Mean!AA200,Geant4_over_Mean!AA200,Penelope_over_Mean!AA200,MCNP_over_Mean!AA200),4))</f>
        <v>0.0000 - 1.5718</v>
      </c>
      <c r="AB200" s="19" t="str">
        <f>CONCATENATE(FIXED(MIN(EGSnrc_over_Mean!AB200,Geant4_over_Mean!AB200,Penelope_over_Mean!AB200,MCNP_over_Mean!AB200),4)," - ", FIXED(MAX(EGSnrc_over_Mean!AB200,Geant4_over_Mean!AB200,Penelope_over_Mean!AB200,MCNP_over_Mean!AB200),4))</f>
        <v>0.0000 - 1.5718</v>
      </c>
      <c r="AC200" s="16"/>
      <c r="AD200" s="14"/>
      <c r="AE200" s="16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6">
        <v>91.75</v>
      </c>
      <c r="AS200" s="19" t="str">
        <f>CONCATENATE(FIXED(MIN(EGSnrc_over_Mean!AS200,Geant4_over_Mean!AS200,Penelope_over_Mean!AS200,MCNP_over_Mean!AS200),4)," - ", FIXED(MAX(EGSnrc_over_Mean!AS200,Geant4_over_Mean!AS200,Penelope_over_Mean!AS200,MCNP_over_Mean!AS200),4))</f>
        <v>0.9988 - 1.0007</v>
      </c>
      <c r="AT200" s="19" t="str">
        <f>CONCATENATE(FIXED(MIN(EGSnrc_over_Mean!AT200,Geant4_over_Mean!AT200,Penelope_over_Mean!AT200,MCNP_over_Mean!AT200),4)," - ", FIXED(MAX(EGSnrc_over_Mean!AT200,Geant4_over_Mean!AT200,Penelope_over_Mean!AT200,MCNP_over_Mean!AT200),4))</f>
        <v>0.9988 - 1.0007</v>
      </c>
      <c r="AU200" s="16"/>
      <c r="AV200" s="14"/>
      <c r="AW200" s="19" t="str">
        <f>CONCATENATE(FIXED(MIN(EGSnrc_over_Mean!AW200,Geant4_over_Mean!AW200,Penelope_over_Mean!AW200,MCNP_over_Mean!AW200),4)," - ", FIXED(MAX(EGSnrc_over_Mean!AW200,Geant4_over_Mean!AW200,Penelope_over_Mean!AW200,MCNP_over_Mean!AW200),4))</f>
        <v>0.9997 - 1.0007</v>
      </c>
      <c r="AX200" s="19" t="str">
        <f>CONCATENATE(FIXED(MIN(EGSnrc_over_Mean!AX200,Geant4_over_Mean!AX200,Penelope_over_Mean!AX200,MCNP_over_Mean!AX200),4)," - ", FIXED(MAX(EGSnrc_over_Mean!AX200,Geant4_over_Mean!AX200,Penelope_over_Mean!AX200,MCNP_over_Mean!AX200),4))</f>
        <v>0.9997 - 1.0007</v>
      </c>
      <c r="AY200" s="16"/>
      <c r="AZ200" s="14"/>
      <c r="BA200" s="19" t="str">
        <f>CONCATENATE(FIXED(MIN(EGSnrc_over_Mean!BA200,Geant4_over_Mean!BA200,Penelope_over_Mean!BA200,MCNP_over_Mean!BA200),4)," - ", FIXED(MAX(EGSnrc_over_Mean!BA200,Geant4_over_Mean!BA200,Penelope_over_Mean!BA200,MCNP_over_Mean!BA200),4))</f>
        <v>0.9948 - 1.0020</v>
      </c>
      <c r="BB200" s="19" t="str">
        <f>CONCATENATE(FIXED(MIN(EGSnrc_over_Mean!BB200,Geant4_over_Mean!BB200,Penelope_over_Mean!BB200,MCNP_over_Mean!BB200),4)," - ", FIXED(MAX(EGSnrc_over_Mean!BB200,Geant4_over_Mean!BB200,Penelope_over_Mean!BB200,MCNP_over_Mean!BB200),4))</f>
        <v>0.9948 - 1.0020</v>
      </c>
      <c r="BC200" s="30"/>
      <c r="BD200" s="30"/>
      <c r="BE200" s="31"/>
    </row>
    <row r="201" spans="2:57" x14ac:dyDescent="0.25"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6">
        <v>92.25</v>
      </c>
      <c r="S201" s="19" t="str">
        <f>CONCATENATE(FIXED(MIN(EGSnrc_over_Mean!S201,Geant4_over_Mean!S201,Penelope_over_Mean!S201,MCNP_over_Mean!S201),4)," - ", FIXED(MAX(EGSnrc_over_Mean!S201,Geant4_over_Mean!S201,Penelope_over_Mean!S201,MCNP_over_Mean!S201),4))</f>
        <v>0.0000 - 1.7201</v>
      </c>
      <c r="T201" s="19" t="str">
        <f>CONCATENATE(FIXED(MIN(EGSnrc_over_Mean!T201,Geant4_over_Mean!T201,Penelope_over_Mean!T201,MCNP_over_Mean!T201),4)," - ", FIXED(MAX(EGSnrc_over_Mean!T201,Geant4_over_Mean!T201,Penelope_over_Mean!T201,MCNP_over_Mean!T201),4))</f>
        <v>0.0000 - 1.7201</v>
      </c>
      <c r="U201" s="16"/>
      <c r="V201" s="14"/>
      <c r="W201" s="19" t="str">
        <f>CONCATENATE(FIXED(MIN(EGSnrc_over_Mean!W201,Geant4_over_Mean!W201,Penelope_over_Mean!W201,MCNP_over_Mean!W201),4)," - ", FIXED(MAX(EGSnrc_over_Mean!W201,Geant4_over_Mean!W201,Penelope_over_Mean!W201,MCNP_over_Mean!W201),4))</f>
        <v>0.8343 - 1.0922</v>
      </c>
      <c r="X201" s="19" t="str">
        <f>CONCATENATE(FIXED(MIN(EGSnrc_over_Mean!X201,Geant4_over_Mean!X201,Penelope_over_Mean!X201,MCNP_over_Mean!X201),4)," - ", FIXED(MAX(EGSnrc_over_Mean!X201,Geant4_over_Mean!X201,Penelope_over_Mean!X201,MCNP_over_Mean!X201),4))</f>
        <v>0.0000 - 1.5024</v>
      </c>
      <c r="Y201" s="16"/>
      <c r="Z201" s="14"/>
      <c r="AA201" s="19" t="str">
        <f>CONCATENATE(FIXED(MIN(EGSnrc_over_Mean!AA201,Geant4_over_Mean!AA201,Penelope_over_Mean!AA201,MCNP_over_Mean!AA201),4)," - ", FIXED(MAX(EGSnrc_over_Mean!AA201,Geant4_over_Mean!AA201,Penelope_over_Mean!AA201,MCNP_over_Mean!AA201),4))</f>
        <v>0.0000 - 1.8404</v>
      </c>
      <c r="AB201" s="19" t="str">
        <f>CONCATENATE(FIXED(MIN(EGSnrc_over_Mean!AB201,Geant4_over_Mean!AB201,Penelope_over_Mean!AB201,MCNP_over_Mean!AB201),4)," - ", FIXED(MAX(EGSnrc_over_Mean!AB201,Geant4_over_Mean!AB201,Penelope_over_Mean!AB201,MCNP_over_Mean!AB201),4))</f>
        <v>0.0000 - 1.8404</v>
      </c>
      <c r="AC201" s="16"/>
      <c r="AD201" s="14"/>
      <c r="AE201" s="16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6">
        <v>92.25</v>
      </c>
      <c r="AS201" s="19" t="str">
        <f>CONCATENATE(FIXED(MIN(EGSnrc_over_Mean!AS201,Geant4_over_Mean!AS201,Penelope_over_Mean!AS201,MCNP_over_Mean!AS201),4)," - ", FIXED(MAX(EGSnrc_over_Mean!AS201,Geant4_over_Mean!AS201,Penelope_over_Mean!AS201,MCNP_over_Mean!AS201),4))</f>
        <v>0.9990 - 1.0010</v>
      </c>
      <c r="AT201" s="19" t="str">
        <f>CONCATENATE(FIXED(MIN(EGSnrc_over_Mean!AT201,Geant4_over_Mean!AT201,Penelope_over_Mean!AT201,MCNP_over_Mean!AT201),4)," - ", FIXED(MAX(EGSnrc_over_Mean!AT201,Geant4_over_Mean!AT201,Penelope_over_Mean!AT201,MCNP_over_Mean!AT201),4))</f>
        <v>0.9990 - 1.0010</v>
      </c>
      <c r="AU201" s="16"/>
      <c r="AV201" s="14"/>
      <c r="AW201" s="19" t="str">
        <f>CONCATENATE(FIXED(MIN(EGSnrc_over_Mean!AW201,Geant4_over_Mean!AW201,Penelope_over_Mean!AW201,MCNP_over_Mean!AW201),4)," - ", FIXED(MAX(EGSnrc_over_Mean!AW201,Geant4_over_Mean!AW201,Penelope_over_Mean!AW201,MCNP_over_Mean!AW201),4))</f>
        <v>0.9985 - 1.0016</v>
      </c>
      <c r="AX201" s="19" t="str">
        <f>CONCATENATE(FIXED(MIN(EGSnrc_over_Mean!AX201,Geant4_over_Mean!AX201,Penelope_over_Mean!AX201,MCNP_over_Mean!AX201),4)," - ", FIXED(MAX(EGSnrc_over_Mean!AX201,Geant4_over_Mean!AX201,Penelope_over_Mean!AX201,MCNP_over_Mean!AX201),4))</f>
        <v>0.9985 - 1.0016</v>
      </c>
      <c r="AY201" s="16"/>
      <c r="AZ201" s="14"/>
      <c r="BA201" s="19" t="str">
        <f>CONCATENATE(FIXED(MIN(EGSnrc_over_Mean!BA201,Geant4_over_Mean!BA201,Penelope_over_Mean!BA201,MCNP_over_Mean!BA201),4)," - ", FIXED(MAX(EGSnrc_over_Mean!BA201,Geant4_over_Mean!BA201,Penelope_over_Mean!BA201,MCNP_over_Mean!BA201),4))</f>
        <v>0.9977 - 1.0034</v>
      </c>
      <c r="BB201" s="19" t="str">
        <f>CONCATENATE(FIXED(MIN(EGSnrc_over_Mean!BB201,Geant4_over_Mean!BB201,Penelope_over_Mean!BB201,MCNP_over_Mean!BB201),4)," - ", FIXED(MAX(EGSnrc_over_Mean!BB201,Geant4_over_Mean!BB201,Penelope_over_Mean!BB201,MCNP_over_Mean!BB201),4))</f>
        <v>0.9977 - 1.0034</v>
      </c>
      <c r="BC201" s="30"/>
      <c r="BD201" s="30"/>
      <c r="BE201" s="31"/>
    </row>
    <row r="202" spans="2:57" x14ac:dyDescent="0.25"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6">
        <v>92.75</v>
      </c>
      <c r="S202" s="19" t="str">
        <f>CONCATENATE(FIXED(MIN(EGSnrc_over_Mean!S202,Geant4_over_Mean!S202,Penelope_over_Mean!S202,MCNP_over_Mean!S202),4)," - ", FIXED(MAX(EGSnrc_over_Mean!S202,Geant4_over_Mean!S202,Penelope_over_Mean!S202,MCNP_over_Mean!S202),4))</f>
        <v>0.6311 - 1.8051</v>
      </c>
      <c r="T202" s="19" t="str">
        <f>CONCATENATE(FIXED(MIN(EGSnrc_over_Mean!T202,Geant4_over_Mean!T202,Penelope_over_Mean!T202,MCNP_over_Mean!T202),4)," - ", FIXED(MAX(EGSnrc_over_Mean!T202,Geant4_over_Mean!T202,Penelope_over_Mean!T202,MCNP_over_Mean!T202),4))</f>
        <v>0.6311 - 1.8051</v>
      </c>
      <c r="U202" s="16"/>
      <c r="V202" s="14"/>
      <c r="W202" s="19" t="str">
        <f>CONCATENATE(FIXED(MIN(EGSnrc_over_Mean!W202,Geant4_over_Mean!W202,Penelope_over_Mean!W202,MCNP_over_Mean!W202),4)," - ", FIXED(MAX(EGSnrc_over_Mean!W202,Geant4_over_Mean!W202,Penelope_over_Mean!W202,MCNP_over_Mean!W202),4))</f>
        <v>0.0000 - 1.5932</v>
      </c>
      <c r="X202" s="19" t="str">
        <f>CONCATENATE(FIXED(MIN(EGSnrc_over_Mean!X202,Geant4_over_Mean!X202,Penelope_over_Mean!X202,MCNP_over_Mean!X202),4)," - ", FIXED(MAX(EGSnrc_over_Mean!X202,Geant4_over_Mean!X202,Penelope_over_Mean!X202,MCNP_over_Mean!X202),4))</f>
        <v>0.0000 - 1.5932</v>
      </c>
      <c r="Y202" s="16"/>
      <c r="Z202" s="14"/>
      <c r="AA202" s="19" t="str">
        <f>CONCATENATE(FIXED(MIN(EGSnrc_over_Mean!AA202,Geant4_over_Mean!AA202,Penelope_over_Mean!AA202,MCNP_over_Mean!AA202),4)," - ", FIXED(MAX(EGSnrc_over_Mean!AA202,Geant4_over_Mean!AA202,Penelope_over_Mean!AA202,MCNP_over_Mean!AA202),4))</f>
        <v>0.0000 - 2.2408</v>
      </c>
      <c r="AB202" s="19" t="str">
        <f>CONCATENATE(FIXED(MIN(EGSnrc_over_Mean!AB202,Geant4_over_Mean!AB202,Penelope_over_Mean!AB202,MCNP_over_Mean!AB202),4)," - ", FIXED(MAX(EGSnrc_over_Mean!AB202,Geant4_over_Mean!AB202,Penelope_over_Mean!AB202,MCNP_over_Mean!AB202),4))</f>
        <v>0.0000 - 2.2408</v>
      </c>
      <c r="AC202" s="16"/>
      <c r="AD202" s="14"/>
      <c r="AE202" s="16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6">
        <v>92.75</v>
      </c>
      <c r="AS202" s="19" t="str">
        <f>CONCATENATE(FIXED(MIN(EGSnrc_over_Mean!AS202,Geant4_over_Mean!AS202,Penelope_over_Mean!AS202,MCNP_over_Mean!AS202),4)," - ", FIXED(MAX(EGSnrc_over_Mean!AS202,Geant4_over_Mean!AS202,Penelope_over_Mean!AS202,MCNP_over_Mean!AS202),4))</f>
        <v>0.9983 - 1.0007</v>
      </c>
      <c r="AT202" s="19" t="str">
        <f>CONCATENATE(FIXED(MIN(EGSnrc_over_Mean!AT202,Geant4_over_Mean!AT202,Penelope_over_Mean!AT202,MCNP_over_Mean!AT202),4)," - ", FIXED(MAX(EGSnrc_over_Mean!AT202,Geant4_over_Mean!AT202,Penelope_over_Mean!AT202,MCNP_over_Mean!AT202),4))</f>
        <v>0.9983 - 1.0007</v>
      </c>
      <c r="AU202" s="16"/>
      <c r="AV202" s="14"/>
      <c r="AW202" s="19" t="str">
        <f>CONCATENATE(FIXED(MIN(EGSnrc_over_Mean!AW202,Geant4_over_Mean!AW202,Penelope_over_Mean!AW202,MCNP_over_Mean!AW202),4)," - ", FIXED(MAX(EGSnrc_over_Mean!AW202,Geant4_over_Mean!AW202,Penelope_over_Mean!AW202,MCNP_over_Mean!AW202),4))</f>
        <v>0.9977 - 1.0026</v>
      </c>
      <c r="AX202" s="19" t="str">
        <f>CONCATENATE(FIXED(MIN(EGSnrc_over_Mean!AX202,Geant4_over_Mean!AX202,Penelope_over_Mean!AX202,MCNP_over_Mean!AX202),4)," - ", FIXED(MAX(EGSnrc_over_Mean!AX202,Geant4_over_Mean!AX202,Penelope_over_Mean!AX202,MCNP_over_Mean!AX202),4))</f>
        <v>0.9977 - 1.0026</v>
      </c>
      <c r="AY202" s="16"/>
      <c r="AZ202" s="14"/>
      <c r="BA202" s="19" t="str">
        <f>CONCATENATE(FIXED(MIN(EGSnrc_over_Mean!BA202,Geant4_over_Mean!BA202,Penelope_over_Mean!BA202,MCNP_over_Mean!BA202),4)," - ", FIXED(MAX(EGSnrc_over_Mean!BA202,Geant4_over_Mean!BA202,Penelope_over_Mean!BA202,MCNP_over_Mean!BA202),4))</f>
        <v>0.9947 - 1.0074</v>
      </c>
      <c r="BB202" s="19" t="str">
        <f>CONCATENATE(FIXED(MIN(EGSnrc_over_Mean!BB202,Geant4_over_Mean!BB202,Penelope_over_Mean!BB202,MCNP_over_Mean!BB202),4)," - ", FIXED(MAX(EGSnrc_over_Mean!BB202,Geant4_over_Mean!BB202,Penelope_over_Mean!BB202,MCNP_over_Mean!BB202),4))</f>
        <v>0.9947 - 1.0074</v>
      </c>
      <c r="BC202" s="30"/>
      <c r="BD202" s="30"/>
      <c r="BE202" s="31"/>
    </row>
    <row r="203" spans="2:57" x14ac:dyDescent="0.25"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6">
        <v>93.25</v>
      </c>
      <c r="S203" s="19" t="str">
        <f>CONCATENATE(FIXED(MIN(EGSnrc_over_Mean!S203,Geant4_over_Mean!S203,Penelope_over_Mean!S203,MCNP_over_Mean!S203),4)," - ", FIXED(MAX(EGSnrc_over_Mean!S203,Geant4_over_Mean!S203,Penelope_over_Mean!S203,MCNP_over_Mean!S203),4))</f>
        <v>0.0000 - 1.6365</v>
      </c>
      <c r="T203" s="19" t="str">
        <f>CONCATENATE(FIXED(MIN(EGSnrc_over_Mean!T203,Geant4_over_Mean!T203,Penelope_over_Mean!T203,MCNP_over_Mean!T203),4)," - ", FIXED(MAX(EGSnrc_over_Mean!T203,Geant4_over_Mean!T203,Penelope_over_Mean!T203,MCNP_over_Mean!T203),4))</f>
        <v>0.0000 - 1.6365</v>
      </c>
      <c r="U203" s="16"/>
      <c r="V203" s="14"/>
      <c r="W203" s="19" t="str">
        <f>CONCATENATE(FIXED(MIN(EGSnrc_over_Mean!W203,Geant4_over_Mean!W203,Penelope_over_Mean!W203,MCNP_over_Mean!W203),4)," - ", FIXED(MAX(EGSnrc_over_Mean!W203,Geant4_over_Mean!W203,Penelope_over_Mean!W203,MCNP_over_Mean!W203),4))</f>
        <v>0.5750 - 1.3981</v>
      </c>
      <c r="X203" s="19" t="str">
        <f>CONCATENATE(FIXED(MIN(EGSnrc_over_Mean!X203,Geant4_over_Mean!X203,Penelope_over_Mean!X203,MCNP_over_Mean!X203),4)," - ", FIXED(MAX(EGSnrc_over_Mean!X203,Geant4_over_Mean!X203,Penelope_over_Mean!X203,MCNP_over_Mean!X203),4))</f>
        <v>0.0000 - 1.9289</v>
      </c>
      <c r="Y203" s="16"/>
      <c r="Z203" s="14"/>
      <c r="AA203" s="19" t="str">
        <f>CONCATENATE(FIXED(MIN(EGSnrc_over_Mean!AA203,Geant4_over_Mean!AA203,Penelope_over_Mean!AA203,MCNP_over_Mean!AA203),4)," - ", FIXED(MAX(EGSnrc_over_Mean!AA203,Geant4_over_Mean!AA203,Penelope_over_Mean!AA203,MCNP_over_Mean!AA203),4))</f>
        <v>0.4565 - 1.5108</v>
      </c>
      <c r="AB203" s="19" t="str">
        <f>CONCATENATE(FIXED(MIN(EGSnrc_over_Mean!AB203,Geant4_over_Mean!AB203,Penelope_over_Mean!AB203,MCNP_over_Mean!AB203),4)," - ", FIXED(MAX(EGSnrc_over_Mean!AB203,Geant4_over_Mean!AB203,Penelope_over_Mean!AB203,MCNP_over_Mean!AB203),4))</f>
        <v>0.0000 - 2.2088</v>
      </c>
      <c r="AC203" s="16"/>
      <c r="AD203" s="14"/>
      <c r="AE203" s="16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6">
        <v>93.25</v>
      </c>
      <c r="AS203" s="19" t="str">
        <f>CONCATENATE(FIXED(MIN(EGSnrc_over_Mean!AS203,Geant4_over_Mean!AS203,Penelope_over_Mean!AS203,MCNP_over_Mean!AS203),4)," - ", FIXED(MAX(EGSnrc_over_Mean!AS203,Geant4_over_Mean!AS203,Penelope_over_Mean!AS203,MCNP_over_Mean!AS203),4))</f>
        <v>0.9984 - 1.0017</v>
      </c>
      <c r="AT203" s="19" t="str">
        <f>CONCATENATE(FIXED(MIN(EGSnrc_over_Mean!AT203,Geant4_over_Mean!AT203,Penelope_over_Mean!AT203,MCNP_over_Mean!AT203),4)," - ", FIXED(MAX(EGSnrc_over_Mean!AT203,Geant4_over_Mean!AT203,Penelope_over_Mean!AT203,MCNP_over_Mean!AT203),4))</f>
        <v>0.9984 - 1.0017</v>
      </c>
      <c r="AU203" s="16"/>
      <c r="AV203" s="14"/>
      <c r="AW203" s="19" t="str">
        <f>CONCATENATE(FIXED(MIN(EGSnrc_over_Mean!AW203,Geant4_over_Mean!AW203,Penelope_over_Mean!AW203,MCNP_over_Mean!AW203),4)," - ", FIXED(MAX(EGSnrc_over_Mean!AW203,Geant4_over_Mean!AW203,Penelope_over_Mean!AW203,MCNP_over_Mean!AW203),4))</f>
        <v>0.9969 - 1.0035</v>
      </c>
      <c r="AX203" s="19" t="str">
        <f>CONCATENATE(FIXED(MIN(EGSnrc_over_Mean!AX203,Geant4_over_Mean!AX203,Penelope_over_Mean!AX203,MCNP_over_Mean!AX203),4)," - ", FIXED(MAX(EGSnrc_over_Mean!AX203,Geant4_over_Mean!AX203,Penelope_over_Mean!AX203,MCNP_over_Mean!AX203),4))</f>
        <v>0.9969 - 1.0035</v>
      </c>
      <c r="AY203" s="16"/>
      <c r="AZ203" s="14"/>
      <c r="BA203" s="19" t="str">
        <f>CONCATENATE(FIXED(MIN(EGSnrc_over_Mean!BA203,Geant4_over_Mean!BA203,Penelope_over_Mean!BA203,MCNP_over_Mean!BA203),4)," - ", FIXED(MAX(EGSnrc_over_Mean!BA203,Geant4_over_Mean!BA203,Penelope_over_Mean!BA203,MCNP_over_Mean!BA203),4))</f>
        <v>0.9967 - 1.0033</v>
      </c>
      <c r="BB203" s="19" t="str">
        <f>CONCATENATE(FIXED(MIN(EGSnrc_over_Mean!BB203,Geant4_over_Mean!BB203,Penelope_over_Mean!BB203,MCNP_over_Mean!BB203),4)," - ", FIXED(MAX(EGSnrc_over_Mean!BB203,Geant4_over_Mean!BB203,Penelope_over_Mean!BB203,MCNP_over_Mean!BB203),4))</f>
        <v>0.9967 - 1.0033</v>
      </c>
      <c r="BC203" s="30"/>
      <c r="BD203" s="30"/>
      <c r="BE203" s="31"/>
    </row>
    <row r="204" spans="2:57" x14ac:dyDescent="0.25"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6">
        <v>93.75</v>
      </c>
      <c r="S204" s="19" t="str">
        <f>CONCATENATE(FIXED(MIN(EGSnrc_over_Mean!S204,Geant4_over_Mean!S204,Penelope_over_Mean!S204,MCNP_over_Mean!S204),4)," - ", FIXED(MAX(EGSnrc_over_Mean!S204,Geant4_over_Mean!S204,Penelope_over_Mean!S204,MCNP_over_Mean!S204),4))</f>
        <v>0.0000 - 1.5113</v>
      </c>
      <c r="T204" s="19" t="str">
        <f>CONCATENATE(FIXED(MIN(EGSnrc_over_Mean!T204,Geant4_over_Mean!T204,Penelope_over_Mean!T204,MCNP_over_Mean!T204),4)," - ", FIXED(MAX(EGSnrc_over_Mean!T204,Geant4_over_Mean!T204,Penelope_over_Mean!T204,MCNP_over_Mean!T204),4))</f>
        <v>0.0000 - 1.5113</v>
      </c>
      <c r="U204" s="16"/>
      <c r="V204" s="14"/>
      <c r="W204" s="19" t="str">
        <f>CONCATENATE(FIXED(MIN(EGSnrc_over_Mean!W204,Geant4_over_Mean!W204,Penelope_over_Mean!W204,MCNP_over_Mean!W204),4)," - ", FIXED(MAX(EGSnrc_over_Mean!W204,Geant4_over_Mean!W204,Penelope_over_Mean!W204,MCNP_over_Mean!W204),4))</f>
        <v>0.0000 - 1.5142</v>
      </c>
      <c r="X204" s="19" t="str">
        <f>CONCATENATE(FIXED(MIN(EGSnrc_over_Mean!X204,Geant4_over_Mean!X204,Penelope_over_Mean!X204,MCNP_over_Mean!X204),4)," - ", FIXED(MAX(EGSnrc_over_Mean!X204,Geant4_over_Mean!X204,Penelope_over_Mean!X204,MCNP_over_Mean!X204),4))</f>
        <v>0.0000 - 1.5142</v>
      </c>
      <c r="Y204" s="16"/>
      <c r="Z204" s="14"/>
      <c r="AA204" s="19" t="str">
        <f>CONCATENATE(FIXED(MIN(EGSnrc_over_Mean!AA204,Geant4_over_Mean!AA204,Penelope_over_Mean!AA204,MCNP_over_Mean!AA204),4)," - ", FIXED(MAX(EGSnrc_over_Mean!AA204,Geant4_over_Mean!AA204,Penelope_over_Mean!AA204,MCNP_over_Mean!AA204),4))</f>
        <v>0.0000 - 2.2723</v>
      </c>
      <c r="AB204" s="19" t="str">
        <f>CONCATENATE(FIXED(MIN(EGSnrc_over_Mean!AB204,Geant4_over_Mean!AB204,Penelope_over_Mean!AB204,MCNP_over_Mean!AB204),4)," - ", FIXED(MAX(EGSnrc_over_Mean!AB204,Geant4_over_Mean!AB204,Penelope_over_Mean!AB204,MCNP_over_Mean!AB204),4))</f>
        <v>0.0000 - 2.2723</v>
      </c>
      <c r="AC204" s="16"/>
      <c r="AD204" s="14"/>
      <c r="AE204" s="16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6">
        <v>93.75</v>
      </c>
      <c r="AS204" s="19" t="str">
        <f>CONCATENATE(FIXED(MIN(EGSnrc_over_Mean!AS204,Geant4_over_Mean!AS204,Penelope_over_Mean!AS204,MCNP_over_Mean!AS204),4)," - ", FIXED(MAX(EGSnrc_over_Mean!AS204,Geant4_over_Mean!AS204,Penelope_over_Mean!AS204,MCNP_over_Mean!AS204),4))</f>
        <v>0.9978 - 1.0022</v>
      </c>
      <c r="AT204" s="19" t="str">
        <f>CONCATENATE(FIXED(MIN(EGSnrc_over_Mean!AT204,Geant4_over_Mean!AT204,Penelope_over_Mean!AT204,MCNP_over_Mean!AT204),4)," - ", FIXED(MAX(EGSnrc_over_Mean!AT204,Geant4_over_Mean!AT204,Penelope_over_Mean!AT204,MCNP_over_Mean!AT204),4))</f>
        <v>0.9978 - 1.0022</v>
      </c>
      <c r="AU204" s="16"/>
      <c r="AV204" s="14"/>
      <c r="AW204" s="19" t="str">
        <f>CONCATENATE(FIXED(MIN(EGSnrc_over_Mean!AW204,Geant4_over_Mean!AW204,Penelope_over_Mean!AW204,MCNP_over_Mean!AW204),4)," - ", FIXED(MAX(EGSnrc_over_Mean!AW204,Geant4_over_Mean!AW204,Penelope_over_Mean!AW204,MCNP_over_Mean!AW204),4))</f>
        <v>0.9970 - 1.0042</v>
      </c>
      <c r="AX204" s="19" t="str">
        <f>CONCATENATE(FIXED(MIN(EGSnrc_over_Mean!AX204,Geant4_over_Mean!AX204,Penelope_over_Mean!AX204,MCNP_over_Mean!AX204),4)," - ", FIXED(MAX(EGSnrc_over_Mean!AX204,Geant4_over_Mean!AX204,Penelope_over_Mean!AX204,MCNP_over_Mean!AX204),4))</f>
        <v>0.9970 - 1.0042</v>
      </c>
      <c r="AY204" s="16"/>
      <c r="AZ204" s="14"/>
      <c r="BA204" s="19" t="str">
        <f>CONCATENATE(FIXED(MIN(EGSnrc_over_Mean!BA204,Geant4_over_Mean!BA204,Penelope_over_Mean!BA204,MCNP_over_Mean!BA204),4)," - ", FIXED(MAX(EGSnrc_over_Mean!BA204,Geant4_over_Mean!BA204,Penelope_over_Mean!BA204,MCNP_over_Mean!BA204),4))</f>
        <v>0.9974 - 1.0037</v>
      </c>
      <c r="BB204" s="19" t="str">
        <f>CONCATENATE(FIXED(MIN(EGSnrc_over_Mean!BB204,Geant4_over_Mean!BB204,Penelope_over_Mean!BB204,MCNP_over_Mean!BB204),4)," - ", FIXED(MAX(EGSnrc_over_Mean!BB204,Geant4_over_Mean!BB204,Penelope_over_Mean!BB204,MCNP_over_Mean!BB204),4))</f>
        <v>0.9974 - 1.0037</v>
      </c>
      <c r="BC204" s="30"/>
      <c r="BD204" s="30"/>
      <c r="BE204" s="31"/>
    </row>
    <row r="205" spans="2:57" x14ac:dyDescent="0.25"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6">
        <v>94.25</v>
      </c>
      <c r="S205" s="19" t="str">
        <f>CONCATENATE(FIXED(MIN(EGSnrc_over_Mean!S205,Geant4_over_Mean!S205,Penelope_over_Mean!S205,MCNP_over_Mean!S205),4)," - ", FIXED(MAX(EGSnrc_over_Mean!S205,Geant4_over_Mean!S205,Penelope_over_Mean!S205,MCNP_over_Mean!S205),4))</f>
        <v>0.0000 - 1.8661</v>
      </c>
      <c r="T205" s="19" t="str">
        <f>CONCATENATE(FIXED(MIN(EGSnrc_over_Mean!T205,Geant4_over_Mean!T205,Penelope_over_Mean!T205,MCNP_over_Mean!T205),4)," - ", FIXED(MAX(EGSnrc_over_Mean!T205,Geant4_over_Mean!T205,Penelope_over_Mean!T205,MCNP_over_Mean!T205),4))</f>
        <v>0.0000 - 1.8661</v>
      </c>
      <c r="U205" s="16"/>
      <c r="V205" s="14"/>
      <c r="W205" s="19" t="str">
        <f>CONCATENATE(FIXED(MIN(EGSnrc_over_Mean!W205,Geant4_over_Mean!W205,Penelope_over_Mean!W205,MCNP_over_Mean!W205),4)," - ", FIXED(MAX(EGSnrc_over_Mean!W205,Geant4_over_Mean!W205,Penelope_over_Mean!W205,MCNP_over_Mean!W205),4))</f>
        <v>0.8358 - 1.1913</v>
      </c>
      <c r="X205" s="19" t="str">
        <f>CONCATENATE(FIXED(MIN(EGSnrc_over_Mean!X205,Geant4_over_Mean!X205,Penelope_over_Mean!X205,MCNP_over_Mean!X205),4)," - ", FIXED(MAX(EGSnrc_over_Mean!X205,Geant4_over_Mean!X205,Penelope_over_Mean!X205,MCNP_over_Mean!X205),4))</f>
        <v>0.0000 - 1.5279</v>
      </c>
      <c r="Y205" s="16"/>
      <c r="Z205" s="14"/>
      <c r="AA205" s="19" t="str">
        <f>CONCATENATE(FIXED(MIN(EGSnrc_over_Mean!AA205,Geant4_over_Mean!AA205,Penelope_over_Mean!AA205,MCNP_over_Mean!AA205),4)," - ", FIXED(MAX(EGSnrc_over_Mean!AA205,Geant4_over_Mean!AA205,Penelope_over_Mean!AA205,MCNP_over_Mean!AA205),4))</f>
        <v>0.0000 - 1.9166</v>
      </c>
      <c r="AB205" s="19" t="str">
        <f>CONCATENATE(FIXED(MIN(EGSnrc_over_Mean!AB205,Geant4_over_Mean!AB205,Penelope_over_Mean!AB205,MCNP_over_Mean!AB205),4)," - ", FIXED(MAX(EGSnrc_over_Mean!AB205,Geant4_over_Mean!AB205,Penelope_over_Mean!AB205,MCNP_over_Mean!AB205),4))</f>
        <v>0.0000 - 1.9166</v>
      </c>
      <c r="AC205" s="16"/>
      <c r="AD205" s="14"/>
      <c r="AE205" s="16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6">
        <v>94.25</v>
      </c>
      <c r="AS205" s="19" t="str">
        <f>CONCATENATE(FIXED(MIN(EGSnrc_over_Mean!AS205,Geant4_over_Mean!AS205,Penelope_over_Mean!AS205,MCNP_over_Mean!AS205),4)," - ", FIXED(MAX(EGSnrc_over_Mean!AS205,Geant4_over_Mean!AS205,Penelope_over_Mean!AS205,MCNP_over_Mean!AS205),4))</f>
        <v>0.9977 - 1.0029</v>
      </c>
      <c r="AT205" s="19" t="str">
        <f>CONCATENATE(FIXED(MIN(EGSnrc_over_Mean!AT205,Geant4_over_Mean!AT205,Penelope_over_Mean!AT205,MCNP_over_Mean!AT205),4)," - ", FIXED(MAX(EGSnrc_over_Mean!AT205,Geant4_over_Mean!AT205,Penelope_over_Mean!AT205,MCNP_over_Mean!AT205),4))</f>
        <v>0.9977 - 1.0029</v>
      </c>
      <c r="AU205" s="16"/>
      <c r="AV205" s="14"/>
      <c r="AW205" s="19" t="str">
        <f>CONCATENATE(FIXED(MIN(EGSnrc_over_Mean!AW205,Geant4_over_Mean!AW205,Penelope_over_Mean!AW205,MCNP_over_Mean!AW205),4)," - ", FIXED(MAX(EGSnrc_over_Mean!AW205,Geant4_over_Mean!AW205,Penelope_over_Mean!AW205,MCNP_over_Mean!AW205),4))</f>
        <v>0.9978 - 1.0031</v>
      </c>
      <c r="AX205" s="19" t="str">
        <f>CONCATENATE(FIXED(MIN(EGSnrc_over_Mean!AX205,Geant4_over_Mean!AX205,Penelope_over_Mean!AX205,MCNP_over_Mean!AX205),4)," - ", FIXED(MAX(EGSnrc_over_Mean!AX205,Geant4_over_Mean!AX205,Penelope_over_Mean!AX205,MCNP_over_Mean!AX205),4))</f>
        <v>0.9978 - 1.0031</v>
      </c>
      <c r="AY205" s="16"/>
      <c r="AZ205" s="14"/>
      <c r="BA205" s="19" t="str">
        <f>CONCATENATE(FIXED(MIN(EGSnrc_over_Mean!BA205,Geant4_over_Mean!BA205,Penelope_over_Mean!BA205,MCNP_over_Mean!BA205),4)," - ", FIXED(MAX(EGSnrc_over_Mean!BA205,Geant4_over_Mean!BA205,Penelope_over_Mean!BA205,MCNP_over_Mean!BA205),4))</f>
        <v>0.9955 - 1.0039</v>
      </c>
      <c r="BB205" s="19" t="str">
        <f>CONCATENATE(FIXED(MIN(EGSnrc_over_Mean!BB205,Geant4_over_Mean!BB205,Penelope_over_Mean!BB205,MCNP_over_Mean!BB205),4)," - ", FIXED(MAX(EGSnrc_over_Mean!BB205,Geant4_over_Mean!BB205,Penelope_over_Mean!BB205,MCNP_over_Mean!BB205),4))</f>
        <v>0.9955 - 1.0039</v>
      </c>
      <c r="BC205" s="30"/>
      <c r="BD205" s="30"/>
      <c r="BE205" s="31"/>
    </row>
    <row r="206" spans="2:57" x14ac:dyDescent="0.25"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6">
        <v>94.75</v>
      </c>
      <c r="S206" s="19" t="str">
        <f>CONCATENATE(FIXED(MIN(EGSnrc_over_Mean!S206,Geant4_over_Mean!S206,Penelope_over_Mean!S206,MCNP_over_Mean!S206),4)," - ", FIXED(MAX(EGSnrc_over_Mean!S206,Geant4_over_Mean!S206,Penelope_over_Mean!S206,MCNP_over_Mean!S206),4))</f>
        <v>0.5925 - 1.2964</v>
      </c>
      <c r="T206" s="19" t="str">
        <f>CONCATENATE(FIXED(MIN(EGSnrc_over_Mean!T206,Geant4_over_Mean!T206,Penelope_over_Mean!T206,MCNP_over_Mean!T206),4)," - ", FIXED(MAX(EGSnrc_over_Mean!T206,Geant4_over_Mean!T206,Penelope_over_Mean!T206,MCNP_over_Mean!T206),4))</f>
        <v>0.5925 - 1.2964</v>
      </c>
      <c r="U206" s="16"/>
      <c r="V206" s="14"/>
      <c r="W206" s="19" t="str">
        <f>CONCATENATE(FIXED(MIN(EGSnrc_over_Mean!W206,Geant4_over_Mean!W206,Penelope_over_Mean!W206,MCNP_over_Mean!W206),4)," - ", FIXED(MAX(EGSnrc_over_Mean!W206,Geant4_over_Mean!W206,Penelope_over_Mean!W206,MCNP_over_Mean!W206),4))</f>
        <v>0.0000 - 1.5232</v>
      </c>
      <c r="X206" s="19" t="str">
        <f>CONCATENATE(FIXED(MIN(EGSnrc_over_Mean!X206,Geant4_over_Mean!X206,Penelope_over_Mean!X206,MCNP_over_Mean!X206),4)," - ", FIXED(MAX(EGSnrc_over_Mean!X206,Geant4_over_Mean!X206,Penelope_over_Mean!X206,MCNP_over_Mean!X206),4))</f>
        <v>0.0000 - 1.5232</v>
      </c>
      <c r="Y206" s="16"/>
      <c r="Z206" s="14"/>
      <c r="AA206" s="19" t="str">
        <f>CONCATENATE(FIXED(MIN(EGSnrc_over_Mean!AA206,Geant4_over_Mean!AA206,Penelope_over_Mean!AA206,MCNP_over_Mean!AA206),4)," - ", FIXED(MAX(EGSnrc_over_Mean!AA206,Geant4_over_Mean!AA206,Penelope_over_Mean!AA206,MCNP_over_Mean!AA206),4))</f>
        <v>0.6254 - 1.4812</v>
      </c>
      <c r="AB206" s="19" t="str">
        <f>CONCATENATE(FIXED(MIN(EGSnrc_over_Mean!AB206,Geant4_over_Mean!AB206,Penelope_over_Mean!AB206,MCNP_over_Mean!AB206),4)," - ", FIXED(MAX(EGSnrc_over_Mean!AB206,Geant4_over_Mean!AB206,Penelope_over_Mean!AB206,MCNP_over_Mean!AB206),4))</f>
        <v>0.0000 - 1.8432</v>
      </c>
      <c r="AC206" s="16"/>
      <c r="AD206" s="14"/>
      <c r="AE206" s="16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6">
        <v>94.75</v>
      </c>
      <c r="AS206" s="19" t="str">
        <f>CONCATENATE(FIXED(MIN(EGSnrc_over_Mean!AS206,Geant4_over_Mean!AS206,Penelope_over_Mean!AS206,MCNP_over_Mean!AS206),4)," - ", FIXED(MAX(EGSnrc_over_Mean!AS206,Geant4_over_Mean!AS206,Penelope_over_Mean!AS206,MCNP_over_Mean!AS206),4))</f>
        <v>0.9992 - 1.0008</v>
      </c>
      <c r="AT206" s="19" t="str">
        <f>CONCATENATE(FIXED(MIN(EGSnrc_over_Mean!AT206,Geant4_over_Mean!AT206,Penelope_over_Mean!AT206,MCNP_over_Mean!AT206),4)," - ", FIXED(MAX(EGSnrc_over_Mean!AT206,Geant4_over_Mean!AT206,Penelope_over_Mean!AT206,MCNP_over_Mean!AT206),4))</f>
        <v>0.9992 - 1.0008</v>
      </c>
      <c r="AU206" s="16"/>
      <c r="AV206" s="14"/>
      <c r="AW206" s="19" t="str">
        <f>CONCATENATE(FIXED(MIN(EGSnrc_over_Mean!AW206,Geant4_over_Mean!AW206,Penelope_over_Mean!AW206,MCNP_over_Mean!AW206),4)," - ", FIXED(MAX(EGSnrc_over_Mean!AW206,Geant4_over_Mean!AW206,Penelope_over_Mean!AW206,MCNP_over_Mean!AW206),4))</f>
        <v>0.9983 - 1.0019</v>
      </c>
      <c r="AX206" s="19" t="str">
        <f>CONCATENATE(FIXED(MIN(EGSnrc_over_Mean!AX206,Geant4_over_Mean!AX206,Penelope_over_Mean!AX206,MCNP_over_Mean!AX206),4)," - ", FIXED(MAX(EGSnrc_over_Mean!AX206,Geant4_over_Mean!AX206,Penelope_over_Mean!AX206,MCNP_over_Mean!AX206),4))</f>
        <v>0.9983 - 1.0019</v>
      </c>
      <c r="AY206" s="16"/>
      <c r="AZ206" s="14"/>
      <c r="BA206" s="19" t="str">
        <f>CONCATENATE(FIXED(MIN(EGSnrc_over_Mean!BA206,Geant4_over_Mean!BA206,Penelope_over_Mean!BA206,MCNP_over_Mean!BA206),4)," - ", FIXED(MAX(EGSnrc_over_Mean!BA206,Geant4_over_Mean!BA206,Penelope_over_Mean!BA206,MCNP_over_Mean!BA206),4))</f>
        <v>0.9969 - 1.0030</v>
      </c>
      <c r="BB206" s="19" t="str">
        <f>CONCATENATE(FIXED(MIN(EGSnrc_over_Mean!BB206,Geant4_over_Mean!BB206,Penelope_over_Mean!BB206,MCNP_over_Mean!BB206),4)," - ", FIXED(MAX(EGSnrc_over_Mean!BB206,Geant4_over_Mean!BB206,Penelope_over_Mean!BB206,MCNP_over_Mean!BB206),4))</f>
        <v>0.9969 - 1.0030</v>
      </c>
      <c r="BC206" s="30"/>
      <c r="BD206" s="30"/>
      <c r="BE206" s="31"/>
    </row>
    <row r="207" spans="2:57" x14ac:dyDescent="0.25"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6">
        <v>95.25</v>
      </c>
      <c r="S207" s="19" t="str">
        <f>CONCATENATE(FIXED(MIN(EGSnrc_over_Mean!S207,Geant4_over_Mean!S207,Penelope_over_Mean!S207,MCNP_over_Mean!S207),4)," - ", FIXED(MAX(EGSnrc_over_Mean!S207,Geant4_over_Mean!S207,Penelope_over_Mean!S207,MCNP_over_Mean!S207),4))</f>
        <v>0.6253 - 1.3973</v>
      </c>
      <c r="T207" s="19" t="str">
        <f>CONCATENATE(FIXED(MIN(EGSnrc_over_Mean!T207,Geant4_over_Mean!T207,Penelope_over_Mean!T207,MCNP_over_Mean!T207),4)," - ", FIXED(MAX(EGSnrc_over_Mean!T207,Geant4_over_Mean!T207,Penelope_over_Mean!T207,MCNP_over_Mean!T207),4))</f>
        <v>0.6253 - 1.3973</v>
      </c>
      <c r="U207" s="16"/>
      <c r="V207" s="14"/>
      <c r="W207" s="19" t="str">
        <f>CONCATENATE(FIXED(MIN(EGSnrc_over_Mean!W207,Geant4_over_Mean!W207,Penelope_over_Mean!W207,MCNP_over_Mean!W207),4)," - ", FIXED(MAX(EGSnrc_over_Mean!W207,Geant4_over_Mean!W207,Penelope_over_Mean!W207,MCNP_over_Mean!W207),4))</f>
        <v>0.8101 - 1.3788</v>
      </c>
      <c r="X207" s="19" t="str">
        <f>CONCATENATE(FIXED(MIN(EGSnrc_over_Mean!X207,Geant4_over_Mean!X207,Penelope_over_Mean!X207,MCNP_over_Mean!X207),4)," - ", FIXED(MAX(EGSnrc_over_Mean!X207,Geant4_over_Mean!X207,Penelope_over_Mean!X207,MCNP_over_Mean!X207),4))</f>
        <v>0.0000 - 1.7483</v>
      </c>
      <c r="Y207" s="16"/>
      <c r="Z207" s="14"/>
      <c r="AA207" s="19" t="str">
        <f>CONCATENATE(FIXED(MIN(EGSnrc_over_Mean!AA207,Geant4_over_Mean!AA207,Penelope_over_Mean!AA207,MCNP_over_Mean!AA207),4)," - ", FIXED(MAX(EGSnrc_over_Mean!AA207,Geant4_over_Mean!AA207,Penelope_over_Mean!AA207,MCNP_over_Mean!AA207),4))</f>
        <v>0.0000 - 1.9923</v>
      </c>
      <c r="AB207" s="19" t="str">
        <f>CONCATENATE(FIXED(MIN(EGSnrc_over_Mean!AB207,Geant4_over_Mean!AB207,Penelope_over_Mean!AB207,MCNP_over_Mean!AB207),4)," - ", FIXED(MAX(EGSnrc_over_Mean!AB207,Geant4_over_Mean!AB207,Penelope_over_Mean!AB207,MCNP_over_Mean!AB207),4))</f>
        <v>0.0000 - 1.9923</v>
      </c>
      <c r="AC207" s="16"/>
      <c r="AD207" s="14"/>
      <c r="AE207" s="16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6">
        <v>95.25</v>
      </c>
      <c r="AS207" s="19" t="str">
        <f>CONCATENATE(FIXED(MIN(EGSnrc_over_Mean!AS207,Geant4_over_Mean!AS207,Penelope_over_Mean!AS207,MCNP_over_Mean!AS207),4)," - ", FIXED(MAX(EGSnrc_over_Mean!AS207,Geant4_over_Mean!AS207,Penelope_over_Mean!AS207,MCNP_over_Mean!AS207),4))</f>
        <v>0.9983 - 1.0011</v>
      </c>
      <c r="AT207" s="19" t="str">
        <f>CONCATENATE(FIXED(MIN(EGSnrc_over_Mean!AT207,Geant4_over_Mean!AT207,Penelope_over_Mean!AT207,MCNP_over_Mean!AT207),4)," - ", FIXED(MAX(EGSnrc_over_Mean!AT207,Geant4_over_Mean!AT207,Penelope_over_Mean!AT207,MCNP_over_Mean!AT207),4))</f>
        <v>0.9983 - 1.0011</v>
      </c>
      <c r="AU207" s="16"/>
      <c r="AV207" s="14"/>
      <c r="AW207" s="19" t="str">
        <f>CONCATENATE(FIXED(MIN(EGSnrc_over_Mean!AW207,Geant4_over_Mean!AW207,Penelope_over_Mean!AW207,MCNP_over_Mean!AW207),4)," - ", FIXED(MAX(EGSnrc_over_Mean!AW207,Geant4_over_Mean!AW207,Penelope_over_Mean!AW207,MCNP_over_Mean!AW207),4))</f>
        <v>0.9966 - 1.0019</v>
      </c>
      <c r="AX207" s="19" t="str">
        <f>CONCATENATE(FIXED(MIN(EGSnrc_over_Mean!AX207,Geant4_over_Mean!AX207,Penelope_over_Mean!AX207,MCNP_over_Mean!AX207),4)," - ", FIXED(MAX(EGSnrc_over_Mean!AX207,Geant4_over_Mean!AX207,Penelope_over_Mean!AX207,MCNP_over_Mean!AX207),4))</f>
        <v>0.9966 - 1.0019</v>
      </c>
      <c r="AY207" s="16"/>
      <c r="AZ207" s="14"/>
      <c r="BA207" s="19" t="str">
        <f>CONCATENATE(FIXED(MIN(EGSnrc_over_Mean!BA207,Geant4_over_Mean!BA207,Penelope_over_Mean!BA207,MCNP_over_Mean!BA207),4)," - ", FIXED(MAX(EGSnrc_over_Mean!BA207,Geant4_over_Mean!BA207,Penelope_over_Mean!BA207,MCNP_over_Mean!BA207),4))</f>
        <v>0.9980 - 1.0012</v>
      </c>
      <c r="BB207" s="19" t="str">
        <f>CONCATENATE(FIXED(MIN(EGSnrc_over_Mean!BB207,Geant4_over_Mean!BB207,Penelope_over_Mean!BB207,MCNP_over_Mean!BB207),4)," - ", FIXED(MAX(EGSnrc_over_Mean!BB207,Geant4_over_Mean!BB207,Penelope_over_Mean!BB207,MCNP_over_Mean!BB207),4))</f>
        <v>0.9980 - 1.0012</v>
      </c>
      <c r="BC207" s="30"/>
      <c r="BD207" s="30"/>
      <c r="BE207" s="31"/>
    </row>
    <row r="208" spans="2:57" x14ac:dyDescent="0.25"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6">
        <v>95.75</v>
      </c>
      <c r="S208" s="19" t="str">
        <f>CONCATENATE(FIXED(MIN(EGSnrc_over_Mean!S208,Geant4_over_Mean!S208,Penelope_over_Mean!S208,MCNP_over_Mean!S208),4)," - ", FIXED(MAX(EGSnrc_over_Mean!S208,Geant4_over_Mean!S208,Penelope_over_Mean!S208,MCNP_over_Mean!S208),4))</f>
        <v>0.5546 - 1.3176</v>
      </c>
      <c r="T208" s="19" t="str">
        <f>CONCATENATE(FIXED(MIN(EGSnrc_over_Mean!T208,Geant4_over_Mean!T208,Penelope_over_Mean!T208,MCNP_over_Mean!T208),4)," - ", FIXED(MAX(EGSnrc_over_Mean!T208,Geant4_over_Mean!T208,Penelope_over_Mean!T208,MCNP_over_Mean!T208),4))</f>
        <v>0.5546 - 1.3176</v>
      </c>
      <c r="U208" s="16"/>
      <c r="V208" s="14"/>
      <c r="W208" s="19" t="str">
        <f>CONCATENATE(FIXED(MIN(EGSnrc_over_Mean!W208,Geant4_over_Mean!W208,Penelope_over_Mean!W208,MCNP_over_Mean!W208),4)," - ", FIXED(MAX(EGSnrc_over_Mean!W208,Geant4_over_Mean!W208,Penelope_over_Mean!W208,MCNP_over_Mean!W208),4))</f>
        <v>0.7899 - 1.4305</v>
      </c>
      <c r="X208" s="19" t="str">
        <f>CONCATENATE(FIXED(MIN(EGSnrc_over_Mean!X208,Geant4_over_Mean!X208,Penelope_over_Mean!X208,MCNP_over_Mean!X208),4)," - ", FIXED(MAX(EGSnrc_over_Mean!X208,Geant4_over_Mean!X208,Penelope_over_Mean!X208,MCNP_over_Mean!X208),4))</f>
        <v>0.0000 - 1.7825</v>
      </c>
      <c r="Y208" s="16"/>
      <c r="Z208" s="14"/>
      <c r="AA208" s="19" t="str">
        <f>CONCATENATE(FIXED(MIN(EGSnrc_over_Mean!AA208,Geant4_over_Mean!AA208,Penelope_over_Mean!AA208,MCNP_over_Mean!AA208),4)," - ", FIXED(MAX(EGSnrc_over_Mean!AA208,Geant4_over_Mean!AA208,Penelope_over_Mean!AA208,MCNP_over_Mean!AA208),4))</f>
        <v>0.0000 - 1.7104</v>
      </c>
      <c r="AB208" s="19" t="str">
        <f>CONCATENATE(FIXED(MIN(EGSnrc_over_Mean!AB208,Geant4_over_Mean!AB208,Penelope_over_Mean!AB208,MCNP_over_Mean!AB208),4)," - ", FIXED(MAX(EGSnrc_over_Mean!AB208,Geant4_over_Mean!AB208,Penelope_over_Mean!AB208,MCNP_over_Mean!AB208),4))</f>
        <v>0.0000 - 1.7104</v>
      </c>
      <c r="AC208" s="14"/>
      <c r="AD208" s="14"/>
      <c r="AE208" s="16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6">
        <v>95.75</v>
      </c>
      <c r="AS208" s="19" t="str">
        <f>CONCATENATE(FIXED(MIN(EGSnrc_over_Mean!AS208,Geant4_over_Mean!AS208,Penelope_over_Mean!AS208,MCNP_over_Mean!AS208),4)," - ", FIXED(MAX(EGSnrc_over_Mean!AS208,Geant4_over_Mean!AS208,Penelope_over_Mean!AS208,MCNP_over_Mean!AS208),4))</f>
        <v>0.9976 - 1.0015</v>
      </c>
      <c r="AT208" s="19" t="str">
        <f>CONCATENATE(FIXED(MIN(EGSnrc_over_Mean!AT208,Geant4_over_Mean!AT208,Penelope_over_Mean!AT208,MCNP_over_Mean!AT208),4)," - ", FIXED(MAX(EGSnrc_over_Mean!AT208,Geant4_over_Mean!AT208,Penelope_over_Mean!AT208,MCNP_over_Mean!AT208),4))</f>
        <v>0.9976 - 1.0015</v>
      </c>
      <c r="AU208" s="16"/>
      <c r="AV208" s="14"/>
      <c r="AW208" s="19" t="str">
        <f>CONCATENATE(FIXED(MIN(EGSnrc_over_Mean!AW208,Geant4_over_Mean!AW208,Penelope_over_Mean!AW208,MCNP_over_Mean!AW208),4)," - ", FIXED(MAX(EGSnrc_over_Mean!AW208,Geant4_over_Mean!AW208,Penelope_over_Mean!AW208,MCNP_over_Mean!AW208),4))</f>
        <v>0.9943 - 1.0043</v>
      </c>
      <c r="AX208" s="19" t="str">
        <f>CONCATENATE(FIXED(MIN(EGSnrc_over_Mean!AX208,Geant4_over_Mean!AX208,Penelope_over_Mean!AX208,MCNP_over_Mean!AX208),4)," - ", FIXED(MAX(EGSnrc_over_Mean!AX208,Geant4_over_Mean!AX208,Penelope_over_Mean!AX208,MCNP_over_Mean!AX208),4))</f>
        <v>0.9943 - 1.0043</v>
      </c>
      <c r="AY208" s="16"/>
      <c r="AZ208" s="14"/>
      <c r="BA208" s="19" t="str">
        <f>CONCATENATE(FIXED(MIN(EGSnrc_over_Mean!BA208,Geant4_over_Mean!BA208,Penelope_over_Mean!BA208,MCNP_over_Mean!BA208),4)," - ", FIXED(MAX(EGSnrc_over_Mean!BA208,Geant4_over_Mean!BA208,Penelope_over_Mean!BA208,MCNP_over_Mean!BA208),4))</f>
        <v>0.9961 - 1.0040</v>
      </c>
      <c r="BB208" s="19" t="str">
        <f>CONCATENATE(FIXED(MIN(EGSnrc_over_Mean!BB208,Geant4_over_Mean!BB208,Penelope_over_Mean!BB208,MCNP_over_Mean!BB208),4)," - ", FIXED(MAX(EGSnrc_over_Mean!BB208,Geant4_over_Mean!BB208,Penelope_over_Mean!BB208,MCNP_over_Mean!BB208),4))</f>
        <v>0.9961 - 1.0040</v>
      </c>
      <c r="BC208" s="14"/>
      <c r="BE208" s="33"/>
    </row>
    <row r="209" spans="2:57" ht="15" customHeight="1" x14ac:dyDescent="0.25"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6">
        <v>96.25</v>
      </c>
      <c r="S209" s="19" t="str">
        <f>CONCATENATE(FIXED(MIN(EGSnrc_over_Mean!S209,Geant4_over_Mean!S209,Penelope_over_Mean!S209,MCNP_over_Mean!S209),4)," - ", FIXED(MAX(EGSnrc_over_Mean!S209,Geant4_over_Mean!S209,Penelope_over_Mean!S209,MCNP_over_Mean!S209),4))</f>
        <v>0.3653 - 2.0464</v>
      </c>
      <c r="T209" s="19" t="str">
        <f>CONCATENATE(FIXED(MIN(EGSnrc_over_Mean!T209,Geant4_over_Mean!T209,Penelope_over_Mean!T209,MCNP_over_Mean!T209),4)," - ", FIXED(MAX(EGSnrc_over_Mean!T209,Geant4_over_Mean!T209,Penelope_over_Mean!T209,MCNP_over_Mean!T209),4))</f>
        <v>0.3653 - 2.0464</v>
      </c>
      <c r="U209" s="16"/>
      <c r="V209" s="14"/>
      <c r="W209" s="19" t="str">
        <f>CONCATENATE(FIXED(MIN(EGSnrc_over_Mean!W209,Geant4_over_Mean!W209,Penelope_over_Mean!W209,MCNP_over_Mean!W209),4)," - ", FIXED(MAX(EGSnrc_over_Mean!W209,Geant4_over_Mean!W209,Penelope_over_Mean!W209,MCNP_over_Mean!W209),4))</f>
        <v>0.6208 - 1.4825</v>
      </c>
      <c r="X209" s="19" t="str">
        <f>CONCATENATE(FIXED(MIN(EGSnrc_over_Mean!X209,Geant4_over_Mean!X209,Penelope_over_Mean!X209,MCNP_over_Mean!X209),4)," - ", FIXED(MAX(EGSnrc_over_Mean!X209,Geant4_over_Mean!X209,Penelope_over_Mean!X209,MCNP_over_Mean!X209),4))</f>
        <v>0.0000 - 1.6135</v>
      </c>
      <c r="Y209" s="16"/>
      <c r="Z209" s="14"/>
      <c r="AA209" s="19" t="str">
        <f>CONCATENATE(FIXED(MIN(EGSnrc_over_Mean!AA209,Geant4_over_Mean!AA209,Penelope_over_Mean!AA209,MCNP_over_Mean!AA209),4)," - ", FIXED(MAX(EGSnrc_over_Mean!AA209,Geant4_over_Mean!AA209,Penelope_over_Mean!AA209,MCNP_over_Mean!AA209),4))</f>
        <v>0.0000 - 1.9071</v>
      </c>
      <c r="AB209" s="19" t="str">
        <f>CONCATENATE(FIXED(MIN(EGSnrc_over_Mean!AB209,Geant4_over_Mean!AB209,Penelope_over_Mean!AB209,MCNP_over_Mean!AB209),4)," - ", FIXED(MAX(EGSnrc_over_Mean!AB209,Geant4_over_Mean!AB209,Penelope_over_Mean!AB209,MCNP_over_Mean!AB209),4))</f>
        <v>0.0000 - 1.9071</v>
      </c>
      <c r="AC209" s="14"/>
      <c r="AD209" s="14"/>
      <c r="AE209" s="16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6">
        <v>96.25</v>
      </c>
      <c r="AS209" s="19" t="str">
        <f>CONCATENATE(FIXED(MIN(EGSnrc_over_Mean!AS209,Geant4_over_Mean!AS209,Penelope_over_Mean!AS209,MCNP_over_Mean!AS209),4)," - ", FIXED(MAX(EGSnrc_over_Mean!AS209,Geant4_over_Mean!AS209,Penelope_over_Mean!AS209,MCNP_over_Mean!AS209),4))</f>
        <v>0.9983 - 1.0021</v>
      </c>
      <c r="AT209" s="19" t="str">
        <f>CONCATENATE(FIXED(MIN(EGSnrc_over_Mean!AT209,Geant4_over_Mean!AT209,Penelope_over_Mean!AT209,MCNP_over_Mean!AT209),4)," - ", FIXED(MAX(EGSnrc_over_Mean!AT209,Geant4_over_Mean!AT209,Penelope_over_Mean!AT209,MCNP_over_Mean!AT209),4))</f>
        <v>0.9983 - 1.0021</v>
      </c>
      <c r="AU209" s="16"/>
      <c r="AV209" s="14"/>
      <c r="AW209" s="19" t="str">
        <f>CONCATENATE(FIXED(MIN(EGSnrc_over_Mean!AW209,Geant4_over_Mean!AW209,Penelope_over_Mean!AW209,MCNP_over_Mean!AW209),4)," - ", FIXED(MAX(EGSnrc_over_Mean!AW209,Geant4_over_Mean!AW209,Penelope_over_Mean!AW209,MCNP_over_Mean!AW209),4))</f>
        <v>0.9945 - 1.0067</v>
      </c>
      <c r="AX209" s="19" t="str">
        <f>CONCATENATE(FIXED(MIN(EGSnrc_over_Mean!AX209,Geant4_over_Mean!AX209,Penelope_over_Mean!AX209,MCNP_over_Mean!AX209),4)," - ", FIXED(MAX(EGSnrc_over_Mean!AX209,Geant4_over_Mean!AX209,Penelope_over_Mean!AX209,MCNP_over_Mean!AX209),4))</f>
        <v>0.9945 - 1.0067</v>
      </c>
      <c r="AY209" s="16"/>
      <c r="AZ209" s="14"/>
      <c r="BA209" s="19" t="str">
        <f>CONCATENATE(FIXED(MIN(EGSnrc_over_Mean!BA209,Geant4_over_Mean!BA209,Penelope_over_Mean!BA209,MCNP_over_Mean!BA209),4)," - ", FIXED(MAX(EGSnrc_over_Mean!BA209,Geant4_over_Mean!BA209,Penelope_over_Mean!BA209,MCNP_over_Mean!BA209),4))</f>
        <v>0.9954 - 1.0063</v>
      </c>
      <c r="BB209" s="19" t="str">
        <f>CONCATENATE(FIXED(MIN(EGSnrc_over_Mean!BB209,Geant4_over_Mean!BB209,Penelope_over_Mean!BB209,MCNP_over_Mean!BB209),4)," - ", FIXED(MAX(EGSnrc_over_Mean!BB209,Geant4_over_Mean!BB209,Penelope_over_Mean!BB209,MCNP_over_Mean!BB209),4))</f>
        <v>0.9954 - 1.0063</v>
      </c>
      <c r="BC209" s="16"/>
      <c r="BD209" s="16"/>
      <c r="BE209" s="33"/>
    </row>
    <row r="210" spans="2:57" x14ac:dyDescent="0.25"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6">
        <v>96.75</v>
      </c>
      <c r="S210" s="19" t="str">
        <f>CONCATENATE(FIXED(MIN(EGSnrc_over_Mean!S210,Geant4_over_Mean!S210,Penelope_over_Mean!S210,MCNP_over_Mean!S210),4)," - ", FIXED(MAX(EGSnrc_over_Mean!S210,Geant4_over_Mean!S210,Penelope_over_Mean!S210,MCNP_over_Mean!S210),4))</f>
        <v>0.8763 - 1.1278</v>
      </c>
      <c r="T210" s="19" t="str">
        <f>CONCATENATE(FIXED(MIN(EGSnrc_over_Mean!T210,Geant4_over_Mean!T210,Penelope_over_Mean!T210,MCNP_over_Mean!T210),4)," - ", FIXED(MAX(EGSnrc_over_Mean!T210,Geant4_over_Mean!T210,Penelope_over_Mean!T210,MCNP_over_Mean!T210),4))</f>
        <v>0.8763 - 1.1278</v>
      </c>
      <c r="U210" s="16"/>
      <c r="V210" s="14"/>
      <c r="W210" s="19" t="str">
        <f>CONCATENATE(FIXED(MIN(EGSnrc_over_Mean!W210,Geant4_over_Mean!W210,Penelope_over_Mean!W210,MCNP_over_Mean!W210),4)," - ", FIXED(MAX(EGSnrc_over_Mean!W210,Geant4_over_Mean!W210,Penelope_over_Mean!W210,MCNP_over_Mean!W210),4))</f>
        <v>0.0000 - 2.2762</v>
      </c>
      <c r="X210" s="19" t="str">
        <f>CONCATENATE(FIXED(MIN(EGSnrc_over_Mean!X210,Geant4_over_Mean!X210,Penelope_over_Mean!X210,MCNP_over_Mean!X210),4)," - ", FIXED(MAX(EGSnrc_over_Mean!X210,Geant4_over_Mean!X210,Penelope_over_Mean!X210,MCNP_over_Mean!X210),4))</f>
        <v>0.0000 - 2.2762</v>
      </c>
      <c r="Y210" s="16"/>
      <c r="Z210" s="14"/>
      <c r="AA210" s="19" t="str">
        <f>CONCATENATE(FIXED(MIN(EGSnrc_over_Mean!AA210,Geant4_over_Mean!AA210,Penelope_over_Mean!AA210,MCNP_over_Mean!AA210),4)," - ", FIXED(MAX(EGSnrc_over_Mean!AA210,Geant4_over_Mean!AA210,Penelope_over_Mean!AA210,MCNP_over_Mean!AA210),4))</f>
        <v>0.0000 - 1.7390</v>
      </c>
      <c r="AB210" s="19" t="str">
        <f>CONCATENATE(FIXED(MIN(EGSnrc_over_Mean!AB210,Geant4_over_Mean!AB210,Penelope_over_Mean!AB210,MCNP_over_Mean!AB210),4)," - ", FIXED(MAX(EGSnrc_over_Mean!AB210,Geant4_over_Mean!AB210,Penelope_over_Mean!AB210,MCNP_over_Mean!AB210),4))</f>
        <v>0.0000 - 1.7390</v>
      </c>
      <c r="AC210" s="14"/>
      <c r="AD210" s="14"/>
      <c r="AE210" s="16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6">
        <v>96.75</v>
      </c>
      <c r="AS210" s="19" t="str">
        <f>CONCATENATE(FIXED(MIN(EGSnrc_over_Mean!AS210,Geant4_over_Mean!AS210,Penelope_over_Mean!AS210,MCNP_over_Mean!AS210),4)," - ", FIXED(MAX(EGSnrc_over_Mean!AS210,Geant4_over_Mean!AS210,Penelope_over_Mean!AS210,MCNP_over_Mean!AS210),4))</f>
        <v>0.9965 - 1.0018</v>
      </c>
      <c r="AT210" s="19" t="str">
        <f>CONCATENATE(FIXED(MIN(EGSnrc_over_Mean!AT210,Geant4_over_Mean!AT210,Penelope_over_Mean!AT210,MCNP_over_Mean!AT210),4)," - ", FIXED(MAX(EGSnrc_over_Mean!AT210,Geant4_over_Mean!AT210,Penelope_over_Mean!AT210,MCNP_over_Mean!AT210),4))</f>
        <v>0.9965 - 1.0018</v>
      </c>
      <c r="AU210" s="16"/>
      <c r="AV210" s="14"/>
      <c r="AW210" s="19" t="str">
        <f>CONCATENATE(FIXED(MIN(EGSnrc_over_Mean!AW210,Geant4_over_Mean!AW210,Penelope_over_Mean!AW210,MCNP_over_Mean!AW210),4)," - ", FIXED(MAX(EGSnrc_over_Mean!AW210,Geant4_over_Mean!AW210,Penelope_over_Mean!AW210,MCNP_over_Mean!AW210),4))</f>
        <v>0.9947 - 1.0034</v>
      </c>
      <c r="AX210" s="19" t="str">
        <f>CONCATENATE(FIXED(MIN(EGSnrc_over_Mean!AX210,Geant4_over_Mean!AX210,Penelope_over_Mean!AX210,MCNP_over_Mean!AX210),4)," - ", FIXED(MAX(EGSnrc_over_Mean!AX210,Geant4_over_Mean!AX210,Penelope_over_Mean!AX210,MCNP_over_Mean!AX210),4))</f>
        <v>0.9947 - 1.0034</v>
      </c>
      <c r="AY210" s="16"/>
      <c r="AZ210" s="14"/>
      <c r="BA210" s="19" t="str">
        <f>CONCATENATE(FIXED(MIN(EGSnrc_over_Mean!BA210,Geant4_over_Mean!BA210,Penelope_over_Mean!BA210,MCNP_over_Mean!BA210),4)," - ", FIXED(MAX(EGSnrc_over_Mean!BA210,Geant4_over_Mean!BA210,Penelope_over_Mean!BA210,MCNP_over_Mean!BA210),4))</f>
        <v>0.9955 - 1.0044</v>
      </c>
      <c r="BB210" s="19" t="str">
        <f>CONCATENATE(FIXED(MIN(EGSnrc_over_Mean!BB210,Geant4_over_Mean!BB210,Penelope_over_Mean!BB210,MCNP_over_Mean!BB210),4)," - ", FIXED(MAX(EGSnrc_over_Mean!BB210,Geant4_over_Mean!BB210,Penelope_over_Mean!BB210,MCNP_over_Mean!BB210),4))</f>
        <v>0.9955 - 1.0044</v>
      </c>
      <c r="BC210" s="14"/>
      <c r="BE210" s="33"/>
    </row>
    <row r="211" spans="2:57" ht="15" customHeight="1" x14ac:dyDescent="0.25"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6">
        <v>97.25</v>
      </c>
      <c r="S211" s="19" t="str">
        <f>CONCATENATE(FIXED(MIN(EGSnrc_over_Mean!S211,Geant4_over_Mean!S211,Penelope_over_Mean!S211,MCNP_over_Mean!S211),4)," - ", FIXED(MAX(EGSnrc_over_Mean!S211,Geant4_over_Mean!S211,Penelope_over_Mean!S211,MCNP_over_Mean!S211),4))</f>
        <v>0.4003 - 1.2685</v>
      </c>
      <c r="T211" s="19" t="str">
        <f>CONCATENATE(FIXED(MIN(EGSnrc_over_Mean!T211,Geant4_over_Mean!T211,Penelope_over_Mean!T211,MCNP_over_Mean!T211),4)," - ", FIXED(MAX(EGSnrc_over_Mean!T211,Geant4_over_Mean!T211,Penelope_over_Mean!T211,MCNP_over_Mean!T211),4))</f>
        <v>0.4003 - 1.2685</v>
      </c>
      <c r="U211" s="16"/>
      <c r="V211" s="14"/>
      <c r="W211" s="19" t="str">
        <f>CONCATENATE(FIXED(MIN(EGSnrc_over_Mean!W211,Geant4_over_Mean!W211,Penelope_over_Mean!W211,MCNP_over_Mean!W211),4)," - ", FIXED(MAX(EGSnrc_over_Mean!W211,Geant4_over_Mean!W211,Penelope_over_Mean!W211,MCNP_over_Mean!W211),4))</f>
        <v>0.7635 - 1.4348</v>
      </c>
      <c r="X211" s="19" t="str">
        <f>CONCATENATE(FIXED(MIN(EGSnrc_over_Mean!X211,Geant4_over_Mean!X211,Penelope_over_Mean!X211,MCNP_over_Mean!X211),4)," - ", FIXED(MAX(EGSnrc_over_Mean!X211,Geant4_over_Mean!X211,Penelope_over_Mean!X211,MCNP_over_Mean!X211),4))</f>
        <v>0.0000 - 1.9235</v>
      </c>
      <c r="Y211" s="16"/>
      <c r="Z211" s="14"/>
      <c r="AA211" s="19" t="str">
        <f>CONCATENATE(FIXED(MIN(EGSnrc_over_Mean!AA211,Geant4_over_Mean!AA211,Penelope_over_Mean!AA211,MCNP_over_Mean!AA211),4)," - ", FIXED(MAX(EGSnrc_over_Mean!AA211,Geant4_over_Mean!AA211,Penelope_over_Mean!AA211,MCNP_over_Mean!AA211),4))</f>
        <v>0.0000 - 1.3870</v>
      </c>
      <c r="AB211" s="19" t="str">
        <f>CONCATENATE(FIXED(MIN(EGSnrc_over_Mean!AB211,Geant4_over_Mean!AB211,Penelope_over_Mean!AB211,MCNP_over_Mean!AB211),4)," - ", FIXED(MAX(EGSnrc_over_Mean!AB211,Geant4_over_Mean!AB211,Penelope_over_Mean!AB211,MCNP_over_Mean!AB211),4))</f>
        <v>0.0000 - 1.3870</v>
      </c>
      <c r="AC211" s="14"/>
      <c r="AD211" s="14"/>
      <c r="AE211" s="16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6">
        <v>97.25</v>
      </c>
      <c r="AS211" s="19" t="str">
        <f>CONCATENATE(FIXED(MIN(EGSnrc_over_Mean!AS211,Geant4_over_Mean!AS211,Penelope_over_Mean!AS211,MCNP_over_Mean!AS211),4)," - ", FIXED(MAX(EGSnrc_over_Mean!AS211,Geant4_over_Mean!AS211,Penelope_over_Mean!AS211,MCNP_over_Mean!AS211),4))</f>
        <v>0.9980 - 1.0020</v>
      </c>
      <c r="AT211" s="19" t="str">
        <f>CONCATENATE(FIXED(MIN(EGSnrc_over_Mean!AT211,Geant4_over_Mean!AT211,Penelope_over_Mean!AT211,MCNP_over_Mean!AT211),4)," - ", FIXED(MAX(EGSnrc_over_Mean!AT211,Geant4_over_Mean!AT211,Penelope_over_Mean!AT211,MCNP_over_Mean!AT211),4))</f>
        <v>0.9980 - 1.0020</v>
      </c>
      <c r="AU211" s="16"/>
      <c r="AV211" s="14"/>
      <c r="AW211" s="19" t="str">
        <f>CONCATENATE(FIXED(MIN(EGSnrc_over_Mean!AW211,Geant4_over_Mean!AW211,Penelope_over_Mean!AW211,MCNP_over_Mean!AW211),4)," - ", FIXED(MAX(EGSnrc_over_Mean!AW211,Geant4_over_Mean!AW211,Penelope_over_Mean!AW211,MCNP_over_Mean!AW211),4))</f>
        <v>0.9975 - 1.0030</v>
      </c>
      <c r="AX211" s="19" t="str">
        <f>CONCATENATE(FIXED(MIN(EGSnrc_over_Mean!AX211,Geant4_over_Mean!AX211,Penelope_over_Mean!AX211,MCNP_over_Mean!AX211),4)," - ", FIXED(MAX(EGSnrc_over_Mean!AX211,Geant4_over_Mean!AX211,Penelope_over_Mean!AX211,MCNP_over_Mean!AX211),4))</f>
        <v>0.9975 - 1.0030</v>
      </c>
      <c r="AY211" s="16"/>
      <c r="AZ211" s="14"/>
      <c r="BA211" s="19" t="str">
        <f>CONCATENATE(FIXED(MIN(EGSnrc_over_Mean!BA211,Geant4_over_Mean!BA211,Penelope_over_Mean!BA211,MCNP_over_Mean!BA211),4)," - ", FIXED(MAX(EGSnrc_over_Mean!BA211,Geant4_over_Mean!BA211,Penelope_over_Mean!BA211,MCNP_over_Mean!BA211),4))</f>
        <v>0.9952 - 1.0047</v>
      </c>
      <c r="BB211" s="19" t="str">
        <f>CONCATENATE(FIXED(MIN(EGSnrc_over_Mean!BB211,Geant4_over_Mean!BB211,Penelope_over_Mean!BB211,MCNP_over_Mean!BB211),4)," - ", FIXED(MAX(EGSnrc_over_Mean!BB211,Geant4_over_Mean!BB211,Penelope_over_Mean!BB211,MCNP_over_Mean!BB211),4))</f>
        <v>0.9952 - 1.0047</v>
      </c>
      <c r="BC211" s="32"/>
      <c r="BD211" s="32"/>
      <c r="BE211" s="33"/>
    </row>
    <row r="212" spans="2:57" x14ac:dyDescent="0.25"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6">
        <v>97.75</v>
      </c>
      <c r="S212" s="19" t="str">
        <f>CONCATENATE(FIXED(MIN(EGSnrc_over_Mean!S212,Geant4_over_Mean!S212,Penelope_over_Mean!S212,MCNP_over_Mean!S212),4)," - ", FIXED(MAX(EGSnrc_over_Mean!S212,Geant4_over_Mean!S212,Penelope_over_Mean!S212,MCNP_over_Mean!S212),4))</f>
        <v>0.7947 - 1.5071</v>
      </c>
      <c r="T212" s="19" t="str">
        <f>CONCATENATE(FIXED(MIN(EGSnrc_over_Mean!T212,Geant4_over_Mean!T212,Penelope_over_Mean!T212,MCNP_over_Mean!T212),4)," - ", FIXED(MAX(EGSnrc_over_Mean!T212,Geant4_over_Mean!T212,Penelope_over_Mean!T212,MCNP_over_Mean!T212),4))</f>
        <v>0.7947 - 1.5071</v>
      </c>
      <c r="U212" s="16"/>
      <c r="V212" s="14"/>
      <c r="W212" s="19" t="str">
        <f>CONCATENATE(FIXED(MIN(EGSnrc_over_Mean!W212,Geant4_over_Mean!W212,Penelope_over_Mean!W212,MCNP_over_Mean!W212),4)," - ", FIXED(MAX(EGSnrc_over_Mean!W212,Geant4_over_Mean!W212,Penelope_over_Mean!W212,MCNP_over_Mean!W212),4))</f>
        <v>0.4949 - 1.6159</v>
      </c>
      <c r="X212" s="19" t="str">
        <f>CONCATENATE(FIXED(MIN(EGSnrc_over_Mean!X212,Geant4_over_Mean!X212,Penelope_over_Mean!X212,MCNP_over_Mean!X212),4)," - ", FIXED(MAX(EGSnrc_over_Mean!X212,Geant4_over_Mean!X212,Penelope_over_Mean!X212,MCNP_over_Mean!X212),4))</f>
        <v>0.0000 - 2.1701</v>
      </c>
      <c r="Y212" s="16"/>
      <c r="Z212" s="14"/>
      <c r="AA212" s="19" t="str">
        <f>CONCATENATE(FIXED(MIN(EGSnrc_over_Mean!AA212,Geant4_over_Mean!AA212,Penelope_over_Mean!AA212,MCNP_over_Mean!AA212),4)," - ", FIXED(MAX(EGSnrc_over_Mean!AA212,Geant4_over_Mean!AA212,Penelope_over_Mean!AA212,MCNP_over_Mean!AA212),4))</f>
        <v>0.8602 - 1.1598</v>
      </c>
      <c r="AB212" s="19" t="str">
        <f>CONCATENATE(FIXED(MIN(EGSnrc_over_Mean!AB212,Geant4_over_Mean!AB212,Penelope_over_Mean!AB212,MCNP_over_Mean!AB212),4)," - ", FIXED(MAX(EGSnrc_over_Mean!AB212,Geant4_over_Mean!AB212,Penelope_over_Mean!AB212,MCNP_over_Mean!AB212),4))</f>
        <v>0.0000 - 1.5573</v>
      </c>
      <c r="AC212" s="14"/>
      <c r="AD212" s="14"/>
      <c r="AE212" s="16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6">
        <v>97.75</v>
      </c>
      <c r="AS212" s="19" t="str">
        <f>CONCATENATE(FIXED(MIN(EGSnrc_over_Mean!AS212,Geant4_over_Mean!AS212,Penelope_over_Mean!AS212,MCNP_over_Mean!AS212),4)," - ", FIXED(MAX(EGSnrc_over_Mean!AS212,Geant4_over_Mean!AS212,Penelope_over_Mean!AS212,MCNP_over_Mean!AS212),4))</f>
        <v>0.9963 - 1.0032</v>
      </c>
      <c r="AT212" s="19" t="str">
        <f>CONCATENATE(FIXED(MIN(EGSnrc_over_Mean!AT212,Geant4_over_Mean!AT212,Penelope_over_Mean!AT212,MCNP_over_Mean!AT212),4)," - ", FIXED(MAX(EGSnrc_over_Mean!AT212,Geant4_over_Mean!AT212,Penelope_over_Mean!AT212,MCNP_over_Mean!AT212),4))</f>
        <v>0.9963 - 1.0032</v>
      </c>
      <c r="AU212" s="16"/>
      <c r="AV212" s="14"/>
      <c r="AW212" s="19" t="str">
        <f>CONCATENATE(FIXED(MIN(EGSnrc_over_Mean!AW212,Geant4_over_Mean!AW212,Penelope_over_Mean!AW212,MCNP_over_Mean!AW212),4)," - ", FIXED(MAX(EGSnrc_over_Mean!AW212,Geant4_over_Mean!AW212,Penelope_over_Mean!AW212,MCNP_over_Mean!AW212),4))</f>
        <v>0.9944 - 1.0028</v>
      </c>
      <c r="AX212" s="19" t="str">
        <f>CONCATENATE(FIXED(MIN(EGSnrc_over_Mean!AX212,Geant4_over_Mean!AX212,Penelope_over_Mean!AX212,MCNP_over_Mean!AX212),4)," - ", FIXED(MAX(EGSnrc_over_Mean!AX212,Geant4_over_Mean!AX212,Penelope_over_Mean!AX212,MCNP_over_Mean!AX212),4))</f>
        <v>0.9944 - 1.0028</v>
      </c>
      <c r="AY212" s="16"/>
      <c r="AZ212" s="14"/>
      <c r="BA212" s="19" t="str">
        <f>CONCATENATE(FIXED(MIN(EGSnrc_over_Mean!BA212,Geant4_over_Mean!BA212,Penelope_over_Mean!BA212,MCNP_over_Mean!BA212),4)," - ", FIXED(MAX(EGSnrc_over_Mean!BA212,Geant4_over_Mean!BA212,Penelope_over_Mean!BA212,MCNP_over_Mean!BA212),4))</f>
        <v>0.9938 - 1.0056</v>
      </c>
      <c r="BB212" s="19" t="str">
        <f>CONCATENATE(FIXED(MIN(EGSnrc_over_Mean!BB212,Geant4_over_Mean!BB212,Penelope_over_Mean!BB212,MCNP_over_Mean!BB212),4)," - ", FIXED(MAX(EGSnrc_over_Mean!BB212,Geant4_over_Mean!BB212,Penelope_over_Mean!BB212,MCNP_over_Mean!BB212),4))</f>
        <v>0.9938 - 1.0056</v>
      </c>
      <c r="BC212" s="32"/>
      <c r="BD212" s="32"/>
      <c r="BE212" s="33"/>
    </row>
    <row r="213" spans="2:57" x14ac:dyDescent="0.25"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6">
        <v>98.25</v>
      </c>
      <c r="S213" s="19" t="str">
        <f>CONCATENATE(FIXED(MIN(EGSnrc_over_Mean!S213,Geant4_over_Mean!S213,Penelope_over_Mean!S213,MCNP_over_Mean!S213),4)," - ", FIXED(MAX(EGSnrc_over_Mean!S213,Geant4_over_Mean!S213,Penelope_over_Mean!S213,MCNP_over_Mean!S213),4))</f>
        <v>0.8030 - 1.4766</v>
      </c>
      <c r="T213" s="19" t="str">
        <f>CONCATENATE(FIXED(MIN(EGSnrc_over_Mean!T213,Geant4_over_Mean!T213,Penelope_over_Mean!T213,MCNP_over_Mean!T213),4)," - ", FIXED(MAX(EGSnrc_over_Mean!T213,Geant4_over_Mean!T213,Penelope_over_Mean!T213,MCNP_over_Mean!T213),4))</f>
        <v>0.8030 - 1.4766</v>
      </c>
      <c r="U213" s="16"/>
      <c r="V213" s="14"/>
      <c r="W213" s="19" t="str">
        <f>CONCATENATE(FIXED(MIN(EGSnrc_over_Mean!W213,Geant4_over_Mean!W213,Penelope_over_Mean!W213,MCNP_over_Mean!W213),4)," - ", FIXED(MAX(EGSnrc_over_Mean!W213,Geant4_over_Mean!W213,Penelope_over_Mean!W213,MCNP_over_Mean!W213),4))</f>
        <v>0.7501 - 1.4278</v>
      </c>
      <c r="X213" s="19" t="str">
        <f>CONCATENATE(FIXED(MIN(EGSnrc_over_Mean!X213,Geant4_over_Mean!X213,Penelope_over_Mean!X213,MCNP_over_Mean!X213),4)," - ", FIXED(MAX(EGSnrc_over_Mean!X213,Geant4_over_Mean!X213,Penelope_over_Mean!X213,MCNP_over_Mean!X213),4))</f>
        <v>0.0000 - 1.7574</v>
      </c>
      <c r="Y213" s="16"/>
      <c r="Z213" s="14"/>
      <c r="AA213" s="19" t="str">
        <f>CONCATENATE(FIXED(MIN(EGSnrc_over_Mean!AA213,Geant4_over_Mean!AA213,Penelope_over_Mean!AA213,MCNP_over_Mean!AA213),4)," - ", FIXED(MAX(EGSnrc_over_Mean!AA213,Geant4_over_Mean!AA213,Penelope_over_Mean!AA213,MCNP_over_Mean!AA213),4))</f>
        <v>0.9041 - 1.2460</v>
      </c>
      <c r="AB213" s="19" t="str">
        <f>CONCATENATE(FIXED(MIN(EGSnrc_over_Mean!AB213,Geant4_over_Mean!AB213,Penelope_over_Mean!AB213,MCNP_over_Mean!AB213),4)," - ", FIXED(MAX(EGSnrc_over_Mean!AB213,Geant4_over_Mean!AB213,Penelope_over_Mean!AB213,MCNP_over_Mean!AB213),4))</f>
        <v>0.0000 - 1.6099</v>
      </c>
      <c r="AC213" s="14"/>
      <c r="AD213" s="14"/>
      <c r="AE213" s="16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6">
        <v>98.25</v>
      </c>
      <c r="AS213" s="19" t="str">
        <f>CONCATENATE(FIXED(MIN(EGSnrc_over_Mean!AS213,Geant4_over_Mean!AS213,Penelope_over_Mean!AS213,MCNP_over_Mean!AS213),4)," - ", FIXED(MAX(EGSnrc_over_Mean!AS213,Geant4_over_Mean!AS213,Penelope_over_Mean!AS213,MCNP_over_Mean!AS213),4))</f>
        <v>0.9941 - 1.0036</v>
      </c>
      <c r="AT213" s="19" t="str">
        <f>CONCATENATE(FIXED(MIN(EGSnrc_over_Mean!AT213,Geant4_over_Mean!AT213,Penelope_over_Mean!AT213,MCNP_over_Mean!AT213),4)," - ", FIXED(MAX(EGSnrc_over_Mean!AT213,Geant4_over_Mean!AT213,Penelope_over_Mean!AT213,MCNP_over_Mean!AT213),4))</f>
        <v>0.9941 - 1.0036</v>
      </c>
      <c r="AU213" s="16"/>
      <c r="AV213" s="14"/>
      <c r="AW213" s="19" t="str">
        <f>CONCATENATE(FIXED(MIN(EGSnrc_over_Mean!AW213,Geant4_over_Mean!AW213,Penelope_over_Mean!AW213,MCNP_over_Mean!AW213),4)," - ", FIXED(MAX(EGSnrc_over_Mean!AW213,Geant4_over_Mean!AW213,Penelope_over_Mean!AW213,MCNP_over_Mean!AW213),4))</f>
        <v>0.9933 - 1.0048</v>
      </c>
      <c r="AX213" s="19" t="str">
        <f>CONCATENATE(FIXED(MIN(EGSnrc_over_Mean!AX213,Geant4_over_Mean!AX213,Penelope_over_Mean!AX213,MCNP_over_Mean!AX213),4)," - ", FIXED(MAX(EGSnrc_over_Mean!AX213,Geant4_over_Mean!AX213,Penelope_over_Mean!AX213,MCNP_over_Mean!AX213),4))</f>
        <v>0.9933 - 1.0048</v>
      </c>
      <c r="AY213" s="16"/>
      <c r="AZ213" s="14"/>
      <c r="BA213" s="19" t="str">
        <f>CONCATENATE(FIXED(MIN(EGSnrc_over_Mean!BA213,Geant4_over_Mean!BA213,Penelope_over_Mean!BA213,MCNP_over_Mean!BA213),4)," - ", FIXED(MAX(EGSnrc_over_Mean!BA213,Geant4_over_Mean!BA213,Penelope_over_Mean!BA213,MCNP_over_Mean!BA213),4))</f>
        <v>0.9880 - 1.0058</v>
      </c>
      <c r="BB213" s="19" t="str">
        <f>CONCATENATE(FIXED(MIN(EGSnrc_over_Mean!BB213,Geant4_over_Mean!BB213,Penelope_over_Mean!BB213,MCNP_over_Mean!BB213),4)," - ", FIXED(MAX(EGSnrc_over_Mean!BB213,Geant4_over_Mean!BB213,Penelope_over_Mean!BB213,MCNP_over_Mean!BB213),4))</f>
        <v>0.9880 - 1.0058</v>
      </c>
      <c r="BC213" s="32"/>
      <c r="BD213" s="32"/>
      <c r="BE213" s="33"/>
    </row>
    <row r="214" spans="2:57" x14ac:dyDescent="0.25"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6">
        <v>98.75</v>
      </c>
      <c r="S214" s="19" t="str">
        <f>CONCATENATE(FIXED(MIN(EGSnrc_over_Mean!S214,Geant4_over_Mean!S214,Penelope_over_Mean!S214,MCNP_over_Mean!S214),4)," - ", FIXED(MAX(EGSnrc_over_Mean!S214,Geant4_over_Mean!S214,Penelope_over_Mean!S214,MCNP_over_Mean!S214),4))</f>
        <v>0.9704 - 1.0406</v>
      </c>
      <c r="T214" s="19" t="str">
        <f>CONCATENATE(FIXED(MIN(EGSnrc_over_Mean!T214,Geant4_over_Mean!T214,Penelope_over_Mean!T214,MCNP_over_Mean!T214),4)," - ", FIXED(MAX(EGSnrc_over_Mean!T214,Geant4_over_Mean!T214,Penelope_over_Mean!T214,MCNP_over_Mean!T214),4))</f>
        <v>0.9704 - 1.0406</v>
      </c>
      <c r="U214" s="16"/>
      <c r="V214" s="14"/>
      <c r="W214" s="19" t="str">
        <f>CONCATENATE(FIXED(MIN(EGSnrc_over_Mean!W214,Geant4_over_Mean!W214,Penelope_over_Mean!W214,MCNP_over_Mean!W214),4)," - ", FIXED(MAX(EGSnrc_over_Mean!W214,Geant4_over_Mean!W214,Penelope_over_Mean!W214,MCNP_over_Mean!W214),4))</f>
        <v>0.3810 - 1.7762</v>
      </c>
      <c r="X214" s="19" t="str">
        <f>CONCATENATE(FIXED(MIN(EGSnrc_over_Mean!X214,Geant4_over_Mean!X214,Penelope_over_Mean!X214,MCNP_over_Mean!X214),4)," - ", FIXED(MAX(EGSnrc_over_Mean!X214,Geant4_over_Mean!X214,Penelope_over_Mean!X214,MCNP_over_Mean!X214),4))</f>
        <v>0.0000 - 1.9632</v>
      </c>
      <c r="Y214" s="16"/>
      <c r="Z214" s="14"/>
      <c r="AA214" s="19" t="str">
        <f>CONCATENATE(FIXED(MIN(EGSnrc_over_Mean!AA214,Geant4_over_Mean!AA214,Penelope_over_Mean!AA214,MCNP_over_Mean!AA214),4)," - ", FIXED(MAX(EGSnrc_over_Mean!AA214,Geant4_over_Mean!AA214,Penelope_over_Mean!AA214,MCNP_over_Mean!AA214),4))</f>
        <v>0.8212 - 1.4164</v>
      </c>
      <c r="AB214" s="19" t="str">
        <f>CONCATENATE(FIXED(MIN(EGSnrc_over_Mean!AB214,Geant4_over_Mean!AB214,Penelope_over_Mean!AB214,MCNP_over_Mean!AB214),4)," - ", FIXED(MAX(EGSnrc_over_Mean!AB214,Geant4_over_Mean!AB214,Penelope_over_Mean!AB214,MCNP_over_Mean!AB214),4))</f>
        <v>0.0000 - 1.3904</v>
      </c>
      <c r="AC214" s="14"/>
      <c r="AD214" s="14"/>
      <c r="AE214" s="16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6">
        <v>98.75</v>
      </c>
      <c r="AS214" s="19" t="str">
        <f>CONCATENATE(FIXED(MIN(EGSnrc_over_Mean!AS214,Geant4_over_Mean!AS214,Penelope_over_Mean!AS214,MCNP_over_Mean!AS214),4)," - ", FIXED(MAX(EGSnrc_over_Mean!AS214,Geant4_over_Mean!AS214,Penelope_over_Mean!AS214,MCNP_over_Mean!AS214),4))</f>
        <v>0.9906 - 1.0066</v>
      </c>
      <c r="AT214" s="19" t="str">
        <f>CONCATENATE(FIXED(MIN(EGSnrc_over_Mean!AT214,Geant4_over_Mean!AT214,Penelope_over_Mean!AT214,MCNP_over_Mean!AT214),4)," - ", FIXED(MAX(EGSnrc_over_Mean!AT214,Geant4_over_Mean!AT214,Penelope_over_Mean!AT214,MCNP_over_Mean!AT214),4))</f>
        <v>0.9906 - 1.0066</v>
      </c>
      <c r="AU214" s="16"/>
      <c r="AV214" s="14"/>
      <c r="AW214" s="19" t="str">
        <f>CONCATENATE(FIXED(MIN(EGSnrc_over_Mean!AW214,Geant4_over_Mean!AW214,Penelope_over_Mean!AW214,MCNP_over_Mean!AW214),4)," - ", FIXED(MAX(EGSnrc_over_Mean!AW214,Geant4_over_Mean!AW214,Penelope_over_Mean!AW214,MCNP_over_Mean!AW214),4))</f>
        <v>0.9933 - 1.0054</v>
      </c>
      <c r="AX214" s="19" t="str">
        <f>CONCATENATE(FIXED(MIN(EGSnrc_over_Mean!AX214,Geant4_over_Mean!AX214,Penelope_over_Mean!AX214,MCNP_over_Mean!AX214),4)," - ", FIXED(MAX(EGSnrc_over_Mean!AX214,Geant4_over_Mean!AX214,Penelope_over_Mean!AX214,MCNP_over_Mean!AX214),4))</f>
        <v>0.9933 - 1.0054</v>
      </c>
      <c r="AY214" s="16"/>
      <c r="AZ214" s="14"/>
      <c r="BA214" s="19" t="str">
        <f>CONCATENATE(FIXED(MIN(EGSnrc_over_Mean!BA214,Geant4_over_Mean!BA214,Penelope_over_Mean!BA214,MCNP_over_Mean!BA214),4)," - ", FIXED(MAX(EGSnrc_over_Mean!BA214,Geant4_over_Mean!BA214,Penelope_over_Mean!BA214,MCNP_over_Mean!BA214),4))</f>
        <v>0.9869 - 1.0075</v>
      </c>
      <c r="BB214" s="19" t="str">
        <f>CONCATENATE(FIXED(MIN(EGSnrc_over_Mean!BB214,Geant4_over_Mean!BB214,Penelope_over_Mean!BB214,MCNP_over_Mean!BB214),4)," - ", FIXED(MAX(EGSnrc_over_Mean!BB214,Geant4_over_Mean!BB214,Penelope_over_Mean!BB214,MCNP_over_Mean!BB214),4))</f>
        <v>0.9869 - 1.0075</v>
      </c>
      <c r="BC214" s="32"/>
      <c r="BD214" s="32"/>
      <c r="BE214" s="33"/>
    </row>
    <row r="215" spans="2:57" x14ac:dyDescent="0.25"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6">
        <v>99.25</v>
      </c>
      <c r="S215" s="19" t="str">
        <f>CONCATENATE(FIXED(MIN(EGSnrc_over_Mean!S215,Geant4_over_Mean!S215,Penelope_over_Mean!S215,MCNP_over_Mean!S215),4)," - ", FIXED(MAX(EGSnrc_over_Mean!S215,Geant4_over_Mean!S215,Penelope_over_Mean!S215,MCNP_over_Mean!S215),4))</f>
        <v>0.8528 - 1.2928</v>
      </c>
      <c r="T215" s="19" t="str">
        <f>CONCATENATE(FIXED(MIN(EGSnrc_over_Mean!T215,Geant4_over_Mean!T215,Penelope_over_Mean!T215,MCNP_over_Mean!T215),4)," - ", FIXED(MAX(EGSnrc_over_Mean!T215,Geant4_over_Mean!T215,Penelope_over_Mean!T215,MCNP_over_Mean!T215),4))</f>
        <v>0.8528 - 1.2928</v>
      </c>
      <c r="U215" s="16"/>
      <c r="V215" s="14"/>
      <c r="W215" s="19" t="str">
        <f>CONCATENATE(FIXED(MIN(EGSnrc_over_Mean!W215,Geant4_over_Mean!W215,Penelope_over_Mean!W215,MCNP_over_Mean!W215),4)," - ", FIXED(MAX(EGSnrc_over_Mean!W215,Geant4_over_Mean!W215,Penelope_over_Mean!W215,MCNP_over_Mean!W215),4))</f>
        <v>0.6721 - 1.4743</v>
      </c>
      <c r="X215" s="19" t="str">
        <f>CONCATENATE(FIXED(MIN(EGSnrc_over_Mean!X215,Geant4_over_Mean!X215,Penelope_over_Mean!X215,MCNP_over_Mean!X215),4)," - ", FIXED(MAX(EGSnrc_over_Mean!X215,Geant4_over_Mean!X215,Penelope_over_Mean!X215,MCNP_over_Mean!X215),4))</f>
        <v>0.0000 - 2.0562</v>
      </c>
      <c r="Y215" s="16"/>
      <c r="Z215" s="14"/>
      <c r="AA215" s="19" t="str">
        <f>CONCATENATE(FIXED(MIN(EGSnrc_over_Mean!AA215,Geant4_over_Mean!AA215,Penelope_over_Mean!AA215,MCNP_over_Mean!AA215),4)," - ", FIXED(MAX(EGSnrc_over_Mean!AA215,Geant4_over_Mean!AA215,Penelope_over_Mean!AA215,MCNP_over_Mean!AA215),4))</f>
        <v>0.8523 - 1.2313</v>
      </c>
      <c r="AB215" s="19" t="str">
        <f>CONCATENATE(FIXED(MIN(EGSnrc_over_Mean!AB215,Geant4_over_Mean!AB215,Penelope_over_Mean!AB215,MCNP_over_Mean!AB215),4)," - ", FIXED(MAX(EGSnrc_over_Mean!AB215,Geant4_over_Mean!AB215,Penelope_over_Mean!AB215,MCNP_over_Mean!AB215),4))</f>
        <v>0.0000 - 1.6629</v>
      </c>
      <c r="AC215" s="14"/>
      <c r="AD215" s="14"/>
      <c r="AE215" s="16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6">
        <v>99.25</v>
      </c>
      <c r="AS215" s="19" t="str">
        <f>CONCATENATE(FIXED(MIN(EGSnrc_over_Mean!AS215,Geant4_over_Mean!AS215,Penelope_over_Mean!AS215,MCNP_over_Mean!AS215),4)," - ", FIXED(MAX(EGSnrc_over_Mean!AS215,Geant4_over_Mean!AS215,Penelope_over_Mean!AS215,MCNP_over_Mean!AS215),4))</f>
        <v>0.9897 - 1.0140</v>
      </c>
      <c r="AT215" s="19" t="str">
        <f>CONCATENATE(FIXED(MIN(EGSnrc_over_Mean!AT215,Geant4_over_Mean!AT215,Penelope_over_Mean!AT215,MCNP_over_Mean!AT215),4)," - ", FIXED(MAX(EGSnrc_over_Mean!AT215,Geant4_over_Mean!AT215,Penelope_over_Mean!AT215,MCNP_over_Mean!AT215),4))</f>
        <v>0.9897 - 1.0140</v>
      </c>
      <c r="AU215" s="16"/>
      <c r="AV215" s="14"/>
      <c r="AW215" s="19" t="str">
        <f>CONCATENATE(FIXED(MIN(EGSnrc_over_Mean!AW215,Geant4_over_Mean!AW215,Penelope_over_Mean!AW215,MCNP_over_Mean!AW215),4)," - ", FIXED(MAX(EGSnrc_over_Mean!AW215,Geant4_over_Mean!AW215,Penelope_over_Mean!AW215,MCNP_over_Mean!AW215),4))</f>
        <v>0.9819 - 1.0147</v>
      </c>
      <c r="AX215" s="19" t="str">
        <f>CONCATENATE(FIXED(MIN(EGSnrc_over_Mean!AX215,Geant4_over_Mean!AX215,Penelope_over_Mean!AX215,MCNP_over_Mean!AX215),4)," - ", FIXED(MAX(EGSnrc_over_Mean!AX215,Geant4_over_Mean!AX215,Penelope_over_Mean!AX215,MCNP_over_Mean!AX215),4))</f>
        <v>0.9819 - 1.0147</v>
      </c>
      <c r="AY215" s="16"/>
      <c r="AZ215" s="14"/>
      <c r="BA215" s="19" t="str">
        <f>CONCATENATE(FIXED(MIN(EGSnrc_over_Mean!BA215,Geant4_over_Mean!BA215,Penelope_over_Mean!BA215,MCNP_over_Mean!BA215),4)," - ", FIXED(MAX(EGSnrc_over_Mean!BA215,Geant4_over_Mean!BA215,Penelope_over_Mean!BA215,MCNP_over_Mean!BA215),4))</f>
        <v>0.9902 - 1.0071</v>
      </c>
      <c r="BB215" s="19" t="str">
        <f>CONCATENATE(FIXED(MIN(EGSnrc_over_Mean!BB215,Geant4_over_Mean!BB215,Penelope_over_Mean!BB215,MCNP_over_Mean!BB215),4)," - ", FIXED(MAX(EGSnrc_over_Mean!BB215,Geant4_over_Mean!BB215,Penelope_over_Mean!BB215,MCNP_over_Mean!BB215),4))</f>
        <v>0.9902 - 1.0071</v>
      </c>
      <c r="BC215" s="32"/>
      <c r="BD215" s="32"/>
      <c r="BE215" s="33"/>
    </row>
    <row r="216" spans="2:57" x14ac:dyDescent="0.25"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6">
        <v>99.75</v>
      </c>
      <c r="S216" s="19" t="str">
        <f>CONCATENATE(FIXED(MIN(EGSnrc_over_Mean!S216,Geant4_over_Mean!S216,Penelope_over_Mean!S216,MCNP_over_Mean!S216),4)," - ", FIXED(MAX(EGSnrc_over_Mean!S216,Geant4_over_Mean!S216,Penelope_over_Mean!S216,MCNP_over_Mean!S216),4))</f>
        <v>0.2882 - 1.2678</v>
      </c>
      <c r="T216" s="19" t="str">
        <f>CONCATENATE(FIXED(MIN(EGSnrc_over_Mean!T216,Geant4_over_Mean!T216,Penelope_over_Mean!T216,MCNP_over_Mean!T216),4)," - ", FIXED(MAX(EGSnrc_over_Mean!T216,Geant4_over_Mean!T216,Penelope_over_Mean!T216,MCNP_over_Mean!T216),4))</f>
        <v>0.2882 - 1.2678</v>
      </c>
      <c r="U216" s="16"/>
      <c r="V216" s="14"/>
      <c r="W216" s="19" t="str">
        <f>CONCATENATE(FIXED(MIN(EGSnrc_over_Mean!W216,Geant4_over_Mean!W216,Penelope_over_Mean!W216,MCNP_over_Mean!W216),4)," - ", FIXED(MAX(EGSnrc_over_Mean!W216,Geant4_over_Mean!W216,Penelope_over_Mean!W216,MCNP_over_Mean!W216),4))</f>
        <v>0.1131 - 1.5550</v>
      </c>
      <c r="X216" s="19" t="str">
        <f>CONCATENATE(FIXED(MIN(EGSnrc_over_Mean!X216,Geant4_over_Mean!X216,Penelope_over_Mean!X216,MCNP_over_Mean!X216),4)," - ", FIXED(MAX(EGSnrc_over_Mean!X216,Geant4_over_Mean!X216,Penelope_over_Mean!X216,MCNP_over_Mean!X216),4))</f>
        <v>0.0000 - 1.6002</v>
      </c>
      <c r="Y216" s="16"/>
      <c r="Z216" s="14"/>
      <c r="AA216" s="19" t="str">
        <f>CONCATENATE(FIXED(MIN(EGSnrc_over_Mean!AA216,Geant4_over_Mean!AA216,Penelope_over_Mean!AA216,MCNP_over_Mean!AA216),4)," - ", FIXED(MAX(EGSnrc_over_Mean!AA216,Geant4_over_Mean!AA216,Penelope_over_Mean!AA216,MCNP_over_Mean!AA216),4))</f>
        <v>0.0187 - 1.3309</v>
      </c>
      <c r="AB216" s="19" t="str">
        <f>CONCATENATE(FIXED(MIN(EGSnrc_over_Mean!AB216,Geant4_over_Mean!AB216,Penelope_over_Mean!AB216,MCNP_over_Mean!AB216),4)," - ", FIXED(MAX(EGSnrc_over_Mean!AB216,Geant4_over_Mean!AB216,Penelope_over_Mean!AB216,MCNP_over_Mean!AB216),4))</f>
        <v>0.0000 - 1.3371</v>
      </c>
      <c r="AC216" s="14"/>
      <c r="AD216" s="14"/>
      <c r="AE216" s="16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6">
        <v>99.75</v>
      </c>
      <c r="AS216" s="19" t="str">
        <f>CONCATENATE(FIXED(MIN(EGSnrc_over_Mean!AS216,Geant4_over_Mean!AS216,Penelope_over_Mean!AS216,MCNP_over_Mean!AS216),4)," - ", FIXED(MAX(EGSnrc_over_Mean!AS216,Geant4_over_Mean!AS216,Penelope_over_Mean!AS216,MCNP_over_Mean!AS216),4))</f>
        <v>0.9900 - 1.0257</v>
      </c>
      <c r="AT216" s="19" t="str">
        <f>CONCATENATE(FIXED(MIN(EGSnrc_over_Mean!AT216,Geant4_over_Mean!AT216,Penelope_over_Mean!AT216,MCNP_over_Mean!AT216),4)," - ", FIXED(MAX(EGSnrc_over_Mean!AT216,Geant4_over_Mean!AT216,Penelope_over_Mean!AT216,MCNP_over_Mean!AT216),4))</f>
        <v>0.9900 - 1.0257</v>
      </c>
      <c r="AU216" s="16"/>
      <c r="AV216" s="14"/>
      <c r="AW216" s="19" t="str">
        <f>CONCATENATE(FIXED(MIN(EGSnrc_over_Mean!AW216,Geant4_over_Mean!AW216,Penelope_over_Mean!AW216,MCNP_over_Mean!AW216),4)," - ", FIXED(MAX(EGSnrc_over_Mean!AW216,Geant4_over_Mean!AW216,Penelope_over_Mean!AW216,MCNP_over_Mean!AW216),4))</f>
        <v>0.9746 - 1.0263</v>
      </c>
      <c r="AX216" s="19" t="str">
        <f>CONCATENATE(FIXED(MIN(EGSnrc_over_Mean!AX216,Geant4_over_Mean!AX216,Penelope_over_Mean!AX216,MCNP_over_Mean!AX216),4)," - ", FIXED(MAX(EGSnrc_over_Mean!AX216,Geant4_over_Mean!AX216,Penelope_over_Mean!AX216,MCNP_over_Mean!AX216),4))</f>
        <v>0.9746 - 1.0263</v>
      </c>
      <c r="AY216" s="16"/>
      <c r="AZ216" s="14"/>
      <c r="BA216" s="19" t="str">
        <f>CONCATENATE(FIXED(MIN(EGSnrc_over_Mean!BA216,Geant4_over_Mean!BA216,Penelope_over_Mean!BA216,MCNP_over_Mean!BA216),4)," - ", FIXED(MAX(EGSnrc_over_Mean!BA216,Geant4_over_Mean!BA216,Penelope_over_Mean!BA216,MCNP_over_Mean!BA216),4))</f>
        <v>0.9755 - 1.0359</v>
      </c>
      <c r="BB216" s="19" t="str">
        <f>CONCATENATE(FIXED(MIN(EGSnrc_over_Mean!BB216,Geant4_over_Mean!BB216,Penelope_over_Mean!BB216,MCNP_over_Mean!BB216),4)," - ", FIXED(MAX(EGSnrc_over_Mean!BB216,Geant4_over_Mean!BB216,Penelope_over_Mean!BB216,MCNP_over_Mean!BB216),4))</f>
        <v>0.9755 - 1.0359</v>
      </c>
      <c r="BC216" s="32"/>
      <c r="BD216" s="32"/>
      <c r="BE216" s="33"/>
    </row>
    <row r="217" spans="2:57" x14ac:dyDescent="0.25"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6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6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6"/>
      <c r="AS217" s="19"/>
      <c r="AT217" s="19"/>
      <c r="AU217" s="16"/>
      <c r="AV217" s="14"/>
      <c r="AW217" s="19"/>
      <c r="AX217" s="19"/>
      <c r="AY217" s="16"/>
      <c r="AZ217" s="14"/>
      <c r="BA217" s="19"/>
      <c r="BB217" s="19"/>
      <c r="BC217" s="32"/>
      <c r="BD217" s="32"/>
      <c r="BE217" s="33"/>
    </row>
    <row r="218" spans="2:57" x14ac:dyDescent="0.25"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6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6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6"/>
      <c r="AS218" s="73" t="s">
        <v>18</v>
      </c>
      <c r="AT218" s="16" t="s">
        <v>6</v>
      </c>
      <c r="AU218" s="16"/>
      <c r="AV218" s="14"/>
      <c r="AW218" s="73" t="s">
        <v>18</v>
      </c>
      <c r="AX218" s="16" t="s">
        <v>6</v>
      </c>
      <c r="AY218" s="16"/>
      <c r="AZ218" s="14"/>
      <c r="BA218" s="73" t="s">
        <v>18</v>
      </c>
      <c r="BB218" s="16" t="s">
        <v>6</v>
      </c>
      <c r="BC218" s="32"/>
      <c r="BD218" s="32"/>
      <c r="BE218" s="33"/>
    </row>
    <row r="219" spans="2:57" x14ac:dyDescent="0.25"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6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6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28" t="s">
        <v>14</v>
      </c>
      <c r="AS219" s="73"/>
      <c r="AT219" s="14"/>
      <c r="AU219" s="16"/>
      <c r="AV219" s="14"/>
      <c r="AW219" s="73"/>
      <c r="AX219" s="14"/>
      <c r="AY219" s="16"/>
      <c r="AZ219" s="14"/>
      <c r="BA219" s="73"/>
      <c r="BB219" s="14"/>
      <c r="BC219" s="32"/>
      <c r="BD219" s="32"/>
      <c r="BE219" s="33"/>
    </row>
    <row r="220" spans="2:57" x14ac:dyDescent="0.25"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6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6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6">
        <v>0.25</v>
      </c>
      <c r="AS220" s="19" t="str">
        <f>CONCATENATE(FIXED(MIN(EGSnrc_over_Mean!AS220,Geant4_over_Mean!AS220,Penelope_over_Mean!AS220,MCNP_over_Mean!AS220),4)," - ", FIXED(MAX(EGSnrc_over_Mean!AS220,Geant4_over_Mean!AS220,Penelope_over_Mean!AS220,MCNP_over_Mean!AS220),4))</f>
        <v>0.0000 - 2.0577</v>
      </c>
      <c r="AT220" s="19" t="str">
        <f>CONCATENATE(FIXED(MIN(EGSnrc_over_Mean!AT220,Geant4_over_Mean!AT220,Penelope_over_Mean!AT220,MCNP_over_Mean!AT220),4)," - ", FIXED(MAX(EGSnrc_over_Mean!AT220,Geant4_over_Mean!AT220,Penelope_over_Mean!AT220,MCNP_over_Mean!AT220),4))</f>
        <v>0.0000 - 4.0000</v>
      </c>
      <c r="AU220" s="16"/>
      <c r="AV220" s="14"/>
      <c r="AW220" s="19" t="str">
        <f>CONCATENATE(FIXED(MIN(EGSnrc_over_Mean!AW220,Geant4_over_Mean!AW220,Penelope_over_Mean!AW220,MCNP_over_Mean!AW220),4)," - ", FIXED(MAX(EGSnrc_over_Mean!AW220,Geant4_over_Mean!AW220,Penelope_over_Mean!AW220,MCNP_over_Mean!AW220),4))</f>
        <v>0.0000 - 2.8231</v>
      </c>
      <c r="AX220" s="19" t="str">
        <f>CONCATENATE(FIXED(MIN(EGSnrc_over_Mean!AX220,Geant4_over_Mean!AX220,Penelope_over_Mean!AX220,MCNP_over_Mean!AX220),4)," - ", FIXED(MAX(EGSnrc_over_Mean!AX220,Geant4_over_Mean!AX220,Penelope_over_Mean!AX220,MCNP_over_Mean!AX220),4))</f>
        <v>0.0000 - 4.0000</v>
      </c>
      <c r="AY220" s="16"/>
      <c r="AZ220" s="14"/>
      <c r="BA220" s="19" t="str">
        <f>CONCATENATE(FIXED(MIN(EGSnrc_over_Mean!BA220,Geant4_over_Mean!BA220,Penelope_over_Mean!BA220,MCNP_over_Mean!BA220),4)," - ", FIXED(MAX(EGSnrc_over_Mean!BA220,Geant4_over_Mean!BA220,Penelope_over_Mean!BA220,MCNP_over_Mean!BA220),4))</f>
        <v>0.0000 - 2.0005</v>
      </c>
      <c r="BB220" s="19" t="str">
        <f>CONCATENATE(FIXED(MIN(EGSnrc_over_Mean!BB220,Geant4_over_Mean!BB220,Penelope_over_Mean!BB220,MCNP_over_Mean!BB220),4)," - ", FIXED(MAX(EGSnrc_over_Mean!BB220,Geant4_over_Mean!BB220,Penelope_over_Mean!BB220,MCNP_over_Mean!BB220),4))</f>
        <v>0.0000 - 4.0000</v>
      </c>
      <c r="BC220" s="32"/>
      <c r="BD220" s="32"/>
      <c r="BE220" s="33"/>
    </row>
    <row r="221" spans="2:57" x14ac:dyDescent="0.25"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6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6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6">
        <v>0.75</v>
      </c>
      <c r="AS221" s="19" t="str">
        <f>CONCATENATE(FIXED(MIN(EGSnrc_over_Mean!AS221,Geant4_over_Mean!AS221,Penelope_over_Mean!AS221,MCNP_over_Mean!AS221),4)," - ", FIXED(MAX(EGSnrc_over_Mean!AS221,Geant4_over_Mean!AS221,Penelope_over_Mean!AS221,MCNP_over_Mean!AS221),4))</f>
        <v>0.0000 - 3.8918</v>
      </c>
      <c r="AT221" s="19" t="str">
        <f>CONCATENATE(FIXED(MIN(EGSnrc_over_Mean!AT221,Geant4_over_Mean!AT221,Penelope_over_Mean!AT221,MCNP_over_Mean!AT221),4)," - ", FIXED(MAX(EGSnrc_over_Mean!AT221,Geant4_over_Mean!AT221,Penelope_over_Mean!AT221,MCNP_over_Mean!AT221),4))</f>
        <v>0.0000 - 4.0000</v>
      </c>
      <c r="AU221" s="16"/>
      <c r="AV221" s="14"/>
      <c r="AW221" s="19" t="str">
        <f>CONCATENATE(FIXED(MIN(EGSnrc_over_Mean!AW221,Geant4_over_Mean!AW221,Penelope_over_Mean!AW221,MCNP_over_Mean!AW221),4)," - ", FIXED(MAX(EGSnrc_over_Mean!AW221,Geant4_over_Mean!AW221,Penelope_over_Mean!AW221,MCNP_over_Mean!AW221),4))</f>
        <v>0.0000 - 3.9480</v>
      </c>
      <c r="AX221" s="19" t="str">
        <f>CONCATENATE(FIXED(MIN(EGSnrc_over_Mean!AX221,Geant4_over_Mean!AX221,Penelope_over_Mean!AX221,MCNP_over_Mean!AX221),4)," - ", FIXED(MAX(EGSnrc_over_Mean!AX221,Geant4_over_Mean!AX221,Penelope_over_Mean!AX221,MCNP_over_Mean!AX221),4))</f>
        <v>0.0000 - 4.0000</v>
      </c>
      <c r="AY221" s="16"/>
      <c r="AZ221" s="14"/>
      <c r="BA221" s="19" t="str">
        <f>CONCATENATE(FIXED(MIN(EGSnrc_over_Mean!BA221,Geant4_over_Mean!BA221,Penelope_over_Mean!BA221,MCNP_over_Mean!BA221),4)," - ", FIXED(MAX(EGSnrc_over_Mean!BA221,Geant4_over_Mean!BA221,Penelope_over_Mean!BA221,MCNP_over_Mean!BA221),4))</f>
        <v>0.0000 - 3.8974</v>
      </c>
      <c r="BB221" s="19" t="str">
        <f>CONCATENATE(FIXED(MIN(EGSnrc_over_Mean!BB221,Geant4_over_Mean!BB221,Penelope_over_Mean!BB221,MCNP_over_Mean!BB221),4)," - ", FIXED(MAX(EGSnrc_over_Mean!BB221,Geant4_over_Mean!BB221,Penelope_over_Mean!BB221,MCNP_over_Mean!BB221),4))</f>
        <v>0.0000 - 4.0000</v>
      </c>
      <c r="BC221" s="32"/>
      <c r="BD221" s="32"/>
      <c r="BE221" s="33"/>
    </row>
    <row r="222" spans="2:57" x14ac:dyDescent="0.25"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6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6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6">
        <v>1.25</v>
      </c>
      <c r="AS222" s="19" t="str">
        <f>CONCATENATE(FIXED(MIN(EGSnrc_over_Mean!AS222,Geant4_over_Mean!AS222,Penelope_over_Mean!AS222,MCNP_over_Mean!AS222),4)," - ", FIXED(MAX(EGSnrc_over_Mean!AS222,Geant4_over_Mean!AS222,Penelope_over_Mean!AS222,MCNP_over_Mean!AS222),4))</f>
        <v>0.0000 - 3.9298</v>
      </c>
      <c r="AT222" s="19" t="str">
        <f>CONCATENATE(FIXED(MIN(EGSnrc_over_Mean!AT222,Geant4_over_Mean!AT222,Penelope_over_Mean!AT222,MCNP_over_Mean!AT222),4)," - ", FIXED(MAX(EGSnrc_over_Mean!AT222,Geant4_over_Mean!AT222,Penelope_over_Mean!AT222,MCNP_over_Mean!AT222),4))</f>
        <v>0.0000 - 4.0000</v>
      </c>
      <c r="AU222" s="16"/>
      <c r="AV222" s="14"/>
      <c r="AW222" s="19" t="str">
        <f>CONCATENATE(FIXED(MIN(EGSnrc_over_Mean!AW222,Geant4_over_Mean!AW222,Penelope_over_Mean!AW222,MCNP_over_Mean!AW222),4)," - ", FIXED(MAX(EGSnrc_over_Mean!AW222,Geant4_over_Mean!AW222,Penelope_over_Mean!AW222,MCNP_over_Mean!AW222),4))</f>
        <v>0.0000 - 3.9587</v>
      </c>
      <c r="AX222" s="19" t="str">
        <f>CONCATENATE(FIXED(MIN(EGSnrc_over_Mean!AX222,Geant4_over_Mean!AX222,Penelope_over_Mean!AX222,MCNP_over_Mean!AX222),4)," - ", FIXED(MAX(EGSnrc_over_Mean!AX222,Geant4_over_Mean!AX222,Penelope_over_Mean!AX222,MCNP_over_Mean!AX222),4))</f>
        <v>0.0000 - 4.0000</v>
      </c>
      <c r="AY222" s="16"/>
      <c r="AZ222" s="14"/>
      <c r="BA222" s="19" t="str">
        <f>CONCATENATE(FIXED(MIN(EGSnrc_over_Mean!BA222,Geant4_over_Mean!BA222,Penelope_over_Mean!BA222,MCNP_over_Mean!BA222),4)," - ", FIXED(MAX(EGSnrc_over_Mean!BA222,Geant4_over_Mean!BA222,Penelope_over_Mean!BA222,MCNP_over_Mean!BA222),4))</f>
        <v>0.0000 - 3.9420</v>
      </c>
      <c r="BB222" s="19" t="str">
        <f>CONCATENATE(FIXED(MIN(EGSnrc_over_Mean!BB222,Geant4_over_Mean!BB222,Penelope_over_Mean!BB222,MCNP_over_Mean!BB222),4)," - ", FIXED(MAX(EGSnrc_over_Mean!BB222,Geant4_over_Mean!BB222,Penelope_over_Mean!BB222,MCNP_over_Mean!BB222),4))</f>
        <v>0.0000 - 4.0000</v>
      </c>
      <c r="BC222" s="32"/>
      <c r="BD222" s="32"/>
      <c r="BE222" s="33"/>
    </row>
    <row r="223" spans="2:57" x14ac:dyDescent="0.25"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6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6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6">
        <v>1.75</v>
      </c>
      <c r="AS223" s="19" t="str">
        <f>CONCATENATE(FIXED(MIN(EGSnrc_over_Mean!AS223,Geant4_over_Mean!AS223,Penelope_over_Mean!AS223,MCNP_over_Mean!AS223),4)," - ", FIXED(MAX(EGSnrc_over_Mean!AS223,Geant4_over_Mean!AS223,Penelope_over_Mean!AS223,MCNP_over_Mean!AS223),4))</f>
        <v>0.0000 - 4.0000</v>
      </c>
      <c r="AT223" s="19" t="str">
        <f>CONCATENATE(FIXED(MIN(EGSnrc_over_Mean!AT223,Geant4_over_Mean!AT223,Penelope_over_Mean!AT223,MCNP_over_Mean!AT223),4)," - ", FIXED(MAX(EGSnrc_over_Mean!AT223,Geant4_over_Mean!AT223,Penelope_over_Mean!AT223,MCNP_over_Mean!AT223),4))</f>
        <v>0.0000 - 4.0000</v>
      </c>
      <c r="AU223" s="16"/>
      <c r="AV223" s="14"/>
      <c r="AW223" s="19" t="str">
        <f>CONCATENATE(FIXED(MIN(EGSnrc_over_Mean!AW223,Geant4_over_Mean!AW223,Penelope_over_Mean!AW223,MCNP_over_Mean!AW223),4)," - ", FIXED(MAX(EGSnrc_over_Mean!AW223,Geant4_over_Mean!AW223,Penelope_over_Mean!AW223,MCNP_over_Mean!AW223),4))</f>
        <v>0.0000 - 4.0000</v>
      </c>
      <c r="AX223" s="19" t="str">
        <f>CONCATENATE(FIXED(MIN(EGSnrc_over_Mean!AX223,Geant4_over_Mean!AX223,Penelope_over_Mean!AX223,MCNP_over_Mean!AX223),4)," - ", FIXED(MAX(EGSnrc_over_Mean!AX223,Geant4_over_Mean!AX223,Penelope_over_Mean!AX223,MCNP_over_Mean!AX223),4))</f>
        <v>0.0000 - 4.0000</v>
      </c>
      <c r="AY223" s="16"/>
      <c r="AZ223" s="14"/>
      <c r="BA223" s="19" t="str">
        <f>CONCATENATE(FIXED(MIN(EGSnrc_over_Mean!BA223,Geant4_over_Mean!BA223,Penelope_over_Mean!BA223,MCNP_over_Mean!BA223),4)," - ", FIXED(MAX(EGSnrc_over_Mean!BA223,Geant4_over_Mean!BA223,Penelope_over_Mean!BA223,MCNP_over_Mean!BA223),4))</f>
        <v>0.0000 - 3.9183</v>
      </c>
      <c r="BB223" s="19" t="str">
        <f>CONCATENATE(FIXED(MIN(EGSnrc_over_Mean!BB223,Geant4_over_Mean!BB223,Penelope_over_Mean!BB223,MCNP_over_Mean!BB223),4)," - ", FIXED(MAX(EGSnrc_over_Mean!BB223,Geant4_over_Mean!BB223,Penelope_over_Mean!BB223,MCNP_over_Mean!BB223),4))</f>
        <v>0.0000 - 4.0000</v>
      </c>
      <c r="BC223" s="32"/>
      <c r="BD223" s="32"/>
      <c r="BE223" s="33"/>
    </row>
    <row r="224" spans="2:57" x14ac:dyDescent="0.25"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6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6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6">
        <v>2.25</v>
      </c>
      <c r="AS224" s="19" t="str">
        <f>CONCATENATE(FIXED(MIN(EGSnrc_over_Mean!AS224,Geant4_over_Mean!AS224,Penelope_over_Mean!AS224,MCNP_over_Mean!AS224),4)," - ", FIXED(MAX(EGSnrc_over_Mean!AS224,Geant4_over_Mean!AS224,Penelope_over_Mean!AS224,MCNP_over_Mean!AS224),4))</f>
        <v>0.0000 - 4.0000</v>
      </c>
      <c r="AT224" s="19" t="str">
        <f>CONCATENATE(FIXED(MIN(EGSnrc_over_Mean!AT224,Geant4_over_Mean!AT224,Penelope_over_Mean!AT224,MCNP_over_Mean!AT224),4)," - ", FIXED(MAX(EGSnrc_over_Mean!AT224,Geant4_over_Mean!AT224,Penelope_over_Mean!AT224,MCNP_over_Mean!AT224),4))</f>
        <v>0.0000 - 4.0000</v>
      </c>
      <c r="AU224" s="16"/>
      <c r="AV224" s="14"/>
      <c r="AW224" s="19" t="str">
        <f>CONCATENATE(FIXED(MIN(EGSnrc_over_Mean!AW224,Geant4_over_Mean!AW224,Penelope_over_Mean!AW224,MCNP_over_Mean!AW224),4)," - ", FIXED(MAX(EGSnrc_over_Mean!AW224,Geant4_over_Mean!AW224,Penelope_over_Mean!AW224,MCNP_over_Mean!AW224),4))</f>
        <v>0.0000 - 4.0000</v>
      </c>
      <c r="AX224" s="19" t="str">
        <f>CONCATENATE(FIXED(MIN(EGSnrc_over_Mean!AX224,Geant4_over_Mean!AX224,Penelope_over_Mean!AX224,MCNP_over_Mean!AX224),4)," - ", FIXED(MAX(EGSnrc_over_Mean!AX224,Geant4_over_Mean!AX224,Penelope_over_Mean!AX224,MCNP_over_Mean!AX224),4))</f>
        <v>0.0000 - 4.0000</v>
      </c>
      <c r="AY224" s="16"/>
      <c r="AZ224" s="14"/>
      <c r="BA224" s="19" t="str">
        <f>CONCATENATE(FIXED(MIN(EGSnrc_over_Mean!BA224,Geant4_over_Mean!BA224,Penelope_over_Mean!BA224,MCNP_over_Mean!BA224),4)," - ", FIXED(MAX(EGSnrc_over_Mean!BA224,Geant4_over_Mean!BA224,Penelope_over_Mean!BA224,MCNP_over_Mean!BA224),4))</f>
        <v>0.0000 - 4.0000</v>
      </c>
      <c r="BB224" s="19" t="str">
        <f>CONCATENATE(FIXED(MIN(EGSnrc_over_Mean!BB224,Geant4_over_Mean!BB224,Penelope_over_Mean!BB224,MCNP_over_Mean!BB224),4)," - ", FIXED(MAX(EGSnrc_over_Mean!BB224,Geant4_over_Mean!BB224,Penelope_over_Mean!BB224,MCNP_over_Mean!BB224),4))</f>
        <v>0.0000 - 4.0000</v>
      </c>
      <c r="BC224" s="32"/>
      <c r="BD224" s="32"/>
      <c r="BE224" s="33"/>
    </row>
    <row r="225" spans="2:57" x14ac:dyDescent="0.25"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6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6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6">
        <v>2.75</v>
      </c>
      <c r="AS225" s="19" t="str">
        <f>CONCATENATE(FIXED(MIN(EGSnrc_over_Mean!AS225,Geant4_over_Mean!AS225,Penelope_over_Mean!AS225,MCNP_over_Mean!AS225),4)," - ", FIXED(MAX(EGSnrc_over_Mean!AS225,Geant4_over_Mean!AS225,Penelope_over_Mean!AS225,MCNP_over_Mean!AS225),4))</f>
        <v>0.5633 - 1.4075</v>
      </c>
      <c r="AT225" s="19" t="str">
        <f>CONCATENATE(FIXED(MIN(EGSnrc_over_Mean!AT225,Geant4_over_Mean!AT225,Penelope_over_Mean!AT225,MCNP_over_Mean!AT225),4)," - ", FIXED(MAX(EGSnrc_over_Mean!AT225,Geant4_over_Mean!AT225,Penelope_over_Mean!AT225,MCNP_over_Mean!AT225),4))</f>
        <v>0.0000 - 4.0000</v>
      </c>
      <c r="AU225" s="16"/>
      <c r="AV225" s="14"/>
      <c r="AW225" s="19" t="str">
        <f>CONCATENATE(FIXED(MIN(EGSnrc_over_Mean!AW225,Geant4_over_Mean!AW225,Penelope_over_Mean!AW225,MCNP_over_Mean!AW225),4)," - ", FIXED(MAX(EGSnrc_over_Mean!AW225,Geant4_over_Mean!AW225,Penelope_over_Mean!AW225,MCNP_over_Mean!AW225),4))</f>
        <v>0.4935 - 1.6573</v>
      </c>
      <c r="AX225" s="19" t="str">
        <f>CONCATENATE(FIXED(MIN(EGSnrc_over_Mean!AX225,Geant4_over_Mean!AX225,Penelope_over_Mean!AX225,MCNP_over_Mean!AX225),4)," - ", FIXED(MAX(EGSnrc_over_Mean!AX225,Geant4_over_Mean!AX225,Penelope_over_Mean!AX225,MCNP_over_Mean!AX225),4))</f>
        <v>0.0000 - 4.0000</v>
      </c>
      <c r="AY225" s="16"/>
      <c r="AZ225" s="14"/>
      <c r="BA225" s="19" t="str">
        <f>CONCATENATE(FIXED(MIN(EGSnrc_over_Mean!BA225,Geant4_over_Mean!BA225,Penelope_over_Mean!BA225,MCNP_over_Mean!BA225),4)," - ", FIXED(MAX(EGSnrc_over_Mean!BA225,Geant4_over_Mean!BA225,Penelope_over_Mean!BA225,MCNP_over_Mean!BA225),4))</f>
        <v>0.3959 - 1.4486</v>
      </c>
      <c r="BB225" s="19" t="str">
        <f>CONCATENATE(FIXED(MIN(EGSnrc_over_Mean!BB225,Geant4_over_Mean!BB225,Penelope_over_Mean!BB225,MCNP_over_Mean!BB225),4)," - ", FIXED(MAX(EGSnrc_over_Mean!BB225,Geant4_over_Mean!BB225,Penelope_over_Mean!BB225,MCNP_over_Mean!BB225),4))</f>
        <v>0.0000 - 4.0000</v>
      </c>
      <c r="BC225" s="32"/>
      <c r="BD225" s="32"/>
      <c r="BE225" s="33"/>
    </row>
    <row r="226" spans="2:57" x14ac:dyDescent="0.25"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6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6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6">
        <v>3.25</v>
      </c>
      <c r="AS226" s="19" t="str">
        <f>CONCATENATE(FIXED(MIN(EGSnrc_over_Mean!AS226,Geant4_over_Mean!AS226,Penelope_over_Mean!AS226,MCNP_over_Mean!AS226),4)," - ", FIXED(MAX(EGSnrc_over_Mean!AS226,Geant4_over_Mean!AS226,Penelope_over_Mean!AS226,MCNP_over_Mean!AS226),4))</f>
        <v>0.0000 - 3.4674</v>
      </c>
      <c r="AT226" s="19" t="str">
        <f>CONCATENATE(FIXED(MIN(EGSnrc_over_Mean!AT226,Geant4_over_Mean!AT226,Penelope_over_Mean!AT226,MCNP_over_Mean!AT226),4)," - ", FIXED(MAX(EGSnrc_over_Mean!AT226,Geant4_over_Mean!AT226,Penelope_over_Mean!AT226,MCNP_over_Mean!AT226),4))</f>
        <v>0.0000 - 4.0000</v>
      </c>
      <c r="AU226" s="16"/>
      <c r="AV226" s="14"/>
      <c r="AW226" s="19" t="str">
        <f>CONCATENATE(FIXED(MIN(EGSnrc_over_Mean!AW226,Geant4_over_Mean!AW226,Penelope_over_Mean!AW226,MCNP_over_Mean!AW226),4)," - ", FIXED(MAX(EGSnrc_over_Mean!AW226,Geant4_over_Mean!AW226,Penelope_over_Mean!AW226,MCNP_over_Mean!AW226),4))</f>
        <v>0.0000 - 3.7381</v>
      </c>
      <c r="AX226" s="19" t="str">
        <f>CONCATENATE(FIXED(MIN(EGSnrc_over_Mean!AX226,Geant4_over_Mean!AX226,Penelope_over_Mean!AX226,MCNP_over_Mean!AX226),4)," - ", FIXED(MAX(EGSnrc_over_Mean!AX226,Geant4_over_Mean!AX226,Penelope_over_Mean!AX226,MCNP_over_Mean!AX226),4))</f>
        <v>0.0000 - 4.0000</v>
      </c>
      <c r="AY226" s="16"/>
      <c r="AZ226" s="14"/>
      <c r="BA226" s="19" t="str">
        <f>CONCATENATE(FIXED(MIN(EGSnrc_over_Mean!BA226,Geant4_over_Mean!BA226,Penelope_over_Mean!BA226,MCNP_over_Mean!BA226),4)," - ", FIXED(MAX(EGSnrc_over_Mean!BA226,Geant4_over_Mean!BA226,Penelope_over_Mean!BA226,MCNP_over_Mean!BA226),4))</f>
        <v>0.0000 - 3.9558</v>
      </c>
      <c r="BB226" s="19" t="str">
        <f>CONCATENATE(FIXED(MIN(EGSnrc_over_Mean!BB226,Geant4_over_Mean!BB226,Penelope_over_Mean!BB226,MCNP_over_Mean!BB226),4)," - ", FIXED(MAX(EGSnrc_over_Mean!BB226,Geant4_over_Mean!BB226,Penelope_over_Mean!BB226,MCNP_over_Mean!BB226),4))</f>
        <v>0.0000 - 4.0000</v>
      </c>
      <c r="BC226" s="32"/>
      <c r="BD226" s="32"/>
      <c r="BE226" s="33"/>
    </row>
    <row r="227" spans="2:57" x14ac:dyDescent="0.25"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6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6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6">
        <v>3.75</v>
      </c>
      <c r="AS227" s="19" t="str">
        <f>CONCATENATE(FIXED(MIN(EGSnrc_over_Mean!AS227,Geant4_over_Mean!AS227,Penelope_over_Mean!AS227,MCNP_over_Mean!AS227),4)," - ", FIXED(MAX(EGSnrc_over_Mean!AS227,Geant4_over_Mean!AS227,Penelope_over_Mean!AS227,MCNP_over_Mean!AS227),4))</f>
        <v>0.0000 - 3.9885</v>
      </c>
      <c r="AT227" s="19" t="str">
        <f>CONCATENATE(FIXED(MIN(EGSnrc_over_Mean!AT227,Geant4_over_Mean!AT227,Penelope_over_Mean!AT227,MCNP_over_Mean!AT227),4)," - ", FIXED(MAX(EGSnrc_over_Mean!AT227,Geant4_over_Mean!AT227,Penelope_over_Mean!AT227,MCNP_over_Mean!AT227),4))</f>
        <v>0.0000 - 3.3038</v>
      </c>
      <c r="AU227" s="16"/>
      <c r="AV227" s="14"/>
      <c r="AW227" s="19" t="str">
        <f>CONCATENATE(FIXED(MIN(EGSnrc_over_Mean!AW227,Geant4_over_Mean!AW227,Penelope_over_Mean!AW227,MCNP_over_Mean!AW227),4)," - ", FIXED(MAX(EGSnrc_over_Mean!AW227,Geant4_over_Mean!AW227,Penelope_over_Mean!AW227,MCNP_over_Mean!AW227),4))</f>
        <v>0.0000 - 4.0000</v>
      </c>
      <c r="AX227" s="19" t="str">
        <f>CONCATENATE(FIXED(MIN(EGSnrc_over_Mean!AX227,Geant4_over_Mean!AX227,Penelope_over_Mean!AX227,MCNP_over_Mean!AX227),4)," - ", FIXED(MAX(EGSnrc_over_Mean!AX227,Geant4_over_Mean!AX227,Penelope_over_Mean!AX227,MCNP_over_Mean!AX227),4))</f>
        <v>0.0000 - 4.0000</v>
      </c>
      <c r="AY227" s="16"/>
      <c r="AZ227" s="14"/>
      <c r="BA227" s="19" t="str">
        <f>CONCATENATE(FIXED(MIN(EGSnrc_over_Mean!BA227,Geant4_over_Mean!BA227,Penelope_over_Mean!BA227,MCNP_over_Mean!BA227),4)," - ", FIXED(MAX(EGSnrc_over_Mean!BA227,Geant4_over_Mean!BA227,Penelope_over_Mean!BA227,MCNP_over_Mean!BA227),4))</f>
        <v>0.0000 - 4.0000</v>
      </c>
      <c r="BB227" s="19" t="str">
        <f>CONCATENATE(FIXED(MIN(EGSnrc_over_Mean!BB227,Geant4_over_Mean!BB227,Penelope_over_Mean!BB227,MCNP_over_Mean!BB227),4)," - ", FIXED(MAX(EGSnrc_over_Mean!BB227,Geant4_over_Mean!BB227,Penelope_over_Mean!BB227,MCNP_over_Mean!BB227),4))</f>
        <v>0.0000 - 4.0000</v>
      </c>
      <c r="BC227" s="32"/>
      <c r="BD227" s="32"/>
      <c r="BE227" s="33"/>
    </row>
    <row r="228" spans="2:57" x14ac:dyDescent="0.25"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6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6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6">
        <v>4.25</v>
      </c>
      <c r="AS228" s="19" t="str">
        <f>CONCATENATE(FIXED(MIN(EGSnrc_over_Mean!AS228,Geant4_over_Mean!AS228,Penelope_over_Mean!AS228,MCNP_over_Mean!AS228),4)," - ", FIXED(MAX(EGSnrc_over_Mean!AS228,Geant4_over_Mean!AS228,Penelope_over_Mean!AS228,MCNP_over_Mean!AS228),4))</f>
        <v>0.0000 - 3.9873</v>
      </c>
      <c r="AT228" s="19" t="str">
        <f>CONCATENATE(FIXED(MIN(EGSnrc_over_Mean!AT228,Geant4_over_Mean!AT228,Penelope_over_Mean!AT228,MCNP_over_Mean!AT228),4)," - ", FIXED(MAX(EGSnrc_over_Mean!AT228,Geant4_over_Mean!AT228,Penelope_over_Mean!AT228,MCNP_over_Mean!AT228),4))</f>
        <v>0.0000 - 3.5965</v>
      </c>
      <c r="AU228" s="16"/>
      <c r="AV228" s="14"/>
      <c r="AW228" s="19" t="str">
        <f>CONCATENATE(FIXED(MIN(EGSnrc_over_Mean!AW228,Geant4_over_Mean!AW228,Penelope_over_Mean!AW228,MCNP_over_Mean!AW228),4)," - ", FIXED(MAX(EGSnrc_over_Mean!AW228,Geant4_over_Mean!AW228,Penelope_over_Mean!AW228,MCNP_over_Mean!AW228),4))</f>
        <v>0.0000 - 4.0000</v>
      </c>
      <c r="AX228" s="19" t="str">
        <f>CONCATENATE(FIXED(MIN(EGSnrc_over_Mean!AX228,Geant4_over_Mean!AX228,Penelope_over_Mean!AX228,MCNP_over_Mean!AX228),4)," - ", FIXED(MAX(EGSnrc_over_Mean!AX228,Geant4_over_Mean!AX228,Penelope_over_Mean!AX228,MCNP_over_Mean!AX228),4))</f>
        <v>0.0000 - 4.0000</v>
      </c>
      <c r="AY228" s="16"/>
      <c r="AZ228" s="14"/>
      <c r="BA228" s="19" t="str">
        <f>CONCATENATE(FIXED(MIN(EGSnrc_over_Mean!BA228,Geant4_over_Mean!BA228,Penelope_over_Mean!BA228,MCNP_over_Mean!BA228),4)," - ", FIXED(MAX(EGSnrc_over_Mean!BA228,Geant4_over_Mean!BA228,Penelope_over_Mean!BA228,MCNP_over_Mean!BA228),4))</f>
        <v>0.0000 - 4.0000</v>
      </c>
      <c r="BB228" s="19" t="str">
        <f>CONCATENATE(FIXED(MIN(EGSnrc_over_Mean!BB228,Geant4_over_Mean!BB228,Penelope_over_Mean!BB228,MCNP_over_Mean!BB228),4)," - ", FIXED(MAX(EGSnrc_over_Mean!BB228,Geant4_over_Mean!BB228,Penelope_over_Mean!BB228,MCNP_over_Mean!BB228),4))</f>
        <v>0.0000 - 4.0000</v>
      </c>
      <c r="BC228" s="32"/>
      <c r="BD228" s="32"/>
      <c r="BE228" s="33"/>
    </row>
    <row r="229" spans="2:57" x14ac:dyDescent="0.25"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6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6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6">
        <v>4.75</v>
      </c>
      <c r="AS229" s="19" t="str">
        <f>CONCATENATE(FIXED(MIN(EGSnrc_over_Mean!AS229,Geant4_over_Mean!AS229,Penelope_over_Mean!AS229,MCNP_over_Mean!AS229),4)," - ", FIXED(MAX(EGSnrc_over_Mean!AS229,Geant4_over_Mean!AS229,Penelope_over_Mean!AS229,MCNP_over_Mean!AS229),4))</f>
        <v>0.0000 - 4.0000</v>
      </c>
      <c r="AT229" s="19" t="str">
        <f>CONCATENATE(FIXED(MIN(EGSnrc_over_Mean!AT229,Geant4_over_Mean!AT229,Penelope_over_Mean!AT229,MCNP_over_Mean!AT229),4)," - ", FIXED(MAX(EGSnrc_over_Mean!AT229,Geant4_over_Mean!AT229,Penelope_over_Mean!AT229,MCNP_over_Mean!AT229),4))</f>
        <v>0.0000 - 4.0000</v>
      </c>
      <c r="AU229" s="16"/>
      <c r="AV229" s="14"/>
      <c r="AW229" s="19" t="str">
        <f>CONCATENATE(FIXED(MIN(EGSnrc_over_Mean!AW229,Geant4_over_Mean!AW229,Penelope_over_Mean!AW229,MCNP_over_Mean!AW229),4)," - ", FIXED(MAX(EGSnrc_over_Mean!AW229,Geant4_over_Mean!AW229,Penelope_over_Mean!AW229,MCNP_over_Mean!AW229),4))</f>
        <v>0.0000 - 4.0000</v>
      </c>
      <c r="AX229" s="19" t="str">
        <f>CONCATENATE(FIXED(MIN(EGSnrc_over_Mean!AX229,Geant4_over_Mean!AX229,Penelope_over_Mean!AX229,MCNP_over_Mean!AX229),4)," - ", FIXED(MAX(EGSnrc_over_Mean!AX229,Geant4_over_Mean!AX229,Penelope_over_Mean!AX229,MCNP_over_Mean!AX229),4))</f>
        <v>0.0000 - 4.0000</v>
      </c>
      <c r="AY229" s="16"/>
      <c r="AZ229" s="14"/>
      <c r="BA229" s="19" t="str">
        <f>CONCATENATE(FIXED(MIN(EGSnrc_over_Mean!BA229,Geant4_over_Mean!BA229,Penelope_over_Mean!BA229,MCNP_over_Mean!BA229),4)," - ", FIXED(MAX(EGSnrc_over_Mean!BA229,Geant4_over_Mean!BA229,Penelope_over_Mean!BA229,MCNP_over_Mean!BA229),4))</f>
        <v>0.0000 - 4.0000</v>
      </c>
      <c r="BB229" s="19" t="str">
        <f>CONCATENATE(FIXED(MIN(EGSnrc_over_Mean!BB229,Geant4_over_Mean!BB229,Penelope_over_Mean!BB229,MCNP_over_Mean!BB229),4)," - ", FIXED(MAX(EGSnrc_over_Mean!BB229,Geant4_over_Mean!BB229,Penelope_over_Mean!BB229,MCNP_over_Mean!BB229),4))</f>
        <v>0.0000 - 4.0000</v>
      </c>
      <c r="BC229" s="32"/>
      <c r="BD229" s="32"/>
      <c r="BE229" s="33"/>
    </row>
    <row r="230" spans="2:57" x14ac:dyDescent="0.25"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6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6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6">
        <v>5.25</v>
      </c>
      <c r="AS230" s="19" t="str">
        <f>CONCATENATE(FIXED(MIN(EGSnrc_over_Mean!AS230,Geant4_over_Mean!AS230,Penelope_over_Mean!AS230,MCNP_over_Mean!AS230),4)," - ", FIXED(MAX(EGSnrc_over_Mean!AS230,Geant4_over_Mean!AS230,Penelope_over_Mean!AS230,MCNP_over_Mean!AS230),4))</f>
        <v>0.0000 - 3.9785</v>
      </c>
      <c r="AT230" s="19" t="str">
        <f>CONCATENATE(FIXED(MIN(EGSnrc_over_Mean!AT230,Geant4_over_Mean!AT230,Penelope_over_Mean!AT230,MCNP_over_Mean!AT230),4)," - ", FIXED(MAX(EGSnrc_over_Mean!AT230,Geant4_over_Mean!AT230,Penelope_over_Mean!AT230,MCNP_over_Mean!AT230),4))</f>
        <v>0.0000 - 3.5554</v>
      </c>
      <c r="AU230" s="16"/>
      <c r="AV230" s="14"/>
      <c r="AW230" s="19" t="str">
        <f>CONCATENATE(FIXED(MIN(EGSnrc_over_Mean!AW230,Geant4_over_Mean!AW230,Penelope_over_Mean!AW230,MCNP_over_Mean!AW230),4)," - ", FIXED(MAX(EGSnrc_over_Mean!AW230,Geant4_over_Mean!AW230,Penelope_over_Mean!AW230,MCNP_over_Mean!AW230),4))</f>
        <v>0.0000 - 4.0000</v>
      </c>
      <c r="AX230" s="19" t="str">
        <f>CONCATENATE(FIXED(MIN(EGSnrc_over_Mean!AX230,Geant4_over_Mean!AX230,Penelope_over_Mean!AX230,MCNP_over_Mean!AX230),4)," - ", FIXED(MAX(EGSnrc_over_Mean!AX230,Geant4_over_Mean!AX230,Penelope_over_Mean!AX230,MCNP_over_Mean!AX230),4))</f>
        <v>0.0000 - 4.0000</v>
      </c>
      <c r="AY230" s="16"/>
      <c r="AZ230" s="14"/>
      <c r="BA230" s="19" t="str">
        <f>CONCATENATE(FIXED(MIN(EGSnrc_over_Mean!BA230,Geant4_over_Mean!BA230,Penelope_over_Mean!BA230,MCNP_over_Mean!BA230),4)," - ", FIXED(MAX(EGSnrc_over_Mean!BA230,Geant4_over_Mean!BA230,Penelope_over_Mean!BA230,MCNP_over_Mean!BA230),4))</f>
        <v>0.0000 - 4.0000</v>
      </c>
      <c r="BB230" s="19" t="str">
        <f>CONCATENATE(FIXED(MIN(EGSnrc_over_Mean!BB230,Geant4_over_Mean!BB230,Penelope_over_Mean!BB230,MCNP_over_Mean!BB230),4)," - ", FIXED(MAX(EGSnrc_over_Mean!BB230,Geant4_over_Mean!BB230,Penelope_over_Mean!BB230,MCNP_over_Mean!BB230),4))</f>
        <v>0.0000 - 4.0000</v>
      </c>
      <c r="BC230" s="32"/>
      <c r="BD230" s="32"/>
      <c r="BE230" s="33"/>
    </row>
    <row r="231" spans="2:57" x14ac:dyDescent="0.25"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6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6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6">
        <v>5.75</v>
      </c>
      <c r="AS231" s="19" t="str">
        <f>CONCATENATE(FIXED(MIN(EGSnrc_over_Mean!AS231,Geant4_over_Mean!AS231,Penelope_over_Mean!AS231,MCNP_over_Mean!AS231),4)," - ", FIXED(MAX(EGSnrc_over_Mean!AS231,Geant4_over_Mean!AS231,Penelope_over_Mean!AS231,MCNP_over_Mean!AS231),4))</f>
        <v>0.0000 - 4.0000</v>
      </c>
      <c r="AT231" s="19" t="str">
        <f>CONCATENATE(FIXED(MIN(EGSnrc_over_Mean!AT231,Geant4_over_Mean!AT231,Penelope_over_Mean!AT231,MCNP_over_Mean!AT231),4)," - ", FIXED(MAX(EGSnrc_over_Mean!AT231,Geant4_over_Mean!AT231,Penelope_over_Mean!AT231,MCNP_over_Mean!AT231),4))</f>
        <v>0.0000 - 4.0000</v>
      </c>
      <c r="AU231" s="16"/>
      <c r="AV231" s="14"/>
      <c r="AW231" s="19" t="str">
        <f>CONCATENATE(FIXED(MIN(EGSnrc_over_Mean!AW231,Geant4_over_Mean!AW231,Penelope_over_Mean!AW231,MCNP_over_Mean!AW231),4)," - ", FIXED(MAX(EGSnrc_over_Mean!AW231,Geant4_over_Mean!AW231,Penelope_over_Mean!AW231,MCNP_over_Mean!AW231),4))</f>
        <v>0.0000 - 4.0000</v>
      </c>
      <c r="AX231" s="19" t="str">
        <f>CONCATENATE(FIXED(MIN(EGSnrc_over_Mean!AX231,Geant4_over_Mean!AX231,Penelope_over_Mean!AX231,MCNP_over_Mean!AX231),4)," - ", FIXED(MAX(EGSnrc_over_Mean!AX231,Geant4_over_Mean!AX231,Penelope_over_Mean!AX231,MCNP_over_Mean!AX231),4))</f>
        <v>0.0000 - 4.0000</v>
      </c>
      <c r="AY231" s="16"/>
      <c r="AZ231" s="14"/>
      <c r="BA231" s="19" t="str">
        <f>CONCATENATE(FIXED(MIN(EGSnrc_over_Mean!BA231,Geant4_over_Mean!BA231,Penelope_over_Mean!BA231,MCNP_over_Mean!BA231),4)," - ", FIXED(MAX(EGSnrc_over_Mean!BA231,Geant4_over_Mean!BA231,Penelope_over_Mean!BA231,MCNP_over_Mean!BA231),4))</f>
        <v>0.0000 - 4.0000</v>
      </c>
      <c r="BB231" s="19" t="str">
        <f>CONCATENATE(FIXED(MIN(EGSnrc_over_Mean!BB231,Geant4_over_Mean!BB231,Penelope_over_Mean!BB231,MCNP_over_Mean!BB231),4)," - ", FIXED(MAX(EGSnrc_over_Mean!BB231,Geant4_over_Mean!BB231,Penelope_over_Mean!BB231,MCNP_over_Mean!BB231),4))</f>
        <v>0.0000 - 4.0000</v>
      </c>
      <c r="BC231" s="32"/>
      <c r="BD231" s="32"/>
      <c r="BE231" s="33"/>
    </row>
    <row r="232" spans="2:57" x14ac:dyDescent="0.25"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6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6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6">
        <v>6.25</v>
      </c>
      <c r="AS232" s="19" t="str">
        <f>CONCATENATE(FIXED(MIN(EGSnrc_over_Mean!AS232,Geant4_over_Mean!AS232,Penelope_over_Mean!AS232,MCNP_over_Mean!AS232),4)," - ", FIXED(MAX(EGSnrc_over_Mean!AS232,Geant4_over_Mean!AS232,Penelope_over_Mean!AS232,MCNP_over_Mean!AS232),4))</f>
        <v>0.0000 - 4.0000</v>
      </c>
      <c r="AT232" s="19" t="str">
        <f>CONCATENATE(FIXED(MIN(EGSnrc_over_Mean!AT232,Geant4_over_Mean!AT232,Penelope_over_Mean!AT232,MCNP_over_Mean!AT232),4)," - ", FIXED(MAX(EGSnrc_over_Mean!AT232,Geant4_over_Mean!AT232,Penelope_over_Mean!AT232,MCNP_over_Mean!AT232),4))</f>
        <v>0.0000 - 4.0000</v>
      </c>
      <c r="AU232" s="16"/>
      <c r="AV232" s="14"/>
      <c r="AW232" s="19" t="str">
        <f>CONCATENATE(FIXED(MIN(EGSnrc_over_Mean!AW232,Geant4_over_Mean!AW232,Penelope_over_Mean!AW232,MCNP_over_Mean!AW232),4)," - ", FIXED(MAX(EGSnrc_over_Mean!AW232,Geant4_over_Mean!AW232,Penelope_over_Mean!AW232,MCNP_over_Mean!AW232),4))</f>
        <v>0.0000 - 4.0000</v>
      </c>
      <c r="AX232" s="19" t="str">
        <f>CONCATENATE(FIXED(MIN(EGSnrc_over_Mean!AX232,Geant4_over_Mean!AX232,Penelope_over_Mean!AX232,MCNP_over_Mean!AX232),4)," - ", FIXED(MAX(EGSnrc_over_Mean!AX232,Geant4_over_Mean!AX232,Penelope_over_Mean!AX232,MCNP_over_Mean!AX232),4))</f>
        <v>0.0000 - 4.0000</v>
      </c>
      <c r="AY232" s="16"/>
      <c r="AZ232" s="14"/>
      <c r="BA232" s="19" t="str">
        <f>CONCATENATE(FIXED(MIN(EGSnrc_over_Mean!BA232,Geant4_over_Mean!BA232,Penelope_over_Mean!BA232,MCNP_over_Mean!BA232),4)," - ", FIXED(MAX(EGSnrc_over_Mean!BA232,Geant4_over_Mean!BA232,Penelope_over_Mean!BA232,MCNP_over_Mean!BA232),4))</f>
        <v>0.0000 - 4.0000</v>
      </c>
      <c r="BB232" s="19" t="str">
        <f>CONCATENATE(FIXED(MIN(EGSnrc_over_Mean!BB232,Geant4_over_Mean!BB232,Penelope_over_Mean!BB232,MCNP_over_Mean!BB232),4)," - ", FIXED(MAX(EGSnrc_over_Mean!BB232,Geant4_over_Mean!BB232,Penelope_over_Mean!BB232,MCNP_over_Mean!BB232),4))</f>
        <v>0.0000 - 4.0000</v>
      </c>
      <c r="BC232" s="32"/>
      <c r="BD232" s="32"/>
      <c r="BE232" s="33"/>
    </row>
    <row r="233" spans="2:57" x14ac:dyDescent="0.25"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6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6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6">
        <v>6.75</v>
      </c>
      <c r="AS233" s="19" t="str">
        <f>CONCATENATE(FIXED(MIN(EGSnrc_over_Mean!AS233,Geant4_over_Mean!AS233,Penelope_over_Mean!AS233,MCNP_over_Mean!AS233),4)," - ", FIXED(MAX(EGSnrc_over_Mean!AS233,Geant4_over_Mean!AS233,Penelope_over_Mean!AS233,MCNP_over_Mean!AS233),4))</f>
        <v>0.0000 - 4.0000</v>
      </c>
      <c r="AT233" s="19" t="str">
        <f>CONCATENATE(FIXED(MIN(EGSnrc_over_Mean!AT233,Geant4_over_Mean!AT233,Penelope_over_Mean!AT233,MCNP_over_Mean!AT233),4)," - ", FIXED(MAX(EGSnrc_over_Mean!AT233,Geant4_over_Mean!AT233,Penelope_over_Mean!AT233,MCNP_over_Mean!AT233),4))</f>
        <v>0.0000 - 4.0000</v>
      </c>
      <c r="AU233" s="16"/>
      <c r="AV233" s="14"/>
      <c r="AW233" s="19" t="str">
        <f>CONCATENATE(FIXED(MIN(EGSnrc_over_Mean!AW233,Geant4_over_Mean!AW233,Penelope_over_Mean!AW233,MCNP_over_Mean!AW233),4)," - ", FIXED(MAX(EGSnrc_over_Mean!AW233,Geant4_over_Mean!AW233,Penelope_over_Mean!AW233,MCNP_over_Mean!AW233),4))</f>
        <v>0.0000 - 4.0000</v>
      </c>
      <c r="AX233" s="19" t="str">
        <f>CONCATENATE(FIXED(MIN(EGSnrc_over_Mean!AX233,Geant4_over_Mean!AX233,Penelope_over_Mean!AX233,MCNP_over_Mean!AX233),4)," - ", FIXED(MAX(EGSnrc_over_Mean!AX233,Geant4_over_Mean!AX233,Penelope_over_Mean!AX233,MCNP_over_Mean!AX233),4))</f>
        <v>0.0000 - 4.0000</v>
      </c>
      <c r="AY233" s="16"/>
      <c r="AZ233" s="14"/>
      <c r="BA233" s="19" t="str">
        <f>CONCATENATE(FIXED(MIN(EGSnrc_over_Mean!BA233,Geant4_over_Mean!BA233,Penelope_over_Mean!BA233,MCNP_over_Mean!BA233),4)," - ", FIXED(MAX(EGSnrc_over_Mean!BA233,Geant4_over_Mean!BA233,Penelope_over_Mean!BA233,MCNP_over_Mean!BA233),4))</f>
        <v>0.0000 - 4.0000</v>
      </c>
      <c r="BB233" s="19" t="str">
        <f>CONCATENATE(FIXED(MIN(EGSnrc_over_Mean!BB233,Geant4_over_Mean!BB233,Penelope_over_Mean!BB233,MCNP_over_Mean!BB233),4)," - ", FIXED(MAX(EGSnrc_over_Mean!BB233,Geant4_over_Mean!BB233,Penelope_over_Mean!BB233,MCNP_over_Mean!BB233),4))</f>
        <v>0.0000 - 4.0000</v>
      </c>
      <c r="BC233" s="32"/>
      <c r="BD233" s="32"/>
      <c r="BE233" s="33"/>
    </row>
    <row r="234" spans="2:57" x14ac:dyDescent="0.25"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6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6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6">
        <v>7.25</v>
      </c>
      <c r="AS234" s="19" t="str">
        <f>CONCATENATE(FIXED(MIN(EGSnrc_over_Mean!AS234,Geant4_over_Mean!AS234,Penelope_over_Mean!AS234,MCNP_over_Mean!AS234),4)," - ", FIXED(MAX(EGSnrc_over_Mean!AS234,Geant4_over_Mean!AS234,Penelope_over_Mean!AS234,MCNP_over_Mean!AS234),4))</f>
        <v>0.0000 - 4.0000</v>
      </c>
      <c r="AT234" s="19" t="str">
        <f>CONCATENATE(FIXED(MIN(EGSnrc_over_Mean!AT234,Geant4_over_Mean!AT234,Penelope_over_Mean!AT234,MCNP_over_Mean!AT234),4)," - ", FIXED(MAX(EGSnrc_over_Mean!AT234,Geant4_over_Mean!AT234,Penelope_over_Mean!AT234,MCNP_over_Mean!AT234),4))</f>
        <v>0.0000 - 4.0000</v>
      </c>
      <c r="AU234" s="16"/>
      <c r="AV234" s="14"/>
      <c r="AW234" s="19" t="str">
        <f>CONCATENATE(FIXED(MIN(EGSnrc_over_Mean!AW234,Geant4_over_Mean!AW234,Penelope_over_Mean!AW234,MCNP_over_Mean!AW234),4)," - ", FIXED(MAX(EGSnrc_over_Mean!AW234,Geant4_over_Mean!AW234,Penelope_over_Mean!AW234,MCNP_over_Mean!AW234),4))</f>
        <v>0.0000 - 3.9858</v>
      </c>
      <c r="AX234" s="19" t="str">
        <f>CONCATENATE(FIXED(MIN(EGSnrc_over_Mean!AX234,Geant4_over_Mean!AX234,Penelope_over_Mean!AX234,MCNP_over_Mean!AX234),4)," - ", FIXED(MAX(EGSnrc_over_Mean!AX234,Geant4_over_Mean!AX234,Penelope_over_Mean!AX234,MCNP_over_Mean!AX234),4))</f>
        <v>0.0000 - 2.6603</v>
      </c>
      <c r="AY234" s="16"/>
      <c r="AZ234" s="14"/>
      <c r="BA234" s="19" t="str">
        <f>CONCATENATE(FIXED(MIN(EGSnrc_over_Mean!BA234,Geant4_over_Mean!BA234,Penelope_over_Mean!BA234,MCNP_over_Mean!BA234),4)," - ", FIXED(MAX(EGSnrc_over_Mean!BA234,Geant4_over_Mean!BA234,Penelope_over_Mean!BA234,MCNP_over_Mean!BA234),4))</f>
        <v>0.0000 - 4.0000</v>
      </c>
      <c r="BB234" s="19" t="str">
        <f>CONCATENATE(FIXED(MIN(EGSnrc_over_Mean!BB234,Geant4_over_Mean!BB234,Penelope_over_Mean!BB234,MCNP_over_Mean!BB234),4)," - ", FIXED(MAX(EGSnrc_over_Mean!BB234,Geant4_over_Mean!BB234,Penelope_over_Mean!BB234,MCNP_over_Mean!BB234),4))</f>
        <v>0.0000 - 4.0000</v>
      </c>
      <c r="BC234" s="32"/>
      <c r="BD234" s="32"/>
      <c r="BE234" s="33"/>
    </row>
    <row r="235" spans="2:57" x14ac:dyDescent="0.25"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6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6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6">
        <v>7.75</v>
      </c>
      <c r="AS235" s="19" t="str">
        <f>CONCATENATE(FIXED(MIN(EGSnrc_over_Mean!AS235,Geant4_over_Mean!AS235,Penelope_over_Mean!AS235,MCNP_over_Mean!AS235),4)," - ", FIXED(MAX(EGSnrc_over_Mean!AS235,Geant4_over_Mean!AS235,Penelope_over_Mean!AS235,MCNP_over_Mean!AS235),4))</f>
        <v>0.0000 - 4.0000</v>
      </c>
      <c r="AT235" s="19" t="str">
        <f>CONCATENATE(FIXED(MIN(EGSnrc_over_Mean!AT235,Geant4_over_Mean!AT235,Penelope_over_Mean!AT235,MCNP_over_Mean!AT235),4)," - ", FIXED(MAX(EGSnrc_over_Mean!AT235,Geant4_over_Mean!AT235,Penelope_over_Mean!AT235,MCNP_over_Mean!AT235),4))</f>
        <v>0.0000 - 4.0000</v>
      </c>
      <c r="AU235" s="16"/>
      <c r="AV235" s="14"/>
      <c r="AW235" s="19" t="str">
        <f>CONCATENATE(FIXED(MIN(EGSnrc_over_Mean!AW235,Geant4_over_Mean!AW235,Penelope_over_Mean!AW235,MCNP_over_Mean!AW235),4)," - ", FIXED(MAX(EGSnrc_over_Mean!AW235,Geant4_over_Mean!AW235,Penelope_over_Mean!AW235,MCNP_over_Mean!AW235),4))</f>
        <v>0.0000 - 4.0000</v>
      </c>
      <c r="AX235" s="19" t="str">
        <f>CONCATENATE(FIXED(MIN(EGSnrc_over_Mean!AX235,Geant4_over_Mean!AX235,Penelope_over_Mean!AX235,MCNP_over_Mean!AX235),4)," - ", FIXED(MAX(EGSnrc_over_Mean!AX235,Geant4_over_Mean!AX235,Penelope_over_Mean!AX235,MCNP_over_Mean!AX235),4))</f>
        <v>0.0000 - 4.0000</v>
      </c>
      <c r="AY235" s="16"/>
      <c r="AZ235" s="14"/>
      <c r="BA235" s="19" t="str">
        <f>CONCATENATE(FIXED(MIN(EGSnrc_over_Mean!BA235,Geant4_over_Mean!BA235,Penelope_over_Mean!BA235,MCNP_over_Mean!BA235),4)," - ", FIXED(MAX(EGSnrc_over_Mean!BA235,Geant4_over_Mean!BA235,Penelope_over_Mean!BA235,MCNP_over_Mean!BA235),4))</f>
        <v>0.0000 - 4.0000</v>
      </c>
      <c r="BB235" s="19" t="str">
        <f>CONCATENATE(FIXED(MIN(EGSnrc_over_Mean!BB235,Geant4_over_Mean!BB235,Penelope_over_Mean!BB235,MCNP_over_Mean!BB235),4)," - ", FIXED(MAX(EGSnrc_over_Mean!BB235,Geant4_over_Mean!BB235,Penelope_over_Mean!BB235,MCNP_over_Mean!BB235),4))</f>
        <v>0.0000 - 4.0000</v>
      </c>
      <c r="BC235" s="32"/>
      <c r="BD235" s="32"/>
      <c r="BE235" s="33"/>
    </row>
    <row r="236" spans="2:57" x14ac:dyDescent="0.25"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6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6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6">
        <v>8.25</v>
      </c>
      <c r="AS236" s="19" t="str">
        <f>CONCATENATE(FIXED(MIN(EGSnrc_over_Mean!AS236,Geant4_over_Mean!AS236,Penelope_over_Mean!AS236,MCNP_over_Mean!AS236),4)," - ", FIXED(MAX(EGSnrc_over_Mean!AS236,Geant4_over_Mean!AS236,Penelope_over_Mean!AS236,MCNP_over_Mean!AS236),4))</f>
        <v>0.0000 - 4.0000</v>
      </c>
      <c r="AT236" s="19" t="str">
        <f>CONCATENATE(FIXED(MIN(EGSnrc_over_Mean!AT236,Geant4_over_Mean!AT236,Penelope_over_Mean!AT236,MCNP_over_Mean!AT236),4)," - ", FIXED(MAX(EGSnrc_over_Mean!AT236,Geant4_over_Mean!AT236,Penelope_over_Mean!AT236,MCNP_over_Mean!AT236),4))</f>
        <v>0.0000 - 4.0000</v>
      </c>
      <c r="AU236" s="16"/>
      <c r="AV236" s="14"/>
      <c r="AW236" s="19" t="str">
        <f>CONCATENATE(FIXED(MIN(EGSnrc_over_Mean!AW236,Geant4_over_Mean!AW236,Penelope_over_Mean!AW236,MCNP_over_Mean!AW236),4)," - ", FIXED(MAX(EGSnrc_over_Mean!AW236,Geant4_over_Mean!AW236,Penelope_over_Mean!AW236,MCNP_over_Mean!AW236),4))</f>
        <v>0.0000 - 3.9799</v>
      </c>
      <c r="AX236" s="19" t="str">
        <f>CONCATENATE(FIXED(MIN(EGSnrc_over_Mean!AX236,Geant4_over_Mean!AX236,Penelope_over_Mean!AX236,MCNP_over_Mean!AX236),4)," - ", FIXED(MAX(EGSnrc_over_Mean!AX236,Geant4_over_Mean!AX236,Penelope_over_Mean!AX236,MCNP_over_Mean!AX236),4))</f>
        <v>0.0000 - 2.6106</v>
      </c>
      <c r="AY236" s="16"/>
      <c r="AZ236" s="14"/>
      <c r="BA236" s="19" t="str">
        <f>CONCATENATE(FIXED(MIN(EGSnrc_over_Mean!BA236,Geant4_over_Mean!BA236,Penelope_over_Mean!BA236,MCNP_over_Mean!BA236),4)," - ", FIXED(MAX(EGSnrc_over_Mean!BA236,Geant4_over_Mean!BA236,Penelope_over_Mean!BA236,MCNP_over_Mean!BA236),4))</f>
        <v>0.0000 - 4.0000</v>
      </c>
      <c r="BB236" s="19" t="str">
        <f>CONCATENATE(FIXED(MIN(EGSnrc_over_Mean!BB236,Geant4_over_Mean!BB236,Penelope_over_Mean!BB236,MCNP_over_Mean!BB236),4)," - ", FIXED(MAX(EGSnrc_over_Mean!BB236,Geant4_over_Mean!BB236,Penelope_over_Mean!BB236,MCNP_over_Mean!BB236),4))</f>
        <v>0.0000 - 4.0000</v>
      </c>
      <c r="BC236" s="32"/>
      <c r="BD236" s="32"/>
      <c r="BE236" s="33"/>
    </row>
    <row r="237" spans="2:57" x14ac:dyDescent="0.25"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6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6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6">
        <v>8.75</v>
      </c>
      <c r="AS237" s="19" t="str">
        <f>CONCATENATE(FIXED(MIN(EGSnrc_over_Mean!AS237,Geant4_over_Mean!AS237,Penelope_over_Mean!AS237,MCNP_over_Mean!AS237),4)," - ", FIXED(MAX(EGSnrc_over_Mean!AS237,Geant4_over_Mean!AS237,Penelope_over_Mean!AS237,MCNP_over_Mean!AS237),4))</f>
        <v>0.0000 - 4.0000</v>
      </c>
      <c r="AT237" s="19" t="str">
        <f>CONCATENATE(FIXED(MIN(EGSnrc_over_Mean!AT237,Geant4_over_Mean!AT237,Penelope_over_Mean!AT237,MCNP_over_Mean!AT237),4)," - ", FIXED(MAX(EGSnrc_over_Mean!AT237,Geant4_over_Mean!AT237,Penelope_over_Mean!AT237,MCNP_over_Mean!AT237),4))</f>
        <v>0.0000 - 4.0000</v>
      </c>
      <c r="AU237" s="16"/>
      <c r="AV237" s="14"/>
      <c r="AW237" s="19" t="str">
        <f>CONCATENATE(FIXED(MIN(EGSnrc_over_Mean!AW237,Geant4_over_Mean!AW237,Penelope_over_Mean!AW237,MCNP_over_Mean!AW237),4)," - ", FIXED(MAX(EGSnrc_over_Mean!AW237,Geant4_over_Mean!AW237,Penelope_over_Mean!AW237,MCNP_over_Mean!AW237),4))</f>
        <v>0.0000 - 4.0000</v>
      </c>
      <c r="AX237" s="19" t="str">
        <f>CONCATENATE(FIXED(MIN(EGSnrc_over_Mean!AX237,Geant4_over_Mean!AX237,Penelope_over_Mean!AX237,MCNP_over_Mean!AX237),4)," - ", FIXED(MAX(EGSnrc_over_Mean!AX237,Geant4_over_Mean!AX237,Penelope_over_Mean!AX237,MCNP_over_Mean!AX237),4))</f>
        <v>0.0000 - 4.0000</v>
      </c>
      <c r="AY237" s="16"/>
      <c r="AZ237" s="14"/>
      <c r="BA237" s="19" t="str">
        <f>CONCATENATE(FIXED(MIN(EGSnrc_over_Mean!BA237,Geant4_over_Mean!BA237,Penelope_over_Mean!BA237,MCNP_over_Mean!BA237),4)," - ", FIXED(MAX(EGSnrc_over_Mean!BA237,Geant4_over_Mean!BA237,Penelope_over_Mean!BA237,MCNP_over_Mean!BA237),4))</f>
        <v>0.0000 - 4.0000</v>
      </c>
      <c r="BB237" s="19" t="str">
        <f>CONCATENATE(FIXED(MIN(EGSnrc_over_Mean!BB237,Geant4_over_Mean!BB237,Penelope_over_Mean!BB237,MCNP_over_Mean!BB237),4)," - ", FIXED(MAX(EGSnrc_over_Mean!BB237,Geant4_over_Mean!BB237,Penelope_over_Mean!BB237,MCNP_over_Mean!BB237),4))</f>
        <v>0.0000 - 4.0000</v>
      </c>
      <c r="BC237" s="32"/>
      <c r="BD237" s="32"/>
      <c r="BE237" s="33"/>
    </row>
    <row r="238" spans="2:57" x14ac:dyDescent="0.25"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6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6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6">
        <v>9.25</v>
      </c>
      <c r="AS238" s="19" t="str">
        <f>CONCATENATE(FIXED(MIN(EGSnrc_over_Mean!AS238,Geant4_over_Mean!AS238,Penelope_over_Mean!AS238,MCNP_over_Mean!AS238),4)," - ", FIXED(MAX(EGSnrc_over_Mean!AS238,Geant4_over_Mean!AS238,Penelope_over_Mean!AS238,MCNP_over_Mean!AS238),4))</f>
        <v>0.0000 - 4.0000</v>
      </c>
      <c r="AT238" s="19" t="str">
        <f>CONCATENATE(FIXED(MIN(EGSnrc_over_Mean!AT238,Geant4_over_Mean!AT238,Penelope_over_Mean!AT238,MCNP_over_Mean!AT238),4)," - ", FIXED(MAX(EGSnrc_over_Mean!AT238,Geant4_over_Mean!AT238,Penelope_over_Mean!AT238,MCNP_over_Mean!AT238),4))</f>
        <v>0.0000 - 4.0000</v>
      </c>
      <c r="AU238" s="16"/>
      <c r="AV238" s="14"/>
      <c r="AW238" s="19" t="str">
        <f>CONCATENATE(FIXED(MIN(EGSnrc_over_Mean!AW238,Geant4_over_Mean!AW238,Penelope_over_Mean!AW238,MCNP_over_Mean!AW238),4)," - ", FIXED(MAX(EGSnrc_over_Mean!AW238,Geant4_over_Mean!AW238,Penelope_over_Mean!AW238,MCNP_over_Mean!AW238),4))</f>
        <v>0.0000 - 4.0000</v>
      </c>
      <c r="AX238" s="19" t="str">
        <f>CONCATENATE(FIXED(MIN(EGSnrc_over_Mean!AX238,Geant4_over_Mean!AX238,Penelope_over_Mean!AX238,MCNP_over_Mean!AX238),4)," - ", FIXED(MAX(EGSnrc_over_Mean!AX238,Geant4_over_Mean!AX238,Penelope_over_Mean!AX238,MCNP_over_Mean!AX238),4))</f>
        <v>0.0000 - 4.0000</v>
      </c>
      <c r="AY238" s="16"/>
      <c r="AZ238" s="14"/>
      <c r="BA238" s="19" t="str">
        <f>CONCATENATE(FIXED(MIN(EGSnrc_over_Mean!BA238,Geant4_over_Mean!BA238,Penelope_over_Mean!BA238,MCNP_over_Mean!BA238),4)," - ", FIXED(MAX(EGSnrc_over_Mean!BA238,Geant4_over_Mean!BA238,Penelope_over_Mean!BA238,MCNP_over_Mean!BA238),4))</f>
        <v>0.0000 - 4.0000</v>
      </c>
      <c r="BB238" s="19" t="str">
        <f>CONCATENATE(FIXED(MIN(EGSnrc_over_Mean!BB238,Geant4_over_Mean!BB238,Penelope_over_Mean!BB238,MCNP_over_Mean!BB238),4)," - ", FIXED(MAX(EGSnrc_over_Mean!BB238,Geant4_over_Mean!BB238,Penelope_over_Mean!BB238,MCNP_over_Mean!BB238),4))</f>
        <v>0.0000 - 4.0000</v>
      </c>
      <c r="BC238" s="32"/>
      <c r="BD238" s="32"/>
      <c r="BE238" s="33"/>
    </row>
    <row r="239" spans="2:57" x14ac:dyDescent="0.25"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6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6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6">
        <v>9.75</v>
      </c>
      <c r="AS239" s="19" t="str">
        <f>CONCATENATE(FIXED(MIN(EGSnrc_over_Mean!AS239,Geant4_over_Mean!AS239,Penelope_over_Mean!AS239,MCNP_over_Mean!AS239),4)," - ", FIXED(MAX(EGSnrc_over_Mean!AS239,Geant4_over_Mean!AS239,Penelope_over_Mean!AS239,MCNP_over_Mean!AS239),4))</f>
        <v>0.0000 - 4.0000</v>
      </c>
      <c r="AT239" s="19" t="str">
        <f>CONCATENATE(FIXED(MIN(EGSnrc_over_Mean!AT239,Geant4_over_Mean!AT239,Penelope_over_Mean!AT239,MCNP_over_Mean!AT239),4)," - ", FIXED(MAX(EGSnrc_over_Mean!AT239,Geant4_over_Mean!AT239,Penelope_over_Mean!AT239,MCNP_over_Mean!AT239),4))</f>
        <v>0.0000 - 4.0000</v>
      </c>
      <c r="AU239" s="16"/>
      <c r="AV239" s="14"/>
      <c r="AW239" s="19" t="str">
        <f>CONCATENATE(FIXED(MIN(EGSnrc_over_Mean!AW239,Geant4_over_Mean!AW239,Penelope_over_Mean!AW239,MCNP_over_Mean!AW239),4)," - ", FIXED(MAX(EGSnrc_over_Mean!AW239,Geant4_over_Mean!AW239,Penelope_over_Mean!AW239,MCNP_over_Mean!AW239),4))</f>
        <v>0.0000 - 4.0000</v>
      </c>
      <c r="AX239" s="19" t="str">
        <f>CONCATENATE(FIXED(MIN(EGSnrc_over_Mean!AX239,Geant4_over_Mean!AX239,Penelope_over_Mean!AX239,MCNP_over_Mean!AX239),4)," - ", FIXED(MAX(EGSnrc_over_Mean!AX239,Geant4_over_Mean!AX239,Penelope_over_Mean!AX239,MCNP_over_Mean!AX239),4))</f>
        <v>0.0000 - 4.0000</v>
      </c>
      <c r="AY239" s="16"/>
      <c r="AZ239" s="14"/>
      <c r="BA239" s="19" t="str">
        <f>CONCATENATE(FIXED(MIN(EGSnrc_over_Mean!BA239,Geant4_over_Mean!BA239,Penelope_over_Mean!BA239,MCNP_over_Mean!BA239),4)," - ", FIXED(MAX(EGSnrc_over_Mean!BA239,Geant4_over_Mean!BA239,Penelope_over_Mean!BA239,MCNP_over_Mean!BA239),4))</f>
        <v>0.0000 - 3.9680</v>
      </c>
      <c r="BB239" s="19" t="str">
        <f>CONCATENATE(FIXED(MIN(EGSnrc_over_Mean!BB239,Geant4_over_Mean!BB239,Penelope_over_Mean!BB239,MCNP_over_Mean!BB239),4)," - ", FIXED(MAX(EGSnrc_over_Mean!BB239,Geant4_over_Mean!BB239,Penelope_over_Mean!BB239,MCNP_over_Mean!BB239),4))</f>
        <v>0.0000 - 2.5643</v>
      </c>
      <c r="BC239" s="32"/>
      <c r="BD239" s="32"/>
      <c r="BE239" s="33"/>
    </row>
    <row r="240" spans="2:57" x14ac:dyDescent="0.25"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6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6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6">
        <v>10.25</v>
      </c>
      <c r="AS240" s="19" t="str">
        <f>CONCATENATE(FIXED(MIN(EGSnrc_over_Mean!AS240,Geant4_over_Mean!AS240,Penelope_over_Mean!AS240,MCNP_over_Mean!AS240),4)," - ", FIXED(MAX(EGSnrc_over_Mean!AS240,Geant4_over_Mean!AS240,Penelope_over_Mean!AS240,MCNP_over_Mean!AS240),4))</f>
        <v>0.0000 - 4.0000</v>
      </c>
      <c r="AT240" s="19" t="str">
        <f>CONCATENATE(FIXED(MIN(EGSnrc_over_Mean!AT240,Geant4_over_Mean!AT240,Penelope_over_Mean!AT240,MCNP_over_Mean!AT240),4)," - ", FIXED(MAX(EGSnrc_over_Mean!AT240,Geant4_over_Mean!AT240,Penelope_over_Mean!AT240,MCNP_over_Mean!AT240),4))</f>
        <v>0.0000 - 4.0000</v>
      </c>
      <c r="AU240" s="16"/>
      <c r="AV240" s="14"/>
      <c r="AW240" s="19" t="str">
        <f>CONCATENATE(FIXED(MIN(EGSnrc_over_Mean!AW240,Geant4_over_Mean!AW240,Penelope_over_Mean!AW240,MCNP_over_Mean!AW240),4)," - ", FIXED(MAX(EGSnrc_over_Mean!AW240,Geant4_over_Mean!AW240,Penelope_over_Mean!AW240,MCNP_over_Mean!AW240),4))</f>
        <v>0.0000 - 4.0000</v>
      </c>
      <c r="AX240" s="19" t="str">
        <f>CONCATENATE(FIXED(MIN(EGSnrc_over_Mean!AX240,Geant4_over_Mean!AX240,Penelope_over_Mean!AX240,MCNP_over_Mean!AX240),4)," - ", FIXED(MAX(EGSnrc_over_Mean!AX240,Geant4_over_Mean!AX240,Penelope_over_Mean!AX240,MCNP_over_Mean!AX240),4))</f>
        <v>0.0000 - 4.0000</v>
      </c>
      <c r="AY240" s="16"/>
      <c r="AZ240" s="14"/>
      <c r="BA240" s="19" t="str">
        <f>CONCATENATE(FIXED(MIN(EGSnrc_over_Mean!BA240,Geant4_over_Mean!BA240,Penelope_over_Mean!BA240,MCNP_over_Mean!BA240),4)," - ", FIXED(MAX(EGSnrc_over_Mean!BA240,Geant4_over_Mean!BA240,Penelope_over_Mean!BA240,MCNP_over_Mean!BA240),4))</f>
        <v>0.0000 - 4.0000</v>
      </c>
      <c r="BB240" s="19" t="str">
        <f>CONCATENATE(FIXED(MIN(EGSnrc_over_Mean!BB240,Geant4_over_Mean!BB240,Penelope_over_Mean!BB240,MCNP_over_Mean!BB240),4)," - ", FIXED(MAX(EGSnrc_over_Mean!BB240,Geant4_over_Mean!BB240,Penelope_over_Mean!BB240,MCNP_over_Mean!BB240),4))</f>
        <v>0.0000 - 4.0000</v>
      </c>
      <c r="BC240" s="32"/>
      <c r="BD240" s="32"/>
      <c r="BE240" s="33"/>
    </row>
    <row r="241" spans="2:57" x14ac:dyDescent="0.25"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6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6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6">
        <v>10.75</v>
      </c>
      <c r="AS241" s="19" t="str">
        <f>CONCATENATE(FIXED(MIN(EGSnrc_over_Mean!AS241,Geant4_over_Mean!AS241,Penelope_over_Mean!AS241,MCNP_over_Mean!AS241),4)," - ", FIXED(MAX(EGSnrc_over_Mean!AS241,Geant4_over_Mean!AS241,Penelope_over_Mean!AS241,MCNP_over_Mean!AS241),4))</f>
        <v>0.0000 - 3.9864</v>
      </c>
      <c r="AT241" s="19" t="str">
        <f>CONCATENATE(FIXED(MIN(EGSnrc_over_Mean!AT241,Geant4_over_Mean!AT241,Penelope_over_Mean!AT241,MCNP_over_Mean!AT241),4)," - ", FIXED(MAX(EGSnrc_over_Mean!AT241,Geant4_over_Mean!AT241,Penelope_over_Mean!AT241,MCNP_over_Mean!AT241),4))</f>
        <v>0.0000 - 2.5714</v>
      </c>
      <c r="AU241" s="16"/>
      <c r="AV241" s="14"/>
      <c r="AW241" s="19" t="str">
        <f>CONCATENATE(FIXED(MIN(EGSnrc_over_Mean!AW241,Geant4_over_Mean!AW241,Penelope_over_Mean!AW241,MCNP_over_Mean!AW241),4)," - ", FIXED(MAX(EGSnrc_over_Mean!AW241,Geant4_over_Mean!AW241,Penelope_over_Mean!AW241,MCNP_over_Mean!AW241),4))</f>
        <v>0.0000 - 4.0000</v>
      </c>
      <c r="AX241" s="19" t="str">
        <f>CONCATENATE(FIXED(MIN(EGSnrc_over_Mean!AX241,Geant4_over_Mean!AX241,Penelope_over_Mean!AX241,MCNP_over_Mean!AX241),4)," - ", FIXED(MAX(EGSnrc_over_Mean!AX241,Geant4_over_Mean!AX241,Penelope_over_Mean!AX241,MCNP_over_Mean!AX241),4))</f>
        <v>0.0000 - 4.0000</v>
      </c>
      <c r="AY241" s="16"/>
      <c r="AZ241" s="14"/>
      <c r="BA241" s="19" t="str">
        <f>CONCATENATE(FIXED(MIN(EGSnrc_over_Mean!BA241,Geant4_over_Mean!BA241,Penelope_over_Mean!BA241,MCNP_over_Mean!BA241),4)," - ", FIXED(MAX(EGSnrc_over_Mean!BA241,Geant4_over_Mean!BA241,Penelope_over_Mean!BA241,MCNP_over_Mean!BA241),4))</f>
        <v>0.0000 - 4.0000</v>
      </c>
      <c r="BB241" s="19" t="str">
        <f>CONCATENATE(FIXED(MIN(EGSnrc_over_Mean!BB241,Geant4_over_Mean!BB241,Penelope_over_Mean!BB241,MCNP_over_Mean!BB241),4)," - ", FIXED(MAX(EGSnrc_over_Mean!BB241,Geant4_over_Mean!BB241,Penelope_over_Mean!BB241,MCNP_over_Mean!BB241),4))</f>
        <v>0.0000 - 4.0000</v>
      </c>
      <c r="BC241" s="32"/>
      <c r="BD241" s="32"/>
      <c r="BE241" s="33"/>
    </row>
    <row r="242" spans="2:57" x14ac:dyDescent="0.25"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6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6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6">
        <v>11.25</v>
      </c>
      <c r="AS242" s="19" t="str">
        <f>CONCATENATE(FIXED(MIN(EGSnrc_over_Mean!AS242,Geant4_over_Mean!AS242,Penelope_over_Mean!AS242,MCNP_over_Mean!AS242),4)," - ", FIXED(MAX(EGSnrc_over_Mean!AS242,Geant4_over_Mean!AS242,Penelope_over_Mean!AS242,MCNP_over_Mean!AS242),4))</f>
        <v>0.0000 - 4.0000</v>
      </c>
      <c r="AT242" s="19" t="str">
        <f>CONCATENATE(FIXED(MIN(EGSnrc_over_Mean!AT242,Geant4_over_Mean!AT242,Penelope_over_Mean!AT242,MCNP_over_Mean!AT242),4)," - ", FIXED(MAX(EGSnrc_over_Mean!AT242,Geant4_over_Mean!AT242,Penelope_over_Mean!AT242,MCNP_over_Mean!AT242),4))</f>
        <v>0.0000 - 4.0000</v>
      </c>
      <c r="AU242" s="16"/>
      <c r="AV242" s="14"/>
      <c r="AW242" s="19" t="str">
        <f>CONCATENATE(FIXED(MIN(EGSnrc_over_Mean!AW242,Geant4_over_Mean!AW242,Penelope_over_Mean!AW242,MCNP_over_Mean!AW242),4)," - ", FIXED(MAX(EGSnrc_over_Mean!AW242,Geant4_over_Mean!AW242,Penelope_over_Mean!AW242,MCNP_over_Mean!AW242),4))</f>
        <v>0.0000 - 4.0000</v>
      </c>
      <c r="AX242" s="19" t="str">
        <f>CONCATENATE(FIXED(MIN(EGSnrc_over_Mean!AX242,Geant4_over_Mean!AX242,Penelope_over_Mean!AX242,MCNP_over_Mean!AX242),4)," - ", FIXED(MAX(EGSnrc_over_Mean!AX242,Geant4_over_Mean!AX242,Penelope_over_Mean!AX242,MCNP_over_Mean!AX242),4))</f>
        <v>0.0000 - 4.0000</v>
      </c>
      <c r="AY242" s="16"/>
      <c r="AZ242" s="14"/>
      <c r="BA242" s="19" t="str">
        <f>CONCATENATE(FIXED(MIN(EGSnrc_over_Mean!BA242,Geant4_over_Mean!BA242,Penelope_over_Mean!BA242,MCNP_over_Mean!BA242),4)," - ", FIXED(MAX(EGSnrc_over_Mean!BA242,Geant4_over_Mean!BA242,Penelope_over_Mean!BA242,MCNP_over_Mean!BA242),4))</f>
        <v>0.0000 - 4.0000</v>
      </c>
      <c r="BB242" s="19" t="str">
        <f>CONCATENATE(FIXED(MIN(EGSnrc_over_Mean!BB242,Geant4_over_Mean!BB242,Penelope_over_Mean!BB242,MCNP_over_Mean!BB242),4)," - ", FIXED(MAX(EGSnrc_over_Mean!BB242,Geant4_over_Mean!BB242,Penelope_over_Mean!BB242,MCNP_over_Mean!BB242),4))</f>
        <v>0.0000 - 4.0000</v>
      </c>
      <c r="BC242" s="32"/>
      <c r="BD242" s="32"/>
      <c r="BE242" s="33"/>
    </row>
    <row r="243" spans="2:57" x14ac:dyDescent="0.25"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6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6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6">
        <v>11.75</v>
      </c>
      <c r="AS243" s="19" t="str">
        <f>CONCATENATE(FIXED(MIN(EGSnrc_over_Mean!AS243,Geant4_over_Mean!AS243,Penelope_over_Mean!AS243,MCNP_over_Mean!AS243),4)," - ", FIXED(MAX(EGSnrc_over_Mean!AS243,Geant4_over_Mean!AS243,Penelope_over_Mean!AS243,MCNP_over_Mean!AS243),4))</f>
        <v>0.0000 - 4.0000</v>
      </c>
      <c r="AT243" s="19" t="str">
        <f>CONCATENATE(FIXED(MIN(EGSnrc_over_Mean!AT243,Geant4_over_Mean!AT243,Penelope_over_Mean!AT243,MCNP_over_Mean!AT243),4)," - ", FIXED(MAX(EGSnrc_over_Mean!AT243,Geant4_over_Mean!AT243,Penelope_over_Mean!AT243,MCNP_over_Mean!AT243),4))</f>
        <v>0.0000 - 4.0000</v>
      </c>
      <c r="AU243" s="16"/>
      <c r="AV243" s="14"/>
      <c r="AW243" s="19" t="str">
        <f>CONCATENATE(FIXED(MIN(EGSnrc_over_Mean!AW243,Geant4_over_Mean!AW243,Penelope_over_Mean!AW243,MCNP_over_Mean!AW243),4)," - ", FIXED(MAX(EGSnrc_over_Mean!AW243,Geant4_over_Mean!AW243,Penelope_over_Mean!AW243,MCNP_over_Mean!AW243),4))</f>
        <v>0.0000 - 4.0000</v>
      </c>
      <c r="AX243" s="19" t="str">
        <f>CONCATENATE(FIXED(MIN(EGSnrc_over_Mean!AX243,Geant4_over_Mean!AX243,Penelope_over_Mean!AX243,MCNP_over_Mean!AX243),4)," - ", FIXED(MAX(EGSnrc_over_Mean!AX243,Geant4_over_Mean!AX243,Penelope_over_Mean!AX243,MCNP_over_Mean!AX243),4))</f>
        <v>0.0000 - 4.0000</v>
      </c>
      <c r="AY243" s="16"/>
      <c r="AZ243" s="14"/>
      <c r="BA243" s="19" t="str">
        <f>CONCATENATE(FIXED(MIN(EGSnrc_over_Mean!BA243,Geant4_over_Mean!BA243,Penelope_over_Mean!BA243,MCNP_over_Mean!BA243),4)," - ", FIXED(MAX(EGSnrc_over_Mean!BA243,Geant4_over_Mean!BA243,Penelope_over_Mean!BA243,MCNP_over_Mean!BA243),4))</f>
        <v>0.0000 - 4.0000</v>
      </c>
      <c r="BB243" s="19" t="str">
        <f>CONCATENATE(FIXED(MIN(EGSnrc_over_Mean!BB243,Geant4_over_Mean!BB243,Penelope_over_Mean!BB243,MCNP_over_Mean!BB243),4)," - ", FIXED(MAX(EGSnrc_over_Mean!BB243,Geant4_over_Mean!BB243,Penelope_over_Mean!BB243,MCNP_over_Mean!BB243),4))</f>
        <v>0.0000 - 4.0000</v>
      </c>
      <c r="BC243" s="32"/>
      <c r="BD243" s="32"/>
      <c r="BE243" s="33"/>
    </row>
    <row r="244" spans="2:57" x14ac:dyDescent="0.25"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6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6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6">
        <v>12.25</v>
      </c>
      <c r="AS244" s="19" t="str">
        <f>CONCATENATE(FIXED(MIN(EGSnrc_over_Mean!AS244,Geant4_over_Mean!AS244,Penelope_over_Mean!AS244,MCNP_over_Mean!AS244),4)," - ", FIXED(MAX(EGSnrc_over_Mean!AS244,Geant4_over_Mean!AS244,Penelope_over_Mean!AS244,MCNP_over_Mean!AS244),4))</f>
        <v>0.0000 - 4.0000</v>
      </c>
      <c r="AT244" s="19" t="str">
        <f>CONCATENATE(FIXED(MIN(EGSnrc_over_Mean!AT244,Geant4_over_Mean!AT244,Penelope_over_Mean!AT244,MCNP_over_Mean!AT244),4)," - ", FIXED(MAX(EGSnrc_over_Mean!AT244,Geant4_over_Mean!AT244,Penelope_over_Mean!AT244,MCNP_over_Mean!AT244),4))</f>
        <v>0.0000 - 4.0000</v>
      </c>
      <c r="AU244" s="16"/>
      <c r="AV244" s="14"/>
      <c r="AW244" s="19" t="str">
        <f>CONCATENATE(FIXED(MIN(EGSnrc_over_Mean!AW244,Geant4_over_Mean!AW244,Penelope_over_Mean!AW244,MCNP_over_Mean!AW244),4)," - ", FIXED(MAX(EGSnrc_over_Mean!AW244,Geant4_over_Mean!AW244,Penelope_over_Mean!AW244,MCNP_over_Mean!AW244),4))</f>
        <v>0.0000 - 4.0000</v>
      </c>
      <c r="AX244" s="19" t="str">
        <f>CONCATENATE(FIXED(MIN(EGSnrc_over_Mean!AX244,Geant4_over_Mean!AX244,Penelope_over_Mean!AX244,MCNP_over_Mean!AX244),4)," - ", FIXED(MAX(EGSnrc_over_Mean!AX244,Geant4_over_Mean!AX244,Penelope_over_Mean!AX244,MCNP_over_Mean!AX244),4))</f>
        <v>0.0000 - 4.0000</v>
      </c>
      <c r="AY244" s="16"/>
      <c r="AZ244" s="14"/>
      <c r="BA244" s="19" t="str">
        <f>CONCATENATE(FIXED(MIN(EGSnrc_over_Mean!BA244,Geant4_over_Mean!BA244,Penelope_over_Mean!BA244,MCNP_over_Mean!BA244),4)," - ", FIXED(MAX(EGSnrc_over_Mean!BA244,Geant4_over_Mean!BA244,Penelope_over_Mean!BA244,MCNP_over_Mean!BA244),4))</f>
        <v>0.0000 - 4.0000</v>
      </c>
      <c r="BB244" s="19" t="str">
        <f>CONCATENATE(FIXED(MIN(EGSnrc_over_Mean!BB244,Geant4_over_Mean!BB244,Penelope_over_Mean!BB244,MCNP_over_Mean!BB244),4)," - ", FIXED(MAX(EGSnrc_over_Mean!BB244,Geant4_over_Mean!BB244,Penelope_over_Mean!BB244,MCNP_over_Mean!BB244),4))</f>
        <v>0.0000 - 4.0000</v>
      </c>
      <c r="BC244" s="32"/>
      <c r="BD244" s="32"/>
      <c r="BE244" s="33"/>
    </row>
    <row r="245" spans="2:57" x14ac:dyDescent="0.25"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6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6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6">
        <v>12.75</v>
      </c>
      <c r="AS245" s="19" t="str">
        <f>CONCATENATE(FIXED(MIN(EGSnrc_over_Mean!AS245,Geant4_over_Mean!AS245,Penelope_over_Mean!AS245,MCNP_over_Mean!AS245),4)," - ", FIXED(MAX(EGSnrc_over_Mean!AS245,Geant4_over_Mean!AS245,Penelope_over_Mean!AS245,MCNP_over_Mean!AS245),4))</f>
        <v>0.0000 - 4.0000</v>
      </c>
      <c r="AT245" s="19" t="str">
        <f>CONCATENATE(FIXED(MIN(EGSnrc_over_Mean!AT245,Geant4_over_Mean!AT245,Penelope_over_Mean!AT245,MCNP_over_Mean!AT245),4)," - ", FIXED(MAX(EGSnrc_over_Mean!AT245,Geant4_over_Mean!AT245,Penelope_over_Mean!AT245,MCNP_over_Mean!AT245),4))</f>
        <v>0.0000 - 4.0000</v>
      </c>
      <c r="AU245" s="16"/>
      <c r="AV245" s="14"/>
      <c r="AW245" s="19" t="str">
        <f>CONCATENATE(FIXED(MIN(EGSnrc_over_Mean!AW245,Geant4_over_Mean!AW245,Penelope_over_Mean!AW245,MCNP_over_Mean!AW245),4)," - ", FIXED(MAX(EGSnrc_over_Mean!AW245,Geant4_over_Mean!AW245,Penelope_over_Mean!AW245,MCNP_over_Mean!AW245),4))</f>
        <v>0.0000 - 4.0000</v>
      </c>
      <c r="AX245" s="19" t="str">
        <f>CONCATENATE(FIXED(MIN(EGSnrc_over_Mean!AX245,Geant4_over_Mean!AX245,Penelope_over_Mean!AX245,MCNP_over_Mean!AX245),4)," - ", FIXED(MAX(EGSnrc_over_Mean!AX245,Geant4_over_Mean!AX245,Penelope_over_Mean!AX245,MCNP_over_Mean!AX245),4))</f>
        <v>0.0000 - 4.0000</v>
      </c>
      <c r="AY245" s="16"/>
      <c r="AZ245" s="14"/>
      <c r="BA245" s="19" t="str">
        <f>CONCATENATE(FIXED(MIN(EGSnrc_over_Mean!BA245,Geant4_over_Mean!BA245,Penelope_over_Mean!BA245,MCNP_over_Mean!BA245),4)," - ", FIXED(MAX(EGSnrc_over_Mean!BA245,Geant4_over_Mean!BA245,Penelope_over_Mean!BA245,MCNP_over_Mean!BA245),4))</f>
        <v>0.0000 - 4.0000</v>
      </c>
      <c r="BB245" s="19" t="str">
        <f>CONCATENATE(FIXED(MIN(EGSnrc_over_Mean!BB245,Geant4_over_Mean!BB245,Penelope_over_Mean!BB245,MCNP_over_Mean!BB245),4)," - ", FIXED(MAX(EGSnrc_over_Mean!BB245,Geant4_over_Mean!BB245,Penelope_over_Mean!BB245,MCNP_over_Mean!BB245),4))</f>
        <v>0.0000 - 4.0000</v>
      </c>
      <c r="BC245" s="32"/>
      <c r="BD245" s="32"/>
      <c r="BE245" s="33"/>
    </row>
    <row r="246" spans="2:57" x14ac:dyDescent="0.25"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6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6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6">
        <v>13.25</v>
      </c>
      <c r="AS246" s="19" t="str">
        <f>CONCATENATE(FIXED(MIN(EGSnrc_over_Mean!AS246,Geant4_over_Mean!AS246,Penelope_over_Mean!AS246,MCNP_over_Mean!AS246),4)," - ", FIXED(MAX(EGSnrc_over_Mean!AS246,Geant4_over_Mean!AS246,Penelope_over_Mean!AS246,MCNP_over_Mean!AS246),4))</f>
        <v>0.0000 - 4.0000</v>
      </c>
      <c r="AT246" s="19" t="str">
        <f>CONCATENATE(FIXED(MIN(EGSnrc_over_Mean!AT246,Geant4_over_Mean!AT246,Penelope_over_Mean!AT246,MCNP_over_Mean!AT246),4)," - ", FIXED(MAX(EGSnrc_over_Mean!AT246,Geant4_over_Mean!AT246,Penelope_over_Mean!AT246,MCNP_over_Mean!AT246),4))</f>
        <v>0.0000 - 4.0000</v>
      </c>
      <c r="AU246" s="16"/>
      <c r="AV246" s="14"/>
      <c r="AW246" s="19" t="str">
        <f>CONCATENATE(FIXED(MIN(EGSnrc_over_Mean!AW246,Geant4_over_Mean!AW246,Penelope_over_Mean!AW246,MCNP_over_Mean!AW246),4)," - ", FIXED(MAX(EGSnrc_over_Mean!AW246,Geant4_over_Mean!AW246,Penelope_over_Mean!AW246,MCNP_over_Mean!AW246),4))</f>
        <v>0.0000 - 4.0000</v>
      </c>
      <c r="AX246" s="19" t="str">
        <f>CONCATENATE(FIXED(MIN(EGSnrc_over_Mean!AX246,Geant4_over_Mean!AX246,Penelope_over_Mean!AX246,MCNP_over_Mean!AX246),4)," - ", FIXED(MAX(EGSnrc_over_Mean!AX246,Geant4_over_Mean!AX246,Penelope_over_Mean!AX246,MCNP_over_Mean!AX246),4))</f>
        <v>0.0000 - 4.0000</v>
      </c>
      <c r="AY246" s="16"/>
      <c r="AZ246" s="14"/>
      <c r="BA246" s="19" t="str">
        <f>CONCATENATE(FIXED(MIN(EGSnrc_over_Mean!BA246,Geant4_over_Mean!BA246,Penelope_over_Mean!BA246,MCNP_over_Mean!BA246),4)," - ", FIXED(MAX(EGSnrc_over_Mean!BA246,Geant4_over_Mean!BA246,Penelope_over_Mean!BA246,MCNP_over_Mean!BA246),4))</f>
        <v>0.0000 - 4.0000</v>
      </c>
      <c r="BB246" s="19" t="str">
        <f>CONCATENATE(FIXED(MIN(EGSnrc_over_Mean!BB246,Geant4_over_Mean!BB246,Penelope_over_Mean!BB246,MCNP_over_Mean!BB246),4)," - ", FIXED(MAX(EGSnrc_over_Mean!BB246,Geant4_over_Mean!BB246,Penelope_over_Mean!BB246,MCNP_over_Mean!BB246),4))</f>
        <v>0.0000 - 4.0000</v>
      </c>
      <c r="BC246" s="32"/>
      <c r="BD246" s="32"/>
      <c r="BE246" s="33"/>
    </row>
    <row r="247" spans="2:57" x14ac:dyDescent="0.25"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6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6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6">
        <v>13.75</v>
      </c>
      <c r="AS247" s="19" t="str">
        <f>CONCATENATE(FIXED(MIN(EGSnrc_over_Mean!AS247,Geant4_over_Mean!AS247,Penelope_over_Mean!AS247,MCNP_over_Mean!AS247),4)," - ", FIXED(MAX(EGSnrc_over_Mean!AS247,Geant4_over_Mean!AS247,Penelope_over_Mean!AS247,MCNP_over_Mean!AS247),4))</f>
        <v>0.0000 - 4.0000</v>
      </c>
      <c r="AT247" s="19" t="str">
        <f>CONCATENATE(FIXED(MIN(EGSnrc_over_Mean!AT247,Geant4_over_Mean!AT247,Penelope_over_Mean!AT247,MCNP_over_Mean!AT247),4)," - ", FIXED(MAX(EGSnrc_over_Mean!AT247,Geant4_over_Mean!AT247,Penelope_over_Mean!AT247,MCNP_over_Mean!AT247),4))</f>
        <v>0.0000 - 4.0000</v>
      </c>
      <c r="AU247" s="16"/>
      <c r="AV247" s="14"/>
      <c r="AW247" s="19" t="str">
        <f>CONCATENATE(FIXED(MIN(EGSnrc_over_Mean!AW247,Geant4_over_Mean!AW247,Penelope_over_Mean!AW247,MCNP_over_Mean!AW247),4)," - ", FIXED(MAX(EGSnrc_over_Mean!AW247,Geant4_over_Mean!AW247,Penelope_over_Mean!AW247,MCNP_over_Mean!AW247),4))</f>
        <v>0.0000 - 3.9720</v>
      </c>
      <c r="AX247" s="19" t="str">
        <f>CONCATENATE(FIXED(MIN(EGSnrc_over_Mean!AX247,Geant4_over_Mean!AX247,Penelope_over_Mean!AX247,MCNP_over_Mean!AX247),4)," - ", FIXED(MAX(EGSnrc_over_Mean!AX247,Geant4_over_Mean!AX247,Penelope_over_Mean!AX247,MCNP_over_Mean!AX247),4))</f>
        <v>0.0000 - 2.6151</v>
      </c>
      <c r="AY247" s="16"/>
      <c r="AZ247" s="14"/>
      <c r="BA247" s="19" t="str">
        <f>CONCATENATE(FIXED(MIN(EGSnrc_over_Mean!BA247,Geant4_over_Mean!BA247,Penelope_over_Mean!BA247,MCNP_over_Mean!BA247),4)," - ", FIXED(MAX(EGSnrc_over_Mean!BA247,Geant4_over_Mean!BA247,Penelope_over_Mean!BA247,MCNP_over_Mean!BA247),4))</f>
        <v>0.0000 - 4.0000</v>
      </c>
      <c r="BB247" s="19" t="str">
        <f>CONCATENATE(FIXED(MIN(EGSnrc_over_Mean!BB247,Geant4_over_Mean!BB247,Penelope_over_Mean!BB247,MCNP_over_Mean!BB247),4)," - ", FIXED(MAX(EGSnrc_over_Mean!BB247,Geant4_over_Mean!BB247,Penelope_over_Mean!BB247,MCNP_over_Mean!BB247),4))</f>
        <v>0.0000 - 4.0000</v>
      </c>
      <c r="BC247" s="32"/>
      <c r="BD247" s="32"/>
      <c r="BE247" s="33"/>
    </row>
    <row r="248" spans="2:57" x14ac:dyDescent="0.25"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6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6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6">
        <v>14.25</v>
      </c>
      <c r="AS248" s="19" t="str">
        <f>CONCATENATE(FIXED(MIN(EGSnrc_over_Mean!AS248,Geant4_over_Mean!AS248,Penelope_over_Mean!AS248,MCNP_over_Mean!AS248),4)," - ", FIXED(MAX(EGSnrc_over_Mean!AS248,Geant4_over_Mean!AS248,Penelope_over_Mean!AS248,MCNP_over_Mean!AS248),4))</f>
        <v>0.0000 - 4.0000</v>
      </c>
      <c r="AT248" s="19" t="str">
        <f>CONCATENATE(FIXED(MIN(EGSnrc_over_Mean!AT248,Geant4_over_Mean!AT248,Penelope_over_Mean!AT248,MCNP_over_Mean!AT248),4)," - ", FIXED(MAX(EGSnrc_over_Mean!AT248,Geant4_over_Mean!AT248,Penelope_over_Mean!AT248,MCNP_over_Mean!AT248),4))</f>
        <v>0.0000 - 4.0000</v>
      </c>
      <c r="AU248" s="16"/>
      <c r="AV248" s="14"/>
      <c r="AW248" s="19" t="str">
        <f>CONCATENATE(FIXED(MIN(EGSnrc_over_Mean!AW248,Geant4_over_Mean!AW248,Penelope_over_Mean!AW248,MCNP_over_Mean!AW248),4)," - ", FIXED(MAX(EGSnrc_over_Mean!AW248,Geant4_over_Mean!AW248,Penelope_over_Mean!AW248,MCNP_over_Mean!AW248),4))</f>
        <v>0.0000 - 4.0000</v>
      </c>
      <c r="AX248" s="19" t="str">
        <f>CONCATENATE(FIXED(MIN(EGSnrc_over_Mean!AX248,Geant4_over_Mean!AX248,Penelope_over_Mean!AX248,MCNP_over_Mean!AX248),4)," - ", FIXED(MAX(EGSnrc_over_Mean!AX248,Geant4_over_Mean!AX248,Penelope_over_Mean!AX248,MCNP_over_Mean!AX248),4))</f>
        <v>0.0000 - 4.0000</v>
      </c>
      <c r="AY248" s="16"/>
      <c r="AZ248" s="14"/>
      <c r="BA248" s="19" t="str">
        <f>CONCATENATE(FIXED(MIN(EGSnrc_over_Mean!BA248,Geant4_over_Mean!BA248,Penelope_over_Mean!BA248,MCNP_over_Mean!BA248),4)," - ", FIXED(MAX(EGSnrc_over_Mean!BA248,Geant4_over_Mean!BA248,Penelope_over_Mean!BA248,MCNP_over_Mean!BA248),4))</f>
        <v>0.0000 - 4.0000</v>
      </c>
      <c r="BB248" s="19" t="str">
        <f>CONCATENATE(FIXED(MIN(EGSnrc_over_Mean!BB248,Geant4_over_Mean!BB248,Penelope_over_Mean!BB248,MCNP_over_Mean!BB248),4)," - ", FIXED(MAX(EGSnrc_over_Mean!BB248,Geant4_over_Mean!BB248,Penelope_over_Mean!BB248,MCNP_over_Mean!BB248),4))</f>
        <v>0.0000 - 4.0000</v>
      </c>
      <c r="BC248" s="32"/>
      <c r="BD248" s="32"/>
      <c r="BE248" s="33"/>
    </row>
    <row r="249" spans="2:57" x14ac:dyDescent="0.25"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6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6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6">
        <v>14.75</v>
      </c>
      <c r="AS249" s="19" t="str">
        <f>CONCATENATE(FIXED(MIN(EGSnrc_over_Mean!AS249,Geant4_over_Mean!AS249,Penelope_over_Mean!AS249,MCNP_over_Mean!AS249),4)," - ", FIXED(MAX(EGSnrc_over_Mean!AS249,Geant4_over_Mean!AS249,Penelope_over_Mean!AS249,MCNP_over_Mean!AS249),4))</f>
        <v>0.0000 - 4.0000</v>
      </c>
      <c r="AT249" s="19" t="str">
        <f>CONCATENATE(FIXED(MIN(EGSnrc_over_Mean!AT249,Geant4_over_Mean!AT249,Penelope_over_Mean!AT249,MCNP_over_Mean!AT249),4)," - ", FIXED(MAX(EGSnrc_over_Mean!AT249,Geant4_over_Mean!AT249,Penelope_over_Mean!AT249,MCNP_over_Mean!AT249),4))</f>
        <v>0.0000 - 4.0000</v>
      </c>
      <c r="AU249" s="16"/>
      <c r="AV249" s="14"/>
      <c r="AW249" s="19" t="str">
        <f>CONCATENATE(FIXED(MIN(EGSnrc_over_Mean!AW249,Geant4_over_Mean!AW249,Penelope_over_Mean!AW249,MCNP_over_Mean!AW249),4)," - ", FIXED(MAX(EGSnrc_over_Mean!AW249,Geant4_over_Mean!AW249,Penelope_over_Mean!AW249,MCNP_over_Mean!AW249),4))</f>
        <v>0.0000 - 4.0000</v>
      </c>
      <c r="AX249" s="19" t="str">
        <f>CONCATENATE(FIXED(MIN(EGSnrc_over_Mean!AX249,Geant4_over_Mean!AX249,Penelope_over_Mean!AX249,MCNP_over_Mean!AX249),4)," - ", FIXED(MAX(EGSnrc_over_Mean!AX249,Geant4_over_Mean!AX249,Penelope_over_Mean!AX249,MCNP_over_Mean!AX249),4))</f>
        <v>0.0000 - 4.0000</v>
      </c>
      <c r="AY249" s="16"/>
      <c r="AZ249" s="14"/>
      <c r="BA249" s="19" t="str">
        <f>CONCATENATE(FIXED(MIN(EGSnrc_over_Mean!BA249,Geant4_over_Mean!BA249,Penelope_over_Mean!BA249,MCNP_over_Mean!BA249),4)," - ", FIXED(MAX(EGSnrc_over_Mean!BA249,Geant4_over_Mean!BA249,Penelope_over_Mean!BA249,MCNP_over_Mean!BA249),4))</f>
        <v>0.0000 - 4.0000</v>
      </c>
      <c r="BB249" s="19" t="str">
        <f>CONCATENATE(FIXED(MIN(EGSnrc_over_Mean!BB249,Geant4_over_Mean!BB249,Penelope_over_Mean!BB249,MCNP_over_Mean!BB249),4)," - ", FIXED(MAX(EGSnrc_over_Mean!BB249,Geant4_over_Mean!BB249,Penelope_over_Mean!BB249,MCNP_over_Mean!BB249),4))</f>
        <v>0.0000 - 4.0000</v>
      </c>
      <c r="BC249" s="32"/>
      <c r="BD249" s="32"/>
    </row>
    <row r="250" spans="2:57" x14ac:dyDescent="0.25"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6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6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6">
        <v>15.25</v>
      </c>
      <c r="AS250" s="19" t="str">
        <f>CONCATENATE(FIXED(MIN(EGSnrc_over_Mean!AS250,Geant4_over_Mean!AS250,Penelope_over_Mean!AS250,MCNP_over_Mean!AS250),4)," - ", FIXED(MAX(EGSnrc_over_Mean!AS250,Geant4_over_Mean!AS250,Penelope_over_Mean!AS250,MCNP_over_Mean!AS250),4))</f>
        <v>0.0000 - 4.0000</v>
      </c>
      <c r="AT250" s="19" t="str">
        <f>CONCATENATE(FIXED(MIN(EGSnrc_over_Mean!AT250,Geant4_over_Mean!AT250,Penelope_over_Mean!AT250,MCNP_over_Mean!AT250),4)," - ", FIXED(MAX(EGSnrc_over_Mean!AT250,Geant4_over_Mean!AT250,Penelope_over_Mean!AT250,MCNP_over_Mean!AT250),4))</f>
        <v>0.0000 - 4.0000</v>
      </c>
      <c r="AU250" s="16"/>
      <c r="AV250" s="14"/>
      <c r="AW250" s="19" t="str">
        <f>CONCATENATE(FIXED(MIN(EGSnrc_over_Mean!AW250,Geant4_over_Mean!AW250,Penelope_over_Mean!AW250,MCNP_over_Mean!AW250),4)," - ", FIXED(MAX(EGSnrc_over_Mean!AW250,Geant4_over_Mean!AW250,Penelope_over_Mean!AW250,MCNP_over_Mean!AW250),4))</f>
        <v>0.0000 - 4.0000</v>
      </c>
      <c r="AX250" s="19" t="str">
        <f>CONCATENATE(FIXED(MIN(EGSnrc_over_Mean!AX250,Geant4_over_Mean!AX250,Penelope_over_Mean!AX250,MCNP_over_Mean!AX250),4)," - ", FIXED(MAX(EGSnrc_over_Mean!AX250,Geant4_over_Mean!AX250,Penelope_over_Mean!AX250,MCNP_over_Mean!AX250),4))</f>
        <v>0.0000 - 4.0000</v>
      </c>
      <c r="AY250" s="16"/>
      <c r="AZ250" s="14"/>
      <c r="BA250" s="19" t="str">
        <f>CONCATENATE(FIXED(MIN(EGSnrc_over_Mean!BA250,Geant4_over_Mean!BA250,Penelope_over_Mean!BA250,MCNP_over_Mean!BA250),4)," - ", FIXED(MAX(EGSnrc_over_Mean!BA250,Geant4_over_Mean!BA250,Penelope_over_Mean!BA250,MCNP_over_Mean!BA250),4))</f>
        <v>0.0000 - 4.0000</v>
      </c>
      <c r="BB250" s="19" t="str">
        <f>CONCATENATE(FIXED(MIN(EGSnrc_over_Mean!BB250,Geant4_over_Mean!BB250,Penelope_over_Mean!BB250,MCNP_over_Mean!BB250),4)," - ", FIXED(MAX(EGSnrc_over_Mean!BB250,Geant4_over_Mean!BB250,Penelope_over_Mean!BB250,MCNP_over_Mean!BB250),4))</f>
        <v>0.0000 - 4.0000</v>
      </c>
      <c r="BC250" s="32"/>
      <c r="BD250" s="32"/>
    </row>
    <row r="251" spans="2:57" x14ac:dyDescent="0.25"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6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6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6">
        <v>15.75</v>
      </c>
      <c r="AS251" s="19" t="str">
        <f>CONCATENATE(FIXED(MIN(EGSnrc_over_Mean!AS251,Geant4_over_Mean!AS251,Penelope_over_Mean!AS251,MCNP_over_Mean!AS251),4)," - ", FIXED(MAX(EGSnrc_over_Mean!AS251,Geant4_over_Mean!AS251,Penelope_over_Mean!AS251,MCNP_over_Mean!AS251),4))</f>
        <v>0.0270 - 3.8884</v>
      </c>
      <c r="AT251" s="19" t="str">
        <f>CONCATENATE(FIXED(MIN(EGSnrc_over_Mean!AT251,Geant4_over_Mean!AT251,Penelope_over_Mean!AT251,MCNP_over_Mean!AT251),4)," - ", FIXED(MAX(EGSnrc_over_Mean!AT251,Geant4_over_Mean!AT251,Penelope_over_Mean!AT251,MCNP_over_Mean!AT251),4))</f>
        <v>0.5652 - 1.6633</v>
      </c>
      <c r="AU251" s="16"/>
      <c r="AV251" s="14"/>
      <c r="AW251" s="19" t="str">
        <f>CONCATENATE(FIXED(MIN(EGSnrc_over_Mean!AW251,Geant4_over_Mean!AW251,Penelope_over_Mean!AW251,MCNP_over_Mean!AW251),4)," - ", FIXED(MAX(EGSnrc_over_Mean!AW251,Geant4_over_Mean!AW251,Penelope_over_Mean!AW251,MCNP_over_Mean!AW251),4))</f>
        <v>0.0000 - 4.0000</v>
      </c>
      <c r="AX251" s="19" t="str">
        <f>CONCATENATE(FIXED(MIN(EGSnrc_over_Mean!AX251,Geant4_over_Mean!AX251,Penelope_over_Mean!AX251,MCNP_over_Mean!AX251),4)," - ", FIXED(MAX(EGSnrc_over_Mean!AX251,Geant4_over_Mean!AX251,Penelope_over_Mean!AX251,MCNP_over_Mean!AX251),4))</f>
        <v>0.0000 - 4.0000</v>
      </c>
      <c r="AY251" s="16"/>
      <c r="AZ251" s="14"/>
      <c r="BA251" s="19" t="str">
        <f>CONCATENATE(FIXED(MIN(EGSnrc_over_Mean!BA251,Geant4_over_Mean!BA251,Penelope_over_Mean!BA251,MCNP_over_Mean!BA251),4)," - ", FIXED(MAX(EGSnrc_over_Mean!BA251,Geant4_over_Mean!BA251,Penelope_over_Mean!BA251,MCNP_over_Mean!BA251),4))</f>
        <v>0.0000 - 4.0000</v>
      </c>
      <c r="BB251" s="19" t="str">
        <f>CONCATENATE(FIXED(MIN(EGSnrc_over_Mean!BB251,Geant4_over_Mean!BB251,Penelope_over_Mean!BB251,MCNP_over_Mean!BB251),4)," - ", FIXED(MAX(EGSnrc_over_Mean!BB251,Geant4_over_Mean!BB251,Penelope_over_Mean!BB251,MCNP_over_Mean!BB251),4))</f>
        <v>0.0000 - 4.0000</v>
      </c>
      <c r="BC251" s="32"/>
      <c r="BD251" s="32"/>
    </row>
    <row r="252" spans="2:57" x14ac:dyDescent="0.25"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6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6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6">
        <v>16.25</v>
      </c>
      <c r="AS252" s="19" t="str">
        <f>CONCATENATE(FIXED(MIN(EGSnrc_over_Mean!AS252,Geant4_over_Mean!AS252,Penelope_over_Mean!AS252,MCNP_over_Mean!AS252),4)," - ", FIXED(MAX(EGSnrc_over_Mean!AS252,Geant4_over_Mean!AS252,Penelope_over_Mean!AS252,MCNP_over_Mean!AS252),4))</f>
        <v>0.1123 - 2.0077</v>
      </c>
      <c r="AT252" s="19" t="str">
        <f>CONCATENATE(FIXED(MIN(EGSnrc_over_Mean!AT252,Geant4_over_Mean!AT252,Penelope_over_Mean!AT252,MCNP_over_Mean!AT252),4)," - ", FIXED(MAX(EGSnrc_over_Mean!AT252,Geant4_over_Mean!AT252,Penelope_over_Mean!AT252,MCNP_over_Mean!AT252),4))</f>
        <v>0.0890 - 3.3027</v>
      </c>
      <c r="AU252" s="16"/>
      <c r="AV252" s="14"/>
      <c r="AW252" s="19" t="str">
        <f>CONCATENATE(FIXED(MIN(EGSnrc_over_Mean!AW252,Geant4_over_Mean!AW252,Penelope_over_Mean!AW252,MCNP_over_Mean!AW252),4)," - ", FIXED(MAX(EGSnrc_over_Mean!AW252,Geant4_over_Mean!AW252,Penelope_over_Mean!AW252,MCNP_over_Mean!AW252),4))</f>
        <v>0.0000 - 3.9956</v>
      </c>
      <c r="AX252" s="19" t="str">
        <f>CONCATENATE(FIXED(MIN(EGSnrc_over_Mean!AX252,Geant4_over_Mean!AX252,Penelope_over_Mean!AX252,MCNP_over_Mean!AX252),4)," - ", FIXED(MAX(EGSnrc_over_Mean!AX252,Geant4_over_Mean!AX252,Penelope_over_Mean!AX252,MCNP_over_Mean!AX252),4))</f>
        <v>0.0000 - 3.8150</v>
      </c>
      <c r="AY252" s="16"/>
      <c r="AZ252" s="14"/>
      <c r="BA252" s="19" t="str">
        <f>CONCATENATE(FIXED(MIN(EGSnrc_over_Mean!BA252,Geant4_over_Mean!BA252,Penelope_over_Mean!BA252,MCNP_over_Mean!BA252),4)," - ", FIXED(MAX(EGSnrc_over_Mean!BA252,Geant4_over_Mean!BA252,Penelope_over_Mean!BA252,MCNP_over_Mean!BA252),4))</f>
        <v>0.0000 - 4.0000</v>
      </c>
      <c r="BB252" s="19" t="str">
        <f>CONCATENATE(FIXED(MIN(EGSnrc_over_Mean!BB252,Geant4_over_Mean!BB252,Penelope_over_Mean!BB252,MCNP_over_Mean!BB252),4)," - ", FIXED(MAX(EGSnrc_over_Mean!BB252,Geant4_over_Mean!BB252,Penelope_over_Mean!BB252,MCNP_over_Mean!BB252),4))</f>
        <v>0.0000 - 4.0000</v>
      </c>
      <c r="BC252" s="32"/>
      <c r="BD252" s="32"/>
    </row>
    <row r="253" spans="2:57" x14ac:dyDescent="0.25"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6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6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6">
        <v>16.75</v>
      </c>
      <c r="AS253" s="19" t="str">
        <f>CONCATENATE(FIXED(MIN(EGSnrc_over_Mean!AS253,Geant4_over_Mean!AS253,Penelope_over_Mean!AS253,MCNP_over_Mean!AS253),4)," - ", FIXED(MAX(EGSnrc_over_Mean!AS253,Geant4_over_Mean!AS253,Penelope_over_Mean!AS253,MCNP_over_Mean!AS253),4))</f>
        <v>0.1528 - 2.3013</v>
      </c>
      <c r="AT253" s="19" t="str">
        <f>CONCATENATE(FIXED(MIN(EGSnrc_over_Mean!AT253,Geant4_over_Mean!AT253,Penelope_over_Mean!AT253,MCNP_over_Mean!AT253),4)," - ", FIXED(MAX(EGSnrc_over_Mean!AT253,Geant4_over_Mean!AT253,Penelope_over_Mean!AT253,MCNP_over_Mean!AT253),4))</f>
        <v>0.0477 - 3.3786</v>
      </c>
      <c r="AU253" s="16"/>
      <c r="AV253" s="14"/>
      <c r="AW253" s="19" t="str">
        <f>CONCATENATE(FIXED(MIN(EGSnrc_over_Mean!AW253,Geant4_over_Mean!AW253,Penelope_over_Mean!AW253,MCNP_over_Mean!AW253),4)," - ", FIXED(MAX(EGSnrc_over_Mean!AW253,Geant4_over_Mean!AW253,Penelope_over_Mean!AW253,MCNP_over_Mean!AW253),4))</f>
        <v>0.0000 - 3.9741</v>
      </c>
      <c r="AX253" s="19" t="str">
        <f>CONCATENATE(FIXED(MIN(EGSnrc_over_Mean!AX253,Geant4_over_Mean!AX253,Penelope_over_Mean!AX253,MCNP_over_Mean!AX253),4)," - ", FIXED(MAX(EGSnrc_over_Mean!AX253,Geant4_over_Mean!AX253,Penelope_over_Mean!AX253,MCNP_over_Mean!AX253),4))</f>
        <v>0.0000 - 3.1692</v>
      </c>
      <c r="AY253" s="16"/>
      <c r="AZ253" s="14"/>
      <c r="BA253" s="19" t="str">
        <f>CONCATENATE(FIXED(MIN(EGSnrc_over_Mean!BA253,Geant4_over_Mean!BA253,Penelope_over_Mean!BA253,MCNP_over_Mean!BA253),4)," - ", FIXED(MAX(EGSnrc_over_Mean!BA253,Geant4_over_Mean!BA253,Penelope_over_Mean!BA253,MCNP_over_Mean!BA253),4))</f>
        <v>0.0000 - 3.9322</v>
      </c>
      <c r="BB253" s="19" t="str">
        <f>CONCATENATE(FIXED(MIN(EGSnrc_over_Mean!BB253,Geant4_over_Mean!BB253,Penelope_over_Mean!BB253,MCNP_over_Mean!BB253),4)," - ", FIXED(MAX(EGSnrc_over_Mean!BB253,Geant4_over_Mean!BB253,Penelope_over_Mean!BB253,MCNP_over_Mean!BB253),4))</f>
        <v>0.0000 - 2.3607</v>
      </c>
      <c r="BC253" s="32"/>
      <c r="BD253" s="32"/>
    </row>
    <row r="254" spans="2:57" x14ac:dyDescent="0.25"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6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6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6">
        <v>17.25</v>
      </c>
      <c r="AS254" s="19" t="str">
        <f>CONCATENATE(FIXED(MIN(EGSnrc_over_Mean!AS254,Geant4_over_Mean!AS254,Penelope_over_Mean!AS254,MCNP_over_Mean!AS254),4)," - ", FIXED(MAX(EGSnrc_over_Mean!AS254,Geant4_over_Mean!AS254,Penelope_over_Mean!AS254,MCNP_over_Mean!AS254),4))</f>
        <v>0.3279 - 2.2104</v>
      </c>
      <c r="AT254" s="19" t="str">
        <f>CONCATENATE(FIXED(MIN(EGSnrc_over_Mean!AT254,Geant4_over_Mean!AT254,Penelope_over_Mean!AT254,MCNP_over_Mean!AT254),4)," - ", FIXED(MAX(EGSnrc_over_Mean!AT254,Geant4_over_Mean!AT254,Penelope_over_Mean!AT254,MCNP_over_Mean!AT254),4))</f>
        <v>0.1303 - 1.8487</v>
      </c>
      <c r="AU254" s="16"/>
      <c r="AV254" s="14"/>
      <c r="AW254" s="19" t="str">
        <f>CONCATENATE(FIXED(MIN(EGSnrc_over_Mean!AW254,Geant4_over_Mean!AW254,Penelope_over_Mean!AW254,MCNP_over_Mean!AW254),4)," - ", FIXED(MAX(EGSnrc_over_Mean!AW254,Geant4_over_Mean!AW254,Penelope_over_Mean!AW254,MCNP_over_Mean!AW254),4))</f>
        <v>0.0157 - 3.5815</v>
      </c>
      <c r="AX254" s="19" t="str">
        <f>CONCATENATE(FIXED(MIN(EGSnrc_over_Mean!AX254,Geant4_over_Mean!AX254,Penelope_over_Mean!AX254,MCNP_over_Mean!AX254),4)," - ", FIXED(MAX(EGSnrc_over_Mean!AX254,Geant4_over_Mean!AX254,Penelope_over_Mean!AX254,MCNP_over_Mean!AX254),4))</f>
        <v>0.1215 - 2.8384</v>
      </c>
      <c r="AY254" s="16"/>
      <c r="AZ254" s="14"/>
      <c r="BA254" s="19" t="str">
        <f>CONCATENATE(FIXED(MIN(EGSnrc_over_Mean!BA254,Geant4_over_Mean!BA254,Penelope_over_Mean!BA254,MCNP_over_Mean!BA254),4)," - ", FIXED(MAX(EGSnrc_over_Mean!BA254,Geant4_over_Mean!BA254,Penelope_over_Mean!BA254,MCNP_over_Mean!BA254),4))</f>
        <v>0.0000 - 4.0000</v>
      </c>
      <c r="BB254" s="19" t="str">
        <f>CONCATENATE(FIXED(MIN(EGSnrc_over_Mean!BB254,Geant4_over_Mean!BB254,Penelope_over_Mean!BB254,MCNP_over_Mean!BB254),4)," - ", FIXED(MAX(EGSnrc_over_Mean!BB254,Geant4_over_Mean!BB254,Penelope_over_Mean!BB254,MCNP_over_Mean!BB254),4))</f>
        <v>0.0000 - 3.9993</v>
      </c>
      <c r="BC254" s="32"/>
      <c r="BD254" s="32"/>
    </row>
    <row r="255" spans="2:57" x14ac:dyDescent="0.25"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6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6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6">
        <v>17.75</v>
      </c>
      <c r="AS255" s="19" t="str">
        <f>CONCATENATE(FIXED(MIN(EGSnrc_over_Mean!AS255,Geant4_over_Mean!AS255,Penelope_over_Mean!AS255,MCNP_over_Mean!AS255),4)," - ", FIXED(MAX(EGSnrc_over_Mean!AS255,Geant4_over_Mean!AS255,Penelope_over_Mean!AS255,MCNP_over_Mean!AS255),4))</f>
        <v>0.0000 - 2.6970</v>
      </c>
      <c r="AT255" s="19" t="str">
        <f>CONCATENATE(FIXED(MIN(EGSnrc_over_Mean!AT255,Geant4_over_Mean!AT255,Penelope_over_Mean!AT255,MCNP_over_Mean!AT255),4)," - ", FIXED(MAX(EGSnrc_over_Mean!AT255,Geant4_over_Mean!AT255,Penelope_over_Mean!AT255,MCNP_over_Mean!AT255),4))</f>
        <v>0.0000 - 1.9941</v>
      </c>
      <c r="AU255" s="16"/>
      <c r="AV255" s="14"/>
      <c r="AW255" s="19" t="str">
        <f>CONCATENATE(FIXED(MIN(EGSnrc_over_Mean!AW255,Geant4_over_Mean!AW255,Penelope_over_Mean!AW255,MCNP_over_Mean!AW255),4)," - ", FIXED(MAX(EGSnrc_over_Mean!AW255,Geant4_over_Mean!AW255,Penelope_over_Mean!AW255,MCNP_over_Mean!AW255),4))</f>
        <v>0.0000 - 3.9215</v>
      </c>
      <c r="AX255" s="19" t="str">
        <f>CONCATENATE(FIXED(MIN(EGSnrc_over_Mean!AX255,Geant4_over_Mean!AX255,Penelope_over_Mean!AX255,MCNP_over_Mean!AX255),4)," - ", FIXED(MAX(EGSnrc_over_Mean!AX255,Geant4_over_Mean!AX255,Penelope_over_Mean!AX255,MCNP_over_Mean!AX255),4))</f>
        <v>0.0000 - 2.3947</v>
      </c>
      <c r="AY255" s="16"/>
      <c r="AZ255" s="14"/>
      <c r="BA255" s="19" t="str">
        <f>CONCATENATE(FIXED(MIN(EGSnrc_over_Mean!BA255,Geant4_over_Mean!BA255,Penelope_over_Mean!BA255,MCNP_over_Mean!BA255),4)," - ", FIXED(MAX(EGSnrc_over_Mean!BA255,Geant4_over_Mean!BA255,Penelope_over_Mean!BA255,MCNP_over_Mean!BA255),4))</f>
        <v>0.0000 - 4.0000</v>
      </c>
      <c r="BB255" s="19" t="str">
        <f>CONCATENATE(FIXED(MIN(EGSnrc_over_Mean!BB255,Geant4_over_Mean!BB255,Penelope_over_Mean!BB255,MCNP_over_Mean!BB255),4)," - ", FIXED(MAX(EGSnrc_over_Mean!BB255,Geant4_over_Mean!BB255,Penelope_over_Mean!BB255,MCNP_over_Mean!BB255),4))</f>
        <v>0.0000 - 4.0000</v>
      </c>
      <c r="BC255" s="32"/>
      <c r="BD255" s="32"/>
    </row>
    <row r="256" spans="2:57" x14ac:dyDescent="0.25"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6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6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6">
        <v>18.25</v>
      </c>
      <c r="AS256" s="19" t="str">
        <f>CONCATENATE(FIXED(MIN(EGSnrc_over_Mean!AS256,Geant4_over_Mean!AS256,Penelope_over_Mean!AS256,MCNP_over_Mean!AS256),4)," - ", FIXED(MAX(EGSnrc_over_Mean!AS256,Geant4_over_Mean!AS256,Penelope_over_Mean!AS256,MCNP_over_Mean!AS256),4))</f>
        <v>0.0000 - 2.5911</v>
      </c>
      <c r="AT256" s="19" t="str">
        <f>CONCATENATE(FIXED(MIN(EGSnrc_over_Mean!AT256,Geant4_over_Mean!AT256,Penelope_over_Mean!AT256,MCNP_over_Mean!AT256),4)," - ", FIXED(MAX(EGSnrc_over_Mean!AT256,Geant4_over_Mean!AT256,Penelope_over_Mean!AT256,MCNP_over_Mean!AT256),4))</f>
        <v>0.0000 - 2.0540</v>
      </c>
      <c r="AU256" s="16"/>
      <c r="AV256" s="14"/>
      <c r="AW256" s="19" t="str">
        <f>CONCATENATE(FIXED(MIN(EGSnrc_over_Mean!AW256,Geant4_over_Mean!AW256,Penelope_over_Mean!AW256,MCNP_over_Mean!AW256),4)," - ", FIXED(MAX(EGSnrc_over_Mean!AW256,Geant4_over_Mean!AW256,Penelope_over_Mean!AW256,MCNP_over_Mean!AW256),4))</f>
        <v>0.0000 - 3.9604</v>
      </c>
      <c r="AX256" s="19" t="str">
        <f>CONCATENATE(FIXED(MIN(EGSnrc_over_Mean!AX256,Geant4_over_Mean!AX256,Penelope_over_Mean!AX256,MCNP_over_Mean!AX256),4)," - ", FIXED(MAX(EGSnrc_over_Mean!AX256,Geant4_over_Mean!AX256,Penelope_over_Mean!AX256,MCNP_over_Mean!AX256),4))</f>
        <v>0.0000 - 3.0614</v>
      </c>
      <c r="AY256" s="16"/>
      <c r="AZ256" s="14"/>
      <c r="BA256" s="19" t="str">
        <f>CONCATENATE(FIXED(MIN(EGSnrc_over_Mean!BA256,Geant4_over_Mean!BA256,Penelope_over_Mean!BA256,MCNP_over_Mean!BA256),4)," - ", FIXED(MAX(EGSnrc_over_Mean!BA256,Geant4_over_Mean!BA256,Penelope_over_Mean!BA256,MCNP_over_Mean!BA256),4))</f>
        <v>0.0000 - 4.0000</v>
      </c>
      <c r="BB256" s="19" t="str">
        <f>CONCATENATE(FIXED(MIN(EGSnrc_over_Mean!BB256,Geant4_over_Mean!BB256,Penelope_over_Mean!BB256,MCNP_over_Mean!BB256),4)," - ", FIXED(MAX(EGSnrc_over_Mean!BB256,Geant4_over_Mean!BB256,Penelope_over_Mean!BB256,MCNP_over_Mean!BB256),4))</f>
        <v>0.0000 - 4.0000</v>
      </c>
      <c r="BC256" s="32"/>
      <c r="BD256" s="32"/>
    </row>
    <row r="257" spans="2:56" x14ac:dyDescent="0.25"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6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6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6">
        <v>18.75</v>
      </c>
      <c r="AS257" s="19" t="str">
        <f>CONCATENATE(FIXED(MIN(EGSnrc_over_Mean!AS257,Geant4_over_Mean!AS257,Penelope_over_Mean!AS257,MCNP_over_Mean!AS257),4)," - ", FIXED(MAX(EGSnrc_over_Mean!AS257,Geant4_over_Mean!AS257,Penelope_over_Mean!AS257,MCNP_over_Mean!AS257),4))</f>
        <v>0.3207 - 2.1512</v>
      </c>
      <c r="AT257" s="19" t="str">
        <f>CONCATENATE(FIXED(MIN(EGSnrc_over_Mean!AT257,Geant4_over_Mean!AT257,Penelope_over_Mean!AT257,MCNP_over_Mean!AT257),4)," - ", FIXED(MAX(EGSnrc_over_Mean!AT257,Geant4_over_Mean!AT257,Penelope_over_Mean!AT257,MCNP_over_Mean!AT257),4))</f>
        <v>0.0562 - 2.9706</v>
      </c>
      <c r="AU257" s="16"/>
      <c r="AV257" s="14"/>
      <c r="AW257" s="19" t="str">
        <f>CONCATENATE(FIXED(MIN(EGSnrc_over_Mean!AW257,Geant4_over_Mean!AW257,Penelope_over_Mean!AW257,MCNP_over_Mean!AW257),4)," - ", FIXED(MAX(EGSnrc_over_Mean!AW257,Geant4_over_Mean!AW257,Penelope_over_Mean!AW257,MCNP_over_Mean!AW257),4))</f>
        <v>0.0000 - 3.4319</v>
      </c>
      <c r="AX257" s="19" t="str">
        <f>CONCATENATE(FIXED(MIN(EGSnrc_over_Mean!AX257,Geant4_over_Mean!AX257,Penelope_over_Mean!AX257,MCNP_over_Mean!AX257),4)," - ", FIXED(MAX(EGSnrc_over_Mean!AX257,Geant4_over_Mean!AX257,Penelope_over_Mean!AX257,MCNP_over_Mean!AX257),4))</f>
        <v>0.0000 - 3.0309</v>
      </c>
      <c r="AY257" s="16"/>
      <c r="AZ257" s="14"/>
      <c r="BA257" s="19" t="str">
        <f>CONCATENATE(FIXED(MIN(EGSnrc_over_Mean!BA257,Geant4_over_Mean!BA257,Penelope_over_Mean!BA257,MCNP_over_Mean!BA257),4)," - ", FIXED(MAX(EGSnrc_over_Mean!BA257,Geant4_over_Mean!BA257,Penelope_over_Mean!BA257,MCNP_over_Mean!BA257),4))</f>
        <v>0.0000 - 3.9981</v>
      </c>
      <c r="BB257" s="19" t="str">
        <f>CONCATENATE(FIXED(MIN(EGSnrc_over_Mean!BB257,Geant4_over_Mean!BB257,Penelope_over_Mean!BB257,MCNP_over_Mean!BB257),4)," - ", FIXED(MAX(EGSnrc_over_Mean!BB257,Geant4_over_Mean!BB257,Penelope_over_Mean!BB257,MCNP_over_Mean!BB257),4))</f>
        <v>0.0000 - 3.9476</v>
      </c>
      <c r="BC257" s="32"/>
      <c r="BD257" s="32"/>
    </row>
    <row r="258" spans="2:56" x14ac:dyDescent="0.25"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6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6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6">
        <v>19.25</v>
      </c>
      <c r="AS258" s="19" t="str">
        <f>CONCATENATE(FIXED(MIN(EGSnrc_over_Mean!AS258,Geant4_over_Mean!AS258,Penelope_over_Mean!AS258,MCNP_over_Mean!AS258),4)," - ", FIXED(MAX(EGSnrc_over_Mean!AS258,Geant4_over_Mean!AS258,Penelope_over_Mean!AS258,MCNP_over_Mean!AS258),4))</f>
        <v>0.2121 - 3.0085</v>
      </c>
      <c r="AT258" s="19" t="str">
        <f>CONCATENATE(FIXED(MIN(EGSnrc_over_Mean!AT258,Geant4_over_Mean!AT258,Penelope_over_Mean!AT258,MCNP_over_Mean!AT258),4)," - ", FIXED(MAX(EGSnrc_over_Mean!AT258,Geant4_over_Mean!AT258,Penelope_over_Mean!AT258,MCNP_over_Mean!AT258),4))</f>
        <v>0.0000 - 3.4966</v>
      </c>
      <c r="AU258" s="16"/>
      <c r="AV258" s="14"/>
      <c r="AW258" s="19" t="str">
        <f>CONCATENATE(FIXED(MIN(EGSnrc_over_Mean!AW258,Geant4_over_Mean!AW258,Penelope_over_Mean!AW258,MCNP_over_Mean!AW258),4)," - ", FIXED(MAX(EGSnrc_over_Mean!AW258,Geant4_over_Mean!AW258,Penelope_over_Mean!AW258,MCNP_over_Mean!AW258),4))</f>
        <v>0.0314 - 2.3215</v>
      </c>
      <c r="AX258" s="19" t="str">
        <f>CONCATENATE(FIXED(MIN(EGSnrc_over_Mean!AX258,Geant4_over_Mean!AX258,Penelope_over_Mean!AX258,MCNP_over_Mean!AX258),4)," - ", FIXED(MAX(EGSnrc_over_Mean!AX258,Geant4_over_Mean!AX258,Penelope_over_Mean!AX258,MCNP_over_Mean!AX258),4))</f>
        <v>0.0000 - 3.1515</v>
      </c>
      <c r="AY258" s="16"/>
      <c r="AZ258" s="14"/>
      <c r="BA258" s="19" t="str">
        <f>CONCATENATE(FIXED(MIN(EGSnrc_over_Mean!BA258,Geant4_over_Mean!BA258,Penelope_over_Mean!BA258,MCNP_over_Mean!BA258),4)," - ", FIXED(MAX(EGSnrc_over_Mean!BA258,Geant4_over_Mean!BA258,Penelope_over_Mean!BA258,MCNP_over_Mean!BA258),4))</f>
        <v>0.0000 - 3.9906</v>
      </c>
      <c r="BB258" s="19" t="str">
        <f>CONCATENATE(FIXED(MIN(EGSnrc_over_Mean!BB258,Geant4_over_Mean!BB258,Penelope_over_Mean!BB258,MCNP_over_Mean!BB258),4)," - ", FIXED(MAX(EGSnrc_over_Mean!BB258,Geant4_over_Mean!BB258,Penelope_over_Mean!BB258,MCNP_over_Mean!BB258),4))</f>
        <v>0.0000 - 4.0000</v>
      </c>
      <c r="BC258" s="32"/>
      <c r="BD258" s="32"/>
    </row>
    <row r="259" spans="2:56" x14ac:dyDescent="0.25"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6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6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6">
        <v>19.75</v>
      </c>
      <c r="AS259" s="19" t="str">
        <f>CONCATENATE(FIXED(MIN(EGSnrc_over_Mean!AS259,Geant4_over_Mean!AS259,Penelope_over_Mean!AS259,MCNP_over_Mean!AS259),4)," - ", FIXED(MAX(EGSnrc_over_Mean!AS259,Geant4_over_Mean!AS259,Penelope_over_Mean!AS259,MCNP_over_Mean!AS259),4))</f>
        <v>0.6083 - 1.8009</v>
      </c>
      <c r="AT259" s="19" t="str">
        <f>CONCATENATE(FIXED(MIN(EGSnrc_over_Mean!AT259,Geant4_over_Mean!AT259,Penelope_over_Mean!AT259,MCNP_over_Mean!AT259),4)," - ", FIXED(MAX(EGSnrc_over_Mean!AT259,Geant4_over_Mean!AT259,Penelope_over_Mean!AT259,MCNP_over_Mean!AT259),4))</f>
        <v>0.0000 - 1.4700</v>
      </c>
      <c r="AU259" s="16"/>
      <c r="AV259" s="14"/>
      <c r="AW259" s="19" t="str">
        <f>CONCATENATE(FIXED(MIN(EGSnrc_over_Mean!AW259,Geant4_over_Mean!AW259,Penelope_over_Mean!AW259,MCNP_over_Mean!AW259),4)," - ", FIXED(MAX(EGSnrc_over_Mean!AW259,Geant4_over_Mean!AW259,Penelope_over_Mean!AW259,MCNP_over_Mean!AW259),4))</f>
        <v>0.0000 - 3.2444</v>
      </c>
      <c r="AX259" s="19" t="str">
        <f>CONCATENATE(FIXED(MIN(EGSnrc_over_Mean!AX259,Geant4_over_Mean!AX259,Penelope_over_Mean!AX259,MCNP_over_Mean!AX259),4)," - ", FIXED(MAX(EGSnrc_over_Mean!AX259,Geant4_over_Mean!AX259,Penelope_over_Mean!AX259,MCNP_over_Mean!AX259),4))</f>
        <v>0.0000 - 2.6038</v>
      </c>
      <c r="AY259" s="16"/>
      <c r="AZ259" s="14"/>
      <c r="BA259" s="19" t="str">
        <f>CONCATENATE(FIXED(MIN(EGSnrc_over_Mean!BA259,Geant4_over_Mean!BA259,Penelope_over_Mean!BA259,MCNP_over_Mean!BA259),4)," - ", FIXED(MAX(EGSnrc_over_Mean!BA259,Geant4_over_Mean!BA259,Penelope_over_Mean!BA259,MCNP_over_Mean!BA259),4))</f>
        <v>0.0000 - 3.9984</v>
      </c>
      <c r="BB259" s="19" t="str">
        <f>CONCATENATE(FIXED(MIN(EGSnrc_over_Mean!BB259,Geant4_over_Mean!BB259,Penelope_over_Mean!BB259,MCNP_over_Mean!BB259),4)," - ", FIXED(MAX(EGSnrc_over_Mean!BB259,Geant4_over_Mean!BB259,Penelope_over_Mean!BB259,MCNP_over_Mean!BB259),4))</f>
        <v>0.0000 - 4.0000</v>
      </c>
      <c r="BC259" s="32"/>
      <c r="BD259" s="32"/>
    </row>
    <row r="260" spans="2:56" x14ac:dyDescent="0.25"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6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6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6">
        <v>20.25</v>
      </c>
      <c r="AS260" s="19" t="str">
        <f>CONCATENATE(FIXED(MIN(EGSnrc_over_Mean!AS260,Geant4_over_Mean!AS260,Penelope_over_Mean!AS260,MCNP_over_Mean!AS260),4)," - ", FIXED(MAX(EGSnrc_over_Mean!AS260,Geant4_over_Mean!AS260,Penelope_over_Mean!AS260,MCNP_over_Mean!AS260),4))</f>
        <v>0.4291 - 2.1781</v>
      </c>
      <c r="AT260" s="19" t="str">
        <f>CONCATENATE(FIXED(MIN(EGSnrc_over_Mean!AT260,Geant4_over_Mean!AT260,Penelope_over_Mean!AT260,MCNP_over_Mean!AT260),4)," - ", FIXED(MAX(EGSnrc_over_Mean!AT260,Geant4_over_Mean!AT260,Penelope_over_Mean!AT260,MCNP_over_Mean!AT260),4))</f>
        <v>0.0000 - 2.8519</v>
      </c>
      <c r="AU260" s="16"/>
      <c r="AV260" s="14"/>
      <c r="AW260" s="19" t="str">
        <f>CONCATENATE(FIXED(MIN(EGSnrc_over_Mean!AW260,Geant4_over_Mean!AW260,Penelope_over_Mean!AW260,MCNP_over_Mean!AW260),4)," - ", FIXED(MAX(EGSnrc_over_Mean!AW260,Geant4_over_Mean!AW260,Penelope_over_Mean!AW260,MCNP_over_Mean!AW260),4))</f>
        <v>0.2194 - 2.3926</v>
      </c>
      <c r="AX260" s="19" t="str">
        <f>CONCATENATE(FIXED(MIN(EGSnrc_over_Mean!AX260,Geant4_over_Mean!AX260,Penelope_over_Mean!AX260,MCNP_over_Mean!AX260),4)," - ", FIXED(MAX(EGSnrc_over_Mean!AX260,Geant4_over_Mean!AX260,Penelope_over_Mean!AX260,MCNP_over_Mean!AX260),4))</f>
        <v>0.0000 - 1.9535</v>
      </c>
      <c r="AY260" s="16"/>
      <c r="AZ260" s="14"/>
      <c r="BA260" s="19" t="str">
        <f>CONCATENATE(FIXED(MIN(EGSnrc_over_Mean!BA260,Geant4_over_Mean!BA260,Penelope_over_Mean!BA260,MCNP_over_Mean!BA260),4)," - ", FIXED(MAX(EGSnrc_over_Mean!BA260,Geant4_over_Mean!BA260,Penelope_over_Mean!BA260,MCNP_over_Mean!BA260),4))</f>
        <v>0.0000 - 3.9705</v>
      </c>
      <c r="BB260" s="19" t="str">
        <f>CONCATENATE(FIXED(MIN(EGSnrc_over_Mean!BB260,Geant4_over_Mean!BB260,Penelope_over_Mean!BB260,MCNP_over_Mean!BB260),4)," - ", FIXED(MAX(EGSnrc_over_Mean!BB260,Geant4_over_Mean!BB260,Penelope_over_Mean!BB260,MCNP_over_Mean!BB260),4))</f>
        <v>0.0000 - 4.0000</v>
      </c>
      <c r="BC260" s="32"/>
      <c r="BD260" s="32"/>
    </row>
    <row r="261" spans="2:56" x14ac:dyDescent="0.25"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6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6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6">
        <v>20.75</v>
      </c>
      <c r="AS261" s="19" t="str">
        <f>CONCATENATE(FIXED(MIN(EGSnrc_over_Mean!AS261,Geant4_over_Mean!AS261,Penelope_over_Mean!AS261,MCNP_over_Mean!AS261),4)," - ", FIXED(MAX(EGSnrc_over_Mean!AS261,Geant4_over_Mean!AS261,Penelope_over_Mean!AS261,MCNP_over_Mean!AS261),4))</f>
        <v>0.0000 - 1.9555</v>
      </c>
      <c r="AT261" s="19" t="str">
        <f>CONCATENATE(FIXED(MIN(EGSnrc_over_Mean!AT261,Geant4_over_Mean!AT261,Penelope_over_Mean!AT261,MCNP_over_Mean!AT261),4)," - ", FIXED(MAX(EGSnrc_over_Mean!AT261,Geant4_over_Mean!AT261,Penelope_over_Mean!AT261,MCNP_over_Mean!AT261),4))</f>
        <v>0.0000 - 2.3895</v>
      </c>
      <c r="AU261" s="16"/>
      <c r="AV261" s="14"/>
      <c r="AW261" s="19" t="str">
        <f>CONCATENATE(FIXED(MIN(EGSnrc_over_Mean!AW261,Geant4_over_Mean!AW261,Penelope_over_Mean!AW261,MCNP_over_Mean!AW261),4)," - ", FIXED(MAX(EGSnrc_over_Mean!AW261,Geant4_over_Mean!AW261,Penelope_over_Mean!AW261,MCNP_over_Mean!AW261),4))</f>
        <v>0.0000 - 2.4413</v>
      </c>
      <c r="AX261" s="19" t="str">
        <f>CONCATENATE(FIXED(MIN(EGSnrc_over_Mean!AX261,Geant4_over_Mean!AX261,Penelope_over_Mean!AX261,MCNP_over_Mean!AX261),4)," - ", FIXED(MAX(EGSnrc_over_Mean!AX261,Geant4_over_Mean!AX261,Penelope_over_Mean!AX261,MCNP_over_Mean!AX261),4))</f>
        <v>0.0000 - 2.7294</v>
      </c>
      <c r="AY261" s="16"/>
      <c r="AZ261" s="14"/>
      <c r="BA261" s="19" t="str">
        <f>CONCATENATE(FIXED(MIN(EGSnrc_over_Mean!BA261,Geant4_over_Mean!BA261,Penelope_over_Mean!BA261,MCNP_over_Mean!BA261),4)," - ", FIXED(MAX(EGSnrc_over_Mean!BA261,Geant4_over_Mean!BA261,Penelope_over_Mean!BA261,MCNP_over_Mean!BA261),4))</f>
        <v>0.0000 - 3.9118</v>
      </c>
      <c r="BB261" s="19" t="str">
        <f>CONCATENATE(FIXED(MIN(EGSnrc_over_Mean!BB261,Geant4_over_Mean!BB261,Penelope_over_Mean!BB261,MCNP_over_Mean!BB261),4)," - ", FIXED(MAX(EGSnrc_over_Mean!BB261,Geant4_over_Mean!BB261,Penelope_over_Mean!BB261,MCNP_over_Mean!BB261),4))</f>
        <v>0.0000 - 4.0000</v>
      </c>
      <c r="BC261" s="32"/>
      <c r="BD261" s="32"/>
    </row>
    <row r="262" spans="2:56" x14ac:dyDescent="0.25"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6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6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6">
        <v>21.25</v>
      </c>
      <c r="AS262" s="19" t="str">
        <f>CONCATENATE(FIXED(MIN(EGSnrc_over_Mean!AS262,Geant4_over_Mean!AS262,Penelope_over_Mean!AS262,MCNP_over_Mean!AS262),4)," - ", FIXED(MAX(EGSnrc_over_Mean!AS262,Geant4_over_Mean!AS262,Penelope_over_Mean!AS262,MCNP_over_Mean!AS262),4))</f>
        <v>0.0000 - 1.8834</v>
      </c>
      <c r="AT262" s="19" t="str">
        <f>CONCATENATE(FIXED(MIN(EGSnrc_over_Mean!AT262,Geant4_over_Mean!AT262,Penelope_over_Mean!AT262,MCNP_over_Mean!AT262),4)," - ", FIXED(MAX(EGSnrc_over_Mean!AT262,Geant4_over_Mean!AT262,Penelope_over_Mean!AT262,MCNP_over_Mean!AT262),4))</f>
        <v>0.0000 - 2.1404</v>
      </c>
      <c r="AU262" s="16"/>
      <c r="AV262" s="14"/>
      <c r="AW262" s="19" t="str">
        <f>CONCATENATE(FIXED(MIN(EGSnrc_over_Mean!AW262,Geant4_over_Mean!AW262,Penelope_over_Mean!AW262,MCNP_over_Mean!AW262),4)," - ", FIXED(MAX(EGSnrc_over_Mean!AW262,Geant4_over_Mean!AW262,Penelope_over_Mean!AW262,MCNP_over_Mean!AW262),4))</f>
        <v>0.0000 - 2.5063</v>
      </c>
      <c r="AX262" s="19" t="str">
        <f>CONCATENATE(FIXED(MIN(EGSnrc_over_Mean!AX262,Geant4_over_Mean!AX262,Penelope_over_Mean!AX262,MCNP_over_Mean!AX262),4)," - ", FIXED(MAX(EGSnrc_over_Mean!AX262,Geant4_over_Mean!AX262,Penelope_over_Mean!AX262,MCNP_over_Mean!AX262),4))</f>
        <v>0.0000 - 2.3541</v>
      </c>
      <c r="AY262" s="16"/>
      <c r="AZ262" s="14"/>
      <c r="BA262" s="19" t="str">
        <f>CONCATENATE(FIXED(MIN(EGSnrc_over_Mean!BA262,Geant4_over_Mean!BA262,Penelope_over_Mean!BA262,MCNP_over_Mean!BA262),4)," - ", FIXED(MAX(EGSnrc_over_Mean!BA262,Geant4_over_Mean!BA262,Penelope_over_Mean!BA262,MCNP_over_Mean!BA262),4))</f>
        <v>0.0000 - 4.0000</v>
      </c>
      <c r="BB262" s="19" t="e">
        <f>CONCATENATE(FIXED(MIN(EGSnrc_over_Mean!BB262,Geant4_over_Mean!BB262,Penelope_over_Mean!BB262,MCNP_over_Mean!BB262),4)," - ", FIXED(MAX(EGSnrc_over_Mean!BB262,Geant4_over_Mean!BB262,Penelope_over_Mean!BB262,MCNP_over_Mean!BB262),4))</f>
        <v>#DIV/0!</v>
      </c>
      <c r="BC262" s="32"/>
      <c r="BD262" s="32"/>
    </row>
    <row r="263" spans="2:56" x14ac:dyDescent="0.25"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6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6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6">
        <v>21.75</v>
      </c>
      <c r="AS263" s="19" t="str">
        <f>CONCATENATE(FIXED(MIN(EGSnrc_over_Mean!AS263,Geant4_over_Mean!AS263,Penelope_over_Mean!AS263,MCNP_over_Mean!AS263),4)," - ", FIXED(MAX(EGSnrc_over_Mean!AS263,Geant4_over_Mean!AS263,Penelope_over_Mean!AS263,MCNP_over_Mean!AS263),4))</f>
        <v>0.5873 - 1.4595</v>
      </c>
      <c r="AT263" s="19" t="str">
        <f>CONCATENATE(FIXED(MIN(EGSnrc_over_Mean!AT263,Geant4_over_Mean!AT263,Penelope_over_Mean!AT263,MCNP_over_Mean!AT263),4)," - ", FIXED(MAX(EGSnrc_over_Mean!AT263,Geant4_over_Mean!AT263,Penelope_over_Mean!AT263,MCNP_over_Mean!AT263),4))</f>
        <v>0.0000 - 2.0531</v>
      </c>
      <c r="AU263" s="16"/>
      <c r="AV263" s="14"/>
      <c r="AW263" s="19" t="str">
        <f>CONCATENATE(FIXED(MIN(EGSnrc_over_Mean!AW263,Geant4_over_Mean!AW263,Penelope_over_Mean!AW263,MCNP_over_Mean!AW263),4)," - ", FIXED(MAX(EGSnrc_over_Mean!AW263,Geant4_over_Mean!AW263,Penelope_over_Mean!AW263,MCNP_over_Mean!AW263),4))</f>
        <v>0.5596 - 1.3851</v>
      </c>
      <c r="AX263" s="19" t="str">
        <f>CONCATENATE(FIXED(MIN(EGSnrc_over_Mean!AX263,Geant4_over_Mean!AX263,Penelope_over_Mean!AX263,MCNP_over_Mean!AX263),4)," - ", FIXED(MAX(EGSnrc_over_Mean!AX263,Geant4_over_Mean!AX263,Penelope_over_Mean!AX263,MCNP_over_Mean!AX263),4))</f>
        <v>0.0000 - 1.7083</v>
      </c>
      <c r="AY263" s="16"/>
      <c r="AZ263" s="14"/>
      <c r="BA263" s="19" t="str">
        <f>CONCATENATE(FIXED(MIN(EGSnrc_over_Mean!BA263,Geant4_over_Mean!BA263,Penelope_over_Mean!BA263,MCNP_over_Mean!BA263),4)," - ", FIXED(MAX(EGSnrc_over_Mean!BA263,Geant4_over_Mean!BA263,Penelope_over_Mean!BA263,MCNP_over_Mean!BA263),4))</f>
        <v>0.0000 - 3.8365</v>
      </c>
      <c r="BB263" s="19" t="str">
        <f>CONCATENATE(FIXED(MIN(EGSnrc_over_Mean!BB263,Geant4_over_Mean!BB263,Penelope_over_Mean!BB263,MCNP_over_Mean!BB263),4)," - ", FIXED(MAX(EGSnrc_over_Mean!BB263,Geant4_over_Mean!BB263,Penelope_over_Mean!BB263,MCNP_over_Mean!BB263),4))</f>
        <v>0.0000 - 4.0000</v>
      </c>
      <c r="BC263" s="32"/>
      <c r="BD263" s="32"/>
    </row>
    <row r="264" spans="2:56" x14ac:dyDescent="0.25"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6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6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6">
        <v>22.25</v>
      </c>
      <c r="AS264" s="19" t="str">
        <f>CONCATENATE(FIXED(MIN(EGSnrc_over_Mean!AS264,Geant4_over_Mean!AS264,Penelope_over_Mean!AS264,MCNP_over_Mean!AS264),4)," - ", FIXED(MAX(EGSnrc_over_Mean!AS264,Geant4_over_Mean!AS264,Penelope_over_Mean!AS264,MCNP_over_Mean!AS264),4))</f>
        <v>0.0000 - 1.6520</v>
      </c>
      <c r="AT264" s="19" t="str">
        <f>CONCATENATE(FIXED(MIN(EGSnrc_over_Mean!AT264,Geant4_over_Mean!AT264,Penelope_over_Mean!AT264,MCNP_over_Mean!AT264),4)," - ", FIXED(MAX(EGSnrc_over_Mean!AT264,Geant4_over_Mean!AT264,Penelope_over_Mean!AT264,MCNP_over_Mean!AT264),4))</f>
        <v>0.0000 - 2.0956</v>
      </c>
      <c r="AU264" s="16"/>
      <c r="AV264" s="14"/>
      <c r="AW264" s="19" t="str">
        <f>CONCATENATE(FIXED(MIN(EGSnrc_over_Mean!AW264,Geant4_over_Mean!AW264,Penelope_over_Mean!AW264,MCNP_over_Mean!AW264),4)," - ", FIXED(MAX(EGSnrc_over_Mean!AW264,Geant4_over_Mean!AW264,Penelope_over_Mean!AW264,MCNP_over_Mean!AW264),4))</f>
        <v>0.0000 - 1.7969</v>
      </c>
      <c r="AX264" s="19" t="str">
        <f>CONCATENATE(FIXED(MIN(EGSnrc_over_Mean!AX264,Geant4_over_Mean!AX264,Penelope_over_Mean!AX264,MCNP_over_Mean!AX264),4)," - ", FIXED(MAX(EGSnrc_over_Mean!AX264,Geant4_over_Mean!AX264,Penelope_over_Mean!AX264,MCNP_over_Mean!AX264),4))</f>
        <v>0.0000 - 3.0991</v>
      </c>
      <c r="AY264" s="16"/>
      <c r="AZ264" s="14"/>
      <c r="BA264" s="19" t="str">
        <f>CONCATENATE(FIXED(MIN(EGSnrc_over_Mean!BA264,Geant4_over_Mean!BA264,Penelope_over_Mean!BA264,MCNP_over_Mean!BA264),4)," - ", FIXED(MAX(EGSnrc_over_Mean!BA264,Geant4_over_Mean!BA264,Penelope_over_Mean!BA264,MCNP_over_Mean!BA264),4))</f>
        <v>0.0000 - 4.0000</v>
      </c>
      <c r="BB264" s="19" t="e">
        <f>CONCATENATE(FIXED(MIN(EGSnrc_over_Mean!BB264,Geant4_over_Mean!BB264,Penelope_over_Mean!BB264,MCNP_over_Mean!BB264),4)," - ", FIXED(MAX(EGSnrc_over_Mean!BB264,Geant4_over_Mean!BB264,Penelope_over_Mean!BB264,MCNP_over_Mean!BB264),4))</f>
        <v>#DIV/0!</v>
      </c>
      <c r="BC264" s="32"/>
      <c r="BD264" s="32"/>
    </row>
    <row r="265" spans="2:56" x14ac:dyDescent="0.25"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6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6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6">
        <v>22.75</v>
      </c>
      <c r="AS265" s="19" t="str">
        <f>CONCATENATE(FIXED(MIN(EGSnrc_over_Mean!AS265,Geant4_over_Mean!AS265,Penelope_over_Mean!AS265,MCNP_over_Mean!AS265),4)," - ", FIXED(MAX(EGSnrc_over_Mean!AS265,Geant4_over_Mean!AS265,Penelope_over_Mean!AS265,MCNP_over_Mean!AS265),4))</f>
        <v>0.0000 - 1.7924</v>
      </c>
      <c r="AT265" s="19" t="str">
        <f>CONCATENATE(FIXED(MIN(EGSnrc_over_Mean!AT265,Geant4_over_Mean!AT265,Penelope_over_Mean!AT265,MCNP_over_Mean!AT265),4)," - ", FIXED(MAX(EGSnrc_over_Mean!AT265,Geant4_over_Mean!AT265,Penelope_over_Mean!AT265,MCNP_over_Mean!AT265),4))</f>
        <v>0.0000 - 2.2354</v>
      </c>
      <c r="AU265" s="16"/>
      <c r="AV265" s="14"/>
      <c r="AW265" s="19" t="str">
        <f>CONCATENATE(FIXED(MIN(EGSnrc_over_Mean!AW265,Geant4_over_Mean!AW265,Penelope_over_Mean!AW265,MCNP_over_Mean!AW265),4)," - ", FIXED(MAX(EGSnrc_over_Mean!AW265,Geant4_over_Mean!AW265,Penelope_over_Mean!AW265,MCNP_over_Mean!AW265),4))</f>
        <v>0.0000 - 1.6393</v>
      </c>
      <c r="AX265" s="19" t="str">
        <f>CONCATENATE(FIXED(MIN(EGSnrc_over_Mean!AX265,Geant4_over_Mean!AX265,Penelope_over_Mean!AX265,MCNP_over_Mean!AX265),4)," - ", FIXED(MAX(EGSnrc_over_Mean!AX265,Geant4_over_Mean!AX265,Penelope_over_Mean!AX265,MCNP_over_Mean!AX265),4))</f>
        <v>0.0000 - 2.6421</v>
      </c>
      <c r="AY265" s="16"/>
      <c r="AZ265" s="14"/>
      <c r="BA265" s="19" t="str">
        <f>CONCATENATE(FIXED(MIN(EGSnrc_over_Mean!BA265,Geant4_over_Mean!BA265,Penelope_over_Mean!BA265,MCNP_over_Mean!BA265),4)," - ", FIXED(MAX(EGSnrc_over_Mean!BA265,Geant4_over_Mean!BA265,Penelope_over_Mean!BA265,MCNP_over_Mean!BA265),4))</f>
        <v>0.0000 - 3.6922</v>
      </c>
      <c r="BB265" s="19" t="str">
        <f>CONCATENATE(FIXED(MIN(EGSnrc_over_Mean!BB265,Geant4_over_Mean!BB265,Penelope_over_Mean!BB265,MCNP_over_Mean!BB265),4)," - ", FIXED(MAX(EGSnrc_over_Mean!BB265,Geant4_over_Mean!BB265,Penelope_over_Mean!BB265,MCNP_over_Mean!BB265),4))</f>
        <v>0.0000 - 4.0000</v>
      </c>
      <c r="BC265" s="32"/>
      <c r="BD265" s="32"/>
    </row>
    <row r="266" spans="2:56" x14ac:dyDescent="0.25"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6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6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6">
        <v>23.25</v>
      </c>
      <c r="AS266" s="19" t="str">
        <f>CONCATENATE(FIXED(MIN(EGSnrc_over_Mean!AS266,Geant4_over_Mean!AS266,Penelope_over_Mean!AS266,MCNP_over_Mean!AS266),4)," - ", FIXED(MAX(EGSnrc_over_Mean!AS266,Geant4_over_Mean!AS266,Penelope_over_Mean!AS266,MCNP_over_Mean!AS266),4))</f>
        <v>0.7826 - 1.2597</v>
      </c>
      <c r="AT266" s="19" t="str">
        <f>CONCATENATE(FIXED(MIN(EGSnrc_over_Mean!AT266,Geant4_over_Mean!AT266,Penelope_over_Mean!AT266,MCNP_over_Mean!AT266),4)," - ", FIXED(MAX(EGSnrc_over_Mean!AT266,Geant4_over_Mean!AT266,Penelope_over_Mean!AT266,MCNP_over_Mean!AT266),4))</f>
        <v>0.0000 - 1.6274</v>
      </c>
      <c r="AU266" s="16"/>
      <c r="AV266" s="14"/>
      <c r="AW266" s="19" t="str">
        <f>CONCATENATE(FIXED(MIN(EGSnrc_over_Mean!AW266,Geant4_over_Mean!AW266,Penelope_over_Mean!AW266,MCNP_over_Mean!AW266),4)," - ", FIXED(MAX(EGSnrc_over_Mean!AW266,Geant4_over_Mean!AW266,Penelope_over_Mean!AW266,MCNP_over_Mean!AW266),4))</f>
        <v>0.7147 - 1.5477</v>
      </c>
      <c r="AX266" s="19" t="str">
        <f>CONCATENATE(FIXED(MIN(EGSnrc_over_Mean!AX266,Geant4_over_Mean!AX266,Penelope_over_Mean!AX266,MCNP_over_Mean!AX266),4)," - ", FIXED(MAX(EGSnrc_over_Mean!AX266,Geant4_over_Mean!AX266,Penelope_over_Mean!AX266,MCNP_over_Mean!AX266),4))</f>
        <v>0.0000 - 1.4274</v>
      </c>
      <c r="AY266" s="16"/>
      <c r="AZ266" s="14"/>
      <c r="BA266" s="19" t="str">
        <f>CONCATENATE(FIXED(MIN(EGSnrc_over_Mean!BA266,Geant4_over_Mean!BA266,Penelope_over_Mean!BA266,MCNP_over_Mean!BA266),4)," - ", FIXED(MAX(EGSnrc_over_Mean!BA266,Geant4_over_Mean!BA266,Penelope_over_Mean!BA266,MCNP_over_Mean!BA266),4))</f>
        <v>0.0000 - 1.7575</v>
      </c>
      <c r="BB266" s="19" t="str">
        <f>CONCATENATE(FIXED(MIN(EGSnrc_over_Mean!BB266,Geant4_over_Mean!BB266,Penelope_over_Mean!BB266,MCNP_over_Mean!BB266),4)," - ", FIXED(MAX(EGSnrc_over_Mean!BB266,Geant4_over_Mean!BB266,Penelope_over_Mean!BB266,MCNP_over_Mean!BB266),4))</f>
        <v>0.0000 - 2.3523</v>
      </c>
      <c r="BC266" s="32"/>
      <c r="BD266" s="32"/>
    </row>
    <row r="267" spans="2:56" x14ac:dyDescent="0.25"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6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6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6">
        <v>23.75</v>
      </c>
      <c r="AS267" s="19" t="str">
        <f>CONCATENATE(FIXED(MIN(EGSnrc_over_Mean!AS267,Geant4_over_Mean!AS267,Penelope_over_Mean!AS267,MCNP_over_Mean!AS267),4)," - ", FIXED(MAX(EGSnrc_over_Mean!AS267,Geant4_over_Mean!AS267,Penelope_over_Mean!AS267,MCNP_over_Mean!AS267),4))</f>
        <v>0.0000 - 1.6820</v>
      </c>
      <c r="AT267" s="19" t="str">
        <f>CONCATENATE(FIXED(MIN(EGSnrc_over_Mean!AT267,Geant4_over_Mean!AT267,Penelope_over_Mean!AT267,MCNP_over_Mean!AT267),4)," - ", FIXED(MAX(EGSnrc_over_Mean!AT267,Geant4_over_Mean!AT267,Penelope_over_Mean!AT267,MCNP_over_Mean!AT267),4))</f>
        <v>0.0000 - 2.1015</v>
      </c>
      <c r="AU267" s="16"/>
      <c r="AV267" s="14"/>
      <c r="AW267" s="19" t="str">
        <f>CONCATENATE(FIXED(MIN(EGSnrc_over_Mean!AW267,Geant4_over_Mean!AW267,Penelope_over_Mean!AW267,MCNP_over_Mean!AW267),4)," - ", FIXED(MAX(EGSnrc_over_Mean!AW267,Geant4_over_Mean!AW267,Penelope_over_Mean!AW267,MCNP_over_Mean!AW267),4))</f>
        <v>0.0000 - 2.1896</v>
      </c>
      <c r="AX267" s="19" t="str">
        <f>CONCATENATE(FIXED(MIN(EGSnrc_over_Mean!AX267,Geant4_over_Mean!AX267,Penelope_over_Mean!AX267,MCNP_over_Mean!AX267),4)," - ", FIXED(MAX(EGSnrc_over_Mean!AX267,Geant4_over_Mean!AX267,Penelope_over_Mean!AX267,MCNP_over_Mean!AX267),4))</f>
        <v>0.0000 - 2.4770</v>
      </c>
      <c r="AY267" s="16"/>
      <c r="AZ267" s="14"/>
      <c r="BA267" s="19" t="str">
        <f>CONCATENATE(FIXED(MIN(EGSnrc_over_Mean!BA267,Geant4_over_Mean!BA267,Penelope_over_Mean!BA267,MCNP_over_Mean!BA267),4)," - ", FIXED(MAX(EGSnrc_over_Mean!BA267,Geant4_over_Mean!BA267,Penelope_over_Mean!BA267,MCNP_over_Mean!BA267),4))</f>
        <v>0.0000 - 2.4910</v>
      </c>
      <c r="BB267" s="19" t="str">
        <f>CONCATENATE(FIXED(MIN(EGSnrc_over_Mean!BB267,Geant4_over_Mean!BB267,Penelope_over_Mean!BB267,MCNP_over_Mean!BB267),4)," - ", FIXED(MAX(EGSnrc_over_Mean!BB267,Geant4_over_Mean!BB267,Penelope_over_Mean!BB267,MCNP_over_Mean!BB267),4))</f>
        <v>0.0000 - 2.6788</v>
      </c>
      <c r="BC267" s="32"/>
      <c r="BD267" s="32"/>
    </row>
    <row r="268" spans="2:56" x14ac:dyDescent="0.25"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6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6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6">
        <v>24.25</v>
      </c>
      <c r="AS268" s="19" t="str">
        <f>CONCATENATE(FIXED(MIN(EGSnrc_over_Mean!AS268,Geant4_over_Mean!AS268,Penelope_over_Mean!AS268,MCNP_over_Mean!AS268),4)," - ", FIXED(MAX(EGSnrc_over_Mean!AS268,Geant4_over_Mean!AS268,Penelope_over_Mean!AS268,MCNP_over_Mean!AS268),4))</f>
        <v>0.0000 - 1.7471</v>
      </c>
      <c r="AT268" s="19" t="str">
        <f>CONCATENATE(FIXED(MIN(EGSnrc_over_Mean!AT268,Geant4_over_Mean!AT268,Penelope_over_Mean!AT268,MCNP_over_Mean!AT268),4)," - ", FIXED(MAX(EGSnrc_over_Mean!AT268,Geant4_over_Mean!AT268,Penelope_over_Mean!AT268,MCNP_over_Mean!AT268),4))</f>
        <v>0.0000 - 2.1970</v>
      </c>
      <c r="AU268" s="16"/>
      <c r="AV268" s="14"/>
      <c r="AW268" s="19" t="str">
        <f>CONCATENATE(FIXED(MIN(EGSnrc_over_Mean!AW268,Geant4_over_Mean!AW268,Penelope_over_Mean!AW268,MCNP_over_Mean!AW268),4)," - ", FIXED(MAX(EGSnrc_over_Mean!AW268,Geant4_over_Mean!AW268,Penelope_over_Mean!AW268,MCNP_over_Mean!AW268),4))</f>
        <v>0.0000 - 2.1170</v>
      </c>
      <c r="AX268" s="19" t="str">
        <f>CONCATENATE(FIXED(MIN(EGSnrc_over_Mean!AX268,Geant4_over_Mean!AX268,Penelope_over_Mean!AX268,MCNP_over_Mean!AX268),4)," - ", FIXED(MAX(EGSnrc_over_Mean!AX268,Geant4_over_Mean!AX268,Penelope_over_Mean!AX268,MCNP_over_Mean!AX268),4))</f>
        <v>0.0000 - 3.0000</v>
      </c>
      <c r="AY268" s="16"/>
      <c r="AZ268" s="14"/>
      <c r="BA268" s="19" t="str">
        <f>CONCATENATE(FIXED(MIN(EGSnrc_over_Mean!BA268,Geant4_over_Mean!BA268,Penelope_over_Mean!BA268,MCNP_over_Mean!BA268),4)," - ", FIXED(MAX(EGSnrc_over_Mean!BA268,Geant4_over_Mean!BA268,Penelope_over_Mean!BA268,MCNP_over_Mean!BA268),4))</f>
        <v>0.0000 - 1.9517</v>
      </c>
      <c r="BB268" s="19" t="str">
        <f>CONCATENATE(FIXED(MIN(EGSnrc_over_Mean!BB268,Geant4_over_Mean!BB268,Penelope_over_Mean!BB268,MCNP_over_Mean!BB268),4)," - ", FIXED(MAX(EGSnrc_over_Mean!BB268,Geant4_over_Mean!BB268,Penelope_over_Mean!BB268,MCNP_over_Mean!BB268),4))</f>
        <v>0.0000 - 3.1200</v>
      </c>
      <c r="BC268" s="32"/>
      <c r="BD268" s="32"/>
    </row>
    <row r="269" spans="2:56" x14ac:dyDescent="0.25"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6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6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6">
        <v>24.75</v>
      </c>
      <c r="AS269" s="19" t="str">
        <f>CONCATENATE(FIXED(MIN(EGSnrc_over_Mean!AS269,Geant4_over_Mean!AS269,Penelope_over_Mean!AS269,MCNP_over_Mean!AS269),4)," - ", FIXED(MAX(EGSnrc_over_Mean!AS269,Geant4_over_Mean!AS269,Penelope_over_Mean!AS269,MCNP_over_Mean!AS269),4))</f>
        <v>0.0000 - 1.6327</v>
      </c>
      <c r="AT269" s="19" t="str">
        <f>CONCATENATE(FIXED(MIN(EGSnrc_over_Mean!AT269,Geant4_over_Mean!AT269,Penelope_over_Mean!AT269,MCNP_over_Mean!AT269),4)," - ", FIXED(MAX(EGSnrc_over_Mean!AT269,Geant4_over_Mean!AT269,Penelope_over_Mean!AT269,MCNP_over_Mean!AT269),4))</f>
        <v>0.0000 - 2.1575</v>
      </c>
      <c r="AU269" s="16"/>
      <c r="AV269" s="14"/>
      <c r="AW269" s="19" t="str">
        <f>CONCATENATE(FIXED(MIN(EGSnrc_over_Mean!AW269,Geant4_over_Mean!AW269,Penelope_over_Mean!AW269,MCNP_over_Mean!AW269),4)," - ", FIXED(MAX(EGSnrc_over_Mean!AW269,Geant4_over_Mean!AW269,Penelope_over_Mean!AW269,MCNP_over_Mean!AW269),4))</f>
        <v>0.0000 - 1.8234</v>
      </c>
      <c r="AX269" s="19" t="str">
        <f>CONCATENATE(FIXED(MIN(EGSnrc_over_Mean!AX269,Geant4_over_Mean!AX269,Penelope_over_Mean!AX269,MCNP_over_Mean!AX269),4)," - ", FIXED(MAX(EGSnrc_over_Mean!AX269,Geant4_over_Mean!AX269,Penelope_over_Mean!AX269,MCNP_over_Mean!AX269),4))</f>
        <v>0.0000 - 2.3738</v>
      </c>
      <c r="AY269" s="16"/>
      <c r="AZ269" s="14"/>
      <c r="BA269" s="19" t="str">
        <f>CONCATENATE(FIXED(MIN(EGSnrc_over_Mean!BA269,Geant4_over_Mean!BA269,Penelope_over_Mean!BA269,MCNP_over_Mean!BA269),4)," - ", FIXED(MAX(EGSnrc_over_Mean!BA269,Geant4_over_Mean!BA269,Penelope_over_Mean!BA269,MCNP_over_Mean!BA269),4))</f>
        <v>0.3841 - 2.4027</v>
      </c>
      <c r="BB269" s="19" t="str">
        <f>CONCATENATE(FIXED(MIN(EGSnrc_over_Mean!BB269,Geant4_over_Mean!BB269,Penelope_over_Mean!BB269,MCNP_over_Mean!BB269),4)," - ", FIXED(MAX(EGSnrc_over_Mean!BB269,Geant4_over_Mean!BB269,Penelope_over_Mean!BB269,MCNP_over_Mean!BB269),4))</f>
        <v>0.0000 - 1.9757</v>
      </c>
      <c r="BC269" s="32"/>
      <c r="BD269" s="32"/>
    </row>
    <row r="270" spans="2:56" x14ac:dyDescent="0.25"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6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6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6">
        <v>25.25</v>
      </c>
      <c r="AS270" s="19" t="str">
        <f>CONCATENATE(FIXED(MIN(EGSnrc_over_Mean!AS270,Geant4_over_Mean!AS270,Penelope_over_Mean!AS270,MCNP_over_Mean!AS270),4)," - ", FIXED(MAX(EGSnrc_over_Mean!AS270,Geant4_over_Mean!AS270,Penelope_over_Mean!AS270,MCNP_over_Mean!AS270),4))</f>
        <v>0.4516 - 2.3131</v>
      </c>
      <c r="AT270" s="19" t="str">
        <f>CONCATENATE(FIXED(MIN(EGSnrc_over_Mean!AT270,Geant4_over_Mean!AT270,Penelope_over_Mean!AT270,MCNP_over_Mean!AT270),4)," - ", FIXED(MAX(EGSnrc_over_Mean!AT270,Geant4_over_Mean!AT270,Penelope_over_Mean!AT270,MCNP_over_Mean!AT270),4))</f>
        <v>0.0000 - 2.7847</v>
      </c>
      <c r="AU270" s="16"/>
      <c r="AV270" s="14"/>
      <c r="AW270" s="19" t="str">
        <f>CONCATENATE(FIXED(MIN(EGSnrc_over_Mean!AW270,Geant4_over_Mean!AW270,Penelope_over_Mean!AW270,MCNP_over_Mean!AW270),4)," - ", FIXED(MAX(EGSnrc_over_Mean!AW270,Geant4_over_Mean!AW270,Penelope_over_Mean!AW270,MCNP_over_Mean!AW270),4))</f>
        <v>0.3813 - 1.9229</v>
      </c>
      <c r="AX270" s="19" t="str">
        <f>CONCATENATE(FIXED(MIN(EGSnrc_over_Mean!AX270,Geant4_over_Mean!AX270,Penelope_over_Mean!AX270,MCNP_over_Mean!AX270),4)," - ", FIXED(MAX(EGSnrc_over_Mean!AX270,Geant4_over_Mean!AX270,Penelope_over_Mean!AX270,MCNP_over_Mean!AX270),4))</f>
        <v>0.0000 - 2.3631</v>
      </c>
      <c r="AY270" s="16"/>
      <c r="AZ270" s="14"/>
      <c r="BA270" s="19" t="str">
        <f>CONCATENATE(FIXED(MIN(EGSnrc_over_Mean!BA270,Geant4_over_Mean!BA270,Penelope_over_Mean!BA270,MCNP_over_Mean!BA270),4)," - ", FIXED(MAX(EGSnrc_over_Mean!BA270,Geant4_over_Mean!BA270,Penelope_over_Mean!BA270,MCNP_over_Mean!BA270),4))</f>
        <v>0.3753 - 1.7846</v>
      </c>
      <c r="BB270" s="19" t="str">
        <f>CONCATENATE(FIXED(MIN(EGSnrc_over_Mean!BB270,Geant4_over_Mean!BB270,Penelope_over_Mean!BB270,MCNP_over_Mean!BB270),4)," - ", FIXED(MAX(EGSnrc_over_Mean!BB270,Geant4_over_Mean!BB270,Penelope_over_Mean!BB270,MCNP_over_Mean!BB270),4))</f>
        <v>0.0000 - 2.7636</v>
      </c>
      <c r="BC270" s="32"/>
      <c r="BD270" s="32"/>
    </row>
    <row r="271" spans="2:56" x14ac:dyDescent="0.25"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6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6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6">
        <v>25.75</v>
      </c>
      <c r="AS271" s="19" t="str">
        <f>CONCATENATE(FIXED(MIN(EGSnrc_over_Mean!AS271,Geant4_over_Mean!AS271,Penelope_over_Mean!AS271,MCNP_over_Mean!AS271),4)," - ", FIXED(MAX(EGSnrc_over_Mean!AS271,Geant4_over_Mean!AS271,Penelope_over_Mean!AS271,MCNP_over_Mean!AS271),4))</f>
        <v>0.7119 - 1.2975</v>
      </c>
      <c r="AT271" s="19" t="str">
        <f>CONCATENATE(FIXED(MIN(EGSnrc_over_Mean!AT271,Geant4_over_Mean!AT271,Penelope_over_Mean!AT271,MCNP_over_Mean!AT271),4)," - ", FIXED(MAX(EGSnrc_over_Mean!AT271,Geant4_over_Mean!AT271,Penelope_over_Mean!AT271,MCNP_over_Mean!AT271),4))</f>
        <v>0.0000 - 1.6604</v>
      </c>
      <c r="AU271" s="16"/>
      <c r="AV271" s="14"/>
      <c r="AW271" s="19" t="str">
        <f>CONCATENATE(FIXED(MIN(EGSnrc_over_Mean!AW271,Geant4_over_Mean!AW271,Penelope_over_Mean!AW271,MCNP_over_Mean!AW271),4)," - ", FIXED(MAX(EGSnrc_over_Mean!AW271,Geant4_over_Mean!AW271,Penelope_over_Mean!AW271,MCNP_over_Mean!AW271),4))</f>
        <v>0.7181 - 1.3215</v>
      </c>
      <c r="AX271" s="19" t="str">
        <f>CONCATENATE(FIXED(MIN(EGSnrc_over_Mean!AX271,Geant4_over_Mean!AX271,Penelope_over_Mean!AX271,MCNP_over_Mean!AX271),4)," - ", FIXED(MAX(EGSnrc_over_Mean!AX271,Geant4_over_Mean!AX271,Penelope_over_Mean!AX271,MCNP_over_Mean!AX271),4))</f>
        <v>0.0000 - 1.8867</v>
      </c>
      <c r="AY271" s="16"/>
      <c r="AZ271" s="14"/>
      <c r="BA271" s="19" t="str">
        <f>CONCATENATE(FIXED(MIN(EGSnrc_over_Mean!BA271,Geant4_over_Mean!BA271,Penelope_over_Mean!BA271,MCNP_over_Mean!BA271),4)," - ", FIXED(MAX(EGSnrc_over_Mean!BA271,Geant4_over_Mean!BA271,Penelope_over_Mean!BA271,MCNP_over_Mean!BA271),4))</f>
        <v>0.3214 - 1.6769</v>
      </c>
      <c r="BB271" s="19" t="str">
        <f>CONCATENATE(FIXED(MIN(EGSnrc_over_Mean!BB271,Geant4_over_Mean!BB271,Penelope_over_Mean!BB271,MCNP_over_Mean!BB271),4)," - ", FIXED(MAX(EGSnrc_over_Mean!BB271,Geant4_over_Mean!BB271,Penelope_over_Mean!BB271,MCNP_over_Mean!BB271),4))</f>
        <v>0.0000 - 2.8849</v>
      </c>
      <c r="BC271" s="32"/>
      <c r="BD271" s="32"/>
    </row>
    <row r="272" spans="2:56" x14ac:dyDescent="0.25"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6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6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6">
        <v>26.25</v>
      </c>
      <c r="AS272" s="19" t="str">
        <f>CONCATENATE(FIXED(MIN(EGSnrc_over_Mean!AS272,Geant4_over_Mean!AS272,Penelope_over_Mean!AS272,MCNP_over_Mean!AS272),4)," - ", FIXED(MAX(EGSnrc_over_Mean!AS272,Geant4_over_Mean!AS272,Penelope_over_Mean!AS272,MCNP_over_Mean!AS272),4))</f>
        <v>0.0000 - 1.5542</v>
      </c>
      <c r="AT272" s="19" t="str">
        <f>CONCATENATE(FIXED(MIN(EGSnrc_over_Mean!AT272,Geant4_over_Mean!AT272,Penelope_over_Mean!AT272,MCNP_over_Mean!AT272),4)," - ", FIXED(MAX(EGSnrc_over_Mean!AT272,Geant4_over_Mean!AT272,Penelope_over_Mean!AT272,MCNP_over_Mean!AT272),4))</f>
        <v>0.0000 - 2.1102</v>
      </c>
      <c r="AU272" s="16"/>
      <c r="AV272" s="14"/>
      <c r="AW272" s="19" t="str">
        <f>CONCATENATE(FIXED(MIN(EGSnrc_over_Mean!AW272,Geant4_over_Mean!AW272,Penelope_over_Mean!AW272,MCNP_over_Mean!AW272),4)," - ", FIXED(MAX(EGSnrc_over_Mean!AW272,Geant4_over_Mean!AW272,Penelope_over_Mean!AW272,MCNP_over_Mean!AW272),4))</f>
        <v>0.0085 - 2.0730</v>
      </c>
      <c r="AX272" s="19" t="str">
        <f>CONCATENATE(FIXED(MIN(EGSnrc_over_Mean!AX272,Geant4_over_Mean!AX272,Penelope_over_Mean!AX272,MCNP_over_Mean!AX272),4)," - ", FIXED(MAX(EGSnrc_over_Mean!AX272,Geant4_over_Mean!AX272,Penelope_over_Mean!AX272,MCNP_over_Mean!AX272),4))</f>
        <v>0.0000 - 3.0097</v>
      </c>
      <c r="AY272" s="16"/>
      <c r="AZ272" s="14"/>
      <c r="BA272" s="19" t="str">
        <f>CONCATENATE(FIXED(MIN(EGSnrc_over_Mean!BA272,Geant4_over_Mean!BA272,Penelope_over_Mean!BA272,MCNP_over_Mean!BA272),4)," - ", FIXED(MAX(EGSnrc_over_Mean!BA272,Geant4_over_Mean!BA272,Penelope_over_Mean!BA272,MCNP_over_Mean!BA272),4))</f>
        <v>0.1354 - 1.9039</v>
      </c>
      <c r="BB272" s="19" t="str">
        <f>CONCATENATE(FIXED(MIN(EGSnrc_over_Mean!BB272,Geant4_over_Mean!BB272,Penelope_over_Mean!BB272,MCNP_over_Mean!BB272),4)," - ", FIXED(MAX(EGSnrc_over_Mean!BB272,Geant4_over_Mean!BB272,Penelope_over_Mean!BB272,MCNP_over_Mean!BB272),4))</f>
        <v>0.0000 - 2.5885</v>
      </c>
      <c r="BC272" s="32"/>
      <c r="BD272" s="32"/>
    </row>
    <row r="273" spans="2:56" x14ac:dyDescent="0.25"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6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6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6">
        <v>26.75</v>
      </c>
      <c r="AS273" s="19" t="str">
        <f>CONCATENATE(FIXED(MIN(EGSnrc_over_Mean!AS273,Geant4_over_Mean!AS273,Penelope_over_Mean!AS273,MCNP_over_Mean!AS273),4)," - ", FIXED(MAX(EGSnrc_over_Mean!AS273,Geant4_over_Mean!AS273,Penelope_over_Mean!AS273,MCNP_over_Mean!AS273),4))</f>
        <v>0.8088 - 1.2357</v>
      </c>
      <c r="AT273" s="19" t="str">
        <f>CONCATENATE(FIXED(MIN(EGSnrc_over_Mean!AT273,Geant4_over_Mean!AT273,Penelope_over_Mean!AT273,MCNP_over_Mean!AT273),4)," - ", FIXED(MAX(EGSnrc_over_Mean!AT273,Geant4_over_Mean!AT273,Penelope_over_Mean!AT273,MCNP_over_Mean!AT273),4))</f>
        <v>0.0000 - 1.6652</v>
      </c>
      <c r="AU273" s="16"/>
      <c r="AV273" s="14"/>
      <c r="AW273" s="19" t="str">
        <f>CONCATENATE(FIXED(MIN(EGSnrc_over_Mean!AW273,Geant4_over_Mean!AW273,Penelope_over_Mean!AW273,MCNP_over_Mean!AW273),4)," - ", FIXED(MAX(EGSnrc_over_Mean!AW273,Geant4_over_Mean!AW273,Penelope_over_Mean!AW273,MCNP_over_Mean!AW273),4))</f>
        <v>0.6398 - 1.5031</v>
      </c>
      <c r="AX273" s="19" t="str">
        <f>CONCATENATE(FIXED(MIN(EGSnrc_over_Mean!AX273,Geant4_over_Mean!AX273,Penelope_over_Mean!AX273,MCNP_over_Mean!AX273),4)," - ", FIXED(MAX(EGSnrc_over_Mean!AX273,Geant4_over_Mean!AX273,Penelope_over_Mean!AX273,MCNP_over_Mean!AX273),4))</f>
        <v>0.0000 - 1.8774</v>
      </c>
      <c r="AY273" s="16"/>
      <c r="AZ273" s="14"/>
      <c r="BA273" s="19" t="str">
        <f>CONCATENATE(FIXED(MIN(EGSnrc_over_Mean!BA273,Geant4_over_Mean!BA273,Penelope_over_Mean!BA273,MCNP_over_Mean!BA273),4)," - ", FIXED(MAX(EGSnrc_over_Mean!BA273,Geant4_over_Mean!BA273,Penelope_over_Mean!BA273,MCNP_over_Mean!BA273),4))</f>
        <v>0.4122 - 1.3879</v>
      </c>
      <c r="BB273" s="19" t="str">
        <f>CONCATENATE(FIXED(MIN(EGSnrc_over_Mean!BB273,Geant4_over_Mean!BB273,Penelope_over_Mean!BB273,MCNP_over_Mean!BB273),4)," - ", FIXED(MAX(EGSnrc_over_Mean!BB273,Geant4_over_Mean!BB273,Penelope_over_Mean!BB273,MCNP_over_Mean!BB273),4))</f>
        <v>0.0000 - 1.7601</v>
      </c>
      <c r="BC273" s="32"/>
      <c r="BD273" s="32"/>
    </row>
    <row r="274" spans="2:56" x14ac:dyDescent="0.25"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6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6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6">
        <v>27.25</v>
      </c>
      <c r="AS274" s="19" t="str">
        <f>CONCATENATE(FIXED(MIN(EGSnrc_over_Mean!AS274,Geant4_over_Mean!AS274,Penelope_over_Mean!AS274,MCNP_over_Mean!AS274),4)," - ", FIXED(MAX(EGSnrc_over_Mean!AS274,Geant4_over_Mean!AS274,Penelope_over_Mean!AS274,MCNP_over_Mean!AS274),4))</f>
        <v>0.7729 - 1.3156</v>
      </c>
      <c r="AT274" s="19" t="str">
        <f>CONCATENATE(FIXED(MIN(EGSnrc_over_Mean!AT274,Geant4_over_Mean!AT274,Penelope_over_Mean!AT274,MCNP_over_Mean!AT274),4)," - ", FIXED(MAX(EGSnrc_over_Mean!AT274,Geant4_over_Mean!AT274,Penelope_over_Mean!AT274,MCNP_over_Mean!AT274),4))</f>
        <v>0.0000 - 1.5449</v>
      </c>
      <c r="AU274" s="16"/>
      <c r="AV274" s="14"/>
      <c r="AW274" s="19" t="str">
        <f>CONCATENATE(FIXED(MIN(EGSnrc_over_Mean!AW274,Geant4_over_Mean!AW274,Penelope_over_Mean!AW274,MCNP_over_Mean!AW274),4)," - ", FIXED(MAX(EGSnrc_over_Mean!AW274,Geant4_over_Mean!AW274,Penelope_over_Mean!AW274,MCNP_over_Mean!AW274),4))</f>
        <v>0.6961 - 1.4364</v>
      </c>
      <c r="AX274" s="19" t="str">
        <f>CONCATENATE(FIXED(MIN(EGSnrc_over_Mean!AX274,Geant4_over_Mean!AX274,Penelope_over_Mean!AX274,MCNP_over_Mean!AX274),4)," - ", FIXED(MAX(EGSnrc_over_Mean!AX274,Geant4_over_Mean!AX274,Penelope_over_Mean!AX274,MCNP_over_Mean!AX274),4))</f>
        <v>0.0000 - 1.9621</v>
      </c>
      <c r="AY274" s="16"/>
      <c r="AZ274" s="14"/>
      <c r="BA274" s="19" t="str">
        <f>CONCATENATE(FIXED(MIN(EGSnrc_over_Mean!BA274,Geant4_over_Mean!BA274,Penelope_over_Mean!BA274,MCNP_over_Mean!BA274),4)," - ", FIXED(MAX(EGSnrc_over_Mean!BA274,Geant4_over_Mean!BA274,Penelope_over_Mean!BA274,MCNP_over_Mean!BA274),4))</f>
        <v>0.8517 - 1.1293</v>
      </c>
      <c r="BB274" s="19" t="str">
        <f>CONCATENATE(FIXED(MIN(EGSnrc_over_Mean!BB274,Geant4_over_Mean!BB274,Penelope_over_Mean!BB274,MCNP_over_Mean!BB274),4)," - ", FIXED(MAX(EGSnrc_over_Mean!BB274,Geant4_over_Mean!BB274,Penelope_over_Mean!BB274,MCNP_over_Mean!BB274),4))</f>
        <v>0.0000 - 1.5230</v>
      </c>
      <c r="BC274" s="32"/>
      <c r="BD274" s="32"/>
    </row>
    <row r="275" spans="2:56" x14ac:dyDescent="0.25"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6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6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6">
        <v>27.75</v>
      </c>
      <c r="AS275" s="19" t="str">
        <f>CONCATENATE(FIXED(MIN(EGSnrc_over_Mean!AS275,Geant4_over_Mean!AS275,Penelope_over_Mean!AS275,MCNP_over_Mean!AS275),4)," - ", FIXED(MAX(EGSnrc_over_Mean!AS275,Geant4_over_Mean!AS275,Penelope_over_Mean!AS275,MCNP_over_Mean!AS275),4))</f>
        <v>0.7780 - 1.2865</v>
      </c>
      <c r="AT275" s="19" t="str">
        <f>CONCATENATE(FIXED(MIN(EGSnrc_over_Mean!AT275,Geant4_over_Mean!AT275,Penelope_over_Mean!AT275,MCNP_over_Mean!AT275),4)," - ", FIXED(MAX(EGSnrc_over_Mean!AT275,Geant4_over_Mean!AT275,Penelope_over_Mean!AT275,MCNP_over_Mean!AT275),4))</f>
        <v>0.0000 - 1.7397</v>
      </c>
      <c r="AU275" s="16"/>
      <c r="AV275" s="14"/>
      <c r="AW275" s="19" t="str">
        <f>CONCATENATE(FIXED(MIN(EGSnrc_over_Mean!AW275,Geant4_over_Mean!AW275,Penelope_over_Mean!AW275,MCNP_over_Mean!AW275),4)," - ", FIXED(MAX(EGSnrc_over_Mean!AW275,Geant4_over_Mean!AW275,Penelope_over_Mean!AW275,MCNP_over_Mean!AW275),4))</f>
        <v>0.5943 - 1.4143</v>
      </c>
      <c r="AX275" s="19" t="str">
        <f>CONCATENATE(FIXED(MIN(EGSnrc_over_Mean!AX275,Geant4_over_Mean!AX275,Penelope_over_Mean!AX275,MCNP_over_Mean!AX275),4)," - ", FIXED(MAX(EGSnrc_over_Mean!AX275,Geant4_over_Mean!AX275,Penelope_over_Mean!AX275,MCNP_over_Mean!AX275),4))</f>
        <v>0.0000 - 1.8556</v>
      </c>
      <c r="AY275" s="16"/>
      <c r="AZ275" s="14"/>
      <c r="BA275" s="19" t="str">
        <f>CONCATENATE(FIXED(MIN(EGSnrc_over_Mean!BA275,Geant4_over_Mean!BA275,Penelope_over_Mean!BA275,MCNP_over_Mean!BA275),4)," - ", FIXED(MAX(EGSnrc_over_Mean!BA275,Geant4_over_Mean!BA275,Penelope_over_Mean!BA275,MCNP_over_Mean!BA275),4))</f>
        <v>0.6005 - 1.5198</v>
      </c>
      <c r="BB275" s="19" t="str">
        <f>CONCATENATE(FIXED(MIN(EGSnrc_over_Mean!BB275,Geant4_over_Mean!BB275,Penelope_over_Mean!BB275,MCNP_over_Mean!BB275),4)," - ", FIXED(MAX(EGSnrc_over_Mean!BB275,Geant4_over_Mean!BB275,Penelope_over_Mean!BB275,MCNP_over_Mean!BB275),4))</f>
        <v>0.0000 - 2.0494</v>
      </c>
      <c r="BC275" s="32"/>
      <c r="BD275" s="32"/>
    </row>
    <row r="276" spans="2:56" x14ac:dyDescent="0.25"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6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6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6">
        <v>28.25</v>
      </c>
      <c r="AS276" s="19" t="str">
        <f>CONCATENATE(FIXED(MIN(EGSnrc_over_Mean!AS276,Geant4_over_Mean!AS276,Penelope_over_Mean!AS276,MCNP_over_Mean!AS276),4)," - ", FIXED(MAX(EGSnrc_over_Mean!AS276,Geant4_over_Mean!AS276,Penelope_over_Mean!AS276,MCNP_over_Mean!AS276),4))</f>
        <v>0.4740 - 2.3304</v>
      </c>
      <c r="AT276" s="19" t="str">
        <f>CONCATENATE(FIXED(MIN(EGSnrc_over_Mean!AT276,Geant4_over_Mean!AT276,Penelope_over_Mean!AT276,MCNP_over_Mean!AT276),4)," - ", FIXED(MAX(EGSnrc_over_Mean!AT276,Geant4_over_Mean!AT276,Penelope_over_Mean!AT276,MCNP_over_Mean!AT276),4))</f>
        <v>0.0000 - 2.7626</v>
      </c>
      <c r="AU276" s="16"/>
      <c r="AV276" s="14"/>
      <c r="AW276" s="19" t="str">
        <f>CONCATENATE(FIXED(MIN(EGSnrc_over_Mean!AW276,Geant4_over_Mean!AW276,Penelope_over_Mean!AW276,MCNP_over_Mean!AW276),4)," - ", FIXED(MAX(EGSnrc_over_Mean!AW276,Geant4_over_Mean!AW276,Penelope_over_Mean!AW276,MCNP_over_Mean!AW276),4))</f>
        <v>0.4567 - 2.0278</v>
      </c>
      <c r="AX276" s="19" t="str">
        <f>CONCATENATE(FIXED(MIN(EGSnrc_over_Mean!AX276,Geant4_over_Mean!AX276,Penelope_over_Mean!AX276,MCNP_over_Mean!AX276),4)," - ", FIXED(MAX(EGSnrc_over_Mean!AX276,Geant4_over_Mean!AX276,Penelope_over_Mean!AX276,MCNP_over_Mean!AX276),4))</f>
        <v>0.0000 - 2.4153</v>
      </c>
      <c r="AY276" s="16"/>
      <c r="AZ276" s="14"/>
      <c r="BA276" s="19" t="str">
        <f>CONCATENATE(FIXED(MIN(EGSnrc_over_Mean!BA276,Geant4_over_Mean!BA276,Penelope_over_Mean!BA276,MCNP_over_Mean!BA276),4)," - ", FIXED(MAX(EGSnrc_over_Mean!BA276,Geant4_over_Mean!BA276,Penelope_over_Mean!BA276,MCNP_over_Mean!BA276),4))</f>
        <v>0.4177 - 1.5117</v>
      </c>
      <c r="BB276" s="19" t="str">
        <f>CONCATENATE(FIXED(MIN(EGSnrc_over_Mean!BB276,Geant4_over_Mean!BB276,Penelope_over_Mean!BB276,MCNP_over_Mean!BB276),4)," - ", FIXED(MAX(EGSnrc_over_Mean!BB276,Geant4_over_Mean!BB276,Penelope_over_Mean!BB276,MCNP_over_Mean!BB276),4))</f>
        <v>0.0000 - 1.7943</v>
      </c>
      <c r="BC276" s="32"/>
      <c r="BD276" s="32"/>
    </row>
    <row r="277" spans="2:56" x14ac:dyDescent="0.25"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6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6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6">
        <v>28.75</v>
      </c>
      <c r="AS277" s="19" t="str">
        <f>CONCATENATE(FIXED(MIN(EGSnrc_over_Mean!AS277,Geant4_over_Mean!AS277,Penelope_over_Mean!AS277,MCNP_over_Mean!AS277),4)," - ", FIXED(MAX(EGSnrc_over_Mean!AS277,Geant4_over_Mean!AS277,Penelope_over_Mean!AS277,MCNP_over_Mean!AS277),4))</f>
        <v>0.0000 - 1.5548</v>
      </c>
      <c r="AT277" s="19" t="str">
        <f>CONCATENATE(FIXED(MIN(EGSnrc_over_Mean!AT277,Geant4_over_Mean!AT277,Penelope_over_Mean!AT277,MCNP_over_Mean!AT277),4)," - ", FIXED(MAX(EGSnrc_over_Mean!AT277,Geant4_over_Mean!AT277,Penelope_over_Mean!AT277,MCNP_over_Mean!AT277),4))</f>
        <v>0.0000 - 2.1738</v>
      </c>
      <c r="AU277" s="16"/>
      <c r="AV277" s="14"/>
      <c r="AW277" s="19" t="str">
        <f>CONCATENATE(FIXED(MIN(EGSnrc_over_Mean!AW277,Geant4_over_Mean!AW277,Penelope_over_Mean!AW277,MCNP_over_Mean!AW277),4)," - ", FIXED(MAX(EGSnrc_over_Mean!AW277,Geant4_over_Mean!AW277,Penelope_over_Mean!AW277,MCNP_over_Mean!AW277),4))</f>
        <v>0.0000 - 1.5576</v>
      </c>
      <c r="AX277" s="19" t="str">
        <f>CONCATENATE(FIXED(MIN(EGSnrc_over_Mean!AX277,Geant4_over_Mean!AX277,Penelope_over_Mean!AX277,MCNP_over_Mean!AX277),4)," - ", FIXED(MAX(EGSnrc_over_Mean!AX277,Geant4_over_Mean!AX277,Penelope_over_Mean!AX277,MCNP_over_Mean!AX277),4))</f>
        <v>0.0000 - 2.4315</v>
      </c>
      <c r="AY277" s="16"/>
      <c r="AZ277" s="14"/>
      <c r="BA277" s="19" t="str">
        <f>CONCATENATE(FIXED(MIN(EGSnrc_over_Mean!BA277,Geant4_over_Mean!BA277,Penelope_over_Mean!BA277,MCNP_over_Mean!BA277),4)," - ", FIXED(MAX(EGSnrc_over_Mean!BA277,Geant4_over_Mean!BA277,Penelope_over_Mean!BA277,MCNP_over_Mean!BA277),4))</f>
        <v>0.0000 - 1.5666</v>
      </c>
      <c r="BB277" s="19" t="str">
        <f>CONCATENATE(FIXED(MIN(EGSnrc_over_Mean!BB277,Geant4_over_Mean!BB277,Penelope_over_Mean!BB277,MCNP_over_Mean!BB277),4)," - ", FIXED(MAX(EGSnrc_over_Mean!BB277,Geant4_over_Mean!BB277,Penelope_over_Mean!BB277,MCNP_over_Mean!BB277),4))</f>
        <v>0.0000 - 2.4943</v>
      </c>
      <c r="BC277" s="32"/>
      <c r="BD277" s="32"/>
    </row>
    <row r="278" spans="2:56" x14ac:dyDescent="0.25"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6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6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6">
        <v>29.25</v>
      </c>
      <c r="AS278" s="19" t="str">
        <f>CONCATENATE(FIXED(MIN(EGSnrc_over_Mean!AS278,Geant4_over_Mean!AS278,Penelope_over_Mean!AS278,MCNP_over_Mean!AS278),4)," - ", FIXED(MAX(EGSnrc_over_Mean!AS278,Geant4_over_Mean!AS278,Penelope_over_Mean!AS278,MCNP_over_Mean!AS278),4))</f>
        <v>0.6927 - 1.4865</v>
      </c>
      <c r="AT278" s="19" t="str">
        <f>CONCATENATE(FIXED(MIN(EGSnrc_over_Mean!AT278,Geant4_over_Mean!AT278,Penelope_over_Mean!AT278,MCNP_over_Mean!AT278),4)," - ", FIXED(MAX(EGSnrc_over_Mean!AT278,Geant4_over_Mean!AT278,Penelope_over_Mean!AT278,MCNP_over_Mean!AT278),4))</f>
        <v>0.0000 - 1.9779</v>
      </c>
      <c r="AU278" s="16"/>
      <c r="AV278" s="14"/>
      <c r="AW278" s="19" t="str">
        <f>CONCATENATE(FIXED(MIN(EGSnrc_over_Mean!AW278,Geant4_over_Mean!AW278,Penelope_over_Mean!AW278,MCNP_over_Mean!AW278),4)," - ", FIXED(MAX(EGSnrc_over_Mean!AW278,Geant4_over_Mean!AW278,Penelope_over_Mean!AW278,MCNP_over_Mean!AW278),4))</f>
        <v>0.6198 - 1.3716</v>
      </c>
      <c r="AX278" s="19" t="str">
        <f>CONCATENATE(FIXED(MIN(EGSnrc_over_Mean!AX278,Geant4_over_Mean!AX278,Penelope_over_Mean!AX278,MCNP_over_Mean!AX278),4)," - ", FIXED(MAX(EGSnrc_over_Mean!AX278,Geant4_over_Mean!AX278,Penelope_over_Mean!AX278,MCNP_over_Mean!AX278),4))</f>
        <v>0.0000 - 1.7478</v>
      </c>
      <c r="AY278" s="16"/>
      <c r="AZ278" s="14"/>
      <c r="BA278" s="19" t="str">
        <f>CONCATENATE(FIXED(MIN(EGSnrc_over_Mean!BA278,Geant4_over_Mean!BA278,Penelope_over_Mean!BA278,MCNP_over_Mean!BA278),4)," - ", FIXED(MAX(EGSnrc_over_Mean!BA278,Geant4_over_Mean!BA278,Penelope_over_Mean!BA278,MCNP_over_Mean!BA278),4))</f>
        <v>0.6846 - 1.2781</v>
      </c>
      <c r="BB278" s="19" t="str">
        <f>CONCATENATE(FIXED(MIN(EGSnrc_over_Mean!BB278,Geant4_over_Mean!BB278,Penelope_over_Mean!BB278,MCNP_over_Mean!BB278),4)," - ", FIXED(MAX(EGSnrc_over_Mean!BB278,Geant4_over_Mean!BB278,Penelope_over_Mean!BB278,MCNP_over_Mean!BB278),4))</f>
        <v>0.0000 - 1.8142</v>
      </c>
      <c r="BC278" s="32"/>
      <c r="BD278" s="32"/>
    </row>
    <row r="279" spans="2:56" x14ac:dyDescent="0.25"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6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6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6">
        <v>29.75</v>
      </c>
      <c r="AS279" s="19" t="str">
        <f>CONCATENATE(FIXED(MIN(EGSnrc_over_Mean!AS279,Geant4_over_Mean!AS279,Penelope_over_Mean!AS279,MCNP_over_Mean!AS279),4)," - ", FIXED(MAX(EGSnrc_over_Mean!AS279,Geant4_over_Mean!AS279,Penelope_over_Mean!AS279,MCNP_over_Mean!AS279),4))</f>
        <v>0.0000 - 1.5170</v>
      </c>
      <c r="AT279" s="19" t="str">
        <f>CONCATENATE(FIXED(MIN(EGSnrc_over_Mean!AT279,Geant4_over_Mean!AT279,Penelope_over_Mean!AT279,MCNP_over_Mean!AT279),4)," - ", FIXED(MAX(EGSnrc_over_Mean!AT279,Geant4_over_Mean!AT279,Penelope_over_Mean!AT279,MCNP_over_Mean!AT279),4))</f>
        <v>0.0000 - 2.1500</v>
      </c>
      <c r="AU279" s="16"/>
      <c r="AV279" s="14"/>
      <c r="AW279" s="19" t="str">
        <f>CONCATENATE(FIXED(MIN(EGSnrc_over_Mean!AW279,Geant4_over_Mean!AW279,Penelope_over_Mean!AW279,MCNP_over_Mean!AW279),4)," - ", FIXED(MAX(EGSnrc_over_Mean!AW279,Geant4_over_Mean!AW279,Penelope_over_Mean!AW279,MCNP_over_Mean!AW279),4))</f>
        <v>0.0000 - 1.8619</v>
      </c>
      <c r="AX279" s="19" t="str">
        <f>CONCATENATE(FIXED(MIN(EGSnrc_over_Mean!AX279,Geant4_over_Mean!AX279,Penelope_over_Mean!AX279,MCNP_over_Mean!AX279),4)," - ", FIXED(MAX(EGSnrc_over_Mean!AX279,Geant4_over_Mean!AX279,Penelope_over_Mean!AX279,MCNP_over_Mean!AX279),4))</f>
        <v>0.0000 - 2.6905</v>
      </c>
      <c r="AY279" s="16"/>
      <c r="AZ279" s="14"/>
      <c r="BA279" s="19" t="str">
        <f>CONCATENATE(FIXED(MIN(EGSnrc_over_Mean!BA279,Geant4_over_Mean!BA279,Penelope_over_Mean!BA279,MCNP_over_Mean!BA279),4)," - ", FIXED(MAX(EGSnrc_over_Mean!BA279,Geant4_over_Mean!BA279,Penelope_over_Mean!BA279,MCNP_over_Mean!BA279),4))</f>
        <v>0.0000 - 2.0344</v>
      </c>
      <c r="BB279" s="19" t="str">
        <f>CONCATENATE(FIXED(MIN(EGSnrc_over_Mean!BB279,Geant4_over_Mean!BB279,Penelope_over_Mean!BB279,MCNP_over_Mean!BB279),4)," - ", FIXED(MAX(EGSnrc_over_Mean!BB279,Geant4_over_Mean!BB279,Penelope_over_Mean!BB279,MCNP_over_Mean!BB279),4))</f>
        <v>0.0000 - 2.8453</v>
      </c>
      <c r="BC279" s="32"/>
      <c r="BD279" s="32"/>
    </row>
    <row r="280" spans="2:56" x14ac:dyDescent="0.25"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6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6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6">
        <v>30.25</v>
      </c>
      <c r="AS280" s="19" t="str">
        <f>CONCATENATE(FIXED(MIN(EGSnrc_over_Mean!AS280,Geant4_over_Mean!AS280,Penelope_over_Mean!AS280,MCNP_over_Mean!AS280),4)," - ", FIXED(MAX(EGSnrc_over_Mean!AS280,Geant4_over_Mean!AS280,Penelope_over_Mean!AS280,MCNP_over_Mean!AS280),4))</f>
        <v>0.6522 - 1.6737</v>
      </c>
      <c r="AT280" s="19" t="str">
        <f>CONCATENATE(FIXED(MIN(EGSnrc_over_Mean!AT280,Geant4_over_Mean!AT280,Penelope_over_Mean!AT280,MCNP_over_Mean!AT280),4)," - ", FIXED(MAX(EGSnrc_over_Mean!AT280,Geant4_over_Mean!AT280,Penelope_over_Mean!AT280,MCNP_over_Mean!AT280),4))</f>
        <v>0.0000 - 2.1400</v>
      </c>
      <c r="AU280" s="16"/>
      <c r="AV280" s="14"/>
      <c r="AW280" s="19" t="str">
        <f>CONCATENATE(FIXED(MIN(EGSnrc_over_Mean!AW280,Geant4_over_Mean!AW280,Penelope_over_Mean!AW280,MCNP_over_Mean!AW280),4)," - ", FIXED(MAX(EGSnrc_over_Mean!AW280,Geant4_over_Mean!AW280,Penelope_over_Mean!AW280,MCNP_over_Mean!AW280),4))</f>
        <v>0.5700 - 1.4615</v>
      </c>
      <c r="AX280" s="19" t="str">
        <f>CONCATENATE(FIXED(MIN(EGSnrc_over_Mean!AX280,Geant4_over_Mean!AX280,Penelope_over_Mean!AX280,MCNP_over_Mean!AX280),4)," - ", FIXED(MAX(EGSnrc_over_Mean!AX280,Geant4_over_Mean!AX280,Penelope_over_Mean!AX280,MCNP_over_Mean!AX280),4))</f>
        <v>0.0000 - 1.7869</v>
      </c>
      <c r="AY280" s="16"/>
      <c r="AZ280" s="14"/>
      <c r="BA280" s="19" t="str">
        <f>CONCATENATE(FIXED(MIN(EGSnrc_over_Mean!BA280,Geant4_over_Mean!BA280,Penelope_over_Mean!BA280,MCNP_over_Mean!BA280),4)," - ", FIXED(MAX(EGSnrc_over_Mean!BA280,Geant4_over_Mean!BA280,Penelope_over_Mean!BA280,MCNP_over_Mean!BA280),4))</f>
        <v>0.3962 - 1.8821</v>
      </c>
      <c r="BB280" s="19" t="str">
        <f>CONCATENATE(FIXED(MIN(EGSnrc_over_Mean!BB280,Geant4_over_Mean!BB280,Penelope_over_Mean!BB280,MCNP_over_Mean!BB280),4)," - ", FIXED(MAX(EGSnrc_over_Mean!BB280,Geant4_over_Mean!BB280,Penelope_over_Mean!BB280,MCNP_over_Mean!BB280),4))</f>
        <v>0.0000 - 2.3401</v>
      </c>
      <c r="BC280" s="32"/>
      <c r="BD280" s="32"/>
    </row>
    <row r="281" spans="2:56" x14ac:dyDescent="0.25"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6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6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6">
        <v>30.75</v>
      </c>
      <c r="AS281" s="19" t="str">
        <f>CONCATENATE(FIXED(MIN(EGSnrc_over_Mean!AS281,Geant4_over_Mean!AS281,Penelope_over_Mean!AS281,MCNP_over_Mean!AS281),4)," - ", FIXED(MAX(EGSnrc_over_Mean!AS281,Geant4_over_Mean!AS281,Penelope_over_Mean!AS281,MCNP_over_Mean!AS281),4))</f>
        <v>0.5484 - 2.0133</v>
      </c>
      <c r="AT281" s="19" t="str">
        <f>CONCATENATE(FIXED(MIN(EGSnrc_over_Mean!AT281,Geant4_over_Mean!AT281,Penelope_over_Mean!AT281,MCNP_over_Mean!AT281),4)," - ", FIXED(MAX(EGSnrc_over_Mean!AT281,Geant4_over_Mean!AT281,Penelope_over_Mean!AT281,MCNP_over_Mean!AT281),4))</f>
        <v>0.0000 - 2.4686</v>
      </c>
      <c r="AU281" s="16"/>
      <c r="AV281" s="14"/>
      <c r="AW281" s="19" t="str">
        <f>CONCATENATE(FIXED(MIN(EGSnrc_over_Mean!AW281,Geant4_over_Mean!AW281,Penelope_over_Mean!AW281,MCNP_over_Mean!AW281),4)," - ", FIXED(MAX(EGSnrc_over_Mean!AW281,Geant4_over_Mean!AW281,Penelope_over_Mean!AW281,MCNP_over_Mean!AW281),4))</f>
        <v>0.5374 - 1.7268</v>
      </c>
      <c r="AX281" s="19" t="str">
        <f>CONCATENATE(FIXED(MIN(EGSnrc_over_Mean!AX281,Geant4_over_Mean!AX281,Penelope_over_Mean!AX281,MCNP_over_Mean!AX281),4)," - ", FIXED(MAX(EGSnrc_over_Mean!AX281,Geant4_over_Mean!AX281,Penelope_over_Mean!AX281,MCNP_over_Mean!AX281),4))</f>
        <v>0.0000 - 2.0807</v>
      </c>
      <c r="AY281" s="16"/>
      <c r="AZ281" s="14"/>
      <c r="BA281" s="19" t="str">
        <f>CONCATENATE(FIXED(MIN(EGSnrc_over_Mean!BA281,Geant4_over_Mean!BA281,Penelope_over_Mean!BA281,MCNP_over_Mean!BA281),4)," - ", FIXED(MAX(EGSnrc_over_Mean!BA281,Geant4_over_Mean!BA281,Penelope_over_Mean!BA281,MCNP_over_Mean!BA281),4))</f>
        <v>0.4133 - 1.4996</v>
      </c>
      <c r="BB281" s="19" t="str">
        <f>CONCATENATE(FIXED(MIN(EGSnrc_over_Mean!BB281,Geant4_over_Mean!BB281,Penelope_over_Mean!BB281,MCNP_over_Mean!BB281),4)," - ", FIXED(MAX(EGSnrc_over_Mean!BB281,Geant4_over_Mean!BB281,Penelope_over_Mean!BB281,MCNP_over_Mean!BB281),4))</f>
        <v>0.0000 - 1.8272</v>
      </c>
      <c r="BC281" s="32"/>
      <c r="BD281" s="32"/>
    </row>
    <row r="282" spans="2:56" x14ac:dyDescent="0.25"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6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6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6">
        <v>31.25</v>
      </c>
      <c r="AS282" s="19" t="str">
        <f>CONCATENATE(FIXED(MIN(EGSnrc_over_Mean!AS282,Geant4_over_Mean!AS282,Penelope_over_Mean!AS282,MCNP_over_Mean!AS282),4)," - ", FIXED(MAX(EGSnrc_over_Mean!AS282,Geant4_over_Mean!AS282,Penelope_over_Mean!AS282,MCNP_over_Mean!AS282),4))</f>
        <v>0.6958 - 1.5350</v>
      </c>
      <c r="AT282" s="19" t="str">
        <f>CONCATENATE(FIXED(MIN(EGSnrc_over_Mean!AT282,Geant4_over_Mean!AT282,Penelope_over_Mean!AT282,MCNP_over_Mean!AT282),4)," - ", FIXED(MAX(EGSnrc_over_Mean!AT282,Geant4_over_Mean!AT282,Penelope_over_Mean!AT282,MCNP_over_Mean!AT282),4))</f>
        <v>0.0000 - 2.0092</v>
      </c>
      <c r="AU282" s="16"/>
      <c r="AV282" s="14"/>
      <c r="AW282" s="19" t="str">
        <f>CONCATENATE(FIXED(MIN(EGSnrc_over_Mean!AW282,Geant4_over_Mean!AW282,Penelope_over_Mean!AW282,MCNP_over_Mean!AW282),4)," - ", FIXED(MAX(EGSnrc_over_Mean!AW282,Geant4_over_Mean!AW282,Penelope_over_Mean!AW282,MCNP_over_Mean!AW282),4))</f>
        <v>0.6187 - 1.3331</v>
      </c>
      <c r="AX282" s="19" t="str">
        <f>CONCATENATE(FIXED(MIN(EGSnrc_over_Mean!AX282,Geant4_over_Mean!AX282,Penelope_over_Mean!AX282,MCNP_over_Mean!AX282),4)," - ", FIXED(MAX(EGSnrc_over_Mean!AX282,Geant4_over_Mean!AX282,Penelope_over_Mean!AX282,MCNP_over_Mean!AX282),4))</f>
        <v>0.0000 - 1.6677</v>
      </c>
      <c r="AY282" s="16"/>
      <c r="AZ282" s="14"/>
      <c r="BA282" s="19" t="str">
        <f>CONCATENATE(FIXED(MIN(EGSnrc_over_Mean!BA282,Geant4_over_Mean!BA282,Penelope_over_Mean!BA282,MCNP_over_Mean!BA282),4)," - ", FIXED(MAX(EGSnrc_over_Mean!BA282,Geant4_over_Mean!BA282,Penelope_over_Mean!BA282,MCNP_over_Mean!BA282),4))</f>
        <v>0.6387 - 1.3777</v>
      </c>
      <c r="BB282" s="19" t="str">
        <f>CONCATENATE(FIXED(MIN(EGSnrc_over_Mean!BB282,Geant4_over_Mean!BB282,Penelope_over_Mean!BB282,MCNP_over_Mean!BB282),4)," - ", FIXED(MAX(EGSnrc_over_Mean!BB282,Geant4_over_Mean!BB282,Penelope_over_Mean!BB282,MCNP_over_Mean!BB282),4))</f>
        <v>0.0000 - 1.7554</v>
      </c>
      <c r="BC282" s="32"/>
      <c r="BD282" s="32"/>
    </row>
    <row r="283" spans="2:56" x14ac:dyDescent="0.25"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6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6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6">
        <v>31.75</v>
      </c>
      <c r="AS283" s="19" t="str">
        <f>CONCATENATE(FIXED(MIN(EGSnrc_over_Mean!AS283,Geant4_over_Mean!AS283,Penelope_over_Mean!AS283,MCNP_over_Mean!AS283),4)," - ", FIXED(MAX(EGSnrc_over_Mean!AS283,Geant4_over_Mean!AS283,Penelope_over_Mean!AS283,MCNP_over_Mean!AS283),4))</f>
        <v>0.8048 - 1.2308</v>
      </c>
      <c r="AT283" s="19" t="str">
        <f>CONCATENATE(FIXED(MIN(EGSnrc_over_Mean!AT283,Geant4_over_Mean!AT283,Penelope_over_Mean!AT283,MCNP_over_Mean!AT283),4)," - ", FIXED(MAX(EGSnrc_over_Mean!AT283,Geant4_over_Mean!AT283,Penelope_over_Mean!AT283,MCNP_over_Mean!AT283),4))</f>
        <v>0.0000 - 1.6672</v>
      </c>
      <c r="AU283" s="16"/>
      <c r="AV283" s="14"/>
      <c r="AW283" s="19" t="str">
        <f>CONCATENATE(FIXED(MIN(EGSnrc_over_Mean!AW283,Geant4_over_Mean!AW283,Penelope_over_Mean!AW283,MCNP_over_Mean!AW283),4)," - ", FIXED(MAX(EGSnrc_over_Mean!AW283,Geant4_over_Mean!AW283,Penelope_over_Mean!AW283,MCNP_over_Mean!AW283),4))</f>
        <v>0.7241 - 1.2181</v>
      </c>
      <c r="AX283" s="19" t="str">
        <f>CONCATENATE(FIXED(MIN(EGSnrc_over_Mean!AX283,Geant4_over_Mean!AX283,Penelope_over_Mean!AX283,MCNP_over_Mean!AX283),4)," - ", FIXED(MAX(EGSnrc_over_Mean!AX283,Geant4_over_Mean!AX283,Penelope_over_Mean!AX283,MCNP_over_Mean!AX283),4))</f>
        <v>0.0000 - 1.5861</v>
      </c>
      <c r="AY283" s="16"/>
      <c r="AZ283" s="14"/>
      <c r="BA283" s="19" t="str">
        <f>CONCATENATE(FIXED(MIN(EGSnrc_over_Mean!BA283,Geant4_over_Mean!BA283,Penelope_over_Mean!BA283,MCNP_over_Mean!BA283),4)," - ", FIXED(MAX(EGSnrc_over_Mean!BA283,Geant4_over_Mean!BA283,Penelope_over_Mean!BA283,MCNP_over_Mean!BA283),4))</f>
        <v>0.7234 - 1.2263</v>
      </c>
      <c r="BB283" s="19" t="str">
        <f>CONCATENATE(FIXED(MIN(EGSnrc_over_Mean!BB283,Geant4_over_Mean!BB283,Penelope_over_Mean!BB283,MCNP_over_Mean!BB283),4)," - ", FIXED(MAX(EGSnrc_over_Mean!BB283,Geant4_over_Mean!BB283,Penelope_over_Mean!BB283,MCNP_over_Mean!BB283),4))</f>
        <v>0.0000 - 1.5746</v>
      </c>
      <c r="BC283" s="32"/>
      <c r="BD283" s="32"/>
    </row>
    <row r="284" spans="2:56" x14ac:dyDescent="0.25"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6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6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6">
        <v>32.25</v>
      </c>
      <c r="AS284" s="19" t="str">
        <f>CONCATENATE(FIXED(MIN(EGSnrc_over_Mean!AS284,Geant4_over_Mean!AS284,Penelope_over_Mean!AS284,MCNP_over_Mean!AS284),4)," - ", FIXED(MAX(EGSnrc_over_Mean!AS284,Geant4_over_Mean!AS284,Penelope_over_Mean!AS284,MCNP_over_Mean!AS284),4))</f>
        <v>0.4370 - 1.3361</v>
      </c>
      <c r="AT284" s="19" t="str">
        <f>CONCATENATE(FIXED(MIN(EGSnrc_over_Mean!AT284,Geant4_over_Mean!AT284,Penelope_over_Mean!AT284,MCNP_over_Mean!AT284),4)," - ", FIXED(MAX(EGSnrc_over_Mean!AT284,Geant4_over_Mean!AT284,Penelope_over_Mean!AT284,MCNP_over_Mean!AT284),4))</f>
        <v>0.0000 - 1.8385</v>
      </c>
      <c r="AU284" s="16"/>
      <c r="AV284" s="14"/>
      <c r="AW284" s="19" t="str">
        <f>CONCATENATE(FIXED(MIN(EGSnrc_over_Mean!AW284,Geant4_over_Mean!AW284,Penelope_over_Mean!AW284,MCNP_over_Mean!AW284),4)," - ", FIXED(MAX(EGSnrc_over_Mean!AW284,Geant4_over_Mean!AW284,Penelope_over_Mean!AW284,MCNP_over_Mean!AW284),4))</f>
        <v>0.5660 - 1.4337</v>
      </c>
      <c r="AX284" s="19" t="str">
        <f>CONCATENATE(FIXED(MIN(EGSnrc_over_Mean!AX284,Geant4_over_Mean!AX284,Penelope_over_Mean!AX284,MCNP_over_Mean!AX284),4)," - ", FIXED(MAX(EGSnrc_over_Mean!AX284,Geant4_over_Mean!AX284,Penelope_over_Mean!AX284,MCNP_over_Mean!AX284),4))</f>
        <v>0.0000 - 1.9600</v>
      </c>
      <c r="AY284" s="16"/>
      <c r="AZ284" s="14"/>
      <c r="BA284" s="19" t="str">
        <f>CONCATENATE(FIXED(MIN(EGSnrc_over_Mean!BA284,Geant4_over_Mean!BA284,Penelope_over_Mean!BA284,MCNP_over_Mean!BA284),4)," - ", FIXED(MAX(EGSnrc_over_Mean!BA284,Geant4_over_Mean!BA284,Penelope_over_Mean!BA284,MCNP_over_Mean!BA284),4))</f>
        <v>0.4709 - 1.3997</v>
      </c>
      <c r="BB284" s="19" t="str">
        <f>CONCATENATE(FIXED(MIN(EGSnrc_over_Mean!BB284,Geant4_over_Mean!BB284,Penelope_over_Mean!BB284,MCNP_over_Mean!BB284),4)," - ", FIXED(MAX(EGSnrc_over_Mean!BB284,Geant4_over_Mean!BB284,Penelope_over_Mean!BB284,MCNP_over_Mean!BB284),4))</f>
        <v>0.0000 - 1.9729</v>
      </c>
      <c r="BC284" s="32"/>
      <c r="BD284" s="32"/>
    </row>
    <row r="285" spans="2:56" x14ac:dyDescent="0.25"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6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6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6">
        <v>32.75</v>
      </c>
      <c r="AS285" s="19" t="str">
        <f>CONCATENATE(FIXED(MIN(EGSnrc_over_Mean!AS285,Geant4_over_Mean!AS285,Penelope_over_Mean!AS285,MCNP_over_Mean!AS285),4)," - ", FIXED(MAX(EGSnrc_over_Mean!AS285,Geant4_over_Mean!AS285,Penelope_over_Mean!AS285,MCNP_over_Mean!AS285),4))</f>
        <v>0.0000 - 1.4139</v>
      </c>
      <c r="AT285" s="19" t="str">
        <f>CONCATENATE(FIXED(MIN(EGSnrc_over_Mean!AT285,Geant4_over_Mean!AT285,Penelope_over_Mean!AT285,MCNP_over_Mean!AT285),4)," - ", FIXED(MAX(EGSnrc_over_Mean!AT285,Geant4_over_Mean!AT285,Penelope_over_Mean!AT285,MCNP_over_Mean!AT285),4))</f>
        <v>0.0000 - 2.1668</v>
      </c>
      <c r="AU285" s="16"/>
      <c r="AV285" s="14"/>
      <c r="AW285" s="19" t="str">
        <f>CONCATENATE(FIXED(MIN(EGSnrc_over_Mean!AW285,Geant4_over_Mean!AW285,Penelope_over_Mean!AW285,MCNP_over_Mean!AW285),4)," - ", FIXED(MAX(EGSnrc_over_Mean!AW285,Geant4_over_Mean!AW285,Penelope_over_Mean!AW285,MCNP_over_Mean!AW285),4))</f>
        <v>0.0000 - 1.5131</v>
      </c>
      <c r="AX285" s="19" t="str">
        <f>CONCATENATE(FIXED(MIN(EGSnrc_over_Mean!AX285,Geant4_over_Mean!AX285,Penelope_over_Mean!AX285,MCNP_over_Mean!AX285),4)," - ", FIXED(MAX(EGSnrc_over_Mean!AX285,Geant4_over_Mean!AX285,Penelope_over_Mean!AX285,MCNP_over_Mean!AX285),4))</f>
        <v>0.0000 - 2.3727</v>
      </c>
      <c r="AY285" s="16"/>
      <c r="AZ285" s="14"/>
      <c r="BA285" s="19" t="str">
        <f>CONCATENATE(FIXED(MIN(EGSnrc_over_Mean!BA285,Geant4_over_Mean!BA285,Penelope_over_Mean!BA285,MCNP_over_Mean!BA285),4)," - ", FIXED(MAX(EGSnrc_over_Mean!BA285,Geant4_over_Mean!BA285,Penelope_over_Mean!BA285,MCNP_over_Mean!BA285),4))</f>
        <v>0.0000 - 1.9163</v>
      </c>
      <c r="BB285" s="19" t="str">
        <f>CONCATENATE(FIXED(MIN(EGSnrc_over_Mean!BB285,Geant4_over_Mean!BB285,Penelope_over_Mean!BB285,MCNP_over_Mean!BB285),4)," - ", FIXED(MAX(EGSnrc_over_Mean!BB285,Geant4_over_Mean!BB285,Penelope_over_Mean!BB285,MCNP_over_Mean!BB285),4))</f>
        <v>0.0000 - 2.7008</v>
      </c>
      <c r="BC285" s="32"/>
      <c r="BD285" s="32"/>
    </row>
    <row r="286" spans="2:56" x14ac:dyDescent="0.25"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6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6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6">
        <v>33.25</v>
      </c>
      <c r="AS286" s="19" t="str">
        <f>CONCATENATE(FIXED(MIN(EGSnrc_over_Mean!AS286,Geant4_over_Mean!AS286,Penelope_over_Mean!AS286,MCNP_over_Mean!AS286),4)," - ", FIXED(MAX(EGSnrc_over_Mean!AS286,Geant4_over_Mean!AS286,Penelope_over_Mean!AS286,MCNP_over_Mean!AS286),4))</f>
        <v>0.0000 - 1.4700</v>
      </c>
      <c r="AT286" s="19" t="str">
        <f>CONCATENATE(FIXED(MIN(EGSnrc_over_Mean!AT286,Geant4_over_Mean!AT286,Penelope_over_Mean!AT286,MCNP_over_Mean!AT286),4)," - ", FIXED(MAX(EGSnrc_over_Mean!AT286,Geant4_over_Mean!AT286,Penelope_over_Mean!AT286,MCNP_over_Mean!AT286),4))</f>
        <v>0.0000 - 2.1677</v>
      </c>
      <c r="AU286" s="16"/>
      <c r="AV286" s="14"/>
      <c r="AW286" s="19" t="str">
        <f>CONCATENATE(FIXED(MIN(EGSnrc_over_Mean!AW286,Geant4_over_Mean!AW286,Penelope_over_Mean!AW286,MCNP_over_Mean!AW286),4)," - ", FIXED(MAX(EGSnrc_over_Mean!AW286,Geant4_over_Mean!AW286,Penelope_over_Mean!AW286,MCNP_over_Mean!AW286),4))</f>
        <v>0.2389 - 1.6930</v>
      </c>
      <c r="AX286" s="19" t="str">
        <f>CONCATENATE(FIXED(MIN(EGSnrc_over_Mean!AX286,Geant4_over_Mean!AX286,Penelope_over_Mean!AX286,MCNP_over_Mean!AX286),4)," - ", FIXED(MAX(EGSnrc_over_Mean!AX286,Geant4_over_Mean!AX286,Penelope_over_Mean!AX286,MCNP_over_Mean!AX286),4))</f>
        <v>0.0000 - 2.4123</v>
      </c>
      <c r="AY286" s="16"/>
      <c r="AZ286" s="14"/>
      <c r="BA286" s="19" t="str">
        <f>CONCATENATE(FIXED(MIN(EGSnrc_over_Mean!BA286,Geant4_over_Mean!BA286,Penelope_over_Mean!BA286,MCNP_over_Mean!BA286),4)," - ", FIXED(MAX(EGSnrc_over_Mean!BA286,Geant4_over_Mean!BA286,Penelope_over_Mean!BA286,MCNP_over_Mean!BA286),4))</f>
        <v>0.3431 - 1.6201</v>
      </c>
      <c r="BB286" s="19" t="str">
        <f>CONCATENATE(FIXED(MIN(EGSnrc_over_Mean!BB286,Geant4_over_Mean!BB286,Penelope_over_Mean!BB286,MCNP_over_Mean!BB286),4)," - ", FIXED(MAX(EGSnrc_over_Mean!BB286,Geant4_over_Mean!BB286,Penelope_over_Mean!BB286,MCNP_over_Mean!BB286),4))</f>
        <v>0.0000 - 2.2737</v>
      </c>
      <c r="BC286" s="32"/>
      <c r="BD286" s="32"/>
    </row>
    <row r="287" spans="2:56" x14ac:dyDescent="0.25"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6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6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6">
        <v>33.75</v>
      </c>
      <c r="AS287" s="19" t="str">
        <f>CONCATENATE(FIXED(MIN(EGSnrc_over_Mean!AS287,Geant4_over_Mean!AS287,Penelope_over_Mean!AS287,MCNP_over_Mean!AS287),4)," - ", FIXED(MAX(EGSnrc_over_Mean!AS287,Geant4_over_Mean!AS287,Penelope_over_Mean!AS287,MCNP_over_Mean!AS287),4))</f>
        <v>0.0000 - 1.4145</v>
      </c>
      <c r="AT287" s="19" t="str">
        <f>CONCATENATE(FIXED(MIN(EGSnrc_over_Mean!AT287,Geant4_over_Mean!AT287,Penelope_over_Mean!AT287,MCNP_over_Mean!AT287),4)," - ", FIXED(MAX(EGSnrc_over_Mean!AT287,Geant4_over_Mean!AT287,Penelope_over_Mean!AT287,MCNP_over_Mean!AT287),4))</f>
        <v>0.0000 - 2.1628</v>
      </c>
      <c r="AU287" s="16"/>
      <c r="AV287" s="14"/>
      <c r="AW287" s="19" t="str">
        <f>CONCATENATE(FIXED(MIN(EGSnrc_over_Mean!AW287,Geant4_over_Mean!AW287,Penelope_over_Mean!AW287,MCNP_over_Mean!AW287),4)," - ", FIXED(MAX(EGSnrc_over_Mean!AW287,Geant4_over_Mean!AW287,Penelope_over_Mean!AW287,MCNP_over_Mean!AW287),4))</f>
        <v>0.0000 - 1.7744</v>
      </c>
      <c r="AX287" s="19" t="str">
        <f>CONCATENATE(FIXED(MIN(EGSnrc_over_Mean!AX287,Geant4_over_Mean!AX287,Penelope_over_Mean!AX287,MCNP_over_Mean!AX287),4)," - ", FIXED(MAX(EGSnrc_over_Mean!AX287,Geant4_over_Mean!AX287,Penelope_over_Mean!AX287,MCNP_over_Mean!AX287),4))</f>
        <v>0.0000 - 2.6031</v>
      </c>
      <c r="AY287" s="16"/>
      <c r="AZ287" s="14"/>
      <c r="BA287" s="19" t="str">
        <f>CONCATENATE(FIXED(MIN(EGSnrc_over_Mean!BA287,Geant4_over_Mean!BA287,Penelope_over_Mean!BA287,MCNP_over_Mean!BA287),4)," - ", FIXED(MAX(EGSnrc_over_Mean!BA287,Geant4_over_Mean!BA287,Penelope_over_Mean!BA287,MCNP_over_Mean!BA287),4))</f>
        <v>0.0000 - 1.7342</v>
      </c>
      <c r="BB287" s="19" t="str">
        <f>CONCATENATE(FIXED(MIN(EGSnrc_over_Mean!BB287,Geant4_over_Mean!BB287,Penelope_over_Mean!BB287,MCNP_over_Mean!BB287),4)," - ", FIXED(MAX(EGSnrc_over_Mean!BB287,Geant4_over_Mean!BB287,Penelope_over_Mean!BB287,MCNP_over_Mean!BB287),4))</f>
        <v>0.0000 - 2.5452</v>
      </c>
      <c r="BC287" s="32"/>
      <c r="BD287" s="32"/>
    </row>
    <row r="288" spans="2:56" x14ac:dyDescent="0.25"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6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6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6">
        <v>34.25</v>
      </c>
      <c r="AS288" s="19" t="str">
        <f>CONCATENATE(FIXED(MIN(EGSnrc_over_Mean!AS288,Geant4_over_Mean!AS288,Penelope_over_Mean!AS288,MCNP_over_Mean!AS288),4)," - ", FIXED(MAX(EGSnrc_over_Mean!AS288,Geant4_over_Mean!AS288,Penelope_over_Mean!AS288,MCNP_over_Mean!AS288),4))</f>
        <v>0.5357 - 2.1032</v>
      </c>
      <c r="AT288" s="19" t="str">
        <f>CONCATENATE(FIXED(MIN(EGSnrc_over_Mean!AT288,Geant4_over_Mean!AT288,Penelope_over_Mean!AT288,MCNP_over_Mean!AT288),4)," - ", FIXED(MAX(EGSnrc_over_Mean!AT288,Geant4_over_Mean!AT288,Penelope_over_Mean!AT288,MCNP_over_Mean!AT288),4))</f>
        <v>0.0000 - 2.5521</v>
      </c>
      <c r="AU288" s="16"/>
      <c r="AV288" s="14"/>
      <c r="AW288" s="19" t="str">
        <f>CONCATENATE(FIXED(MIN(EGSnrc_over_Mean!AW288,Geant4_over_Mean!AW288,Penelope_over_Mean!AW288,MCNP_over_Mean!AW288),4)," - ", FIXED(MAX(EGSnrc_over_Mean!AW288,Geant4_over_Mean!AW288,Penelope_over_Mean!AW288,MCNP_over_Mean!AW288),4))</f>
        <v>0.5263 - 1.8282</v>
      </c>
      <c r="AX288" s="19" t="str">
        <f>CONCATENATE(FIXED(MIN(EGSnrc_over_Mean!AX288,Geant4_over_Mean!AX288,Penelope_over_Mean!AX288,MCNP_over_Mean!AX288),4)," - ", FIXED(MAX(EGSnrc_over_Mean!AX288,Geant4_over_Mean!AX288,Penelope_over_Mean!AX288,MCNP_over_Mean!AX288),4))</f>
        <v>0.0000 - 2.1896</v>
      </c>
      <c r="AY288" s="16"/>
      <c r="AZ288" s="14"/>
      <c r="BA288" s="19" t="str">
        <f>CONCATENATE(FIXED(MIN(EGSnrc_over_Mean!BA288,Geant4_over_Mean!BA288,Penelope_over_Mean!BA288,MCNP_over_Mean!BA288),4)," - ", FIXED(MAX(EGSnrc_over_Mean!BA288,Geant4_over_Mean!BA288,Penelope_over_Mean!BA288,MCNP_over_Mean!BA288),4))</f>
        <v>0.6246 - 1.6492</v>
      </c>
      <c r="BB288" s="19" t="str">
        <f>CONCATENATE(FIXED(MIN(EGSnrc_over_Mean!BB288,Geant4_over_Mean!BB288,Penelope_over_Mean!BB288,MCNP_over_Mean!BB288),4)," - ", FIXED(MAX(EGSnrc_over_Mean!BB288,Geant4_over_Mean!BB288,Penelope_over_Mean!BB288,MCNP_over_Mean!BB288),4))</f>
        <v>0.0000 - 2.0195</v>
      </c>
      <c r="BC288" s="32"/>
      <c r="BD288" s="32"/>
    </row>
    <row r="289" spans="2:56" x14ac:dyDescent="0.25"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6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6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6">
        <v>34.75</v>
      </c>
      <c r="AS289" s="19" t="str">
        <f>CONCATENATE(FIXED(MIN(EGSnrc_over_Mean!AS289,Geant4_over_Mean!AS289,Penelope_over_Mean!AS289,MCNP_over_Mean!AS289),4)," - ", FIXED(MAX(EGSnrc_over_Mean!AS289,Geant4_over_Mean!AS289,Penelope_over_Mean!AS289,MCNP_over_Mean!AS289),4))</f>
        <v>0.0000 - 1.5231</v>
      </c>
      <c r="AT289" s="19" t="str">
        <f>CONCATENATE(FIXED(MIN(EGSnrc_over_Mean!AT289,Geant4_over_Mean!AT289,Penelope_over_Mean!AT289,MCNP_over_Mean!AT289),4)," - ", FIXED(MAX(EGSnrc_over_Mean!AT289,Geant4_over_Mean!AT289,Penelope_over_Mean!AT289,MCNP_over_Mean!AT289),4))</f>
        <v>0.0000 - 2.1516</v>
      </c>
      <c r="AU289" s="16"/>
      <c r="AV289" s="14"/>
      <c r="AW289" s="19" t="str">
        <f>CONCATENATE(FIXED(MIN(EGSnrc_over_Mean!AW289,Geant4_over_Mean!AW289,Penelope_over_Mean!AW289,MCNP_over_Mean!AW289),4)," - ", FIXED(MAX(EGSnrc_over_Mean!AW289,Geant4_over_Mean!AW289,Penelope_over_Mean!AW289,MCNP_over_Mean!AW289),4))</f>
        <v>0.0000 - 1.9555</v>
      </c>
      <c r="AX289" s="19" t="str">
        <f>CONCATENATE(FIXED(MIN(EGSnrc_over_Mean!AX289,Geant4_over_Mean!AX289,Penelope_over_Mean!AX289,MCNP_over_Mean!AX289),4)," - ", FIXED(MAX(EGSnrc_over_Mean!AX289,Geant4_over_Mean!AX289,Penelope_over_Mean!AX289,MCNP_over_Mean!AX289),4))</f>
        <v>0.0000 - 2.7285</v>
      </c>
      <c r="AY289" s="16"/>
      <c r="AZ289" s="14"/>
      <c r="BA289" s="19" t="str">
        <f>CONCATENATE(FIXED(MIN(EGSnrc_over_Mean!BA289,Geant4_over_Mean!BA289,Penelope_over_Mean!BA289,MCNP_over_Mean!BA289),4)," - ", FIXED(MAX(EGSnrc_over_Mean!BA289,Geant4_over_Mean!BA289,Penelope_over_Mean!BA289,MCNP_over_Mean!BA289),4))</f>
        <v>0.0000 - 1.6994</v>
      </c>
      <c r="BB289" s="19" t="str">
        <f>CONCATENATE(FIXED(MIN(EGSnrc_over_Mean!BB289,Geant4_over_Mean!BB289,Penelope_over_Mean!BB289,MCNP_over_Mean!BB289),4)," - ", FIXED(MAX(EGSnrc_over_Mean!BB289,Geant4_over_Mean!BB289,Penelope_over_Mean!BB289,MCNP_over_Mean!BB289),4))</f>
        <v>0.0000 - 2.5004</v>
      </c>
      <c r="BC289" s="32"/>
      <c r="BD289" s="32"/>
    </row>
    <row r="290" spans="2:56" x14ac:dyDescent="0.25"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6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6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6">
        <v>35.25</v>
      </c>
      <c r="AS290" s="19" t="str">
        <f>CONCATENATE(FIXED(MIN(EGSnrc_over_Mean!AS290,Geant4_over_Mean!AS290,Penelope_over_Mean!AS290,MCNP_over_Mean!AS290),4)," - ", FIXED(MAX(EGSnrc_over_Mean!AS290,Geant4_over_Mean!AS290,Penelope_over_Mean!AS290,MCNP_over_Mean!AS290),4))</f>
        <v>0.8253 - 1.0771</v>
      </c>
      <c r="AT290" s="19" t="str">
        <f>CONCATENATE(FIXED(MIN(EGSnrc_over_Mean!AT290,Geant4_over_Mean!AT290,Penelope_over_Mean!AT290,MCNP_over_Mean!AT290),4)," - ", FIXED(MAX(EGSnrc_over_Mean!AT290,Geant4_over_Mean!AT290,Penelope_over_Mean!AT290,MCNP_over_Mean!AT290),4))</f>
        <v>0.0000 - 1.4696</v>
      </c>
      <c r="AU290" s="16"/>
      <c r="AV290" s="14"/>
      <c r="AW290" s="19" t="str">
        <f>CONCATENATE(FIXED(MIN(EGSnrc_over_Mean!AW290,Geant4_over_Mean!AW290,Penelope_over_Mean!AW290,MCNP_over_Mean!AW290),4)," - ", FIXED(MAX(EGSnrc_over_Mean!AW290,Geant4_over_Mean!AW290,Penelope_over_Mean!AW290,MCNP_over_Mean!AW290),4))</f>
        <v>0.6563 - 1.4825</v>
      </c>
      <c r="AX290" s="19" t="str">
        <f>CONCATENATE(FIXED(MIN(EGSnrc_over_Mean!AX290,Geant4_over_Mean!AX290,Penelope_over_Mean!AX290,MCNP_over_Mean!AX290),4)," - ", FIXED(MAX(EGSnrc_over_Mean!AX290,Geant4_over_Mean!AX290,Penelope_over_Mean!AX290,MCNP_over_Mean!AX290),4))</f>
        <v>0.0000 - 1.9102</v>
      </c>
      <c r="AY290" s="16"/>
      <c r="AZ290" s="14"/>
      <c r="BA290" s="19" t="str">
        <f>CONCATENATE(FIXED(MIN(EGSnrc_over_Mean!BA290,Geant4_over_Mean!BA290,Penelope_over_Mean!BA290,MCNP_over_Mean!BA290),4)," - ", FIXED(MAX(EGSnrc_over_Mean!BA290,Geant4_over_Mean!BA290,Penelope_over_Mean!BA290,MCNP_over_Mean!BA290),4))</f>
        <v>0.7725 - 1.4620</v>
      </c>
      <c r="BB290" s="19" t="str">
        <f>CONCATENATE(FIXED(MIN(EGSnrc_over_Mean!BB290,Geant4_over_Mean!BB290,Penelope_over_Mean!BB290,MCNP_over_Mean!BB290),4)," - ", FIXED(MAX(EGSnrc_over_Mean!BB290,Geant4_over_Mean!BB290,Penelope_over_Mean!BB290,MCNP_over_Mean!BB290),4))</f>
        <v>0.0000 - 1.9411</v>
      </c>
      <c r="BC290" s="32"/>
      <c r="BD290" s="32"/>
    </row>
    <row r="291" spans="2:56" x14ac:dyDescent="0.25"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6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6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6">
        <v>35.75</v>
      </c>
      <c r="AS291" s="19" t="str">
        <f>CONCATENATE(FIXED(MIN(EGSnrc_over_Mean!AS291,Geant4_over_Mean!AS291,Penelope_over_Mean!AS291,MCNP_over_Mean!AS291),4)," - ", FIXED(MAX(EGSnrc_over_Mean!AS291,Geant4_over_Mean!AS291,Penelope_over_Mean!AS291,MCNP_over_Mean!AS291),4))</f>
        <v>0.4836 - 2.3327</v>
      </c>
      <c r="AT291" s="19" t="str">
        <f>CONCATENATE(FIXED(MIN(EGSnrc_over_Mean!AT291,Geant4_over_Mean!AT291,Penelope_over_Mean!AT291,MCNP_over_Mean!AT291),4)," - ", FIXED(MAX(EGSnrc_over_Mean!AT291,Geant4_over_Mean!AT291,Penelope_over_Mean!AT291,MCNP_over_Mean!AT291),4))</f>
        <v>0.0000 - 2.7547</v>
      </c>
      <c r="AU291" s="16"/>
      <c r="AV291" s="14"/>
      <c r="AW291" s="19" t="str">
        <f>CONCATENATE(FIXED(MIN(EGSnrc_over_Mean!AW291,Geant4_over_Mean!AW291,Penelope_over_Mean!AW291,MCNP_over_Mean!AW291),4)," - ", FIXED(MAX(EGSnrc_over_Mean!AW291,Geant4_over_Mean!AW291,Penelope_over_Mean!AW291,MCNP_over_Mean!AW291),4))</f>
        <v>0.4396 - 2.0288</v>
      </c>
      <c r="AX291" s="19" t="str">
        <f>CONCATENATE(FIXED(MIN(EGSnrc_over_Mean!AX291,Geant4_over_Mean!AX291,Penelope_over_Mean!AX291,MCNP_over_Mean!AX291),4)," - ", FIXED(MAX(EGSnrc_over_Mean!AX291,Geant4_over_Mean!AX291,Penelope_over_Mean!AX291,MCNP_over_Mean!AX291),4))</f>
        <v>0.0000 - 2.4045</v>
      </c>
      <c r="AY291" s="16"/>
      <c r="AZ291" s="14"/>
      <c r="BA291" s="19" t="str">
        <f>CONCATENATE(FIXED(MIN(EGSnrc_over_Mean!BA291,Geant4_over_Mean!BA291,Penelope_over_Mean!BA291,MCNP_over_Mean!BA291),4)," - ", FIXED(MAX(EGSnrc_over_Mean!BA291,Geant4_over_Mean!BA291,Penelope_over_Mean!BA291,MCNP_over_Mean!BA291),4))</f>
        <v>0.4824 - 1.7713</v>
      </c>
      <c r="BB291" s="19" t="str">
        <f>CONCATENATE(FIXED(MIN(EGSnrc_over_Mean!BB291,Geant4_over_Mean!BB291,Penelope_over_Mean!BB291,MCNP_over_Mean!BB291),4)," - ", FIXED(MAX(EGSnrc_over_Mean!BB291,Geant4_over_Mean!BB291,Penelope_over_Mean!BB291,MCNP_over_Mean!BB291),4))</f>
        <v>0.0000 - 2.1257</v>
      </c>
      <c r="BC291" s="32"/>
      <c r="BD291" s="32"/>
    </row>
    <row r="292" spans="2:56" x14ac:dyDescent="0.25"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6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6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6">
        <v>36.25</v>
      </c>
      <c r="AS292" s="19" t="str">
        <f>CONCATENATE(FIXED(MIN(EGSnrc_over_Mean!AS292,Geant4_over_Mean!AS292,Penelope_over_Mean!AS292,MCNP_over_Mean!AS292),4)," - ", FIXED(MAX(EGSnrc_over_Mean!AS292,Geant4_over_Mean!AS292,Penelope_over_Mean!AS292,MCNP_over_Mean!AS292),4))</f>
        <v>0.3470 - 2.7985</v>
      </c>
      <c r="AT292" s="19" t="str">
        <f>CONCATENATE(FIXED(MIN(EGSnrc_over_Mean!AT292,Geant4_over_Mean!AT292,Penelope_over_Mean!AT292,MCNP_over_Mean!AT292),4)," - ", FIXED(MAX(EGSnrc_over_Mean!AT292,Geant4_over_Mean!AT292,Penelope_over_Mean!AT292,MCNP_over_Mean!AT292),4))</f>
        <v>0.0000 - 3.1516</v>
      </c>
      <c r="AU292" s="16"/>
      <c r="AV292" s="14"/>
      <c r="AW292" s="19" t="str">
        <f>CONCATENATE(FIXED(MIN(EGSnrc_over_Mean!AW292,Geant4_over_Mean!AW292,Penelope_over_Mean!AW292,MCNP_over_Mean!AW292),4)," - ", FIXED(MAX(EGSnrc_over_Mean!AW292,Geant4_over_Mean!AW292,Penelope_over_Mean!AW292,MCNP_over_Mean!AW292),4))</f>
        <v>0.4019 - 2.5422</v>
      </c>
      <c r="AX292" s="19" t="str">
        <f>CONCATENATE(FIXED(MIN(EGSnrc_over_Mean!AX292,Geant4_over_Mean!AX292,Penelope_over_Mean!AX292,MCNP_over_Mean!AX292),4)," - ", FIXED(MAX(EGSnrc_over_Mean!AX292,Geant4_over_Mean!AX292,Penelope_over_Mean!AX292,MCNP_over_Mean!AX292),4))</f>
        <v>0.0000 - 2.9000</v>
      </c>
      <c r="AY292" s="16"/>
      <c r="AZ292" s="14"/>
      <c r="BA292" s="19" t="str">
        <f>CONCATENATE(FIXED(MIN(EGSnrc_over_Mean!BA292,Geant4_over_Mean!BA292,Penelope_over_Mean!BA292,MCNP_over_Mean!BA292),4)," - ", FIXED(MAX(EGSnrc_over_Mean!BA292,Geant4_over_Mean!BA292,Penelope_over_Mean!BA292,MCNP_over_Mean!BA292),4))</f>
        <v>0.3794 - 2.3977</v>
      </c>
      <c r="BB292" s="19" t="str">
        <f>CONCATENATE(FIXED(MIN(EGSnrc_over_Mean!BB292,Geant4_over_Mean!BB292,Penelope_over_Mean!BB292,MCNP_over_Mean!BB292),4)," - ", FIXED(MAX(EGSnrc_over_Mean!BB292,Geant4_over_Mean!BB292,Penelope_over_Mean!BB292,MCNP_over_Mean!BB292),4))</f>
        <v>0.0000 - 2.7730</v>
      </c>
      <c r="BC292" s="32"/>
      <c r="BD292" s="32"/>
    </row>
    <row r="293" spans="2:56" x14ac:dyDescent="0.25"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6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6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6">
        <v>36.75</v>
      </c>
      <c r="AS293" s="19" t="str">
        <f>CONCATENATE(FIXED(MIN(EGSnrc_over_Mean!AS293,Geant4_over_Mean!AS293,Penelope_over_Mean!AS293,MCNP_over_Mean!AS293),4)," - ", FIXED(MAX(EGSnrc_over_Mean!AS293,Geant4_over_Mean!AS293,Penelope_over_Mean!AS293,MCNP_over_Mean!AS293),4))</f>
        <v>0.0000 - 1.4647</v>
      </c>
      <c r="AT293" s="19" t="str">
        <f>CONCATENATE(FIXED(MIN(EGSnrc_over_Mean!AT293,Geant4_over_Mean!AT293,Penelope_over_Mean!AT293,MCNP_over_Mean!AT293),4)," - ", FIXED(MAX(EGSnrc_over_Mean!AT293,Geant4_over_Mean!AT293,Penelope_over_Mean!AT293,MCNP_over_Mean!AT293),4))</f>
        <v>0.0000 - 2.1810</v>
      </c>
      <c r="AU293" s="16"/>
      <c r="AV293" s="14"/>
      <c r="AW293" s="19" t="str">
        <f>CONCATENATE(FIXED(MIN(EGSnrc_over_Mean!AW293,Geant4_over_Mean!AW293,Penelope_over_Mean!AW293,MCNP_over_Mean!AW293),4)," - ", FIXED(MAX(EGSnrc_over_Mean!AW293,Geant4_over_Mean!AW293,Penelope_over_Mean!AW293,MCNP_over_Mean!AW293),4))</f>
        <v>0.0000 - 1.7470</v>
      </c>
      <c r="AX293" s="19" t="str">
        <f>CONCATENATE(FIXED(MIN(EGSnrc_over_Mean!AX293,Geant4_over_Mean!AX293,Penelope_over_Mean!AX293,MCNP_over_Mean!AX293),4)," - ", FIXED(MAX(EGSnrc_over_Mean!AX293,Geant4_over_Mean!AX293,Penelope_over_Mean!AX293,MCNP_over_Mean!AX293),4))</f>
        <v>0.0000 - 2.4939</v>
      </c>
      <c r="AY293" s="16"/>
      <c r="AZ293" s="14"/>
      <c r="BA293" s="19" t="str">
        <f>CONCATENATE(FIXED(MIN(EGSnrc_over_Mean!BA293,Geant4_over_Mean!BA293,Penelope_over_Mean!BA293,MCNP_over_Mean!BA293),4)," - ", FIXED(MAX(EGSnrc_over_Mean!BA293,Geant4_over_Mean!BA293,Penelope_over_Mean!BA293,MCNP_over_Mean!BA293),4))</f>
        <v>0.0000 - 1.7277</v>
      </c>
      <c r="BB293" s="19" t="str">
        <f>CONCATENATE(FIXED(MIN(EGSnrc_over_Mean!BB293,Geant4_over_Mean!BB293,Penelope_over_Mean!BB293,MCNP_over_Mean!BB293),4)," - ", FIXED(MAX(EGSnrc_over_Mean!BB293,Geant4_over_Mean!BB293,Penelope_over_Mean!BB293,MCNP_over_Mean!BB293),4))</f>
        <v>0.0000 - 2.5775</v>
      </c>
      <c r="BC293" s="32"/>
      <c r="BD293" s="32"/>
    </row>
    <row r="294" spans="2:56" x14ac:dyDescent="0.25"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6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6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6">
        <v>37.25</v>
      </c>
      <c r="AS294" s="19" t="str">
        <f>CONCATENATE(FIXED(MIN(EGSnrc_over_Mean!AS294,Geant4_over_Mean!AS294,Penelope_over_Mean!AS294,MCNP_over_Mean!AS294),4)," - ", FIXED(MAX(EGSnrc_over_Mean!AS294,Geant4_over_Mean!AS294,Penelope_over_Mean!AS294,MCNP_over_Mean!AS294),4))</f>
        <v>0.8216 - 1.2392</v>
      </c>
      <c r="AT294" s="19" t="str">
        <f>CONCATENATE(FIXED(MIN(EGSnrc_over_Mean!AT294,Geant4_over_Mean!AT294,Penelope_over_Mean!AT294,MCNP_over_Mean!AT294),4)," - ", FIXED(MAX(EGSnrc_over_Mean!AT294,Geant4_over_Mean!AT294,Penelope_over_Mean!AT294,MCNP_over_Mean!AT294),4))</f>
        <v>0.0000 - 1.6488</v>
      </c>
      <c r="AU294" s="16"/>
      <c r="AV294" s="14"/>
      <c r="AW294" s="19" t="str">
        <f>CONCATENATE(FIXED(MIN(EGSnrc_over_Mean!AW294,Geant4_over_Mean!AW294,Penelope_over_Mean!AW294,MCNP_over_Mean!AW294),4)," - ", FIXED(MAX(EGSnrc_over_Mean!AW294,Geant4_over_Mean!AW294,Penelope_over_Mean!AW294,MCNP_over_Mean!AW294),4))</f>
        <v>0.7102 - 1.2897</v>
      </c>
      <c r="AX294" s="19" t="str">
        <f>CONCATENATE(FIXED(MIN(EGSnrc_over_Mean!AX294,Geant4_over_Mean!AX294,Penelope_over_Mean!AX294,MCNP_over_Mean!AX294),4)," - ", FIXED(MAX(EGSnrc_over_Mean!AX294,Geant4_over_Mean!AX294,Penelope_over_Mean!AX294,MCNP_over_Mean!AX294),4))</f>
        <v>0.0000 - 1.7185</v>
      </c>
      <c r="AY294" s="16"/>
      <c r="AZ294" s="14"/>
      <c r="BA294" s="19" t="str">
        <f>CONCATENATE(FIXED(MIN(EGSnrc_over_Mean!BA294,Geant4_over_Mean!BA294,Penelope_over_Mean!BA294,MCNP_over_Mean!BA294),4)," - ", FIXED(MAX(EGSnrc_over_Mean!BA294,Geant4_over_Mean!BA294,Penelope_over_Mean!BA294,MCNP_over_Mean!BA294),4))</f>
        <v>0.7039 - 1.6057</v>
      </c>
      <c r="BB294" s="19" t="str">
        <f>CONCATENATE(FIXED(MIN(EGSnrc_over_Mean!BB294,Geant4_over_Mean!BB294,Penelope_over_Mean!BB294,MCNP_over_Mean!BB294),4)," - ", FIXED(MAX(EGSnrc_over_Mean!BB294,Geant4_over_Mean!BB294,Penelope_over_Mean!BB294,MCNP_over_Mean!BB294),4))</f>
        <v>0.0000 - 2.0239</v>
      </c>
      <c r="BC294" s="32"/>
      <c r="BD294" s="32"/>
    </row>
    <row r="295" spans="2:56" x14ac:dyDescent="0.25"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6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6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6">
        <v>37.75</v>
      </c>
      <c r="AS295" s="19" t="str">
        <f>CONCATENATE(FIXED(MIN(EGSnrc_over_Mean!AS295,Geant4_over_Mean!AS295,Penelope_over_Mean!AS295,MCNP_over_Mean!AS295),4)," - ", FIXED(MAX(EGSnrc_over_Mean!AS295,Geant4_over_Mean!AS295,Penelope_over_Mean!AS295,MCNP_over_Mean!AS295),4))</f>
        <v>0.6995 - 1.5486</v>
      </c>
      <c r="AT295" s="19" t="str">
        <f>CONCATENATE(FIXED(MIN(EGSnrc_over_Mean!AT295,Geant4_over_Mean!AT295,Penelope_over_Mean!AT295,MCNP_over_Mean!AT295),4)," - ", FIXED(MAX(EGSnrc_over_Mean!AT295,Geant4_over_Mean!AT295,Penelope_over_Mean!AT295,MCNP_over_Mean!AT295),4))</f>
        <v>0.0000 - 2.0152</v>
      </c>
      <c r="AU295" s="16"/>
      <c r="AV295" s="14"/>
      <c r="AW295" s="19" t="str">
        <f>CONCATENATE(FIXED(MIN(EGSnrc_over_Mean!AW295,Geant4_over_Mean!AW295,Penelope_over_Mean!AW295,MCNP_over_Mean!AW295),4)," - ", FIXED(MAX(EGSnrc_over_Mean!AW295,Geant4_over_Mean!AW295,Penelope_over_Mean!AW295,MCNP_over_Mean!AW295),4))</f>
        <v>0.6783 - 1.3741</v>
      </c>
      <c r="AX295" s="19" t="str">
        <f>CONCATENATE(FIXED(MIN(EGSnrc_over_Mean!AX295,Geant4_over_Mean!AX295,Penelope_over_Mean!AX295,MCNP_over_Mean!AX295),4)," - ", FIXED(MAX(EGSnrc_over_Mean!AX295,Geant4_over_Mean!AX295,Penelope_over_Mean!AX295,MCNP_over_Mean!AX295),4))</f>
        <v>0.0000 - 1.7476</v>
      </c>
      <c r="AY295" s="16"/>
      <c r="AZ295" s="14"/>
      <c r="BA295" s="19" t="str">
        <f>CONCATENATE(FIXED(MIN(EGSnrc_over_Mean!BA295,Geant4_over_Mean!BA295,Penelope_over_Mean!BA295,MCNP_over_Mean!BA295),4)," - ", FIXED(MAX(EGSnrc_over_Mean!BA295,Geant4_over_Mean!BA295,Penelope_over_Mean!BA295,MCNP_over_Mean!BA295),4))</f>
        <v>0.7248 - 1.2962</v>
      </c>
      <c r="BB295" s="19" t="str">
        <f>CONCATENATE(FIXED(MIN(EGSnrc_over_Mean!BB295,Geant4_over_Mean!BB295,Penelope_over_Mean!BB295,MCNP_over_Mean!BB295),4)," - ", FIXED(MAX(EGSnrc_over_Mean!BB295,Geant4_over_Mean!BB295,Penelope_over_Mean!BB295,MCNP_over_Mean!BB295),4))</f>
        <v>0.0000 - 1.6093</v>
      </c>
      <c r="BC295" s="32"/>
      <c r="BD295" s="32"/>
    </row>
    <row r="296" spans="2:56" x14ac:dyDescent="0.25"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6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6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6">
        <v>38.25</v>
      </c>
      <c r="AS296" s="19" t="str">
        <f>CONCATENATE(FIXED(MIN(EGSnrc_over_Mean!AS296,Geant4_over_Mean!AS296,Penelope_over_Mean!AS296,MCNP_over_Mean!AS296),4)," - ", FIXED(MAX(EGSnrc_over_Mean!AS296,Geant4_over_Mean!AS296,Penelope_over_Mean!AS296,MCNP_over_Mean!AS296),4))</f>
        <v>0.5879 - 2.0037</v>
      </c>
      <c r="AT296" s="19" t="str">
        <f>CONCATENATE(FIXED(MIN(EGSnrc_over_Mean!AT296,Geant4_over_Mean!AT296,Penelope_over_Mean!AT296,MCNP_over_Mean!AT296),4)," - ", FIXED(MAX(EGSnrc_over_Mean!AT296,Geant4_over_Mean!AT296,Penelope_over_Mean!AT296,MCNP_over_Mean!AT296),4))</f>
        <v>0.0000 - 2.4401</v>
      </c>
      <c r="AU296" s="16"/>
      <c r="AV296" s="14"/>
      <c r="AW296" s="19" t="str">
        <f>CONCATENATE(FIXED(MIN(EGSnrc_over_Mean!AW296,Geant4_over_Mean!AW296,Penelope_over_Mean!AW296,MCNP_over_Mean!AW296),4)," - ", FIXED(MAX(EGSnrc_over_Mean!AW296,Geant4_over_Mean!AW296,Penelope_over_Mean!AW296,MCNP_over_Mean!AW296),4))</f>
        <v>0.5972 - 1.7501</v>
      </c>
      <c r="AX296" s="19" t="str">
        <f>CONCATENATE(FIXED(MIN(EGSnrc_over_Mean!AX296,Geant4_over_Mean!AX296,Penelope_over_Mean!AX296,MCNP_over_Mean!AX296),4)," - ", FIXED(MAX(EGSnrc_over_Mean!AX296,Geant4_over_Mean!AX296,Penelope_over_Mean!AX296,MCNP_over_Mean!AX296),4))</f>
        <v>0.0000 - 2.1188</v>
      </c>
      <c r="AY296" s="16"/>
      <c r="AZ296" s="14"/>
      <c r="BA296" s="19" t="str">
        <f>CONCATENATE(FIXED(MIN(EGSnrc_over_Mean!BA296,Geant4_over_Mean!BA296,Penelope_over_Mean!BA296,MCNP_over_Mean!BA296),4)," - ", FIXED(MAX(EGSnrc_over_Mean!BA296,Geant4_over_Mean!BA296,Penelope_over_Mean!BA296,MCNP_over_Mean!BA296),4))</f>
        <v>0.5719 - 1.4228</v>
      </c>
      <c r="BB296" s="19" t="str">
        <f>CONCATENATE(FIXED(MIN(EGSnrc_over_Mean!BB296,Geant4_over_Mean!BB296,Penelope_over_Mean!BB296,MCNP_over_Mean!BB296),4)," - ", FIXED(MAX(EGSnrc_over_Mean!BB296,Geant4_over_Mean!BB296,Penelope_over_Mean!BB296,MCNP_over_Mean!BB296),4))</f>
        <v>0.0000 - 1.8185</v>
      </c>
      <c r="BC296" s="32"/>
      <c r="BD296" s="32"/>
    </row>
    <row r="297" spans="2:56" x14ac:dyDescent="0.25"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6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6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6">
        <v>38.75</v>
      </c>
      <c r="AS297" s="19" t="str">
        <f>CONCATENATE(FIXED(MIN(EGSnrc_over_Mean!AS297,Geant4_over_Mean!AS297,Penelope_over_Mean!AS297,MCNP_over_Mean!AS297),4)," - ", FIXED(MAX(EGSnrc_over_Mean!AS297,Geant4_over_Mean!AS297,Penelope_over_Mean!AS297,MCNP_over_Mean!AS297),4))</f>
        <v>0.0000 - 1.4801</v>
      </c>
      <c r="AT297" s="19" t="str">
        <f>CONCATENATE(FIXED(MIN(EGSnrc_over_Mean!AT297,Geant4_over_Mean!AT297,Penelope_over_Mean!AT297,MCNP_over_Mean!AT297),4)," - ", FIXED(MAX(EGSnrc_over_Mean!AT297,Geant4_over_Mean!AT297,Penelope_over_Mean!AT297,MCNP_over_Mean!AT297),4))</f>
        <v>0.0000 - 2.1361</v>
      </c>
      <c r="AU297" s="16"/>
      <c r="AV297" s="14"/>
      <c r="AW297" s="19" t="str">
        <f>CONCATENATE(FIXED(MIN(EGSnrc_over_Mean!AW297,Geant4_over_Mean!AW297,Penelope_over_Mean!AW297,MCNP_over_Mean!AW297),4)," - ", FIXED(MAX(EGSnrc_over_Mean!AW297,Geant4_over_Mean!AW297,Penelope_over_Mean!AW297,MCNP_over_Mean!AW297),4))</f>
        <v>0.0000 - 2.0019</v>
      </c>
      <c r="AX297" s="19" t="str">
        <f>CONCATENATE(FIXED(MIN(EGSnrc_over_Mean!AX297,Geant4_over_Mean!AX297,Penelope_over_Mean!AX297,MCNP_over_Mean!AX297),4)," - ", FIXED(MAX(EGSnrc_over_Mean!AX297,Geant4_over_Mean!AX297,Penelope_over_Mean!AX297,MCNP_over_Mean!AX297),4))</f>
        <v>0.0000 - 2.7810</v>
      </c>
      <c r="AY297" s="16"/>
      <c r="AZ297" s="14"/>
      <c r="BA297" s="19" t="str">
        <f>CONCATENATE(FIXED(MIN(EGSnrc_over_Mean!BA297,Geant4_over_Mean!BA297,Penelope_over_Mean!BA297,MCNP_over_Mean!BA297),4)," - ", FIXED(MAX(EGSnrc_over_Mean!BA297,Geant4_over_Mean!BA297,Penelope_over_Mean!BA297,MCNP_over_Mean!BA297),4))</f>
        <v>0.0000 - 1.8595</v>
      </c>
      <c r="BB297" s="19" t="str">
        <f>CONCATENATE(FIXED(MIN(EGSnrc_over_Mean!BB297,Geant4_over_Mean!BB297,Penelope_over_Mean!BB297,MCNP_over_Mean!BB297),4)," - ", FIXED(MAX(EGSnrc_over_Mean!BB297,Geant4_over_Mean!BB297,Penelope_over_Mean!BB297,MCNP_over_Mean!BB297),4))</f>
        <v>0.0000 - 2.6250</v>
      </c>
      <c r="BC297" s="32"/>
      <c r="BD297" s="32"/>
    </row>
    <row r="298" spans="2:56" x14ac:dyDescent="0.25"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6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6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6">
        <v>39.25</v>
      </c>
      <c r="AS298" s="19" t="str">
        <f>CONCATENATE(FIXED(MIN(EGSnrc_over_Mean!AS298,Geant4_over_Mean!AS298,Penelope_over_Mean!AS298,MCNP_over_Mean!AS298),4)," - ", FIXED(MAX(EGSnrc_over_Mean!AS298,Geant4_over_Mean!AS298,Penelope_over_Mean!AS298,MCNP_over_Mean!AS298),4))</f>
        <v>0.4507 - 2.4611</v>
      </c>
      <c r="AT298" s="19" t="str">
        <f>CONCATENATE(FIXED(MIN(EGSnrc_over_Mean!AT298,Geant4_over_Mean!AT298,Penelope_over_Mean!AT298,MCNP_over_Mean!AT298),4)," - ", FIXED(MAX(EGSnrc_over_Mean!AT298,Geant4_over_Mean!AT298,Penelope_over_Mean!AT298,MCNP_over_Mean!AT298),4))</f>
        <v>0.0000 - 2.8663</v>
      </c>
      <c r="AU298" s="16"/>
      <c r="AV298" s="14"/>
      <c r="AW298" s="19" t="str">
        <f>CONCATENATE(FIXED(MIN(EGSnrc_over_Mean!AW298,Geant4_over_Mean!AW298,Penelope_over_Mean!AW298,MCNP_over_Mean!AW298),4)," - ", FIXED(MAX(EGSnrc_over_Mean!AW298,Geant4_over_Mean!AW298,Penelope_over_Mean!AW298,MCNP_over_Mean!AW298),4))</f>
        <v>0.4797 - 2.2337</v>
      </c>
      <c r="AX298" s="19" t="str">
        <f>CONCATENATE(FIXED(MIN(EGSnrc_over_Mean!AX298,Geant4_over_Mean!AX298,Penelope_over_Mean!AX298,MCNP_over_Mean!AX298),4)," - ", FIXED(MAX(EGSnrc_over_Mean!AX298,Geant4_over_Mean!AX298,Penelope_over_Mean!AX298,MCNP_over_Mean!AX298),4))</f>
        <v>0.0000 - 2.5818</v>
      </c>
      <c r="AY298" s="16"/>
      <c r="AZ298" s="14"/>
      <c r="BA298" s="19" t="str">
        <f>CONCATENATE(FIXED(MIN(EGSnrc_over_Mean!BA298,Geant4_over_Mean!BA298,Penelope_over_Mean!BA298,MCNP_over_Mean!BA298),4)," - ", FIXED(MAX(EGSnrc_over_Mean!BA298,Geant4_over_Mean!BA298,Penelope_over_Mean!BA298,MCNP_over_Mean!BA298),4))</f>
        <v>0.5976 - 2.0748</v>
      </c>
      <c r="BB298" s="19" t="str">
        <f>CONCATENATE(FIXED(MIN(EGSnrc_over_Mean!BB298,Geant4_over_Mean!BB298,Penelope_over_Mean!BB298,MCNP_over_Mean!BB298),4)," - ", FIXED(MAX(EGSnrc_over_Mean!BB298,Geant4_over_Mean!BB298,Penelope_over_Mean!BB298,MCNP_over_Mean!BB298),4))</f>
        <v>0.0000 - 2.4481</v>
      </c>
      <c r="BC298" s="32"/>
      <c r="BD298" s="32"/>
    </row>
    <row r="299" spans="2:56" x14ac:dyDescent="0.25"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6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6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6">
        <v>39.75</v>
      </c>
      <c r="AS299" s="19" t="str">
        <f>CONCATENATE(FIXED(MIN(EGSnrc_over_Mean!AS299,Geant4_over_Mean!AS299,Penelope_over_Mean!AS299,MCNP_over_Mean!AS299),4)," - ", FIXED(MAX(EGSnrc_over_Mean!AS299,Geant4_over_Mean!AS299,Penelope_over_Mean!AS299,MCNP_over_Mean!AS299),4))</f>
        <v>0.0000 - 1.4972</v>
      </c>
      <c r="AT299" s="19" t="str">
        <f>CONCATENATE(FIXED(MIN(EGSnrc_over_Mean!AT299,Geant4_over_Mean!AT299,Penelope_over_Mean!AT299,MCNP_over_Mean!AT299),4)," - ", FIXED(MAX(EGSnrc_over_Mean!AT299,Geant4_over_Mean!AT299,Penelope_over_Mean!AT299,MCNP_over_Mean!AT299),4))</f>
        <v>0.0000 - 2.1359</v>
      </c>
      <c r="AU299" s="16"/>
      <c r="AV299" s="14"/>
      <c r="AW299" s="19" t="str">
        <f>CONCATENATE(FIXED(MIN(EGSnrc_over_Mean!AW299,Geant4_over_Mean!AW299,Penelope_over_Mean!AW299,MCNP_over_Mean!AW299),4)," - ", FIXED(MAX(EGSnrc_over_Mean!AW299,Geant4_over_Mean!AW299,Penelope_over_Mean!AW299,MCNP_over_Mean!AW299),4))</f>
        <v>0.0000 - 1.9203</v>
      </c>
      <c r="AX299" s="19" t="str">
        <f>CONCATENATE(FIXED(MIN(EGSnrc_over_Mean!AX299,Geant4_over_Mean!AX299,Penelope_over_Mean!AX299,MCNP_over_Mean!AX299),4)," - ", FIXED(MAX(EGSnrc_over_Mean!AX299,Geant4_over_Mean!AX299,Penelope_over_Mean!AX299,MCNP_over_Mean!AX299),4))</f>
        <v>0.0000 - 2.6819</v>
      </c>
      <c r="AY299" s="16"/>
      <c r="AZ299" s="14"/>
      <c r="BA299" s="19" t="str">
        <f>CONCATENATE(FIXED(MIN(EGSnrc_over_Mean!BA299,Geant4_over_Mean!BA299,Penelope_over_Mean!BA299,MCNP_over_Mean!BA299),4)," - ", FIXED(MAX(EGSnrc_over_Mean!BA299,Geant4_over_Mean!BA299,Penelope_over_Mean!BA299,MCNP_over_Mean!BA299),4))</f>
        <v>0.0000 - 1.8878</v>
      </c>
      <c r="BB299" s="19" t="str">
        <f>CONCATENATE(FIXED(MIN(EGSnrc_over_Mean!BB299,Geant4_over_Mean!BB299,Penelope_over_Mean!BB299,MCNP_over_Mean!BB299),4)," - ", FIXED(MAX(EGSnrc_over_Mean!BB299,Geant4_over_Mean!BB299,Penelope_over_Mean!BB299,MCNP_over_Mean!BB299),4))</f>
        <v>0.0000 - 2.6422</v>
      </c>
      <c r="BC299" s="32"/>
      <c r="BD299" s="32"/>
    </row>
    <row r="300" spans="2:56" x14ac:dyDescent="0.25"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6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6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6">
        <v>40.25</v>
      </c>
      <c r="AS300" s="19" t="str">
        <f>CONCATENATE(FIXED(MIN(EGSnrc_over_Mean!AS300,Geant4_over_Mean!AS300,Penelope_over_Mean!AS300,MCNP_over_Mean!AS300),4)," - ", FIXED(MAX(EGSnrc_over_Mean!AS300,Geant4_over_Mean!AS300,Penelope_over_Mean!AS300,MCNP_over_Mean!AS300),4))</f>
        <v>0.5385 - 1.2475</v>
      </c>
      <c r="AT300" s="19" t="str">
        <f>CONCATENATE(FIXED(MIN(EGSnrc_over_Mean!AT300,Geant4_over_Mean!AT300,Penelope_over_Mean!AT300,MCNP_over_Mean!AT300),4)," - ", FIXED(MAX(EGSnrc_over_Mean!AT300,Geant4_over_Mean!AT300,Penelope_over_Mean!AT300,MCNP_over_Mean!AT300),4))</f>
        <v>0.0000 - 1.7016</v>
      </c>
      <c r="AU300" s="16"/>
      <c r="AV300" s="14"/>
      <c r="AW300" s="19" t="str">
        <f>CONCATENATE(FIXED(MIN(EGSnrc_over_Mean!AW300,Geant4_over_Mean!AW300,Penelope_over_Mean!AW300,MCNP_over_Mean!AW300),4)," - ", FIXED(MAX(EGSnrc_over_Mean!AW300,Geant4_over_Mean!AW300,Penelope_over_Mean!AW300,MCNP_over_Mean!AW300),4))</f>
        <v>0.5827 - 1.4509</v>
      </c>
      <c r="AX300" s="19" t="str">
        <f>CONCATENATE(FIXED(MIN(EGSnrc_over_Mean!AX300,Geant4_over_Mean!AX300,Penelope_over_Mean!AX300,MCNP_over_Mean!AX300),4)," - ", FIXED(MAX(EGSnrc_over_Mean!AX300,Geant4_over_Mean!AX300,Penelope_over_Mean!AX300,MCNP_over_Mean!AX300),4))</f>
        <v>0.0000 - 1.9846</v>
      </c>
      <c r="AY300" s="16"/>
      <c r="AZ300" s="14"/>
      <c r="BA300" s="19" t="str">
        <f>CONCATENATE(FIXED(MIN(EGSnrc_over_Mean!BA300,Geant4_over_Mean!BA300,Penelope_over_Mean!BA300,MCNP_over_Mean!BA300),4)," - ", FIXED(MAX(EGSnrc_over_Mean!BA300,Geant4_over_Mean!BA300,Penelope_over_Mean!BA300,MCNP_over_Mean!BA300),4))</f>
        <v>0.5925 - 1.4277</v>
      </c>
      <c r="BB300" s="19" t="str">
        <f>CONCATENATE(FIXED(MIN(EGSnrc_over_Mean!BB300,Geant4_over_Mean!BB300,Penelope_over_Mean!BB300,MCNP_over_Mean!BB300),4)," - ", FIXED(MAX(EGSnrc_over_Mean!BB300,Geant4_over_Mean!BB300,Penelope_over_Mean!BB300,MCNP_over_Mean!BB300),4))</f>
        <v>0.0000 - 1.9057</v>
      </c>
      <c r="BC300" s="32"/>
      <c r="BD300" s="32"/>
    </row>
    <row r="301" spans="2:56" x14ac:dyDescent="0.25"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6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6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6">
        <v>40.75</v>
      </c>
      <c r="AS301" s="19" t="str">
        <f>CONCATENATE(FIXED(MIN(EGSnrc_over_Mean!AS301,Geant4_over_Mean!AS301,Penelope_over_Mean!AS301,MCNP_over_Mean!AS301),4)," - ", FIXED(MAX(EGSnrc_over_Mean!AS301,Geant4_over_Mean!AS301,Penelope_over_Mean!AS301,MCNP_over_Mean!AS301),4))</f>
        <v>0.4060 - 2.5514</v>
      </c>
      <c r="AT301" s="19" t="str">
        <f>CONCATENATE(FIXED(MIN(EGSnrc_over_Mean!AT301,Geant4_over_Mean!AT301,Penelope_over_Mean!AT301,MCNP_over_Mean!AT301),4)," - ", FIXED(MAX(EGSnrc_over_Mean!AT301,Geant4_over_Mean!AT301,Penelope_over_Mean!AT301,MCNP_over_Mean!AT301),4))</f>
        <v>0.0000 - 2.9283</v>
      </c>
      <c r="AU301" s="16"/>
      <c r="AV301" s="14"/>
      <c r="AW301" s="19" t="str">
        <f>CONCATENATE(FIXED(MIN(EGSnrc_over_Mean!AW301,Geant4_over_Mean!AW301,Penelope_over_Mean!AW301,MCNP_over_Mean!AW301),4)," - ", FIXED(MAX(EGSnrc_over_Mean!AW301,Geant4_over_Mean!AW301,Penelope_over_Mean!AW301,MCNP_over_Mean!AW301),4))</f>
        <v>0.4352 - 2.1957</v>
      </c>
      <c r="AX301" s="19" t="str">
        <f>CONCATENATE(FIXED(MIN(EGSnrc_over_Mean!AX301,Geant4_over_Mean!AX301,Penelope_over_Mean!AX301,MCNP_over_Mean!AX301),4)," - ", FIXED(MAX(EGSnrc_over_Mean!AX301,Geant4_over_Mean!AX301,Penelope_over_Mean!AX301,MCNP_over_Mean!AX301),4))</f>
        <v>0.0000 - 2.5372</v>
      </c>
      <c r="AY301" s="16"/>
      <c r="AZ301" s="14"/>
      <c r="BA301" s="19" t="str">
        <f>CONCATENATE(FIXED(MIN(EGSnrc_over_Mean!BA301,Geant4_over_Mean!BA301,Penelope_over_Mean!BA301,MCNP_over_Mean!BA301),4)," - ", FIXED(MAX(EGSnrc_over_Mean!BA301,Geant4_over_Mean!BA301,Penelope_over_Mean!BA301,MCNP_over_Mean!BA301),4))</f>
        <v>0.5183 - 2.0675</v>
      </c>
      <c r="BB301" s="19" t="str">
        <f>CONCATENATE(FIXED(MIN(EGSnrc_over_Mean!BB301,Geant4_over_Mean!BB301,Penelope_over_Mean!BB301,MCNP_over_Mean!BB301),4)," - ", FIXED(MAX(EGSnrc_over_Mean!BB301,Geant4_over_Mean!BB301,Penelope_over_Mean!BB301,MCNP_over_Mean!BB301),4))</f>
        <v>0.0000 - 2.3966</v>
      </c>
      <c r="BC301" s="32"/>
      <c r="BD301" s="32"/>
    </row>
    <row r="302" spans="2:56" x14ac:dyDescent="0.25"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6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6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6">
        <v>41.25</v>
      </c>
      <c r="AS302" s="19" t="str">
        <f>CONCATENATE(FIXED(MIN(EGSnrc_over_Mean!AS302,Geant4_over_Mean!AS302,Penelope_over_Mean!AS302,MCNP_over_Mean!AS302),4)," - ", FIXED(MAX(EGSnrc_over_Mean!AS302,Geant4_over_Mean!AS302,Penelope_over_Mean!AS302,MCNP_over_Mean!AS302),4))</f>
        <v>0.4757 - 2.3404</v>
      </c>
      <c r="AT302" s="19" t="str">
        <f>CONCATENATE(FIXED(MIN(EGSnrc_over_Mean!AT302,Geant4_over_Mean!AT302,Penelope_over_Mean!AT302,MCNP_over_Mean!AT302),4)," - ", FIXED(MAX(EGSnrc_over_Mean!AT302,Geant4_over_Mean!AT302,Penelope_over_Mean!AT302,MCNP_over_Mean!AT302),4))</f>
        <v>0.0000 - 2.7540</v>
      </c>
      <c r="AU302" s="16"/>
      <c r="AV302" s="14"/>
      <c r="AW302" s="19" t="str">
        <f>CONCATENATE(FIXED(MIN(EGSnrc_over_Mean!AW302,Geant4_over_Mean!AW302,Penelope_over_Mean!AW302,MCNP_over_Mean!AW302),4)," - ", FIXED(MAX(EGSnrc_over_Mean!AW302,Geant4_over_Mean!AW302,Penelope_over_Mean!AW302,MCNP_over_Mean!AW302),4))</f>
        <v>0.4817 - 2.1069</v>
      </c>
      <c r="AX302" s="19" t="str">
        <f>CONCATENATE(FIXED(MIN(EGSnrc_over_Mean!AX302,Geant4_over_Mean!AX302,Penelope_over_Mean!AX302,MCNP_over_Mean!AX302),4)," - ", FIXED(MAX(EGSnrc_over_Mean!AX302,Geant4_over_Mean!AX302,Penelope_over_Mean!AX302,MCNP_over_Mean!AX302),4))</f>
        <v>0.0000 - 2.4781</v>
      </c>
      <c r="AY302" s="16"/>
      <c r="AZ302" s="14"/>
      <c r="BA302" s="19" t="str">
        <f>CONCATENATE(FIXED(MIN(EGSnrc_over_Mean!BA302,Geant4_over_Mean!BA302,Penelope_over_Mean!BA302,MCNP_over_Mean!BA302),4)," - ", FIXED(MAX(EGSnrc_over_Mean!BA302,Geant4_over_Mean!BA302,Penelope_over_Mean!BA302,MCNP_over_Mean!BA302),4))</f>
        <v>0.5758 - 1.8721</v>
      </c>
      <c r="BB302" s="19" t="str">
        <f>CONCATENATE(FIXED(MIN(EGSnrc_over_Mean!BB302,Geant4_over_Mean!BB302,Penelope_over_Mean!BB302,MCNP_over_Mean!BB302),4)," - ", FIXED(MAX(EGSnrc_over_Mean!BB302,Geant4_over_Mean!BB302,Penelope_over_Mean!BB302,MCNP_over_Mean!BB302),4))</f>
        <v>0.0000 - 2.2565</v>
      </c>
      <c r="BC302" s="32"/>
      <c r="BD302" s="32"/>
    </row>
    <row r="303" spans="2:56" x14ac:dyDescent="0.25"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6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6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6">
        <v>41.75</v>
      </c>
      <c r="AS303" s="19" t="str">
        <f>CONCATENATE(FIXED(MIN(EGSnrc_over_Mean!AS303,Geant4_over_Mean!AS303,Penelope_over_Mean!AS303,MCNP_over_Mean!AS303),4)," - ", FIXED(MAX(EGSnrc_over_Mean!AS303,Geant4_over_Mean!AS303,Penelope_over_Mean!AS303,MCNP_over_Mean!AS303),4))</f>
        <v>0.6532 - 1.6888</v>
      </c>
      <c r="AT303" s="19" t="str">
        <f>CONCATENATE(FIXED(MIN(EGSnrc_over_Mean!AT303,Geant4_over_Mean!AT303,Penelope_over_Mean!AT303,MCNP_over_Mean!AT303),4)," - ", FIXED(MAX(EGSnrc_over_Mean!AT303,Geant4_over_Mean!AT303,Penelope_over_Mean!AT303,MCNP_over_Mean!AT303),4))</f>
        <v>0.0000 - 2.1270</v>
      </c>
      <c r="AU303" s="16"/>
      <c r="AV303" s="14"/>
      <c r="AW303" s="19" t="str">
        <f>CONCATENATE(FIXED(MIN(EGSnrc_over_Mean!AW303,Geant4_over_Mean!AW303,Penelope_over_Mean!AW303,MCNP_over_Mean!AW303),4)," - ", FIXED(MAX(EGSnrc_over_Mean!AW303,Geant4_over_Mean!AW303,Penelope_over_Mean!AW303,MCNP_over_Mean!AW303),4))</f>
        <v>0.6917 - 1.5025</v>
      </c>
      <c r="AX303" s="19" t="str">
        <f>CONCATENATE(FIXED(MIN(EGSnrc_over_Mean!AX303,Geant4_over_Mean!AX303,Penelope_over_Mean!AX303,MCNP_over_Mean!AX303),4)," - ", FIXED(MAX(EGSnrc_over_Mean!AX303,Geant4_over_Mean!AX303,Penelope_over_Mean!AX303,MCNP_over_Mean!AX303),4))</f>
        <v>0.0000 - 1.8698</v>
      </c>
      <c r="AY303" s="16"/>
      <c r="AZ303" s="14"/>
      <c r="BA303" s="19" t="str">
        <f>CONCATENATE(FIXED(MIN(EGSnrc_over_Mean!BA303,Geant4_over_Mean!BA303,Penelope_over_Mean!BA303,MCNP_over_Mean!BA303),4)," - ", FIXED(MAX(EGSnrc_over_Mean!BA303,Geant4_over_Mean!BA303,Penelope_over_Mean!BA303,MCNP_over_Mean!BA303),4))</f>
        <v>0.7042 - 1.3190</v>
      </c>
      <c r="BB303" s="19" t="str">
        <f>CONCATENATE(FIXED(MIN(EGSnrc_over_Mean!BB303,Geant4_over_Mean!BB303,Penelope_over_Mean!BB303,MCNP_over_Mean!BB303),4)," - ", FIXED(MAX(EGSnrc_over_Mean!BB303,Geant4_over_Mean!BB303,Penelope_over_Mean!BB303,MCNP_over_Mean!BB303),4))</f>
        <v>0.0000 - 1.6877</v>
      </c>
      <c r="BC303" s="32"/>
      <c r="BD303" s="32"/>
    </row>
    <row r="304" spans="2:56" x14ac:dyDescent="0.25"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6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6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6">
        <v>42.25</v>
      </c>
      <c r="AS304" s="19" t="str">
        <f>CONCATENATE(FIXED(MIN(EGSnrc_over_Mean!AS304,Geant4_over_Mean!AS304,Penelope_over_Mean!AS304,MCNP_over_Mean!AS304),4)," - ", FIXED(MAX(EGSnrc_over_Mean!AS304,Geant4_over_Mean!AS304,Penelope_over_Mean!AS304,MCNP_over_Mean!AS304),4))</f>
        <v>0.7997 - 1.2502</v>
      </c>
      <c r="AT304" s="19" t="str">
        <f>CONCATENATE(FIXED(MIN(EGSnrc_over_Mean!AT304,Geant4_over_Mean!AT304,Penelope_over_Mean!AT304,MCNP_over_Mean!AT304),4)," - ", FIXED(MAX(EGSnrc_over_Mean!AT304,Geant4_over_Mean!AT304,Penelope_over_Mean!AT304,MCNP_over_Mean!AT304),4))</f>
        <v>0.0000 - 1.6446</v>
      </c>
      <c r="AU304" s="16"/>
      <c r="AV304" s="14"/>
      <c r="AW304" s="19" t="str">
        <f>CONCATENATE(FIXED(MIN(EGSnrc_over_Mean!AW304,Geant4_over_Mean!AW304,Penelope_over_Mean!AW304,MCNP_over_Mean!AW304),4)," - ", FIXED(MAX(EGSnrc_over_Mean!AW304,Geant4_over_Mean!AW304,Penelope_over_Mean!AW304,MCNP_over_Mean!AW304),4))</f>
        <v>0.7490 - 1.3374</v>
      </c>
      <c r="AX304" s="19" t="str">
        <f>CONCATENATE(FIXED(MIN(EGSnrc_over_Mean!AX304,Geant4_over_Mean!AX304,Penelope_over_Mean!AX304,MCNP_over_Mean!AX304),4)," - ", FIXED(MAX(EGSnrc_over_Mean!AX304,Geant4_over_Mean!AX304,Penelope_over_Mean!AX304,MCNP_over_Mean!AX304),4))</f>
        <v>0.0000 - 1.7009</v>
      </c>
      <c r="AY304" s="16"/>
      <c r="AZ304" s="14"/>
      <c r="BA304" s="19" t="str">
        <f>CONCATENATE(FIXED(MIN(EGSnrc_over_Mean!BA304,Geant4_over_Mean!BA304,Penelope_over_Mean!BA304,MCNP_over_Mean!BA304),4)," - ", FIXED(MAX(EGSnrc_over_Mean!BA304,Geant4_over_Mean!BA304,Penelope_over_Mean!BA304,MCNP_over_Mean!BA304),4))</f>
        <v>0.6875 - 1.4374</v>
      </c>
      <c r="BB304" s="19" t="str">
        <f>CONCATENATE(FIXED(MIN(EGSnrc_over_Mean!BB304,Geant4_over_Mean!BB304,Penelope_over_Mean!BB304,MCNP_over_Mean!BB304),4)," - ", FIXED(MAX(EGSnrc_over_Mean!BB304,Geant4_over_Mean!BB304,Penelope_over_Mean!BB304,MCNP_over_Mean!BB304),4))</f>
        <v>0.0000 - 1.8338</v>
      </c>
      <c r="BC304" s="32"/>
      <c r="BD304" s="32"/>
    </row>
    <row r="305" spans="2:56" x14ac:dyDescent="0.25"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6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6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6">
        <v>42.75</v>
      </c>
      <c r="AS305" s="19" t="str">
        <f>CONCATENATE(FIXED(MIN(EGSnrc_over_Mean!AS305,Geant4_over_Mean!AS305,Penelope_over_Mean!AS305,MCNP_over_Mean!AS305),4)," - ", FIXED(MAX(EGSnrc_over_Mean!AS305,Geant4_over_Mean!AS305,Penelope_over_Mean!AS305,MCNP_over_Mean!AS305),4))</f>
        <v>0.5701 - 1.9779</v>
      </c>
      <c r="AT305" s="19" t="str">
        <f>CONCATENATE(FIXED(MIN(EGSnrc_over_Mean!AT305,Geant4_over_Mean!AT305,Penelope_over_Mean!AT305,MCNP_over_Mean!AT305),4)," - ", FIXED(MAX(EGSnrc_over_Mean!AT305,Geant4_over_Mean!AT305,Penelope_over_Mean!AT305,MCNP_over_Mean!AT305),4))</f>
        <v>0.0000 - 2.4162</v>
      </c>
      <c r="AU305" s="16"/>
      <c r="AV305" s="14"/>
      <c r="AW305" s="19" t="str">
        <f>CONCATENATE(FIXED(MIN(EGSnrc_over_Mean!AW305,Geant4_over_Mean!AW305,Penelope_over_Mean!AW305,MCNP_over_Mean!AW305),4)," - ", FIXED(MAX(EGSnrc_over_Mean!AW305,Geant4_over_Mean!AW305,Penelope_over_Mean!AW305,MCNP_over_Mean!AW305),4))</f>
        <v>0.5783 - 1.6223</v>
      </c>
      <c r="AX305" s="19" t="str">
        <f>CONCATENATE(FIXED(MIN(EGSnrc_over_Mean!AX305,Geant4_over_Mean!AX305,Penelope_over_Mean!AX305,MCNP_over_Mean!AX305),4)," - ", FIXED(MAX(EGSnrc_over_Mean!AX305,Geant4_over_Mean!AX305,Penelope_over_Mean!AX305,MCNP_over_Mean!AX305),4))</f>
        <v>0.0000 - 1.9690</v>
      </c>
      <c r="AY305" s="16"/>
      <c r="AZ305" s="14"/>
      <c r="BA305" s="19" t="str">
        <f>CONCATENATE(FIXED(MIN(EGSnrc_over_Mean!BA305,Geant4_over_Mean!BA305,Penelope_over_Mean!BA305,MCNP_over_Mean!BA305),4)," - ", FIXED(MAX(EGSnrc_over_Mean!BA305,Geant4_over_Mean!BA305,Penelope_over_Mean!BA305,MCNP_over_Mean!BA305),4))</f>
        <v>0.6123 - 1.3709</v>
      </c>
      <c r="BB305" s="19" t="str">
        <f>CONCATENATE(FIXED(MIN(EGSnrc_over_Mean!BB305,Geant4_over_Mean!BB305,Penelope_over_Mean!BB305,MCNP_over_Mean!BB305),4)," - ", FIXED(MAX(EGSnrc_over_Mean!BB305,Geant4_over_Mean!BB305,Penelope_over_Mean!BB305,MCNP_over_Mean!BB305),4))</f>
        <v>0.0000 - 1.6580</v>
      </c>
      <c r="BC305" s="32"/>
      <c r="BD305" s="32"/>
    </row>
    <row r="306" spans="2:56" x14ac:dyDescent="0.25"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6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6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6">
        <v>43.25</v>
      </c>
      <c r="AS306" s="19" t="str">
        <f>CONCATENATE(FIXED(MIN(EGSnrc_over_Mean!AS306,Geant4_over_Mean!AS306,Penelope_over_Mean!AS306,MCNP_over_Mean!AS306),4)," - ", FIXED(MAX(EGSnrc_over_Mean!AS306,Geant4_over_Mean!AS306,Penelope_over_Mean!AS306,MCNP_over_Mean!AS306),4))</f>
        <v>0.0000 - 1.4384</v>
      </c>
      <c r="AT306" s="19" t="str">
        <f>CONCATENATE(FIXED(MIN(EGSnrc_over_Mean!AT306,Geant4_over_Mean!AT306,Penelope_over_Mean!AT306,MCNP_over_Mean!AT306),4)," - ", FIXED(MAX(EGSnrc_over_Mean!AT306,Geant4_over_Mean!AT306,Penelope_over_Mean!AT306,MCNP_over_Mean!AT306),4))</f>
        <v>0.0000 - 2.2038</v>
      </c>
      <c r="AU306" s="16"/>
      <c r="AV306" s="14"/>
      <c r="AW306" s="19" t="str">
        <f>CONCATENATE(FIXED(MIN(EGSnrc_over_Mean!AW306,Geant4_over_Mean!AW306,Penelope_over_Mean!AW306,MCNP_over_Mean!AW306),4)," - ", FIXED(MAX(EGSnrc_over_Mean!AW306,Geant4_over_Mean!AW306,Penelope_over_Mean!AW306,MCNP_over_Mean!AW306),4))</f>
        <v>0.0000 - 1.8086</v>
      </c>
      <c r="AX306" s="19" t="str">
        <f>CONCATENATE(FIXED(MIN(EGSnrc_over_Mean!AX306,Geant4_over_Mean!AX306,Penelope_over_Mean!AX306,MCNP_over_Mean!AX306),4)," - ", FIXED(MAX(EGSnrc_over_Mean!AX306,Geant4_over_Mean!AX306,Penelope_over_Mean!AX306,MCNP_over_Mean!AX306),4))</f>
        <v>0.0000 - 2.5714</v>
      </c>
      <c r="AY306" s="16"/>
      <c r="AZ306" s="14"/>
      <c r="BA306" s="19" t="str">
        <f>CONCATENATE(FIXED(MIN(EGSnrc_over_Mean!BA306,Geant4_over_Mean!BA306,Penelope_over_Mean!BA306,MCNP_over_Mean!BA306),4)," - ", FIXED(MAX(EGSnrc_over_Mean!BA306,Geant4_over_Mean!BA306,Penelope_over_Mean!BA306,MCNP_over_Mean!BA306),4))</f>
        <v>0.1790 - 1.7004</v>
      </c>
      <c r="BB306" s="19" t="str">
        <f>CONCATENATE(FIXED(MIN(EGSnrc_over_Mean!BB306,Geant4_over_Mean!BB306,Penelope_over_Mean!BB306,MCNP_over_Mean!BB306),4)," - ", FIXED(MAX(EGSnrc_over_Mean!BB306,Geant4_over_Mean!BB306,Penelope_over_Mean!BB306,MCNP_over_Mean!BB306),4))</f>
        <v>0.0000 - 2.4317</v>
      </c>
      <c r="BC306" s="32"/>
      <c r="BD306" s="32"/>
    </row>
    <row r="307" spans="2:56" x14ac:dyDescent="0.25"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6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6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6">
        <v>43.75</v>
      </c>
      <c r="AS307" s="19" t="str">
        <f>CONCATENATE(FIXED(MIN(EGSnrc_over_Mean!AS307,Geant4_over_Mean!AS307,Penelope_over_Mean!AS307,MCNP_over_Mean!AS307),4)," - ", FIXED(MAX(EGSnrc_over_Mean!AS307,Geant4_over_Mean!AS307,Penelope_over_Mean!AS307,MCNP_over_Mean!AS307),4))</f>
        <v>0.0000 - 1.4717</v>
      </c>
      <c r="AT307" s="19" t="str">
        <f>CONCATENATE(FIXED(MIN(EGSnrc_over_Mean!AT307,Geant4_over_Mean!AT307,Penelope_over_Mean!AT307,MCNP_over_Mean!AT307),4)," - ", FIXED(MAX(EGSnrc_over_Mean!AT307,Geant4_over_Mean!AT307,Penelope_over_Mean!AT307,MCNP_over_Mean!AT307),4))</f>
        <v>0.0000 - 2.2281</v>
      </c>
      <c r="AU307" s="16"/>
      <c r="AV307" s="14"/>
      <c r="AW307" s="19" t="str">
        <f>CONCATENATE(FIXED(MIN(EGSnrc_over_Mean!AW307,Geant4_over_Mean!AW307,Penelope_over_Mean!AW307,MCNP_over_Mean!AW307),4)," - ", FIXED(MAX(EGSnrc_over_Mean!AW307,Geant4_over_Mean!AW307,Penelope_over_Mean!AW307,MCNP_over_Mean!AW307),4))</f>
        <v>0.0000 - 1.6796</v>
      </c>
      <c r="AX307" s="19" t="str">
        <f>CONCATENATE(FIXED(MIN(EGSnrc_over_Mean!AX307,Geant4_over_Mean!AX307,Penelope_over_Mean!AX307,MCNP_over_Mean!AX307),4)," - ", FIXED(MAX(EGSnrc_over_Mean!AX307,Geant4_over_Mean!AX307,Penelope_over_Mean!AX307,MCNP_over_Mean!AX307),4))</f>
        <v>0.0000 - 2.4433</v>
      </c>
      <c r="AY307" s="16"/>
      <c r="AZ307" s="14"/>
      <c r="BA307" s="19" t="str">
        <f>CONCATENATE(FIXED(MIN(EGSnrc_over_Mean!BA307,Geant4_over_Mean!BA307,Penelope_over_Mean!BA307,MCNP_over_Mean!BA307),4)," - ", FIXED(MAX(EGSnrc_over_Mean!BA307,Geant4_over_Mean!BA307,Penelope_over_Mean!BA307,MCNP_over_Mean!BA307),4))</f>
        <v>0.0000 - 1.6169</v>
      </c>
      <c r="BB307" s="19" t="str">
        <f>CONCATENATE(FIXED(MIN(EGSnrc_over_Mean!BB307,Geant4_over_Mean!BB307,Penelope_over_Mean!BB307,MCNP_over_Mean!BB307),4)," - ", FIXED(MAX(EGSnrc_over_Mean!BB307,Geant4_over_Mean!BB307,Penelope_over_Mean!BB307,MCNP_over_Mean!BB307),4))</f>
        <v>0.0000 - 2.3348</v>
      </c>
      <c r="BC307" s="32"/>
      <c r="BD307" s="32"/>
    </row>
    <row r="308" spans="2:56" x14ac:dyDescent="0.25"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6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6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6">
        <v>44.25</v>
      </c>
      <c r="AS308" s="19" t="str">
        <f>CONCATENATE(FIXED(MIN(EGSnrc_over_Mean!AS308,Geant4_over_Mean!AS308,Penelope_over_Mean!AS308,MCNP_over_Mean!AS308),4)," - ", FIXED(MAX(EGSnrc_over_Mean!AS308,Geant4_over_Mean!AS308,Penelope_over_Mean!AS308,MCNP_over_Mean!AS308),4))</f>
        <v>0.5532 - 2.0799</v>
      </c>
      <c r="AT308" s="19" t="str">
        <f>CONCATENATE(FIXED(MIN(EGSnrc_over_Mean!AT308,Geant4_over_Mean!AT308,Penelope_over_Mean!AT308,MCNP_over_Mean!AT308),4)," - ", FIXED(MAX(EGSnrc_over_Mean!AT308,Geant4_over_Mean!AT308,Penelope_over_Mean!AT308,MCNP_over_Mean!AT308),4))</f>
        <v>0.0000 - 2.5298</v>
      </c>
      <c r="AU308" s="16"/>
      <c r="AV308" s="14"/>
      <c r="AW308" s="19" t="str">
        <f>CONCATENATE(FIXED(MIN(EGSnrc_over_Mean!AW308,Geant4_over_Mean!AW308,Penelope_over_Mean!AW308,MCNP_over_Mean!AW308),4)," - ", FIXED(MAX(EGSnrc_over_Mean!AW308,Geant4_over_Mean!AW308,Penelope_over_Mean!AW308,MCNP_over_Mean!AW308),4))</f>
        <v>0.5828 - 1.7783</v>
      </c>
      <c r="AX308" s="19" t="str">
        <f>CONCATENATE(FIXED(MIN(EGSnrc_over_Mean!AX308,Geant4_over_Mean!AX308,Penelope_over_Mean!AX308,MCNP_over_Mean!AX308),4)," - ", FIXED(MAX(EGSnrc_over_Mean!AX308,Geant4_over_Mean!AX308,Penelope_over_Mean!AX308,MCNP_over_Mean!AX308),4))</f>
        <v>0.0000 - 2.1487</v>
      </c>
      <c r="AY308" s="16"/>
      <c r="AZ308" s="14"/>
      <c r="BA308" s="19" t="str">
        <f>CONCATENATE(FIXED(MIN(EGSnrc_over_Mean!BA308,Geant4_over_Mean!BA308,Penelope_over_Mean!BA308,MCNP_over_Mean!BA308),4)," - ", FIXED(MAX(EGSnrc_over_Mean!BA308,Geant4_over_Mean!BA308,Penelope_over_Mean!BA308,MCNP_over_Mean!BA308),4))</f>
        <v>0.6026 - 1.6814</v>
      </c>
      <c r="BB308" s="19" t="str">
        <f>CONCATENATE(FIXED(MIN(EGSnrc_over_Mean!BB308,Geant4_over_Mean!BB308,Penelope_over_Mean!BB308,MCNP_over_Mean!BB308),4)," - ", FIXED(MAX(EGSnrc_over_Mean!BB308,Geant4_over_Mean!BB308,Penelope_over_Mean!BB308,MCNP_over_Mean!BB308),4))</f>
        <v>0.0000 - 2.0711</v>
      </c>
      <c r="BC308" s="32"/>
      <c r="BD308" s="32"/>
    </row>
    <row r="309" spans="2:56" x14ac:dyDescent="0.25"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6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6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6">
        <v>44.75</v>
      </c>
      <c r="AS309" s="19" t="str">
        <f>CONCATENATE(FIXED(MIN(EGSnrc_over_Mean!AS309,Geant4_over_Mean!AS309,Penelope_over_Mean!AS309,MCNP_over_Mean!AS309),4)," - ", FIXED(MAX(EGSnrc_over_Mean!AS309,Geant4_over_Mean!AS309,Penelope_over_Mean!AS309,MCNP_over_Mean!AS309),4))</f>
        <v>0.0000 - 1.4987</v>
      </c>
      <c r="AT309" s="19" t="str">
        <f>CONCATENATE(FIXED(MIN(EGSnrc_over_Mean!AT309,Geant4_over_Mean!AT309,Penelope_over_Mean!AT309,MCNP_over_Mean!AT309),4)," - ", FIXED(MAX(EGSnrc_over_Mean!AT309,Geant4_over_Mean!AT309,Penelope_over_Mean!AT309,MCNP_over_Mean!AT309),4))</f>
        <v>0.0000 - 2.2242</v>
      </c>
      <c r="AU309" s="16"/>
      <c r="AV309" s="14"/>
      <c r="AW309" s="19" t="str">
        <f>CONCATENATE(FIXED(MIN(EGSnrc_over_Mean!AW309,Geant4_over_Mean!AW309,Penelope_over_Mean!AW309,MCNP_over_Mean!AW309),4)," - ", FIXED(MAX(EGSnrc_over_Mean!AW309,Geant4_over_Mean!AW309,Penelope_over_Mean!AW309,MCNP_over_Mean!AW309),4))</f>
        <v>0.0000 - 1.5982</v>
      </c>
      <c r="AX309" s="19" t="str">
        <f>CONCATENATE(FIXED(MIN(EGSnrc_over_Mean!AX309,Geant4_over_Mean!AX309,Penelope_over_Mean!AX309,MCNP_over_Mean!AX309),4)," - ", FIXED(MAX(EGSnrc_over_Mean!AX309,Geant4_over_Mean!AX309,Penelope_over_Mean!AX309,MCNP_over_Mean!AX309),4))</f>
        <v>0.0000 - 2.4058</v>
      </c>
      <c r="AY309" s="16"/>
      <c r="AZ309" s="14"/>
      <c r="BA309" s="19" t="str">
        <f>CONCATENATE(FIXED(MIN(EGSnrc_over_Mean!BA309,Geant4_over_Mean!BA309,Penelope_over_Mean!BA309,MCNP_over_Mean!BA309),4)," - ", FIXED(MAX(EGSnrc_over_Mean!BA309,Geant4_over_Mean!BA309,Penelope_over_Mean!BA309,MCNP_over_Mean!BA309),4))</f>
        <v>0.0000 - 1.7611</v>
      </c>
      <c r="BB309" s="19" t="str">
        <f>CONCATENATE(FIXED(MIN(EGSnrc_over_Mean!BB309,Geant4_over_Mean!BB309,Penelope_over_Mean!BB309,MCNP_over_Mean!BB309),4)," - ", FIXED(MAX(EGSnrc_over_Mean!BB309,Geant4_over_Mean!BB309,Penelope_over_Mean!BB309,MCNP_over_Mean!BB309),4))</f>
        <v>0.0000 - 2.5100</v>
      </c>
      <c r="BC309" s="32"/>
      <c r="BD309" s="32"/>
    </row>
    <row r="310" spans="2:56" x14ac:dyDescent="0.25"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6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6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6">
        <v>45.25</v>
      </c>
      <c r="AS310" s="19" t="str">
        <f>CONCATENATE(FIXED(MIN(EGSnrc_over_Mean!AS310,Geant4_over_Mean!AS310,Penelope_over_Mean!AS310,MCNP_over_Mean!AS310),4)," - ", FIXED(MAX(EGSnrc_over_Mean!AS310,Geant4_over_Mean!AS310,Penelope_over_Mean!AS310,MCNP_over_Mean!AS310),4))</f>
        <v>0.0000 - 1.4511</v>
      </c>
      <c r="AT310" s="19" t="str">
        <f>CONCATENATE(FIXED(MIN(EGSnrc_over_Mean!AT310,Geant4_over_Mean!AT310,Penelope_over_Mean!AT310,MCNP_over_Mean!AT310),4)," - ", FIXED(MAX(EGSnrc_over_Mean!AT310,Geant4_over_Mean!AT310,Penelope_over_Mean!AT310,MCNP_over_Mean!AT310),4))</f>
        <v>0.0000 - 2.2568</v>
      </c>
      <c r="AU310" s="16"/>
      <c r="AV310" s="14"/>
      <c r="AW310" s="19" t="str">
        <f>CONCATENATE(FIXED(MIN(EGSnrc_over_Mean!AW310,Geant4_over_Mean!AW310,Penelope_over_Mean!AW310,MCNP_over_Mean!AW310),4)," - ", FIXED(MAX(EGSnrc_over_Mean!AW310,Geant4_over_Mean!AW310,Penelope_over_Mean!AW310,MCNP_over_Mean!AW310),4))</f>
        <v>0.0000 - 1.5958</v>
      </c>
      <c r="AX310" s="19" t="str">
        <f>CONCATENATE(FIXED(MIN(EGSnrc_over_Mean!AX310,Geant4_over_Mean!AX310,Penelope_over_Mean!AX310,MCNP_over_Mean!AX310),4)," - ", FIXED(MAX(EGSnrc_over_Mean!AX310,Geant4_over_Mean!AX310,Penelope_over_Mean!AX310,MCNP_over_Mean!AX310),4))</f>
        <v>0.0000 - 2.3783</v>
      </c>
      <c r="AY310" s="16"/>
      <c r="AZ310" s="14"/>
      <c r="BA310" s="19" t="str">
        <f>CONCATENATE(FIXED(MIN(EGSnrc_over_Mean!BA310,Geant4_over_Mean!BA310,Penelope_over_Mean!BA310,MCNP_over_Mean!BA310),4)," - ", FIXED(MAX(EGSnrc_over_Mean!BA310,Geant4_over_Mean!BA310,Penelope_over_Mean!BA310,MCNP_over_Mean!BA310),4))</f>
        <v>0.0000 - 1.4653</v>
      </c>
      <c r="BB310" s="19" t="str">
        <f>CONCATENATE(FIXED(MIN(EGSnrc_over_Mean!BB310,Geant4_over_Mean!BB310,Penelope_over_Mean!BB310,MCNP_over_Mean!BB310),4)," - ", FIXED(MAX(EGSnrc_over_Mean!BB310,Geant4_over_Mean!BB310,Penelope_over_Mean!BB310,MCNP_over_Mean!BB310),4))</f>
        <v>0.0000 - 2.2954</v>
      </c>
      <c r="BC310" s="32"/>
      <c r="BD310" s="32"/>
    </row>
    <row r="311" spans="2:56" x14ac:dyDescent="0.25"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6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6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6">
        <v>45.75</v>
      </c>
      <c r="AS311" s="19" t="str">
        <f>CONCATENATE(FIXED(MIN(EGSnrc_over_Mean!AS311,Geant4_over_Mean!AS311,Penelope_over_Mean!AS311,MCNP_over_Mean!AS311),4)," - ", FIXED(MAX(EGSnrc_over_Mean!AS311,Geant4_over_Mean!AS311,Penelope_over_Mean!AS311,MCNP_over_Mean!AS311),4))</f>
        <v>0.0000 - 1.4420</v>
      </c>
      <c r="AT311" s="19" t="str">
        <f>CONCATENATE(FIXED(MIN(EGSnrc_over_Mean!AT311,Geant4_over_Mean!AT311,Penelope_over_Mean!AT311,MCNP_over_Mean!AT311),4)," - ", FIXED(MAX(EGSnrc_over_Mean!AT311,Geant4_over_Mean!AT311,Penelope_over_Mean!AT311,MCNP_over_Mean!AT311),4))</f>
        <v>0.0000 - 2.2026</v>
      </c>
      <c r="AU311" s="16"/>
      <c r="AV311" s="14"/>
      <c r="AW311" s="19" t="str">
        <f>CONCATENATE(FIXED(MIN(EGSnrc_over_Mean!AW311,Geant4_over_Mean!AW311,Penelope_over_Mean!AW311,MCNP_over_Mean!AW311),4)," - ", FIXED(MAX(EGSnrc_over_Mean!AW311,Geant4_over_Mean!AW311,Penelope_over_Mean!AW311,MCNP_over_Mean!AW311),4))</f>
        <v>0.0000 - 1.7751</v>
      </c>
      <c r="AX311" s="19" t="str">
        <f>CONCATENATE(FIXED(MIN(EGSnrc_over_Mean!AX311,Geant4_over_Mean!AX311,Penelope_over_Mean!AX311,MCNP_over_Mean!AX311),4)," - ", FIXED(MAX(EGSnrc_over_Mean!AX311,Geant4_over_Mean!AX311,Penelope_over_Mean!AX311,MCNP_over_Mean!AX311),4))</f>
        <v>0.0000 - 2.5510</v>
      </c>
      <c r="AY311" s="16"/>
      <c r="AZ311" s="14"/>
      <c r="BA311" s="19" t="str">
        <f>CONCATENATE(FIXED(MIN(EGSnrc_over_Mean!BA311,Geant4_over_Mean!BA311,Penelope_over_Mean!BA311,MCNP_over_Mean!BA311),4)," - ", FIXED(MAX(EGSnrc_over_Mean!BA311,Geant4_over_Mean!BA311,Penelope_over_Mean!BA311,MCNP_over_Mean!BA311),4))</f>
        <v>0.0926 - 1.6440</v>
      </c>
      <c r="BB311" s="19" t="str">
        <f>CONCATENATE(FIXED(MIN(EGSnrc_over_Mean!BB311,Geant4_over_Mean!BB311,Penelope_over_Mean!BB311,MCNP_over_Mean!BB311),4)," - ", FIXED(MAX(EGSnrc_over_Mean!BB311,Geant4_over_Mean!BB311,Penelope_over_Mean!BB311,MCNP_over_Mean!BB311),4))</f>
        <v>0.0000 - 2.3723</v>
      </c>
      <c r="BC311" s="32"/>
      <c r="BD311" s="32"/>
    </row>
    <row r="312" spans="2:56" x14ac:dyDescent="0.25"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6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6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6">
        <v>46.25</v>
      </c>
      <c r="AS312" s="19" t="str">
        <f>CONCATENATE(FIXED(MIN(EGSnrc_over_Mean!AS312,Geant4_over_Mean!AS312,Penelope_over_Mean!AS312,MCNP_over_Mean!AS312),4)," - ", FIXED(MAX(EGSnrc_over_Mean!AS312,Geant4_over_Mean!AS312,Penelope_over_Mean!AS312,MCNP_over_Mean!AS312),4))</f>
        <v>0.0000 - 1.4365</v>
      </c>
      <c r="AT312" s="19" t="str">
        <f>CONCATENATE(FIXED(MIN(EGSnrc_over_Mean!AT312,Geant4_over_Mean!AT312,Penelope_over_Mean!AT312,MCNP_over_Mean!AT312),4)," - ", FIXED(MAX(EGSnrc_over_Mean!AT312,Geant4_over_Mean!AT312,Penelope_over_Mean!AT312,MCNP_over_Mean!AT312),4))</f>
        <v>0.0000 - 2.1583</v>
      </c>
      <c r="AU312" s="16"/>
      <c r="AV312" s="14"/>
      <c r="AW312" s="19" t="str">
        <f>CONCATENATE(FIXED(MIN(EGSnrc_over_Mean!AW312,Geant4_over_Mean!AW312,Penelope_over_Mean!AW312,MCNP_over_Mean!AW312),4)," - ", FIXED(MAX(EGSnrc_over_Mean!AW312,Geant4_over_Mean!AW312,Penelope_over_Mean!AW312,MCNP_over_Mean!AW312),4))</f>
        <v>0.0000 - 1.8621</v>
      </c>
      <c r="AX312" s="19" t="str">
        <f>CONCATENATE(FIXED(MIN(EGSnrc_over_Mean!AX312,Geant4_over_Mean!AX312,Penelope_over_Mean!AX312,MCNP_over_Mean!AX312),4)," - ", FIXED(MAX(EGSnrc_over_Mean!AX312,Geant4_over_Mean!AX312,Penelope_over_Mean!AX312,MCNP_over_Mean!AX312),4))</f>
        <v>0.0000 - 2.6184</v>
      </c>
      <c r="AY312" s="16"/>
      <c r="AZ312" s="14"/>
      <c r="BA312" s="19" t="str">
        <f>CONCATENATE(FIXED(MIN(EGSnrc_over_Mean!BA312,Geant4_over_Mean!BA312,Penelope_over_Mean!BA312,MCNP_over_Mean!BA312),4)," - ", FIXED(MAX(EGSnrc_over_Mean!BA312,Geant4_over_Mean!BA312,Penelope_over_Mean!BA312,MCNP_over_Mean!BA312),4))</f>
        <v>0.0000 - 1.7512</v>
      </c>
      <c r="BB312" s="19" t="str">
        <f>CONCATENATE(FIXED(MIN(EGSnrc_over_Mean!BB312,Geant4_over_Mean!BB312,Penelope_over_Mean!BB312,MCNP_over_Mean!BB312),4)," - ", FIXED(MAX(EGSnrc_over_Mean!BB312,Geant4_over_Mean!BB312,Penelope_over_Mean!BB312,MCNP_over_Mean!BB312),4))</f>
        <v>0.0000 - 2.4846</v>
      </c>
      <c r="BC312" s="32"/>
      <c r="BD312" s="32"/>
    </row>
    <row r="313" spans="2:56" x14ac:dyDescent="0.25"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6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6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6">
        <v>46.75</v>
      </c>
      <c r="AS313" s="19" t="str">
        <f>CONCATENATE(FIXED(MIN(EGSnrc_over_Mean!AS313,Geant4_over_Mean!AS313,Penelope_over_Mean!AS313,MCNP_over_Mean!AS313),4)," - ", FIXED(MAX(EGSnrc_over_Mean!AS313,Geant4_over_Mean!AS313,Penelope_over_Mean!AS313,MCNP_over_Mean!AS313),4))</f>
        <v>0.4783 - 2.3691</v>
      </c>
      <c r="AT313" s="19" t="str">
        <f>CONCATENATE(FIXED(MIN(EGSnrc_over_Mean!AT313,Geant4_over_Mean!AT313,Penelope_over_Mean!AT313,MCNP_over_Mean!AT313),4)," - ", FIXED(MAX(EGSnrc_over_Mean!AT313,Geant4_over_Mean!AT313,Penelope_over_Mean!AT313,MCNP_over_Mean!AT313),4))</f>
        <v>0.0000 - 2.7653</v>
      </c>
      <c r="AU313" s="16"/>
      <c r="AV313" s="14"/>
      <c r="AW313" s="19" t="str">
        <f>CONCATENATE(FIXED(MIN(EGSnrc_over_Mean!AW313,Geant4_over_Mean!AW313,Penelope_over_Mean!AW313,MCNP_over_Mean!AW313),4)," - ", FIXED(MAX(EGSnrc_over_Mean!AW313,Geant4_over_Mean!AW313,Penelope_over_Mean!AW313,MCNP_over_Mean!AW313),4))</f>
        <v>0.4485 - 2.0229</v>
      </c>
      <c r="AX313" s="19" t="str">
        <f>CONCATENATE(FIXED(MIN(EGSnrc_over_Mean!AX313,Geant4_over_Mean!AX313,Penelope_over_Mean!AX313,MCNP_over_Mean!AX313),4)," - ", FIXED(MAX(EGSnrc_over_Mean!AX313,Geant4_over_Mean!AX313,Penelope_over_Mean!AX313,MCNP_over_Mean!AX313),4))</f>
        <v>0.0000 - 2.3758</v>
      </c>
      <c r="AY313" s="16"/>
      <c r="AZ313" s="14"/>
      <c r="BA313" s="19" t="str">
        <f>CONCATENATE(FIXED(MIN(EGSnrc_over_Mean!BA313,Geant4_over_Mean!BA313,Penelope_over_Mean!BA313,MCNP_over_Mean!BA313),4)," - ", FIXED(MAX(EGSnrc_over_Mean!BA313,Geant4_over_Mean!BA313,Penelope_over_Mean!BA313,MCNP_over_Mean!BA313),4))</f>
        <v>0.4992 - 1.7883</v>
      </c>
      <c r="BB313" s="19" t="str">
        <f>CONCATENATE(FIXED(MIN(EGSnrc_over_Mean!BB313,Geant4_over_Mean!BB313,Penelope_over_Mean!BB313,MCNP_over_Mean!BB313),4)," - ", FIXED(MAX(EGSnrc_over_Mean!BB313,Geant4_over_Mean!BB313,Penelope_over_Mean!BB313,MCNP_over_Mean!BB313),4))</f>
        <v>0.0000 - 2.0890</v>
      </c>
      <c r="BC313" s="32"/>
      <c r="BD313" s="32"/>
    </row>
    <row r="314" spans="2:56" x14ac:dyDescent="0.25"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6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6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6">
        <v>47.25</v>
      </c>
      <c r="AS314" s="19" t="str">
        <f>CONCATENATE(FIXED(MIN(EGSnrc_over_Mean!AS314,Geant4_over_Mean!AS314,Penelope_over_Mean!AS314,MCNP_over_Mean!AS314),4)," - ", FIXED(MAX(EGSnrc_over_Mean!AS314,Geant4_over_Mean!AS314,Penelope_over_Mean!AS314,MCNP_over_Mean!AS314),4))</f>
        <v>0.6024 - 1.8341</v>
      </c>
      <c r="AT314" s="19" t="str">
        <f>CONCATENATE(FIXED(MIN(EGSnrc_over_Mean!AT314,Geant4_over_Mean!AT314,Penelope_over_Mean!AT314,MCNP_over_Mean!AT314),4)," - ", FIXED(MAX(EGSnrc_over_Mean!AT314,Geant4_over_Mean!AT314,Penelope_over_Mean!AT314,MCNP_over_Mean!AT314),4))</f>
        <v>0.0000 - 2.2827</v>
      </c>
      <c r="AU314" s="16"/>
      <c r="AV314" s="14"/>
      <c r="AW314" s="19" t="str">
        <f>CONCATENATE(FIXED(MIN(EGSnrc_over_Mean!AW314,Geant4_over_Mean!AW314,Penelope_over_Mean!AW314,MCNP_over_Mean!AW314),4)," - ", FIXED(MAX(EGSnrc_over_Mean!AW314,Geant4_over_Mean!AW314,Penelope_over_Mean!AW314,MCNP_over_Mean!AW314),4))</f>
        <v>0.5950 - 1.5082</v>
      </c>
      <c r="AX314" s="19" t="str">
        <f>CONCATENATE(FIXED(MIN(EGSnrc_over_Mean!AX314,Geant4_over_Mean!AX314,Penelope_over_Mean!AX314,MCNP_over_Mean!AX314),4)," - ", FIXED(MAX(EGSnrc_over_Mean!AX314,Geant4_over_Mean!AX314,Penelope_over_Mean!AX314,MCNP_over_Mean!AX314),4))</f>
        <v>0.0000 - 1.8053</v>
      </c>
      <c r="AY314" s="16"/>
      <c r="AZ314" s="14"/>
      <c r="BA314" s="19" t="str">
        <f>CONCATENATE(FIXED(MIN(EGSnrc_over_Mean!BA314,Geant4_over_Mean!BA314,Penelope_over_Mean!BA314,MCNP_over_Mean!BA314),4)," - ", FIXED(MAX(EGSnrc_over_Mean!BA314,Geant4_over_Mean!BA314,Penelope_over_Mean!BA314,MCNP_over_Mean!BA314),4))</f>
        <v>0.6406 - 1.4036</v>
      </c>
      <c r="BB314" s="19" t="str">
        <f>CONCATENATE(FIXED(MIN(EGSnrc_over_Mean!BB314,Geant4_over_Mean!BB314,Penelope_over_Mean!BB314,MCNP_over_Mean!BB314),4)," - ", FIXED(MAX(EGSnrc_over_Mean!BB314,Geant4_over_Mean!BB314,Penelope_over_Mean!BB314,MCNP_over_Mean!BB314),4))</f>
        <v>0.0000 - 1.7346</v>
      </c>
      <c r="BC314" s="32"/>
      <c r="BD314" s="32"/>
    </row>
    <row r="315" spans="2:56" x14ac:dyDescent="0.25"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6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6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6">
        <v>47.75</v>
      </c>
      <c r="AS315" s="19" t="str">
        <f>CONCATENATE(FIXED(MIN(EGSnrc_over_Mean!AS315,Geant4_over_Mean!AS315,Penelope_over_Mean!AS315,MCNP_over_Mean!AS315),4)," - ", FIXED(MAX(EGSnrc_over_Mean!AS315,Geant4_over_Mean!AS315,Penelope_over_Mean!AS315,MCNP_over_Mean!AS315),4))</f>
        <v>0.8016 - 1.1550</v>
      </c>
      <c r="AT315" s="19" t="str">
        <f>CONCATENATE(FIXED(MIN(EGSnrc_over_Mean!AT315,Geant4_over_Mean!AT315,Penelope_over_Mean!AT315,MCNP_over_Mean!AT315),4)," - ", FIXED(MAX(EGSnrc_over_Mean!AT315,Geant4_over_Mean!AT315,Penelope_over_Mean!AT315,MCNP_over_Mean!AT315),4))</f>
        <v>0.0000 - 1.4633</v>
      </c>
      <c r="AU315" s="16"/>
      <c r="AV315" s="14"/>
      <c r="AW315" s="19" t="str">
        <f>CONCATENATE(FIXED(MIN(EGSnrc_over_Mean!AW315,Geant4_over_Mean!AW315,Penelope_over_Mean!AW315,MCNP_over_Mean!AW315),4)," - ", FIXED(MAX(EGSnrc_over_Mean!AW315,Geant4_over_Mean!AW315,Penelope_over_Mean!AW315,MCNP_over_Mean!AW315),4))</f>
        <v>0.7444 - 1.5688</v>
      </c>
      <c r="AX315" s="19" t="str">
        <f>CONCATENATE(FIXED(MIN(EGSnrc_over_Mean!AX315,Geant4_over_Mean!AX315,Penelope_over_Mean!AX315,MCNP_over_Mean!AX315),4)," - ", FIXED(MAX(EGSnrc_over_Mean!AX315,Geant4_over_Mean!AX315,Penelope_over_Mean!AX315,MCNP_over_Mean!AX315),4))</f>
        <v>0.0000 - 1.9865</v>
      </c>
      <c r="AY315" s="16"/>
      <c r="AZ315" s="14"/>
      <c r="BA315" s="19" t="str">
        <f>CONCATENATE(FIXED(MIN(EGSnrc_over_Mean!BA315,Geant4_over_Mean!BA315,Penelope_over_Mean!BA315,MCNP_over_Mean!BA315),4)," - ", FIXED(MAX(EGSnrc_over_Mean!BA315,Geant4_over_Mean!BA315,Penelope_over_Mean!BA315,MCNP_over_Mean!BA315),4))</f>
        <v>0.7450 - 1.5683</v>
      </c>
      <c r="BB315" s="19" t="str">
        <f>CONCATENATE(FIXED(MIN(EGSnrc_over_Mean!BB315,Geant4_over_Mean!BB315,Penelope_over_Mean!BB315,MCNP_over_Mean!BB315),4)," - ", FIXED(MAX(EGSnrc_over_Mean!BB315,Geant4_over_Mean!BB315,Penelope_over_Mean!BB315,MCNP_over_Mean!BB315),4))</f>
        <v>0.0000 - 1.9764</v>
      </c>
      <c r="BC315" s="32"/>
      <c r="BD315" s="32"/>
    </row>
    <row r="316" spans="2:56" x14ac:dyDescent="0.25"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6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6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6">
        <v>48.25</v>
      </c>
      <c r="AS316" s="19" t="str">
        <f>CONCATENATE(FIXED(MIN(EGSnrc_over_Mean!AS316,Geant4_over_Mean!AS316,Penelope_over_Mean!AS316,MCNP_over_Mean!AS316),4)," - ", FIXED(MAX(EGSnrc_over_Mean!AS316,Geant4_over_Mean!AS316,Penelope_over_Mean!AS316,MCNP_over_Mean!AS316),4))</f>
        <v>0.0000 - 1.4310</v>
      </c>
      <c r="AT316" s="19" t="str">
        <f>CONCATENATE(FIXED(MIN(EGSnrc_over_Mean!AT316,Geant4_over_Mean!AT316,Penelope_over_Mean!AT316,MCNP_over_Mean!AT316),4)," - ", FIXED(MAX(EGSnrc_over_Mean!AT316,Geant4_over_Mean!AT316,Penelope_over_Mean!AT316,MCNP_over_Mean!AT316),4))</f>
        <v>0.0000 - 2.0580</v>
      </c>
      <c r="AU316" s="16"/>
      <c r="AV316" s="14"/>
      <c r="AW316" s="19" t="str">
        <f>CONCATENATE(FIXED(MIN(EGSnrc_over_Mean!AW316,Geant4_over_Mean!AW316,Penelope_over_Mean!AW316,MCNP_over_Mean!AW316),4)," - ", FIXED(MAX(EGSnrc_over_Mean!AW316,Geant4_over_Mean!AW316,Penelope_over_Mean!AW316,MCNP_over_Mean!AW316),4))</f>
        <v>0.0000 - 1.9354</v>
      </c>
      <c r="AX316" s="19" t="str">
        <f>CONCATENATE(FIXED(MIN(EGSnrc_over_Mean!AX316,Geant4_over_Mean!AX316,Penelope_over_Mean!AX316,MCNP_over_Mean!AX316),4)," - ", FIXED(MAX(EGSnrc_over_Mean!AX316,Geant4_over_Mean!AX316,Penelope_over_Mean!AX316,MCNP_over_Mean!AX316),4))</f>
        <v>0.0000 - 2.7254</v>
      </c>
      <c r="AY316" s="16"/>
      <c r="AZ316" s="14"/>
      <c r="BA316" s="19" t="str">
        <f>CONCATENATE(FIXED(MIN(EGSnrc_over_Mean!BA316,Geant4_over_Mean!BA316,Penelope_over_Mean!BA316,MCNP_over_Mean!BA316),4)," - ", FIXED(MAX(EGSnrc_over_Mean!BA316,Geant4_over_Mean!BA316,Penelope_over_Mean!BA316,MCNP_over_Mean!BA316),4))</f>
        <v>0.0000 - 2.0477</v>
      </c>
      <c r="BB316" s="19" t="str">
        <f>CONCATENATE(FIXED(MIN(EGSnrc_over_Mean!BB316,Geant4_over_Mean!BB316,Penelope_over_Mean!BB316,MCNP_over_Mean!BB316),4)," - ", FIXED(MAX(EGSnrc_over_Mean!BB316,Geant4_over_Mean!BB316,Penelope_over_Mean!BB316,MCNP_over_Mean!BB316),4))</f>
        <v>0.0000 - 2.7681</v>
      </c>
      <c r="BC316" s="32"/>
      <c r="BD316" s="32"/>
    </row>
    <row r="317" spans="2:56" x14ac:dyDescent="0.25"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6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6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6">
        <v>48.75</v>
      </c>
      <c r="AS317" s="19" t="str">
        <f>CONCATENATE(FIXED(MIN(EGSnrc_over_Mean!AS317,Geant4_over_Mean!AS317,Penelope_over_Mean!AS317,MCNP_over_Mean!AS317),4)," - ", FIXED(MAX(EGSnrc_over_Mean!AS317,Geant4_over_Mean!AS317,Penelope_over_Mean!AS317,MCNP_over_Mean!AS317),4))</f>
        <v>0.3110 - 2.9275</v>
      </c>
      <c r="AT317" s="19" t="str">
        <f>CONCATENATE(FIXED(MIN(EGSnrc_over_Mean!AT317,Geant4_over_Mean!AT317,Penelope_over_Mean!AT317,MCNP_over_Mean!AT317),4)," - ", FIXED(MAX(EGSnrc_over_Mean!AT317,Geant4_over_Mean!AT317,Penelope_over_Mean!AT317,MCNP_over_Mean!AT317),4))</f>
        <v>0.0000 - 3.2400</v>
      </c>
      <c r="AU317" s="16"/>
      <c r="AV317" s="14"/>
      <c r="AW317" s="19" t="str">
        <f>CONCATENATE(FIXED(MIN(EGSnrc_over_Mean!AW317,Geant4_over_Mean!AW317,Penelope_over_Mean!AW317,MCNP_over_Mean!AW317),4)," - ", FIXED(MAX(EGSnrc_over_Mean!AW317,Geant4_over_Mean!AW317,Penelope_over_Mean!AW317,MCNP_over_Mean!AW317),4))</f>
        <v>0.3467 - 2.4897</v>
      </c>
      <c r="AX317" s="19" t="str">
        <f>CONCATENATE(FIXED(MIN(EGSnrc_over_Mean!AX317,Geant4_over_Mean!AX317,Penelope_over_Mean!AX317,MCNP_over_Mean!AX317),4)," - ", FIXED(MAX(EGSnrc_over_Mean!AX317,Geant4_over_Mean!AX317,Penelope_over_Mean!AX317,MCNP_over_Mean!AX317),4))</f>
        <v>0.0000 - 2.7714</v>
      </c>
      <c r="AY317" s="16"/>
      <c r="AZ317" s="14"/>
      <c r="BA317" s="19" t="str">
        <f>CONCATENATE(FIXED(MIN(EGSnrc_over_Mean!BA317,Geant4_over_Mean!BA317,Penelope_over_Mean!BA317,MCNP_over_Mean!BA317),4)," - ", FIXED(MAX(EGSnrc_over_Mean!BA317,Geant4_over_Mean!BA317,Penelope_over_Mean!BA317,MCNP_over_Mean!BA317),4))</f>
        <v>0.3798 - 2.2842</v>
      </c>
      <c r="BB317" s="19" t="str">
        <f>CONCATENATE(FIXED(MIN(EGSnrc_over_Mean!BB317,Geant4_over_Mean!BB317,Penelope_over_Mean!BB317,MCNP_over_Mean!BB317),4)," - ", FIXED(MAX(EGSnrc_over_Mean!BB317,Geant4_over_Mean!BB317,Penelope_over_Mean!BB317,MCNP_over_Mean!BB317),4))</f>
        <v>0.0000 - 2.5988</v>
      </c>
      <c r="BC317" s="32"/>
      <c r="BD317" s="32"/>
    </row>
    <row r="318" spans="2:56" x14ac:dyDescent="0.25"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6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6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6">
        <v>49.25</v>
      </c>
      <c r="AS318" s="19" t="str">
        <f>CONCATENATE(FIXED(MIN(EGSnrc_over_Mean!AS318,Geant4_over_Mean!AS318,Penelope_over_Mean!AS318,MCNP_over_Mean!AS318),4)," - ", FIXED(MAX(EGSnrc_over_Mean!AS318,Geant4_over_Mean!AS318,Penelope_over_Mean!AS318,MCNP_over_Mean!AS318),4))</f>
        <v>0.8824 - 1.1392</v>
      </c>
      <c r="AT318" s="19" t="str">
        <f>CONCATENATE(FIXED(MIN(EGSnrc_over_Mean!AT318,Geant4_over_Mean!AT318,Penelope_over_Mean!AT318,MCNP_over_Mean!AT318),4)," - ", FIXED(MAX(EGSnrc_over_Mean!AT318,Geant4_over_Mean!AT318,Penelope_over_Mean!AT318,MCNP_over_Mean!AT318),4))</f>
        <v>0.0000 - 1.5510</v>
      </c>
      <c r="AU318" s="16"/>
      <c r="AV318" s="14"/>
      <c r="AW318" s="19" t="str">
        <f>CONCATENATE(FIXED(MIN(EGSnrc_over_Mean!AW318,Geant4_over_Mean!AW318,Penelope_over_Mean!AW318,MCNP_over_Mean!AW318),4)," - ", FIXED(MAX(EGSnrc_over_Mean!AW318,Geant4_over_Mean!AW318,Penelope_over_Mean!AW318,MCNP_over_Mean!AW318),4))</f>
        <v>0.7461 - 1.5820</v>
      </c>
      <c r="AX318" s="19" t="str">
        <f>CONCATENATE(FIXED(MIN(EGSnrc_over_Mean!AX318,Geant4_over_Mean!AX318,Penelope_over_Mean!AX318,MCNP_over_Mean!AX318),4)," - ", FIXED(MAX(EGSnrc_over_Mean!AX318,Geant4_over_Mean!AX318,Penelope_over_Mean!AX318,MCNP_over_Mean!AX318),4))</f>
        <v>0.0000 - 2.0530</v>
      </c>
      <c r="AY318" s="16"/>
      <c r="AZ318" s="14"/>
      <c r="BA318" s="19" t="str">
        <f>CONCATENATE(FIXED(MIN(EGSnrc_over_Mean!BA318,Geant4_over_Mean!BA318,Penelope_over_Mean!BA318,MCNP_over_Mean!BA318),4)," - ", FIXED(MAX(EGSnrc_over_Mean!BA318,Geant4_over_Mean!BA318,Penelope_over_Mean!BA318,MCNP_over_Mean!BA318),4))</f>
        <v>0.7338 - 1.6306</v>
      </c>
      <c r="BB318" s="19" t="str">
        <f>CONCATENATE(FIXED(MIN(EGSnrc_over_Mean!BB318,Geant4_over_Mean!BB318,Penelope_over_Mean!BB318,MCNP_over_Mean!BB318),4)," - ", FIXED(MAX(EGSnrc_over_Mean!BB318,Geant4_over_Mean!BB318,Penelope_over_Mean!BB318,MCNP_over_Mean!BB318),4))</f>
        <v>0.0000 - 2.0850</v>
      </c>
      <c r="BC318" s="32"/>
      <c r="BD318" s="32"/>
    </row>
    <row r="319" spans="2:56" x14ac:dyDescent="0.25"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6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6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6">
        <v>49.75</v>
      </c>
      <c r="AS319" s="19" t="str">
        <f>CONCATENATE(FIXED(MIN(EGSnrc_over_Mean!AS319,Geant4_over_Mean!AS319,Penelope_over_Mean!AS319,MCNP_over_Mean!AS319),4)," - ", FIXED(MAX(EGSnrc_over_Mean!AS319,Geant4_over_Mean!AS319,Penelope_over_Mean!AS319,MCNP_over_Mean!AS319),4))</f>
        <v>0.0000 - 1.4171</v>
      </c>
      <c r="AT319" s="19" t="str">
        <f>CONCATENATE(FIXED(MIN(EGSnrc_over_Mean!AT319,Geant4_over_Mean!AT319,Penelope_over_Mean!AT319,MCNP_over_Mean!AT319),4)," - ", FIXED(MAX(EGSnrc_over_Mean!AT319,Geant4_over_Mean!AT319,Penelope_over_Mean!AT319,MCNP_over_Mean!AT319),4))</f>
        <v>0.0000 - 2.1785</v>
      </c>
      <c r="AU319" s="16"/>
      <c r="AV319" s="14"/>
      <c r="AW319" s="19" t="str">
        <f>CONCATENATE(FIXED(MIN(EGSnrc_over_Mean!AW319,Geant4_over_Mean!AW319,Penelope_over_Mean!AW319,MCNP_over_Mean!AW319),4)," - ", FIXED(MAX(EGSnrc_over_Mean!AW319,Geant4_over_Mean!AW319,Penelope_over_Mean!AW319,MCNP_over_Mean!AW319),4))</f>
        <v>0.0000 - 1.7264</v>
      </c>
      <c r="AX319" s="19" t="str">
        <f>CONCATENATE(FIXED(MIN(EGSnrc_over_Mean!AX319,Geant4_over_Mean!AX319,Penelope_over_Mean!AX319,MCNP_over_Mean!AX319),4)," - ", FIXED(MAX(EGSnrc_over_Mean!AX319,Geant4_over_Mean!AX319,Penelope_over_Mean!AX319,MCNP_over_Mean!AX319),4))</f>
        <v>0.0000 - 2.4885</v>
      </c>
      <c r="AY319" s="16"/>
      <c r="AZ319" s="14"/>
      <c r="BA319" s="19" t="str">
        <f>CONCATENATE(FIXED(MIN(EGSnrc_over_Mean!BA319,Geant4_over_Mean!BA319,Penelope_over_Mean!BA319,MCNP_over_Mean!BA319),4)," - ", FIXED(MAX(EGSnrc_over_Mean!BA319,Geant4_over_Mean!BA319,Penelope_over_Mean!BA319,MCNP_over_Mean!BA319),4))</f>
        <v>0.0000 - 1.7748</v>
      </c>
      <c r="BB319" s="19" t="str">
        <f>CONCATENATE(FIXED(MIN(EGSnrc_over_Mean!BB319,Geant4_over_Mean!BB319,Penelope_over_Mean!BB319,MCNP_over_Mean!BB319),4)," - ", FIXED(MAX(EGSnrc_over_Mean!BB319,Geant4_over_Mean!BB319,Penelope_over_Mean!BB319,MCNP_over_Mean!BB319),4))</f>
        <v>0.0000 - 2.5721</v>
      </c>
      <c r="BC319" s="32"/>
      <c r="BD319" s="32"/>
    </row>
    <row r="320" spans="2:56" x14ac:dyDescent="0.25"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6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6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6">
        <v>50.25</v>
      </c>
      <c r="AS320" s="19" t="str">
        <f>CONCATENATE(FIXED(MIN(EGSnrc_over_Mean!AS320,Geant4_over_Mean!AS320,Penelope_over_Mean!AS320,MCNP_over_Mean!AS320),4)," - ", FIXED(MAX(EGSnrc_over_Mean!AS320,Geant4_over_Mean!AS320,Penelope_over_Mean!AS320,MCNP_over_Mean!AS320),4))</f>
        <v>0.3621 - 2.7238</v>
      </c>
      <c r="AT320" s="19" t="str">
        <f>CONCATENATE(FIXED(MIN(EGSnrc_over_Mean!AT320,Geant4_over_Mean!AT320,Penelope_over_Mean!AT320,MCNP_over_Mean!AT320),4)," - ", FIXED(MAX(EGSnrc_over_Mean!AT320,Geant4_over_Mean!AT320,Penelope_over_Mean!AT320,MCNP_over_Mean!AT320),4))</f>
        <v>0.0000 - 3.0666</v>
      </c>
      <c r="AU320" s="16"/>
      <c r="AV320" s="14"/>
      <c r="AW320" s="19" t="str">
        <f>CONCATENATE(FIXED(MIN(EGSnrc_over_Mean!AW320,Geant4_over_Mean!AW320,Penelope_over_Mean!AW320,MCNP_over_Mean!AW320),4)," - ", FIXED(MAX(EGSnrc_over_Mean!AW320,Geant4_over_Mean!AW320,Penelope_over_Mean!AW320,MCNP_over_Mean!AW320),4))</f>
        <v>0.4001 - 2.3273</v>
      </c>
      <c r="AX320" s="19" t="str">
        <f>CONCATENATE(FIXED(MIN(EGSnrc_over_Mean!AX320,Geant4_over_Mean!AX320,Penelope_over_Mean!AX320,MCNP_over_Mean!AX320),4)," - ", FIXED(MAX(EGSnrc_over_Mean!AX320,Geant4_over_Mean!AX320,Penelope_over_Mean!AX320,MCNP_over_Mean!AX320),4))</f>
        <v>0.0000 - 2.6277</v>
      </c>
      <c r="AY320" s="16"/>
      <c r="AZ320" s="14"/>
      <c r="BA320" s="19" t="str">
        <f>CONCATENATE(FIXED(MIN(EGSnrc_over_Mean!BA320,Geant4_over_Mean!BA320,Penelope_over_Mean!BA320,MCNP_over_Mean!BA320),4)," - ", FIXED(MAX(EGSnrc_over_Mean!BA320,Geant4_over_Mean!BA320,Penelope_over_Mean!BA320,MCNP_over_Mean!BA320),4))</f>
        <v>0.4535 - 2.2522</v>
      </c>
      <c r="BB320" s="19" t="str">
        <f>CONCATENATE(FIXED(MIN(EGSnrc_over_Mean!BB320,Geant4_over_Mean!BB320,Penelope_over_Mean!BB320,MCNP_over_Mean!BB320),4)," - ", FIXED(MAX(EGSnrc_over_Mean!BB320,Geant4_over_Mean!BB320,Penelope_over_Mean!BB320,MCNP_over_Mean!BB320),4))</f>
        <v>0.0000 - 2.5728</v>
      </c>
      <c r="BC320" s="32"/>
      <c r="BD320" s="32"/>
    </row>
    <row r="321" spans="2:56" x14ac:dyDescent="0.25"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6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6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6">
        <v>50.75</v>
      </c>
      <c r="AS321" s="19" t="str">
        <f>CONCATENATE(FIXED(MIN(EGSnrc_over_Mean!AS321,Geant4_over_Mean!AS321,Penelope_over_Mean!AS321,MCNP_over_Mean!AS321),4)," - ", FIXED(MAX(EGSnrc_over_Mean!AS321,Geant4_over_Mean!AS321,Penelope_over_Mean!AS321,MCNP_over_Mean!AS321),4))</f>
        <v>0.0000 - 1.4741</v>
      </c>
      <c r="AT321" s="19" t="str">
        <f>CONCATENATE(FIXED(MIN(EGSnrc_over_Mean!AT321,Geant4_over_Mean!AT321,Penelope_over_Mean!AT321,MCNP_over_Mean!AT321),4)," - ", FIXED(MAX(EGSnrc_over_Mean!AT321,Geant4_over_Mean!AT321,Penelope_over_Mean!AT321,MCNP_over_Mean!AT321),4))</f>
        <v>0.0000 - 2.2255</v>
      </c>
      <c r="AU321" s="16"/>
      <c r="AV321" s="14"/>
      <c r="AW321" s="19" t="str">
        <f>CONCATENATE(FIXED(MIN(EGSnrc_over_Mean!AW321,Geant4_over_Mean!AW321,Penelope_over_Mean!AW321,MCNP_over_Mean!AW321),4)," - ", FIXED(MAX(EGSnrc_over_Mean!AW321,Geant4_over_Mean!AW321,Penelope_over_Mean!AW321,MCNP_over_Mean!AW321),4))</f>
        <v>0.0000 - 1.9344</v>
      </c>
      <c r="AX321" s="19" t="str">
        <f>CONCATENATE(FIXED(MIN(EGSnrc_over_Mean!AX321,Geant4_over_Mean!AX321,Penelope_over_Mean!AX321,MCNP_over_Mean!AX321),4)," - ", FIXED(MAX(EGSnrc_over_Mean!AX321,Geant4_over_Mean!AX321,Penelope_over_Mean!AX321,MCNP_over_Mean!AX321),4))</f>
        <v>0.0000 - 2.6487</v>
      </c>
      <c r="AY321" s="16"/>
      <c r="AZ321" s="14"/>
      <c r="BA321" s="19" t="str">
        <f>CONCATENATE(FIXED(MIN(EGSnrc_over_Mean!BA321,Geant4_over_Mean!BA321,Penelope_over_Mean!BA321,MCNP_over_Mean!BA321),4)," - ", FIXED(MAX(EGSnrc_over_Mean!BA321,Geant4_over_Mean!BA321,Penelope_over_Mean!BA321,MCNP_over_Mean!BA321),4))</f>
        <v>0.0000 - 1.6641</v>
      </c>
      <c r="BB321" s="19" t="str">
        <f>CONCATENATE(FIXED(MIN(EGSnrc_over_Mean!BB321,Geant4_over_Mean!BB321,Penelope_over_Mean!BB321,MCNP_over_Mean!BB321),4)," - ", FIXED(MAX(EGSnrc_over_Mean!BB321,Geant4_over_Mean!BB321,Penelope_over_Mean!BB321,MCNP_over_Mean!BB321),4))</f>
        <v>0.0000 - 2.4066</v>
      </c>
      <c r="BC321" s="32"/>
      <c r="BD321" s="32"/>
    </row>
    <row r="322" spans="2:56" x14ac:dyDescent="0.25"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6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6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6">
        <v>51.25</v>
      </c>
      <c r="AS322" s="19" t="str">
        <f>CONCATENATE(FIXED(MIN(EGSnrc_over_Mean!AS322,Geant4_over_Mean!AS322,Penelope_over_Mean!AS322,MCNP_over_Mean!AS322),4)," - ", FIXED(MAX(EGSnrc_over_Mean!AS322,Geant4_over_Mean!AS322,Penelope_over_Mean!AS322,MCNP_over_Mean!AS322),4))</f>
        <v>0.0000 - 1.4779</v>
      </c>
      <c r="AT322" s="19" t="str">
        <f>CONCATENATE(FIXED(MIN(EGSnrc_over_Mean!AT322,Geant4_over_Mean!AT322,Penelope_over_Mean!AT322,MCNP_over_Mean!AT322),4)," - ", FIXED(MAX(EGSnrc_over_Mean!AT322,Geant4_over_Mean!AT322,Penelope_over_Mean!AT322,MCNP_over_Mean!AT322),4))</f>
        <v>0.0000 - 2.1273</v>
      </c>
      <c r="AU322" s="16"/>
      <c r="AV322" s="14"/>
      <c r="AW322" s="19" t="str">
        <f>CONCATENATE(FIXED(MIN(EGSnrc_over_Mean!AW322,Geant4_over_Mean!AW322,Penelope_over_Mean!AW322,MCNP_over_Mean!AW322),4)," - ", FIXED(MAX(EGSnrc_over_Mean!AW322,Geant4_over_Mean!AW322,Penelope_over_Mean!AW322,MCNP_over_Mean!AW322),4))</f>
        <v>0.0000 - 1.7563</v>
      </c>
      <c r="AX322" s="19" t="str">
        <f>CONCATENATE(FIXED(MIN(EGSnrc_over_Mean!AX322,Geant4_over_Mean!AX322,Penelope_over_Mean!AX322,MCNP_over_Mean!AX322),4)," - ", FIXED(MAX(EGSnrc_over_Mean!AX322,Geant4_over_Mean!AX322,Penelope_over_Mean!AX322,MCNP_over_Mean!AX322),4))</f>
        <v>0.0000 - 2.5269</v>
      </c>
      <c r="AY322" s="16"/>
      <c r="AZ322" s="14"/>
      <c r="BA322" s="19" t="str">
        <f>CONCATENATE(FIXED(MIN(EGSnrc_over_Mean!BA322,Geant4_over_Mean!BA322,Penelope_over_Mean!BA322,MCNP_over_Mean!BA322),4)," - ", FIXED(MAX(EGSnrc_over_Mean!BA322,Geant4_over_Mean!BA322,Penelope_over_Mean!BA322,MCNP_over_Mean!BA322),4))</f>
        <v>0.0000 - 1.7416</v>
      </c>
      <c r="BB322" s="19" t="str">
        <f>CONCATENATE(FIXED(MIN(EGSnrc_over_Mean!BB322,Geant4_over_Mean!BB322,Penelope_over_Mean!BB322,MCNP_over_Mean!BB322),4)," - ", FIXED(MAX(EGSnrc_over_Mean!BB322,Geant4_over_Mean!BB322,Penelope_over_Mean!BB322,MCNP_over_Mean!BB322),4))</f>
        <v>0.0000 - 2.4400</v>
      </c>
      <c r="BC322" s="32"/>
      <c r="BD322" s="32"/>
    </row>
    <row r="323" spans="2:56" x14ac:dyDescent="0.25"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6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6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6">
        <v>51.75</v>
      </c>
      <c r="AS323" s="19" t="str">
        <f>CONCATENATE(FIXED(MIN(EGSnrc_over_Mean!AS323,Geant4_over_Mean!AS323,Penelope_over_Mean!AS323,MCNP_over_Mean!AS323),4)," - ", FIXED(MAX(EGSnrc_over_Mean!AS323,Geant4_over_Mean!AS323,Penelope_over_Mean!AS323,MCNP_over_Mean!AS323),4))</f>
        <v>0.0000 - 1.4361</v>
      </c>
      <c r="AT323" s="19" t="str">
        <f>CONCATENATE(FIXED(MIN(EGSnrc_over_Mean!AT323,Geant4_over_Mean!AT323,Penelope_over_Mean!AT323,MCNP_over_Mean!AT323),4)," - ", FIXED(MAX(EGSnrc_over_Mean!AT323,Geant4_over_Mean!AT323,Penelope_over_Mean!AT323,MCNP_over_Mean!AT323),4))</f>
        <v>0.0000 - 2.0716</v>
      </c>
      <c r="AU323" s="16"/>
      <c r="AV323" s="14"/>
      <c r="AW323" s="19" t="str">
        <f>CONCATENATE(FIXED(MIN(EGSnrc_over_Mean!AW323,Geant4_over_Mean!AW323,Penelope_over_Mean!AW323,MCNP_over_Mean!AW323),4)," - ", FIXED(MAX(EGSnrc_over_Mean!AW323,Geant4_over_Mean!AW323,Penelope_over_Mean!AW323,MCNP_over_Mean!AW323),4))</f>
        <v>0.0000 - 1.8793</v>
      </c>
      <c r="AX323" s="19" t="str">
        <f>CONCATENATE(FIXED(MIN(EGSnrc_over_Mean!AX323,Geant4_over_Mean!AX323,Penelope_over_Mean!AX323,MCNP_over_Mean!AX323),4)," - ", FIXED(MAX(EGSnrc_over_Mean!AX323,Geant4_over_Mean!AX323,Penelope_over_Mean!AX323,MCNP_over_Mean!AX323),4))</f>
        <v>0.0000 - 2.6641</v>
      </c>
      <c r="AY323" s="16"/>
      <c r="AZ323" s="14"/>
      <c r="BA323" s="19" t="str">
        <f>CONCATENATE(FIXED(MIN(EGSnrc_over_Mean!BA323,Geant4_over_Mean!BA323,Penelope_over_Mean!BA323,MCNP_over_Mean!BA323),4)," - ", FIXED(MAX(EGSnrc_over_Mean!BA323,Geant4_over_Mean!BA323,Penelope_over_Mean!BA323,MCNP_over_Mean!BA323),4))</f>
        <v>0.0000 - 1.8836</v>
      </c>
      <c r="BB323" s="19" t="str">
        <f>CONCATENATE(FIXED(MIN(EGSnrc_over_Mean!BB323,Geant4_over_Mean!BB323,Penelope_over_Mean!BB323,MCNP_over_Mean!BB323),4)," - ", FIXED(MAX(EGSnrc_over_Mean!BB323,Geant4_over_Mean!BB323,Penelope_over_Mean!BB323,MCNP_over_Mean!BB323),4))</f>
        <v>0.0000 - 2.5447</v>
      </c>
      <c r="BC323" s="32"/>
      <c r="BD323" s="32"/>
    </row>
    <row r="324" spans="2:56" x14ac:dyDescent="0.25"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6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6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6">
        <v>52.25</v>
      </c>
      <c r="AS324" s="19" t="str">
        <f>CONCATENATE(FIXED(MIN(EGSnrc_over_Mean!AS324,Geant4_over_Mean!AS324,Penelope_over_Mean!AS324,MCNP_over_Mean!AS324),4)," - ", FIXED(MAX(EGSnrc_over_Mean!AS324,Geant4_over_Mean!AS324,Penelope_over_Mean!AS324,MCNP_over_Mean!AS324),4))</f>
        <v>0.0000 - 1.5212</v>
      </c>
      <c r="AT324" s="19" t="str">
        <f>CONCATENATE(FIXED(MIN(EGSnrc_over_Mean!AT324,Geant4_over_Mean!AT324,Penelope_over_Mean!AT324,MCNP_over_Mean!AT324),4)," - ", FIXED(MAX(EGSnrc_over_Mean!AT324,Geant4_over_Mean!AT324,Penelope_over_Mean!AT324,MCNP_over_Mean!AT324),4))</f>
        <v>0.0000 - 2.2904</v>
      </c>
      <c r="AU324" s="16"/>
      <c r="AV324" s="14"/>
      <c r="AW324" s="19" t="str">
        <f>CONCATENATE(FIXED(MIN(EGSnrc_over_Mean!AW324,Geant4_over_Mean!AW324,Penelope_over_Mean!AW324,MCNP_over_Mean!AW324),4)," - ", FIXED(MAX(EGSnrc_over_Mean!AW324,Geant4_over_Mean!AW324,Penelope_over_Mean!AW324,MCNP_over_Mean!AW324),4))</f>
        <v>0.0000 - 1.5797</v>
      </c>
      <c r="AX324" s="19" t="str">
        <f>CONCATENATE(FIXED(MIN(EGSnrc_over_Mean!AX324,Geant4_over_Mean!AX324,Penelope_over_Mean!AX324,MCNP_over_Mean!AX324),4)," - ", FIXED(MAX(EGSnrc_over_Mean!AX324,Geant4_over_Mean!AX324,Penelope_over_Mean!AX324,MCNP_over_Mean!AX324),4))</f>
        <v>0.0000 - 2.3345</v>
      </c>
      <c r="AY324" s="16"/>
      <c r="AZ324" s="14"/>
      <c r="BA324" s="19" t="str">
        <f>CONCATENATE(FIXED(MIN(EGSnrc_over_Mean!BA324,Geant4_over_Mean!BA324,Penelope_over_Mean!BA324,MCNP_over_Mean!BA324),4)," - ", FIXED(MAX(EGSnrc_over_Mean!BA324,Geant4_over_Mean!BA324,Penelope_over_Mean!BA324,MCNP_over_Mean!BA324),4))</f>
        <v>0.0000 - 1.4586</v>
      </c>
      <c r="BB324" s="19" t="str">
        <f>CONCATENATE(FIXED(MIN(EGSnrc_over_Mean!BB324,Geant4_over_Mean!BB324,Penelope_over_Mean!BB324,MCNP_over_Mean!BB324),4)," - ", FIXED(MAX(EGSnrc_over_Mean!BB324,Geant4_over_Mean!BB324,Penelope_over_Mean!BB324,MCNP_over_Mean!BB324),4))</f>
        <v>0.0000 - 2.1091</v>
      </c>
      <c r="BC324" s="32"/>
      <c r="BD324" s="32"/>
    </row>
    <row r="325" spans="2:56" x14ac:dyDescent="0.25"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6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6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6">
        <v>52.75</v>
      </c>
      <c r="AS325" s="19" t="str">
        <f>CONCATENATE(FIXED(MIN(EGSnrc_over_Mean!AS325,Geant4_over_Mean!AS325,Penelope_over_Mean!AS325,MCNP_over_Mean!AS325),4)," - ", FIXED(MAX(EGSnrc_over_Mean!AS325,Geant4_over_Mean!AS325,Penelope_over_Mean!AS325,MCNP_over_Mean!AS325),4))</f>
        <v>0.6814 - 1.5344</v>
      </c>
      <c r="AT325" s="19" t="str">
        <f>CONCATENATE(FIXED(MIN(EGSnrc_over_Mean!AT325,Geant4_over_Mean!AT325,Penelope_over_Mean!AT325,MCNP_over_Mean!AT325),4)," - ", FIXED(MAX(EGSnrc_over_Mean!AT325,Geant4_over_Mean!AT325,Penelope_over_Mean!AT325,MCNP_over_Mean!AT325),4))</f>
        <v>0.0000 - 1.9618</v>
      </c>
      <c r="AU325" s="16"/>
      <c r="AV325" s="14"/>
      <c r="AW325" s="19" t="str">
        <f>CONCATENATE(FIXED(MIN(EGSnrc_over_Mean!AW325,Geant4_over_Mean!AW325,Penelope_over_Mean!AW325,MCNP_over_Mean!AW325),4)," - ", FIXED(MAX(EGSnrc_over_Mean!AW325,Geant4_over_Mean!AW325,Penelope_over_Mean!AW325,MCNP_over_Mean!AW325),4))</f>
        <v>0.6121 - 1.3216</v>
      </c>
      <c r="AX325" s="19" t="str">
        <f>CONCATENATE(FIXED(MIN(EGSnrc_over_Mean!AX325,Geant4_over_Mean!AX325,Penelope_over_Mean!AX325,MCNP_over_Mean!AX325),4)," - ", FIXED(MAX(EGSnrc_over_Mean!AX325,Geant4_over_Mean!AX325,Penelope_over_Mean!AX325,MCNP_over_Mean!AX325),4))</f>
        <v>0.0000 - 1.6476</v>
      </c>
      <c r="AY325" s="16"/>
      <c r="AZ325" s="14"/>
      <c r="BA325" s="19" t="str">
        <f>CONCATENATE(FIXED(MIN(EGSnrc_over_Mean!BA325,Geant4_over_Mean!BA325,Penelope_over_Mean!BA325,MCNP_over_Mean!BA325),4)," - ", FIXED(MAX(EGSnrc_over_Mean!BA325,Geant4_over_Mean!BA325,Penelope_over_Mean!BA325,MCNP_over_Mean!BA325),4))</f>
        <v>0.7445 - 1.3199</v>
      </c>
      <c r="BB325" s="19" t="str">
        <f>CONCATENATE(FIXED(MIN(EGSnrc_over_Mean!BB325,Geant4_over_Mean!BB325,Penelope_over_Mean!BB325,MCNP_over_Mean!BB325),4)," - ", FIXED(MAX(EGSnrc_over_Mean!BB325,Geant4_over_Mean!BB325,Penelope_over_Mean!BB325,MCNP_over_Mean!BB325),4))</f>
        <v>0.0000 - 1.6217</v>
      </c>
      <c r="BC325" s="32"/>
      <c r="BD325" s="32"/>
    </row>
    <row r="326" spans="2:56" x14ac:dyDescent="0.25"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6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6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6">
        <v>53.25</v>
      </c>
      <c r="AS326" s="19" t="str">
        <f>CONCATENATE(FIXED(MIN(EGSnrc_over_Mean!AS326,Geant4_over_Mean!AS326,Penelope_over_Mean!AS326,MCNP_over_Mean!AS326),4)," - ", FIXED(MAX(EGSnrc_over_Mean!AS326,Geant4_over_Mean!AS326,Penelope_over_Mean!AS326,MCNP_over_Mean!AS326),4))</f>
        <v>0.3013 - 2.9197</v>
      </c>
      <c r="AT326" s="19" t="str">
        <f>CONCATENATE(FIXED(MIN(EGSnrc_over_Mean!AT326,Geant4_over_Mean!AT326,Penelope_over_Mean!AT326,MCNP_over_Mean!AT326),4)," - ", FIXED(MAX(EGSnrc_over_Mean!AT326,Geant4_over_Mean!AT326,Penelope_over_Mean!AT326,MCNP_over_Mean!AT326),4))</f>
        <v>0.0000 - 3.2265</v>
      </c>
      <c r="AU326" s="16"/>
      <c r="AV326" s="14"/>
      <c r="AW326" s="19" t="str">
        <f>CONCATENATE(FIXED(MIN(EGSnrc_over_Mean!AW326,Geant4_over_Mean!AW326,Penelope_over_Mean!AW326,MCNP_over_Mean!AW326),4)," - ", FIXED(MAX(EGSnrc_over_Mean!AW326,Geant4_over_Mean!AW326,Penelope_over_Mean!AW326,MCNP_over_Mean!AW326),4))</f>
        <v>0.3421 - 2.6341</v>
      </c>
      <c r="AX326" s="19" t="str">
        <f>CONCATENATE(FIXED(MIN(EGSnrc_over_Mean!AX326,Geant4_over_Mean!AX326,Penelope_over_Mean!AX326,MCNP_over_Mean!AX326),4)," - ", FIXED(MAX(EGSnrc_over_Mean!AX326,Geant4_over_Mean!AX326,Penelope_over_Mean!AX326,MCNP_over_Mean!AX326),4))</f>
        <v>0.0000 - 2.9263</v>
      </c>
      <c r="AY326" s="16"/>
      <c r="AZ326" s="14"/>
      <c r="BA326" s="19" t="str">
        <f>CONCATENATE(FIXED(MIN(EGSnrc_over_Mean!BA326,Geant4_over_Mean!BA326,Penelope_over_Mean!BA326,MCNP_over_Mean!BA326),4)," - ", FIXED(MAX(EGSnrc_over_Mean!BA326,Geant4_over_Mean!BA326,Penelope_over_Mean!BA326,MCNP_over_Mean!BA326),4))</f>
        <v>0.4262 - 2.3910</v>
      </c>
      <c r="BB326" s="19" t="str">
        <f>CONCATENATE(FIXED(MIN(EGSnrc_over_Mean!BB326,Geant4_over_Mean!BB326,Penelope_over_Mean!BB326,MCNP_over_Mean!BB326),4)," - ", FIXED(MAX(EGSnrc_over_Mean!BB326,Geant4_over_Mean!BB326,Penelope_over_Mean!BB326,MCNP_over_Mean!BB326),4))</f>
        <v>0.0000 - 2.6761</v>
      </c>
      <c r="BC326" s="32"/>
      <c r="BD326" s="32"/>
    </row>
    <row r="327" spans="2:56" x14ac:dyDescent="0.25"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6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6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6">
        <v>53.75</v>
      </c>
      <c r="AS327" s="19" t="str">
        <f>CONCATENATE(FIXED(MIN(EGSnrc_over_Mean!AS327,Geant4_over_Mean!AS327,Penelope_over_Mean!AS327,MCNP_over_Mean!AS327),4)," - ", FIXED(MAX(EGSnrc_over_Mean!AS327,Geant4_over_Mean!AS327,Penelope_over_Mean!AS327,MCNP_over_Mean!AS327),4))</f>
        <v>0.0000 - 1.4125</v>
      </c>
      <c r="AT327" s="19" t="str">
        <f>CONCATENATE(FIXED(MIN(EGSnrc_over_Mean!AT327,Geant4_over_Mean!AT327,Penelope_over_Mean!AT327,MCNP_over_Mean!AT327),4)," - ", FIXED(MAX(EGSnrc_over_Mean!AT327,Geant4_over_Mean!AT327,Penelope_over_Mean!AT327,MCNP_over_Mean!AT327),4))</f>
        <v>0.0000 - 2.1811</v>
      </c>
      <c r="AU327" s="16"/>
      <c r="AV327" s="14"/>
      <c r="AW327" s="19" t="str">
        <f>CONCATENATE(FIXED(MIN(EGSnrc_over_Mean!AW327,Geant4_over_Mean!AW327,Penelope_over_Mean!AW327,MCNP_over_Mean!AW327),4)," - ", FIXED(MAX(EGSnrc_over_Mean!AW327,Geant4_over_Mean!AW327,Penelope_over_Mean!AW327,MCNP_over_Mean!AW327),4))</f>
        <v>0.0000 - 1.6342</v>
      </c>
      <c r="AX327" s="19" t="str">
        <f>CONCATENATE(FIXED(MIN(EGSnrc_over_Mean!AX327,Geant4_over_Mean!AX327,Penelope_over_Mean!AX327,MCNP_over_Mean!AX327),4)," - ", FIXED(MAX(EGSnrc_over_Mean!AX327,Geant4_over_Mean!AX327,Penelope_over_Mean!AX327,MCNP_over_Mean!AX327),4))</f>
        <v>0.0000 - 2.4593</v>
      </c>
      <c r="AY327" s="16"/>
      <c r="AZ327" s="14"/>
      <c r="BA327" s="19" t="str">
        <f>CONCATENATE(FIXED(MIN(EGSnrc_over_Mean!BA327,Geant4_over_Mean!BA327,Penelope_over_Mean!BA327,MCNP_over_Mean!BA327),4)," - ", FIXED(MAX(EGSnrc_over_Mean!BA327,Geant4_over_Mean!BA327,Penelope_over_Mean!BA327,MCNP_over_Mean!BA327),4))</f>
        <v>0.0000 - 1.7987</v>
      </c>
      <c r="BB327" s="19" t="str">
        <f>CONCATENATE(FIXED(MIN(EGSnrc_over_Mean!BB327,Geant4_over_Mean!BB327,Penelope_over_Mean!BB327,MCNP_over_Mean!BB327),4)," - ", FIXED(MAX(EGSnrc_over_Mean!BB327,Geant4_over_Mean!BB327,Penelope_over_Mean!BB327,MCNP_over_Mean!BB327),4))</f>
        <v>0.0000 - 2.6040</v>
      </c>
      <c r="BC327" s="32"/>
      <c r="BD327" s="32"/>
    </row>
    <row r="328" spans="2:56" x14ac:dyDescent="0.25"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6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6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6">
        <v>54.25</v>
      </c>
      <c r="AS328" s="19" t="str">
        <f>CONCATENATE(FIXED(MIN(EGSnrc_over_Mean!AS328,Geant4_over_Mean!AS328,Penelope_over_Mean!AS328,MCNP_over_Mean!AS328),4)," - ", FIXED(MAX(EGSnrc_over_Mean!AS328,Geant4_over_Mean!AS328,Penelope_over_Mean!AS328,MCNP_over_Mean!AS328),4))</f>
        <v>0.0000 - 1.5090</v>
      </c>
      <c r="AT328" s="19" t="str">
        <f>CONCATENATE(FIXED(MIN(EGSnrc_over_Mean!AT328,Geant4_over_Mean!AT328,Penelope_over_Mean!AT328,MCNP_over_Mean!AT328),4)," - ", FIXED(MAX(EGSnrc_over_Mean!AT328,Geant4_over_Mean!AT328,Penelope_over_Mean!AT328,MCNP_over_Mean!AT328),4))</f>
        <v>0.0000 - 2.3541</v>
      </c>
      <c r="AU328" s="16"/>
      <c r="AV328" s="14"/>
      <c r="AW328" s="19" t="str">
        <f>CONCATENATE(FIXED(MIN(EGSnrc_over_Mean!AW328,Geant4_over_Mean!AW328,Penelope_over_Mean!AW328,MCNP_over_Mean!AW328),4)," - ", FIXED(MAX(EGSnrc_over_Mean!AW328,Geant4_over_Mean!AW328,Penelope_over_Mean!AW328,MCNP_over_Mean!AW328),4))</f>
        <v>0.0000 - 1.9381</v>
      </c>
      <c r="AX328" s="19" t="str">
        <f>CONCATENATE(FIXED(MIN(EGSnrc_over_Mean!AX328,Geant4_over_Mean!AX328,Penelope_over_Mean!AX328,MCNP_over_Mean!AX328),4)," - ", FIXED(MAX(EGSnrc_over_Mean!AX328,Geant4_over_Mean!AX328,Penelope_over_Mean!AX328,MCNP_over_Mean!AX328),4))</f>
        <v>0.0000 - 2.6758</v>
      </c>
      <c r="AY328" s="16"/>
      <c r="AZ328" s="14"/>
      <c r="BA328" s="19" t="str">
        <f>CONCATENATE(FIXED(MIN(EGSnrc_over_Mean!BA328,Geant4_over_Mean!BA328,Penelope_over_Mean!BA328,MCNP_over_Mean!BA328),4)," - ", FIXED(MAX(EGSnrc_over_Mean!BA328,Geant4_over_Mean!BA328,Penelope_over_Mean!BA328,MCNP_over_Mean!BA328),4))</f>
        <v>0.0726 - 1.5591</v>
      </c>
      <c r="BB328" s="19" t="str">
        <f>CONCATENATE(FIXED(MIN(EGSnrc_over_Mean!BB328,Geant4_over_Mean!BB328,Penelope_over_Mean!BB328,MCNP_over_Mean!BB328),4)," - ", FIXED(MAX(EGSnrc_over_Mean!BB328,Geant4_over_Mean!BB328,Penelope_over_Mean!BB328,MCNP_over_Mean!BB328),4))</f>
        <v>0.0000 - 2.2744</v>
      </c>
      <c r="BC328" s="32"/>
      <c r="BD328" s="32"/>
    </row>
    <row r="329" spans="2:56" x14ac:dyDescent="0.25"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6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6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6">
        <v>54.75</v>
      </c>
      <c r="AS329" s="19" t="str">
        <f>CONCATENATE(FIXED(MIN(EGSnrc_over_Mean!AS329,Geant4_over_Mean!AS329,Penelope_over_Mean!AS329,MCNP_over_Mean!AS329),4)," - ", FIXED(MAX(EGSnrc_over_Mean!AS329,Geant4_over_Mean!AS329,Penelope_over_Mean!AS329,MCNP_over_Mean!AS329),4))</f>
        <v>0.5451 - 2.1534</v>
      </c>
      <c r="AT329" s="19" t="str">
        <f>CONCATENATE(FIXED(MIN(EGSnrc_over_Mean!AT329,Geant4_over_Mean!AT329,Penelope_over_Mean!AT329,MCNP_over_Mean!AT329),4)," - ", FIXED(MAX(EGSnrc_over_Mean!AT329,Geant4_over_Mean!AT329,Penelope_over_Mean!AT329,MCNP_over_Mean!AT329),4))</f>
        <v>0.0000 - 2.5397</v>
      </c>
      <c r="AU329" s="16"/>
      <c r="AV329" s="14"/>
      <c r="AW329" s="19" t="str">
        <f>CONCATENATE(FIXED(MIN(EGSnrc_over_Mean!AW329,Geant4_over_Mean!AW329,Penelope_over_Mean!AW329,MCNP_over_Mean!AW329),4)," - ", FIXED(MAX(EGSnrc_over_Mean!AW329,Geant4_over_Mean!AW329,Penelope_over_Mean!AW329,MCNP_over_Mean!AW329),4))</f>
        <v>0.5362 - 1.8330</v>
      </c>
      <c r="AX329" s="19" t="str">
        <f>CONCATENATE(FIXED(MIN(EGSnrc_over_Mean!AX329,Geant4_over_Mean!AX329,Penelope_over_Mean!AX329,MCNP_over_Mean!AX329),4)," - ", FIXED(MAX(EGSnrc_over_Mean!AX329,Geant4_over_Mean!AX329,Penelope_over_Mean!AX329,MCNP_over_Mean!AX329),4))</f>
        <v>0.0000 - 2.2033</v>
      </c>
      <c r="AY329" s="16"/>
      <c r="AZ329" s="14"/>
      <c r="BA329" s="19" t="str">
        <f>CONCATENATE(FIXED(MIN(EGSnrc_over_Mean!BA329,Geant4_over_Mean!BA329,Penelope_over_Mean!BA329,MCNP_over_Mean!BA329),4)," - ", FIXED(MAX(EGSnrc_over_Mean!BA329,Geant4_over_Mean!BA329,Penelope_over_Mean!BA329,MCNP_over_Mean!BA329),4))</f>
        <v>0.6333 - 1.7755</v>
      </c>
      <c r="BB329" s="19" t="str">
        <f>CONCATENATE(FIXED(MIN(EGSnrc_over_Mean!BB329,Geant4_over_Mean!BB329,Penelope_over_Mean!BB329,MCNP_over_Mean!BB329),4)," - ", FIXED(MAX(EGSnrc_over_Mean!BB329,Geant4_over_Mean!BB329,Penelope_over_Mean!BB329,MCNP_over_Mean!BB329),4))</f>
        <v>0.0000 - 2.1707</v>
      </c>
      <c r="BC329" s="32"/>
      <c r="BD329" s="32"/>
    </row>
    <row r="330" spans="2:56" x14ac:dyDescent="0.25"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6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6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6">
        <v>55.25</v>
      </c>
      <c r="AS330" s="19" t="str">
        <f>CONCATENATE(FIXED(MIN(EGSnrc_over_Mean!AS330,Geant4_over_Mean!AS330,Penelope_over_Mean!AS330,MCNP_over_Mean!AS330),4)," - ", FIXED(MAX(EGSnrc_over_Mean!AS330,Geant4_over_Mean!AS330,Penelope_over_Mean!AS330,MCNP_over_Mean!AS330),4))</f>
        <v>0.0000 - 1.4237</v>
      </c>
      <c r="AT330" s="19" t="str">
        <f>CONCATENATE(FIXED(MIN(EGSnrc_over_Mean!AT330,Geant4_over_Mean!AT330,Penelope_over_Mean!AT330,MCNP_over_Mean!AT330),4)," - ", FIXED(MAX(EGSnrc_over_Mean!AT330,Geant4_over_Mean!AT330,Penelope_over_Mean!AT330,MCNP_over_Mean!AT330),4))</f>
        <v>0.0000 - 2.1968</v>
      </c>
      <c r="AU330" s="16"/>
      <c r="AV330" s="14"/>
      <c r="AW330" s="19" t="str">
        <f>CONCATENATE(FIXED(MIN(EGSnrc_over_Mean!AW330,Geant4_over_Mean!AW330,Penelope_over_Mean!AW330,MCNP_over_Mean!AW330),4)," - ", FIXED(MAX(EGSnrc_over_Mean!AW330,Geant4_over_Mean!AW330,Penelope_over_Mean!AW330,MCNP_over_Mean!AW330),4))</f>
        <v>0.0000 - 1.6316</v>
      </c>
      <c r="AX330" s="19" t="str">
        <f>CONCATENATE(FIXED(MIN(EGSnrc_over_Mean!AX330,Geant4_over_Mean!AX330,Penelope_over_Mean!AX330,MCNP_over_Mean!AX330),4)," - ", FIXED(MAX(EGSnrc_over_Mean!AX330,Geant4_over_Mean!AX330,Penelope_over_Mean!AX330,MCNP_over_Mean!AX330),4))</f>
        <v>0.0000 - 2.3850</v>
      </c>
      <c r="AY330" s="16"/>
      <c r="AZ330" s="14"/>
      <c r="BA330" s="19" t="str">
        <f>CONCATENATE(FIXED(MIN(EGSnrc_over_Mean!BA330,Geant4_over_Mean!BA330,Penelope_over_Mean!BA330,MCNP_over_Mean!BA330),4)," - ", FIXED(MAX(EGSnrc_over_Mean!BA330,Geant4_over_Mean!BA330,Penelope_over_Mean!BA330,MCNP_over_Mean!BA330),4))</f>
        <v>0.0000 - 1.5235</v>
      </c>
      <c r="BB330" s="19" t="str">
        <f>CONCATENATE(FIXED(MIN(EGSnrc_over_Mean!BB330,Geant4_over_Mean!BB330,Penelope_over_Mean!BB330,MCNP_over_Mean!BB330),4)," - ", FIXED(MAX(EGSnrc_over_Mean!BB330,Geant4_over_Mean!BB330,Penelope_over_Mean!BB330,MCNP_over_Mean!BB330),4))</f>
        <v>0.0000 - 2.3095</v>
      </c>
      <c r="BC330" s="32"/>
      <c r="BD330" s="32"/>
    </row>
    <row r="331" spans="2:56" x14ac:dyDescent="0.25"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6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6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6">
        <v>55.75</v>
      </c>
      <c r="AS331" s="19" t="str">
        <f>CONCATENATE(FIXED(MIN(EGSnrc_over_Mean!AS331,Geant4_over_Mean!AS331,Penelope_over_Mean!AS331,MCNP_over_Mean!AS331),4)," - ", FIXED(MAX(EGSnrc_over_Mean!AS331,Geant4_over_Mean!AS331,Penelope_over_Mean!AS331,MCNP_over_Mean!AS331),4))</f>
        <v>0.0000 - 1.5388</v>
      </c>
      <c r="AT331" s="19" t="str">
        <f>CONCATENATE(FIXED(MIN(EGSnrc_over_Mean!AT331,Geant4_over_Mean!AT331,Penelope_over_Mean!AT331,MCNP_over_Mean!AT331),4)," - ", FIXED(MAX(EGSnrc_over_Mean!AT331,Geant4_over_Mean!AT331,Penelope_over_Mean!AT331,MCNP_over_Mean!AT331),4))</f>
        <v>0.0000 - 2.2950</v>
      </c>
      <c r="AU331" s="16"/>
      <c r="AV331" s="14"/>
      <c r="AW331" s="19" t="str">
        <f>CONCATENATE(FIXED(MIN(EGSnrc_over_Mean!AW331,Geant4_over_Mean!AW331,Penelope_over_Mean!AW331,MCNP_over_Mean!AW331),4)," - ", FIXED(MAX(EGSnrc_over_Mean!AW331,Geant4_over_Mean!AW331,Penelope_over_Mean!AW331,MCNP_over_Mean!AW331),4))</f>
        <v>0.0000 - 1.8872</v>
      </c>
      <c r="AX331" s="19" t="str">
        <f>CONCATENATE(FIXED(MIN(EGSnrc_over_Mean!AX331,Geant4_over_Mean!AX331,Penelope_over_Mean!AX331,MCNP_over_Mean!AX331),4)," - ", FIXED(MAX(EGSnrc_over_Mean!AX331,Geant4_over_Mean!AX331,Penelope_over_Mean!AX331,MCNP_over_Mean!AX331),4))</f>
        <v>0.0000 - 2.6266</v>
      </c>
      <c r="AY331" s="16"/>
      <c r="AZ331" s="14"/>
      <c r="BA331" s="19" t="str">
        <f>CONCATENATE(FIXED(MIN(EGSnrc_over_Mean!BA331,Geant4_over_Mean!BA331,Penelope_over_Mean!BA331,MCNP_over_Mean!BA331),4)," - ", FIXED(MAX(EGSnrc_over_Mean!BA331,Geant4_over_Mean!BA331,Penelope_over_Mean!BA331,MCNP_over_Mean!BA331),4))</f>
        <v>0.0000 - 1.6372</v>
      </c>
      <c r="BB331" s="19" t="str">
        <f>CONCATENATE(FIXED(MIN(EGSnrc_over_Mean!BB331,Geant4_over_Mean!BB331,Penelope_over_Mean!BB331,MCNP_over_Mean!BB331),4)," - ", FIXED(MAX(EGSnrc_over_Mean!BB331,Geant4_over_Mean!BB331,Penelope_over_Mean!BB331,MCNP_over_Mean!BB331),4))</f>
        <v>0.0000 - 2.3995</v>
      </c>
      <c r="BC331" s="32"/>
      <c r="BD331" s="32"/>
    </row>
    <row r="332" spans="2:56" x14ac:dyDescent="0.25"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6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6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6">
        <v>56.25</v>
      </c>
      <c r="AS332" s="19" t="str">
        <f>CONCATENATE(FIXED(MIN(EGSnrc_over_Mean!AS332,Geant4_over_Mean!AS332,Penelope_over_Mean!AS332,MCNP_over_Mean!AS332),4)," - ", FIXED(MAX(EGSnrc_over_Mean!AS332,Geant4_over_Mean!AS332,Penelope_over_Mean!AS332,MCNP_over_Mean!AS332),4))</f>
        <v>0.0000 - 1.4770</v>
      </c>
      <c r="AT332" s="19" t="str">
        <f>CONCATENATE(FIXED(MIN(EGSnrc_over_Mean!AT332,Geant4_over_Mean!AT332,Penelope_over_Mean!AT332,MCNP_over_Mean!AT332),4)," - ", FIXED(MAX(EGSnrc_over_Mean!AT332,Geant4_over_Mean!AT332,Penelope_over_Mean!AT332,MCNP_over_Mean!AT332),4))</f>
        <v>0.0000 - 2.2432</v>
      </c>
      <c r="AU332" s="16"/>
      <c r="AV332" s="14"/>
      <c r="AW332" s="19" t="str">
        <f>CONCATENATE(FIXED(MIN(EGSnrc_over_Mean!AW332,Geant4_over_Mean!AW332,Penelope_over_Mean!AW332,MCNP_over_Mean!AW332),4)," - ", FIXED(MAX(EGSnrc_over_Mean!AW332,Geant4_over_Mean!AW332,Penelope_over_Mean!AW332,MCNP_over_Mean!AW332),4))</f>
        <v>0.0000 - 1.7493</v>
      </c>
      <c r="AX332" s="19" t="str">
        <f>CONCATENATE(FIXED(MIN(EGSnrc_over_Mean!AX332,Geant4_over_Mean!AX332,Penelope_over_Mean!AX332,MCNP_over_Mean!AX332),4)," - ", FIXED(MAX(EGSnrc_over_Mean!AX332,Geant4_over_Mean!AX332,Penelope_over_Mean!AX332,MCNP_over_Mean!AX332),4))</f>
        <v>0.0000 - 2.4661</v>
      </c>
      <c r="AY332" s="16"/>
      <c r="AZ332" s="14"/>
      <c r="BA332" s="19" t="str">
        <f>CONCATENATE(FIXED(MIN(EGSnrc_over_Mean!BA332,Geant4_over_Mean!BA332,Penelope_over_Mean!BA332,MCNP_over_Mean!BA332),4)," - ", FIXED(MAX(EGSnrc_over_Mean!BA332,Geant4_over_Mean!BA332,Penelope_over_Mean!BA332,MCNP_over_Mean!BA332),4))</f>
        <v>0.0000 - 1.7467</v>
      </c>
      <c r="BB332" s="19" t="str">
        <f>CONCATENATE(FIXED(MIN(EGSnrc_over_Mean!BB332,Geant4_over_Mean!BB332,Penelope_over_Mean!BB332,MCNP_over_Mean!BB332),4)," - ", FIXED(MAX(EGSnrc_over_Mean!BB332,Geant4_over_Mean!BB332,Penelope_over_Mean!BB332,MCNP_over_Mean!BB332),4))</f>
        <v>0.0000 - 2.5188</v>
      </c>
      <c r="BC332" s="32"/>
      <c r="BD332" s="32"/>
    </row>
    <row r="333" spans="2:56" x14ac:dyDescent="0.25"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6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6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6">
        <v>56.75</v>
      </c>
      <c r="AS333" s="19" t="str">
        <f>CONCATENATE(FIXED(MIN(EGSnrc_over_Mean!AS333,Geant4_over_Mean!AS333,Penelope_over_Mean!AS333,MCNP_over_Mean!AS333),4)," - ", FIXED(MAX(EGSnrc_over_Mean!AS333,Geant4_over_Mean!AS333,Penelope_over_Mean!AS333,MCNP_over_Mean!AS333),4))</f>
        <v>0.8101 - 1.2515</v>
      </c>
      <c r="AT333" s="19" t="str">
        <f>CONCATENATE(FIXED(MIN(EGSnrc_over_Mean!AT333,Geant4_over_Mean!AT333,Penelope_over_Mean!AT333,MCNP_over_Mean!AT333),4)," - ", FIXED(MAX(EGSnrc_over_Mean!AT333,Geant4_over_Mean!AT333,Penelope_over_Mean!AT333,MCNP_over_Mean!AT333),4))</f>
        <v>0.0000 - 1.6271</v>
      </c>
      <c r="AU333" s="16"/>
      <c r="AV333" s="14"/>
      <c r="AW333" s="19" t="str">
        <f>CONCATENATE(FIXED(MIN(EGSnrc_over_Mean!AW333,Geant4_over_Mean!AW333,Penelope_over_Mean!AW333,MCNP_over_Mean!AW333),4)," - ", FIXED(MAX(EGSnrc_over_Mean!AW333,Geant4_over_Mean!AW333,Penelope_over_Mean!AW333,MCNP_over_Mean!AW333),4))</f>
        <v>0.7901 - 1.2299</v>
      </c>
      <c r="AX333" s="19" t="str">
        <f>CONCATENATE(FIXED(MIN(EGSnrc_over_Mean!AX333,Geant4_over_Mean!AX333,Penelope_over_Mean!AX333,MCNP_over_Mean!AX333),4)," - ", FIXED(MAX(EGSnrc_over_Mean!AX333,Geant4_over_Mean!AX333,Penelope_over_Mean!AX333,MCNP_over_Mean!AX333),4))</f>
        <v>0.0000 - 1.5616</v>
      </c>
      <c r="AY333" s="16"/>
      <c r="AZ333" s="14"/>
      <c r="BA333" s="19" t="str">
        <f>CONCATENATE(FIXED(MIN(EGSnrc_over_Mean!BA333,Geant4_over_Mean!BA333,Penelope_over_Mean!BA333,MCNP_over_Mean!BA333),4)," - ", FIXED(MAX(EGSnrc_over_Mean!BA333,Geant4_over_Mean!BA333,Penelope_over_Mean!BA333,MCNP_over_Mean!BA333),4))</f>
        <v>0.7638 - 1.2178</v>
      </c>
      <c r="BB333" s="19" t="str">
        <f>CONCATENATE(FIXED(MIN(EGSnrc_over_Mean!BB333,Geant4_over_Mean!BB333,Penelope_over_Mean!BB333,MCNP_over_Mean!BB333),4)," - ", FIXED(MAX(EGSnrc_over_Mean!BB333,Geant4_over_Mean!BB333,Penelope_over_Mean!BB333,MCNP_over_Mean!BB333),4))</f>
        <v>0.0000 - 1.5621</v>
      </c>
      <c r="BC333" s="32"/>
      <c r="BD333" s="32"/>
    </row>
    <row r="334" spans="2:56" x14ac:dyDescent="0.25"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6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6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6">
        <v>57.25</v>
      </c>
      <c r="AS334" s="19" t="str">
        <f>CONCATENATE(FIXED(MIN(EGSnrc_over_Mean!AS334,Geant4_over_Mean!AS334,Penelope_over_Mean!AS334,MCNP_over_Mean!AS334),4)," - ", FIXED(MAX(EGSnrc_over_Mean!AS334,Geant4_over_Mean!AS334,Penelope_over_Mean!AS334,MCNP_over_Mean!AS334),4))</f>
        <v>0.0000 - 1.4497</v>
      </c>
      <c r="AT334" s="19" t="str">
        <f>CONCATENATE(FIXED(MIN(EGSnrc_over_Mean!AT334,Geant4_over_Mean!AT334,Penelope_over_Mean!AT334,MCNP_over_Mean!AT334),4)," - ", FIXED(MAX(EGSnrc_over_Mean!AT334,Geant4_over_Mean!AT334,Penelope_over_Mean!AT334,MCNP_over_Mean!AT334),4))</f>
        <v>0.0000 - 2.1989</v>
      </c>
      <c r="AU334" s="16"/>
      <c r="AV334" s="14"/>
      <c r="AW334" s="19" t="str">
        <f>CONCATENATE(FIXED(MIN(EGSnrc_over_Mean!AW334,Geant4_over_Mean!AW334,Penelope_over_Mean!AW334,MCNP_over_Mean!AW334),4)," - ", FIXED(MAX(EGSnrc_over_Mean!AW334,Geant4_over_Mean!AW334,Penelope_over_Mean!AW334,MCNP_over_Mean!AW334),4))</f>
        <v>0.0000 - 1.6273</v>
      </c>
      <c r="AX334" s="19" t="str">
        <f>CONCATENATE(FIXED(MIN(EGSnrc_over_Mean!AX334,Geant4_over_Mean!AX334,Penelope_over_Mean!AX334,MCNP_over_Mean!AX334),4)," - ", FIXED(MAX(EGSnrc_over_Mean!AX334,Geant4_over_Mean!AX334,Penelope_over_Mean!AX334,MCNP_over_Mean!AX334),4))</f>
        <v>0.0000 - 2.3812</v>
      </c>
      <c r="AY334" s="16"/>
      <c r="AZ334" s="14"/>
      <c r="BA334" s="19" t="str">
        <f>CONCATENATE(FIXED(MIN(EGSnrc_over_Mean!BA334,Geant4_over_Mean!BA334,Penelope_over_Mean!BA334,MCNP_over_Mean!BA334),4)," - ", FIXED(MAX(EGSnrc_over_Mean!BA334,Geant4_over_Mean!BA334,Penelope_over_Mean!BA334,MCNP_over_Mean!BA334),4))</f>
        <v>0.1246 - 1.5136</v>
      </c>
      <c r="BB334" s="19" t="str">
        <f>CONCATENATE(FIXED(MIN(EGSnrc_over_Mean!BB334,Geant4_over_Mean!BB334,Penelope_over_Mean!BB334,MCNP_over_Mean!BB334),4)," - ", FIXED(MAX(EGSnrc_over_Mean!BB334,Geant4_over_Mean!BB334,Penelope_over_Mean!BB334,MCNP_over_Mean!BB334),4))</f>
        <v>0.0000 - 2.1628</v>
      </c>
      <c r="BC334" s="32"/>
      <c r="BD334" s="32"/>
    </row>
    <row r="335" spans="2:56" x14ac:dyDescent="0.25"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6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6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6">
        <v>57.75</v>
      </c>
      <c r="AS335" s="19" t="str">
        <f>CONCATENATE(FIXED(MIN(EGSnrc_over_Mean!AS335,Geant4_over_Mean!AS335,Penelope_over_Mean!AS335,MCNP_over_Mean!AS335),4)," - ", FIXED(MAX(EGSnrc_over_Mean!AS335,Geant4_over_Mean!AS335,Penelope_over_Mean!AS335,MCNP_over_Mean!AS335),4))</f>
        <v>0.0000 - 1.5202</v>
      </c>
      <c r="AT335" s="19" t="str">
        <f>CONCATENATE(FIXED(MIN(EGSnrc_over_Mean!AT335,Geant4_over_Mean!AT335,Penelope_over_Mean!AT335,MCNP_over_Mean!AT335),4)," - ", FIXED(MAX(EGSnrc_over_Mean!AT335,Geant4_over_Mean!AT335,Penelope_over_Mean!AT335,MCNP_over_Mean!AT335),4))</f>
        <v>0.0000 - 2.1369</v>
      </c>
      <c r="AU335" s="16"/>
      <c r="AV335" s="14"/>
      <c r="AW335" s="19" t="str">
        <f>CONCATENATE(FIXED(MIN(EGSnrc_over_Mean!AW335,Geant4_over_Mean!AW335,Penelope_over_Mean!AW335,MCNP_over_Mean!AW335),4)," - ", FIXED(MAX(EGSnrc_over_Mean!AW335,Geant4_over_Mean!AW335,Penelope_over_Mean!AW335,MCNP_over_Mean!AW335),4))</f>
        <v>0.0000 - 1.4309</v>
      </c>
      <c r="AX335" s="19" t="str">
        <f>CONCATENATE(FIXED(MIN(EGSnrc_over_Mean!AX335,Geant4_over_Mean!AX335,Penelope_over_Mean!AX335,MCNP_over_Mean!AX335),4)," - ", FIXED(MAX(EGSnrc_over_Mean!AX335,Geant4_over_Mean!AX335,Penelope_over_Mean!AX335,MCNP_over_Mean!AX335),4))</f>
        <v>0.0000 - 2.1787</v>
      </c>
      <c r="AY335" s="16"/>
      <c r="AZ335" s="14"/>
      <c r="BA335" s="19" t="str">
        <f>CONCATENATE(FIXED(MIN(EGSnrc_over_Mean!BA335,Geant4_over_Mean!BA335,Penelope_over_Mean!BA335,MCNP_over_Mean!BA335),4)," - ", FIXED(MAX(EGSnrc_over_Mean!BA335,Geant4_over_Mean!BA335,Penelope_over_Mean!BA335,MCNP_over_Mean!BA335),4))</f>
        <v>0.0000 - 1.4822</v>
      </c>
      <c r="BB335" s="19" t="str">
        <f>CONCATENATE(FIXED(MIN(EGSnrc_over_Mean!BB335,Geant4_over_Mean!BB335,Penelope_over_Mean!BB335,MCNP_over_Mean!BB335),4)," - ", FIXED(MAX(EGSnrc_over_Mean!BB335,Geant4_over_Mean!BB335,Penelope_over_Mean!BB335,MCNP_over_Mean!BB335),4))</f>
        <v>0.0000 - 2.2625</v>
      </c>
      <c r="BC335" s="32"/>
      <c r="BD335" s="32"/>
    </row>
    <row r="336" spans="2:56" x14ac:dyDescent="0.25"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6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6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6">
        <v>58.25</v>
      </c>
      <c r="AS336" s="19" t="str">
        <f>CONCATENATE(FIXED(MIN(EGSnrc_over_Mean!AS336,Geant4_over_Mean!AS336,Penelope_over_Mean!AS336,MCNP_over_Mean!AS336),4)," - ", FIXED(MAX(EGSnrc_over_Mean!AS336,Geant4_over_Mean!AS336,Penelope_over_Mean!AS336,MCNP_over_Mean!AS336),4))</f>
        <v>0.0000 - 1.4437</v>
      </c>
      <c r="AT336" s="19" t="str">
        <f>CONCATENATE(FIXED(MIN(EGSnrc_over_Mean!AT336,Geant4_over_Mean!AT336,Penelope_over_Mean!AT336,MCNP_over_Mean!AT336),4)," - ", FIXED(MAX(EGSnrc_over_Mean!AT336,Geant4_over_Mean!AT336,Penelope_over_Mean!AT336,MCNP_over_Mean!AT336),4))</f>
        <v>0.0000 - 2.1861</v>
      </c>
      <c r="AU336" s="16"/>
      <c r="AV336" s="14"/>
      <c r="AW336" s="19" t="str">
        <f>CONCATENATE(FIXED(MIN(EGSnrc_over_Mean!AW336,Geant4_over_Mean!AW336,Penelope_over_Mean!AW336,MCNP_over_Mean!AW336),4)," - ", FIXED(MAX(EGSnrc_over_Mean!AW336,Geant4_over_Mean!AW336,Penelope_over_Mean!AW336,MCNP_over_Mean!AW336),4))</f>
        <v>0.0303 - 1.5043</v>
      </c>
      <c r="AX336" s="19" t="str">
        <f>CONCATENATE(FIXED(MIN(EGSnrc_over_Mean!AX336,Geant4_over_Mean!AX336,Penelope_over_Mean!AX336,MCNP_over_Mean!AX336),4)," - ", FIXED(MAX(EGSnrc_over_Mean!AX336,Geant4_over_Mean!AX336,Penelope_over_Mean!AX336,MCNP_over_Mean!AX336),4))</f>
        <v>0.0000 - 2.2135</v>
      </c>
      <c r="AY336" s="16"/>
      <c r="AZ336" s="14"/>
      <c r="BA336" s="19" t="str">
        <f>CONCATENATE(FIXED(MIN(EGSnrc_over_Mean!BA336,Geant4_over_Mean!BA336,Penelope_over_Mean!BA336,MCNP_over_Mean!BA336),4)," - ", FIXED(MAX(EGSnrc_over_Mean!BA336,Geant4_over_Mean!BA336,Penelope_over_Mean!BA336,MCNP_over_Mean!BA336),4))</f>
        <v>0.2239 - 1.5500</v>
      </c>
      <c r="BB336" s="19" t="str">
        <f>CONCATENATE(FIXED(MIN(EGSnrc_over_Mean!BB336,Geant4_over_Mean!BB336,Penelope_over_Mean!BB336,MCNP_over_Mean!BB336),4)," - ", FIXED(MAX(EGSnrc_over_Mean!BB336,Geant4_over_Mean!BB336,Penelope_over_Mean!BB336,MCNP_over_Mean!BB336),4))</f>
        <v>0.0000 - 2.1905</v>
      </c>
      <c r="BC336" s="32"/>
      <c r="BD336" s="32"/>
    </row>
    <row r="337" spans="2:56" x14ac:dyDescent="0.25"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6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6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6">
        <v>58.75</v>
      </c>
      <c r="AS337" s="19" t="str">
        <f>CONCATENATE(FIXED(MIN(EGSnrc_over_Mean!AS337,Geant4_over_Mean!AS337,Penelope_over_Mean!AS337,MCNP_over_Mean!AS337),4)," - ", FIXED(MAX(EGSnrc_over_Mean!AS337,Geant4_over_Mean!AS337,Penelope_over_Mean!AS337,MCNP_over_Mean!AS337),4))</f>
        <v>0.8873 - 1.0927</v>
      </c>
      <c r="AT337" s="19" t="str">
        <f>CONCATENATE(FIXED(MIN(EGSnrc_over_Mean!AT337,Geant4_over_Mean!AT337,Penelope_over_Mean!AT337,MCNP_over_Mean!AT337),4)," - ", FIXED(MAX(EGSnrc_over_Mean!AT337,Geant4_over_Mean!AT337,Penelope_over_Mean!AT337,MCNP_over_Mean!AT337),4))</f>
        <v>0.0000 - 1.4004</v>
      </c>
      <c r="AU337" s="16"/>
      <c r="AV337" s="14"/>
      <c r="AW337" s="19" t="str">
        <f>CONCATENATE(FIXED(MIN(EGSnrc_over_Mean!AW337,Geant4_over_Mean!AW337,Penelope_over_Mean!AW337,MCNP_over_Mean!AW337),4)," - ", FIXED(MAX(EGSnrc_over_Mean!AW337,Geant4_over_Mean!AW337,Penelope_over_Mean!AW337,MCNP_over_Mean!AW337),4))</f>
        <v>0.9348 - 1.1034</v>
      </c>
      <c r="AX337" s="19" t="str">
        <f>CONCATENATE(FIXED(MIN(EGSnrc_over_Mean!AX337,Geant4_over_Mean!AX337,Penelope_over_Mean!AX337,MCNP_over_Mean!AX337),4)," - ", FIXED(MAX(EGSnrc_over_Mean!AX337,Geant4_over_Mean!AX337,Penelope_over_Mean!AX337,MCNP_over_Mean!AX337),4))</f>
        <v>0.0000 - 1.4399</v>
      </c>
      <c r="AY337" s="16"/>
      <c r="AZ337" s="14"/>
      <c r="BA337" s="19" t="str">
        <f>CONCATENATE(FIXED(MIN(EGSnrc_over_Mean!BA337,Geant4_over_Mean!BA337,Penelope_over_Mean!BA337,MCNP_over_Mean!BA337),4)," - ", FIXED(MAX(EGSnrc_over_Mean!BA337,Geant4_over_Mean!BA337,Penelope_over_Mean!BA337,MCNP_over_Mean!BA337),4))</f>
        <v>0.8787 - 1.1858</v>
      </c>
      <c r="BB337" s="19" t="str">
        <f>CONCATENATE(FIXED(MIN(EGSnrc_over_Mean!BB337,Geant4_over_Mean!BB337,Penelope_over_Mean!BB337,MCNP_over_Mean!BB337),4)," - ", FIXED(MAX(EGSnrc_over_Mean!BB337,Geant4_over_Mean!BB337,Penelope_over_Mean!BB337,MCNP_over_Mean!BB337),4))</f>
        <v>0.0000 - 1.5743</v>
      </c>
      <c r="BC337" s="32"/>
      <c r="BD337" s="32"/>
    </row>
    <row r="338" spans="2:56" x14ac:dyDescent="0.25"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6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6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6">
        <v>59.25</v>
      </c>
      <c r="AS338" s="19" t="str">
        <f>CONCATENATE(FIXED(MIN(EGSnrc_over_Mean!AS338,Geant4_over_Mean!AS338,Penelope_over_Mean!AS338,MCNP_over_Mean!AS338),4)," - ", FIXED(MAX(EGSnrc_over_Mean!AS338,Geant4_over_Mean!AS338,Penelope_over_Mean!AS338,MCNP_over_Mean!AS338),4))</f>
        <v>0.7693 - 1.3270</v>
      </c>
      <c r="AT338" s="19" t="str">
        <f>CONCATENATE(FIXED(MIN(EGSnrc_over_Mean!AT338,Geant4_over_Mean!AT338,Penelope_over_Mean!AT338,MCNP_over_Mean!AT338),4)," - ", FIXED(MAX(EGSnrc_over_Mean!AT338,Geant4_over_Mean!AT338,Penelope_over_Mean!AT338,MCNP_over_Mean!AT338),4))</f>
        <v>0.0000 - 1.8040</v>
      </c>
      <c r="AU338" s="16"/>
      <c r="AV338" s="14"/>
      <c r="AW338" s="19" t="str">
        <f>CONCATENATE(FIXED(MIN(EGSnrc_over_Mean!AW338,Geant4_over_Mean!AW338,Penelope_over_Mean!AW338,MCNP_over_Mean!AW338),4)," - ", FIXED(MAX(EGSnrc_over_Mean!AW338,Geant4_over_Mean!AW338,Penelope_over_Mean!AW338,MCNP_over_Mean!AW338),4))</f>
        <v>0.8173 - 1.2002</v>
      </c>
      <c r="AX338" s="19" t="str">
        <f>CONCATENATE(FIXED(MIN(EGSnrc_over_Mean!AX338,Geant4_over_Mean!AX338,Penelope_over_Mean!AX338,MCNP_over_Mean!AX338),4)," - ", FIXED(MAX(EGSnrc_over_Mean!AX338,Geant4_over_Mean!AX338,Penelope_over_Mean!AX338,MCNP_over_Mean!AX338),4))</f>
        <v>0.0000 - 1.6012</v>
      </c>
      <c r="AY338" s="16"/>
      <c r="AZ338" s="14"/>
      <c r="BA338" s="19" t="str">
        <f>CONCATENATE(FIXED(MIN(EGSnrc_over_Mean!BA338,Geant4_over_Mean!BA338,Penelope_over_Mean!BA338,MCNP_over_Mean!BA338),4)," - ", FIXED(MAX(EGSnrc_over_Mean!BA338,Geant4_over_Mean!BA338,Penelope_over_Mean!BA338,MCNP_over_Mean!BA338),4))</f>
        <v>0.8710 - 1.1383</v>
      </c>
      <c r="BB338" s="19" t="str">
        <f>CONCATENATE(FIXED(MIN(EGSnrc_over_Mean!BB338,Geant4_over_Mean!BB338,Penelope_over_Mean!BB338,MCNP_over_Mean!BB338),4)," - ", FIXED(MAX(EGSnrc_over_Mean!BB338,Geant4_over_Mean!BB338,Penelope_over_Mean!BB338,MCNP_over_Mean!BB338),4))</f>
        <v>0.0000 - 1.5169</v>
      </c>
      <c r="BC338" s="32"/>
      <c r="BD338" s="32"/>
    </row>
    <row r="339" spans="2:56" x14ac:dyDescent="0.25"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6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6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6">
        <v>59.75</v>
      </c>
      <c r="AS339" s="19" t="str">
        <f>CONCATENATE(FIXED(MIN(EGSnrc_over_Mean!AS339,Geant4_over_Mean!AS339,Penelope_over_Mean!AS339,MCNP_over_Mean!AS339),4)," - ", FIXED(MAX(EGSnrc_over_Mean!AS339,Geant4_over_Mean!AS339,Penelope_over_Mean!AS339,MCNP_over_Mean!AS339),4))</f>
        <v>0.4660 - 2.3886</v>
      </c>
      <c r="AT339" s="19" t="str">
        <f>CONCATENATE(FIXED(MIN(EGSnrc_over_Mean!AT339,Geant4_over_Mean!AT339,Penelope_over_Mean!AT339,MCNP_over_Mean!AT339),4)," - ", FIXED(MAX(EGSnrc_over_Mean!AT339,Geant4_over_Mean!AT339,Penelope_over_Mean!AT339,MCNP_over_Mean!AT339),4))</f>
        <v>0.0000 - 2.7774</v>
      </c>
      <c r="AU339" s="16"/>
      <c r="AV339" s="14"/>
      <c r="AW339" s="19" t="str">
        <f>CONCATENATE(FIXED(MIN(EGSnrc_over_Mean!AW339,Geant4_over_Mean!AW339,Penelope_over_Mean!AW339,MCNP_over_Mean!AW339),4)," - ", FIXED(MAX(EGSnrc_over_Mean!AW339,Geant4_over_Mean!AW339,Penelope_over_Mean!AW339,MCNP_over_Mean!AW339),4))</f>
        <v>0.5143 - 2.1287</v>
      </c>
      <c r="AX339" s="19" t="str">
        <f>CONCATENATE(FIXED(MIN(EGSnrc_over_Mean!AX339,Geant4_over_Mean!AX339,Penelope_over_Mean!AX339,MCNP_over_Mean!AX339),4)," - ", FIXED(MAX(EGSnrc_over_Mean!AX339,Geant4_over_Mean!AX339,Penelope_over_Mean!AX339,MCNP_over_Mean!AX339),4))</f>
        <v>0.0000 - 2.4785</v>
      </c>
      <c r="AY339" s="16"/>
      <c r="AZ339" s="14"/>
      <c r="BA339" s="19" t="str">
        <f>CONCATENATE(FIXED(MIN(EGSnrc_over_Mean!BA339,Geant4_over_Mean!BA339,Penelope_over_Mean!BA339,MCNP_over_Mean!BA339),4)," - ", FIXED(MAX(EGSnrc_over_Mean!BA339,Geant4_over_Mean!BA339,Penelope_over_Mean!BA339,MCNP_over_Mean!BA339),4))</f>
        <v>0.5622 - 1.9539</v>
      </c>
      <c r="BB339" s="19" t="str">
        <f>CONCATENATE(FIXED(MIN(EGSnrc_over_Mean!BB339,Geant4_over_Mean!BB339,Penelope_over_Mean!BB339,MCNP_over_Mean!BB339),4)," - ", FIXED(MAX(EGSnrc_over_Mean!BB339,Geant4_over_Mean!BB339,Penelope_over_Mean!BB339,MCNP_over_Mean!BB339),4))</f>
        <v>0.0000 - 2.3368</v>
      </c>
      <c r="BC339" s="32"/>
      <c r="BD339" s="32"/>
    </row>
    <row r="340" spans="2:56" x14ac:dyDescent="0.25"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6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6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6">
        <v>60.25</v>
      </c>
      <c r="AS340" s="19" t="str">
        <f>CONCATENATE(FIXED(MIN(EGSnrc_over_Mean!AS340,Geant4_over_Mean!AS340,Penelope_over_Mean!AS340,MCNP_over_Mean!AS340),4)," - ", FIXED(MAX(EGSnrc_over_Mean!AS340,Geant4_over_Mean!AS340,Penelope_over_Mean!AS340,MCNP_over_Mean!AS340),4))</f>
        <v>0.7138 - 1.2062</v>
      </c>
      <c r="AT340" s="19" t="str">
        <f>CONCATENATE(FIXED(MIN(EGSnrc_over_Mean!AT340,Geant4_over_Mean!AT340,Penelope_over_Mean!AT340,MCNP_over_Mean!AT340),4)," - ", FIXED(MAX(EGSnrc_over_Mean!AT340,Geant4_over_Mean!AT340,Penelope_over_Mean!AT340,MCNP_over_Mean!AT340),4))</f>
        <v>0.0000 - 1.6722</v>
      </c>
      <c r="AU340" s="16"/>
      <c r="AV340" s="14"/>
      <c r="AW340" s="19" t="str">
        <f>CONCATENATE(FIXED(MIN(EGSnrc_over_Mean!AW340,Geant4_over_Mean!AW340,Penelope_over_Mean!AW340,MCNP_over_Mean!AW340),4)," - ", FIXED(MAX(EGSnrc_over_Mean!AW340,Geant4_over_Mean!AW340,Penelope_over_Mean!AW340,MCNP_over_Mean!AW340),4))</f>
        <v>0.5934 - 1.5553</v>
      </c>
      <c r="AX340" s="19" t="str">
        <f>CONCATENATE(FIXED(MIN(EGSnrc_over_Mean!AX340,Geant4_over_Mean!AX340,Penelope_over_Mean!AX340,MCNP_over_Mean!AX340),4)," - ", FIXED(MAX(EGSnrc_over_Mean!AX340,Geant4_over_Mean!AX340,Penelope_over_Mean!AX340,MCNP_over_Mean!AX340),4))</f>
        <v>0.0000 - 2.0786</v>
      </c>
      <c r="AY340" s="16"/>
      <c r="AZ340" s="14"/>
      <c r="BA340" s="19" t="str">
        <f>CONCATENATE(FIXED(MIN(EGSnrc_over_Mean!BA340,Geant4_over_Mean!BA340,Penelope_over_Mean!BA340,MCNP_over_Mean!BA340),4)," - ", FIXED(MAX(EGSnrc_over_Mean!BA340,Geant4_over_Mean!BA340,Penelope_over_Mean!BA340,MCNP_over_Mean!BA340),4))</f>
        <v>0.7404 - 1.2417</v>
      </c>
      <c r="BB340" s="19" t="str">
        <f>CONCATENATE(FIXED(MIN(EGSnrc_over_Mean!BB340,Geant4_over_Mean!BB340,Penelope_over_Mean!BB340,MCNP_over_Mean!BB340),4)," - ", FIXED(MAX(EGSnrc_over_Mean!BB340,Geant4_over_Mean!BB340,Penelope_over_Mean!BB340,MCNP_over_Mean!BB340),4))</f>
        <v>0.0000 - 1.6813</v>
      </c>
      <c r="BC340" s="32"/>
      <c r="BD340" s="32"/>
    </row>
    <row r="341" spans="2:56" x14ac:dyDescent="0.25"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6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6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6">
        <v>60.75</v>
      </c>
      <c r="AS341" s="19" t="str">
        <f>CONCATENATE(FIXED(MIN(EGSnrc_over_Mean!AS341,Geant4_over_Mean!AS341,Penelope_over_Mean!AS341,MCNP_over_Mean!AS341),4)," - ", FIXED(MAX(EGSnrc_over_Mean!AS341,Geant4_over_Mean!AS341,Penelope_over_Mean!AS341,MCNP_over_Mean!AS341),4))</f>
        <v>0.0000 - 1.4584</v>
      </c>
      <c r="AT341" s="19" t="str">
        <f>CONCATENATE(FIXED(MIN(EGSnrc_over_Mean!AT341,Geant4_over_Mean!AT341,Penelope_over_Mean!AT341,MCNP_over_Mean!AT341),4)," - ", FIXED(MAX(EGSnrc_over_Mean!AT341,Geant4_over_Mean!AT341,Penelope_over_Mean!AT341,MCNP_over_Mean!AT341),4))</f>
        <v>0.0000 - 2.2216</v>
      </c>
      <c r="AU341" s="16"/>
      <c r="AV341" s="14"/>
      <c r="AW341" s="19" t="str">
        <f>CONCATENATE(FIXED(MIN(EGSnrc_over_Mean!AW341,Geant4_over_Mean!AW341,Penelope_over_Mean!AW341,MCNP_over_Mean!AW341),4)," - ", FIXED(MAX(EGSnrc_over_Mean!AW341,Geant4_over_Mean!AW341,Penelope_over_Mean!AW341,MCNP_over_Mean!AW341),4))</f>
        <v>0.0000 - 1.7713</v>
      </c>
      <c r="AX341" s="19" t="str">
        <f>CONCATENATE(FIXED(MIN(EGSnrc_over_Mean!AX341,Geant4_over_Mean!AX341,Penelope_over_Mean!AX341,MCNP_over_Mean!AX341),4)," - ", FIXED(MAX(EGSnrc_over_Mean!AX341,Geant4_over_Mean!AX341,Penelope_over_Mean!AX341,MCNP_over_Mean!AX341),4))</f>
        <v>0.0000 - 2.5734</v>
      </c>
      <c r="AY341" s="16"/>
      <c r="AZ341" s="14"/>
      <c r="BA341" s="19" t="str">
        <f>CONCATENATE(FIXED(MIN(EGSnrc_over_Mean!BA341,Geant4_over_Mean!BA341,Penelope_over_Mean!BA341,MCNP_over_Mean!BA341),4)," - ", FIXED(MAX(EGSnrc_over_Mean!BA341,Geant4_over_Mean!BA341,Penelope_over_Mean!BA341,MCNP_over_Mean!BA341),4))</f>
        <v>0.0000 - 1.7194</v>
      </c>
      <c r="BB341" s="19" t="str">
        <f>CONCATENATE(FIXED(MIN(EGSnrc_over_Mean!BB341,Geant4_over_Mean!BB341,Penelope_over_Mean!BB341,MCNP_over_Mean!BB341),4)," - ", FIXED(MAX(EGSnrc_over_Mean!BB341,Geant4_over_Mean!BB341,Penelope_over_Mean!BB341,MCNP_over_Mean!BB341),4))</f>
        <v>0.0000 - 2.4448</v>
      </c>
      <c r="BC341" s="32"/>
      <c r="BD341" s="32"/>
    </row>
    <row r="342" spans="2:56" x14ac:dyDescent="0.25"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6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6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6">
        <v>61.25</v>
      </c>
      <c r="AS342" s="19" t="str">
        <f>CONCATENATE(FIXED(MIN(EGSnrc_over_Mean!AS342,Geant4_over_Mean!AS342,Penelope_over_Mean!AS342,MCNP_over_Mean!AS342),4)," - ", FIXED(MAX(EGSnrc_over_Mean!AS342,Geant4_over_Mean!AS342,Penelope_over_Mean!AS342,MCNP_over_Mean!AS342),4))</f>
        <v>0.0000 - 1.4815</v>
      </c>
      <c r="AT342" s="19" t="str">
        <f>CONCATENATE(FIXED(MIN(EGSnrc_over_Mean!AT342,Geant4_over_Mean!AT342,Penelope_over_Mean!AT342,MCNP_over_Mean!AT342),4)," - ", FIXED(MAX(EGSnrc_over_Mean!AT342,Geant4_over_Mean!AT342,Penelope_over_Mean!AT342,MCNP_over_Mean!AT342),4))</f>
        <v>0.0000 - 2.2583</v>
      </c>
      <c r="AU342" s="16"/>
      <c r="AV342" s="14"/>
      <c r="AW342" s="19" t="str">
        <f>CONCATENATE(FIXED(MIN(EGSnrc_over_Mean!AW342,Geant4_over_Mean!AW342,Penelope_over_Mean!AW342,MCNP_over_Mean!AW342),4)," - ", FIXED(MAX(EGSnrc_over_Mean!AW342,Geant4_over_Mean!AW342,Penelope_over_Mean!AW342,MCNP_over_Mean!AW342),4))</f>
        <v>0.0000 - 1.4445</v>
      </c>
      <c r="AX342" s="19" t="str">
        <f>CONCATENATE(FIXED(MIN(EGSnrc_over_Mean!AX342,Geant4_over_Mean!AX342,Penelope_over_Mean!AX342,MCNP_over_Mean!AX342),4)," - ", FIXED(MAX(EGSnrc_over_Mean!AX342,Geant4_over_Mean!AX342,Penelope_over_Mean!AX342,MCNP_over_Mean!AX342),4))</f>
        <v>0.0000 - 2.2092</v>
      </c>
      <c r="AY342" s="16"/>
      <c r="AZ342" s="14"/>
      <c r="BA342" s="19" t="str">
        <f>CONCATENATE(FIXED(MIN(EGSnrc_over_Mean!BA342,Geant4_over_Mean!BA342,Penelope_over_Mean!BA342,MCNP_over_Mean!BA342),4)," - ", FIXED(MAX(EGSnrc_over_Mean!BA342,Geant4_over_Mean!BA342,Penelope_over_Mean!BA342,MCNP_over_Mean!BA342),4))</f>
        <v>0.0000 - 1.4262</v>
      </c>
      <c r="BB342" s="19" t="str">
        <f>CONCATENATE(FIXED(MIN(EGSnrc_over_Mean!BB342,Geant4_over_Mean!BB342,Penelope_over_Mean!BB342,MCNP_over_Mean!BB342),4)," - ", FIXED(MAX(EGSnrc_over_Mean!BB342,Geant4_over_Mean!BB342,Penelope_over_Mean!BB342,MCNP_over_Mean!BB342),4))</f>
        <v>0.0000 - 2.1293</v>
      </c>
      <c r="BC342" s="32"/>
      <c r="BD342" s="32"/>
    </row>
    <row r="343" spans="2:56" x14ac:dyDescent="0.25"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6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6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6">
        <v>61.75</v>
      </c>
      <c r="AS343" s="19" t="str">
        <f>CONCATENATE(FIXED(MIN(EGSnrc_over_Mean!AS343,Geant4_over_Mean!AS343,Penelope_over_Mean!AS343,MCNP_over_Mean!AS343),4)," - ", FIXED(MAX(EGSnrc_over_Mean!AS343,Geant4_over_Mean!AS343,Penelope_over_Mean!AS343,MCNP_over_Mean!AS343),4))</f>
        <v>0.6994 - 1.5188</v>
      </c>
      <c r="AT343" s="19" t="str">
        <f>CONCATENATE(FIXED(MIN(EGSnrc_over_Mean!AT343,Geant4_over_Mean!AT343,Penelope_over_Mean!AT343,MCNP_over_Mean!AT343),4)," - ", FIXED(MAX(EGSnrc_over_Mean!AT343,Geant4_over_Mean!AT343,Penelope_over_Mean!AT343,MCNP_over_Mean!AT343),4))</f>
        <v>0.0000 - 1.9642</v>
      </c>
      <c r="AU343" s="16"/>
      <c r="AV343" s="14"/>
      <c r="AW343" s="19" t="str">
        <f>CONCATENATE(FIXED(MIN(EGSnrc_over_Mean!AW343,Geant4_over_Mean!AW343,Penelope_over_Mean!AW343,MCNP_over_Mean!AW343),4)," - ", FIXED(MAX(EGSnrc_over_Mean!AW343,Geant4_over_Mean!AW343,Penelope_over_Mean!AW343,MCNP_over_Mean!AW343),4))</f>
        <v>0.7838 - 1.3951</v>
      </c>
      <c r="AX343" s="19" t="str">
        <f>CONCATENATE(FIXED(MIN(EGSnrc_over_Mean!AX343,Geant4_over_Mean!AX343,Penelope_over_Mean!AX343,MCNP_over_Mean!AX343),4)," - ", FIXED(MAX(EGSnrc_over_Mean!AX343,Geant4_over_Mean!AX343,Penelope_over_Mean!AX343,MCNP_over_Mean!AX343),4))</f>
        <v>0.0000 - 1.7912</v>
      </c>
      <c r="AY343" s="16"/>
      <c r="AZ343" s="14"/>
      <c r="BA343" s="19" t="str">
        <f>CONCATENATE(FIXED(MIN(EGSnrc_over_Mean!BA343,Geant4_over_Mean!BA343,Penelope_over_Mean!BA343,MCNP_over_Mean!BA343),4)," - ", FIXED(MAX(EGSnrc_over_Mean!BA343,Geant4_over_Mean!BA343,Penelope_over_Mean!BA343,MCNP_over_Mean!BA343),4))</f>
        <v>0.7746 - 1.3183</v>
      </c>
      <c r="BB343" s="19" t="str">
        <f>CONCATENATE(FIXED(MIN(EGSnrc_over_Mean!BB343,Geant4_over_Mean!BB343,Penelope_over_Mean!BB343,MCNP_over_Mean!BB343),4)," - ", FIXED(MAX(EGSnrc_over_Mean!BB343,Geant4_over_Mean!BB343,Penelope_over_Mean!BB343,MCNP_over_Mean!BB343),4))</f>
        <v>0.0000 - 1.7607</v>
      </c>
      <c r="BC343" s="32"/>
      <c r="BD343" s="32"/>
    </row>
    <row r="344" spans="2:56" x14ac:dyDescent="0.25"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6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6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6">
        <v>62.25</v>
      </c>
      <c r="AS344" s="19" t="str">
        <f>CONCATENATE(FIXED(MIN(EGSnrc_over_Mean!AS344,Geant4_over_Mean!AS344,Penelope_over_Mean!AS344,MCNP_over_Mean!AS344),4)," - ", FIXED(MAX(EGSnrc_over_Mean!AS344,Geant4_over_Mean!AS344,Penelope_over_Mean!AS344,MCNP_over_Mean!AS344),4))</f>
        <v>0.0000 - 1.4427</v>
      </c>
      <c r="AT344" s="19" t="str">
        <f>CONCATENATE(FIXED(MIN(EGSnrc_over_Mean!AT344,Geant4_over_Mean!AT344,Penelope_over_Mean!AT344,MCNP_over_Mean!AT344),4)," - ", FIXED(MAX(EGSnrc_over_Mean!AT344,Geant4_over_Mean!AT344,Penelope_over_Mean!AT344,MCNP_over_Mean!AT344),4))</f>
        <v>0.0000 - 2.2034</v>
      </c>
      <c r="AU344" s="16"/>
      <c r="AV344" s="14"/>
      <c r="AW344" s="19" t="str">
        <f>CONCATENATE(FIXED(MIN(EGSnrc_over_Mean!AW344,Geant4_over_Mean!AW344,Penelope_over_Mean!AW344,MCNP_over_Mean!AW344),4)," - ", FIXED(MAX(EGSnrc_over_Mean!AW344,Geant4_over_Mean!AW344,Penelope_over_Mean!AW344,MCNP_over_Mean!AW344),4))</f>
        <v>0.0000 - 1.5917</v>
      </c>
      <c r="AX344" s="19" t="str">
        <f>CONCATENATE(FIXED(MIN(EGSnrc_over_Mean!AX344,Geant4_over_Mean!AX344,Penelope_over_Mean!AX344,MCNP_over_Mean!AX344),4)," - ", FIXED(MAX(EGSnrc_over_Mean!AX344,Geant4_over_Mean!AX344,Penelope_over_Mean!AX344,MCNP_over_Mean!AX344),4))</f>
        <v>0.0000 - 2.3942</v>
      </c>
      <c r="AY344" s="16"/>
      <c r="AZ344" s="14"/>
      <c r="BA344" s="19" t="str">
        <f>CONCATENATE(FIXED(MIN(EGSnrc_over_Mean!BA344,Geant4_over_Mean!BA344,Penelope_over_Mean!BA344,MCNP_over_Mean!BA344),4)," - ", FIXED(MAX(EGSnrc_over_Mean!BA344,Geant4_over_Mean!BA344,Penelope_over_Mean!BA344,MCNP_over_Mean!BA344),4))</f>
        <v>0.0000 - 1.6226</v>
      </c>
      <c r="BB344" s="19" t="str">
        <f>CONCATENATE(FIXED(MIN(EGSnrc_over_Mean!BB344,Geant4_over_Mean!BB344,Penelope_over_Mean!BB344,MCNP_over_Mean!BB344),4)," - ", FIXED(MAX(EGSnrc_over_Mean!BB344,Geant4_over_Mean!BB344,Penelope_over_Mean!BB344,MCNP_over_Mean!BB344),4))</f>
        <v>0.0000 - 2.3823</v>
      </c>
      <c r="BC344" s="32"/>
      <c r="BD344" s="32"/>
    </row>
    <row r="345" spans="2:56" x14ac:dyDescent="0.25"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6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6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6">
        <v>62.75</v>
      </c>
      <c r="AS345" s="19" t="str">
        <f>CONCATENATE(FIXED(MIN(EGSnrc_over_Mean!AS345,Geant4_over_Mean!AS345,Penelope_over_Mean!AS345,MCNP_over_Mean!AS345),4)," - ", FIXED(MAX(EGSnrc_over_Mean!AS345,Geant4_over_Mean!AS345,Penelope_over_Mean!AS345,MCNP_over_Mean!AS345),4))</f>
        <v>0.0000 - 1.4250</v>
      </c>
      <c r="AT345" s="19" t="str">
        <f>CONCATENATE(FIXED(MIN(EGSnrc_over_Mean!AT345,Geant4_over_Mean!AT345,Penelope_over_Mean!AT345,MCNP_over_Mean!AT345),4)," - ", FIXED(MAX(EGSnrc_over_Mean!AT345,Geant4_over_Mean!AT345,Penelope_over_Mean!AT345,MCNP_over_Mean!AT345),4))</f>
        <v>0.0000 - 2.1878</v>
      </c>
      <c r="AU345" s="16"/>
      <c r="AV345" s="14"/>
      <c r="AW345" s="19" t="str">
        <f>CONCATENATE(FIXED(MIN(EGSnrc_over_Mean!AW345,Geant4_over_Mean!AW345,Penelope_over_Mean!AW345,MCNP_over_Mean!AW345),4)," - ", FIXED(MAX(EGSnrc_over_Mean!AW345,Geant4_over_Mean!AW345,Penelope_over_Mean!AW345,MCNP_over_Mean!AW345),4))</f>
        <v>0.0000 - 1.4214</v>
      </c>
      <c r="AX345" s="19" t="str">
        <f>CONCATENATE(FIXED(MIN(EGSnrc_over_Mean!AX345,Geant4_over_Mean!AX345,Penelope_over_Mean!AX345,MCNP_over_Mean!AX345),4)," - ", FIXED(MAX(EGSnrc_over_Mean!AX345,Geant4_over_Mean!AX345,Penelope_over_Mean!AX345,MCNP_over_Mean!AX345),4))</f>
        <v>0.0000 - 2.1812</v>
      </c>
      <c r="AY345" s="16"/>
      <c r="AZ345" s="14"/>
      <c r="BA345" s="19" t="str">
        <f>CONCATENATE(FIXED(MIN(EGSnrc_over_Mean!BA345,Geant4_over_Mean!BA345,Penelope_over_Mean!BA345,MCNP_over_Mean!BA345),4)," - ", FIXED(MAX(EGSnrc_over_Mean!BA345,Geant4_over_Mean!BA345,Penelope_over_Mean!BA345,MCNP_over_Mean!BA345),4))</f>
        <v>0.0000 - 1.6165</v>
      </c>
      <c r="BB345" s="19" t="str">
        <f>CONCATENATE(FIXED(MIN(EGSnrc_over_Mean!BB345,Geant4_over_Mean!BB345,Penelope_over_Mean!BB345,MCNP_over_Mean!BB345),4)," - ", FIXED(MAX(EGSnrc_over_Mean!BB345,Geant4_over_Mean!BB345,Penelope_over_Mean!BB345,MCNP_over_Mean!BB345),4))</f>
        <v>0.0000 - 2.3591</v>
      </c>
      <c r="BC345" s="32"/>
      <c r="BD345" s="32"/>
    </row>
    <row r="346" spans="2:56" x14ac:dyDescent="0.25"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6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6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6">
        <v>63.25</v>
      </c>
      <c r="AS346" s="19" t="str">
        <f>CONCATENATE(FIXED(MIN(EGSnrc_over_Mean!AS346,Geant4_over_Mean!AS346,Penelope_over_Mean!AS346,MCNP_over_Mean!AS346),4)," - ", FIXED(MAX(EGSnrc_over_Mean!AS346,Geant4_over_Mean!AS346,Penelope_over_Mean!AS346,MCNP_over_Mean!AS346),4))</f>
        <v>0.0000 - 1.4609</v>
      </c>
      <c r="AT346" s="19" t="str">
        <f>CONCATENATE(FIXED(MIN(EGSnrc_over_Mean!AT346,Geant4_over_Mean!AT346,Penelope_over_Mean!AT346,MCNP_over_Mean!AT346),4)," - ", FIXED(MAX(EGSnrc_over_Mean!AT346,Geant4_over_Mean!AT346,Penelope_over_Mean!AT346,MCNP_over_Mean!AT346),4))</f>
        <v>0.0000 - 2.2489</v>
      </c>
      <c r="AU346" s="16"/>
      <c r="AV346" s="14"/>
      <c r="AW346" s="19" t="str">
        <f>CONCATENATE(FIXED(MIN(EGSnrc_over_Mean!AW346,Geant4_over_Mean!AW346,Penelope_over_Mean!AW346,MCNP_over_Mean!AW346),4)," - ", FIXED(MAX(EGSnrc_over_Mean!AW346,Geant4_over_Mean!AW346,Penelope_over_Mean!AW346,MCNP_over_Mean!AW346),4))</f>
        <v>0.0000 - 1.6771</v>
      </c>
      <c r="AX346" s="19" t="str">
        <f>CONCATENATE(FIXED(MIN(EGSnrc_over_Mean!AX346,Geant4_over_Mean!AX346,Penelope_over_Mean!AX346,MCNP_over_Mean!AX346),4)," - ", FIXED(MAX(EGSnrc_over_Mean!AX346,Geant4_over_Mean!AX346,Penelope_over_Mean!AX346,MCNP_over_Mean!AX346),4))</f>
        <v>0.0000 - 2.4164</v>
      </c>
      <c r="AY346" s="16"/>
      <c r="AZ346" s="14"/>
      <c r="BA346" s="19" t="str">
        <f>CONCATENATE(FIXED(MIN(EGSnrc_over_Mean!BA346,Geant4_over_Mean!BA346,Penelope_over_Mean!BA346,MCNP_over_Mean!BA346),4)," - ", FIXED(MAX(EGSnrc_over_Mean!BA346,Geant4_over_Mean!BA346,Penelope_over_Mean!BA346,MCNP_over_Mean!BA346),4))</f>
        <v>0.0000 - 1.5240</v>
      </c>
      <c r="BB346" s="19" t="str">
        <f>CONCATENATE(FIXED(MIN(EGSnrc_over_Mean!BB346,Geant4_over_Mean!BB346,Penelope_over_Mean!BB346,MCNP_over_Mean!BB346),4)," - ", FIXED(MAX(EGSnrc_over_Mean!BB346,Geant4_over_Mean!BB346,Penelope_over_Mean!BB346,MCNP_over_Mean!BB346),4))</f>
        <v>0.0000 - 2.2350</v>
      </c>
      <c r="BC346" s="32"/>
      <c r="BD346" s="32"/>
    </row>
    <row r="347" spans="2:56" x14ac:dyDescent="0.25"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6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6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6">
        <v>63.75</v>
      </c>
      <c r="AS347" s="19" t="str">
        <f>CONCATENATE(FIXED(MIN(EGSnrc_over_Mean!AS347,Geant4_over_Mean!AS347,Penelope_over_Mean!AS347,MCNP_over_Mean!AS347),4)," - ", FIXED(MAX(EGSnrc_over_Mean!AS347,Geant4_over_Mean!AS347,Penelope_over_Mean!AS347,MCNP_over_Mean!AS347),4))</f>
        <v>0.3097 - 2.8984</v>
      </c>
      <c r="AT347" s="19" t="str">
        <f>CONCATENATE(FIXED(MIN(EGSnrc_over_Mean!AT347,Geant4_over_Mean!AT347,Penelope_over_Mean!AT347,MCNP_over_Mean!AT347),4)," - ", FIXED(MAX(EGSnrc_over_Mean!AT347,Geant4_over_Mean!AT347,Penelope_over_Mean!AT347,MCNP_over_Mean!AT347),4))</f>
        <v>0.0000 - 3.2128</v>
      </c>
      <c r="AU347" s="16"/>
      <c r="AV347" s="14"/>
      <c r="AW347" s="19" t="str">
        <f>CONCATENATE(FIXED(MIN(EGSnrc_over_Mean!AW347,Geant4_over_Mean!AW347,Penelope_over_Mean!AW347,MCNP_over_Mean!AW347),4)," - ", FIXED(MAX(EGSnrc_over_Mean!AW347,Geant4_over_Mean!AW347,Penelope_over_Mean!AW347,MCNP_over_Mean!AW347),4))</f>
        <v>0.3421 - 2.6984</v>
      </c>
      <c r="AX347" s="19" t="str">
        <f>CONCATENATE(FIXED(MIN(EGSnrc_over_Mean!AX347,Geant4_over_Mean!AX347,Penelope_over_Mean!AX347,MCNP_over_Mean!AX347),4)," - ", FIXED(MAX(EGSnrc_over_Mean!AX347,Geant4_over_Mean!AX347,Penelope_over_Mean!AX347,MCNP_over_Mean!AX347),4))</f>
        <v>0.0000 - 3.0137</v>
      </c>
      <c r="AY347" s="16"/>
      <c r="AZ347" s="14"/>
      <c r="BA347" s="19" t="str">
        <f>CONCATENATE(FIXED(MIN(EGSnrc_over_Mean!BA347,Geant4_over_Mean!BA347,Penelope_over_Mean!BA347,MCNP_over_Mean!BA347),4)," - ", FIXED(MAX(EGSnrc_over_Mean!BA347,Geant4_over_Mean!BA347,Penelope_over_Mean!BA347,MCNP_over_Mean!BA347),4))</f>
        <v>0.4264 - 2.5107</v>
      </c>
      <c r="BB347" s="19" t="str">
        <f>CONCATENATE(FIXED(MIN(EGSnrc_over_Mean!BB347,Geant4_over_Mean!BB347,Penelope_over_Mean!BB347,MCNP_over_Mean!BB347),4)," - ", FIXED(MAX(EGSnrc_over_Mean!BB347,Geant4_over_Mean!BB347,Penelope_over_Mean!BB347,MCNP_over_Mean!BB347),4))</f>
        <v>0.0000 - 2.8682</v>
      </c>
      <c r="BC347" s="32"/>
      <c r="BD347" s="32"/>
    </row>
    <row r="348" spans="2:56" x14ac:dyDescent="0.25"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6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6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6">
        <v>64.25</v>
      </c>
      <c r="AS348" s="19" t="str">
        <f>CONCATENATE(FIXED(MIN(EGSnrc_over_Mean!AS348,Geant4_over_Mean!AS348,Penelope_over_Mean!AS348,MCNP_over_Mean!AS348),4)," - ", FIXED(MAX(EGSnrc_over_Mean!AS348,Geant4_over_Mean!AS348,Penelope_over_Mean!AS348,MCNP_over_Mean!AS348),4))</f>
        <v>0.0000 - 1.4555</v>
      </c>
      <c r="AT348" s="19" t="str">
        <f>CONCATENATE(FIXED(MIN(EGSnrc_over_Mean!AT348,Geant4_over_Mean!AT348,Penelope_over_Mean!AT348,MCNP_over_Mean!AT348),4)," - ", FIXED(MAX(EGSnrc_over_Mean!AT348,Geant4_over_Mean!AT348,Penelope_over_Mean!AT348,MCNP_over_Mean!AT348),4))</f>
        <v>0.0000 - 2.2436</v>
      </c>
      <c r="AU348" s="16"/>
      <c r="AV348" s="14"/>
      <c r="AW348" s="19" t="str">
        <f>CONCATENATE(FIXED(MIN(EGSnrc_over_Mean!AW348,Geant4_over_Mean!AW348,Penelope_over_Mean!AW348,MCNP_over_Mean!AW348),4)," - ", FIXED(MAX(EGSnrc_over_Mean!AW348,Geant4_over_Mean!AW348,Penelope_over_Mean!AW348,MCNP_over_Mean!AW348),4))</f>
        <v>0.0000 - 1.6743</v>
      </c>
      <c r="AX348" s="19" t="str">
        <f>CONCATENATE(FIXED(MIN(EGSnrc_over_Mean!AX348,Geant4_over_Mean!AX348,Penelope_over_Mean!AX348,MCNP_over_Mean!AX348),4)," - ", FIXED(MAX(EGSnrc_over_Mean!AX348,Geant4_over_Mean!AX348,Penelope_over_Mean!AX348,MCNP_over_Mean!AX348),4))</f>
        <v>0.0000 - 2.4784</v>
      </c>
      <c r="AY348" s="16"/>
      <c r="AZ348" s="14"/>
      <c r="BA348" s="19" t="str">
        <f>CONCATENATE(FIXED(MIN(EGSnrc_over_Mean!BA348,Geant4_over_Mean!BA348,Penelope_over_Mean!BA348,MCNP_over_Mean!BA348),4)," - ", FIXED(MAX(EGSnrc_over_Mean!BA348,Geant4_over_Mean!BA348,Penelope_over_Mean!BA348,MCNP_over_Mean!BA348),4))</f>
        <v>0.0000 - 1.7596</v>
      </c>
      <c r="BB348" s="19" t="str">
        <f>CONCATENATE(FIXED(MIN(EGSnrc_over_Mean!BB348,Geant4_over_Mean!BB348,Penelope_over_Mean!BB348,MCNP_over_Mean!BB348),4)," - ", FIXED(MAX(EGSnrc_over_Mean!BB348,Geant4_over_Mean!BB348,Penelope_over_Mean!BB348,MCNP_over_Mean!BB348),4))</f>
        <v>0.0000 - 2.4783</v>
      </c>
      <c r="BC348" s="32"/>
      <c r="BD348" s="32"/>
    </row>
    <row r="349" spans="2:56" x14ac:dyDescent="0.25"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6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6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6">
        <v>64.75</v>
      </c>
      <c r="AS349" s="19" t="str">
        <f>CONCATENATE(FIXED(MIN(EGSnrc_over_Mean!AS349,Geant4_over_Mean!AS349,Penelope_over_Mean!AS349,MCNP_over_Mean!AS349),4)," - ", FIXED(MAX(EGSnrc_over_Mean!AS349,Geant4_over_Mean!AS349,Penelope_over_Mean!AS349,MCNP_over_Mean!AS349),4))</f>
        <v>0.2747 - 3.0530</v>
      </c>
      <c r="AT349" s="19" t="str">
        <f>CONCATENATE(FIXED(MIN(EGSnrc_over_Mean!AT349,Geant4_over_Mean!AT349,Penelope_over_Mean!AT349,MCNP_over_Mean!AT349),4)," - ", FIXED(MAX(EGSnrc_over_Mean!AT349,Geant4_over_Mean!AT349,Penelope_over_Mean!AT349,MCNP_over_Mean!AT349),4))</f>
        <v>0.0000 - 3.3160</v>
      </c>
      <c r="AU349" s="16"/>
      <c r="AV349" s="14"/>
      <c r="AW349" s="19" t="str">
        <f>CONCATENATE(FIXED(MIN(EGSnrc_over_Mean!AW349,Geant4_over_Mean!AW349,Penelope_over_Mean!AW349,MCNP_over_Mean!AW349),4)," - ", FIXED(MAX(EGSnrc_over_Mean!AW349,Geant4_over_Mean!AW349,Penelope_over_Mean!AW349,MCNP_over_Mean!AW349),4))</f>
        <v>0.3496 - 2.7819</v>
      </c>
      <c r="AX349" s="19" t="str">
        <f>CONCATENATE(FIXED(MIN(EGSnrc_over_Mean!AX349,Geant4_over_Mean!AX349,Penelope_over_Mean!AX349,MCNP_over_Mean!AX349),4)," - ", FIXED(MAX(EGSnrc_over_Mean!AX349,Geant4_over_Mean!AX349,Penelope_over_Mean!AX349,MCNP_over_Mean!AX349),4))</f>
        <v>0.0000 - 3.0627</v>
      </c>
      <c r="AY349" s="16"/>
      <c r="AZ349" s="14"/>
      <c r="BA349" s="19" t="str">
        <f>CONCATENATE(FIXED(MIN(EGSnrc_over_Mean!BA349,Geant4_over_Mean!BA349,Penelope_over_Mean!BA349,MCNP_over_Mean!BA349),4)," - ", FIXED(MAX(EGSnrc_over_Mean!BA349,Geant4_over_Mean!BA349,Penelope_over_Mean!BA349,MCNP_over_Mean!BA349),4))</f>
        <v>0.3955 - 2.5093</v>
      </c>
      <c r="BB349" s="19" t="str">
        <f>CONCATENATE(FIXED(MIN(EGSnrc_over_Mean!BB349,Geant4_over_Mean!BB349,Penelope_over_Mean!BB349,MCNP_over_Mean!BB349),4)," - ", FIXED(MAX(EGSnrc_over_Mean!BB349,Geant4_over_Mean!BB349,Penelope_over_Mean!BB349,MCNP_over_Mean!BB349),4))</f>
        <v>0.0000 - 2.8191</v>
      </c>
      <c r="BC349" s="32"/>
      <c r="BD349" s="32"/>
    </row>
    <row r="350" spans="2:56" x14ac:dyDescent="0.25"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6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6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6">
        <v>65.25</v>
      </c>
      <c r="AS350" s="19" t="str">
        <f>CONCATENATE(FIXED(MIN(EGSnrc_over_Mean!AS350,Geant4_over_Mean!AS350,Penelope_over_Mean!AS350,MCNP_over_Mean!AS350),4)," - ", FIXED(MAX(EGSnrc_over_Mean!AS350,Geant4_over_Mean!AS350,Penelope_over_Mean!AS350,MCNP_over_Mean!AS350),4))</f>
        <v>0.2769 - 3.0700</v>
      </c>
      <c r="AT350" s="19" t="str">
        <f>CONCATENATE(FIXED(MIN(EGSnrc_over_Mean!AT350,Geant4_over_Mean!AT350,Penelope_over_Mean!AT350,MCNP_over_Mean!AT350),4)," - ", FIXED(MAX(EGSnrc_over_Mean!AT350,Geant4_over_Mean!AT350,Penelope_over_Mean!AT350,MCNP_over_Mean!AT350),4))</f>
        <v>0.0000 - 3.3518</v>
      </c>
      <c r="AU350" s="16"/>
      <c r="AV350" s="14"/>
      <c r="AW350" s="19" t="str">
        <f>CONCATENATE(FIXED(MIN(EGSnrc_over_Mean!AW350,Geant4_over_Mean!AW350,Penelope_over_Mean!AW350,MCNP_over_Mean!AW350),4)," - ", FIXED(MAX(EGSnrc_over_Mean!AW350,Geant4_over_Mean!AW350,Penelope_over_Mean!AW350,MCNP_over_Mean!AW350),4))</f>
        <v>0.3073 - 2.7285</v>
      </c>
      <c r="AX350" s="19" t="str">
        <f>CONCATENATE(FIXED(MIN(EGSnrc_over_Mean!AX350,Geant4_over_Mean!AX350,Penelope_over_Mean!AX350,MCNP_over_Mean!AX350),4)," - ", FIXED(MAX(EGSnrc_over_Mean!AX350,Geant4_over_Mean!AX350,Penelope_over_Mean!AX350,MCNP_over_Mean!AX350),4))</f>
        <v>0.0000 - 3.0101</v>
      </c>
      <c r="AY350" s="16"/>
      <c r="AZ350" s="14"/>
      <c r="BA350" s="19" t="str">
        <f>CONCATENATE(FIXED(MIN(EGSnrc_over_Mean!BA350,Geant4_over_Mean!BA350,Penelope_over_Mean!BA350,MCNP_over_Mean!BA350),4)," - ", FIXED(MAX(EGSnrc_over_Mean!BA350,Geant4_over_Mean!BA350,Penelope_over_Mean!BA350,MCNP_over_Mean!BA350),4))</f>
        <v>0.3991 - 2.6163</v>
      </c>
      <c r="BB350" s="19" t="str">
        <f>CONCATENATE(FIXED(MIN(EGSnrc_over_Mean!BB350,Geant4_over_Mean!BB350,Penelope_over_Mean!BB350,MCNP_over_Mean!BB350),4)," - ", FIXED(MAX(EGSnrc_over_Mean!BB350,Geant4_over_Mean!BB350,Penelope_over_Mean!BB350,MCNP_over_Mean!BB350),4))</f>
        <v>0.0000 - 2.9241</v>
      </c>
      <c r="BC350" s="32"/>
      <c r="BD350" s="32"/>
    </row>
    <row r="351" spans="2:56" x14ac:dyDescent="0.25"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6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6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6">
        <v>65.75</v>
      </c>
      <c r="AS351" s="19" t="str">
        <f>CONCATENATE(FIXED(MIN(EGSnrc_over_Mean!AS351,Geant4_over_Mean!AS351,Penelope_over_Mean!AS351,MCNP_over_Mean!AS351),4)," - ", FIXED(MAX(EGSnrc_over_Mean!AS351,Geant4_over_Mean!AS351,Penelope_over_Mean!AS351,MCNP_over_Mean!AS351),4))</f>
        <v>0.0000 - 1.5189</v>
      </c>
      <c r="AT351" s="19" t="str">
        <f>CONCATENATE(FIXED(MIN(EGSnrc_over_Mean!AT351,Geant4_over_Mean!AT351,Penelope_over_Mean!AT351,MCNP_over_Mean!AT351),4)," - ", FIXED(MAX(EGSnrc_over_Mean!AT351,Geant4_over_Mean!AT351,Penelope_over_Mean!AT351,MCNP_over_Mean!AT351),4))</f>
        <v>0.0000 - 2.1175</v>
      </c>
      <c r="AU351" s="16"/>
      <c r="AV351" s="14"/>
      <c r="AW351" s="19" t="str">
        <f>CONCATENATE(FIXED(MIN(EGSnrc_over_Mean!AW351,Geant4_over_Mean!AW351,Penelope_over_Mean!AW351,MCNP_over_Mean!AW351),4)," - ", FIXED(MAX(EGSnrc_over_Mean!AW351,Geant4_over_Mean!AW351,Penelope_over_Mean!AW351,MCNP_over_Mean!AW351),4))</f>
        <v>0.0000 - 1.5240</v>
      </c>
      <c r="AX351" s="19" t="str">
        <f>CONCATENATE(FIXED(MIN(EGSnrc_over_Mean!AX351,Geant4_over_Mean!AX351,Penelope_over_Mean!AX351,MCNP_over_Mean!AX351),4)," - ", FIXED(MAX(EGSnrc_over_Mean!AX351,Geant4_over_Mean!AX351,Penelope_over_Mean!AX351,MCNP_over_Mean!AX351),4))</f>
        <v>0.0000 - 2.2925</v>
      </c>
      <c r="AY351" s="16"/>
      <c r="AZ351" s="14"/>
      <c r="BA351" s="19" t="str">
        <f>CONCATENATE(FIXED(MIN(EGSnrc_over_Mean!BA351,Geant4_over_Mean!BA351,Penelope_over_Mean!BA351,MCNP_over_Mean!BA351),4)," - ", FIXED(MAX(EGSnrc_over_Mean!BA351,Geant4_over_Mean!BA351,Penelope_over_Mean!BA351,MCNP_over_Mean!BA351),4))</f>
        <v>0.0000 - 1.4739</v>
      </c>
      <c r="BB351" s="19" t="str">
        <f>CONCATENATE(FIXED(MIN(EGSnrc_over_Mean!BB351,Geant4_over_Mean!BB351,Penelope_over_Mean!BB351,MCNP_over_Mean!BB351),4)," - ", FIXED(MAX(EGSnrc_over_Mean!BB351,Geant4_over_Mean!BB351,Penelope_over_Mean!BB351,MCNP_over_Mean!BB351),4))</f>
        <v>0.0000 - 2.1572</v>
      </c>
      <c r="BC351" s="32"/>
      <c r="BD351" s="32"/>
    </row>
    <row r="352" spans="2:56" x14ac:dyDescent="0.25"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6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6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6">
        <v>66.25</v>
      </c>
      <c r="AS352" s="19" t="str">
        <f>CONCATENATE(FIXED(MIN(EGSnrc_over_Mean!AS352,Geant4_over_Mean!AS352,Penelope_over_Mean!AS352,MCNP_over_Mean!AS352),4)," - ", FIXED(MAX(EGSnrc_over_Mean!AS352,Geant4_over_Mean!AS352,Penelope_over_Mean!AS352,MCNP_over_Mean!AS352),4))</f>
        <v>0.0000 - 1.4828</v>
      </c>
      <c r="AT352" s="19" t="str">
        <f>CONCATENATE(FIXED(MIN(EGSnrc_over_Mean!AT352,Geant4_over_Mean!AT352,Penelope_over_Mean!AT352,MCNP_over_Mean!AT352),4)," - ", FIXED(MAX(EGSnrc_over_Mean!AT352,Geant4_over_Mean!AT352,Penelope_over_Mean!AT352,MCNP_over_Mean!AT352),4))</f>
        <v>0.0000 - 2.0099</v>
      </c>
      <c r="AU352" s="16"/>
      <c r="AV352" s="14"/>
      <c r="AW352" s="19" t="str">
        <f>CONCATENATE(FIXED(MIN(EGSnrc_over_Mean!AW352,Geant4_over_Mean!AW352,Penelope_over_Mean!AW352,MCNP_over_Mean!AW352),4)," - ", FIXED(MAX(EGSnrc_over_Mean!AW352,Geant4_over_Mean!AW352,Penelope_over_Mean!AW352,MCNP_over_Mean!AW352),4))</f>
        <v>0.0000 - 1.5721</v>
      </c>
      <c r="AX352" s="19" t="str">
        <f>CONCATENATE(FIXED(MIN(EGSnrc_over_Mean!AX352,Geant4_over_Mean!AX352,Penelope_over_Mean!AX352,MCNP_over_Mean!AX352),4)," - ", FIXED(MAX(EGSnrc_over_Mean!AX352,Geant4_over_Mean!AX352,Penelope_over_Mean!AX352,MCNP_over_Mean!AX352),4))</f>
        <v>0.0000 - 2.3280</v>
      </c>
      <c r="AY352" s="16"/>
      <c r="AZ352" s="14"/>
      <c r="BA352" s="19" t="str">
        <f>CONCATENATE(FIXED(MIN(EGSnrc_over_Mean!BA352,Geant4_over_Mean!BA352,Penelope_over_Mean!BA352,MCNP_over_Mean!BA352),4)," - ", FIXED(MAX(EGSnrc_over_Mean!BA352,Geant4_over_Mean!BA352,Penelope_over_Mean!BA352,MCNP_over_Mean!BA352),4))</f>
        <v>0.0000 - 1.4017</v>
      </c>
      <c r="BB352" s="19" t="str">
        <f>CONCATENATE(FIXED(MIN(EGSnrc_over_Mean!BB352,Geant4_over_Mean!BB352,Penelope_over_Mean!BB352,MCNP_over_Mean!BB352),4)," - ", FIXED(MAX(EGSnrc_over_Mean!BB352,Geant4_over_Mean!BB352,Penelope_over_Mean!BB352,MCNP_over_Mean!BB352),4))</f>
        <v>0.0000 - 2.1168</v>
      </c>
      <c r="BC352" s="32"/>
      <c r="BD352" s="32"/>
    </row>
    <row r="353" spans="2:56" x14ac:dyDescent="0.25"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6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6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6">
        <v>66.75</v>
      </c>
      <c r="AS353" s="19" t="str">
        <f>CONCATENATE(FIXED(MIN(EGSnrc_over_Mean!AS353,Geant4_over_Mean!AS353,Penelope_over_Mean!AS353,MCNP_over_Mean!AS353),4)," - ", FIXED(MAX(EGSnrc_over_Mean!AS353,Geant4_over_Mean!AS353,Penelope_over_Mean!AS353,MCNP_over_Mean!AS353),4))</f>
        <v>0.3646 - 2.7050</v>
      </c>
      <c r="AT353" s="19" t="str">
        <f>CONCATENATE(FIXED(MIN(EGSnrc_over_Mean!AT353,Geant4_over_Mean!AT353,Penelope_over_Mean!AT353,MCNP_over_Mean!AT353),4)," - ", FIXED(MAX(EGSnrc_over_Mean!AT353,Geant4_over_Mean!AT353,Penelope_over_Mean!AT353,MCNP_over_Mean!AT353),4))</f>
        <v>0.0000 - 3.0894</v>
      </c>
      <c r="AU353" s="16"/>
      <c r="AV353" s="14"/>
      <c r="AW353" s="19" t="str">
        <f>CONCATENATE(FIXED(MIN(EGSnrc_over_Mean!AW353,Geant4_over_Mean!AW353,Penelope_over_Mean!AW353,MCNP_over_Mean!AW353),4)," - ", FIXED(MAX(EGSnrc_over_Mean!AW353,Geant4_over_Mean!AW353,Penelope_over_Mean!AW353,MCNP_over_Mean!AW353),4))</f>
        <v>0.4798 - 2.4823</v>
      </c>
      <c r="AX353" s="19" t="str">
        <f>CONCATENATE(FIXED(MIN(EGSnrc_over_Mean!AX353,Geant4_over_Mean!AX353,Penelope_over_Mean!AX353,MCNP_over_Mean!AX353),4)," - ", FIXED(MAX(EGSnrc_over_Mean!AX353,Geant4_over_Mean!AX353,Penelope_over_Mean!AX353,MCNP_over_Mean!AX353),4))</f>
        <v>0.0000 - 2.8842</v>
      </c>
      <c r="AY353" s="16"/>
      <c r="AZ353" s="14"/>
      <c r="BA353" s="19" t="str">
        <f>CONCATENATE(FIXED(MIN(EGSnrc_over_Mean!BA353,Geant4_over_Mean!BA353,Penelope_over_Mean!BA353,MCNP_over_Mean!BA353),4)," - ", FIXED(MAX(EGSnrc_over_Mean!BA353,Geant4_over_Mean!BA353,Penelope_over_Mean!BA353,MCNP_over_Mean!BA353),4))</f>
        <v>0.5098 - 2.2545</v>
      </c>
      <c r="BB353" s="19" t="str">
        <f>CONCATENATE(FIXED(MIN(EGSnrc_over_Mean!BB353,Geant4_over_Mean!BB353,Penelope_over_Mean!BB353,MCNP_over_Mean!BB353),4)," - ", FIXED(MAX(EGSnrc_over_Mean!BB353,Geant4_over_Mean!BB353,Penelope_over_Mean!BB353,MCNP_over_Mean!BB353),4))</f>
        <v>0.0000 - 2.7002</v>
      </c>
      <c r="BC353" s="32"/>
      <c r="BD353" s="32"/>
    </row>
    <row r="354" spans="2:56" x14ac:dyDescent="0.25"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6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6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6">
        <v>67.25</v>
      </c>
      <c r="AS354" s="19" t="str">
        <f>CONCATENATE(FIXED(MIN(EGSnrc_over_Mean!AS354,Geant4_over_Mean!AS354,Penelope_over_Mean!AS354,MCNP_over_Mean!AS354),4)," - ", FIXED(MAX(EGSnrc_over_Mean!AS354,Geant4_over_Mean!AS354,Penelope_over_Mean!AS354,MCNP_over_Mean!AS354),4))</f>
        <v>0.0000 - 1.4169</v>
      </c>
      <c r="AT354" s="19" t="str">
        <f>CONCATENATE(FIXED(MIN(EGSnrc_over_Mean!AT354,Geant4_over_Mean!AT354,Penelope_over_Mean!AT354,MCNP_over_Mean!AT354),4)," - ", FIXED(MAX(EGSnrc_over_Mean!AT354,Geant4_over_Mean!AT354,Penelope_over_Mean!AT354,MCNP_over_Mean!AT354),4))</f>
        <v>0.0000 - 2.0416</v>
      </c>
      <c r="AU354" s="16"/>
      <c r="AV354" s="14"/>
      <c r="AW354" s="19" t="str">
        <f>CONCATENATE(FIXED(MIN(EGSnrc_over_Mean!AW354,Geant4_over_Mean!AW354,Penelope_over_Mean!AW354,MCNP_over_Mean!AW354),4)," - ", FIXED(MAX(EGSnrc_over_Mean!AW354,Geant4_over_Mean!AW354,Penelope_over_Mean!AW354,MCNP_over_Mean!AW354),4))</f>
        <v>0.0000 - 1.7846</v>
      </c>
      <c r="AX354" s="19" t="str">
        <f>CONCATENATE(FIXED(MIN(EGSnrc_over_Mean!AX354,Geant4_over_Mean!AX354,Penelope_over_Mean!AX354,MCNP_over_Mean!AX354),4)," - ", FIXED(MAX(EGSnrc_over_Mean!AX354,Geant4_over_Mean!AX354,Penelope_over_Mean!AX354,MCNP_over_Mean!AX354),4))</f>
        <v>0.0000 - 2.4989</v>
      </c>
      <c r="AY354" s="16"/>
      <c r="AZ354" s="14"/>
      <c r="BA354" s="19" t="str">
        <f>CONCATENATE(FIXED(MIN(EGSnrc_over_Mean!BA354,Geant4_over_Mean!BA354,Penelope_over_Mean!BA354,MCNP_over_Mean!BA354),4)," - ", FIXED(MAX(EGSnrc_over_Mean!BA354,Geant4_over_Mean!BA354,Penelope_over_Mean!BA354,MCNP_over_Mean!BA354),4))</f>
        <v>0.0000 - 1.6099</v>
      </c>
      <c r="BB354" s="19" t="str">
        <f>CONCATENATE(FIXED(MIN(EGSnrc_over_Mean!BB354,Geant4_over_Mean!BB354,Penelope_over_Mean!BB354,MCNP_over_Mean!BB354),4)," - ", FIXED(MAX(EGSnrc_over_Mean!BB354,Geant4_over_Mean!BB354,Penelope_over_Mean!BB354,MCNP_over_Mean!BB354),4))</f>
        <v>0.0000 - 2.2840</v>
      </c>
      <c r="BC354" s="32"/>
      <c r="BD354" s="32"/>
    </row>
    <row r="355" spans="2:56" x14ac:dyDescent="0.25"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6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6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6">
        <v>67.75</v>
      </c>
      <c r="AS355" s="19" t="str">
        <f>CONCATENATE(FIXED(MIN(EGSnrc_over_Mean!AS355,Geant4_over_Mean!AS355,Penelope_over_Mean!AS355,MCNP_over_Mean!AS355),4)," - ", FIXED(MAX(EGSnrc_over_Mean!AS355,Geant4_over_Mean!AS355,Penelope_over_Mean!AS355,MCNP_over_Mean!AS355),4))</f>
        <v>0.0000 - 1.4793</v>
      </c>
      <c r="AT355" s="19" t="str">
        <f>CONCATENATE(FIXED(MIN(EGSnrc_over_Mean!AT355,Geant4_over_Mean!AT355,Penelope_over_Mean!AT355,MCNP_over_Mean!AT355),4)," - ", FIXED(MAX(EGSnrc_over_Mean!AT355,Geant4_over_Mean!AT355,Penelope_over_Mean!AT355,MCNP_over_Mean!AT355),4))</f>
        <v>0.0000 - 2.2411</v>
      </c>
      <c r="AU355" s="16"/>
      <c r="AV355" s="14"/>
      <c r="AW355" s="19" t="str">
        <f>CONCATENATE(FIXED(MIN(EGSnrc_over_Mean!AW355,Geant4_over_Mean!AW355,Penelope_over_Mean!AW355,MCNP_over_Mean!AW355),4)," - ", FIXED(MAX(EGSnrc_over_Mean!AW355,Geant4_over_Mean!AW355,Penelope_over_Mean!AW355,MCNP_over_Mean!AW355),4))</f>
        <v>0.0000 - 1.6574</v>
      </c>
      <c r="AX355" s="19" t="str">
        <f>CONCATENATE(FIXED(MIN(EGSnrc_over_Mean!AX355,Geant4_over_Mean!AX355,Penelope_over_Mean!AX355,MCNP_over_Mean!AX355),4)," - ", FIXED(MAX(EGSnrc_over_Mean!AX355,Geant4_over_Mean!AX355,Penelope_over_Mean!AX355,MCNP_over_Mean!AX355),4))</f>
        <v>0.0000 - 2.4058</v>
      </c>
      <c r="AY355" s="16"/>
      <c r="AZ355" s="14"/>
      <c r="BA355" s="19" t="str">
        <f>CONCATENATE(FIXED(MIN(EGSnrc_over_Mean!BA355,Geant4_over_Mean!BA355,Penelope_over_Mean!BA355,MCNP_over_Mean!BA355),4)," - ", FIXED(MAX(EGSnrc_over_Mean!BA355,Geant4_over_Mean!BA355,Penelope_over_Mean!BA355,MCNP_over_Mean!BA355),4))</f>
        <v>0.0000 - 1.3720</v>
      </c>
      <c r="BB355" s="19" t="str">
        <f>CONCATENATE(FIXED(MIN(EGSnrc_over_Mean!BB355,Geant4_over_Mean!BB355,Penelope_over_Mean!BB355,MCNP_over_Mean!BB355),4)," - ", FIXED(MAX(EGSnrc_over_Mean!BB355,Geant4_over_Mean!BB355,Penelope_over_Mean!BB355,MCNP_over_Mean!BB355),4))</f>
        <v>0.0000 - 2.0354</v>
      </c>
      <c r="BC355" s="32"/>
      <c r="BD355" s="32"/>
    </row>
    <row r="356" spans="2:56" x14ac:dyDescent="0.25"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6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6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6">
        <v>68.25</v>
      </c>
      <c r="AS356" s="19" t="str">
        <f>CONCATENATE(FIXED(MIN(EGSnrc_over_Mean!AS356,Geant4_over_Mean!AS356,Penelope_over_Mean!AS356,MCNP_over_Mean!AS356),4)," - ", FIXED(MAX(EGSnrc_over_Mean!AS356,Geant4_over_Mean!AS356,Penelope_over_Mean!AS356,MCNP_over_Mean!AS356),4))</f>
        <v>0.5486 - 2.1490</v>
      </c>
      <c r="AT356" s="19" t="str">
        <f>CONCATENATE(FIXED(MIN(EGSnrc_over_Mean!AT356,Geant4_over_Mean!AT356,Penelope_over_Mean!AT356,MCNP_over_Mean!AT356),4)," - ", FIXED(MAX(EGSnrc_over_Mean!AT356,Geant4_over_Mean!AT356,Penelope_over_Mean!AT356,MCNP_over_Mean!AT356),4))</f>
        <v>0.0000 - 2.6153</v>
      </c>
      <c r="AU356" s="16"/>
      <c r="AV356" s="14"/>
      <c r="AW356" s="19" t="str">
        <f>CONCATENATE(FIXED(MIN(EGSnrc_over_Mean!AW356,Geant4_over_Mean!AW356,Penelope_over_Mean!AW356,MCNP_over_Mean!AW356),4)," - ", FIXED(MAX(EGSnrc_over_Mean!AW356,Geant4_over_Mean!AW356,Penelope_over_Mean!AW356,MCNP_over_Mean!AW356),4))</f>
        <v>0.5852 - 1.8867</v>
      </c>
      <c r="AX356" s="19" t="str">
        <f>CONCATENATE(FIXED(MIN(EGSnrc_over_Mean!AX356,Geant4_over_Mean!AX356,Penelope_over_Mean!AX356,MCNP_over_Mean!AX356),4)," - ", FIXED(MAX(EGSnrc_over_Mean!AX356,Geant4_over_Mean!AX356,Penelope_over_Mean!AX356,MCNP_over_Mean!AX356),4))</f>
        <v>0.0000 - 2.2972</v>
      </c>
      <c r="AY356" s="16"/>
      <c r="AZ356" s="14"/>
      <c r="BA356" s="19" t="str">
        <f>CONCATENATE(FIXED(MIN(EGSnrc_over_Mean!BA356,Geant4_over_Mean!BA356,Penelope_over_Mean!BA356,MCNP_over_Mean!BA356),4)," - ", FIXED(MAX(EGSnrc_over_Mean!BA356,Geant4_over_Mean!BA356,Penelope_over_Mean!BA356,MCNP_over_Mean!BA356),4))</f>
        <v>0.6321 - 1.6616</v>
      </c>
      <c r="BB356" s="19" t="str">
        <f>CONCATENATE(FIXED(MIN(EGSnrc_over_Mean!BB356,Geant4_over_Mean!BB356,Penelope_over_Mean!BB356,MCNP_over_Mean!BB356),4)," - ", FIXED(MAX(EGSnrc_over_Mean!BB356,Geant4_over_Mean!BB356,Penelope_over_Mean!BB356,MCNP_over_Mean!BB356),4))</f>
        <v>0.0000 - 2.0392</v>
      </c>
      <c r="BC356" s="32"/>
      <c r="BD356" s="32"/>
    </row>
    <row r="357" spans="2:56" x14ac:dyDescent="0.25"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6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6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6">
        <v>68.75</v>
      </c>
      <c r="AS357" s="19" t="str">
        <f>CONCATENATE(FIXED(MIN(EGSnrc_over_Mean!AS357,Geant4_over_Mean!AS357,Penelope_over_Mean!AS357,MCNP_over_Mean!AS357),4)," - ", FIXED(MAX(EGSnrc_over_Mean!AS357,Geant4_over_Mean!AS357,Penelope_over_Mean!AS357,MCNP_over_Mean!AS357),4))</f>
        <v>0.4741 - 2.2383</v>
      </c>
      <c r="AT357" s="19" t="str">
        <f>CONCATENATE(FIXED(MIN(EGSnrc_over_Mean!AT357,Geant4_over_Mean!AT357,Penelope_over_Mean!AT357,MCNP_over_Mean!AT357),4)," - ", FIXED(MAX(EGSnrc_over_Mean!AT357,Geant4_over_Mean!AT357,Penelope_over_Mean!AT357,MCNP_over_Mean!AT357),4))</f>
        <v>0.0000 - 2.6750</v>
      </c>
      <c r="AU357" s="16"/>
      <c r="AV357" s="14"/>
      <c r="AW357" s="19" t="str">
        <f>CONCATENATE(FIXED(MIN(EGSnrc_over_Mean!AW357,Geant4_over_Mean!AW357,Penelope_over_Mean!AW357,MCNP_over_Mean!AW357),4)," - ", FIXED(MAX(EGSnrc_over_Mean!AW357,Geant4_over_Mean!AW357,Penelope_over_Mean!AW357,MCNP_over_Mean!AW357),4))</f>
        <v>0.5727 - 2.0528</v>
      </c>
      <c r="AX357" s="19" t="str">
        <f>CONCATENATE(FIXED(MIN(EGSnrc_over_Mean!AX357,Geant4_over_Mean!AX357,Penelope_over_Mean!AX357,MCNP_over_Mean!AX357),4)," - ", FIXED(MAX(EGSnrc_over_Mean!AX357,Geant4_over_Mean!AX357,Penelope_over_Mean!AX357,MCNP_over_Mean!AX357),4))</f>
        <v>0.0000 - 2.4666</v>
      </c>
      <c r="AY357" s="16"/>
      <c r="AZ357" s="14"/>
      <c r="BA357" s="19" t="str">
        <f>CONCATENATE(FIXED(MIN(EGSnrc_over_Mean!BA357,Geant4_over_Mean!BA357,Penelope_over_Mean!BA357,MCNP_over_Mean!BA357),4)," - ", FIXED(MAX(EGSnrc_over_Mean!BA357,Geant4_over_Mean!BA357,Penelope_over_Mean!BA357,MCNP_over_Mean!BA357),4))</f>
        <v>0.6456 - 1.8101</v>
      </c>
      <c r="BB357" s="19" t="str">
        <f>CONCATENATE(FIXED(MIN(EGSnrc_over_Mean!BB357,Geant4_over_Mean!BB357,Penelope_over_Mean!BB357,MCNP_over_Mean!BB357),4)," - ", FIXED(MAX(EGSnrc_over_Mean!BB357,Geant4_over_Mean!BB357,Penelope_over_Mean!BB357,MCNP_over_Mean!BB357),4))</f>
        <v>0.0000 - 2.2355</v>
      </c>
      <c r="BC357" s="32"/>
      <c r="BD357" s="32"/>
    </row>
    <row r="358" spans="2:56" x14ac:dyDescent="0.25"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6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6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6">
        <v>69.25</v>
      </c>
      <c r="AS358" s="19" t="str">
        <f>CONCATENATE(FIXED(MIN(EGSnrc_over_Mean!AS358,Geant4_over_Mean!AS358,Penelope_over_Mean!AS358,MCNP_over_Mean!AS358),4)," - ", FIXED(MAX(EGSnrc_over_Mean!AS358,Geant4_over_Mean!AS358,Penelope_over_Mean!AS358,MCNP_over_Mean!AS358),4))</f>
        <v>0.0000 - 1.3791</v>
      </c>
      <c r="AT358" s="19" t="str">
        <f>CONCATENATE(FIXED(MIN(EGSnrc_over_Mean!AT358,Geant4_over_Mean!AT358,Penelope_over_Mean!AT358,MCNP_over_Mean!AT358),4)," - ", FIXED(MAX(EGSnrc_over_Mean!AT358,Geant4_over_Mean!AT358,Penelope_over_Mean!AT358,MCNP_over_Mean!AT358),4))</f>
        <v>0.0000 - 2.0651</v>
      </c>
      <c r="AU358" s="16"/>
      <c r="AV358" s="14"/>
      <c r="AW358" s="19" t="str">
        <f>CONCATENATE(FIXED(MIN(EGSnrc_over_Mean!AW358,Geant4_over_Mean!AW358,Penelope_over_Mean!AW358,MCNP_over_Mean!AW358),4)," - ", FIXED(MAX(EGSnrc_over_Mean!AW358,Geant4_over_Mean!AW358,Penelope_over_Mean!AW358,MCNP_over_Mean!AW358),4))</f>
        <v>0.0000 - 1.4396</v>
      </c>
      <c r="AX358" s="19" t="str">
        <f>CONCATENATE(FIXED(MIN(EGSnrc_over_Mean!AX358,Geant4_over_Mean!AX358,Penelope_over_Mean!AX358,MCNP_over_Mean!AX358),4)," - ", FIXED(MAX(EGSnrc_over_Mean!AX358,Geant4_over_Mean!AX358,Penelope_over_Mean!AX358,MCNP_over_Mean!AX358),4))</f>
        <v>0.0000 - 2.1957</v>
      </c>
      <c r="AY358" s="16"/>
      <c r="AZ358" s="14"/>
      <c r="BA358" s="19" t="str">
        <f>CONCATENATE(FIXED(MIN(EGSnrc_over_Mean!BA358,Geant4_over_Mean!BA358,Penelope_over_Mean!BA358,MCNP_over_Mean!BA358),4)," - ", FIXED(MAX(EGSnrc_over_Mean!BA358,Geant4_over_Mean!BA358,Penelope_over_Mean!BA358,MCNP_over_Mean!BA358),4))</f>
        <v>0.0000 - 1.4357</v>
      </c>
      <c r="BB358" s="19" t="str">
        <f>CONCATENATE(FIXED(MIN(EGSnrc_over_Mean!BB358,Geant4_over_Mean!BB358,Penelope_over_Mean!BB358,MCNP_over_Mean!BB358),4)," - ", FIXED(MAX(EGSnrc_over_Mean!BB358,Geant4_over_Mean!BB358,Penelope_over_Mean!BB358,MCNP_over_Mean!BB358),4))</f>
        <v>0.0000 - 2.0489</v>
      </c>
      <c r="BC358" s="32"/>
      <c r="BD358" s="32"/>
    </row>
    <row r="359" spans="2:56" x14ac:dyDescent="0.25"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6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6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6">
        <v>69.75</v>
      </c>
      <c r="AS359" s="19" t="str">
        <f>CONCATENATE(FIXED(MIN(EGSnrc_over_Mean!AS359,Geant4_over_Mean!AS359,Penelope_over_Mean!AS359,MCNP_over_Mean!AS359),4)," - ", FIXED(MAX(EGSnrc_over_Mean!AS359,Geant4_over_Mean!AS359,Penelope_over_Mean!AS359,MCNP_over_Mean!AS359),4))</f>
        <v>0.3957 - 2.6302</v>
      </c>
      <c r="AT359" s="19" t="str">
        <f>CONCATENATE(FIXED(MIN(EGSnrc_over_Mean!AT359,Geant4_over_Mean!AT359,Penelope_over_Mean!AT359,MCNP_over_Mean!AT359),4)," - ", FIXED(MAX(EGSnrc_over_Mean!AT359,Geant4_over_Mean!AT359,Penelope_over_Mean!AT359,MCNP_over_Mean!AT359),4))</f>
        <v>0.0000 - 2.9731</v>
      </c>
      <c r="AU359" s="16"/>
      <c r="AV359" s="14"/>
      <c r="AW359" s="19" t="str">
        <f>CONCATENATE(FIXED(MIN(EGSnrc_over_Mean!AW359,Geant4_over_Mean!AW359,Penelope_over_Mean!AW359,MCNP_over_Mean!AW359),4)," - ", FIXED(MAX(EGSnrc_over_Mean!AW359,Geant4_over_Mean!AW359,Penelope_over_Mean!AW359,MCNP_over_Mean!AW359),4))</f>
        <v>0.4614 - 2.2162</v>
      </c>
      <c r="AX359" s="19" t="str">
        <f>CONCATENATE(FIXED(MIN(EGSnrc_over_Mean!AX359,Geant4_over_Mean!AX359,Penelope_over_Mean!AX359,MCNP_over_Mean!AX359),4)," - ", FIXED(MAX(EGSnrc_over_Mean!AX359,Geant4_over_Mean!AX359,Penelope_over_Mean!AX359,MCNP_over_Mean!AX359),4))</f>
        <v>0.0000 - 2.5250</v>
      </c>
      <c r="AY359" s="16"/>
      <c r="AZ359" s="14"/>
      <c r="BA359" s="19" t="str">
        <f>CONCATENATE(FIXED(MIN(EGSnrc_over_Mean!BA359,Geant4_over_Mean!BA359,Penelope_over_Mean!BA359,MCNP_over_Mean!BA359),4)," - ", FIXED(MAX(EGSnrc_over_Mean!BA359,Geant4_over_Mean!BA359,Penelope_over_Mean!BA359,MCNP_over_Mean!BA359),4))</f>
        <v>0.4432 - 2.0401</v>
      </c>
      <c r="BB359" s="19" t="str">
        <f>CONCATENATE(FIXED(MIN(EGSnrc_over_Mean!BB359,Geant4_over_Mean!BB359,Penelope_over_Mean!BB359,MCNP_over_Mean!BB359),4)," - ", FIXED(MAX(EGSnrc_over_Mean!BB359,Geant4_over_Mean!BB359,Penelope_over_Mean!BB359,MCNP_over_Mean!BB359),4))</f>
        <v>0.0000 - 2.3836</v>
      </c>
      <c r="BC359" s="32"/>
      <c r="BD359" s="32"/>
    </row>
    <row r="360" spans="2:56" x14ac:dyDescent="0.25"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6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6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6">
        <v>70.25</v>
      </c>
      <c r="AS360" s="19" t="str">
        <f>CONCATENATE(FIXED(MIN(EGSnrc_over_Mean!AS360,Geant4_over_Mean!AS360,Penelope_over_Mean!AS360,MCNP_over_Mean!AS360),4)," - ", FIXED(MAX(EGSnrc_over_Mean!AS360,Geant4_over_Mean!AS360,Penelope_over_Mean!AS360,MCNP_over_Mean!AS360),4))</f>
        <v>0.2256 - 3.2504</v>
      </c>
      <c r="AT360" s="19" t="str">
        <f>CONCATENATE(FIXED(MIN(EGSnrc_over_Mean!AT360,Geant4_over_Mean!AT360,Penelope_over_Mean!AT360,MCNP_over_Mean!AT360),4)," - ", FIXED(MAX(EGSnrc_over_Mean!AT360,Geant4_over_Mean!AT360,Penelope_over_Mean!AT360,MCNP_over_Mean!AT360),4))</f>
        <v>0.0000 - 3.4706</v>
      </c>
      <c r="AU360" s="16"/>
      <c r="AV360" s="14"/>
      <c r="AW360" s="19" t="str">
        <f>CONCATENATE(FIXED(MIN(EGSnrc_over_Mean!AW360,Geant4_over_Mean!AW360,Penelope_over_Mean!AW360,MCNP_over_Mean!AW360),4)," - ", FIXED(MAX(EGSnrc_over_Mean!AW360,Geant4_over_Mean!AW360,Penelope_over_Mean!AW360,MCNP_over_Mean!AW360),4))</f>
        <v>0.2755 - 3.1148</v>
      </c>
      <c r="AX360" s="19" t="str">
        <f>CONCATENATE(FIXED(MIN(EGSnrc_over_Mean!AX360,Geant4_over_Mean!AX360,Penelope_over_Mean!AX360,MCNP_over_Mean!AX360),4)," - ", FIXED(MAX(EGSnrc_over_Mean!AX360,Geant4_over_Mean!AX360,Penelope_over_Mean!AX360,MCNP_over_Mean!AX360),4))</f>
        <v>0.0000 - 3.3721</v>
      </c>
      <c r="AY360" s="16"/>
      <c r="AZ360" s="14"/>
      <c r="BA360" s="19" t="str">
        <f>CONCATENATE(FIXED(MIN(EGSnrc_over_Mean!BA360,Geant4_over_Mean!BA360,Penelope_over_Mean!BA360,MCNP_over_Mean!BA360),4)," - ", FIXED(MAX(EGSnrc_over_Mean!BA360,Geant4_over_Mean!BA360,Penelope_over_Mean!BA360,MCNP_over_Mean!BA360),4))</f>
        <v>0.3293 - 2.9213</v>
      </c>
      <c r="BB360" s="19" t="str">
        <f>CONCATENATE(FIXED(MIN(EGSnrc_over_Mean!BB360,Geant4_over_Mean!BB360,Penelope_over_Mean!BB360,MCNP_over_Mean!BB360),4)," - ", FIXED(MAX(EGSnrc_over_Mean!BB360,Geant4_over_Mean!BB360,Penelope_over_Mean!BB360,MCNP_over_Mean!BB360),4))</f>
        <v>0.0000 - 3.2408</v>
      </c>
      <c r="BC360" s="32"/>
      <c r="BD360" s="32"/>
    </row>
    <row r="361" spans="2:56" x14ac:dyDescent="0.25"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6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6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6">
        <v>70.75</v>
      </c>
      <c r="AS361" s="19" t="str">
        <f>CONCATENATE(FIXED(MIN(EGSnrc_over_Mean!AS361,Geant4_over_Mean!AS361,Penelope_over_Mean!AS361,MCNP_over_Mean!AS361),4)," - ", FIXED(MAX(EGSnrc_over_Mean!AS361,Geant4_over_Mean!AS361,Penelope_over_Mean!AS361,MCNP_over_Mean!AS361),4))</f>
        <v>0.3520 - 2.7951</v>
      </c>
      <c r="AT361" s="19" t="str">
        <f>CONCATENATE(FIXED(MIN(EGSnrc_over_Mean!AT361,Geant4_over_Mean!AT361,Penelope_over_Mean!AT361,MCNP_over_Mean!AT361),4)," - ", FIXED(MAX(EGSnrc_over_Mean!AT361,Geant4_over_Mean!AT361,Penelope_over_Mean!AT361,MCNP_over_Mean!AT361),4))</f>
        <v>0.0000 - 3.0977</v>
      </c>
      <c r="AU361" s="16"/>
      <c r="AV361" s="14"/>
      <c r="AW361" s="19" t="str">
        <f>CONCATENATE(FIXED(MIN(EGSnrc_over_Mean!AW361,Geant4_over_Mean!AW361,Penelope_over_Mean!AW361,MCNP_over_Mean!AW361),4)," - ", FIXED(MAX(EGSnrc_over_Mean!AW361,Geant4_over_Mean!AW361,Penelope_over_Mean!AW361,MCNP_over_Mean!AW361),4))</f>
        <v>0.3798 - 2.4375</v>
      </c>
      <c r="AX361" s="19" t="str">
        <f>CONCATENATE(FIXED(MIN(EGSnrc_over_Mean!AX361,Geant4_over_Mean!AX361,Penelope_over_Mean!AX361,MCNP_over_Mean!AX361),4)," - ", FIXED(MAX(EGSnrc_over_Mean!AX361,Geant4_over_Mean!AX361,Penelope_over_Mean!AX361,MCNP_over_Mean!AX361),4))</f>
        <v>0.0000 - 2.7634</v>
      </c>
      <c r="AY361" s="16"/>
      <c r="AZ361" s="14"/>
      <c r="BA361" s="19" t="str">
        <f>CONCATENATE(FIXED(MIN(EGSnrc_over_Mean!BA361,Geant4_over_Mean!BA361,Penelope_over_Mean!BA361,MCNP_over_Mean!BA361),4)," - ", FIXED(MAX(EGSnrc_over_Mean!BA361,Geant4_over_Mean!BA361,Penelope_over_Mean!BA361,MCNP_over_Mean!BA361),4))</f>
        <v>0.4947 - 2.4530</v>
      </c>
      <c r="BB361" s="19" t="str">
        <f>CONCATENATE(FIXED(MIN(EGSnrc_over_Mean!BB361,Geant4_over_Mean!BB361,Penelope_over_Mean!BB361,MCNP_over_Mean!BB361),4)," - ", FIXED(MAX(EGSnrc_over_Mean!BB361,Geant4_over_Mean!BB361,Penelope_over_Mean!BB361,MCNP_over_Mean!BB361),4))</f>
        <v>0.0000 - 2.7991</v>
      </c>
      <c r="BC361" s="32"/>
      <c r="BD361" s="32"/>
    </row>
    <row r="362" spans="2:56" x14ac:dyDescent="0.25"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6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6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6">
        <v>71.25</v>
      </c>
      <c r="AS362" s="19" t="str">
        <f>CONCATENATE(FIXED(MIN(EGSnrc_over_Mean!AS362,Geant4_over_Mean!AS362,Penelope_over_Mean!AS362,MCNP_over_Mean!AS362),4)," - ", FIXED(MAX(EGSnrc_over_Mean!AS362,Geant4_over_Mean!AS362,Penelope_over_Mean!AS362,MCNP_over_Mean!AS362),4))</f>
        <v>0.5453 - 2.0133</v>
      </c>
      <c r="AT362" s="19" t="str">
        <f>CONCATENATE(FIXED(MIN(EGSnrc_over_Mean!AT362,Geant4_over_Mean!AT362,Penelope_over_Mean!AT362,MCNP_over_Mean!AT362),4)," - ", FIXED(MAX(EGSnrc_over_Mean!AT362,Geant4_over_Mean!AT362,Penelope_over_Mean!AT362,MCNP_over_Mean!AT362),4))</f>
        <v>0.0000 - 2.4840</v>
      </c>
      <c r="AU362" s="16"/>
      <c r="AV362" s="14"/>
      <c r="AW362" s="19" t="str">
        <f>CONCATENATE(FIXED(MIN(EGSnrc_over_Mean!AW362,Geant4_over_Mean!AW362,Penelope_over_Mean!AW362,MCNP_over_Mean!AW362),4)," - ", FIXED(MAX(EGSnrc_over_Mean!AW362,Geant4_over_Mean!AW362,Penelope_over_Mean!AW362,MCNP_over_Mean!AW362),4))</f>
        <v>0.6613 - 1.8354</v>
      </c>
      <c r="AX362" s="19" t="str">
        <f>CONCATENATE(FIXED(MIN(EGSnrc_over_Mean!AX362,Geant4_over_Mean!AX362,Penelope_over_Mean!AX362,MCNP_over_Mean!AX362),4)," - ", FIXED(MAX(EGSnrc_over_Mean!AX362,Geant4_over_Mean!AX362,Penelope_over_Mean!AX362,MCNP_over_Mean!AX362),4))</f>
        <v>0.0000 - 2.2336</v>
      </c>
      <c r="AY362" s="16"/>
      <c r="AZ362" s="14"/>
      <c r="BA362" s="19" t="str">
        <f>CONCATENATE(FIXED(MIN(EGSnrc_over_Mean!BA362,Geant4_over_Mean!BA362,Penelope_over_Mean!BA362,MCNP_over_Mean!BA362),4)," - ", FIXED(MAX(EGSnrc_over_Mean!BA362,Geant4_over_Mean!BA362,Penelope_over_Mean!BA362,MCNP_over_Mean!BA362),4))</f>
        <v>0.6975 - 1.6201</v>
      </c>
      <c r="BB362" s="19" t="str">
        <f>CONCATENATE(FIXED(MIN(EGSnrc_over_Mean!BB362,Geant4_over_Mean!BB362,Penelope_over_Mean!BB362,MCNP_over_Mean!BB362),4)," - ", FIXED(MAX(EGSnrc_over_Mean!BB362,Geant4_over_Mean!BB362,Penelope_over_Mean!BB362,MCNP_over_Mean!BB362),4))</f>
        <v>0.0000 - 2.0298</v>
      </c>
      <c r="BC362" s="32"/>
      <c r="BD362" s="32"/>
    </row>
    <row r="363" spans="2:56" x14ac:dyDescent="0.25"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6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6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6">
        <v>71.75</v>
      </c>
      <c r="AS363" s="19" t="str">
        <f>CONCATENATE(FIXED(MIN(EGSnrc_over_Mean!AS363,Geant4_over_Mean!AS363,Penelope_over_Mean!AS363,MCNP_over_Mean!AS363),4)," - ", FIXED(MAX(EGSnrc_over_Mean!AS363,Geant4_over_Mean!AS363,Penelope_over_Mean!AS363,MCNP_over_Mean!AS363),4))</f>
        <v>0.0000 - 1.5030</v>
      </c>
      <c r="AT363" s="19" t="str">
        <f>CONCATENATE(FIXED(MIN(EGSnrc_over_Mean!AT363,Geant4_over_Mean!AT363,Penelope_over_Mean!AT363,MCNP_over_Mean!AT363),4)," - ", FIXED(MAX(EGSnrc_over_Mean!AT363,Geant4_over_Mean!AT363,Penelope_over_Mean!AT363,MCNP_over_Mean!AT363),4))</f>
        <v>0.0000 - 2.3122</v>
      </c>
      <c r="AU363" s="16"/>
      <c r="AV363" s="14"/>
      <c r="AW363" s="19" t="str">
        <f>CONCATENATE(FIXED(MIN(EGSnrc_over_Mean!AW363,Geant4_over_Mean!AW363,Penelope_over_Mean!AW363,MCNP_over_Mean!AW363),4)," - ", FIXED(MAX(EGSnrc_over_Mean!AW363,Geant4_over_Mean!AW363,Penelope_over_Mean!AW363,MCNP_over_Mean!AW363),4))</f>
        <v>0.0000 - 1.4144</v>
      </c>
      <c r="AX363" s="19" t="str">
        <f>CONCATENATE(FIXED(MIN(EGSnrc_over_Mean!AX363,Geant4_over_Mean!AX363,Penelope_over_Mean!AX363,MCNP_over_Mean!AX363),4)," - ", FIXED(MAX(EGSnrc_over_Mean!AX363,Geant4_over_Mean!AX363,Penelope_over_Mean!AX363,MCNP_over_Mean!AX363),4))</f>
        <v>0.0000 - 2.1355</v>
      </c>
      <c r="AY363" s="16"/>
      <c r="AZ363" s="14"/>
      <c r="BA363" s="19" t="str">
        <f>CONCATENATE(FIXED(MIN(EGSnrc_over_Mean!BA363,Geant4_over_Mean!BA363,Penelope_over_Mean!BA363,MCNP_over_Mean!BA363),4)," - ", FIXED(MAX(EGSnrc_over_Mean!BA363,Geant4_over_Mean!BA363,Penelope_over_Mean!BA363,MCNP_over_Mean!BA363),4))</f>
        <v>0.0000 - 1.6184</v>
      </c>
      <c r="BB363" s="19" t="str">
        <f>CONCATENATE(FIXED(MIN(EGSnrc_over_Mean!BB363,Geant4_over_Mean!BB363,Penelope_over_Mean!BB363,MCNP_over_Mean!BB363),4)," - ", FIXED(MAX(EGSnrc_over_Mean!BB363,Geant4_over_Mean!BB363,Penelope_over_Mean!BB363,MCNP_over_Mean!BB363),4))</f>
        <v>0.0000 - 2.3174</v>
      </c>
      <c r="BC363" s="32"/>
      <c r="BD363" s="32"/>
    </row>
    <row r="364" spans="2:56" x14ac:dyDescent="0.25"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6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6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6">
        <v>72.25</v>
      </c>
      <c r="AS364" s="19" t="str">
        <f>CONCATENATE(FIXED(MIN(EGSnrc_over_Mean!AS364,Geant4_over_Mean!AS364,Penelope_over_Mean!AS364,MCNP_over_Mean!AS364),4)," - ", FIXED(MAX(EGSnrc_over_Mean!AS364,Geant4_over_Mean!AS364,Penelope_over_Mean!AS364,MCNP_over_Mean!AS364),4))</f>
        <v>0.0000 - 1.4464</v>
      </c>
      <c r="AT364" s="19" t="str">
        <f>CONCATENATE(FIXED(MIN(EGSnrc_over_Mean!AT364,Geant4_over_Mean!AT364,Penelope_over_Mean!AT364,MCNP_over_Mean!AT364),4)," - ", FIXED(MAX(EGSnrc_over_Mean!AT364,Geant4_over_Mean!AT364,Penelope_over_Mean!AT364,MCNP_over_Mean!AT364),4))</f>
        <v>0.0000 - 2.0882</v>
      </c>
      <c r="AU364" s="16"/>
      <c r="AV364" s="14"/>
      <c r="AW364" s="19" t="str">
        <f>CONCATENATE(FIXED(MIN(EGSnrc_over_Mean!AW364,Geant4_over_Mean!AW364,Penelope_over_Mean!AW364,MCNP_over_Mean!AW364),4)," - ", FIXED(MAX(EGSnrc_over_Mean!AW364,Geant4_over_Mean!AW364,Penelope_over_Mean!AW364,MCNP_over_Mean!AW364),4))</f>
        <v>0.0000 - 1.6001</v>
      </c>
      <c r="AX364" s="19" t="str">
        <f>CONCATENATE(FIXED(MIN(EGSnrc_over_Mean!AX364,Geant4_over_Mean!AX364,Penelope_over_Mean!AX364,MCNP_over_Mean!AX364),4)," - ", FIXED(MAX(EGSnrc_over_Mean!AX364,Geant4_over_Mean!AX364,Penelope_over_Mean!AX364,MCNP_over_Mean!AX364),4))</f>
        <v>0.0000 - 2.3078</v>
      </c>
      <c r="AY364" s="16"/>
      <c r="AZ364" s="14"/>
      <c r="BA364" s="19" t="str">
        <f>CONCATENATE(FIXED(MIN(EGSnrc_over_Mean!BA364,Geant4_over_Mean!BA364,Penelope_over_Mean!BA364,MCNP_over_Mean!BA364),4)," - ", FIXED(MAX(EGSnrc_over_Mean!BA364,Geant4_over_Mean!BA364,Penelope_over_Mean!BA364,MCNP_over_Mean!BA364),4))</f>
        <v>0.0654 - 1.4876</v>
      </c>
      <c r="BB364" s="19" t="str">
        <f>CONCATENATE(FIXED(MIN(EGSnrc_over_Mean!BB364,Geant4_over_Mean!BB364,Penelope_over_Mean!BB364,MCNP_over_Mean!BB364),4)," - ", FIXED(MAX(EGSnrc_over_Mean!BB364,Geant4_over_Mean!BB364,Penelope_over_Mean!BB364,MCNP_over_Mean!BB364),4))</f>
        <v>0.0000 - 2.0220</v>
      </c>
      <c r="BC364" s="32"/>
      <c r="BD364" s="32"/>
    </row>
    <row r="365" spans="2:56" x14ac:dyDescent="0.25"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6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6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6">
        <v>72.75</v>
      </c>
      <c r="AS365" s="19" t="str">
        <f>CONCATENATE(FIXED(MIN(EGSnrc_over_Mean!AS365,Geant4_over_Mean!AS365,Penelope_over_Mean!AS365,MCNP_over_Mean!AS365),4)," - ", FIXED(MAX(EGSnrc_over_Mean!AS365,Geant4_over_Mean!AS365,Penelope_over_Mean!AS365,MCNP_over_Mean!AS365),4))</f>
        <v>0.2640 - 3.0781</v>
      </c>
      <c r="AT365" s="19" t="str">
        <f>CONCATENATE(FIXED(MIN(EGSnrc_over_Mean!AT365,Geant4_over_Mean!AT365,Penelope_over_Mean!AT365,MCNP_over_Mean!AT365),4)," - ", FIXED(MAX(EGSnrc_over_Mean!AT365,Geant4_over_Mean!AT365,Penelope_over_Mean!AT365,MCNP_over_Mean!AT365),4))</f>
        <v>0.0000 - 3.3569</v>
      </c>
      <c r="AU365" s="16"/>
      <c r="AV365" s="14"/>
      <c r="AW365" s="19" t="str">
        <f>CONCATENATE(FIXED(MIN(EGSnrc_over_Mean!AW365,Geant4_over_Mean!AW365,Penelope_over_Mean!AW365,MCNP_over_Mean!AW365),4)," - ", FIXED(MAX(EGSnrc_over_Mean!AW365,Geant4_over_Mean!AW365,Penelope_over_Mean!AW365,MCNP_over_Mean!AW365),4))</f>
        <v>0.2626 - 3.0630</v>
      </c>
      <c r="AX365" s="19" t="str">
        <f>CONCATENATE(FIXED(MIN(EGSnrc_over_Mean!AX365,Geant4_over_Mean!AX365,Penelope_over_Mean!AX365,MCNP_over_Mean!AX365),4)," - ", FIXED(MAX(EGSnrc_over_Mean!AX365,Geant4_over_Mean!AX365,Penelope_over_Mean!AX365,MCNP_over_Mean!AX365),4))</f>
        <v>0.0000 - 3.3572</v>
      </c>
      <c r="AY365" s="16"/>
      <c r="AZ365" s="14"/>
      <c r="BA365" s="19" t="str">
        <f>CONCATENATE(FIXED(MIN(EGSnrc_over_Mean!BA365,Geant4_over_Mean!BA365,Penelope_over_Mean!BA365,MCNP_over_Mean!BA365),4)," - ", FIXED(MAX(EGSnrc_over_Mean!BA365,Geant4_over_Mean!BA365,Penelope_over_Mean!BA365,MCNP_over_Mean!BA365),4))</f>
        <v>0.3689 - 2.8094</v>
      </c>
      <c r="BB365" s="19" t="str">
        <f>CONCATENATE(FIXED(MIN(EGSnrc_over_Mean!BB365,Geant4_over_Mean!BB365,Penelope_over_Mean!BB365,MCNP_over_Mean!BB365),4)," - ", FIXED(MAX(EGSnrc_over_Mean!BB365,Geant4_over_Mean!BB365,Penelope_over_Mean!BB365,MCNP_over_Mean!BB365),4))</f>
        <v>0.0000 - 3.1417</v>
      </c>
      <c r="BC365" s="32"/>
      <c r="BD365" s="32"/>
    </row>
    <row r="366" spans="2:56" x14ac:dyDescent="0.25"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6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6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6">
        <v>73.25</v>
      </c>
      <c r="AS366" s="19" t="str">
        <f>CONCATENATE(FIXED(MIN(EGSnrc_over_Mean!AS366,Geant4_over_Mean!AS366,Penelope_over_Mean!AS366,MCNP_over_Mean!AS366),4)," - ", FIXED(MAX(EGSnrc_over_Mean!AS366,Geant4_over_Mean!AS366,Penelope_over_Mean!AS366,MCNP_over_Mean!AS366),4))</f>
        <v>0.3970 - 2.6277</v>
      </c>
      <c r="AT366" s="19" t="str">
        <f>CONCATENATE(FIXED(MIN(EGSnrc_over_Mean!AT366,Geant4_over_Mean!AT366,Penelope_over_Mean!AT366,MCNP_over_Mean!AT366),4)," - ", FIXED(MAX(EGSnrc_over_Mean!AT366,Geant4_over_Mean!AT366,Penelope_over_Mean!AT366,MCNP_over_Mean!AT366),4))</f>
        <v>0.0000 - 2.9976</v>
      </c>
      <c r="AU366" s="16"/>
      <c r="AV366" s="14"/>
      <c r="AW366" s="19" t="str">
        <f>CONCATENATE(FIXED(MIN(EGSnrc_over_Mean!AW366,Geant4_over_Mean!AW366,Penelope_over_Mean!AW366,MCNP_over_Mean!AW366),4)," - ", FIXED(MAX(EGSnrc_over_Mean!AW366,Geant4_over_Mean!AW366,Penelope_over_Mean!AW366,MCNP_over_Mean!AW366),4))</f>
        <v>0.4720 - 2.3808</v>
      </c>
      <c r="AX366" s="19" t="str">
        <f>CONCATENATE(FIXED(MIN(EGSnrc_over_Mean!AX366,Geant4_over_Mean!AX366,Penelope_over_Mean!AX366,MCNP_over_Mean!AX366),4)," - ", FIXED(MAX(EGSnrc_over_Mean!AX366,Geant4_over_Mean!AX366,Penelope_over_Mean!AX366,MCNP_over_Mean!AX366),4))</f>
        <v>0.0000 - 2.7733</v>
      </c>
      <c r="AY366" s="16"/>
      <c r="AZ366" s="14"/>
      <c r="BA366" s="19" t="str">
        <f>CONCATENATE(FIXED(MIN(EGSnrc_over_Mean!BA366,Geant4_over_Mean!BA366,Penelope_over_Mean!BA366,MCNP_over_Mean!BA366),4)," - ", FIXED(MAX(EGSnrc_over_Mean!BA366,Geant4_over_Mean!BA366,Penelope_over_Mean!BA366,MCNP_over_Mean!BA366),4))</f>
        <v>0.5122 - 2.2721</v>
      </c>
      <c r="BB366" s="19" t="str">
        <f>CONCATENATE(FIXED(MIN(EGSnrc_over_Mean!BB366,Geant4_over_Mean!BB366,Penelope_over_Mean!BB366,MCNP_over_Mean!BB366),4)," - ", FIXED(MAX(EGSnrc_over_Mean!BB366,Geant4_over_Mean!BB366,Penelope_over_Mean!BB366,MCNP_over_Mean!BB366),4))</f>
        <v>0.0000 - 2.7067</v>
      </c>
      <c r="BC366" s="32"/>
      <c r="BD366" s="32"/>
    </row>
    <row r="367" spans="2:56" x14ac:dyDescent="0.25"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6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6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6">
        <v>73.75</v>
      </c>
      <c r="AS367" s="19" t="str">
        <f>CONCATENATE(FIXED(MIN(EGSnrc_over_Mean!AS367,Geant4_over_Mean!AS367,Penelope_over_Mean!AS367,MCNP_over_Mean!AS367),4)," - ", FIXED(MAX(EGSnrc_over_Mean!AS367,Geant4_over_Mean!AS367,Penelope_over_Mean!AS367,MCNP_over_Mean!AS367),4))</f>
        <v>0.0000 - 1.6106</v>
      </c>
      <c r="AT367" s="19" t="str">
        <f>CONCATENATE(FIXED(MIN(EGSnrc_over_Mean!AT367,Geant4_over_Mean!AT367,Penelope_over_Mean!AT367,MCNP_over_Mean!AT367),4)," - ", FIXED(MAX(EGSnrc_over_Mean!AT367,Geant4_over_Mean!AT367,Penelope_over_Mean!AT367,MCNP_over_Mean!AT367),4))</f>
        <v>0.0000 - 2.0314</v>
      </c>
      <c r="AU367" s="16"/>
      <c r="AV367" s="14"/>
      <c r="AW367" s="19" t="str">
        <f>CONCATENATE(FIXED(MIN(EGSnrc_over_Mean!AW367,Geant4_over_Mean!AW367,Penelope_over_Mean!AW367,MCNP_over_Mean!AW367),4)," - ", FIXED(MAX(EGSnrc_over_Mean!AW367,Geant4_over_Mean!AW367,Penelope_over_Mean!AW367,MCNP_over_Mean!AW367),4))</f>
        <v>0.0000 - 1.4571</v>
      </c>
      <c r="AX367" s="19" t="str">
        <f>CONCATENATE(FIXED(MIN(EGSnrc_over_Mean!AX367,Geant4_over_Mean!AX367,Penelope_over_Mean!AX367,MCNP_over_Mean!AX367),4)," - ", FIXED(MAX(EGSnrc_over_Mean!AX367,Geant4_over_Mean!AX367,Penelope_over_Mean!AX367,MCNP_over_Mean!AX367),4))</f>
        <v>0.0000 - 2.1674</v>
      </c>
      <c r="AY367" s="16"/>
      <c r="AZ367" s="14"/>
      <c r="BA367" s="19" t="str">
        <f>CONCATENATE(FIXED(MIN(EGSnrc_over_Mean!BA367,Geant4_over_Mean!BA367,Penelope_over_Mean!BA367,MCNP_over_Mean!BA367),4)," - ", FIXED(MAX(EGSnrc_over_Mean!BA367,Geant4_over_Mean!BA367,Penelope_over_Mean!BA367,MCNP_over_Mean!BA367),4))</f>
        <v>0.0000 - 1.4578</v>
      </c>
      <c r="BB367" s="19" t="str">
        <f>CONCATENATE(FIXED(MIN(EGSnrc_over_Mean!BB367,Geant4_over_Mean!BB367,Penelope_over_Mean!BB367,MCNP_over_Mean!BB367),4)," - ", FIXED(MAX(EGSnrc_over_Mean!BB367,Geant4_over_Mean!BB367,Penelope_over_Mean!BB367,MCNP_over_Mean!BB367),4))</f>
        <v>0.0000 - 2.1577</v>
      </c>
      <c r="BC367" s="32"/>
      <c r="BD367" s="32"/>
    </row>
    <row r="368" spans="2:56" x14ac:dyDescent="0.25"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6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6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6">
        <v>74.25</v>
      </c>
      <c r="AS368" s="19" t="str">
        <f>CONCATENATE(FIXED(MIN(EGSnrc_over_Mean!AS368,Geant4_over_Mean!AS368,Penelope_over_Mean!AS368,MCNP_over_Mean!AS368),4)," - ", FIXED(MAX(EGSnrc_over_Mean!AS368,Geant4_over_Mean!AS368,Penelope_over_Mean!AS368,MCNP_over_Mean!AS368),4))</f>
        <v>0.1558 - 3.4659</v>
      </c>
      <c r="AT368" s="19" t="str">
        <f>CONCATENATE(FIXED(MIN(EGSnrc_over_Mean!AT368,Geant4_over_Mean!AT368,Penelope_over_Mean!AT368,MCNP_over_Mean!AT368),4)," - ", FIXED(MAX(EGSnrc_over_Mean!AT368,Geant4_over_Mean!AT368,Penelope_over_Mean!AT368,MCNP_over_Mean!AT368),4))</f>
        <v>0.0000 - 3.6379</v>
      </c>
      <c r="AU368" s="16"/>
      <c r="AV368" s="14"/>
      <c r="AW368" s="19" t="str">
        <f>CONCATENATE(FIXED(MIN(EGSnrc_over_Mean!AW368,Geant4_over_Mean!AW368,Penelope_over_Mean!AW368,MCNP_over_Mean!AW368),4)," - ", FIXED(MAX(EGSnrc_over_Mean!AW368,Geant4_over_Mean!AW368,Penelope_over_Mean!AW368,MCNP_over_Mean!AW368),4))</f>
        <v>0.1676 - 3.4052</v>
      </c>
      <c r="AX368" s="19" t="str">
        <f>CONCATENATE(FIXED(MIN(EGSnrc_over_Mean!AX368,Geant4_over_Mean!AX368,Penelope_over_Mean!AX368,MCNP_over_Mean!AX368),4)," - ", FIXED(MAX(EGSnrc_over_Mean!AX368,Geant4_over_Mean!AX368,Penelope_over_Mean!AX368,MCNP_over_Mean!AX368),4))</f>
        <v>0.0000 - 3.6074</v>
      </c>
      <c r="AY368" s="16"/>
      <c r="AZ368" s="14"/>
      <c r="BA368" s="19" t="str">
        <f>CONCATENATE(FIXED(MIN(EGSnrc_over_Mean!BA368,Geant4_over_Mean!BA368,Penelope_over_Mean!BA368,MCNP_over_Mean!BA368),4)," - ", FIXED(MAX(EGSnrc_over_Mean!BA368,Geant4_over_Mean!BA368,Penelope_over_Mean!BA368,MCNP_over_Mean!BA368),4))</f>
        <v>0.2472 - 3.1672</v>
      </c>
      <c r="BB368" s="19" t="str">
        <f>CONCATENATE(FIXED(MIN(EGSnrc_over_Mean!BB368,Geant4_over_Mean!BB368,Penelope_over_Mean!BB368,MCNP_over_Mean!BB368),4)," - ", FIXED(MAX(EGSnrc_over_Mean!BB368,Geant4_over_Mean!BB368,Penelope_over_Mean!BB368,MCNP_over_Mean!BB368),4))</f>
        <v>0.0000 - 3.3870</v>
      </c>
      <c r="BC368" s="32"/>
      <c r="BD368" s="32"/>
    </row>
    <row r="369" spans="2:56" x14ac:dyDescent="0.25"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6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6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6">
        <v>74.75</v>
      </c>
      <c r="AS369" s="19" t="str">
        <f>CONCATENATE(FIXED(MIN(EGSnrc_over_Mean!AS369,Geant4_over_Mean!AS369,Penelope_over_Mean!AS369,MCNP_over_Mean!AS369),4)," - ", FIXED(MAX(EGSnrc_over_Mean!AS369,Geant4_over_Mean!AS369,Penelope_over_Mean!AS369,MCNP_over_Mean!AS369),4))</f>
        <v>0.4051 - 2.6052</v>
      </c>
      <c r="AT369" s="19" t="str">
        <f>CONCATENATE(FIXED(MIN(EGSnrc_over_Mean!AT369,Geant4_over_Mean!AT369,Penelope_over_Mean!AT369,MCNP_over_Mean!AT369),4)," - ", FIXED(MAX(EGSnrc_over_Mean!AT369,Geant4_over_Mean!AT369,Penelope_over_Mean!AT369,MCNP_over_Mean!AT369),4))</f>
        <v>0.0000 - 2.9920</v>
      </c>
      <c r="AU369" s="16"/>
      <c r="AV369" s="14"/>
      <c r="AW369" s="19" t="str">
        <f>CONCATENATE(FIXED(MIN(EGSnrc_over_Mean!AW369,Geant4_over_Mean!AW369,Penelope_over_Mean!AW369,MCNP_over_Mean!AW369),4)," - ", FIXED(MAX(EGSnrc_over_Mean!AW369,Geant4_over_Mean!AW369,Penelope_over_Mean!AW369,MCNP_over_Mean!AW369),4))</f>
        <v>0.4436 - 2.4878</v>
      </c>
      <c r="AX369" s="19" t="str">
        <f>CONCATENATE(FIXED(MIN(EGSnrc_over_Mean!AX369,Geant4_over_Mean!AX369,Penelope_over_Mean!AX369,MCNP_over_Mean!AX369),4)," - ", FIXED(MAX(EGSnrc_over_Mean!AX369,Geant4_over_Mean!AX369,Penelope_over_Mean!AX369,MCNP_over_Mean!AX369),4))</f>
        <v>0.0000 - 2.8844</v>
      </c>
      <c r="AY369" s="16"/>
      <c r="AZ369" s="14"/>
      <c r="BA369" s="19" t="str">
        <f>CONCATENATE(FIXED(MIN(EGSnrc_over_Mean!BA369,Geant4_over_Mean!BA369,Penelope_over_Mean!BA369,MCNP_over_Mean!BA369),4)," - ", FIXED(MAX(EGSnrc_over_Mean!BA369,Geant4_over_Mean!BA369,Penelope_over_Mean!BA369,MCNP_over_Mean!BA369),4))</f>
        <v>0.5275 - 2.2790</v>
      </c>
      <c r="BB369" s="19" t="str">
        <f>CONCATENATE(FIXED(MIN(EGSnrc_over_Mean!BB369,Geant4_over_Mean!BB369,Penelope_over_Mean!BB369,MCNP_over_Mean!BB369),4)," - ", FIXED(MAX(EGSnrc_over_Mean!BB369,Geant4_over_Mean!BB369,Penelope_over_Mean!BB369,MCNP_over_Mean!BB369),4))</f>
        <v>0.0000 - 2.6252</v>
      </c>
      <c r="BC369" s="32"/>
      <c r="BD369" s="32"/>
    </row>
    <row r="370" spans="2:56" x14ac:dyDescent="0.25"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6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6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6">
        <v>75.25</v>
      </c>
      <c r="AS370" s="19" t="str">
        <f>CONCATENATE(FIXED(MIN(EGSnrc_over_Mean!AS370,Geant4_over_Mean!AS370,Penelope_over_Mean!AS370,MCNP_over_Mean!AS370),4)," - ", FIXED(MAX(EGSnrc_over_Mean!AS370,Geant4_over_Mean!AS370,Penelope_over_Mean!AS370,MCNP_over_Mean!AS370),4))</f>
        <v>0.0000 - 1.4875</v>
      </c>
      <c r="AT370" s="19" t="str">
        <f>CONCATENATE(FIXED(MIN(EGSnrc_over_Mean!AT370,Geant4_over_Mean!AT370,Penelope_over_Mean!AT370,MCNP_over_Mean!AT370),4)," - ", FIXED(MAX(EGSnrc_over_Mean!AT370,Geant4_over_Mean!AT370,Penelope_over_Mean!AT370,MCNP_over_Mean!AT370),4))</f>
        <v>0.0000 - 2.0954</v>
      </c>
      <c r="AU370" s="16"/>
      <c r="AV370" s="14"/>
      <c r="AW370" s="19" t="str">
        <f>CONCATENATE(FIXED(MIN(EGSnrc_over_Mean!AW370,Geant4_over_Mean!AW370,Penelope_over_Mean!AW370,MCNP_over_Mean!AW370),4)," - ", FIXED(MAX(EGSnrc_over_Mean!AW370,Geant4_over_Mean!AW370,Penelope_over_Mean!AW370,MCNP_over_Mean!AW370),4))</f>
        <v>0.0000 - 1.3893</v>
      </c>
      <c r="AX370" s="19" t="str">
        <f>CONCATENATE(FIXED(MIN(EGSnrc_over_Mean!AX370,Geant4_over_Mean!AX370,Penelope_over_Mean!AX370,MCNP_over_Mean!AX370),4)," - ", FIXED(MAX(EGSnrc_over_Mean!AX370,Geant4_over_Mean!AX370,Penelope_over_Mean!AX370,MCNP_over_Mean!AX370),4))</f>
        <v>0.0000 - 2.0553</v>
      </c>
      <c r="AY370" s="16"/>
      <c r="AZ370" s="14"/>
      <c r="BA370" s="19" t="str">
        <f>CONCATENATE(FIXED(MIN(EGSnrc_over_Mean!BA370,Geant4_over_Mean!BA370,Penelope_over_Mean!BA370,MCNP_over_Mean!BA370),4)," - ", FIXED(MAX(EGSnrc_over_Mean!BA370,Geant4_over_Mean!BA370,Penelope_over_Mean!BA370,MCNP_over_Mean!BA370),4))</f>
        <v>0.0000 - 1.4832</v>
      </c>
      <c r="BB370" s="19" t="str">
        <f>CONCATENATE(FIXED(MIN(EGSnrc_over_Mean!BB370,Geant4_over_Mean!BB370,Penelope_over_Mean!BB370,MCNP_over_Mean!BB370),4)," - ", FIXED(MAX(EGSnrc_over_Mean!BB370,Geant4_over_Mean!BB370,Penelope_over_Mean!BB370,MCNP_over_Mean!BB370),4))</f>
        <v>0.0000 - 2.1358</v>
      </c>
      <c r="BC370" s="32"/>
      <c r="BD370" s="32"/>
    </row>
    <row r="371" spans="2:56" x14ac:dyDescent="0.25"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6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6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6">
        <v>75.75</v>
      </c>
      <c r="AS371" s="19" t="str">
        <f>CONCATENATE(FIXED(MIN(EGSnrc_over_Mean!AS371,Geant4_over_Mean!AS371,Penelope_over_Mean!AS371,MCNP_over_Mean!AS371),4)," - ", FIXED(MAX(EGSnrc_over_Mean!AS371,Geant4_over_Mean!AS371,Penelope_over_Mean!AS371,MCNP_over_Mean!AS371),4))</f>
        <v>0.0000 - 1.4109</v>
      </c>
      <c r="AT371" s="19" t="str">
        <f>CONCATENATE(FIXED(MIN(EGSnrc_over_Mean!AT371,Geant4_over_Mean!AT371,Penelope_over_Mean!AT371,MCNP_over_Mean!AT371),4)," - ", FIXED(MAX(EGSnrc_over_Mean!AT371,Geant4_over_Mean!AT371,Penelope_over_Mean!AT371,MCNP_over_Mean!AT371),4))</f>
        <v>0.0000 - 2.1789</v>
      </c>
      <c r="AU371" s="16"/>
      <c r="AV371" s="14"/>
      <c r="AW371" s="19" t="str">
        <f>CONCATENATE(FIXED(MIN(EGSnrc_over_Mean!AW371,Geant4_over_Mean!AW371,Penelope_over_Mean!AW371,MCNP_over_Mean!AW371),4)," - ", FIXED(MAX(EGSnrc_over_Mean!AW371,Geant4_over_Mean!AW371,Penelope_over_Mean!AW371,MCNP_over_Mean!AW371),4))</f>
        <v>0.0000 - 1.4048</v>
      </c>
      <c r="AX371" s="19" t="str">
        <f>CONCATENATE(FIXED(MIN(EGSnrc_over_Mean!AX371,Geant4_over_Mean!AX371,Penelope_over_Mean!AX371,MCNP_over_Mean!AX371),4)," - ", FIXED(MAX(EGSnrc_over_Mean!AX371,Geant4_over_Mean!AX371,Penelope_over_Mean!AX371,MCNP_over_Mean!AX371),4))</f>
        <v>0.0000 - 2.1486</v>
      </c>
      <c r="AY371" s="16"/>
      <c r="AZ371" s="14"/>
      <c r="BA371" s="19" t="str">
        <f>CONCATENATE(FIXED(MIN(EGSnrc_over_Mean!BA371,Geant4_over_Mean!BA371,Penelope_over_Mean!BA371,MCNP_over_Mean!BA371),4)," - ", FIXED(MAX(EGSnrc_over_Mean!BA371,Geant4_over_Mean!BA371,Penelope_over_Mean!BA371,MCNP_over_Mean!BA371),4))</f>
        <v>0.0000 - 1.3864</v>
      </c>
      <c r="BB371" s="19" t="str">
        <f>CONCATENATE(FIXED(MIN(EGSnrc_over_Mean!BB371,Geant4_over_Mean!BB371,Penelope_over_Mean!BB371,MCNP_over_Mean!BB371),4)," - ", FIXED(MAX(EGSnrc_over_Mean!BB371,Geant4_over_Mean!BB371,Penelope_over_Mean!BB371,MCNP_over_Mean!BB371),4))</f>
        <v>0.0000 - 2.1148</v>
      </c>
      <c r="BC371" s="32"/>
      <c r="BD371" s="32"/>
    </row>
    <row r="372" spans="2:56" x14ac:dyDescent="0.25"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6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6">
        <v>76.25</v>
      </c>
      <c r="AS372" s="19" t="str">
        <f>CONCATENATE(FIXED(MIN(EGSnrc_over_Mean!AS372,Geant4_over_Mean!AS372,Penelope_over_Mean!AS372,MCNP_over_Mean!AS372),4)," - ", FIXED(MAX(EGSnrc_over_Mean!AS372,Geant4_over_Mean!AS372,Penelope_over_Mean!AS372,MCNP_over_Mean!AS372),4))</f>
        <v>0.2141 - 3.2847</v>
      </c>
      <c r="AT372" s="19" t="str">
        <f>CONCATENATE(FIXED(MIN(EGSnrc_over_Mean!AT372,Geant4_over_Mean!AT372,Penelope_over_Mean!AT372,MCNP_over_Mean!AT372),4)," - ", FIXED(MAX(EGSnrc_over_Mean!AT372,Geant4_over_Mean!AT372,Penelope_over_Mean!AT372,MCNP_over_Mean!AT372),4))</f>
        <v>0.0000 - 3.5252</v>
      </c>
      <c r="AU372" s="16"/>
      <c r="AV372" s="14"/>
      <c r="AW372" s="19" t="str">
        <f>CONCATENATE(FIXED(MIN(EGSnrc_over_Mean!AW372,Geant4_over_Mean!AW372,Penelope_over_Mean!AW372,MCNP_over_Mean!AW372),4)," - ", FIXED(MAX(EGSnrc_over_Mean!AW372,Geant4_over_Mean!AW372,Penelope_over_Mean!AW372,MCNP_over_Mean!AW372),4))</f>
        <v>0.2155 - 3.2067</v>
      </c>
      <c r="AX372" s="19" t="str">
        <f>CONCATENATE(FIXED(MIN(EGSnrc_over_Mean!AX372,Geant4_over_Mean!AX372,Penelope_over_Mean!AX372,MCNP_over_Mean!AX372),4)," - ", FIXED(MAX(EGSnrc_over_Mean!AX372,Geant4_over_Mean!AX372,Penelope_over_Mean!AX372,MCNP_over_Mean!AX372),4))</f>
        <v>0.0000 - 3.4619</v>
      </c>
      <c r="AY372" s="16"/>
      <c r="AZ372" s="14"/>
      <c r="BA372" s="19" t="str">
        <f>CONCATENATE(FIXED(MIN(EGSnrc_over_Mean!BA372,Geant4_over_Mean!BA372,Penelope_over_Mean!BA372,MCNP_over_Mean!BA372),4)," - ", FIXED(MAX(EGSnrc_over_Mean!BA372,Geant4_over_Mean!BA372,Penelope_over_Mean!BA372,MCNP_over_Mean!BA372),4))</f>
        <v>0.2915 - 2.9223</v>
      </c>
      <c r="BB372" s="19" t="str">
        <f>CONCATENATE(FIXED(MIN(EGSnrc_over_Mean!BB372,Geant4_over_Mean!BB372,Penelope_over_Mean!BB372,MCNP_over_Mean!BB372),4)," - ", FIXED(MAX(EGSnrc_over_Mean!BB372,Geant4_over_Mean!BB372,Penelope_over_Mean!BB372,MCNP_over_Mean!BB372),4))</f>
        <v>0.0000 - 3.2360</v>
      </c>
      <c r="BC372" s="32"/>
      <c r="BD372" s="32"/>
    </row>
    <row r="373" spans="2:56" x14ac:dyDescent="0.25"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6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6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6">
        <v>76.75</v>
      </c>
      <c r="AS373" s="19" t="str">
        <f>CONCATENATE(FIXED(MIN(EGSnrc_over_Mean!AS373,Geant4_over_Mean!AS373,Penelope_over_Mean!AS373,MCNP_over_Mean!AS373),4)," - ", FIXED(MAX(EGSnrc_over_Mean!AS373,Geant4_over_Mean!AS373,Penelope_over_Mean!AS373,MCNP_over_Mean!AS373),4))</f>
        <v>0.0000 - 1.4639</v>
      </c>
      <c r="AT373" s="19" t="str">
        <f>CONCATENATE(FIXED(MIN(EGSnrc_over_Mean!AT373,Geant4_over_Mean!AT373,Penelope_over_Mean!AT373,MCNP_over_Mean!AT373),4)," - ", FIXED(MAX(EGSnrc_over_Mean!AT373,Geant4_over_Mean!AT373,Penelope_over_Mean!AT373,MCNP_over_Mean!AT373),4))</f>
        <v>0.0000 - 2.1905</v>
      </c>
      <c r="AU373" s="16"/>
      <c r="AV373" s="14"/>
      <c r="AW373" s="19" t="str">
        <f>CONCATENATE(FIXED(MIN(EGSnrc_over_Mean!AW373,Geant4_over_Mean!AW373,Penelope_over_Mean!AW373,MCNP_over_Mean!AW373),4)," - ", FIXED(MAX(EGSnrc_over_Mean!AW373,Geant4_over_Mean!AW373,Penelope_over_Mean!AW373,MCNP_over_Mean!AW373),4))</f>
        <v>0.0000 - 1.5013</v>
      </c>
      <c r="AX373" s="19" t="str">
        <f>CONCATENATE(FIXED(MIN(EGSnrc_over_Mean!AX373,Geant4_over_Mean!AX373,Penelope_over_Mean!AX373,MCNP_over_Mean!AX373),4)," - ", FIXED(MAX(EGSnrc_over_Mean!AX373,Geant4_over_Mean!AX373,Penelope_over_Mean!AX373,MCNP_over_Mean!AX373),4))</f>
        <v>0.0000 - 2.2648</v>
      </c>
      <c r="AY373" s="16"/>
      <c r="AZ373" s="14"/>
      <c r="BA373" s="19" t="str">
        <f>CONCATENATE(FIXED(MIN(EGSnrc_over_Mean!BA373,Geant4_over_Mean!BA373,Penelope_over_Mean!BA373,MCNP_over_Mean!BA373),4)," - ", FIXED(MAX(EGSnrc_over_Mean!BA373,Geant4_over_Mean!BA373,Penelope_over_Mean!BA373,MCNP_over_Mean!BA373),4))</f>
        <v>0.0000 - 1.7355</v>
      </c>
      <c r="BB373" s="19" t="str">
        <f>CONCATENATE(FIXED(MIN(EGSnrc_over_Mean!BB373,Geant4_over_Mean!BB373,Penelope_over_Mean!BB373,MCNP_over_Mean!BB373),4)," - ", FIXED(MAX(EGSnrc_over_Mean!BB373,Geant4_over_Mean!BB373,Penelope_over_Mean!BB373,MCNP_over_Mean!BB373),4))</f>
        <v>0.0000 - 2.5652</v>
      </c>
      <c r="BC373" s="32"/>
      <c r="BD373" s="32"/>
    </row>
    <row r="374" spans="2:56" x14ac:dyDescent="0.25"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6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6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6">
        <v>77.25</v>
      </c>
      <c r="AS374" s="19" t="str">
        <f>CONCATENATE(FIXED(MIN(EGSnrc_over_Mean!AS374,Geant4_over_Mean!AS374,Penelope_over_Mean!AS374,MCNP_over_Mean!AS374),4)," - ", FIXED(MAX(EGSnrc_over_Mean!AS374,Geant4_over_Mean!AS374,Penelope_over_Mean!AS374,MCNP_over_Mean!AS374),4))</f>
        <v>0.2923 - 3.0841</v>
      </c>
      <c r="AT374" s="19" t="str">
        <f>CONCATENATE(FIXED(MIN(EGSnrc_over_Mean!AT374,Geant4_over_Mean!AT374,Penelope_over_Mean!AT374,MCNP_over_Mean!AT374),4)," - ", FIXED(MAX(EGSnrc_over_Mean!AT374,Geant4_over_Mean!AT374,Penelope_over_Mean!AT374,MCNP_over_Mean!AT374),4))</f>
        <v>0.0000 - 3.3423</v>
      </c>
      <c r="AU374" s="16"/>
      <c r="AV374" s="14"/>
      <c r="AW374" s="19" t="str">
        <f>CONCATENATE(FIXED(MIN(EGSnrc_over_Mean!AW374,Geant4_over_Mean!AW374,Penelope_over_Mean!AW374,MCNP_over_Mean!AW374),4)," - ", FIXED(MAX(EGSnrc_over_Mean!AW374,Geant4_over_Mean!AW374,Penelope_over_Mean!AW374,MCNP_over_Mean!AW374),4))</f>
        <v>0.3031 - 2.9947</v>
      </c>
      <c r="AX374" s="19" t="str">
        <f>CONCATENATE(FIXED(MIN(EGSnrc_over_Mean!AX374,Geant4_over_Mean!AX374,Penelope_over_Mean!AX374,MCNP_over_Mean!AX374),4)," - ", FIXED(MAX(EGSnrc_over_Mean!AX374,Geant4_over_Mean!AX374,Penelope_over_Mean!AX374,MCNP_over_Mean!AX374),4))</f>
        <v>0.0000 - 3.3189</v>
      </c>
      <c r="AY374" s="16"/>
      <c r="AZ374" s="14"/>
      <c r="BA374" s="19" t="str">
        <f>CONCATENATE(FIXED(MIN(EGSnrc_over_Mean!BA374,Geant4_over_Mean!BA374,Penelope_over_Mean!BA374,MCNP_over_Mean!BA374),4)," - ", FIXED(MAX(EGSnrc_over_Mean!BA374,Geant4_over_Mean!BA374,Penelope_over_Mean!BA374,MCNP_over_Mean!BA374),4))</f>
        <v>0.3788 - 2.7219</v>
      </c>
      <c r="BB374" s="19" t="str">
        <f>CONCATENATE(FIXED(MIN(EGSnrc_over_Mean!BB374,Geant4_over_Mean!BB374,Penelope_over_Mean!BB374,MCNP_over_Mean!BB374),4)," - ", FIXED(MAX(EGSnrc_over_Mean!BB374,Geant4_over_Mean!BB374,Penelope_over_Mean!BB374,MCNP_over_Mean!BB374),4))</f>
        <v>0.0000 - 3.1194</v>
      </c>
      <c r="BC374" s="32"/>
      <c r="BD374" s="32"/>
    </row>
    <row r="375" spans="2:56" x14ac:dyDescent="0.25"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6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6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6">
        <v>77.75</v>
      </c>
      <c r="AS375" s="19" t="str">
        <f>CONCATENATE(FIXED(MIN(EGSnrc_over_Mean!AS375,Geant4_over_Mean!AS375,Penelope_over_Mean!AS375,MCNP_over_Mean!AS375),4)," - ", FIXED(MAX(EGSnrc_over_Mean!AS375,Geant4_over_Mean!AS375,Penelope_over_Mean!AS375,MCNP_over_Mean!AS375),4))</f>
        <v>0.2882 - 3.0301</v>
      </c>
      <c r="AT375" s="19" t="str">
        <f>CONCATENATE(FIXED(MIN(EGSnrc_over_Mean!AT375,Geant4_over_Mean!AT375,Penelope_over_Mean!AT375,MCNP_over_Mean!AT375),4)," - ", FIXED(MAX(EGSnrc_over_Mean!AT375,Geant4_over_Mean!AT375,Penelope_over_Mean!AT375,MCNP_over_Mean!AT375),4))</f>
        <v>0.0000 - 3.3352</v>
      </c>
      <c r="AU375" s="16"/>
      <c r="AV375" s="14"/>
      <c r="AW375" s="19" t="str">
        <f>CONCATENATE(FIXED(MIN(EGSnrc_over_Mean!AW375,Geant4_over_Mean!AW375,Penelope_over_Mean!AW375,MCNP_over_Mean!AW375),4)," - ", FIXED(MAX(EGSnrc_over_Mean!AW375,Geant4_over_Mean!AW375,Penelope_over_Mean!AW375,MCNP_over_Mean!AW375),4))</f>
        <v>0.3470 - 2.8496</v>
      </c>
      <c r="AX375" s="19" t="str">
        <f>CONCATENATE(FIXED(MIN(EGSnrc_over_Mean!AX375,Geant4_over_Mean!AX375,Penelope_over_Mean!AX375,MCNP_over_Mean!AX375),4)," - ", FIXED(MAX(EGSnrc_over_Mean!AX375,Geant4_over_Mean!AX375,Penelope_over_Mean!AX375,MCNP_over_Mean!AX375),4))</f>
        <v>0.0000 - 3.1469</v>
      </c>
      <c r="AY375" s="16"/>
      <c r="AZ375" s="14"/>
      <c r="BA375" s="19" t="str">
        <f>CONCATENATE(FIXED(MIN(EGSnrc_over_Mean!BA375,Geant4_over_Mean!BA375,Penelope_over_Mean!BA375,MCNP_over_Mean!BA375),4)," - ", FIXED(MAX(EGSnrc_over_Mean!BA375,Geant4_over_Mean!BA375,Penelope_over_Mean!BA375,MCNP_over_Mean!BA375),4))</f>
        <v>0.3308 - 2.7691</v>
      </c>
      <c r="BB375" s="19" t="str">
        <f>CONCATENATE(FIXED(MIN(EGSnrc_over_Mean!BB375,Geant4_over_Mean!BB375,Penelope_over_Mean!BB375,MCNP_over_Mean!BB375),4)," - ", FIXED(MAX(EGSnrc_over_Mean!BB375,Geant4_over_Mean!BB375,Penelope_over_Mean!BB375,MCNP_over_Mean!BB375),4))</f>
        <v>0.0000 - 3.1571</v>
      </c>
      <c r="BC375" s="32"/>
      <c r="BD375" s="32"/>
    </row>
    <row r="376" spans="2:56" x14ac:dyDescent="0.25"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6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6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6">
        <v>78.25</v>
      </c>
      <c r="AS376" s="19" t="str">
        <f>CONCATENATE(FIXED(MIN(EGSnrc_over_Mean!AS376,Geant4_over_Mean!AS376,Penelope_over_Mean!AS376,MCNP_over_Mean!AS376),4)," - ", FIXED(MAX(EGSnrc_over_Mean!AS376,Geant4_over_Mean!AS376,Penelope_over_Mean!AS376,MCNP_over_Mean!AS376),4))</f>
        <v>0.2611 - 3.1085</v>
      </c>
      <c r="AT376" s="19" t="str">
        <f>CONCATENATE(FIXED(MIN(EGSnrc_over_Mean!AT376,Geant4_over_Mean!AT376,Penelope_over_Mean!AT376,MCNP_over_Mean!AT376),4)," - ", FIXED(MAX(EGSnrc_over_Mean!AT376,Geant4_over_Mean!AT376,Penelope_over_Mean!AT376,MCNP_over_Mean!AT376),4))</f>
        <v>0.0000 - 3.3878</v>
      </c>
      <c r="AU376" s="16"/>
      <c r="AV376" s="14"/>
      <c r="AW376" s="19" t="str">
        <f>CONCATENATE(FIXED(MIN(EGSnrc_over_Mean!AW376,Geant4_over_Mean!AW376,Penelope_over_Mean!AW376,MCNP_over_Mean!AW376),4)," - ", FIXED(MAX(EGSnrc_over_Mean!AW376,Geant4_over_Mean!AW376,Penelope_over_Mean!AW376,MCNP_over_Mean!AW376),4))</f>
        <v>0.3171 - 2.9207</v>
      </c>
      <c r="AX376" s="19" t="str">
        <f>CONCATENATE(FIXED(MIN(EGSnrc_over_Mean!AX376,Geant4_over_Mean!AX376,Penelope_over_Mean!AX376,MCNP_over_Mean!AX376),4)," - ", FIXED(MAX(EGSnrc_over_Mean!AX376,Geant4_over_Mean!AX376,Penelope_over_Mean!AX376,MCNP_over_Mean!AX376),4))</f>
        <v>0.0000 - 3.2040</v>
      </c>
      <c r="AY376" s="16"/>
      <c r="AZ376" s="14"/>
      <c r="BA376" s="19" t="str">
        <f>CONCATENATE(FIXED(MIN(EGSnrc_over_Mean!BA376,Geant4_over_Mean!BA376,Penelope_over_Mean!BA376,MCNP_over_Mean!BA376),4)," - ", FIXED(MAX(EGSnrc_over_Mean!BA376,Geant4_over_Mean!BA376,Penelope_over_Mean!BA376,MCNP_over_Mean!BA376),4))</f>
        <v>0.3912 - 2.7092</v>
      </c>
      <c r="BB376" s="19" t="str">
        <f>CONCATENATE(FIXED(MIN(EGSnrc_over_Mean!BB376,Geant4_over_Mean!BB376,Penelope_over_Mean!BB376,MCNP_over_Mean!BB376),4)," - ", FIXED(MAX(EGSnrc_over_Mean!BB376,Geant4_over_Mean!BB376,Penelope_over_Mean!BB376,MCNP_over_Mean!BB376),4))</f>
        <v>0.0000 - 3.0583</v>
      </c>
      <c r="BC376" s="32"/>
      <c r="BD376" s="32"/>
    </row>
    <row r="377" spans="2:56" x14ac:dyDescent="0.25"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6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6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6">
        <v>78.75</v>
      </c>
      <c r="AS377" s="19" t="str">
        <f>CONCATENATE(FIXED(MIN(EGSnrc_over_Mean!AS377,Geant4_over_Mean!AS377,Penelope_over_Mean!AS377,MCNP_over_Mean!AS377),4)," - ", FIXED(MAX(EGSnrc_over_Mean!AS377,Geant4_over_Mean!AS377,Penelope_over_Mean!AS377,MCNP_over_Mean!AS377),4))</f>
        <v>0.1615 - 3.4332</v>
      </c>
      <c r="AT377" s="19" t="str">
        <f>CONCATENATE(FIXED(MIN(EGSnrc_over_Mean!AT377,Geant4_over_Mean!AT377,Penelope_over_Mean!AT377,MCNP_over_Mean!AT377),4)," - ", FIXED(MAX(EGSnrc_over_Mean!AT377,Geant4_over_Mean!AT377,Penelope_over_Mean!AT377,MCNP_over_Mean!AT377),4))</f>
        <v>0.0000 - 3.6202</v>
      </c>
      <c r="AU377" s="16"/>
      <c r="AV377" s="14"/>
      <c r="AW377" s="19" t="str">
        <f>CONCATENATE(FIXED(MIN(EGSnrc_over_Mean!AW377,Geant4_over_Mean!AW377,Penelope_over_Mean!AW377,MCNP_over_Mean!AW377),4)," - ", FIXED(MAX(EGSnrc_over_Mean!AW377,Geant4_over_Mean!AW377,Penelope_over_Mean!AW377,MCNP_over_Mean!AW377),4))</f>
        <v>0.1449 - 3.4296</v>
      </c>
      <c r="AX377" s="19" t="str">
        <f>CONCATENATE(FIXED(MIN(EGSnrc_over_Mean!AX377,Geant4_over_Mean!AX377,Penelope_over_Mean!AX377,MCNP_over_Mean!AX377),4)," - ", FIXED(MAX(EGSnrc_over_Mean!AX377,Geant4_over_Mean!AX377,Penelope_over_Mean!AX377,MCNP_over_Mean!AX377),4))</f>
        <v>0.0000 - 3.6373</v>
      </c>
      <c r="AY377" s="16"/>
      <c r="AZ377" s="14"/>
      <c r="BA377" s="19" t="str">
        <f>CONCATENATE(FIXED(MIN(EGSnrc_over_Mean!BA377,Geant4_over_Mean!BA377,Penelope_over_Mean!BA377,MCNP_over_Mean!BA377),4)," - ", FIXED(MAX(EGSnrc_over_Mean!BA377,Geant4_over_Mean!BA377,Penelope_over_Mean!BA377,MCNP_over_Mean!BA377),4))</f>
        <v>0.2189 - 3.2638</v>
      </c>
      <c r="BB377" s="19" t="str">
        <f>CONCATENATE(FIXED(MIN(EGSnrc_over_Mean!BB377,Geant4_over_Mean!BB377,Penelope_over_Mean!BB377,MCNP_over_Mean!BB377),4)," - ", FIXED(MAX(EGSnrc_over_Mean!BB377,Geant4_over_Mean!BB377,Penelope_over_Mean!BB377,MCNP_over_Mean!BB377),4))</f>
        <v>0.0000 - 3.5105</v>
      </c>
      <c r="BC377" s="32"/>
      <c r="BD377" s="32"/>
    </row>
    <row r="378" spans="2:56" x14ac:dyDescent="0.25"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6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6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6">
        <v>79.25</v>
      </c>
      <c r="AS378" s="19" t="str">
        <f>CONCATENATE(FIXED(MIN(EGSnrc_over_Mean!AS378,Geant4_over_Mean!AS378,Penelope_over_Mean!AS378,MCNP_over_Mean!AS378),4)," - ", FIXED(MAX(EGSnrc_over_Mean!AS378,Geant4_over_Mean!AS378,Penelope_over_Mean!AS378,MCNP_over_Mean!AS378),4))</f>
        <v>0.2005 - 3.3022</v>
      </c>
      <c r="AT378" s="19" t="str">
        <f>CONCATENATE(FIXED(MIN(EGSnrc_over_Mean!AT378,Geant4_over_Mean!AT378,Penelope_over_Mean!AT378,MCNP_over_Mean!AT378),4)," - ", FIXED(MAX(EGSnrc_over_Mean!AT378,Geant4_over_Mean!AT378,Penelope_over_Mean!AT378,MCNP_over_Mean!AT378),4))</f>
        <v>0.0000 - 3.5152</v>
      </c>
      <c r="AU378" s="16"/>
      <c r="AV378" s="14"/>
      <c r="AW378" s="19" t="str">
        <f>CONCATENATE(FIXED(MIN(EGSnrc_over_Mean!AW378,Geant4_over_Mean!AW378,Penelope_over_Mean!AW378,MCNP_over_Mean!AW378),4)," - ", FIXED(MAX(EGSnrc_over_Mean!AW378,Geant4_over_Mean!AW378,Penelope_over_Mean!AW378,MCNP_over_Mean!AW378),4))</f>
        <v>0.2367 - 3.2172</v>
      </c>
      <c r="AX378" s="19" t="str">
        <f>CONCATENATE(FIXED(MIN(EGSnrc_over_Mean!AX378,Geant4_over_Mean!AX378,Penelope_over_Mean!AX378,MCNP_over_Mean!AX378),4)," - ", FIXED(MAX(EGSnrc_over_Mean!AX378,Geant4_over_Mean!AX378,Penelope_over_Mean!AX378,MCNP_over_Mean!AX378),4))</f>
        <v>0.0000 - 3.4610</v>
      </c>
      <c r="AY378" s="16"/>
      <c r="AZ378" s="14"/>
      <c r="BA378" s="19" t="str">
        <f>CONCATENATE(FIXED(MIN(EGSnrc_over_Mean!BA378,Geant4_over_Mean!BA378,Penelope_over_Mean!BA378,MCNP_over_Mean!BA378),4)," - ", FIXED(MAX(EGSnrc_over_Mean!BA378,Geant4_over_Mean!BA378,Penelope_over_Mean!BA378,MCNP_over_Mean!BA378),4))</f>
        <v>0.2989 - 2.9632</v>
      </c>
      <c r="BB378" s="19" t="str">
        <f>CONCATENATE(FIXED(MIN(EGSnrc_over_Mean!BB378,Geant4_over_Mean!BB378,Penelope_over_Mean!BB378,MCNP_over_Mean!BB378),4)," - ", FIXED(MAX(EGSnrc_over_Mean!BB378,Geant4_over_Mean!BB378,Penelope_over_Mean!BB378,MCNP_over_Mean!BB378),4))</f>
        <v>0.0000 - 3.3145</v>
      </c>
      <c r="BC378" s="32"/>
      <c r="BD378" s="32"/>
    </row>
    <row r="379" spans="2:56" x14ac:dyDescent="0.25"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6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6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6">
        <v>79.75</v>
      </c>
      <c r="AS379" s="19" t="str">
        <f>CONCATENATE(FIXED(MIN(EGSnrc_over_Mean!AS379,Geant4_over_Mean!AS379,Penelope_over_Mean!AS379,MCNP_over_Mean!AS379),4)," - ", FIXED(MAX(EGSnrc_over_Mean!AS379,Geant4_over_Mean!AS379,Penelope_over_Mean!AS379,MCNP_over_Mean!AS379),4))</f>
        <v>0.0000 - 1.4801</v>
      </c>
      <c r="AT379" s="19" t="str">
        <f>CONCATENATE(FIXED(MIN(EGSnrc_over_Mean!AT379,Geant4_over_Mean!AT379,Penelope_over_Mean!AT379,MCNP_over_Mean!AT379),4)," - ", FIXED(MAX(EGSnrc_over_Mean!AT379,Geant4_over_Mean!AT379,Penelope_over_Mean!AT379,MCNP_over_Mean!AT379),4))</f>
        <v>0.0000 - 2.2954</v>
      </c>
      <c r="AU379" s="16"/>
      <c r="AV379" s="14"/>
      <c r="AW379" s="19" t="str">
        <f>CONCATENATE(FIXED(MIN(EGSnrc_over_Mean!AW379,Geant4_over_Mean!AW379,Penelope_over_Mean!AW379,MCNP_over_Mean!AW379),4)," - ", FIXED(MAX(EGSnrc_over_Mean!AW379,Geant4_over_Mean!AW379,Penelope_over_Mean!AW379,MCNP_over_Mean!AW379),4))</f>
        <v>0.0000 - 1.4216</v>
      </c>
      <c r="AX379" s="19" t="str">
        <f>CONCATENATE(FIXED(MIN(EGSnrc_over_Mean!AX379,Geant4_over_Mean!AX379,Penelope_over_Mean!AX379,MCNP_over_Mean!AX379),4)," - ", FIXED(MAX(EGSnrc_over_Mean!AX379,Geant4_over_Mean!AX379,Penelope_over_Mean!AX379,MCNP_over_Mean!AX379),4))</f>
        <v>0.0000 - 2.1068</v>
      </c>
      <c r="AY379" s="16"/>
      <c r="AZ379" s="14"/>
      <c r="BA379" s="19" t="str">
        <f>CONCATENATE(FIXED(MIN(EGSnrc_over_Mean!BA379,Geant4_over_Mean!BA379,Penelope_over_Mean!BA379,MCNP_over_Mean!BA379),4)," - ", FIXED(MAX(EGSnrc_over_Mean!BA379,Geant4_over_Mean!BA379,Penelope_over_Mean!BA379,MCNP_over_Mean!BA379),4))</f>
        <v>0.0000 - 1.4914</v>
      </c>
      <c r="BB379" s="19" t="str">
        <f>CONCATENATE(FIXED(MIN(EGSnrc_over_Mean!BB379,Geant4_over_Mean!BB379,Penelope_over_Mean!BB379,MCNP_over_Mean!BB379),4)," - ", FIXED(MAX(EGSnrc_over_Mean!BB379,Geant4_over_Mean!BB379,Penelope_over_Mean!BB379,MCNP_over_Mean!BB379),4))</f>
        <v>0.0000 - 2.0825</v>
      </c>
      <c r="BC379" s="32"/>
      <c r="BD379" s="32"/>
    </row>
    <row r="380" spans="2:56" x14ac:dyDescent="0.25"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6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6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6">
        <v>80.25</v>
      </c>
      <c r="AS380" s="19" t="str">
        <f>CONCATENATE(FIXED(MIN(EGSnrc_over_Mean!AS380,Geant4_over_Mean!AS380,Penelope_over_Mean!AS380,MCNP_over_Mean!AS380),4)," - ", FIXED(MAX(EGSnrc_over_Mean!AS380,Geant4_over_Mean!AS380,Penelope_over_Mean!AS380,MCNP_over_Mean!AS380),4))</f>
        <v>0.3683 - 2.6653</v>
      </c>
      <c r="AT380" s="19" t="str">
        <f>CONCATENATE(FIXED(MIN(EGSnrc_over_Mean!AT380,Geant4_over_Mean!AT380,Penelope_over_Mean!AT380,MCNP_over_Mean!AT380),4)," - ", FIXED(MAX(EGSnrc_over_Mean!AT380,Geant4_over_Mean!AT380,Penelope_over_Mean!AT380,MCNP_over_Mean!AT380),4))</f>
        <v>0.0000 - 3.0278</v>
      </c>
      <c r="AU380" s="16"/>
      <c r="AV380" s="14"/>
      <c r="AW380" s="19" t="str">
        <f>CONCATENATE(FIXED(MIN(EGSnrc_over_Mean!AW380,Geant4_over_Mean!AW380,Penelope_over_Mean!AW380,MCNP_over_Mean!AW380),4)," - ", FIXED(MAX(EGSnrc_over_Mean!AW380,Geant4_over_Mean!AW380,Penelope_over_Mean!AW380,MCNP_over_Mean!AW380),4))</f>
        <v>0.4875 - 2.4396</v>
      </c>
      <c r="AX380" s="19" t="str">
        <f>CONCATENATE(FIXED(MIN(EGSnrc_over_Mean!AX380,Geant4_over_Mean!AX380,Penelope_over_Mean!AX380,MCNP_over_Mean!AX380),4)," - ", FIXED(MAX(EGSnrc_over_Mean!AX380,Geant4_over_Mean!AX380,Penelope_over_Mean!AX380,MCNP_over_Mean!AX380),4))</f>
        <v>0.0000 - 2.8086</v>
      </c>
      <c r="AY380" s="16"/>
      <c r="AZ380" s="14"/>
      <c r="BA380" s="19" t="str">
        <f>CONCATENATE(FIXED(MIN(EGSnrc_over_Mean!BA380,Geant4_over_Mean!BA380,Penelope_over_Mean!BA380,MCNP_over_Mean!BA380),4)," - ", FIXED(MAX(EGSnrc_over_Mean!BA380,Geant4_over_Mean!BA380,Penelope_over_Mean!BA380,MCNP_over_Mean!BA380),4))</f>
        <v>0.4716 - 2.1156</v>
      </c>
      <c r="BB380" s="19" t="str">
        <f>CONCATENATE(FIXED(MIN(EGSnrc_over_Mean!BB380,Geant4_over_Mean!BB380,Penelope_over_Mean!BB380,MCNP_over_Mean!BB380),4)," - ", FIXED(MAX(EGSnrc_over_Mean!BB380,Geant4_over_Mean!BB380,Penelope_over_Mean!BB380,MCNP_over_Mean!BB380),4))</f>
        <v>0.0000 - 2.4860</v>
      </c>
      <c r="BC380" s="32"/>
      <c r="BD380" s="32"/>
    </row>
    <row r="381" spans="2:56" x14ac:dyDescent="0.25"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6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6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6">
        <v>80.75</v>
      </c>
      <c r="AS381" s="19" t="str">
        <f>CONCATENATE(FIXED(MIN(EGSnrc_over_Mean!AS381,Geant4_over_Mean!AS381,Penelope_over_Mean!AS381,MCNP_over_Mean!AS381),4)," - ", FIXED(MAX(EGSnrc_over_Mean!AS381,Geant4_over_Mean!AS381,Penelope_over_Mean!AS381,MCNP_over_Mean!AS381),4))</f>
        <v>0.2021 - 3.3210</v>
      </c>
      <c r="AT381" s="19" t="str">
        <f>CONCATENATE(FIXED(MIN(EGSnrc_over_Mean!AT381,Geant4_over_Mean!AT381,Penelope_over_Mean!AT381,MCNP_over_Mean!AT381),4)," - ", FIXED(MAX(EGSnrc_over_Mean!AT381,Geant4_over_Mean!AT381,Penelope_over_Mean!AT381,MCNP_over_Mean!AT381),4))</f>
        <v>0.0000 - 3.5338</v>
      </c>
      <c r="AU381" s="16"/>
      <c r="AV381" s="14"/>
      <c r="AW381" s="19" t="str">
        <f>CONCATENATE(FIXED(MIN(EGSnrc_over_Mean!AW381,Geant4_over_Mean!AW381,Penelope_over_Mean!AW381,MCNP_over_Mean!AW381),4)," - ", FIXED(MAX(EGSnrc_over_Mean!AW381,Geant4_over_Mean!AW381,Penelope_over_Mean!AW381,MCNP_over_Mean!AW381),4))</f>
        <v>0.2497 - 3.2127</v>
      </c>
      <c r="AX381" s="19" t="str">
        <f>CONCATENATE(FIXED(MIN(EGSnrc_over_Mean!AX381,Geant4_over_Mean!AX381,Penelope_over_Mean!AX381,MCNP_over_Mean!AX381),4)," - ", FIXED(MAX(EGSnrc_over_Mean!AX381,Geant4_over_Mean!AX381,Penelope_over_Mean!AX381,MCNP_over_Mean!AX381),4))</f>
        <v>0.0000 - 3.4497</v>
      </c>
      <c r="AY381" s="16"/>
      <c r="AZ381" s="14"/>
      <c r="BA381" s="19" t="str">
        <f>CONCATENATE(FIXED(MIN(EGSnrc_over_Mean!BA381,Geant4_over_Mean!BA381,Penelope_over_Mean!BA381,MCNP_over_Mean!BA381),4)," - ", FIXED(MAX(EGSnrc_over_Mean!BA381,Geant4_over_Mean!BA381,Penelope_over_Mean!BA381,MCNP_over_Mean!BA381),4))</f>
        <v>0.2998 - 2.9309</v>
      </c>
      <c r="BB381" s="19" t="str">
        <f>CONCATENATE(FIXED(MIN(EGSnrc_over_Mean!BB381,Geant4_over_Mean!BB381,Penelope_over_Mean!BB381,MCNP_over_Mean!BB381),4)," - ", FIXED(MAX(EGSnrc_over_Mean!BB381,Geant4_over_Mean!BB381,Penelope_over_Mean!BB381,MCNP_over_Mean!BB381),4))</f>
        <v>0.0000 - 3.2127</v>
      </c>
      <c r="BC381" s="32"/>
      <c r="BD381" s="32"/>
    </row>
    <row r="382" spans="2:56" x14ac:dyDescent="0.25"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6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6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6">
        <v>81.25</v>
      </c>
      <c r="AS382" s="19" t="str">
        <f>CONCATENATE(FIXED(MIN(EGSnrc_over_Mean!AS382,Geant4_over_Mean!AS382,Penelope_over_Mean!AS382,MCNP_over_Mean!AS382),4)," - ", FIXED(MAX(EGSnrc_over_Mean!AS382,Geant4_over_Mean!AS382,Penelope_over_Mean!AS382,MCNP_over_Mean!AS382),4))</f>
        <v>0.9216 - 1.1209</v>
      </c>
      <c r="AT382" s="19" t="str">
        <f>CONCATENATE(FIXED(MIN(EGSnrc_over_Mean!AT382,Geant4_over_Mean!AT382,Penelope_over_Mean!AT382,MCNP_over_Mean!AT382),4)," - ", FIXED(MAX(EGSnrc_over_Mean!AT382,Geant4_over_Mean!AT382,Penelope_over_Mean!AT382,MCNP_over_Mean!AT382),4))</f>
        <v>0.0000 - 1.4702</v>
      </c>
      <c r="AU382" s="16"/>
      <c r="AV382" s="14"/>
      <c r="AW382" s="19" t="str">
        <f>CONCATENATE(FIXED(MIN(EGSnrc_over_Mean!AW382,Geant4_over_Mean!AW382,Penelope_over_Mean!AW382,MCNP_over_Mean!AW382),4)," - ", FIXED(MAX(EGSnrc_over_Mean!AW382,Geant4_over_Mean!AW382,Penelope_over_Mean!AW382,MCNP_over_Mean!AW382),4))</f>
        <v>0.8847 - 1.1329</v>
      </c>
      <c r="AX382" s="19" t="str">
        <f>CONCATENATE(FIXED(MIN(EGSnrc_over_Mean!AX382,Geant4_over_Mean!AX382,Penelope_over_Mean!AX382,MCNP_over_Mean!AX382),4)," - ", FIXED(MAX(EGSnrc_over_Mean!AX382,Geant4_over_Mean!AX382,Penelope_over_Mean!AX382,MCNP_over_Mean!AX382),4))</f>
        <v>0.0000 - 1.5374</v>
      </c>
      <c r="AY382" s="16"/>
      <c r="AZ382" s="14"/>
      <c r="BA382" s="19" t="str">
        <f>CONCATENATE(FIXED(MIN(EGSnrc_over_Mean!BA382,Geant4_over_Mean!BA382,Penelope_over_Mean!BA382,MCNP_over_Mean!BA382),4)," - ", FIXED(MAX(EGSnrc_over_Mean!BA382,Geant4_over_Mean!BA382,Penelope_over_Mean!BA382,MCNP_over_Mean!BA382),4))</f>
        <v>0.7458 - 1.1758</v>
      </c>
      <c r="BB382" s="19" t="str">
        <f>CONCATENATE(FIXED(MIN(EGSnrc_over_Mean!BB382,Geant4_over_Mean!BB382,Penelope_over_Mean!BB382,MCNP_over_Mean!BB382),4)," - ", FIXED(MAX(EGSnrc_over_Mean!BB382,Geant4_over_Mean!BB382,Penelope_over_Mean!BB382,MCNP_over_Mean!BB382),4))</f>
        <v>0.0000 - 1.6311</v>
      </c>
      <c r="BC382" s="32"/>
      <c r="BD382" s="32"/>
    </row>
    <row r="383" spans="2:56" x14ac:dyDescent="0.25"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6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6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6">
        <v>81.75</v>
      </c>
      <c r="AS383" s="19" t="str">
        <f>CONCATENATE(FIXED(MIN(EGSnrc_over_Mean!AS383,Geant4_over_Mean!AS383,Penelope_over_Mean!AS383,MCNP_over_Mean!AS383),4)," - ", FIXED(MAX(EGSnrc_over_Mean!AS383,Geant4_over_Mean!AS383,Penelope_over_Mean!AS383,MCNP_over_Mean!AS383),4))</f>
        <v>0.4393 - 2.5623</v>
      </c>
      <c r="AT383" s="19" t="str">
        <f>CONCATENATE(FIXED(MIN(EGSnrc_over_Mean!AT383,Geant4_over_Mean!AT383,Penelope_over_Mean!AT383,MCNP_over_Mean!AT383),4)," - ", FIXED(MAX(EGSnrc_over_Mean!AT383,Geant4_over_Mean!AT383,Penelope_over_Mean!AT383,MCNP_over_Mean!AT383),4))</f>
        <v>0.0000 - 2.9470</v>
      </c>
      <c r="AU383" s="16"/>
      <c r="AV383" s="14"/>
      <c r="AW383" s="19" t="str">
        <f>CONCATENATE(FIXED(MIN(EGSnrc_over_Mean!AW383,Geant4_over_Mean!AW383,Penelope_over_Mean!AW383,MCNP_over_Mean!AW383),4)," - ", FIXED(MAX(EGSnrc_over_Mean!AW383,Geant4_over_Mean!AW383,Penelope_over_Mean!AW383,MCNP_over_Mean!AW383),4))</f>
        <v>0.4872 - 2.3650</v>
      </c>
      <c r="AX383" s="19" t="str">
        <f>CONCATENATE(FIXED(MIN(EGSnrc_over_Mean!AX383,Geant4_over_Mean!AX383,Penelope_over_Mean!AX383,MCNP_over_Mean!AX383),4)," - ", FIXED(MAX(EGSnrc_over_Mean!AX383,Geant4_over_Mean!AX383,Penelope_over_Mean!AX383,MCNP_over_Mean!AX383),4))</f>
        <v>0.0000 - 2.8272</v>
      </c>
      <c r="AY383" s="16"/>
      <c r="AZ383" s="14"/>
      <c r="BA383" s="19" t="str">
        <f>CONCATENATE(FIXED(MIN(EGSnrc_over_Mean!BA383,Geant4_over_Mean!BA383,Penelope_over_Mean!BA383,MCNP_over_Mean!BA383),4)," - ", FIXED(MAX(EGSnrc_over_Mean!BA383,Geant4_over_Mean!BA383,Penelope_over_Mean!BA383,MCNP_over_Mean!BA383),4))</f>
        <v>0.5862 - 2.0963</v>
      </c>
      <c r="BB383" s="19" t="str">
        <f>CONCATENATE(FIXED(MIN(EGSnrc_over_Mean!BB383,Geant4_over_Mean!BB383,Penelope_over_Mean!BB383,MCNP_over_Mean!BB383),4)," - ", FIXED(MAX(EGSnrc_over_Mean!BB383,Geant4_over_Mean!BB383,Penelope_over_Mean!BB383,MCNP_over_Mean!BB383),4))</f>
        <v>0.0000 - 2.4924</v>
      </c>
      <c r="BC383" s="32"/>
      <c r="BD383" s="32"/>
    </row>
    <row r="384" spans="2:56" x14ac:dyDescent="0.25"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6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6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6">
        <v>82.25</v>
      </c>
      <c r="AS384" s="19" t="str">
        <f>CONCATENATE(FIXED(MIN(EGSnrc_over_Mean!AS384,Geant4_over_Mean!AS384,Penelope_over_Mean!AS384,MCNP_over_Mean!AS384),4)," - ", FIXED(MAX(EGSnrc_over_Mean!AS384,Geant4_over_Mean!AS384,Penelope_over_Mean!AS384,MCNP_over_Mean!AS384),4))</f>
        <v>0.0000 - 1.4593</v>
      </c>
      <c r="AT384" s="19" t="str">
        <f>CONCATENATE(FIXED(MIN(EGSnrc_over_Mean!AT384,Geant4_over_Mean!AT384,Penelope_over_Mean!AT384,MCNP_over_Mean!AT384),4)," - ", FIXED(MAX(EGSnrc_over_Mean!AT384,Geant4_over_Mean!AT384,Penelope_over_Mean!AT384,MCNP_over_Mean!AT384),4))</f>
        <v>0.0000 - 2.2046</v>
      </c>
      <c r="AU384" s="16"/>
      <c r="AV384" s="14"/>
      <c r="AW384" s="19" t="str">
        <f>CONCATENATE(FIXED(MIN(EGSnrc_over_Mean!AW384,Geant4_over_Mean!AW384,Penelope_over_Mean!AW384,MCNP_over_Mean!AW384),4)," - ", FIXED(MAX(EGSnrc_over_Mean!AW384,Geant4_over_Mean!AW384,Penelope_over_Mean!AW384,MCNP_over_Mean!AW384),4))</f>
        <v>0.0000 - 1.3881</v>
      </c>
      <c r="AX384" s="19" t="str">
        <f>CONCATENATE(FIXED(MIN(EGSnrc_over_Mean!AX384,Geant4_over_Mean!AX384,Penelope_over_Mean!AX384,MCNP_over_Mean!AX384),4)," - ", FIXED(MAX(EGSnrc_over_Mean!AX384,Geant4_over_Mean!AX384,Penelope_over_Mean!AX384,MCNP_over_Mean!AX384),4))</f>
        <v>0.0000 - 2.0906</v>
      </c>
      <c r="AY384" s="16"/>
      <c r="AZ384" s="14"/>
      <c r="BA384" s="19" t="str">
        <f>CONCATENATE(FIXED(MIN(EGSnrc_over_Mean!BA384,Geant4_over_Mean!BA384,Penelope_over_Mean!BA384,MCNP_over_Mean!BA384),4)," - ", FIXED(MAX(EGSnrc_over_Mean!BA384,Geant4_over_Mean!BA384,Penelope_over_Mean!BA384,MCNP_over_Mean!BA384),4))</f>
        <v>0.0000 - 1.3778</v>
      </c>
      <c r="BB384" s="19" t="str">
        <f>CONCATENATE(FIXED(MIN(EGSnrc_over_Mean!BB384,Geant4_over_Mean!BB384,Penelope_over_Mean!BB384,MCNP_over_Mean!BB384),4)," - ", FIXED(MAX(EGSnrc_over_Mean!BB384,Geant4_over_Mean!BB384,Penelope_over_Mean!BB384,MCNP_over_Mean!BB384),4))</f>
        <v>0.0000 - 2.0348</v>
      </c>
      <c r="BC384" s="32"/>
      <c r="BD384" s="32"/>
    </row>
    <row r="385" spans="2:56" x14ac:dyDescent="0.25"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6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6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6">
        <v>82.75</v>
      </c>
      <c r="AS385" s="19" t="str">
        <f>CONCATENATE(FIXED(MIN(EGSnrc_over_Mean!AS385,Geant4_over_Mean!AS385,Penelope_over_Mean!AS385,MCNP_over_Mean!AS385),4)," - ", FIXED(MAX(EGSnrc_over_Mean!AS385,Geant4_over_Mean!AS385,Penelope_over_Mean!AS385,MCNP_over_Mean!AS385),4))</f>
        <v>0.5368 - 2.2630</v>
      </c>
      <c r="AT385" s="19" t="str">
        <f>CONCATENATE(FIXED(MIN(EGSnrc_over_Mean!AT385,Geant4_over_Mean!AT385,Penelope_over_Mean!AT385,MCNP_over_Mean!AT385),4)," - ", FIXED(MAX(EGSnrc_over_Mean!AT385,Geant4_over_Mean!AT385,Penelope_over_Mean!AT385,MCNP_over_Mean!AT385),4))</f>
        <v>0.0000 - 2.6980</v>
      </c>
      <c r="AU385" s="16"/>
      <c r="AV385" s="14"/>
      <c r="AW385" s="19" t="str">
        <f>CONCATENATE(FIXED(MIN(EGSnrc_over_Mean!AW385,Geant4_over_Mean!AW385,Penelope_over_Mean!AW385,MCNP_over_Mean!AW385),4)," - ", FIXED(MAX(EGSnrc_over_Mean!AW385,Geant4_over_Mean!AW385,Penelope_over_Mean!AW385,MCNP_over_Mean!AW385),4))</f>
        <v>0.5331 - 2.0336</v>
      </c>
      <c r="AX385" s="19" t="str">
        <f>CONCATENATE(FIXED(MIN(EGSnrc_over_Mean!AX385,Geant4_over_Mean!AX385,Penelope_over_Mean!AX385,MCNP_over_Mean!AX385),4)," - ", FIXED(MAX(EGSnrc_over_Mean!AX385,Geant4_over_Mean!AX385,Penelope_over_Mean!AX385,MCNP_over_Mean!AX385),4))</f>
        <v>0.0000 - 2.4272</v>
      </c>
      <c r="AY385" s="16"/>
      <c r="AZ385" s="14"/>
      <c r="BA385" s="19" t="str">
        <f>CONCATENATE(FIXED(MIN(EGSnrc_over_Mean!BA385,Geant4_over_Mean!BA385,Penelope_over_Mean!BA385,MCNP_over_Mean!BA385),4)," - ", FIXED(MAX(EGSnrc_over_Mean!BA385,Geant4_over_Mean!BA385,Penelope_over_Mean!BA385,MCNP_over_Mean!BA385),4))</f>
        <v>0.6671 - 1.8837</v>
      </c>
      <c r="BB385" s="19" t="str">
        <f>CONCATENATE(FIXED(MIN(EGSnrc_over_Mean!BB385,Geant4_over_Mean!BB385,Penelope_over_Mean!BB385,MCNP_over_Mean!BB385),4)," - ", FIXED(MAX(EGSnrc_over_Mean!BB385,Geant4_over_Mean!BB385,Penelope_over_Mean!BB385,MCNP_over_Mean!BB385),4))</f>
        <v>0.0000 - 2.3225</v>
      </c>
      <c r="BC385" s="32"/>
      <c r="BD385" s="32"/>
    </row>
    <row r="386" spans="2:56" x14ac:dyDescent="0.25"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6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6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6">
        <v>83.25</v>
      </c>
      <c r="AS386" s="19" t="str">
        <f>CONCATENATE(FIXED(MIN(EGSnrc_over_Mean!AS386,Geant4_over_Mean!AS386,Penelope_over_Mean!AS386,MCNP_over_Mean!AS386),4)," - ", FIXED(MAX(EGSnrc_over_Mean!AS386,Geant4_over_Mean!AS386,Penelope_over_Mean!AS386,MCNP_over_Mean!AS386),4))</f>
        <v>0.2995 - 2.9971</v>
      </c>
      <c r="AT386" s="19" t="str">
        <f>CONCATENATE(FIXED(MIN(EGSnrc_over_Mean!AT386,Geant4_over_Mean!AT386,Penelope_over_Mean!AT386,MCNP_over_Mean!AT386),4)," - ", FIXED(MAX(EGSnrc_over_Mean!AT386,Geant4_over_Mean!AT386,Penelope_over_Mean!AT386,MCNP_over_Mean!AT386),4))</f>
        <v>0.0000 - 3.3110</v>
      </c>
      <c r="AU386" s="16"/>
      <c r="AV386" s="14"/>
      <c r="AW386" s="19" t="str">
        <f>CONCATENATE(FIXED(MIN(EGSnrc_over_Mean!AW386,Geant4_over_Mean!AW386,Penelope_over_Mean!AW386,MCNP_over_Mean!AW386),4)," - ", FIXED(MAX(EGSnrc_over_Mean!AW386,Geant4_over_Mean!AW386,Penelope_over_Mean!AW386,MCNP_over_Mean!AW386),4))</f>
        <v>0.3007 - 2.9114</v>
      </c>
      <c r="AX386" s="19" t="str">
        <f>CONCATENATE(FIXED(MIN(EGSnrc_over_Mean!AX386,Geant4_over_Mean!AX386,Penelope_over_Mean!AX386,MCNP_over_Mean!AX386),4)," - ", FIXED(MAX(EGSnrc_over_Mean!AX386,Geant4_over_Mean!AX386,Penelope_over_Mean!AX386,MCNP_over_Mean!AX386),4))</f>
        <v>0.0000 - 3.2843</v>
      </c>
      <c r="AY386" s="16"/>
      <c r="AZ386" s="14"/>
      <c r="BA386" s="19" t="str">
        <f>CONCATENATE(FIXED(MIN(EGSnrc_over_Mean!BA386,Geant4_over_Mean!BA386,Penelope_over_Mean!BA386,MCNP_over_Mean!BA386),4)," - ", FIXED(MAX(EGSnrc_over_Mean!BA386,Geant4_over_Mean!BA386,Penelope_over_Mean!BA386,MCNP_over_Mean!BA386),4))</f>
        <v>0.4550 - 2.5813</v>
      </c>
      <c r="BB386" s="19" t="str">
        <f>CONCATENATE(FIXED(MIN(EGSnrc_over_Mean!BB386,Geant4_over_Mean!BB386,Penelope_over_Mean!BB386,MCNP_over_Mean!BB386),4)," - ", FIXED(MAX(EGSnrc_over_Mean!BB386,Geant4_over_Mean!BB386,Penelope_over_Mean!BB386,MCNP_over_Mean!BB386),4))</f>
        <v>0.0000 - 2.9498</v>
      </c>
      <c r="BC386" s="32"/>
      <c r="BD386" s="32"/>
    </row>
    <row r="387" spans="2:56" x14ac:dyDescent="0.25"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6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6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6">
        <v>83.75</v>
      </c>
      <c r="AS387" s="19" t="str">
        <f>CONCATENATE(FIXED(MIN(EGSnrc_over_Mean!AS387,Geant4_over_Mean!AS387,Penelope_over_Mean!AS387,MCNP_over_Mean!AS387),4)," - ", FIXED(MAX(EGSnrc_over_Mean!AS387,Geant4_over_Mean!AS387,Penelope_over_Mean!AS387,MCNP_over_Mean!AS387),4))</f>
        <v>0.2044 - 3.1331</v>
      </c>
      <c r="AT387" s="19" t="str">
        <f>CONCATENATE(FIXED(MIN(EGSnrc_over_Mean!AT387,Geant4_over_Mean!AT387,Penelope_over_Mean!AT387,MCNP_over_Mean!AT387),4)," - ", FIXED(MAX(EGSnrc_over_Mean!AT387,Geant4_over_Mean!AT387,Penelope_over_Mean!AT387,MCNP_over_Mean!AT387),4))</f>
        <v>0.0000 - 3.4193</v>
      </c>
      <c r="AU387" s="16"/>
      <c r="AV387" s="14"/>
      <c r="AW387" s="19" t="str">
        <f>CONCATENATE(FIXED(MIN(EGSnrc_over_Mean!AW387,Geant4_over_Mean!AW387,Penelope_over_Mean!AW387,MCNP_over_Mean!AW387),4)," - ", FIXED(MAX(EGSnrc_over_Mean!AW387,Geant4_over_Mean!AW387,Penelope_over_Mean!AW387,MCNP_over_Mean!AW387),4))</f>
        <v>0.1620 - 3.1161</v>
      </c>
      <c r="AX387" s="19" t="str">
        <f>CONCATENATE(FIXED(MIN(EGSnrc_over_Mean!AX387,Geant4_over_Mean!AX387,Penelope_over_Mean!AX387,MCNP_over_Mean!AX387),4)," - ", FIXED(MAX(EGSnrc_over_Mean!AX387,Geant4_over_Mean!AX387,Penelope_over_Mean!AX387,MCNP_over_Mean!AX387),4))</f>
        <v>0.0000 - 3.4595</v>
      </c>
      <c r="AY387" s="16"/>
      <c r="AZ387" s="14"/>
      <c r="BA387" s="19" t="str">
        <f>CONCATENATE(FIXED(MIN(EGSnrc_over_Mean!BA387,Geant4_over_Mean!BA387,Penelope_over_Mean!BA387,MCNP_over_Mean!BA387),4)," - ", FIXED(MAX(EGSnrc_over_Mean!BA387,Geant4_over_Mean!BA387,Penelope_over_Mean!BA387,MCNP_over_Mean!BA387),4))</f>
        <v>0.2516 - 2.8726</v>
      </c>
      <c r="BB387" s="19" t="str">
        <f>CONCATENATE(FIXED(MIN(EGSnrc_over_Mean!BB387,Geant4_over_Mean!BB387,Penelope_over_Mean!BB387,MCNP_over_Mean!BB387),4)," - ", FIXED(MAX(EGSnrc_over_Mean!BB387,Geant4_over_Mean!BB387,Penelope_over_Mean!BB387,MCNP_over_Mean!BB387),4))</f>
        <v>0.0000 - 3.2555</v>
      </c>
      <c r="BC387" s="32"/>
      <c r="BD387" s="32"/>
    </row>
    <row r="388" spans="2:56" x14ac:dyDescent="0.25"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6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6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6">
        <v>84.25</v>
      </c>
      <c r="AS388" s="19" t="str">
        <f>CONCATENATE(FIXED(MIN(EGSnrc_over_Mean!AS388,Geant4_over_Mean!AS388,Penelope_over_Mean!AS388,MCNP_over_Mean!AS388),4)," - ", FIXED(MAX(EGSnrc_over_Mean!AS388,Geant4_over_Mean!AS388,Penelope_over_Mean!AS388,MCNP_over_Mean!AS388),4))</f>
        <v>0.2498 - 3.2050</v>
      </c>
      <c r="AT388" s="19" t="str">
        <f>CONCATENATE(FIXED(MIN(EGSnrc_over_Mean!AT388,Geant4_over_Mean!AT388,Penelope_over_Mean!AT388,MCNP_over_Mean!AT388),4)," - ", FIXED(MAX(EGSnrc_over_Mean!AT388,Geant4_over_Mean!AT388,Penelope_over_Mean!AT388,MCNP_over_Mean!AT388),4))</f>
        <v>0.0000 - 3.4516</v>
      </c>
      <c r="AU388" s="16"/>
      <c r="AV388" s="14"/>
      <c r="AW388" s="19" t="str">
        <f>CONCATENATE(FIXED(MIN(EGSnrc_over_Mean!AW388,Geant4_over_Mean!AW388,Penelope_over_Mean!AW388,MCNP_over_Mean!AW388),4)," - ", FIXED(MAX(EGSnrc_over_Mean!AW388,Geant4_over_Mean!AW388,Penelope_over_Mean!AW388,MCNP_over_Mean!AW388),4))</f>
        <v>0.3145 - 2.9234</v>
      </c>
      <c r="AX388" s="19" t="str">
        <f>CONCATENATE(FIXED(MIN(EGSnrc_over_Mean!AX388,Geant4_over_Mean!AX388,Penelope_over_Mean!AX388,MCNP_over_Mean!AX388),4)," - ", FIXED(MAX(EGSnrc_over_Mean!AX388,Geant4_over_Mean!AX388,Penelope_over_Mean!AX388,MCNP_over_Mean!AX388),4))</f>
        <v>0.0000 - 3.2226</v>
      </c>
      <c r="AY388" s="16"/>
      <c r="AZ388" s="14"/>
      <c r="BA388" s="19" t="str">
        <f>CONCATENATE(FIXED(MIN(EGSnrc_over_Mean!BA388,Geant4_over_Mean!BA388,Penelope_over_Mean!BA388,MCNP_over_Mean!BA388),4)," - ", FIXED(MAX(EGSnrc_over_Mean!BA388,Geant4_over_Mean!BA388,Penelope_over_Mean!BA388,MCNP_over_Mean!BA388),4))</f>
        <v>0.3688 - 2.7790</v>
      </c>
      <c r="BB388" s="19" t="str">
        <f>CONCATENATE(FIXED(MIN(EGSnrc_over_Mean!BB388,Geant4_over_Mean!BB388,Penelope_over_Mean!BB388,MCNP_over_Mean!BB388),4)," - ", FIXED(MAX(EGSnrc_over_Mean!BB388,Geant4_over_Mean!BB388,Penelope_over_Mean!BB388,MCNP_over_Mean!BB388),4))</f>
        <v>0.0000 - 3.1434</v>
      </c>
      <c r="BC388" s="32"/>
      <c r="BD388" s="32"/>
    </row>
    <row r="389" spans="2:56" x14ac:dyDescent="0.25"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6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6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6">
        <v>84.75</v>
      </c>
      <c r="AS389" s="19" t="str">
        <f>CONCATENATE(FIXED(MIN(EGSnrc_over_Mean!AS389,Geant4_over_Mean!AS389,Penelope_over_Mean!AS389,MCNP_over_Mean!AS389),4)," - ", FIXED(MAX(EGSnrc_over_Mean!AS389,Geant4_over_Mean!AS389,Penelope_over_Mean!AS389,MCNP_over_Mean!AS389),4))</f>
        <v>0.0000 - 1.4351</v>
      </c>
      <c r="AT389" s="19" t="str">
        <f>CONCATENATE(FIXED(MIN(EGSnrc_over_Mean!AT389,Geant4_over_Mean!AT389,Penelope_over_Mean!AT389,MCNP_over_Mean!AT389),4)," - ", FIXED(MAX(EGSnrc_over_Mean!AT389,Geant4_over_Mean!AT389,Penelope_over_Mean!AT389,MCNP_over_Mean!AT389),4))</f>
        <v>0.0000 - 2.1052</v>
      </c>
      <c r="AU389" s="16"/>
      <c r="AV389" s="14"/>
      <c r="AW389" s="19" t="str">
        <f>CONCATENATE(FIXED(MIN(EGSnrc_over_Mean!AW389,Geant4_over_Mean!AW389,Penelope_over_Mean!AW389,MCNP_over_Mean!AW389),4)," - ", FIXED(MAX(EGSnrc_over_Mean!AW389,Geant4_over_Mean!AW389,Penelope_over_Mean!AW389,MCNP_over_Mean!AW389),4))</f>
        <v>0.0000 - 1.4396</v>
      </c>
      <c r="AX389" s="19" t="str">
        <f>CONCATENATE(FIXED(MIN(EGSnrc_over_Mean!AX389,Geant4_over_Mean!AX389,Penelope_over_Mean!AX389,MCNP_over_Mean!AX389),4)," - ", FIXED(MAX(EGSnrc_over_Mean!AX389,Geant4_over_Mean!AX389,Penelope_over_Mean!AX389,MCNP_over_Mean!AX389),4))</f>
        <v>0.0000 - 2.2437</v>
      </c>
      <c r="AY389" s="16"/>
      <c r="AZ389" s="14"/>
      <c r="BA389" s="19" t="str">
        <f>CONCATENATE(FIXED(MIN(EGSnrc_over_Mean!BA389,Geant4_over_Mean!BA389,Penelope_over_Mean!BA389,MCNP_over_Mean!BA389),4)," - ", FIXED(MAX(EGSnrc_over_Mean!BA389,Geant4_over_Mean!BA389,Penelope_over_Mean!BA389,MCNP_over_Mean!BA389),4))</f>
        <v>0.0000 - 1.5773</v>
      </c>
      <c r="BB389" s="19" t="str">
        <f>CONCATENATE(FIXED(MIN(EGSnrc_over_Mean!BB389,Geant4_over_Mean!BB389,Penelope_over_Mean!BB389,MCNP_over_Mean!BB389),4)," - ", FIXED(MAX(EGSnrc_over_Mean!BB389,Geant4_over_Mean!BB389,Penelope_over_Mean!BB389,MCNP_over_Mean!BB389),4))</f>
        <v>0.0000 - 2.2318</v>
      </c>
      <c r="BC389" s="32"/>
      <c r="BD389" s="32"/>
    </row>
    <row r="390" spans="2:56" x14ac:dyDescent="0.25"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6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6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6">
        <v>85.25</v>
      </c>
      <c r="AS390" s="19" t="str">
        <f>CONCATENATE(FIXED(MIN(EGSnrc_over_Mean!AS390,Geant4_over_Mean!AS390,Penelope_over_Mean!AS390,MCNP_over_Mean!AS390),4)," - ", FIXED(MAX(EGSnrc_over_Mean!AS390,Geant4_over_Mean!AS390,Penelope_over_Mean!AS390,MCNP_over_Mean!AS390),4))</f>
        <v>0.0000 - 1.6846</v>
      </c>
      <c r="AT390" s="19" t="str">
        <f>CONCATENATE(FIXED(MIN(EGSnrc_over_Mean!AT390,Geant4_over_Mean!AT390,Penelope_over_Mean!AT390,MCNP_over_Mean!AT390),4)," - ", FIXED(MAX(EGSnrc_over_Mean!AT390,Geant4_over_Mean!AT390,Penelope_over_Mean!AT390,MCNP_over_Mean!AT390),4))</f>
        <v>0.0000 - 2.0849</v>
      </c>
      <c r="AU390" s="16"/>
      <c r="AV390" s="14"/>
      <c r="AW390" s="19" t="str">
        <f>CONCATENATE(FIXED(MIN(EGSnrc_over_Mean!AW390,Geant4_over_Mean!AW390,Penelope_over_Mean!AW390,MCNP_over_Mean!AW390),4)," - ", FIXED(MAX(EGSnrc_over_Mean!AW390,Geant4_over_Mean!AW390,Penelope_over_Mean!AW390,MCNP_over_Mean!AW390),4))</f>
        <v>0.0000 - 1.5033</v>
      </c>
      <c r="AX390" s="19" t="str">
        <f>CONCATENATE(FIXED(MIN(EGSnrc_over_Mean!AX390,Geant4_over_Mean!AX390,Penelope_over_Mean!AX390,MCNP_over_Mean!AX390),4)," - ", FIXED(MAX(EGSnrc_over_Mean!AX390,Geant4_over_Mean!AX390,Penelope_over_Mean!AX390,MCNP_over_Mean!AX390),4))</f>
        <v>0.0000 - 2.1824</v>
      </c>
      <c r="AY390" s="16"/>
      <c r="AZ390" s="14"/>
      <c r="BA390" s="19" t="str">
        <f>CONCATENATE(FIXED(MIN(EGSnrc_over_Mean!BA390,Geant4_over_Mean!BA390,Penelope_over_Mean!BA390,MCNP_over_Mean!BA390),4)," - ", FIXED(MAX(EGSnrc_over_Mean!BA390,Geant4_over_Mean!BA390,Penelope_over_Mean!BA390,MCNP_over_Mean!BA390),4))</f>
        <v>0.0000 - 1.4577</v>
      </c>
      <c r="BB390" s="19" t="str">
        <f>CONCATENATE(FIXED(MIN(EGSnrc_over_Mean!BB390,Geant4_over_Mean!BB390,Penelope_over_Mean!BB390,MCNP_over_Mean!BB390),4)," - ", FIXED(MAX(EGSnrc_over_Mean!BB390,Geant4_over_Mean!BB390,Penelope_over_Mean!BB390,MCNP_over_Mean!BB390),4))</f>
        <v>0.0000 - 2.0607</v>
      </c>
      <c r="BC390" s="32"/>
      <c r="BD390" s="32"/>
    </row>
    <row r="391" spans="2:56" x14ac:dyDescent="0.25"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6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6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6">
        <v>85.75</v>
      </c>
      <c r="AS391" s="19" t="str">
        <f>CONCATENATE(FIXED(MIN(EGSnrc_over_Mean!AS391,Geant4_over_Mean!AS391,Penelope_over_Mean!AS391,MCNP_over_Mean!AS391),4)," - ", FIXED(MAX(EGSnrc_over_Mean!AS391,Geant4_over_Mean!AS391,Penelope_over_Mean!AS391,MCNP_over_Mean!AS391),4))</f>
        <v>0.0000 - 1.5392</v>
      </c>
      <c r="AT391" s="19" t="str">
        <f>CONCATENATE(FIXED(MIN(EGSnrc_over_Mean!AT391,Geant4_over_Mean!AT391,Penelope_over_Mean!AT391,MCNP_over_Mean!AT391),4)," - ", FIXED(MAX(EGSnrc_over_Mean!AT391,Geant4_over_Mean!AT391,Penelope_over_Mean!AT391,MCNP_over_Mean!AT391),4))</f>
        <v>0.0000 - 2.0792</v>
      </c>
      <c r="AU391" s="16"/>
      <c r="AV391" s="14"/>
      <c r="AW391" s="19" t="str">
        <f>CONCATENATE(FIXED(MIN(EGSnrc_over_Mean!AW391,Geant4_over_Mean!AW391,Penelope_over_Mean!AW391,MCNP_over_Mean!AW391),4)," - ", FIXED(MAX(EGSnrc_over_Mean!AW391,Geant4_over_Mean!AW391,Penelope_over_Mean!AW391,MCNP_over_Mean!AW391),4))</f>
        <v>0.0000 - 1.6606</v>
      </c>
      <c r="AX391" s="19" t="str">
        <f>CONCATENATE(FIXED(MIN(EGSnrc_over_Mean!AX391,Geant4_over_Mean!AX391,Penelope_over_Mean!AX391,MCNP_over_Mean!AX391),4)," - ", FIXED(MAX(EGSnrc_over_Mean!AX391,Geant4_over_Mean!AX391,Penelope_over_Mean!AX391,MCNP_over_Mean!AX391),4))</f>
        <v>0.0000 - 2.4489</v>
      </c>
      <c r="AY391" s="16"/>
      <c r="AZ391" s="14"/>
      <c r="BA391" s="19" t="str">
        <f>CONCATENATE(FIXED(MIN(EGSnrc_over_Mean!BA391,Geant4_over_Mean!BA391,Penelope_over_Mean!BA391,MCNP_over_Mean!BA391),4)," - ", FIXED(MAX(EGSnrc_over_Mean!BA391,Geant4_over_Mean!BA391,Penelope_over_Mean!BA391,MCNP_over_Mean!BA391),4))</f>
        <v>0.0000 - 1.5724</v>
      </c>
      <c r="BB391" s="19" t="str">
        <f>CONCATENATE(FIXED(MIN(EGSnrc_over_Mean!BB391,Geant4_over_Mean!BB391,Penelope_over_Mean!BB391,MCNP_over_Mean!BB391),4)," - ", FIXED(MAX(EGSnrc_over_Mean!BB391,Geant4_over_Mean!BB391,Penelope_over_Mean!BB391,MCNP_over_Mean!BB391),4))</f>
        <v>0.0000 - 2.3438</v>
      </c>
      <c r="BC391" s="32"/>
      <c r="BD391" s="32"/>
    </row>
    <row r="392" spans="2:56" x14ac:dyDescent="0.25"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6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6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6">
        <v>86.25</v>
      </c>
      <c r="AS392" s="19" t="str">
        <f>CONCATENATE(FIXED(MIN(EGSnrc_over_Mean!AS392,Geant4_over_Mean!AS392,Penelope_over_Mean!AS392,MCNP_over_Mean!AS392),4)," - ", FIXED(MAX(EGSnrc_over_Mean!AS392,Geant4_over_Mean!AS392,Penelope_over_Mean!AS392,MCNP_over_Mean!AS392),4))</f>
        <v>0.1810 - 3.3536</v>
      </c>
      <c r="AT392" s="19" t="str">
        <f>CONCATENATE(FIXED(MIN(EGSnrc_over_Mean!AT392,Geant4_over_Mean!AT392,Penelope_over_Mean!AT392,MCNP_over_Mean!AT392),4)," - ", FIXED(MAX(EGSnrc_over_Mean!AT392,Geant4_over_Mean!AT392,Penelope_over_Mean!AT392,MCNP_over_Mean!AT392),4))</f>
        <v>0.0000 - 3.5772</v>
      </c>
      <c r="AU392" s="16"/>
      <c r="AV392" s="14"/>
      <c r="AW392" s="19" t="str">
        <f>CONCATENATE(FIXED(MIN(EGSnrc_over_Mean!AW392,Geant4_over_Mean!AW392,Penelope_over_Mean!AW392,MCNP_over_Mean!AW392),4)," - ", FIXED(MAX(EGSnrc_over_Mean!AW392,Geant4_over_Mean!AW392,Penelope_over_Mean!AW392,MCNP_over_Mean!AW392),4))</f>
        <v>0.1531 - 3.3041</v>
      </c>
      <c r="AX392" s="19" t="str">
        <f>CONCATENATE(FIXED(MIN(EGSnrc_over_Mean!AX392,Geant4_over_Mean!AX392,Penelope_over_Mean!AX392,MCNP_over_Mean!AX392),4)," - ", FIXED(MAX(EGSnrc_over_Mean!AX392,Geant4_over_Mean!AX392,Penelope_over_Mean!AX392,MCNP_over_Mean!AX392),4))</f>
        <v>0.0000 - 3.5693</v>
      </c>
      <c r="AY392" s="16"/>
      <c r="AZ392" s="14"/>
      <c r="BA392" s="19" t="str">
        <f>CONCATENATE(FIXED(MIN(EGSnrc_over_Mean!BA392,Geant4_over_Mean!BA392,Penelope_over_Mean!BA392,MCNP_over_Mean!BA392),4)," - ", FIXED(MAX(EGSnrc_over_Mean!BA392,Geant4_over_Mean!BA392,Penelope_over_Mean!BA392,MCNP_over_Mean!BA392),4))</f>
        <v>0.3079 - 2.9823</v>
      </c>
      <c r="BB392" s="19" t="str">
        <f>CONCATENATE(FIXED(MIN(EGSnrc_over_Mean!BB392,Geant4_over_Mean!BB392,Penelope_over_Mean!BB392,MCNP_over_Mean!BB392),4)," - ", FIXED(MAX(EGSnrc_over_Mean!BB392,Geant4_over_Mean!BB392,Penelope_over_Mean!BB392,MCNP_over_Mean!BB392),4))</f>
        <v>0.0000 - 3.2874</v>
      </c>
      <c r="BC392" s="32"/>
      <c r="BD392" s="32"/>
    </row>
    <row r="393" spans="2:56" x14ac:dyDescent="0.25"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6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6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6">
        <v>86.75</v>
      </c>
      <c r="AS393" s="19" t="str">
        <f>CONCATENATE(FIXED(MIN(EGSnrc_over_Mean!AS393,Geant4_over_Mean!AS393,Penelope_over_Mean!AS393,MCNP_over_Mean!AS393),4)," - ", FIXED(MAX(EGSnrc_over_Mean!AS393,Geant4_over_Mean!AS393,Penelope_over_Mean!AS393,MCNP_over_Mean!AS393),4))</f>
        <v>0.8371 - 1.1839</v>
      </c>
      <c r="AT393" s="19" t="str">
        <f>CONCATENATE(FIXED(MIN(EGSnrc_over_Mean!AT393,Geant4_over_Mean!AT393,Penelope_over_Mean!AT393,MCNP_over_Mean!AT393),4)," - ", FIXED(MAX(EGSnrc_over_Mean!AT393,Geant4_over_Mean!AT393,Penelope_over_Mean!AT393,MCNP_over_Mean!AT393),4))</f>
        <v>0.0000 - 1.4083</v>
      </c>
      <c r="AU393" s="16"/>
      <c r="AV393" s="14"/>
      <c r="AW393" s="19" t="str">
        <f>CONCATENATE(FIXED(MIN(EGSnrc_over_Mean!AW393,Geant4_over_Mean!AW393,Penelope_over_Mean!AW393,MCNP_over_Mean!AW393),4)," - ", FIXED(MAX(EGSnrc_over_Mean!AW393,Geant4_over_Mean!AW393,Penelope_over_Mean!AW393,MCNP_over_Mean!AW393),4))</f>
        <v>0.8471 - 1.0672</v>
      </c>
      <c r="AX393" s="19" t="str">
        <f>CONCATENATE(FIXED(MIN(EGSnrc_over_Mean!AX393,Geant4_over_Mean!AX393,Penelope_over_Mean!AX393,MCNP_over_Mean!AX393),4)," - ", FIXED(MAX(EGSnrc_over_Mean!AX393,Geant4_over_Mean!AX393,Penelope_over_Mean!AX393,MCNP_over_Mean!AX393),4))</f>
        <v>0.0000 - 1.4461</v>
      </c>
      <c r="AY393" s="16"/>
      <c r="AZ393" s="14"/>
      <c r="BA393" s="19" t="str">
        <f>CONCATENATE(FIXED(MIN(EGSnrc_over_Mean!BA393,Geant4_over_Mean!BA393,Penelope_over_Mean!BA393,MCNP_over_Mean!BA393),4)," - ", FIXED(MAX(EGSnrc_over_Mean!BA393,Geant4_over_Mean!BA393,Penelope_over_Mean!BA393,MCNP_over_Mean!BA393),4))</f>
        <v>0.8790 - 1.1226</v>
      </c>
      <c r="BB393" s="19" t="str">
        <f>CONCATENATE(FIXED(MIN(EGSnrc_over_Mean!BB393,Geant4_over_Mean!BB393,Penelope_over_Mean!BB393,MCNP_over_Mean!BB393),4)," - ", FIXED(MAX(EGSnrc_over_Mean!BB393,Geant4_over_Mean!BB393,Penelope_over_Mean!BB393,MCNP_over_Mean!BB393),4))</f>
        <v>0.0000 - 1.5462</v>
      </c>
      <c r="BC393" s="32"/>
      <c r="BD393" s="32"/>
    </row>
    <row r="394" spans="2:56" x14ac:dyDescent="0.25"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6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6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6">
        <v>87.25</v>
      </c>
      <c r="AS394" s="19" t="str">
        <f>CONCATENATE(FIXED(MIN(EGSnrc_over_Mean!AS394,Geant4_over_Mean!AS394,Penelope_over_Mean!AS394,MCNP_over_Mean!AS394),4)," - ", FIXED(MAX(EGSnrc_over_Mean!AS394,Geant4_over_Mean!AS394,Penelope_over_Mean!AS394,MCNP_over_Mean!AS394),4))</f>
        <v>0.0000 - 1.4562</v>
      </c>
      <c r="AT394" s="19" t="str">
        <f>CONCATENATE(FIXED(MIN(EGSnrc_over_Mean!AT394,Geant4_over_Mean!AT394,Penelope_over_Mean!AT394,MCNP_over_Mean!AT394),4)," - ", FIXED(MAX(EGSnrc_over_Mean!AT394,Geant4_over_Mean!AT394,Penelope_over_Mean!AT394,MCNP_over_Mean!AT394),4))</f>
        <v>0.0000 - 2.0873</v>
      </c>
      <c r="AU394" s="16"/>
      <c r="AV394" s="14"/>
      <c r="AW394" s="19" t="str">
        <f>CONCATENATE(FIXED(MIN(EGSnrc_over_Mean!AW394,Geant4_over_Mean!AW394,Penelope_over_Mean!AW394,MCNP_over_Mean!AW394),4)," - ", FIXED(MAX(EGSnrc_over_Mean!AW394,Geant4_over_Mean!AW394,Penelope_over_Mean!AW394,MCNP_over_Mean!AW394),4))</f>
        <v>0.0000 - 1.7269</v>
      </c>
      <c r="AX394" s="19" t="str">
        <f>CONCATENATE(FIXED(MIN(EGSnrc_over_Mean!AX394,Geant4_over_Mean!AX394,Penelope_over_Mean!AX394,MCNP_over_Mean!AX394),4)," - ", FIXED(MAX(EGSnrc_over_Mean!AX394,Geant4_over_Mean!AX394,Penelope_over_Mean!AX394,MCNP_over_Mean!AX394),4))</f>
        <v>0.0000 - 2.2002</v>
      </c>
      <c r="AY394" s="16"/>
      <c r="AZ394" s="14"/>
      <c r="BA394" s="19" t="str">
        <f>CONCATENATE(FIXED(MIN(EGSnrc_over_Mean!BA394,Geant4_over_Mean!BA394,Penelope_over_Mean!BA394,MCNP_over_Mean!BA394),4)," - ", FIXED(MAX(EGSnrc_over_Mean!BA394,Geant4_over_Mean!BA394,Penelope_over_Mean!BA394,MCNP_over_Mean!BA394),4))</f>
        <v>0.0000 - 1.4455</v>
      </c>
      <c r="BB394" s="19" t="str">
        <f>CONCATENATE(FIXED(MIN(EGSnrc_over_Mean!BB394,Geant4_over_Mean!BB394,Penelope_over_Mean!BB394,MCNP_over_Mean!BB394),4)," - ", FIXED(MAX(EGSnrc_over_Mean!BB394,Geant4_over_Mean!BB394,Penelope_over_Mean!BB394,MCNP_over_Mean!BB394),4))</f>
        <v>0.0000 - 2.1871</v>
      </c>
      <c r="BC394" s="32"/>
      <c r="BD394" s="32"/>
    </row>
    <row r="395" spans="2:56" x14ac:dyDescent="0.25"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6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6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6">
        <v>87.75</v>
      </c>
      <c r="AS395" s="19" t="str">
        <f>CONCATENATE(FIXED(MIN(EGSnrc_over_Mean!AS395,Geant4_over_Mean!AS395,Penelope_over_Mean!AS395,MCNP_over_Mean!AS395),4)," - ", FIXED(MAX(EGSnrc_over_Mean!AS395,Geant4_over_Mean!AS395,Penelope_over_Mean!AS395,MCNP_over_Mean!AS395),4))</f>
        <v>0.0000 - 1.5645</v>
      </c>
      <c r="AT395" s="19" t="str">
        <f>CONCATENATE(FIXED(MIN(EGSnrc_over_Mean!AT395,Geant4_over_Mean!AT395,Penelope_over_Mean!AT395,MCNP_over_Mean!AT395),4)," - ", FIXED(MAX(EGSnrc_over_Mean!AT395,Geant4_over_Mean!AT395,Penelope_over_Mean!AT395,MCNP_over_Mean!AT395),4))</f>
        <v>0.0000 - 2.0295</v>
      </c>
      <c r="AU395" s="16"/>
      <c r="AV395" s="14"/>
      <c r="AW395" s="19" t="str">
        <f>CONCATENATE(FIXED(MIN(EGSnrc_over_Mean!AW395,Geant4_over_Mean!AW395,Penelope_over_Mean!AW395,MCNP_over_Mean!AW395),4)," - ", FIXED(MAX(EGSnrc_over_Mean!AW395,Geant4_over_Mean!AW395,Penelope_over_Mean!AW395,MCNP_over_Mean!AW395),4))</f>
        <v>0.0000 - 1.5534</v>
      </c>
      <c r="AX395" s="19" t="str">
        <f>CONCATENATE(FIXED(MIN(EGSnrc_over_Mean!AX395,Geant4_over_Mean!AX395,Penelope_over_Mean!AX395,MCNP_over_Mean!AX395),4)," - ", FIXED(MAX(EGSnrc_over_Mean!AX395,Geant4_over_Mean!AX395,Penelope_over_Mean!AX395,MCNP_over_Mean!AX395),4))</f>
        <v>0.0000 - 2.5388</v>
      </c>
      <c r="AY395" s="16"/>
      <c r="AZ395" s="14"/>
      <c r="BA395" s="19" t="str">
        <f>CONCATENATE(FIXED(MIN(EGSnrc_over_Mean!BA395,Geant4_over_Mean!BA395,Penelope_over_Mean!BA395,MCNP_over_Mean!BA395),4)," - ", FIXED(MAX(EGSnrc_over_Mean!BA395,Geant4_over_Mean!BA395,Penelope_over_Mean!BA395,MCNP_over_Mean!BA395),4))</f>
        <v>0.0000 - 1.5912</v>
      </c>
      <c r="BB395" s="19" t="str">
        <f>CONCATENATE(FIXED(MIN(EGSnrc_over_Mean!BB395,Geant4_over_Mean!BB395,Penelope_over_Mean!BB395,MCNP_over_Mean!BB395),4)," - ", FIXED(MAX(EGSnrc_over_Mean!BB395,Geant4_over_Mean!BB395,Penelope_over_Mean!BB395,MCNP_over_Mean!BB395),4))</f>
        <v>0.0000 - 2.1401</v>
      </c>
      <c r="BC395" s="32"/>
      <c r="BD395" s="32"/>
    </row>
    <row r="396" spans="2:56" x14ac:dyDescent="0.25"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6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6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6">
        <v>88.25</v>
      </c>
      <c r="AS396" s="19" t="str">
        <f>CONCATENATE(FIXED(MIN(EGSnrc_over_Mean!AS396,Geant4_over_Mean!AS396,Penelope_over_Mean!AS396,MCNP_over_Mean!AS396),4)," - ", FIXED(MAX(EGSnrc_over_Mean!AS396,Geant4_over_Mean!AS396,Penelope_over_Mean!AS396,MCNP_over_Mean!AS396),4))</f>
        <v>0.1494 - 3.4891</v>
      </c>
      <c r="AT396" s="19" t="str">
        <f>CONCATENATE(FIXED(MIN(EGSnrc_over_Mean!AT396,Geant4_over_Mean!AT396,Penelope_over_Mean!AT396,MCNP_over_Mean!AT396),4)," - ", FIXED(MAX(EGSnrc_over_Mean!AT396,Geant4_over_Mean!AT396,Penelope_over_Mean!AT396,MCNP_over_Mean!AT396),4))</f>
        <v>0.0000 - 3.6577</v>
      </c>
      <c r="AU396" s="16"/>
      <c r="AV396" s="14"/>
      <c r="AW396" s="19" t="str">
        <f>CONCATENATE(FIXED(MIN(EGSnrc_over_Mean!AW396,Geant4_over_Mean!AW396,Penelope_over_Mean!AW396,MCNP_over_Mean!AW396),4)," - ", FIXED(MAX(EGSnrc_over_Mean!AW396,Geant4_over_Mean!AW396,Penelope_over_Mean!AW396,MCNP_over_Mean!AW396),4))</f>
        <v>0.2305 - 3.2913</v>
      </c>
      <c r="AX396" s="19" t="str">
        <f>CONCATENATE(FIXED(MIN(EGSnrc_over_Mean!AX396,Geant4_over_Mean!AX396,Penelope_over_Mean!AX396,MCNP_over_Mean!AX396),4)," - ", FIXED(MAX(EGSnrc_over_Mean!AX396,Geant4_over_Mean!AX396,Penelope_over_Mean!AX396,MCNP_over_Mean!AX396),4))</f>
        <v>0.0000 - 3.5057</v>
      </c>
      <c r="AY396" s="16"/>
      <c r="AZ396" s="14"/>
      <c r="BA396" s="19" t="str">
        <f>CONCATENATE(FIXED(MIN(EGSnrc_over_Mean!BA396,Geant4_over_Mean!BA396,Penelope_over_Mean!BA396,MCNP_over_Mean!BA396),4)," - ", FIXED(MAX(EGSnrc_over_Mean!BA396,Geant4_over_Mean!BA396,Penelope_over_Mean!BA396,MCNP_over_Mean!BA396),4))</f>
        <v>0.2745 - 3.1240</v>
      </c>
      <c r="BB396" s="19" t="str">
        <f>CONCATENATE(FIXED(MIN(EGSnrc_over_Mean!BB396,Geant4_over_Mean!BB396,Penelope_over_Mean!BB396,MCNP_over_Mean!BB396),4)," - ", FIXED(MAX(EGSnrc_over_Mean!BB396,Geant4_over_Mean!BB396,Penelope_over_Mean!BB396,MCNP_over_Mean!BB396),4))</f>
        <v>0.0000 - 3.3603</v>
      </c>
      <c r="BC396" s="32"/>
      <c r="BD396" s="32"/>
    </row>
    <row r="397" spans="2:56" x14ac:dyDescent="0.25"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6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6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6">
        <v>88.75</v>
      </c>
      <c r="AS397" s="19" t="str">
        <f>CONCATENATE(FIXED(MIN(EGSnrc_over_Mean!AS397,Geant4_over_Mean!AS397,Penelope_over_Mean!AS397,MCNP_over_Mean!AS397),4)," - ", FIXED(MAX(EGSnrc_over_Mean!AS397,Geant4_over_Mean!AS397,Penelope_over_Mean!AS397,MCNP_over_Mean!AS397),4))</f>
        <v>0.1789 - 3.3821</v>
      </c>
      <c r="AT397" s="19" t="str">
        <f>CONCATENATE(FIXED(MIN(EGSnrc_over_Mean!AT397,Geant4_over_Mean!AT397,Penelope_over_Mean!AT397,MCNP_over_Mean!AT397),4)," - ", FIXED(MAX(EGSnrc_over_Mean!AT397,Geant4_over_Mean!AT397,Penelope_over_Mean!AT397,MCNP_over_Mean!AT397),4))</f>
        <v>0.0000 - 3.6063</v>
      </c>
      <c r="AU397" s="16"/>
      <c r="AV397" s="14"/>
      <c r="AW397" s="19" t="str">
        <f>CONCATENATE(FIXED(MIN(EGSnrc_over_Mean!AW397,Geant4_over_Mean!AW397,Penelope_over_Mean!AW397,MCNP_over_Mean!AW397),4)," - ", FIXED(MAX(EGSnrc_over_Mean!AW397,Geant4_over_Mean!AW397,Penelope_over_Mean!AW397,MCNP_over_Mean!AW397),4))</f>
        <v>0.1851 - 3.2862</v>
      </c>
      <c r="AX397" s="19" t="str">
        <f>CONCATENATE(FIXED(MIN(EGSnrc_over_Mean!AX397,Geant4_over_Mean!AX397,Penelope_over_Mean!AX397,MCNP_over_Mean!AX397),4)," - ", FIXED(MAX(EGSnrc_over_Mean!AX397,Geant4_over_Mean!AX397,Penelope_over_Mean!AX397,MCNP_over_Mean!AX397),4))</f>
        <v>0.0000 - 3.5279</v>
      </c>
      <c r="AY397" s="16"/>
      <c r="AZ397" s="14"/>
      <c r="BA397" s="19" t="str">
        <f>CONCATENATE(FIXED(MIN(EGSnrc_over_Mean!BA397,Geant4_over_Mean!BA397,Penelope_over_Mean!BA397,MCNP_over_Mean!BA397),4)," - ", FIXED(MAX(EGSnrc_over_Mean!BA397,Geant4_over_Mean!BA397,Penelope_over_Mean!BA397,MCNP_over_Mean!BA397),4))</f>
        <v>0.3106 - 2.9610</v>
      </c>
      <c r="BB397" s="19" t="str">
        <f>CONCATENATE(FIXED(MIN(EGSnrc_over_Mean!BB397,Geant4_over_Mean!BB397,Penelope_over_Mean!BB397,MCNP_over_Mean!BB397),4)," - ", FIXED(MAX(EGSnrc_over_Mean!BB397,Geant4_over_Mean!BB397,Penelope_over_Mean!BB397,MCNP_over_Mean!BB397),4))</f>
        <v>0.0000 - 3.2102</v>
      </c>
      <c r="BC397" s="32"/>
      <c r="BD397" s="32"/>
    </row>
    <row r="398" spans="2:56" x14ac:dyDescent="0.25"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6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6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6">
        <v>89.25</v>
      </c>
      <c r="AS398" s="19" t="str">
        <f>CONCATENATE(FIXED(MIN(EGSnrc_over_Mean!AS398,Geant4_over_Mean!AS398,Penelope_over_Mean!AS398,MCNP_over_Mean!AS398),4)," - ", FIXED(MAX(EGSnrc_over_Mean!AS398,Geant4_over_Mean!AS398,Penelope_over_Mean!AS398,MCNP_over_Mean!AS398),4))</f>
        <v>0.6571 - 1.8800</v>
      </c>
      <c r="AT398" s="19" t="str">
        <f>CONCATENATE(FIXED(MIN(EGSnrc_over_Mean!AT398,Geant4_over_Mean!AT398,Penelope_over_Mean!AT398,MCNP_over_Mean!AT398),4)," - ", FIXED(MAX(EGSnrc_over_Mean!AT398,Geant4_over_Mean!AT398,Penelope_over_Mean!AT398,MCNP_over_Mean!AT398),4))</f>
        <v>0.0000 - 2.2495</v>
      </c>
      <c r="AU398" s="16"/>
      <c r="AV398" s="14"/>
      <c r="AW398" s="19" t="str">
        <f>CONCATENATE(FIXED(MIN(EGSnrc_over_Mean!AW398,Geant4_over_Mean!AW398,Penelope_over_Mean!AW398,MCNP_over_Mean!AW398),4)," - ", FIXED(MAX(EGSnrc_over_Mean!AW398,Geant4_over_Mean!AW398,Penelope_over_Mean!AW398,MCNP_over_Mean!AW398),4))</f>
        <v>0.6260 - 1.4868</v>
      </c>
      <c r="AX398" s="19" t="str">
        <f>CONCATENATE(FIXED(MIN(EGSnrc_over_Mean!AX398,Geant4_over_Mean!AX398,Penelope_over_Mean!AX398,MCNP_over_Mean!AX398),4)," - ", FIXED(MAX(EGSnrc_over_Mean!AX398,Geant4_over_Mean!AX398,Penelope_over_Mean!AX398,MCNP_over_Mean!AX398),4))</f>
        <v>0.0000 - 1.9377</v>
      </c>
      <c r="AY398" s="16"/>
      <c r="AZ398" s="14"/>
      <c r="BA398" s="19" t="str">
        <f>CONCATENATE(FIXED(MIN(EGSnrc_over_Mean!BA398,Geant4_over_Mean!BA398,Penelope_over_Mean!BA398,MCNP_over_Mean!BA398),4)," - ", FIXED(MAX(EGSnrc_over_Mean!BA398,Geant4_over_Mean!BA398,Penelope_over_Mean!BA398,MCNP_over_Mean!BA398),4))</f>
        <v>0.5611 - 1.6440</v>
      </c>
      <c r="BB398" s="19" t="str">
        <f>CONCATENATE(FIXED(MIN(EGSnrc_over_Mean!BB398,Geant4_over_Mean!BB398,Penelope_over_Mean!BB398,MCNP_over_Mean!BB398),4)," - ", FIXED(MAX(EGSnrc_over_Mean!BB398,Geant4_over_Mean!BB398,Penelope_over_Mean!BB398,MCNP_over_Mean!BB398),4))</f>
        <v>0.0000 - 2.2252</v>
      </c>
      <c r="BC398" s="32"/>
      <c r="BD398" s="32"/>
    </row>
    <row r="399" spans="2:56" x14ac:dyDescent="0.25"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6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6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6">
        <v>89.75</v>
      </c>
      <c r="AS399" s="19" t="str">
        <f>CONCATENATE(FIXED(MIN(EGSnrc_over_Mean!AS399,Geant4_over_Mean!AS399,Penelope_over_Mean!AS399,MCNP_over_Mean!AS399),4)," - ", FIXED(MAX(EGSnrc_over_Mean!AS399,Geant4_over_Mean!AS399,Penelope_over_Mean!AS399,MCNP_over_Mean!AS399),4))</f>
        <v>0.0000 - 1.5091</v>
      </c>
      <c r="AT399" s="19" t="str">
        <f>CONCATENATE(FIXED(MIN(EGSnrc_over_Mean!AT399,Geant4_over_Mean!AT399,Penelope_over_Mean!AT399,MCNP_over_Mean!AT399),4)," - ", FIXED(MAX(EGSnrc_over_Mean!AT399,Geant4_over_Mean!AT399,Penelope_over_Mean!AT399,MCNP_over_Mean!AT399),4))</f>
        <v>0.0000 - 2.1183</v>
      </c>
      <c r="AU399" s="16"/>
      <c r="AV399" s="14"/>
      <c r="AW399" s="19" t="str">
        <f>CONCATENATE(FIXED(MIN(EGSnrc_over_Mean!AW399,Geant4_over_Mean!AW399,Penelope_over_Mean!AW399,MCNP_over_Mean!AW399),4)," - ", FIXED(MAX(EGSnrc_over_Mean!AW399,Geant4_over_Mean!AW399,Penelope_over_Mean!AW399,MCNP_over_Mean!AW399),4))</f>
        <v>0.0000 - 1.3491</v>
      </c>
      <c r="AX399" s="19" t="str">
        <f>CONCATENATE(FIXED(MIN(EGSnrc_over_Mean!AX399,Geant4_over_Mean!AX399,Penelope_over_Mean!AX399,MCNP_over_Mean!AX399),4)," - ", FIXED(MAX(EGSnrc_over_Mean!AX399,Geant4_over_Mean!AX399,Penelope_over_Mean!AX399,MCNP_over_Mean!AX399),4))</f>
        <v>0.0000 - 2.0060</v>
      </c>
      <c r="AY399" s="16"/>
      <c r="AZ399" s="14"/>
      <c r="BA399" s="19" t="str">
        <f>CONCATENATE(FIXED(MIN(EGSnrc_over_Mean!BA399,Geant4_over_Mean!BA399,Penelope_over_Mean!BA399,MCNP_over_Mean!BA399),4)," - ", FIXED(MAX(EGSnrc_over_Mean!BA399,Geant4_over_Mean!BA399,Penelope_over_Mean!BA399,MCNP_over_Mean!BA399),4))</f>
        <v>0.0000 - 1.6929</v>
      </c>
      <c r="BB399" s="19" t="str">
        <f>CONCATENATE(FIXED(MIN(EGSnrc_over_Mean!BB399,Geant4_over_Mean!BB399,Penelope_over_Mean!BB399,MCNP_over_Mean!BB399),4)," - ", FIXED(MAX(EGSnrc_over_Mean!BB399,Geant4_over_Mean!BB399,Penelope_over_Mean!BB399,MCNP_over_Mean!BB399),4))</f>
        <v>0.0000 - 2.3966</v>
      </c>
      <c r="BC399" s="32"/>
      <c r="BD399" s="32"/>
    </row>
    <row r="400" spans="2:56" x14ac:dyDescent="0.25"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6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6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6">
        <v>90.25</v>
      </c>
      <c r="AS400" s="19" t="str">
        <f>CONCATENATE(FIXED(MIN(EGSnrc_over_Mean!AS400,Geant4_over_Mean!AS400,Penelope_over_Mean!AS400,MCNP_over_Mean!AS400),4)," - ", FIXED(MAX(EGSnrc_over_Mean!AS400,Geant4_over_Mean!AS400,Penelope_over_Mean!AS400,MCNP_over_Mean!AS400),4))</f>
        <v>0.0000 - 1.5483</v>
      </c>
      <c r="AT400" s="19" t="str">
        <f>CONCATENATE(FIXED(MIN(EGSnrc_over_Mean!AT400,Geant4_over_Mean!AT400,Penelope_over_Mean!AT400,MCNP_over_Mean!AT400),4)," - ", FIXED(MAX(EGSnrc_over_Mean!AT400,Geant4_over_Mean!AT400,Penelope_over_Mean!AT400,MCNP_over_Mean!AT400),4))</f>
        <v>0.0000 - 2.2448</v>
      </c>
      <c r="AU400" s="16"/>
      <c r="AV400" s="14"/>
      <c r="AW400" s="19" t="str">
        <f>CONCATENATE(FIXED(MIN(EGSnrc_over_Mean!AW400,Geant4_over_Mean!AW400,Penelope_over_Mean!AW400,MCNP_over_Mean!AW400),4)," - ", FIXED(MAX(EGSnrc_over_Mean!AW400,Geant4_over_Mean!AW400,Penelope_over_Mean!AW400,MCNP_over_Mean!AW400),4))</f>
        <v>0.0000 - 1.7550</v>
      </c>
      <c r="AX400" s="19" t="str">
        <f>CONCATENATE(FIXED(MIN(EGSnrc_over_Mean!AX400,Geant4_over_Mean!AX400,Penelope_over_Mean!AX400,MCNP_over_Mean!AX400),4)," - ", FIXED(MAX(EGSnrc_over_Mean!AX400,Geant4_over_Mean!AX400,Penelope_over_Mean!AX400,MCNP_over_Mean!AX400),4))</f>
        <v>0.0000 - 2.9461</v>
      </c>
      <c r="AY400" s="16"/>
      <c r="AZ400" s="14"/>
      <c r="BA400" s="19" t="str">
        <f>CONCATENATE(FIXED(MIN(EGSnrc_over_Mean!BA400,Geant4_over_Mean!BA400,Penelope_over_Mean!BA400,MCNP_over_Mean!BA400),4)," - ", FIXED(MAX(EGSnrc_over_Mean!BA400,Geant4_over_Mean!BA400,Penelope_over_Mean!BA400,MCNP_over_Mean!BA400),4))</f>
        <v>0.0000 - 1.5084</v>
      </c>
      <c r="BB400" s="19" t="str">
        <f>CONCATENATE(FIXED(MIN(EGSnrc_over_Mean!BB400,Geant4_over_Mean!BB400,Penelope_over_Mean!BB400,MCNP_over_Mean!BB400),4)," - ", FIXED(MAX(EGSnrc_over_Mean!BB400,Geant4_over_Mean!BB400,Penelope_over_Mean!BB400,MCNP_over_Mean!BB400),4))</f>
        <v>0.0000 - 2.2043</v>
      </c>
      <c r="BC400" s="32"/>
      <c r="BD400" s="32"/>
    </row>
    <row r="401" spans="2:56" x14ac:dyDescent="0.25"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6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6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6">
        <v>90.75</v>
      </c>
      <c r="AS401" s="19" t="str">
        <f>CONCATENATE(FIXED(MIN(EGSnrc_over_Mean!AS401,Geant4_over_Mean!AS401,Penelope_over_Mean!AS401,MCNP_over_Mean!AS401),4)," - ", FIXED(MAX(EGSnrc_over_Mean!AS401,Geant4_over_Mean!AS401,Penelope_over_Mean!AS401,MCNP_over_Mean!AS401),4))</f>
        <v>0.0000 - 1.7174</v>
      </c>
      <c r="AT401" s="19" t="str">
        <f>CONCATENATE(FIXED(MIN(EGSnrc_over_Mean!AT401,Geant4_over_Mean!AT401,Penelope_over_Mean!AT401,MCNP_over_Mean!AT401),4)," - ", FIXED(MAX(EGSnrc_over_Mean!AT401,Geant4_over_Mean!AT401,Penelope_over_Mean!AT401,MCNP_over_Mean!AT401),4))</f>
        <v>0.0000 - 2.1384</v>
      </c>
      <c r="AU401" s="16"/>
      <c r="AV401" s="14"/>
      <c r="AW401" s="19" t="str">
        <f>CONCATENATE(FIXED(MIN(EGSnrc_over_Mean!AW401,Geant4_over_Mean!AW401,Penelope_over_Mean!AW401,MCNP_over_Mean!AW401),4)," - ", FIXED(MAX(EGSnrc_over_Mean!AW401,Geant4_over_Mean!AW401,Penelope_over_Mean!AW401,MCNP_over_Mean!AW401),4))</f>
        <v>0.0000 - 1.4225</v>
      </c>
      <c r="AX401" s="19" t="str">
        <f>CONCATENATE(FIXED(MIN(EGSnrc_over_Mean!AX401,Geant4_over_Mean!AX401,Penelope_over_Mean!AX401,MCNP_over_Mean!AX401),4)," - ", FIXED(MAX(EGSnrc_over_Mean!AX401,Geant4_over_Mean!AX401,Penelope_over_Mean!AX401,MCNP_over_Mean!AX401),4))</f>
        <v>0.0000 - 2.1418</v>
      </c>
      <c r="AY401" s="16"/>
      <c r="AZ401" s="14"/>
      <c r="BA401" s="19" t="str">
        <f>CONCATENATE(FIXED(MIN(EGSnrc_over_Mean!BA401,Geant4_over_Mean!BA401,Penelope_over_Mean!BA401,MCNP_over_Mean!BA401),4)," - ", FIXED(MAX(EGSnrc_over_Mean!BA401,Geant4_over_Mean!BA401,Penelope_over_Mean!BA401,MCNP_over_Mean!BA401),4))</f>
        <v>0.0000 - 1.5779</v>
      </c>
      <c r="BB401" s="19" t="str">
        <f>CONCATENATE(FIXED(MIN(EGSnrc_over_Mean!BB401,Geant4_over_Mean!BB401,Penelope_over_Mean!BB401,MCNP_over_Mean!BB401),4)," - ", FIXED(MAX(EGSnrc_over_Mean!BB401,Geant4_over_Mean!BB401,Penelope_over_Mean!BB401,MCNP_over_Mean!BB401),4))</f>
        <v>0.0000 - 2.1132</v>
      </c>
      <c r="BC401" s="32"/>
      <c r="BD401" s="32"/>
    </row>
    <row r="402" spans="2:56" x14ac:dyDescent="0.25"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6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6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6">
        <v>91.25</v>
      </c>
      <c r="AS402" s="19" t="str">
        <f>CONCATENATE(FIXED(MIN(EGSnrc_over_Mean!AS402,Geant4_over_Mean!AS402,Penelope_over_Mean!AS402,MCNP_over_Mean!AS402),4)," - ", FIXED(MAX(EGSnrc_over_Mean!AS402,Geant4_over_Mean!AS402,Penelope_over_Mean!AS402,MCNP_over_Mean!AS402),4))</f>
        <v>0.2596 - 3.0355</v>
      </c>
      <c r="AT402" s="19" t="str">
        <f>CONCATENATE(FIXED(MIN(EGSnrc_over_Mean!AT402,Geant4_over_Mean!AT402,Penelope_over_Mean!AT402,MCNP_over_Mean!AT402),4)," - ", FIXED(MAX(EGSnrc_over_Mean!AT402,Geant4_over_Mean!AT402,Penelope_over_Mean!AT402,MCNP_over_Mean!AT402),4))</f>
        <v>0.0000 - 3.3386</v>
      </c>
      <c r="AU402" s="16"/>
      <c r="AV402" s="14"/>
      <c r="AW402" s="19" t="str">
        <f>CONCATENATE(FIXED(MIN(EGSnrc_over_Mean!AW402,Geant4_over_Mean!AW402,Penelope_over_Mean!AW402,MCNP_over_Mean!AW402),4)," - ", FIXED(MAX(EGSnrc_over_Mean!AW402,Geant4_over_Mean!AW402,Penelope_over_Mean!AW402,MCNP_over_Mean!AW402),4))</f>
        <v>0.3824 - 2.7663</v>
      </c>
      <c r="AX402" s="19" t="str">
        <f>CONCATENATE(FIXED(MIN(EGSnrc_over_Mean!AX402,Geant4_over_Mean!AX402,Penelope_over_Mean!AX402,MCNP_over_Mean!AX402),4)," - ", FIXED(MAX(EGSnrc_over_Mean!AX402,Geant4_over_Mean!AX402,Penelope_over_Mean!AX402,MCNP_over_Mean!AX402),4))</f>
        <v>0.0000 - 3.1042</v>
      </c>
      <c r="AY402" s="16"/>
      <c r="AZ402" s="14"/>
      <c r="BA402" s="19" t="str">
        <f>CONCATENATE(FIXED(MIN(EGSnrc_over_Mean!BA402,Geant4_over_Mean!BA402,Penelope_over_Mean!BA402,MCNP_over_Mean!BA402),4)," - ", FIXED(MAX(EGSnrc_over_Mean!BA402,Geant4_over_Mean!BA402,Penelope_over_Mean!BA402,MCNP_over_Mean!BA402),4))</f>
        <v>0.4394 - 2.4541</v>
      </c>
      <c r="BB402" s="19" t="str">
        <f>CONCATENATE(FIXED(MIN(EGSnrc_over_Mean!BB402,Geant4_over_Mean!BB402,Penelope_over_Mean!BB402,MCNP_over_Mean!BB402),4)," - ", FIXED(MAX(EGSnrc_over_Mean!BB402,Geant4_over_Mean!BB402,Penelope_over_Mean!BB402,MCNP_over_Mean!BB402),4))</f>
        <v>0.0000 - 2.8116</v>
      </c>
      <c r="BC402" s="32"/>
      <c r="BD402" s="32"/>
    </row>
    <row r="403" spans="2:56" x14ac:dyDescent="0.25"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6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6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6">
        <v>91.75</v>
      </c>
      <c r="AS403" s="19" t="str">
        <f>CONCATENATE(FIXED(MIN(EGSnrc_over_Mean!AS403,Geant4_over_Mean!AS403,Penelope_over_Mean!AS403,MCNP_over_Mean!AS403),4)," - ", FIXED(MAX(EGSnrc_over_Mean!AS403,Geant4_over_Mean!AS403,Penelope_over_Mean!AS403,MCNP_over_Mean!AS403),4))</f>
        <v>0.0000 - 1.3621</v>
      </c>
      <c r="AT403" s="19" t="str">
        <f>CONCATENATE(FIXED(MIN(EGSnrc_over_Mean!AT403,Geant4_over_Mean!AT403,Penelope_over_Mean!AT403,MCNP_over_Mean!AT403),4)," - ", FIXED(MAX(EGSnrc_over_Mean!AT403,Geant4_over_Mean!AT403,Penelope_over_Mean!AT403,MCNP_over_Mean!AT403),4))</f>
        <v>0.0000 - 2.0407</v>
      </c>
      <c r="AU403" s="16"/>
      <c r="AV403" s="14"/>
      <c r="AW403" s="19" t="str">
        <f>CONCATENATE(FIXED(MIN(EGSnrc_over_Mean!AW403,Geant4_over_Mean!AW403,Penelope_over_Mean!AW403,MCNP_over_Mean!AW403),4)," - ", FIXED(MAX(EGSnrc_over_Mean!AW403,Geant4_over_Mean!AW403,Penelope_over_Mean!AW403,MCNP_over_Mean!AW403),4))</f>
        <v>0.0000 - 1.6488</v>
      </c>
      <c r="AX403" s="19" t="str">
        <f>CONCATENATE(FIXED(MIN(EGSnrc_over_Mean!AX403,Geant4_over_Mean!AX403,Penelope_over_Mean!AX403,MCNP_over_Mean!AX403),4)," - ", FIXED(MAX(EGSnrc_over_Mean!AX403,Geant4_over_Mean!AX403,Penelope_over_Mean!AX403,MCNP_over_Mean!AX403),4))</f>
        <v>0.0000 - 2.3311</v>
      </c>
      <c r="AY403" s="16"/>
      <c r="AZ403" s="14"/>
      <c r="BA403" s="19" t="str">
        <f>CONCATENATE(FIXED(MIN(EGSnrc_over_Mean!BA403,Geant4_over_Mean!BA403,Penelope_over_Mean!BA403,MCNP_over_Mean!BA403),4)," - ", FIXED(MAX(EGSnrc_over_Mean!BA403,Geant4_over_Mean!BA403,Penelope_over_Mean!BA403,MCNP_over_Mean!BA403),4))</f>
        <v>0.0000 - 1.5821</v>
      </c>
      <c r="BB403" s="19" t="str">
        <f>CONCATENATE(FIXED(MIN(EGSnrc_over_Mean!BB403,Geant4_over_Mean!BB403,Penelope_over_Mean!BB403,MCNP_over_Mean!BB403),4)," - ", FIXED(MAX(EGSnrc_over_Mean!BB403,Geant4_over_Mean!BB403,Penelope_over_Mean!BB403,MCNP_over_Mean!BB403),4))</f>
        <v>0.0000 - 2.2635</v>
      </c>
      <c r="BC403" s="32"/>
      <c r="BD403" s="32"/>
    </row>
    <row r="404" spans="2:56" x14ac:dyDescent="0.25"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6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6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6">
        <v>92.25</v>
      </c>
      <c r="AS404" s="19" t="str">
        <f>CONCATENATE(FIXED(MIN(EGSnrc_over_Mean!AS404,Geant4_over_Mean!AS404,Penelope_over_Mean!AS404,MCNP_over_Mean!AS404),4)," - ", FIXED(MAX(EGSnrc_over_Mean!AS404,Geant4_over_Mean!AS404,Penelope_over_Mean!AS404,MCNP_over_Mean!AS404),4))</f>
        <v>0.5293 - 2.3773</v>
      </c>
      <c r="AT404" s="19" t="str">
        <f>CONCATENATE(FIXED(MIN(EGSnrc_over_Mean!AT404,Geant4_over_Mean!AT404,Penelope_over_Mean!AT404,MCNP_over_Mean!AT404),4)," - ", FIXED(MAX(EGSnrc_over_Mean!AT404,Geant4_over_Mean!AT404,Penelope_over_Mean!AT404,MCNP_over_Mean!AT404),4))</f>
        <v>0.0000 - 2.7551</v>
      </c>
      <c r="AU404" s="16"/>
      <c r="AV404" s="14"/>
      <c r="AW404" s="19" t="str">
        <f>CONCATENATE(FIXED(MIN(EGSnrc_over_Mean!AW404,Geant4_over_Mean!AW404,Penelope_over_Mean!AW404,MCNP_over_Mean!AW404),4)," - ", FIXED(MAX(EGSnrc_over_Mean!AW404,Geant4_over_Mean!AW404,Penelope_over_Mean!AW404,MCNP_over_Mean!AW404),4))</f>
        <v>0.4824 - 2.2020</v>
      </c>
      <c r="AX404" s="19" t="str">
        <f>CONCATENATE(FIXED(MIN(EGSnrc_over_Mean!AX404,Geant4_over_Mean!AX404,Penelope_over_Mean!AX404,MCNP_over_Mean!AX404),4)," - ", FIXED(MAX(EGSnrc_over_Mean!AX404,Geant4_over_Mean!AX404,Penelope_over_Mean!AX404,MCNP_over_Mean!AX404),4))</f>
        <v>0.0000 - 2.7084</v>
      </c>
      <c r="AY404" s="16"/>
      <c r="AZ404" s="14"/>
      <c r="BA404" s="19" t="str">
        <f>CONCATENATE(FIXED(MIN(EGSnrc_over_Mean!BA404,Geant4_over_Mean!BA404,Penelope_over_Mean!BA404,MCNP_over_Mean!BA404),4)," - ", FIXED(MAX(EGSnrc_over_Mean!BA404,Geant4_over_Mean!BA404,Penelope_over_Mean!BA404,MCNP_over_Mean!BA404),4))</f>
        <v>0.5379 - 2.0247</v>
      </c>
      <c r="BB404" s="19" t="str">
        <f>CONCATENATE(FIXED(MIN(EGSnrc_over_Mean!BB404,Geant4_over_Mean!BB404,Penelope_over_Mean!BB404,MCNP_over_Mean!BB404),4)," - ", FIXED(MAX(EGSnrc_over_Mean!BB404,Geant4_over_Mean!BB404,Penelope_over_Mean!BB404,MCNP_over_Mean!BB404),4))</f>
        <v>0.0000 - 2.4922</v>
      </c>
      <c r="BC404" s="32"/>
      <c r="BD404" s="32"/>
    </row>
    <row r="405" spans="2:56" x14ac:dyDescent="0.25"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6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6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6">
        <v>92.75</v>
      </c>
      <c r="AS405" s="19" t="str">
        <f>CONCATENATE(FIXED(MIN(EGSnrc_over_Mean!AS405,Geant4_over_Mean!AS405,Penelope_over_Mean!AS405,MCNP_over_Mean!AS405),4)," - ", FIXED(MAX(EGSnrc_over_Mean!AS405,Geant4_over_Mean!AS405,Penelope_over_Mean!AS405,MCNP_over_Mean!AS405),4))</f>
        <v>0.0000 - 1.6252</v>
      </c>
      <c r="AT405" s="19" t="str">
        <f>CONCATENATE(FIXED(MIN(EGSnrc_over_Mean!AT405,Geant4_over_Mean!AT405,Penelope_over_Mean!AT405,MCNP_over_Mean!AT405),4)," - ", FIXED(MAX(EGSnrc_over_Mean!AT405,Geant4_over_Mean!AT405,Penelope_over_Mean!AT405,MCNP_over_Mean!AT405),4))</f>
        <v>0.0000 - 2.2958</v>
      </c>
      <c r="AU405" s="16"/>
      <c r="AV405" s="14"/>
      <c r="AW405" s="19" t="str">
        <f>CONCATENATE(FIXED(MIN(EGSnrc_over_Mean!AW405,Geant4_over_Mean!AW405,Penelope_over_Mean!AW405,MCNP_over_Mean!AW405),4)," - ", FIXED(MAX(EGSnrc_over_Mean!AW405,Geant4_over_Mean!AW405,Penelope_over_Mean!AW405,MCNP_over_Mean!AW405),4))</f>
        <v>0.0000 - 1.4820</v>
      </c>
      <c r="AX405" s="19" t="str">
        <f>CONCATENATE(FIXED(MIN(EGSnrc_over_Mean!AX405,Geant4_over_Mean!AX405,Penelope_over_Mean!AX405,MCNP_over_Mean!AX405),4)," - ", FIXED(MAX(EGSnrc_over_Mean!AX405,Geant4_over_Mean!AX405,Penelope_over_Mean!AX405,MCNP_over_Mean!AX405),4))</f>
        <v>0.0000 - 2.3181</v>
      </c>
      <c r="AY405" s="16"/>
      <c r="AZ405" s="14"/>
      <c r="BA405" s="19" t="str">
        <f>CONCATENATE(FIXED(MIN(EGSnrc_over_Mean!BA405,Geant4_over_Mean!BA405,Penelope_over_Mean!BA405,MCNP_over_Mean!BA405),4)," - ", FIXED(MAX(EGSnrc_over_Mean!BA405,Geant4_over_Mean!BA405,Penelope_over_Mean!BA405,MCNP_over_Mean!BA405),4))</f>
        <v>0.0000 - 1.4445</v>
      </c>
      <c r="BB405" s="19" t="str">
        <f>CONCATENATE(FIXED(MIN(EGSnrc_over_Mean!BB405,Geant4_over_Mean!BB405,Penelope_over_Mean!BB405,MCNP_over_Mean!BB405),4)," - ", FIXED(MAX(EGSnrc_over_Mean!BB405,Geant4_over_Mean!BB405,Penelope_over_Mean!BB405,MCNP_over_Mean!BB405),4))</f>
        <v>0.0000 - 2.1387</v>
      </c>
      <c r="BC405" s="32"/>
      <c r="BD405" s="32"/>
    </row>
    <row r="406" spans="2:56" x14ac:dyDescent="0.25"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6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6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6">
        <v>93.25</v>
      </c>
      <c r="AS406" s="19" t="str">
        <f>CONCATENATE(FIXED(MIN(EGSnrc_over_Mean!AS406,Geant4_over_Mean!AS406,Penelope_over_Mean!AS406,MCNP_over_Mean!AS406),4)," - ", FIXED(MAX(EGSnrc_over_Mean!AS406,Geant4_over_Mean!AS406,Penelope_over_Mean!AS406,MCNP_over_Mean!AS406),4))</f>
        <v>0.6196 - 1.9818</v>
      </c>
      <c r="AT406" s="19" t="str">
        <f>CONCATENATE(FIXED(MIN(EGSnrc_over_Mean!AT406,Geant4_over_Mean!AT406,Penelope_over_Mean!AT406,MCNP_over_Mean!AT406),4)," - ", FIXED(MAX(EGSnrc_over_Mean!AT406,Geant4_over_Mean!AT406,Penelope_over_Mean!AT406,MCNP_over_Mean!AT406),4))</f>
        <v>0.0000 - 2.4059</v>
      </c>
      <c r="AU406" s="16"/>
      <c r="AV406" s="14"/>
      <c r="AW406" s="19" t="str">
        <f>CONCATENATE(FIXED(MIN(EGSnrc_over_Mean!AW406,Geant4_over_Mean!AW406,Penelope_over_Mean!AW406,MCNP_over_Mean!AW406),4)," - ", FIXED(MAX(EGSnrc_over_Mean!AW406,Geant4_over_Mean!AW406,Penelope_over_Mean!AW406,MCNP_over_Mean!AW406),4))</f>
        <v>0.6037 - 1.8911</v>
      </c>
      <c r="AX406" s="19" t="str">
        <f>CONCATENATE(FIXED(MIN(EGSnrc_over_Mean!AX406,Geant4_over_Mean!AX406,Penelope_over_Mean!AX406,MCNP_over_Mean!AX406),4)," - ", FIXED(MAX(EGSnrc_over_Mean!AX406,Geant4_over_Mean!AX406,Penelope_over_Mean!AX406,MCNP_over_Mean!AX406),4))</f>
        <v>0.0000 - 2.3779</v>
      </c>
      <c r="AY406" s="16"/>
      <c r="AZ406" s="14"/>
      <c r="BA406" s="19" t="str">
        <f>CONCATENATE(FIXED(MIN(EGSnrc_over_Mean!BA406,Geant4_over_Mean!BA406,Penelope_over_Mean!BA406,MCNP_over_Mean!BA406),4)," - ", FIXED(MAX(EGSnrc_over_Mean!BA406,Geant4_over_Mean!BA406,Penelope_over_Mean!BA406,MCNP_over_Mean!BA406),4))</f>
        <v>0.2254 - 1.8007</v>
      </c>
      <c r="BB406" s="19" t="str">
        <f>CONCATENATE(FIXED(MIN(EGSnrc_over_Mean!BB406,Geant4_over_Mean!BB406,Penelope_over_Mean!BB406,MCNP_over_Mean!BB406),4)," - ", FIXED(MAX(EGSnrc_over_Mean!BB406,Geant4_over_Mean!BB406,Penelope_over_Mean!BB406,MCNP_over_Mean!BB406),4))</f>
        <v>0.0000 - 2.6395</v>
      </c>
      <c r="BC406" s="32"/>
      <c r="BD406" s="32"/>
    </row>
    <row r="407" spans="2:56" x14ac:dyDescent="0.25"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6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6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6">
        <v>93.75</v>
      </c>
      <c r="AS407" s="19" t="str">
        <f>CONCATENATE(FIXED(MIN(EGSnrc_over_Mean!AS407,Geant4_over_Mean!AS407,Penelope_over_Mean!AS407,MCNP_over_Mean!AS407),4)," - ", FIXED(MAX(EGSnrc_over_Mean!AS407,Geant4_over_Mean!AS407,Penelope_over_Mean!AS407,MCNP_over_Mean!AS407),4))</f>
        <v>0.0000 - 1.3851</v>
      </c>
      <c r="AT407" s="19" t="str">
        <f>CONCATENATE(FIXED(MIN(EGSnrc_over_Mean!AT407,Geant4_over_Mean!AT407,Penelope_over_Mean!AT407,MCNP_over_Mean!AT407),4)," - ", FIXED(MAX(EGSnrc_over_Mean!AT407,Geant4_over_Mean!AT407,Penelope_over_Mean!AT407,MCNP_over_Mean!AT407),4))</f>
        <v>0.0000 - 2.0043</v>
      </c>
      <c r="AU407" s="16"/>
      <c r="AV407" s="14"/>
      <c r="AW407" s="19" t="str">
        <f>CONCATENATE(FIXED(MIN(EGSnrc_over_Mean!AW407,Geant4_over_Mean!AW407,Penelope_over_Mean!AW407,MCNP_over_Mean!AW407),4)," - ", FIXED(MAX(EGSnrc_over_Mean!AW407,Geant4_over_Mean!AW407,Penelope_over_Mean!AW407,MCNP_over_Mean!AW407),4))</f>
        <v>0.0000 - 1.7804</v>
      </c>
      <c r="AX407" s="19" t="str">
        <f>CONCATENATE(FIXED(MIN(EGSnrc_over_Mean!AX407,Geant4_over_Mean!AX407,Penelope_over_Mean!AX407,MCNP_over_Mean!AX407),4)," - ", FIXED(MAX(EGSnrc_over_Mean!AX407,Geant4_over_Mean!AX407,Penelope_over_Mean!AX407,MCNP_over_Mean!AX407),4))</f>
        <v>0.0000 - 2.9311</v>
      </c>
      <c r="AY407" s="16"/>
      <c r="AZ407" s="14"/>
      <c r="BA407" s="19" t="str">
        <f>CONCATENATE(FIXED(MIN(EGSnrc_over_Mean!BA407,Geant4_over_Mean!BA407,Penelope_over_Mean!BA407,MCNP_over_Mean!BA407),4)," - ", FIXED(MAX(EGSnrc_over_Mean!BA407,Geant4_over_Mean!BA407,Penelope_over_Mean!BA407,MCNP_over_Mean!BA407),4))</f>
        <v>0.0000 - 1.6268</v>
      </c>
      <c r="BB407" s="19" t="str">
        <f>CONCATENATE(FIXED(MIN(EGSnrc_over_Mean!BB407,Geant4_over_Mean!BB407,Penelope_over_Mean!BB407,MCNP_over_Mean!BB407),4)," - ", FIXED(MAX(EGSnrc_over_Mean!BB407,Geant4_over_Mean!BB407,Penelope_over_Mean!BB407,MCNP_over_Mean!BB407),4))</f>
        <v>0.0000 - 2.4750</v>
      </c>
      <c r="BC407" s="32"/>
      <c r="BD407" s="32"/>
    </row>
    <row r="408" spans="2:56" x14ac:dyDescent="0.25"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6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6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6">
        <v>94.25</v>
      </c>
      <c r="AS408" s="19" t="str">
        <f>CONCATENATE(FIXED(MIN(EGSnrc_over_Mean!AS408,Geant4_over_Mean!AS408,Penelope_over_Mean!AS408,MCNP_over_Mean!AS408),4)," - ", FIXED(MAX(EGSnrc_over_Mean!AS408,Geant4_over_Mean!AS408,Penelope_over_Mean!AS408,MCNP_over_Mean!AS408),4))</f>
        <v>0.0000 - 1.7995</v>
      </c>
      <c r="AT408" s="19" t="str">
        <f>CONCATENATE(FIXED(MIN(EGSnrc_over_Mean!AT408,Geant4_over_Mean!AT408,Penelope_over_Mean!AT408,MCNP_over_Mean!AT408),4)," - ", FIXED(MAX(EGSnrc_over_Mean!AT408,Geant4_over_Mean!AT408,Penelope_over_Mean!AT408,MCNP_over_Mean!AT408),4))</f>
        <v>0.0000 - 2.0345</v>
      </c>
      <c r="AU408" s="16"/>
      <c r="AV408" s="14"/>
      <c r="AW408" s="19" t="str">
        <f>CONCATENATE(FIXED(MIN(EGSnrc_over_Mean!AW408,Geant4_over_Mean!AW408,Penelope_over_Mean!AW408,MCNP_over_Mean!AW408),4)," - ", FIXED(MAX(EGSnrc_over_Mean!AW408,Geant4_over_Mean!AW408,Penelope_over_Mean!AW408,MCNP_over_Mean!AW408),4))</f>
        <v>0.0000 - 2.0783</v>
      </c>
      <c r="AX408" s="19" t="str">
        <f>CONCATENATE(FIXED(MIN(EGSnrc_over_Mean!AX408,Geant4_over_Mean!AX408,Penelope_over_Mean!AX408,MCNP_over_Mean!AX408),4)," - ", FIXED(MAX(EGSnrc_over_Mean!AX408,Geant4_over_Mean!AX408,Penelope_over_Mean!AX408,MCNP_over_Mean!AX408),4))</f>
        <v>0.0000 - 3.3445</v>
      </c>
      <c r="AY408" s="16"/>
      <c r="AZ408" s="14"/>
      <c r="BA408" s="19" t="str">
        <f>CONCATENATE(FIXED(MIN(EGSnrc_over_Mean!BA408,Geant4_over_Mean!BA408,Penelope_over_Mean!BA408,MCNP_over_Mean!BA408),4)," - ", FIXED(MAX(EGSnrc_over_Mean!BA408,Geant4_over_Mean!BA408,Penelope_over_Mean!BA408,MCNP_over_Mean!BA408),4))</f>
        <v>0.0000 - 1.8519</v>
      </c>
      <c r="BB408" s="19" t="str">
        <f>CONCATENATE(FIXED(MIN(EGSnrc_over_Mean!BB408,Geant4_over_Mean!BB408,Penelope_over_Mean!BB408,MCNP_over_Mean!BB408),4)," - ", FIXED(MAX(EGSnrc_over_Mean!BB408,Geant4_over_Mean!BB408,Penelope_over_Mean!BB408,MCNP_over_Mean!BB408),4))</f>
        <v>0.0000 - 2.5326</v>
      </c>
      <c r="BC408" s="32"/>
      <c r="BD408" s="32"/>
    </row>
    <row r="409" spans="2:56" x14ac:dyDescent="0.25"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6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6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6">
        <v>94.75</v>
      </c>
      <c r="AS409" s="19" t="str">
        <f>CONCATENATE(FIXED(MIN(EGSnrc_over_Mean!AS409,Geant4_over_Mean!AS409,Penelope_over_Mean!AS409,MCNP_over_Mean!AS409),4)," - ", FIXED(MAX(EGSnrc_over_Mean!AS409,Geant4_over_Mean!AS409,Penelope_over_Mean!AS409,MCNP_over_Mean!AS409),4))</f>
        <v>0.0000 - 1.6049</v>
      </c>
      <c r="AT409" s="19" t="str">
        <f>CONCATENATE(FIXED(MIN(EGSnrc_over_Mean!AT409,Geant4_over_Mean!AT409,Penelope_over_Mean!AT409,MCNP_over_Mean!AT409),4)," - ", FIXED(MAX(EGSnrc_over_Mean!AT409,Geant4_over_Mean!AT409,Penelope_over_Mean!AT409,MCNP_over_Mean!AT409),4))</f>
        <v>0.0000 - 2.0112</v>
      </c>
      <c r="AU409" s="16"/>
      <c r="AV409" s="14"/>
      <c r="AW409" s="19" t="str">
        <f>CONCATENATE(FIXED(MIN(EGSnrc_over_Mean!AW409,Geant4_over_Mean!AW409,Penelope_over_Mean!AW409,MCNP_over_Mean!AW409),4)," - ", FIXED(MAX(EGSnrc_over_Mean!AW409,Geant4_over_Mean!AW409,Penelope_over_Mean!AW409,MCNP_over_Mean!AW409),4))</f>
        <v>0.0000 - 1.5774</v>
      </c>
      <c r="AX409" s="19" t="str">
        <f>CONCATENATE(FIXED(MIN(EGSnrc_over_Mean!AX409,Geant4_over_Mean!AX409,Penelope_over_Mean!AX409,MCNP_over_Mean!AX409),4)," - ", FIXED(MAX(EGSnrc_over_Mean!AX409,Geant4_over_Mean!AX409,Penelope_over_Mean!AX409,MCNP_over_Mean!AX409),4))</f>
        <v>0.0000 - 2.2015</v>
      </c>
      <c r="AY409" s="16"/>
      <c r="AZ409" s="14"/>
      <c r="BA409" s="19" t="str">
        <f>CONCATENATE(FIXED(MIN(EGSnrc_over_Mean!BA409,Geant4_over_Mean!BA409,Penelope_over_Mean!BA409,MCNP_over_Mean!BA409),4)," - ", FIXED(MAX(EGSnrc_over_Mean!BA409,Geant4_over_Mean!BA409,Penelope_over_Mean!BA409,MCNP_over_Mean!BA409),4))</f>
        <v>0.0000 - 1.8497</v>
      </c>
      <c r="BB409" s="19" t="str">
        <f>CONCATENATE(FIXED(MIN(EGSnrc_over_Mean!BB409,Geant4_over_Mean!BB409,Penelope_over_Mean!BB409,MCNP_over_Mean!BB409),4)," - ", FIXED(MAX(EGSnrc_over_Mean!BB409,Geant4_over_Mean!BB409,Penelope_over_Mean!BB409,MCNP_over_Mean!BB409),4))</f>
        <v>0.0000 - 2.5007</v>
      </c>
      <c r="BC409" s="32"/>
      <c r="BD409" s="32"/>
    </row>
    <row r="410" spans="2:56" x14ac:dyDescent="0.25"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6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6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6">
        <v>95.25</v>
      </c>
      <c r="AS410" s="19" t="str">
        <f>CONCATENATE(FIXED(MIN(EGSnrc_over_Mean!AS410,Geant4_over_Mean!AS410,Penelope_over_Mean!AS410,MCNP_over_Mean!AS410),4)," - ", FIXED(MAX(EGSnrc_over_Mean!AS410,Geant4_over_Mean!AS410,Penelope_over_Mean!AS410,MCNP_over_Mean!AS410),4))</f>
        <v>0.0000 - 1.5210</v>
      </c>
      <c r="AT410" s="19" t="str">
        <f>CONCATENATE(FIXED(MIN(EGSnrc_over_Mean!AT410,Geant4_over_Mean!AT410,Penelope_over_Mean!AT410,MCNP_over_Mean!AT410),4)," - ", FIXED(MAX(EGSnrc_over_Mean!AT410,Geant4_over_Mean!AT410,Penelope_over_Mean!AT410,MCNP_over_Mean!AT410),4))</f>
        <v>0.0000 - 2.2098</v>
      </c>
      <c r="AU410" s="16"/>
      <c r="AV410" s="14"/>
      <c r="AW410" s="19" t="str">
        <f>CONCATENATE(FIXED(MIN(EGSnrc_over_Mean!AW410,Geant4_over_Mean!AW410,Penelope_over_Mean!AW410,MCNP_over_Mean!AW410),4)," - ", FIXED(MAX(EGSnrc_over_Mean!AW410,Geant4_over_Mean!AW410,Penelope_over_Mean!AW410,MCNP_over_Mean!AW410),4))</f>
        <v>0.0000 - 1.6918</v>
      </c>
      <c r="AX410" s="19" t="str">
        <f>CONCATENATE(FIXED(MIN(EGSnrc_over_Mean!AX410,Geant4_over_Mean!AX410,Penelope_over_Mean!AX410,MCNP_over_Mean!AX410),4)," - ", FIXED(MAX(EGSnrc_over_Mean!AX410,Geant4_over_Mean!AX410,Penelope_over_Mean!AX410,MCNP_over_Mean!AX410),4))</f>
        <v>0.0000 - 2.1562</v>
      </c>
      <c r="AY410" s="16"/>
      <c r="AZ410" s="14"/>
      <c r="BA410" s="19" t="str">
        <f>CONCATENATE(FIXED(MIN(EGSnrc_over_Mean!BA410,Geant4_over_Mean!BA410,Penelope_over_Mean!BA410,MCNP_over_Mean!BA410),4)," - ", FIXED(MAX(EGSnrc_over_Mean!BA410,Geant4_over_Mean!BA410,Penelope_over_Mean!BA410,MCNP_over_Mean!BA410),4))</f>
        <v>0.0000 - 1.6447</v>
      </c>
      <c r="BB410" s="19" t="str">
        <f>CONCATENATE(FIXED(MIN(EGSnrc_over_Mean!BB410,Geant4_over_Mean!BB410,Penelope_over_Mean!BB410,MCNP_over_Mean!BB410),4)," - ", FIXED(MAX(EGSnrc_over_Mean!BB410,Geant4_over_Mean!BB410,Penelope_over_Mean!BB410,MCNP_over_Mean!BB410),4))</f>
        <v>0.0000 - 2.5051</v>
      </c>
      <c r="BC410" s="32"/>
      <c r="BD410" s="32"/>
    </row>
    <row r="411" spans="2:56" x14ac:dyDescent="0.25">
      <c r="AR411" s="10">
        <v>95.75</v>
      </c>
      <c r="AS411" s="19" t="str">
        <f>CONCATENATE(FIXED(MIN(EGSnrc_over_Mean!AS411,Geant4_over_Mean!AS411,Penelope_over_Mean!AS411,MCNP_over_Mean!AS411),4)," - ", FIXED(MAX(EGSnrc_over_Mean!AS411,Geant4_over_Mean!AS411,Penelope_over_Mean!AS411,MCNP_over_Mean!AS411),4))</f>
        <v>0.0000 - 1.6583</v>
      </c>
      <c r="AT411" s="19" t="str">
        <f>CONCATENATE(FIXED(MIN(EGSnrc_over_Mean!AT411,Geant4_over_Mean!AT411,Penelope_over_Mean!AT411,MCNP_over_Mean!AT411),4)," - ", FIXED(MAX(EGSnrc_over_Mean!AT411,Geant4_over_Mean!AT411,Penelope_over_Mean!AT411,MCNP_over_Mean!AT411),4))</f>
        <v>0.0000 - 2.2796</v>
      </c>
      <c r="AU411" s="16"/>
      <c r="AV411" s="14"/>
      <c r="AW411" s="19" t="str">
        <f>CONCATENATE(FIXED(MIN(EGSnrc_over_Mean!AW411,Geant4_over_Mean!AW411,Penelope_over_Mean!AW411,MCNP_over_Mean!AW411),4)," - ", FIXED(MAX(EGSnrc_over_Mean!AW411,Geant4_over_Mean!AW411,Penelope_over_Mean!AW411,MCNP_over_Mean!AW411),4))</f>
        <v>0.0000 - 1.8998</v>
      </c>
      <c r="AX411" s="19" t="str">
        <f>CONCATENATE(FIXED(MIN(EGSnrc_over_Mean!AX411,Geant4_over_Mean!AX411,Penelope_over_Mean!AX411,MCNP_over_Mean!AX411),4)," - ", FIXED(MAX(EGSnrc_over_Mean!AX411,Geant4_over_Mean!AX411,Penelope_over_Mean!AX411,MCNP_over_Mean!AX411),4))</f>
        <v>0.0000 - 2.1222</v>
      </c>
      <c r="AY411" s="16"/>
      <c r="AZ411" s="14"/>
      <c r="BA411" s="19" t="str">
        <f>CONCATENATE(FIXED(MIN(EGSnrc_over_Mean!BA411,Geant4_over_Mean!BA411,Penelope_over_Mean!BA411,MCNP_over_Mean!BA411),4)," - ", FIXED(MAX(EGSnrc_over_Mean!BA411,Geant4_over_Mean!BA411,Penelope_over_Mean!BA411,MCNP_over_Mean!BA411),4))</f>
        <v>0.0000 - 1.9579</v>
      </c>
      <c r="BB411" s="19" t="str">
        <f>CONCATENATE(FIXED(MIN(EGSnrc_over_Mean!BB411,Geant4_over_Mean!BB411,Penelope_over_Mean!BB411,MCNP_over_Mean!BB411),4)," - ", FIXED(MAX(EGSnrc_over_Mean!BB411,Geant4_over_Mean!BB411,Penelope_over_Mean!BB411,MCNP_over_Mean!BB411),4))</f>
        <v>0.0000 - 2.8202</v>
      </c>
      <c r="BC411" s="14"/>
    </row>
    <row r="412" spans="2:56" x14ac:dyDescent="0.25">
      <c r="AR412" s="10">
        <v>96.25</v>
      </c>
      <c r="AS412" s="19" t="str">
        <f>CONCATENATE(FIXED(MIN(EGSnrc_over_Mean!AS412,Geant4_over_Mean!AS412,Penelope_over_Mean!AS412,MCNP_over_Mean!AS412),4)," - ", FIXED(MAX(EGSnrc_over_Mean!AS412,Geant4_over_Mean!AS412,Penelope_over_Mean!AS412,MCNP_over_Mean!AS412),4))</f>
        <v>0.2847 - 3.0694</v>
      </c>
      <c r="AT412" s="19" t="str">
        <f>CONCATENATE(FIXED(MIN(EGSnrc_over_Mean!AT412,Geant4_over_Mean!AT412,Penelope_over_Mean!AT412,MCNP_over_Mean!AT412),4)," - ", FIXED(MAX(EGSnrc_over_Mean!AT412,Geant4_over_Mean!AT412,Penelope_over_Mean!AT412,MCNP_over_Mean!AT412),4))</f>
        <v>0.0000 - 3.3734</v>
      </c>
      <c r="AU412" s="16"/>
      <c r="AV412" s="14"/>
      <c r="AW412" s="19" t="str">
        <f>CONCATENATE(FIXED(MIN(EGSnrc_over_Mean!AW412,Geant4_over_Mean!AW412,Penelope_over_Mean!AW412,MCNP_over_Mean!AW412),4)," - ", FIXED(MAX(EGSnrc_over_Mean!AW412,Geant4_over_Mean!AW412,Penelope_over_Mean!AW412,MCNP_over_Mean!AW412),4))</f>
        <v>0.2828 - 2.9093</v>
      </c>
      <c r="AX412" s="19" t="str">
        <f>CONCATENATE(FIXED(MIN(EGSnrc_over_Mean!AX412,Geant4_over_Mean!AX412,Penelope_over_Mean!AX412,MCNP_over_Mean!AX412),4)," - ", FIXED(MAX(EGSnrc_over_Mean!AX412,Geant4_over_Mean!AX412,Penelope_over_Mean!AX412,MCNP_over_Mean!AX412),4))</f>
        <v>0.0000 - 3.2360</v>
      </c>
      <c r="AY412" s="16"/>
      <c r="AZ412" s="14"/>
      <c r="BA412" s="19" t="str">
        <f>CONCATENATE(FIXED(MIN(EGSnrc_over_Mean!BA412,Geant4_over_Mean!BA412,Penelope_over_Mean!BA412,MCNP_over_Mean!BA412),4)," - ", FIXED(MAX(EGSnrc_over_Mean!BA412,Geant4_over_Mean!BA412,Penelope_over_Mean!BA412,MCNP_over_Mean!BA412),4))</f>
        <v>0.4340 - 2.6526</v>
      </c>
      <c r="BB412" s="19" t="str">
        <f>CONCATENATE(FIXED(MIN(EGSnrc_over_Mean!BB412,Geant4_over_Mean!BB412,Penelope_over_Mean!BB412,MCNP_over_Mean!BB412),4)," - ", FIXED(MAX(EGSnrc_over_Mean!BB412,Geant4_over_Mean!BB412,Penelope_over_Mean!BB412,MCNP_over_Mean!BB412),4))</f>
        <v>0.0000 - 2.9945</v>
      </c>
      <c r="BC412" s="14"/>
    </row>
    <row r="413" spans="2:56" x14ac:dyDescent="0.25">
      <c r="AR413" s="10">
        <v>96.75</v>
      </c>
      <c r="AS413" s="19" t="str">
        <f>CONCATENATE(FIXED(MIN(EGSnrc_over_Mean!AS413,Geant4_over_Mean!AS413,Penelope_over_Mean!AS413,MCNP_over_Mean!AS413),4)," - ", FIXED(MAX(EGSnrc_over_Mean!AS413,Geant4_over_Mean!AS413,Penelope_over_Mean!AS413,MCNP_over_Mean!AS413),4))</f>
        <v>0.0000 - 1.6164</v>
      </c>
      <c r="AT413" s="19" t="str">
        <f>CONCATENATE(FIXED(MIN(EGSnrc_over_Mean!AT413,Geant4_over_Mean!AT413,Penelope_over_Mean!AT413,MCNP_over_Mean!AT413),4)," - ", FIXED(MAX(EGSnrc_over_Mean!AT413,Geant4_over_Mean!AT413,Penelope_over_Mean!AT413,MCNP_over_Mean!AT413),4))</f>
        <v>0.0000 - 2.1324</v>
      </c>
      <c r="AU413" s="16"/>
      <c r="AV413" s="14"/>
      <c r="AW413" s="19" t="str">
        <f>CONCATENATE(FIXED(MIN(EGSnrc_over_Mean!AW413,Geant4_over_Mean!AW413,Penelope_over_Mean!AW413,MCNP_over_Mean!AW413),4)," - ", FIXED(MAX(EGSnrc_over_Mean!AW413,Geant4_over_Mean!AW413,Penelope_over_Mean!AW413,MCNP_over_Mean!AW413),4))</f>
        <v>0.0000 - 2.0216</v>
      </c>
      <c r="AX413" s="19" t="str">
        <f>CONCATENATE(FIXED(MIN(EGSnrc_over_Mean!AX413,Geant4_over_Mean!AX413,Penelope_over_Mean!AX413,MCNP_over_Mean!AX413),4)," - ", FIXED(MAX(EGSnrc_over_Mean!AX413,Geant4_over_Mean!AX413,Penelope_over_Mean!AX413,MCNP_over_Mean!AX413),4))</f>
        <v>0.0000 - 2.1377</v>
      </c>
      <c r="AY413" s="16"/>
      <c r="AZ413" s="14"/>
      <c r="BA413" s="19" t="str">
        <f>CONCATENATE(FIXED(MIN(EGSnrc_over_Mean!BA413,Geant4_over_Mean!BA413,Penelope_over_Mean!BA413,MCNP_over_Mean!BA413),4)," - ", FIXED(MAX(EGSnrc_over_Mean!BA413,Geant4_over_Mean!BA413,Penelope_over_Mean!BA413,MCNP_over_Mean!BA413),4))</f>
        <v>0.0000 - 1.4914</v>
      </c>
      <c r="BB413" s="19" t="str">
        <f>CONCATENATE(FIXED(MIN(EGSnrc_over_Mean!BB413,Geant4_over_Mean!BB413,Penelope_over_Mean!BB413,MCNP_over_Mean!BB413),4)," - ", FIXED(MAX(EGSnrc_over_Mean!BB413,Geant4_over_Mean!BB413,Penelope_over_Mean!BB413,MCNP_over_Mean!BB413),4))</f>
        <v>0.0000 - 2.3774</v>
      </c>
      <c r="BC413" s="14"/>
    </row>
    <row r="414" spans="2:56" x14ac:dyDescent="0.25">
      <c r="AR414" s="10">
        <v>97.25</v>
      </c>
      <c r="AS414" s="19" t="str">
        <f>CONCATENATE(FIXED(MIN(EGSnrc_over_Mean!AS414,Geant4_over_Mean!AS414,Penelope_over_Mean!AS414,MCNP_over_Mean!AS414),4)," - ", FIXED(MAX(EGSnrc_over_Mean!AS414,Geant4_over_Mean!AS414,Penelope_over_Mean!AS414,MCNP_over_Mean!AS414),4))</f>
        <v>0.0000 - 1.4177</v>
      </c>
      <c r="AT414" s="19" t="str">
        <f>CONCATENATE(FIXED(MIN(EGSnrc_over_Mean!AT414,Geant4_over_Mean!AT414,Penelope_over_Mean!AT414,MCNP_over_Mean!AT414),4)," - ", FIXED(MAX(EGSnrc_over_Mean!AT414,Geant4_over_Mean!AT414,Penelope_over_Mean!AT414,MCNP_over_Mean!AT414),4))</f>
        <v>0.0000 - 2.0402</v>
      </c>
      <c r="AU414" s="16"/>
      <c r="AV414" s="14"/>
      <c r="AW414" s="19" t="str">
        <f>CONCATENATE(FIXED(MIN(EGSnrc_over_Mean!AW414,Geant4_over_Mean!AW414,Penelope_over_Mean!AW414,MCNP_over_Mean!AW414),4)," - ", FIXED(MAX(EGSnrc_over_Mean!AW414,Geant4_over_Mean!AW414,Penelope_over_Mean!AW414,MCNP_over_Mean!AW414),4))</f>
        <v>0.0000 - 1.5792</v>
      </c>
      <c r="AX414" s="19" t="str">
        <f>CONCATENATE(FIXED(MIN(EGSnrc_over_Mean!AX414,Geant4_over_Mean!AX414,Penelope_over_Mean!AX414,MCNP_over_Mean!AX414),4)," - ", FIXED(MAX(EGSnrc_over_Mean!AX414,Geant4_over_Mean!AX414,Penelope_over_Mean!AX414,MCNP_over_Mean!AX414),4))</f>
        <v>0.0000 - 2.0002</v>
      </c>
      <c r="AY414" s="16"/>
      <c r="AZ414" s="14"/>
      <c r="BA414" s="19" t="str">
        <f>CONCATENATE(FIXED(MIN(EGSnrc_over_Mean!BA414,Geant4_over_Mean!BA414,Penelope_over_Mean!BA414,MCNP_over_Mean!BA414),4)," - ", FIXED(MAX(EGSnrc_over_Mean!BA414,Geant4_over_Mean!BA414,Penelope_over_Mean!BA414,MCNP_over_Mean!BA414),4))</f>
        <v>0.0000 - 1.4815</v>
      </c>
      <c r="BB414" s="19" t="str">
        <f>CONCATENATE(FIXED(MIN(EGSnrc_over_Mean!BB414,Geant4_over_Mean!BB414,Penelope_over_Mean!BB414,MCNP_over_Mean!BB414),4)," - ", FIXED(MAX(EGSnrc_over_Mean!BB414,Geant4_over_Mean!BB414,Penelope_over_Mean!BB414,MCNP_over_Mean!BB414),4))</f>
        <v>0.0000 - 2.1619</v>
      </c>
    </row>
    <row r="415" spans="2:56" x14ac:dyDescent="0.25">
      <c r="AR415" s="10">
        <v>97.75</v>
      </c>
      <c r="AS415" s="19" t="str">
        <f>CONCATENATE(FIXED(MIN(EGSnrc_over_Mean!AS415,Geant4_over_Mean!AS415,Penelope_over_Mean!AS415,MCNP_over_Mean!AS415),4)," - ", FIXED(MAX(EGSnrc_over_Mean!AS415,Geant4_over_Mean!AS415,Penelope_over_Mean!AS415,MCNP_over_Mean!AS415),4))</f>
        <v>0.4088 - 1.9244</v>
      </c>
      <c r="AT415" s="19" t="str">
        <f>CONCATENATE(FIXED(MIN(EGSnrc_over_Mean!AT415,Geant4_over_Mean!AT415,Penelope_over_Mean!AT415,MCNP_over_Mean!AT415),4)," - ", FIXED(MAX(EGSnrc_over_Mean!AT415,Geant4_over_Mean!AT415,Penelope_over_Mean!AT415,MCNP_over_Mean!AT415),4))</f>
        <v>0.0000 - 2.5256</v>
      </c>
      <c r="AU415" s="16"/>
      <c r="AV415" s="14"/>
      <c r="AW415" s="19" t="str">
        <f>CONCATENATE(FIXED(MIN(EGSnrc_over_Mean!AW415,Geant4_over_Mean!AW415,Penelope_over_Mean!AW415,MCNP_over_Mean!AW415),4)," - ", FIXED(MAX(EGSnrc_over_Mean!AW415,Geant4_over_Mean!AW415,Penelope_over_Mean!AW415,MCNP_over_Mean!AW415),4))</f>
        <v>0.3444 - 1.6353</v>
      </c>
      <c r="AX415" s="19" t="str">
        <f>CONCATENATE(FIXED(MIN(EGSnrc_over_Mean!AX415,Geant4_over_Mean!AX415,Penelope_over_Mean!AX415,MCNP_over_Mean!AX415),4)," - ", FIXED(MAX(EGSnrc_over_Mean!AX415,Geant4_over_Mean!AX415,Penelope_over_Mean!AX415,MCNP_over_Mean!AX415),4))</f>
        <v>0.0000 - 2.2281</v>
      </c>
      <c r="AY415" s="16"/>
      <c r="AZ415" s="14"/>
      <c r="BA415" s="19" t="str">
        <f>CONCATENATE(FIXED(MIN(EGSnrc_over_Mean!BA415,Geant4_over_Mean!BA415,Penelope_over_Mean!BA415,MCNP_over_Mean!BA415),4)," - ", FIXED(MAX(EGSnrc_over_Mean!BA415,Geant4_over_Mean!BA415,Penelope_over_Mean!BA415,MCNP_over_Mean!BA415),4))</f>
        <v>0.7236 - 1.4341</v>
      </c>
      <c r="BB415" s="19" t="str">
        <f>CONCATENATE(FIXED(MIN(EGSnrc_over_Mean!BB415,Geant4_over_Mean!BB415,Penelope_over_Mean!BB415,MCNP_over_Mean!BB415),4)," - ", FIXED(MAX(EGSnrc_over_Mean!BB415,Geant4_over_Mean!BB415,Penelope_over_Mean!BB415,MCNP_over_Mean!BB415),4))</f>
        <v>0.0000 - 1.7508</v>
      </c>
    </row>
    <row r="416" spans="2:56" x14ac:dyDescent="0.25">
      <c r="AR416" s="10">
        <v>98.25</v>
      </c>
      <c r="AS416" s="19" t="str">
        <f>CONCATENATE(FIXED(MIN(EGSnrc_over_Mean!AS416,Geant4_over_Mean!AS416,Penelope_over_Mean!AS416,MCNP_over_Mean!AS416),4)," - ", FIXED(MAX(EGSnrc_over_Mean!AS416,Geant4_over_Mean!AS416,Penelope_over_Mean!AS416,MCNP_over_Mean!AS416),4))</f>
        <v>0.0000 - 2.5846</v>
      </c>
      <c r="AT416" s="19" t="str">
        <f>CONCATENATE(FIXED(MIN(EGSnrc_over_Mean!AT416,Geant4_over_Mean!AT416,Penelope_over_Mean!AT416,MCNP_over_Mean!AT416),4)," - ", FIXED(MAX(EGSnrc_over_Mean!AT416,Geant4_over_Mean!AT416,Penelope_over_Mean!AT416,MCNP_over_Mean!AT416),4))</f>
        <v>0.0000 - 2.1729</v>
      </c>
      <c r="AU416" s="16"/>
      <c r="AV416" s="14"/>
      <c r="AW416" s="19" t="str">
        <f>CONCATENATE(FIXED(MIN(EGSnrc_over_Mean!AW416,Geant4_over_Mean!AW416,Penelope_over_Mean!AW416,MCNP_over_Mean!AW416),4)," - ", FIXED(MAX(EGSnrc_over_Mean!AW416,Geant4_over_Mean!AW416,Penelope_over_Mean!AW416,MCNP_over_Mean!AW416),4))</f>
        <v>0.0000 - 1.6986</v>
      </c>
      <c r="AX416" s="19" t="str">
        <f>CONCATENATE(FIXED(MIN(EGSnrc_over_Mean!AX416,Geant4_over_Mean!AX416,Penelope_over_Mean!AX416,MCNP_over_Mean!AX416),4)," - ", FIXED(MAX(EGSnrc_over_Mean!AX416,Geant4_over_Mean!AX416,Penelope_over_Mean!AX416,MCNP_over_Mean!AX416),4))</f>
        <v>0.0000 - 2.6419</v>
      </c>
      <c r="AY416" s="16"/>
      <c r="AZ416" s="14"/>
      <c r="BA416" s="19" t="str">
        <f>CONCATENATE(FIXED(MIN(EGSnrc_over_Mean!BA416,Geant4_over_Mean!BA416,Penelope_over_Mean!BA416,MCNP_over_Mean!BA416),4)," - ", FIXED(MAX(EGSnrc_over_Mean!BA416,Geant4_over_Mean!BA416,Penelope_over_Mean!BA416,MCNP_over_Mean!BA416),4))</f>
        <v>0.0000 - 1.5654</v>
      </c>
      <c r="BB416" s="19" t="str">
        <f>CONCATENATE(FIXED(MIN(EGSnrc_over_Mean!BB416,Geant4_over_Mean!BB416,Penelope_over_Mean!BB416,MCNP_over_Mean!BB416),4)," - ", FIXED(MAX(EGSnrc_over_Mean!BB416,Geant4_over_Mean!BB416,Penelope_over_Mean!BB416,MCNP_over_Mean!BB416),4))</f>
        <v>0.0000 - 2.2516</v>
      </c>
    </row>
    <row r="417" spans="44:54" x14ac:dyDescent="0.25">
      <c r="AR417" s="10">
        <v>98.75</v>
      </c>
      <c r="AS417" s="19" t="str">
        <f>CONCATENATE(FIXED(MIN(EGSnrc_over_Mean!AS417,Geant4_over_Mean!AS417,Penelope_over_Mean!AS417,MCNP_over_Mean!AS417),4)," - ", FIXED(MAX(EGSnrc_over_Mean!AS417,Geant4_over_Mean!AS417,Penelope_over_Mean!AS417,MCNP_over_Mean!AS417),4))</f>
        <v>0.0000 - 1.8511</v>
      </c>
      <c r="AT417" s="19" t="str">
        <f>CONCATENATE(FIXED(MIN(EGSnrc_over_Mean!AT417,Geant4_over_Mean!AT417,Penelope_over_Mean!AT417,MCNP_over_Mean!AT417),4)," - ", FIXED(MAX(EGSnrc_over_Mean!AT417,Geant4_over_Mean!AT417,Penelope_over_Mean!AT417,MCNP_over_Mean!AT417),4))</f>
        <v>0.0000 - 2.6708</v>
      </c>
      <c r="AU417" s="16"/>
      <c r="AV417" s="14"/>
      <c r="AW417" s="19" t="str">
        <f>CONCATENATE(FIXED(MIN(EGSnrc_over_Mean!AW417,Geant4_over_Mean!AW417,Penelope_over_Mean!AW417,MCNP_over_Mean!AW417),4)," - ", FIXED(MAX(EGSnrc_over_Mean!AW417,Geant4_over_Mean!AW417,Penelope_over_Mean!AW417,MCNP_over_Mean!AW417),4))</f>
        <v>0.0000 - 1.5399</v>
      </c>
      <c r="AX417" s="19" t="str">
        <f>CONCATENATE(FIXED(MIN(EGSnrc_over_Mean!AX417,Geant4_over_Mean!AX417,Penelope_over_Mean!AX417,MCNP_over_Mean!AX417),4)," - ", FIXED(MAX(EGSnrc_over_Mean!AX417,Geant4_over_Mean!AX417,Penelope_over_Mean!AX417,MCNP_over_Mean!AX417),4))</f>
        <v>0.0000 - 2.5011</v>
      </c>
      <c r="AY417" s="16"/>
      <c r="AZ417" s="14"/>
      <c r="BA417" s="19" t="str">
        <f>CONCATENATE(FIXED(MIN(EGSnrc_over_Mean!BA417,Geant4_over_Mean!BA417,Penelope_over_Mean!BA417,MCNP_over_Mean!BA417),4)," - ", FIXED(MAX(EGSnrc_over_Mean!BA417,Geant4_over_Mean!BA417,Penelope_over_Mean!BA417,MCNP_over_Mean!BA417),4))</f>
        <v>0.0000 - 1.5383</v>
      </c>
      <c r="BB417" s="19" t="str">
        <f>CONCATENATE(FIXED(MIN(EGSnrc_over_Mean!BB417,Geant4_over_Mean!BB417,Penelope_over_Mean!BB417,MCNP_over_Mean!BB417),4)," - ", FIXED(MAX(EGSnrc_over_Mean!BB417,Geant4_over_Mean!BB417,Penelope_over_Mean!BB417,MCNP_over_Mean!BB417),4))</f>
        <v>0.0000 - 2.3989</v>
      </c>
    </row>
    <row r="418" spans="44:54" x14ac:dyDescent="0.25">
      <c r="AR418" s="10">
        <v>99.25</v>
      </c>
      <c r="AS418" s="19" t="str">
        <f>CONCATENATE(FIXED(MIN(EGSnrc_over_Mean!AS418,Geant4_over_Mean!AS418,Penelope_over_Mean!AS418,MCNP_over_Mean!AS418),4)," - ", FIXED(MAX(EGSnrc_over_Mean!AS418,Geant4_over_Mean!AS418,Penelope_over_Mean!AS418,MCNP_over_Mean!AS418),4))</f>
        <v>0.0000 - 1.5002</v>
      </c>
      <c r="AT418" s="19" t="str">
        <f>CONCATENATE(FIXED(MIN(EGSnrc_over_Mean!AT418,Geant4_over_Mean!AT418,Penelope_over_Mean!AT418,MCNP_over_Mean!AT418),4)," - ", FIXED(MAX(EGSnrc_over_Mean!AT418,Geant4_over_Mean!AT418,Penelope_over_Mean!AT418,MCNP_over_Mean!AT418),4))</f>
        <v>0.0000 - 2.6667</v>
      </c>
      <c r="AU418" s="16"/>
      <c r="AV418" s="14"/>
      <c r="AW418" s="19" t="str">
        <f>CONCATENATE(FIXED(MIN(EGSnrc_over_Mean!AW418,Geant4_over_Mean!AW418,Penelope_over_Mean!AW418,MCNP_over_Mean!AW418),4)," - ", FIXED(MAX(EGSnrc_over_Mean!AW418,Geant4_over_Mean!AW418,Penelope_over_Mean!AW418,MCNP_over_Mean!AW418),4))</f>
        <v>0.0000 - 2.8586</v>
      </c>
      <c r="AX418" s="19" t="str">
        <f>CONCATENATE(FIXED(MIN(EGSnrc_over_Mean!AX418,Geant4_over_Mean!AX418,Penelope_over_Mean!AX418,MCNP_over_Mean!AX418),4)," - ", FIXED(MAX(EGSnrc_over_Mean!AX418,Geant4_over_Mean!AX418,Penelope_over_Mean!AX418,MCNP_over_Mean!AX418),4))</f>
        <v>0.0000 - 3.3342</v>
      </c>
      <c r="AY418" s="16"/>
      <c r="AZ418" s="14"/>
      <c r="BA418" s="19" t="str">
        <f>CONCATENATE(FIXED(MIN(EGSnrc_over_Mean!BA418,Geant4_over_Mean!BA418,Penelope_over_Mean!BA418,MCNP_over_Mean!BA418),4)," - ", FIXED(MAX(EGSnrc_over_Mean!BA418,Geant4_over_Mean!BA418,Penelope_over_Mean!BA418,MCNP_over_Mean!BA418),4))</f>
        <v>0.0000 - 3.0776</v>
      </c>
      <c r="BB418" s="19" t="str">
        <f>CONCATENATE(FIXED(MIN(EGSnrc_over_Mean!BB418,Geant4_over_Mean!BB418,Penelope_over_Mean!BB418,MCNP_over_Mean!BB418),4)," - ", FIXED(MAX(EGSnrc_over_Mean!BB418,Geant4_over_Mean!BB418,Penelope_over_Mean!BB418,MCNP_over_Mean!BB418),4))</f>
        <v>0.0000 - 3.2438</v>
      </c>
    </row>
    <row r="419" spans="44:54" x14ac:dyDescent="0.25">
      <c r="AR419" s="10">
        <v>99.75</v>
      </c>
      <c r="AS419" s="19" t="str">
        <f>CONCATENATE(FIXED(MIN(EGSnrc_over_Mean!AS419,Geant4_over_Mean!AS419,Penelope_over_Mean!AS419,MCNP_over_Mean!AS419),4)," - ", FIXED(MAX(EGSnrc_over_Mean!AS419,Geant4_over_Mean!AS419,Penelope_over_Mean!AS419,MCNP_over_Mean!AS419),4))</f>
        <v>0.0000 - 4.0000</v>
      </c>
      <c r="AT419" s="19" t="str">
        <f>CONCATENATE(FIXED(MIN(EGSnrc_over_Mean!AT419,Geant4_over_Mean!AT419,Penelope_over_Mean!AT419,MCNP_over_Mean!AT419),4)," - ", FIXED(MAX(EGSnrc_over_Mean!AT419,Geant4_over_Mean!AT419,Penelope_over_Mean!AT419,MCNP_over_Mean!AT419),4))</f>
        <v>0.0000 - 4.0000</v>
      </c>
      <c r="AU419" s="16"/>
      <c r="AV419" s="14"/>
      <c r="AW419" s="19" t="str">
        <f>CONCATENATE(FIXED(MIN(EGSnrc_over_Mean!AW419,Geant4_over_Mean!AW419,Penelope_over_Mean!AW419,MCNP_over_Mean!AW419),4)," - ", FIXED(MAX(EGSnrc_over_Mean!AW419,Geant4_over_Mean!AW419,Penelope_over_Mean!AW419,MCNP_over_Mean!AW419),4))</f>
        <v>0.0000 - 4.0000</v>
      </c>
      <c r="AX419" s="19" t="str">
        <f>CONCATENATE(FIXED(MIN(EGSnrc_over_Mean!AX419,Geant4_over_Mean!AX419,Penelope_over_Mean!AX419,MCNP_over_Mean!AX419),4)," - ", FIXED(MAX(EGSnrc_over_Mean!AX419,Geant4_over_Mean!AX419,Penelope_over_Mean!AX419,MCNP_over_Mean!AX419),4))</f>
        <v>0.0000 - 4.0000</v>
      </c>
      <c r="AY419" s="16"/>
      <c r="AZ419" s="14"/>
      <c r="BA419" s="19" t="str">
        <f>CONCATENATE(FIXED(MIN(EGSnrc_over_Mean!BA419,Geant4_over_Mean!BA419,Penelope_over_Mean!BA419,MCNP_over_Mean!BA419),4)," - ", FIXED(MAX(EGSnrc_over_Mean!BA419,Geant4_over_Mean!BA419,Penelope_over_Mean!BA419,MCNP_over_Mean!BA419),4))</f>
        <v>0.0000 - 4.0000</v>
      </c>
      <c r="BB419" s="19" t="str">
        <f>CONCATENATE(FIXED(MIN(EGSnrc_over_Mean!BB419,Geant4_over_Mean!BB419,Penelope_over_Mean!BB419,MCNP_over_Mean!BB419),4)," - ", FIXED(MAX(EGSnrc_over_Mean!BB419,Geant4_over_Mean!BB419,Penelope_over_Mean!BB419,MCNP_over_Mean!BB419),4))</f>
        <v>0.0000 - 4.0000</v>
      </c>
    </row>
  </sheetData>
  <mergeCells count="48">
    <mergeCell ref="BA1:BC1"/>
    <mergeCell ref="E1:H1"/>
    <mergeCell ref="J1:L1"/>
    <mergeCell ref="N1:P1"/>
    <mergeCell ref="R1:U1"/>
    <mergeCell ref="W1:Y1"/>
    <mergeCell ref="AA1:AC1"/>
    <mergeCell ref="AE1:AH1"/>
    <mergeCell ref="AJ1:AL1"/>
    <mergeCell ref="AN1:AP1"/>
    <mergeCell ref="AR1:AU1"/>
    <mergeCell ref="AW1:AY1"/>
    <mergeCell ref="BA6:BC6"/>
    <mergeCell ref="F6:H6"/>
    <mergeCell ref="J6:L6"/>
    <mergeCell ref="N6:P6"/>
    <mergeCell ref="S6:U6"/>
    <mergeCell ref="W6:Y6"/>
    <mergeCell ref="AA6:AC6"/>
    <mergeCell ref="AF6:AH6"/>
    <mergeCell ref="AJ6:AL6"/>
    <mergeCell ref="AN6:AP6"/>
    <mergeCell ref="AS6:AU6"/>
    <mergeCell ref="AW6:AY6"/>
    <mergeCell ref="AA15:AA16"/>
    <mergeCell ref="F10:F11"/>
    <mergeCell ref="J10:J11"/>
    <mergeCell ref="N10:N11"/>
    <mergeCell ref="S10:S11"/>
    <mergeCell ref="W10:W11"/>
    <mergeCell ref="AA10:AA11"/>
    <mergeCell ref="F15:F16"/>
    <mergeCell ref="J15:J16"/>
    <mergeCell ref="N15:N16"/>
    <mergeCell ref="S15:S16"/>
    <mergeCell ref="W15:W16"/>
    <mergeCell ref="BA218:BA219"/>
    <mergeCell ref="AF15:AF16"/>
    <mergeCell ref="AJ15:AJ16"/>
    <mergeCell ref="AN15:AN16"/>
    <mergeCell ref="AS15:AS16"/>
    <mergeCell ref="AW15:AW16"/>
    <mergeCell ref="BA15:BA16"/>
    <mergeCell ref="AF78:AF79"/>
    <mergeCell ref="AJ78:AJ79"/>
    <mergeCell ref="AN78:AN79"/>
    <mergeCell ref="AS218:AS219"/>
    <mergeCell ref="AW218:AW219"/>
  </mergeCells>
  <pageMargins left="0.78749999999999998" right="0.78749999999999998" top="1.05277777777778" bottom="1.05277777777778" header="0.78749999999999998" footer="0.78749999999999998"/>
  <pageSetup firstPageNumber="0" orientation="portrait" r:id="rId1"/>
  <headerFooter>
    <oddHeader>&amp;C&amp;"Times New Roman,Normal"&amp;12&amp;A</oddHeader>
    <oddFooter>&amp;C&amp;"Times New Roman,Normal"&amp;12Page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97"/>
  <sheetViews>
    <sheetView zoomScale="85" zoomScaleNormal="85" workbookViewId="0"/>
  </sheetViews>
  <sheetFormatPr defaultRowHeight="15" x14ac:dyDescent="0.25"/>
  <cols>
    <col min="1" max="1" width="17.28515625" bestFit="1" customWidth="1"/>
    <col min="2" max="2" width="12.5703125" bestFit="1" customWidth="1"/>
    <col min="3" max="3" width="10.5703125" customWidth="1"/>
    <col min="5" max="5" width="30.42578125" style="1" bestFit="1" customWidth="1"/>
    <col min="6" max="6" width="18.85546875" bestFit="1" customWidth="1"/>
    <col min="7" max="7" width="21" bestFit="1" customWidth="1"/>
    <col min="8" max="8" width="15" bestFit="1" customWidth="1"/>
    <col min="9" max="9" width="12" bestFit="1" customWidth="1"/>
    <col min="10" max="10" width="18.85546875" bestFit="1" customWidth="1"/>
    <col min="11" max="11" width="21" bestFit="1" customWidth="1"/>
    <col min="12" max="12" width="15.140625" bestFit="1" customWidth="1"/>
    <col min="13" max="13" width="4.7109375" customWidth="1"/>
    <col min="14" max="14" width="18.85546875" bestFit="1" customWidth="1"/>
    <col min="15" max="15" width="21" bestFit="1" customWidth="1"/>
    <col min="16" max="16" width="15.140625" bestFit="1" customWidth="1"/>
    <col min="17" max="17" width="11.5703125" customWidth="1"/>
    <col min="18" max="18" width="30.42578125" style="1" bestFit="1" customWidth="1"/>
    <col min="19" max="19" width="18.85546875" bestFit="1" customWidth="1"/>
    <col min="20" max="20" width="21" bestFit="1" customWidth="1"/>
    <col min="21" max="21" width="15" bestFit="1" customWidth="1"/>
    <col min="22" max="22" width="6" bestFit="1" customWidth="1"/>
    <col min="23" max="23" width="18.85546875" bestFit="1" customWidth="1"/>
    <col min="24" max="24" width="21" bestFit="1" customWidth="1"/>
    <col min="25" max="25" width="15.140625" bestFit="1" customWidth="1"/>
    <col min="26" max="26" width="4.7109375" customWidth="1"/>
    <col min="27" max="27" width="18.85546875" bestFit="1" customWidth="1"/>
    <col min="28" max="28" width="21" bestFit="1" customWidth="1"/>
    <col min="29" max="29" width="15.140625" bestFit="1" customWidth="1"/>
    <col min="30" max="30" width="11.5703125" customWidth="1"/>
    <col min="31" max="31" width="30.42578125" style="1" bestFit="1" customWidth="1"/>
    <col min="32" max="33" width="21" bestFit="1" customWidth="1"/>
    <col min="34" max="34" width="15" bestFit="1" customWidth="1"/>
    <col min="35" max="35" width="6" bestFit="1" customWidth="1"/>
    <col min="36" max="36" width="18.85546875" bestFit="1" customWidth="1"/>
    <col min="37" max="37" width="21" bestFit="1" customWidth="1"/>
    <col min="38" max="38" width="15.140625" bestFit="1" customWidth="1"/>
    <col min="39" max="39" width="4.7109375" customWidth="1"/>
    <col min="40" max="40" width="18.85546875" bestFit="1" customWidth="1"/>
    <col min="41" max="41" width="21" bestFit="1" customWidth="1"/>
    <col min="42" max="42" width="15.140625" bestFit="1" customWidth="1"/>
    <col min="43" max="43" width="11.5703125" customWidth="1"/>
    <col min="44" max="44" width="30.42578125" style="1" bestFit="1" customWidth="1"/>
    <col min="45" max="46" width="21" bestFit="1" customWidth="1"/>
    <col min="47" max="47" width="15" bestFit="1" customWidth="1"/>
    <col min="48" max="48" width="14.5703125" bestFit="1" customWidth="1"/>
    <col min="49" max="49" width="18.85546875" bestFit="1" customWidth="1"/>
    <col min="50" max="50" width="21" bestFit="1" customWidth="1"/>
    <col min="51" max="51" width="15.140625" bestFit="1" customWidth="1"/>
    <col min="52" max="52" width="14.5703125" bestFit="1" customWidth="1"/>
    <col min="53" max="53" width="18.85546875" bestFit="1" customWidth="1"/>
    <col min="54" max="54" width="21" bestFit="1" customWidth="1"/>
    <col min="55" max="55" width="15.140625" bestFit="1" customWidth="1"/>
    <col min="56" max="56" width="15.140625" style="4" customWidth="1"/>
    <col min="57" max="57" width="11.5703125" customWidth="1"/>
  </cols>
  <sheetData>
    <row r="1" spans="1:57" x14ac:dyDescent="0.25">
      <c r="A1" s="1"/>
      <c r="E1" s="69" t="s">
        <v>4</v>
      </c>
      <c r="F1" s="69"/>
      <c r="G1" s="69"/>
      <c r="H1" s="69"/>
      <c r="I1" s="2"/>
      <c r="J1" s="69" t="s">
        <v>4</v>
      </c>
      <c r="K1" s="69"/>
      <c r="L1" s="69"/>
      <c r="M1" s="2"/>
      <c r="N1" s="69" t="s">
        <v>4</v>
      </c>
      <c r="O1" s="69"/>
      <c r="P1" s="69"/>
      <c r="R1" s="69" t="s">
        <v>12</v>
      </c>
      <c r="S1" s="69"/>
      <c r="T1" s="69"/>
      <c r="U1" s="69"/>
      <c r="V1" s="2"/>
      <c r="W1" s="69" t="s">
        <v>12</v>
      </c>
      <c r="X1" s="69"/>
      <c r="Y1" s="69"/>
      <c r="Z1" s="2"/>
      <c r="AA1" s="69" t="s">
        <v>12</v>
      </c>
      <c r="AB1" s="69"/>
      <c r="AC1" s="69"/>
      <c r="AE1" s="69" t="s">
        <v>10</v>
      </c>
      <c r="AF1" s="69"/>
      <c r="AG1" s="69"/>
      <c r="AH1" s="69"/>
      <c r="AI1" s="2"/>
      <c r="AJ1" s="69" t="s">
        <v>10</v>
      </c>
      <c r="AK1" s="69"/>
      <c r="AL1" s="69"/>
      <c r="AM1" s="2"/>
      <c r="AN1" s="69" t="s">
        <v>10</v>
      </c>
      <c r="AO1" s="69"/>
      <c r="AP1" s="69"/>
      <c r="AR1" s="69" t="s">
        <v>13</v>
      </c>
      <c r="AS1" s="69"/>
      <c r="AT1" s="69"/>
      <c r="AU1" s="69"/>
      <c r="AV1" s="2"/>
      <c r="AW1" s="69" t="s">
        <v>13</v>
      </c>
      <c r="AX1" s="69"/>
      <c r="AY1" s="69"/>
      <c r="AZ1" s="2"/>
      <c r="BA1" s="69" t="s">
        <v>13</v>
      </c>
      <c r="BB1" s="69"/>
      <c r="BC1" s="69"/>
      <c r="BD1" s="3"/>
    </row>
    <row r="2" spans="1:57" s="14" customFormat="1" x14ac:dyDescent="0.25">
      <c r="E2" s="16"/>
      <c r="R2" s="16"/>
      <c r="AE2" s="16"/>
      <c r="AR2" s="16"/>
    </row>
    <row r="3" spans="1:57" s="14" customFormat="1" x14ac:dyDescent="0.25">
      <c r="A3" s="16" t="s">
        <v>11</v>
      </c>
      <c r="B3" s="15" t="s">
        <v>8</v>
      </c>
      <c r="C3" s="15" t="s">
        <v>9</v>
      </c>
      <c r="E3" s="16" t="s">
        <v>5</v>
      </c>
      <c r="F3" s="18">
        <v>2.1476190476190474E-6</v>
      </c>
      <c r="G3" s="16" t="s">
        <v>32</v>
      </c>
      <c r="H3" s="17"/>
      <c r="J3" s="18">
        <v>2.1476190476190474E-6</v>
      </c>
      <c r="K3" s="16" t="s">
        <v>32</v>
      </c>
      <c r="L3" s="17"/>
      <c r="N3" s="18">
        <v>2.1476190476190474E-6</v>
      </c>
      <c r="O3" s="16" t="s">
        <v>32</v>
      </c>
      <c r="P3" s="17"/>
      <c r="R3" s="16" t="s">
        <v>5</v>
      </c>
      <c r="S3" s="18">
        <v>2.999E-6</v>
      </c>
      <c r="T3" s="16" t="s">
        <v>32</v>
      </c>
      <c r="U3" s="17"/>
      <c r="W3" s="18">
        <v>2.999E-6</v>
      </c>
      <c r="X3" s="16" t="s">
        <v>32</v>
      </c>
      <c r="Y3" s="17"/>
      <c r="AA3" s="18">
        <v>2.999E-6</v>
      </c>
      <c r="AB3" s="16" t="s">
        <v>32</v>
      </c>
      <c r="AC3" s="17"/>
      <c r="AE3" s="16" t="s">
        <v>5</v>
      </c>
      <c r="AF3" s="18">
        <v>1.8154644910608992E-6</v>
      </c>
      <c r="AG3" s="16" t="s">
        <v>32</v>
      </c>
      <c r="AH3" s="17"/>
      <c r="AJ3" s="18">
        <v>1.8154644910608992E-6</v>
      </c>
      <c r="AK3" s="16" t="s">
        <v>32</v>
      </c>
      <c r="AL3" s="17"/>
      <c r="AN3" s="18">
        <v>1.8154644910608992E-6</v>
      </c>
      <c r="AO3" s="16" t="s">
        <v>32</v>
      </c>
      <c r="AP3" s="17"/>
      <c r="AR3" s="16" t="s">
        <v>5</v>
      </c>
      <c r="AS3" s="18">
        <v>2.375679280968496E-6</v>
      </c>
      <c r="AT3" s="16" t="s">
        <v>32</v>
      </c>
      <c r="AU3" s="17"/>
      <c r="AW3" s="18">
        <v>2.375679280968496E-6</v>
      </c>
      <c r="AX3" s="16" t="s">
        <v>32</v>
      </c>
      <c r="AY3" s="17"/>
      <c r="BA3" s="18">
        <v>2.375679280968496E-6</v>
      </c>
      <c r="BB3" s="16" t="s">
        <v>32</v>
      </c>
      <c r="BC3" s="17"/>
    </row>
    <row r="4" spans="1:57" s="14" customFormat="1" x14ac:dyDescent="0.25">
      <c r="E4" s="16" t="s">
        <v>30</v>
      </c>
      <c r="F4" s="18">
        <v>1.7471340257018861E-12</v>
      </c>
      <c r="G4" s="16" t="s">
        <v>32</v>
      </c>
      <c r="J4" s="18">
        <v>3.1293673452432875E-12</v>
      </c>
      <c r="K4" s="16" t="s">
        <v>32</v>
      </c>
      <c r="N4" s="18">
        <v>4.9297258461570581E-12</v>
      </c>
      <c r="O4" s="16" t="s">
        <v>32</v>
      </c>
      <c r="R4" s="16" t="s">
        <v>30</v>
      </c>
      <c r="S4" s="18">
        <v>3.9839607397665681E-12</v>
      </c>
      <c r="T4" s="16" t="s">
        <v>32</v>
      </c>
      <c r="W4" s="18">
        <v>7.1843553201618715E-12</v>
      </c>
      <c r="X4" s="16" t="s">
        <v>32</v>
      </c>
      <c r="AA4" s="18">
        <v>1.1341018129860009E-11</v>
      </c>
      <c r="AB4" s="16" t="s">
        <v>32</v>
      </c>
      <c r="AE4" s="16" t="s">
        <v>30</v>
      </c>
      <c r="AF4" s="18">
        <v>30.9632837947205</v>
      </c>
      <c r="AG4" s="16" t="s">
        <v>32</v>
      </c>
      <c r="AJ4" s="18">
        <v>30.965078923736954</v>
      </c>
      <c r="AK4" s="16" t="s">
        <v>32</v>
      </c>
      <c r="AN4" s="18">
        <v>30.970789267132314</v>
      </c>
      <c r="AO4" s="16" t="s">
        <v>32</v>
      </c>
      <c r="AR4" s="16" t="s">
        <v>30</v>
      </c>
      <c r="AS4" s="18">
        <v>11.67952150306818</v>
      </c>
      <c r="AT4" s="16" t="s">
        <v>32</v>
      </c>
      <c r="AW4" s="18">
        <v>11.679530219617288</v>
      </c>
      <c r="AX4" s="16" t="s">
        <v>32</v>
      </c>
      <c r="BA4" s="18">
        <v>11.679590269742047</v>
      </c>
      <c r="BB4" s="16" t="s">
        <v>32</v>
      </c>
    </row>
    <row r="5" spans="1:57" s="14" customFormat="1" x14ac:dyDescent="0.25">
      <c r="A5" s="16" t="s">
        <v>4</v>
      </c>
      <c r="E5" s="16"/>
      <c r="R5" s="16"/>
      <c r="AE5" s="16"/>
      <c r="AR5" s="16"/>
    </row>
    <row r="6" spans="1:57" s="14" customFormat="1" x14ac:dyDescent="0.25">
      <c r="A6" s="16" t="s">
        <v>2</v>
      </c>
      <c r="B6" s="34">
        <v>0.50068940112940119</v>
      </c>
      <c r="C6" s="34">
        <v>0.50069935699725454</v>
      </c>
      <c r="E6" s="16" t="s">
        <v>15</v>
      </c>
      <c r="F6" s="70">
        <v>0</v>
      </c>
      <c r="G6" s="70"/>
      <c r="H6" s="70"/>
      <c r="I6" s="16"/>
      <c r="J6" s="70">
        <v>2.272932</v>
      </c>
      <c r="K6" s="70"/>
      <c r="L6" s="70"/>
      <c r="M6" s="16"/>
      <c r="N6" s="70">
        <v>4.5458639999999999</v>
      </c>
      <c r="O6" s="70"/>
      <c r="P6" s="70"/>
      <c r="R6" s="16" t="s">
        <v>15</v>
      </c>
      <c r="S6" s="70">
        <v>0</v>
      </c>
      <c r="T6" s="70"/>
      <c r="U6" s="70"/>
      <c r="V6" s="16"/>
      <c r="W6" s="71">
        <v>15.11</v>
      </c>
      <c r="X6" s="71"/>
      <c r="Y6" s="71"/>
      <c r="Z6" s="21"/>
      <c r="AA6" s="71">
        <v>30.22</v>
      </c>
      <c r="AB6" s="71"/>
      <c r="AC6" s="71"/>
      <c r="AE6" s="16" t="s">
        <v>15</v>
      </c>
      <c r="AF6" s="70">
        <v>0</v>
      </c>
      <c r="AG6" s="70"/>
      <c r="AH6" s="70"/>
      <c r="AI6" s="16"/>
      <c r="AJ6" s="72">
        <v>0.34310000000000002</v>
      </c>
      <c r="AK6" s="72"/>
      <c r="AL6" s="72"/>
      <c r="AM6" s="16"/>
      <c r="AN6" s="72">
        <v>0.76629999999999998</v>
      </c>
      <c r="AO6" s="72"/>
      <c r="AP6" s="72"/>
      <c r="AR6" s="16" t="s">
        <v>15</v>
      </c>
      <c r="AS6" s="70">
        <v>0</v>
      </c>
      <c r="AT6" s="70"/>
      <c r="AU6" s="70"/>
      <c r="AV6" s="16"/>
      <c r="AW6" s="70">
        <v>3.9497840000000002</v>
      </c>
      <c r="AX6" s="70"/>
      <c r="AY6" s="70"/>
      <c r="AZ6" s="16"/>
      <c r="BA6" s="70">
        <v>9.8399979999999996</v>
      </c>
      <c r="BB6" s="70"/>
      <c r="BC6" s="70"/>
      <c r="BD6" s="22"/>
    </row>
    <row r="7" spans="1:57" s="14" customFormat="1" x14ac:dyDescent="0.25">
      <c r="A7" s="16" t="s">
        <v>3</v>
      </c>
      <c r="B7" s="34">
        <v>0.25068984462517041</v>
      </c>
      <c r="C7" s="34">
        <v>0.25069961434028354</v>
      </c>
      <c r="E7" s="16"/>
      <c r="R7" s="16"/>
      <c r="AE7" s="16"/>
      <c r="AR7" s="16"/>
    </row>
    <row r="8" spans="1:57" s="14" customFormat="1" x14ac:dyDescent="0.25">
      <c r="B8" s="35"/>
      <c r="C8" s="35"/>
      <c r="E8" s="16"/>
      <c r="G8" s="16" t="s">
        <v>1</v>
      </c>
      <c r="K8" s="16" t="s">
        <v>1</v>
      </c>
      <c r="O8" s="16" t="s">
        <v>1</v>
      </c>
      <c r="R8" s="16"/>
      <c r="T8" s="16" t="s">
        <v>1</v>
      </c>
      <c r="X8" s="16" t="s">
        <v>1</v>
      </c>
      <c r="AB8" s="16" t="s">
        <v>1</v>
      </c>
      <c r="AE8" s="16"/>
      <c r="AG8" s="16" t="s">
        <v>1</v>
      </c>
      <c r="AK8" s="16" t="s">
        <v>1</v>
      </c>
      <c r="AO8" s="16" t="s">
        <v>1</v>
      </c>
      <c r="AR8" s="16"/>
      <c r="AT8" s="16" t="s">
        <v>1</v>
      </c>
      <c r="AX8" s="16" t="s">
        <v>1</v>
      </c>
      <c r="BB8" s="16" t="s">
        <v>1</v>
      </c>
    </row>
    <row r="9" spans="1:57" s="14" customFormat="1" x14ac:dyDescent="0.25">
      <c r="A9" s="16" t="s">
        <v>12</v>
      </c>
      <c r="B9" s="17"/>
      <c r="C9" s="17"/>
      <c r="E9" s="16"/>
      <c r="G9" s="25">
        <v>5.7330001450731256E-2</v>
      </c>
      <c r="H9" s="65"/>
      <c r="K9" s="25">
        <v>2.8705094863032809E-2</v>
      </c>
      <c r="L9" s="65"/>
      <c r="O9" s="25">
        <v>1.437260925382622E-2</v>
      </c>
      <c r="P9" s="65"/>
      <c r="R9" s="16"/>
      <c r="T9" s="25">
        <v>2.9022885689566538E-2</v>
      </c>
      <c r="U9" s="65"/>
      <c r="X9" s="25">
        <v>1.4505415785081653E-2</v>
      </c>
      <c r="Y9" s="65"/>
      <c r="AB9" s="25">
        <v>7.2498646049745669E-3</v>
      </c>
      <c r="AC9" s="65"/>
      <c r="AE9" s="16"/>
      <c r="AG9" s="25">
        <v>0.18567800570081888</v>
      </c>
      <c r="AH9" s="64"/>
      <c r="AK9" s="25">
        <v>9.2813279307406613E-2</v>
      </c>
      <c r="AL9" s="64"/>
      <c r="AO9" s="25">
        <v>4.641859064620605E-2</v>
      </c>
      <c r="AP9" s="64"/>
      <c r="AR9" s="16"/>
      <c r="AT9" s="25">
        <v>3.4521867164647543E-2</v>
      </c>
      <c r="AU9" s="64"/>
      <c r="AX9" s="25">
        <v>1.7269132787742884E-2</v>
      </c>
      <c r="AY9" s="64"/>
      <c r="BB9" s="25">
        <v>8.6397468910504645E-3</v>
      </c>
      <c r="BC9" s="64"/>
    </row>
    <row r="10" spans="1:57" s="14" customFormat="1" x14ac:dyDescent="0.25">
      <c r="A10" s="16" t="s">
        <v>2</v>
      </c>
      <c r="B10" s="34">
        <v>0.49973090497527811</v>
      </c>
      <c r="C10" s="34">
        <v>0.49979233423698516</v>
      </c>
      <c r="E10" s="16"/>
      <c r="F10" s="73" t="s">
        <v>17</v>
      </c>
      <c r="J10" s="73" t="s">
        <v>17</v>
      </c>
      <c r="N10" s="73" t="s">
        <v>17</v>
      </c>
      <c r="R10" s="16"/>
      <c r="S10" s="73" t="s">
        <v>17</v>
      </c>
      <c r="W10" s="73" t="s">
        <v>17</v>
      </c>
      <c r="AA10" s="73" t="s">
        <v>17</v>
      </c>
      <c r="AE10" s="16"/>
      <c r="AR10" s="16"/>
      <c r="AX10" s="25"/>
      <c r="BB10" s="25"/>
    </row>
    <row r="11" spans="1:57" s="14" customFormat="1" x14ac:dyDescent="0.25">
      <c r="A11" s="16" t="s">
        <v>3</v>
      </c>
      <c r="B11" s="34">
        <v>0.24973098137931701</v>
      </c>
      <c r="C11" s="34">
        <v>0.24979820003152983</v>
      </c>
      <c r="E11" s="16"/>
      <c r="F11" s="73"/>
      <c r="G11" s="16" t="s">
        <v>0</v>
      </c>
      <c r="H11" s="16" t="s">
        <v>16</v>
      </c>
      <c r="J11" s="73"/>
      <c r="K11" s="16" t="s">
        <v>0</v>
      </c>
      <c r="L11" s="16" t="s">
        <v>16</v>
      </c>
      <c r="N11" s="73"/>
      <c r="O11" s="16" t="s">
        <v>0</v>
      </c>
      <c r="P11" s="16" t="s">
        <v>16</v>
      </c>
      <c r="R11" s="16"/>
      <c r="S11" s="73"/>
      <c r="T11" s="16" t="s">
        <v>0</v>
      </c>
      <c r="U11" s="16" t="s">
        <v>16</v>
      </c>
      <c r="W11" s="73"/>
      <c r="X11" s="16" t="s">
        <v>0</v>
      </c>
      <c r="Y11" s="16" t="s">
        <v>16</v>
      </c>
      <c r="AA11" s="73"/>
      <c r="AB11" s="16" t="s">
        <v>0</v>
      </c>
      <c r="AC11" s="16" t="s">
        <v>16</v>
      </c>
      <c r="AE11" s="16" t="s">
        <v>7</v>
      </c>
      <c r="AF11" s="16" t="s">
        <v>0</v>
      </c>
      <c r="AG11" s="25">
        <v>0.18562820822309098</v>
      </c>
      <c r="AH11" s="64"/>
      <c r="AJ11" s="16" t="s">
        <v>0</v>
      </c>
      <c r="AK11" s="25">
        <v>9.2791680694917597E-2</v>
      </c>
      <c r="AL11" s="64"/>
      <c r="AN11" s="16" t="s">
        <v>0</v>
      </c>
      <c r="AO11" s="25">
        <v>4.6408262816261182E-2</v>
      </c>
      <c r="AP11" s="64"/>
      <c r="AR11" s="16" t="s">
        <v>7</v>
      </c>
      <c r="AS11" s="16" t="s">
        <v>0</v>
      </c>
      <c r="AT11" s="25">
        <v>3.451726317447671E-2</v>
      </c>
      <c r="AU11" s="64"/>
      <c r="AW11" s="16" t="s">
        <v>0</v>
      </c>
      <c r="AX11" s="25">
        <v>1.7265985197831738E-2</v>
      </c>
      <c r="AY11" s="64"/>
      <c r="BA11" s="16" t="s">
        <v>0</v>
      </c>
      <c r="BB11" s="25">
        <v>8.6377424292286165E-3</v>
      </c>
      <c r="BC11" s="64"/>
    </row>
    <row r="12" spans="1:57" s="14" customFormat="1" ht="15" customHeight="1" x14ac:dyDescent="0.25">
      <c r="B12" s="17"/>
      <c r="C12" s="17"/>
      <c r="D12" s="26"/>
      <c r="E12" s="16" t="s">
        <v>4</v>
      </c>
      <c r="F12" s="30">
        <v>1.2201626037134526E-2</v>
      </c>
      <c r="G12" s="25">
        <v>5.7319862210643925E-2</v>
      </c>
      <c r="H12" s="62">
        <v>2.783491104779267E-7</v>
      </c>
      <c r="I12" s="25"/>
      <c r="J12" s="30">
        <v>6.1092248333377945E-3</v>
      </c>
      <c r="K12" s="25">
        <v>2.8699447483067103E-2</v>
      </c>
      <c r="L12" s="63">
        <v>3.725246369175696E-7</v>
      </c>
      <c r="M12" s="25"/>
      <c r="N12" s="30">
        <v>3.0588237354236881E-3</v>
      </c>
      <c r="O12" s="25">
        <v>1.4369507351522504E-2</v>
      </c>
      <c r="P12" s="63">
        <v>4.6756081910646224E-7</v>
      </c>
      <c r="Q12" s="25"/>
      <c r="R12" s="16" t="s">
        <v>12</v>
      </c>
      <c r="S12" s="30">
        <v>1.2498652927268391E-2</v>
      </c>
      <c r="T12" s="25">
        <v>2.9019878160351186E-2</v>
      </c>
      <c r="U12" s="63">
        <v>3.6447629870311782E-7</v>
      </c>
      <c r="V12" s="25"/>
      <c r="W12" s="30">
        <v>6.2459631383157427E-3</v>
      </c>
      <c r="X12" s="25">
        <v>1.4502129975344608E-2</v>
      </c>
      <c r="Y12" s="63">
        <v>4.894469976002329E-7</v>
      </c>
      <c r="Z12" s="25"/>
      <c r="AA12" s="30">
        <v>3.1213008614462082E-3</v>
      </c>
      <c r="AB12" s="25">
        <v>7.2471626524927106E-3</v>
      </c>
      <c r="AC12" s="63">
        <v>6.1494714487696513E-7</v>
      </c>
      <c r="AD12" s="25"/>
      <c r="AE12" s="16"/>
      <c r="AF12" s="16" t="s">
        <v>6</v>
      </c>
      <c r="AG12" s="25">
        <v>4.9797477727970848E-5</v>
      </c>
      <c r="AJ12" s="16" t="s">
        <v>6</v>
      </c>
      <c r="AK12" s="25">
        <v>2.1598612489061956E-5</v>
      </c>
      <c r="AN12" s="16" t="s">
        <v>6</v>
      </c>
      <c r="AO12" s="25">
        <v>1.0327829944857305E-5</v>
      </c>
      <c r="AR12" s="16"/>
      <c r="AS12" s="16" t="s">
        <v>6</v>
      </c>
      <c r="AT12" s="25">
        <v>4.6039901708312248E-6</v>
      </c>
      <c r="AW12" s="16" t="s">
        <v>6</v>
      </c>
      <c r="AX12" s="25">
        <v>3.1475899111387526E-6</v>
      </c>
      <c r="BA12" s="16" t="s">
        <v>6</v>
      </c>
      <c r="BB12" s="25">
        <v>2.0044618218493876E-6</v>
      </c>
    </row>
    <row r="13" spans="1:57" s="14" customFormat="1" x14ac:dyDescent="0.25">
      <c r="A13" s="16" t="s">
        <v>10</v>
      </c>
      <c r="B13" s="17"/>
      <c r="C13" s="17"/>
      <c r="E13" s="16"/>
      <c r="R13" s="16"/>
      <c r="AE13" s="16"/>
      <c r="AF13" s="16"/>
      <c r="AG13" s="25"/>
      <c r="AJ13" s="16"/>
      <c r="AK13" s="25"/>
      <c r="AN13" s="16"/>
      <c r="AO13" s="25"/>
      <c r="AR13" s="16"/>
      <c r="AS13" s="16"/>
      <c r="AT13" s="25"/>
      <c r="AW13" s="16"/>
      <c r="AX13" s="25"/>
      <c r="BA13" s="16"/>
      <c r="BB13" s="25"/>
    </row>
    <row r="14" spans="1:57" s="14" customFormat="1" x14ac:dyDescent="0.25">
      <c r="A14" s="16" t="s">
        <v>2</v>
      </c>
      <c r="B14" s="34">
        <v>0.4998792025369283</v>
      </c>
      <c r="C14" s="34">
        <v>0.49986146155057115</v>
      </c>
      <c r="E14" s="16"/>
      <c r="R14" s="16"/>
      <c r="AE14" s="16"/>
      <c r="AR14" s="16"/>
    </row>
    <row r="15" spans="1:57" s="14" customFormat="1" x14ac:dyDescent="0.25">
      <c r="A15" s="16" t="s">
        <v>3</v>
      </c>
      <c r="B15" s="34">
        <v>0.25000652250269517</v>
      </c>
      <c r="C15" s="34">
        <v>0.24999509484715093</v>
      </c>
      <c r="E15" s="16"/>
      <c r="F15" s="73" t="s">
        <v>18</v>
      </c>
      <c r="G15" s="16" t="s">
        <v>6</v>
      </c>
      <c r="H15" s="16" t="s">
        <v>16</v>
      </c>
      <c r="J15" s="73" t="s">
        <v>18</v>
      </c>
      <c r="K15" s="16" t="s">
        <v>6</v>
      </c>
      <c r="L15" s="16" t="s">
        <v>16</v>
      </c>
      <c r="N15" s="73" t="s">
        <v>18</v>
      </c>
      <c r="O15" s="16" t="s">
        <v>6</v>
      </c>
      <c r="P15" s="16" t="s">
        <v>16</v>
      </c>
      <c r="R15" s="16"/>
      <c r="S15" s="73" t="s">
        <v>18</v>
      </c>
      <c r="T15" s="16" t="s">
        <v>6</v>
      </c>
      <c r="U15" s="16" t="s">
        <v>16</v>
      </c>
      <c r="W15" s="73" t="s">
        <v>18</v>
      </c>
      <c r="X15" s="16" t="s">
        <v>6</v>
      </c>
      <c r="Y15" s="16" t="s">
        <v>16</v>
      </c>
      <c r="AA15" s="73" t="s">
        <v>18</v>
      </c>
      <c r="AB15" s="16" t="s">
        <v>6</v>
      </c>
      <c r="AC15" s="16" t="s">
        <v>16</v>
      </c>
      <c r="AE15" s="16"/>
      <c r="AF15" s="73" t="s">
        <v>17</v>
      </c>
      <c r="AG15" s="16" t="s">
        <v>0</v>
      </c>
      <c r="AH15" s="16" t="s">
        <v>16</v>
      </c>
      <c r="AJ15" s="73" t="s">
        <v>17</v>
      </c>
      <c r="AK15" s="16" t="s">
        <v>0</v>
      </c>
      <c r="AL15" s="16" t="s">
        <v>16</v>
      </c>
      <c r="AN15" s="73" t="s">
        <v>17</v>
      </c>
      <c r="AO15" s="16" t="s">
        <v>0</v>
      </c>
      <c r="AP15" s="16" t="s">
        <v>16</v>
      </c>
      <c r="AR15" s="16"/>
      <c r="AS15" s="73" t="s">
        <v>17</v>
      </c>
      <c r="AT15" s="16" t="s">
        <v>0</v>
      </c>
      <c r="AU15" s="16" t="s">
        <v>16</v>
      </c>
      <c r="AW15" s="73" t="s">
        <v>17</v>
      </c>
      <c r="AX15" s="16" t="s">
        <v>0</v>
      </c>
      <c r="AY15" s="16" t="s">
        <v>16</v>
      </c>
      <c r="BA15" s="73" t="s">
        <v>17</v>
      </c>
      <c r="BB15" s="16" t="s">
        <v>0</v>
      </c>
      <c r="BC15" s="16" t="s">
        <v>16</v>
      </c>
      <c r="BD15" s="16"/>
    </row>
    <row r="16" spans="1:57" s="14" customFormat="1" x14ac:dyDescent="0.25">
      <c r="B16" s="17"/>
      <c r="C16" s="17"/>
      <c r="D16" s="16"/>
      <c r="E16" s="28" t="s">
        <v>14</v>
      </c>
      <c r="F16" s="73"/>
      <c r="J16" s="73"/>
      <c r="N16" s="73"/>
      <c r="R16" s="28" t="s">
        <v>14</v>
      </c>
      <c r="S16" s="73"/>
      <c r="W16" s="73"/>
      <c r="AA16" s="73"/>
      <c r="AE16" s="28" t="s">
        <v>14</v>
      </c>
      <c r="AF16" s="73"/>
      <c r="AJ16" s="73"/>
      <c r="AN16" s="73"/>
      <c r="AR16" s="28" t="s">
        <v>14</v>
      </c>
      <c r="AS16" s="73"/>
      <c r="AW16" s="73"/>
      <c r="BA16" s="73"/>
      <c r="BE16" s="36"/>
    </row>
    <row r="17" spans="1:57" s="14" customFormat="1" ht="15" customHeight="1" x14ac:dyDescent="0.25">
      <c r="A17" s="16" t="s">
        <v>13</v>
      </c>
      <c r="B17" s="17"/>
      <c r="C17" s="17"/>
      <c r="E17" s="16">
        <v>0.25</v>
      </c>
      <c r="F17" s="30">
        <v>0</v>
      </c>
      <c r="G17" s="25">
        <v>0</v>
      </c>
      <c r="H17" s="45">
        <v>0</v>
      </c>
      <c r="I17" s="25"/>
      <c r="J17" s="30">
        <v>0</v>
      </c>
      <c r="K17" s="25">
        <v>0</v>
      </c>
      <c r="L17" s="54">
        <v>0</v>
      </c>
      <c r="M17" s="25"/>
      <c r="N17" s="30">
        <v>0</v>
      </c>
      <c r="O17" s="25">
        <v>0</v>
      </c>
      <c r="P17" s="54">
        <v>0</v>
      </c>
      <c r="Q17" s="25"/>
      <c r="R17" s="16">
        <v>0.25</v>
      </c>
      <c r="S17" s="30">
        <v>0</v>
      </c>
      <c r="T17" s="25">
        <v>0</v>
      </c>
      <c r="U17" s="54">
        <v>0</v>
      </c>
      <c r="V17" s="25"/>
      <c r="W17" s="30">
        <v>0</v>
      </c>
      <c r="X17" s="25">
        <v>0</v>
      </c>
      <c r="Y17" s="54">
        <v>0</v>
      </c>
      <c r="Z17" s="25"/>
      <c r="AA17" s="30">
        <v>0</v>
      </c>
      <c r="AB17" s="25">
        <v>0</v>
      </c>
      <c r="AC17" s="54">
        <v>0</v>
      </c>
      <c r="AD17" s="25"/>
      <c r="AE17" s="16">
        <v>0.25</v>
      </c>
      <c r="AF17" s="30">
        <v>0</v>
      </c>
      <c r="AG17" s="25">
        <v>0</v>
      </c>
      <c r="AH17" s="56">
        <v>0</v>
      </c>
      <c r="AI17" s="25"/>
      <c r="AJ17" s="30">
        <v>0</v>
      </c>
      <c r="AK17" s="25">
        <v>0</v>
      </c>
      <c r="AL17" s="56">
        <v>0</v>
      </c>
      <c r="AM17" s="25"/>
      <c r="AN17" s="30">
        <v>0</v>
      </c>
      <c r="AO17" s="25">
        <v>0</v>
      </c>
      <c r="AP17" s="56">
        <v>0</v>
      </c>
      <c r="AQ17" s="25"/>
      <c r="AR17" s="16">
        <v>0.25</v>
      </c>
      <c r="AS17" s="30">
        <v>0</v>
      </c>
      <c r="AT17" s="25">
        <v>0</v>
      </c>
      <c r="AU17" s="56">
        <v>0</v>
      </c>
      <c r="AV17" s="25"/>
      <c r="AW17" s="30">
        <v>0</v>
      </c>
      <c r="AX17" s="25">
        <v>0</v>
      </c>
      <c r="AY17" s="56">
        <v>0</v>
      </c>
      <c r="AZ17" s="25"/>
      <c r="BA17" s="30">
        <v>0</v>
      </c>
      <c r="BB17" s="25">
        <v>0</v>
      </c>
      <c r="BC17" s="56">
        <v>0</v>
      </c>
      <c r="BD17" s="25"/>
      <c r="BE17" s="37"/>
    </row>
    <row r="18" spans="1:57" s="14" customFormat="1" x14ac:dyDescent="0.25">
      <c r="A18" s="16" t="s">
        <v>2</v>
      </c>
      <c r="B18" s="34">
        <v>0.50021304153102208</v>
      </c>
      <c r="C18" s="34">
        <v>0.50023750758845131</v>
      </c>
      <c r="E18" s="16">
        <v>0.75</v>
      </c>
      <c r="F18" s="30">
        <v>0</v>
      </c>
      <c r="G18" s="25">
        <v>0</v>
      </c>
      <c r="H18" s="45">
        <v>0</v>
      </c>
      <c r="I18" s="25"/>
      <c r="J18" s="38">
        <v>0</v>
      </c>
      <c r="K18" s="25">
        <v>0</v>
      </c>
      <c r="L18" s="54">
        <v>0</v>
      </c>
      <c r="M18" s="25"/>
      <c r="N18" s="30">
        <v>0</v>
      </c>
      <c r="O18" s="25">
        <v>0</v>
      </c>
      <c r="P18" s="54">
        <v>0</v>
      </c>
      <c r="Q18" s="25"/>
      <c r="R18" s="16">
        <v>0.75</v>
      </c>
      <c r="S18" s="30">
        <v>0</v>
      </c>
      <c r="T18" s="25">
        <v>0</v>
      </c>
      <c r="U18" s="54">
        <v>0</v>
      </c>
      <c r="V18" s="25"/>
      <c r="W18" s="38">
        <v>0</v>
      </c>
      <c r="X18" s="25">
        <v>0</v>
      </c>
      <c r="Y18" s="54">
        <v>0</v>
      </c>
      <c r="Z18" s="25"/>
      <c r="AA18" s="30">
        <v>0</v>
      </c>
      <c r="AB18" s="25">
        <v>0</v>
      </c>
      <c r="AC18" s="54">
        <v>0</v>
      </c>
      <c r="AD18" s="25"/>
      <c r="AE18" s="16">
        <v>0.75</v>
      </c>
      <c r="AF18" s="30">
        <v>0</v>
      </c>
      <c r="AG18" s="25">
        <v>0</v>
      </c>
      <c r="AH18" s="56">
        <v>0</v>
      </c>
      <c r="AI18" s="25"/>
      <c r="AJ18" s="30">
        <v>0</v>
      </c>
      <c r="AK18" s="25">
        <v>0</v>
      </c>
      <c r="AL18" s="56">
        <v>0</v>
      </c>
      <c r="AM18" s="25"/>
      <c r="AN18" s="30">
        <v>0</v>
      </c>
      <c r="AO18" s="25">
        <v>0</v>
      </c>
      <c r="AP18" s="56">
        <v>0</v>
      </c>
      <c r="AQ18" s="25"/>
      <c r="AR18" s="16">
        <v>0.75</v>
      </c>
      <c r="AS18" s="30">
        <v>0</v>
      </c>
      <c r="AT18" s="25">
        <v>0</v>
      </c>
      <c r="AU18" s="56">
        <v>0</v>
      </c>
      <c r="AV18" s="25"/>
      <c r="AW18" s="30">
        <v>0</v>
      </c>
      <c r="AX18" s="25">
        <v>0</v>
      </c>
      <c r="AY18" s="56">
        <v>0</v>
      </c>
      <c r="AZ18" s="25"/>
      <c r="BA18" s="30">
        <v>0</v>
      </c>
      <c r="BB18" s="25">
        <v>0</v>
      </c>
      <c r="BC18" s="56">
        <v>0</v>
      </c>
      <c r="BD18" s="25"/>
      <c r="BE18" s="37"/>
    </row>
    <row r="19" spans="1:57" s="14" customFormat="1" x14ac:dyDescent="0.25">
      <c r="A19" s="16" t="s">
        <v>3</v>
      </c>
      <c r="B19" s="34">
        <v>0.2502441281502199</v>
      </c>
      <c r="C19" s="34">
        <v>0.25026881801741252</v>
      </c>
      <c r="E19" s="16">
        <v>1.25</v>
      </c>
      <c r="F19" s="30">
        <v>0</v>
      </c>
      <c r="G19" s="25">
        <v>0</v>
      </c>
      <c r="H19" s="45">
        <v>0</v>
      </c>
      <c r="I19" s="25"/>
      <c r="J19" s="30">
        <v>0</v>
      </c>
      <c r="K19" s="25">
        <v>0</v>
      </c>
      <c r="L19" s="54">
        <v>0</v>
      </c>
      <c r="M19" s="25"/>
      <c r="N19" s="30">
        <v>0</v>
      </c>
      <c r="O19" s="25">
        <v>0</v>
      </c>
      <c r="P19" s="54">
        <v>0</v>
      </c>
      <c r="Q19" s="25"/>
      <c r="R19" s="16">
        <v>1.25</v>
      </c>
      <c r="S19" s="30">
        <v>0</v>
      </c>
      <c r="T19" s="25">
        <v>0</v>
      </c>
      <c r="U19" s="54">
        <v>0</v>
      </c>
      <c r="V19" s="25"/>
      <c r="W19" s="30">
        <v>0</v>
      </c>
      <c r="X19" s="25">
        <v>0</v>
      </c>
      <c r="Y19" s="54">
        <v>0</v>
      </c>
      <c r="Z19" s="25"/>
      <c r="AA19" s="30">
        <v>0</v>
      </c>
      <c r="AB19" s="25">
        <v>0</v>
      </c>
      <c r="AC19" s="54">
        <v>0</v>
      </c>
      <c r="AD19" s="25"/>
      <c r="AE19" s="16">
        <v>1.25</v>
      </c>
      <c r="AF19" s="30">
        <v>0</v>
      </c>
      <c r="AG19" s="25">
        <v>0</v>
      </c>
      <c r="AH19" s="56">
        <v>0</v>
      </c>
      <c r="AI19" s="25"/>
      <c r="AJ19" s="30">
        <v>0</v>
      </c>
      <c r="AK19" s="25">
        <v>0</v>
      </c>
      <c r="AL19" s="56">
        <v>0</v>
      </c>
      <c r="AM19" s="25"/>
      <c r="AN19" s="30">
        <v>0</v>
      </c>
      <c r="AO19" s="25">
        <v>0</v>
      </c>
      <c r="AP19" s="56">
        <v>0</v>
      </c>
      <c r="AQ19" s="25"/>
      <c r="AR19" s="16">
        <v>1.25</v>
      </c>
      <c r="AS19" s="30">
        <v>0</v>
      </c>
      <c r="AT19" s="25">
        <v>0</v>
      </c>
      <c r="AU19" s="56">
        <v>0</v>
      </c>
      <c r="AV19" s="25"/>
      <c r="AW19" s="30">
        <v>0</v>
      </c>
      <c r="AX19" s="25">
        <v>0</v>
      </c>
      <c r="AY19" s="56">
        <v>0</v>
      </c>
      <c r="AZ19" s="25"/>
      <c r="BA19" s="30">
        <v>0</v>
      </c>
      <c r="BB19" s="25">
        <v>0</v>
      </c>
      <c r="BC19" s="56">
        <v>0</v>
      </c>
      <c r="BD19" s="25"/>
      <c r="BE19" s="37"/>
    </row>
    <row r="20" spans="1:57" s="14" customFormat="1" x14ac:dyDescent="0.25">
      <c r="E20" s="16">
        <v>1.75</v>
      </c>
      <c r="F20" s="30">
        <v>0</v>
      </c>
      <c r="G20" s="25">
        <v>0</v>
      </c>
      <c r="H20" s="45">
        <v>0</v>
      </c>
      <c r="I20" s="25"/>
      <c r="J20" s="30">
        <v>0</v>
      </c>
      <c r="K20" s="25">
        <v>0</v>
      </c>
      <c r="L20" s="54">
        <v>0</v>
      </c>
      <c r="M20" s="25"/>
      <c r="N20" s="30">
        <v>0</v>
      </c>
      <c r="O20" s="25">
        <v>0</v>
      </c>
      <c r="P20" s="54">
        <v>0</v>
      </c>
      <c r="Q20" s="25"/>
      <c r="R20" s="16">
        <v>1.75</v>
      </c>
      <c r="S20" s="30">
        <v>0</v>
      </c>
      <c r="T20" s="25">
        <v>0</v>
      </c>
      <c r="U20" s="54">
        <v>0</v>
      </c>
      <c r="V20" s="25"/>
      <c r="W20" s="30">
        <v>0</v>
      </c>
      <c r="X20" s="25">
        <v>0</v>
      </c>
      <c r="Y20" s="54">
        <v>0</v>
      </c>
      <c r="Z20" s="25"/>
      <c r="AA20" s="30">
        <v>0</v>
      </c>
      <c r="AB20" s="25">
        <v>0</v>
      </c>
      <c r="AC20" s="54">
        <v>0</v>
      </c>
      <c r="AD20" s="25"/>
      <c r="AE20" s="16">
        <v>1.75</v>
      </c>
      <c r="AF20" s="30">
        <v>0</v>
      </c>
      <c r="AG20" s="25">
        <v>0</v>
      </c>
      <c r="AH20" s="56">
        <v>0</v>
      </c>
      <c r="AI20" s="25"/>
      <c r="AJ20" s="30">
        <v>0</v>
      </c>
      <c r="AK20" s="25">
        <v>0</v>
      </c>
      <c r="AL20" s="56">
        <v>0</v>
      </c>
      <c r="AM20" s="25"/>
      <c r="AN20" s="30">
        <v>0</v>
      </c>
      <c r="AO20" s="25">
        <v>0</v>
      </c>
      <c r="AP20" s="56">
        <v>0</v>
      </c>
      <c r="AQ20" s="25"/>
      <c r="AR20" s="16">
        <v>1.75</v>
      </c>
      <c r="AS20" s="30">
        <v>0</v>
      </c>
      <c r="AT20" s="25">
        <v>0</v>
      </c>
      <c r="AU20" s="56">
        <v>0</v>
      </c>
      <c r="AV20" s="25"/>
      <c r="AW20" s="30">
        <v>0</v>
      </c>
      <c r="AX20" s="25">
        <v>0</v>
      </c>
      <c r="AY20" s="56">
        <v>0</v>
      </c>
      <c r="AZ20" s="25"/>
      <c r="BA20" s="30">
        <v>0</v>
      </c>
      <c r="BB20" s="25">
        <v>0</v>
      </c>
      <c r="BC20" s="56">
        <v>0</v>
      </c>
      <c r="BD20" s="25"/>
      <c r="BE20" s="37"/>
    </row>
    <row r="21" spans="1:57" s="14" customFormat="1" x14ac:dyDescent="0.25">
      <c r="A21" s="16" t="s">
        <v>31</v>
      </c>
      <c r="B21" s="15" t="s">
        <v>8</v>
      </c>
      <c r="C21" s="15" t="s">
        <v>9</v>
      </c>
      <c r="E21" s="16">
        <v>2.25</v>
      </c>
      <c r="F21" s="30">
        <v>0</v>
      </c>
      <c r="G21" s="25">
        <v>0</v>
      </c>
      <c r="H21" s="45">
        <v>0</v>
      </c>
      <c r="I21" s="25"/>
      <c r="J21" s="38">
        <v>0</v>
      </c>
      <c r="K21" s="25">
        <v>0</v>
      </c>
      <c r="L21" s="54">
        <v>0</v>
      </c>
      <c r="M21" s="25"/>
      <c r="N21" s="30">
        <v>0</v>
      </c>
      <c r="O21" s="25">
        <v>0</v>
      </c>
      <c r="P21" s="54">
        <v>0</v>
      </c>
      <c r="Q21" s="25"/>
      <c r="R21" s="16">
        <v>2.25</v>
      </c>
      <c r="S21" s="30">
        <v>0</v>
      </c>
      <c r="T21" s="25">
        <v>0</v>
      </c>
      <c r="U21" s="54">
        <v>0</v>
      </c>
      <c r="V21" s="25"/>
      <c r="W21" s="30">
        <v>0</v>
      </c>
      <c r="X21" s="25">
        <v>0</v>
      </c>
      <c r="Y21" s="54">
        <v>0</v>
      </c>
      <c r="Z21" s="25"/>
      <c r="AA21" s="38">
        <v>0</v>
      </c>
      <c r="AB21" s="25">
        <v>0</v>
      </c>
      <c r="AC21" s="54">
        <v>0</v>
      </c>
      <c r="AD21" s="25"/>
      <c r="AE21" s="16">
        <v>2.25</v>
      </c>
      <c r="AF21" s="30">
        <v>0</v>
      </c>
      <c r="AG21" s="25">
        <v>0</v>
      </c>
      <c r="AH21" s="56">
        <v>0</v>
      </c>
      <c r="AI21" s="25"/>
      <c r="AJ21" s="30">
        <v>0</v>
      </c>
      <c r="AK21" s="25">
        <v>0</v>
      </c>
      <c r="AL21" s="56">
        <v>0</v>
      </c>
      <c r="AM21" s="25"/>
      <c r="AN21" s="30">
        <v>0</v>
      </c>
      <c r="AO21" s="25">
        <v>0</v>
      </c>
      <c r="AP21" s="56">
        <v>0</v>
      </c>
      <c r="AQ21" s="25"/>
      <c r="AR21" s="16">
        <v>2.25</v>
      </c>
      <c r="AS21" s="30">
        <v>0</v>
      </c>
      <c r="AT21" s="25">
        <v>0</v>
      </c>
      <c r="AU21" s="56">
        <v>0</v>
      </c>
      <c r="AV21" s="25"/>
      <c r="AW21" s="30">
        <v>0</v>
      </c>
      <c r="AX21" s="25">
        <v>0</v>
      </c>
      <c r="AY21" s="56">
        <v>0</v>
      </c>
      <c r="AZ21" s="25"/>
      <c r="BA21" s="30">
        <v>0</v>
      </c>
      <c r="BB21" s="25">
        <v>0</v>
      </c>
      <c r="BC21" s="56">
        <v>0</v>
      </c>
      <c r="BD21" s="25"/>
      <c r="BE21" s="37"/>
    </row>
    <row r="22" spans="1:57" s="14" customFormat="1" x14ac:dyDescent="0.25">
      <c r="A22" s="16" t="s">
        <v>4</v>
      </c>
      <c r="E22" s="16">
        <v>2.75</v>
      </c>
      <c r="F22" s="38">
        <v>4.6217112899720897E-8</v>
      </c>
      <c r="G22" s="25">
        <v>0</v>
      </c>
      <c r="H22" s="45">
        <v>0</v>
      </c>
      <c r="I22" s="25"/>
      <c r="J22" s="30">
        <v>5.3075603597235047E-9</v>
      </c>
      <c r="K22" s="25">
        <v>0</v>
      </c>
      <c r="L22" s="54">
        <v>0.34488625322960226</v>
      </c>
      <c r="M22" s="25"/>
      <c r="N22" s="30">
        <v>1.9257689019208322E-9</v>
      </c>
      <c r="O22" s="25">
        <v>0</v>
      </c>
      <c r="P22" s="54">
        <v>0.70712187439461482</v>
      </c>
      <c r="Q22" s="25"/>
      <c r="R22" s="16">
        <v>2.75</v>
      </c>
      <c r="S22" s="30">
        <v>0</v>
      </c>
      <c r="T22" s="25">
        <v>0</v>
      </c>
      <c r="U22" s="54">
        <v>0</v>
      </c>
      <c r="V22" s="25"/>
      <c r="W22" s="30">
        <v>0</v>
      </c>
      <c r="X22" s="25">
        <v>0</v>
      </c>
      <c r="Y22" s="54">
        <v>0</v>
      </c>
      <c r="Z22" s="25"/>
      <c r="AA22" s="30">
        <v>0</v>
      </c>
      <c r="AB22" s="25">
        <v>0</v>
      </c>
      <c r="AC22" s="54">
        <v>0</v>
      </c>
      <c r="AD22" s="25"/>
      <c r="AE22" s="16">
        <v>2.75</v>
      </c>
      <c r="AF22" s="30">
        <v>0</v>
      </c>
      <c r="AG22" s="25">
        <v>0</v>
      </c>
      <c r="AH22" s="56">
        <v>0</v>
      </c>
      <c r="AI22" s="25"/>
      <c r="AJ22" s="30">
        <v>0</v>
      </c>
      <c r="AK22" s="25">
        <v>0</v>
      </c>
      <c r="AL22" s="56">
        <v>0</v>
      </c>
      <c r="AM22" s="25"/>
      <c r="AN22" s="30">
        <v>0</v>
      </c>
      <c r="AO22" s="25">
        <v>0</v>
      </c>
      <c r="AP22" s="56">
        <v>0</v>
      </c>
      <c r="AQ22" s="25"/>
      <c r="AR22" s="16">
        <v>2.75</v>
      </c>
      <c r="AS22" s="30">
        <v>0</v>
      </c>
      <c r="AT22" s="25">
        <v>0</v>
      </c>
      <c r="AU22" s="56">
        <v>0</v>
      </c>
      <c r="AV22" s="25"/>
      <c r="AW22" s="30">
        <v>0</v>
      </c>
      <c r="AX22" s="25">
        <v>0</v>
      </c>
      <c r="AY22" s="56">
        <v>0</v>
      </c>
      <c r="AZ22" s="25"/>
      <c r="BA22" s="30">
        <v>0</v>
      </c>
      <c r="BB22" s="25">
        <v>0</v>
      </c>
      <c r="BC22" s="56">
        <v>0</v>
      </c>
      <c r="BD22" s="25"/>
      <c r="BE22" s="37"/>
    </row>
    <row r="23" spans="1:57" s="14" customFormat="1" x14ac:dyDescent="0.25">
      <c r="A23" s="16" t="s">
        <v>2</v>
      </c>
      <c r="B23" s="61">
        <v>4.6502992636433637E-7</v>
      </c>
      <c r="C23" s="61">
        <v>6.5702230751398267E-6</v>
      </c>
      <c r="E23" s="16">
        <v>3.25</v>
      </c>
      <c r="F23" s="30">
        <v>0</v>
      </c>
      <c r="G23" s="25">
        <v>0</v>
      </c>
      <c r="H23" s="45">
        <v>0</v>
      </c>
      <c r="I23" s="25"/>
      <c r="J23" s="30">
        <v>0</v>
      </c>
      <c r="K23" s="25">
        <v>0</v>
      </c>
      <c r="L23" s="54">
        <v>0</v>
      </c>
      <c r="M23" s="25"/>
      <c r="N23" s="30">
        <v>0</v>
      </c>
      <c r="O23" s="25">
        <v>0</v>
      </c>
      <c r="P23" s="54">
        <v>0</v>
      </c>
      <c r="Q23" s="25"/>
      <c r="R23" s="16">
        <v>3.25</v>
      </c>
      <c r="S23" s="30">
        <v>0</v>
      </c>
      <c r="T23" s="25">
        <v>0</v>
      </c>
      <c r="U23" s="54">
        <v>0</v>
      </c>
      <c r="V23" s="25"/>
      <c r="W23" s="30">
        <v>0</v>
      </c>
      <c r="X23" s="25">
        <v>0</v>
      </c>
      <c r="Y23" s="54">
        <v>0</v>
      </c>
      <c r="Z23" s="25"/>
      <c r="AA23" s="30">
        <v>0</v>
      </c>
      <c r="AB23" s="25">
        <v>0</v>
      </c>
      <c r="AC23" s="54">
        <v>0</v>
      </c>
      <c r="AD23" s="25"/>
      <c r="AE23" s="16">
        <v>3.25</v>
      </c>
      <c r="AF23" s="30">
        <v>0</v>
      </c>
      <c r="AG23" s="25">
        <v>0</v>
      </c>
      <c r="AH23" s="56">
        <v>0</v>
      </c>
      <c r="AI23" s="25"/>
      <c r="AJ23" s="30">
        <v>0</v>
      </c>
      <c r="AK23" s="25">
        <v>0</v>
      </c>
      <c r="AL23" s="56">
        <v>0</v>
      </c>
      <c r="AM23" s="25"/>
      <c r="AN23" s="30">
        <v>0</v>
      </c>
      <c r="AO23" s="25">
        <v>0</v>
      </c>
      <c r="AP23" s="56">
        <v>0</v>
      </c>
      <c r="AQ23" s="25"/>
      <c r="AR23" s="16">
        <v>3.25</v>
      </c>
      <c r="AS23" s="30">
        <v>0</v>
      </c>
      <c r="AT23" s="25">
        <v>0</v>
      </c>
      <c r="AU23" s="56">
        <v>0</v>
      </c>
      <c r="AV23" s="25"/>
      <c r="AW23" s="30">
        <v>0</v>
      </c>
      <c r="AX23" s="25">
        <v>0</v>
      </c>
      <c r="AY23" s="56">
        <v>0</v>
      </c>
      <c r="AZ23" s="25"/>
      <c r="BA23" s="30">
        <v>0</v>
      </c>
      <c r="BB23" s="25">
        <v>0</v>
      </c>
      <c r="BC23" s="56">
        <v>0</v>
      </c>
      <c r="BD23" s="25"/>
      <c r="BE23" s="37"/>
    </row>
    <row r="24" spans="1:57" s="14" customFormat="1" x14ac:dyDescent="0.25">
      <c r="A24" s="16" t="s">
        <v>3</v>
      </c>
      <c r="B24" s="61">
        <v>5.4414276331433363E-7</v>
      </c>
      <c r="C24" s="61">
        <v>1.1096659100328492E-5</v>
      </c>
      <c r="E24" s="16">
        <v>3.75</v>
      </c>
      <c r="F24" s="30">
        <v>0</v>
      </c>
      <c r="G24" s="25">
        <v>0</v>
      </c>
      <c r="H24" s="45">
        <v>0</v>
      </c>
      <c r="I24" s="25"/>
      <c r="J24" s="30">
        <v>0</v>
      </c>
      <c r="K24" s="25">
        <v>0</v>
      </c>
      <c r="L24" s="54">
        <v>0</v>
      </c>
      <c r="M24" s="25"/>
      <c r="N24" s="30">
        <v>0</v>
      </c>
      <c r="O24" s="25">
        <v>0</v>
      </c>
      <c r="P24" s="54">
        <v>0</v>
      </c>
      <c r="Q24" s="25"/>
      <c r="R24" s="16">
        <v>3.75</v>
      </c>
      <c r="S24" s="30">
        <v>0</v>
      </c>
      <c r="T24" s="25">
        <v>0</v>
      </c>
      <c r="U24" s="54">
        <v>0</v>
      </c>
      <c r="V24" s="25"/>
      <c r="W24" s="30">
        <v>0</v>
      </c>
      <c r="X24" s="25">
        <v>0</v>
      </c>
      <c r="Y24" s="54">
        <v>0</v>
      </c>
      <c r="Z24" s="25"/>
      <c r="AA24" s="30">
        <v>0</v>
      </c>
      <c r="AB24" s="25">
        <v>0</v>
      </c>
      <c r="AC24" s="54">
        <v>0</v>
      </c>
      <c r="AD24" s="25"/>
      <c r="AE24" s="16">
        <v>3.75</v>
      </c>
      <c r="AF24" s="30">
        <v>0</v>
      </c>
      <c r="AG24" s="25">
        <v>0</v>
      </c>
      <c r="AH24" s="56">
        <v>0</v>
      </c>
      <c r="AI24" s="25"/>
      <c r="AJ24" s="30">
        <v>0</v>
      </c>
      <c r="AK24" s="25">
        <v>0</v>
      </c>
      <c r="AL24" s="56">
        <v>0</v>
      </c>
      <c r="AM24" s="25"/>
      <c r="AN24" s="30">
        <v>0</v>
      </c>
      <c r="AO24" s="25">
        <v>0</v>
      </c>
      <c r="AP24" s="56">
        <v>0</v>
      </c>
      <c r="AQ24" s="25"/>
      <c r="AR24" s="16">
        <v>3.75</v>
      </c>
      <c r="AS24" s="30">
        <v>0</v>
      </c>
      <c r="AT24" s="25">
        <v>0</v>
      </c>
      <c r="AU24" s="56">
        <v>0</v>
      </c>
      <c r="AV24" s="25"/>
      <c r="AW24" s="30">
        <v>0</v>
      </c>
      <c r="AX24" s="25">
        <v>0</v>
      </c>
      <c r="AY24" s="56">
        <v>0</v>
      </c>
      <c r="AZ24" s="25"/>
      <c r="BA24" s="30">
        <v>0</v>
      </c>
      <c r="BB24" s="25">
        <v>0</v>
      </c>
      <c r="BC24" s="56">
        <v>0</v>
      </c>
      <c r="BD24" s="25"/>
      <c r="BE24" s="37"/>
    </row>
    <row r="25" spans="1:57" s="14" customFormat="1" x14ac:dyDescent="0.25">
      <c r="E25" s="16">
        <v>4.25</v>
      </c>
      <c r="F25" s="30">
        <v>0</v>
      </c>
      <c r="G25" s="25">
        <v>0</v>
      </c>
      <c r="H25" s="45">
        <v>0</v>
      </c>
      <c r="I25" s="25"/>
      <c r="J25" s="30">
        <v>0</v>
      </c>
      <c r="K25" s="25">
        <v>0</v>
      </c>
      <c r="L25" s="54">
        <v>0</v>
      </c>
      <c r="M25" s="25"/>
      <c r="N25" s="30">
        <v>0</v>
      </c>
      <c r="O25" s="25">
        <v>0</v>
      </c>
      <c r="P25" s="54">
        <v>0</v>
      </c>
      <c r="Q25" s="25"/>
      <c r="R25" s="16">
        <v>4.25</v>
      </c>
      <c r="S25" s="30">
        <v>0</v>
      </c>
      <c r="T25" s="25">
        <v>0</v>
      </c>
      <c r="U25" s="54">
        <v>0</v>
      </c>
      <c r="V25" s="25"/>
      <c r="W25" s="30">
        <v>0</v>
      </c>
      <c r="X25" s="25">
        <v>0</v>
      </c>
      <c r="Y25" s="54">
        <v>0</v>
      </c>
      <c r="Z25" s="25"/>
      <c r="AA25" s="30">
        <v>0</v>
      </c>
      <c r="AB25" s="25">
        <v>0</v>
      </c>
      <c r="AC25" s="54">
        <v>0</v>
      </c>
      <c r="AD25" s="25"/>
      <c r="AE25" s="16">
        <v>4.25</v>
      </c>
      <c r="AF25" s="30">
        <v>0</v>
      </c>
      <c r="AG25" s="25">
        <v>0</v>
      </c>
      <c r="AH25" s="56">
        <v>0</v>
      </c>
      <c r="AI25" s="25"/>
      <c r="AJ25" s="30">
        <v>0</v>
      </c>
      <c r="AK25" s="25">
        <v>0</v>
      </c>
      <c r="AL25" s="56">
        <v>0</v>
      </c>
      <c r="AM25" s="25"/>
      <c r="AN25" s="30">
        <v>0</v>
      </c>
      <c r="AO25" s="25">
        <v>0</v>
      </c>
      <c r="AP25" s="56">
        <v>0</v>
      </c>
      <c r="AQ25" s="25"/>
      <c r="AR25" s="16">
        <v>4.25</v>
      </c>
      <c r="AS25" s="30">
        <v>0</v>
      </c>
      <c r="AT25" s="25">
        <v>0</v>
      </c>
      <c r="AU25" s="56">
        <v>0</v>
      </c>
      <c r="AV25" s="25"/>
      <c r="AW25" s="30">
        <v>0</v>
      </c>
      <c r="AX25" s="25">
        <v>0</v>
      </c>
      <c r="AY25" s="56">
        <v>0</v>
      </c>
      <c r="AZ25" s="25"/>
      <c r="BA25" s="30">
        <v>0</v>
      </c>
      <c r="BB25" s="25">
        <v>0</v>
      </c>
      <c r="BC25" s="56">
        <v>0</v>
      </c>
      <c r="BD25" s="25"/>
      <c r="BE25" s="37"/>
    </row>
    <row r="26" spans="1:57" s="14" customFormat="1" x14ac:dyDescent="0.25">
      <c r="A26" s="16" t="s">
        <v>12</v>
      </c>
      <c r="E26" s="16">
        <v>4.75</v>
      </c>
      <c r="F26" s="30">
        <v>0</v>
      </c>
      <c r="G26" s="25">
        <v>0</v>
      </c>
      <c r="H26" s="45">
        <v>0</v>
      </c>
      <c r="I26" s="25"/>
      <c r="J26" s="30">
        <v>0</v>
      </c>
      <c r="K26" s="25">
        <v>0</v>
      </c>
      <c r="L26" s="54">
        <v>0</v>
      </c>
      <c r="M26" s="25"/>
      <c r="N26" s="30">
        <v>0</v>
      </c>
      <c r="O26" s="25">
        <v>0</v>
      </c>
      <c r="P26" s="54">
        <v>0</v>
      </c>
      <c r="Q26" s="25"/>
      <c r="R26" s="16">
        <v>4.75</v>
      </c>
      <c r="S26" s="30">
        <v>0</v>
      </c>
      <c r="T26" s="25">
        <v>0</v>
      </c>
      <c r="U26" s="54">
        <v>0</v>
      </c>
      <c r="V26" s="25"/>
      <c r="W26" s="30">
        <v>0</v>
      </c>
      <c r="X26" s="25">
        <v>0</v>
      </c>
      <c r="Y26" s="54">
        <v>0</v>
      </c>
      <c r="Z26" s="25"/>
      <c r="AA26" s="30">
        <v>0</v>
      </c>
      <c r="AB26" s="25">
        <v>0</v>
      </c>
      <c r="AC26" s="54">
        <v>0</v>
      </c>
      <c r="AD26" s="25"/>
      <c r="AE26" s="16">
        <v>4.75</v>
      </c>
      <c r="AF26" s="30">
        <v>0</v>
      </c>
      <c r="AG26" s="25">
        <v>0</v>
      </c>
      <c r="AH26" s="56">
        <v>0</v>
      </c>
      <c r="AI26" s="25"/>
      <c r="AJ26" s="30">
        <v>0</v>
      </c>
      <c r="AK26" s="25">
        <v>0</v>
      </c>
      <c r="AL26" s="56">
        <v>0</v>
      </c>
      <c r="AM26" s="25"/>
      <c r="AN26" s="30">
        <v>0</v>
      </c>
      <c r="AO26" s="25">
        <v>0</v>
      </c>
      <c r="AP26" s="56">
        <v>0</v>
      </c>
      <c r="AQ26" s="25"/>
      <c r="AR26" s="16">
        <v>4.75</v>
      </c>
      <c r="AS26" s="30">
        <v>0</v>
      </c>
      <c r="AT26" s="25">
        <v>0</v>
      </c>
      <c r="AU26" s="56">
        <v>0</v>
      </c>
      <c r="AV26" s="25"/>
      <c r="AW26" s="30">
        <v>0</v>
      </c>
      <c r="AX26" s="25">
        <v>0</v>
      </c>
      <c r="AY26" s="56">
        <v>0</v>
      </c>
      <c r="AZ26" s="25"/>
      <c r="BA26" s="30">
        <v>0</v>
      </c>
      <c r="BB26" s="25">
        <v>0</v>
      </c>
      <c r="BC26" s="56">
        <v>0</v>
      </c>
      <c r="BD26" s="25"/>
      <c r="BE26" s="37"/>
    </row>
    <row r="27" spans="1:57" s="14" customFormat="1" x14ac:dyDescent="0.25">
      <c r="A27" s="16" t="s">
        <v>2</v>
      </c>
      <c r="B27" s="61">
        <v>6.1024694655213699E-7</v>
      </c>
      <c r="C27" s="61">
        <v>6.1013546573701808E-7</v>
      </c>
      <c r="E27" s="16">
        <v>5.25</v>
      </c>
      <c r="F27" s="30">
        <v>0</v>
      </c>
      <c r="G27" s="25">
        <v>0</v>
      </c>
      <c r="H27" s="45">
        <v>0</v>
      </c>
      <c r="I27" s="25"/>
      <c r="J27" s="30">
        <v>0</v>
      </c>
      <c r="K27" s="25">
        <v>0</v>
      </c>
      <c r="L27" s="54">
        <v>0</v>
      </c>
      <c r="M27" s="25"/>
      <c r="N27" s="30">
        <v>0</v>
      </c>
      <c r="O27" s="25">
        <v>0</v>
      </c>
      <c r="P27" s="54">
        <v>0</v>
      </c>
      <c r="Q27" s="25"/>
      <c r="R27" s="16">
        <v>5.25</v>
      </c>
      <c r="S27" s="38">
        <v>0</v>
      </c>
      <c r="T27" s="25">
        <v>0</v>
      </c>
      <c r="U27" s="54">
        <v>0</v>
      </c>
      <c r="V27" s="25"/>
      <c r="W27" s="30">
        <v>0</v>
      </c>
      <c r="X27" s="25">
        <v>0</v>
      </c>
      <c r="Y27" s="54">
        <v>0</v>
      </c>
      <c r="Z27" s="25"/>
      <c r="AA27" s="30">
        <v>0</v>
      </c>
      <c r="AB27" s="25">
        <v>0</v>
      </c>
      <c r="AC27" s="54">
        <v>0</v>
      </c>
      <c r="AD27" s="25"/>
      <c r="AE27" s="16">
        <v>5.25</v>
      </c>
      <c r="AF27" s="30">
        <v>0</v>
      </c>
      <c r="AG27" s="25">
        <v>0</v>
      </c>
      <c r="AH27" s="56">
        <v>0</v>
      </c>
      <c r="AI27" s="25"/>
      <c r="AJ27" s="30">
        <v>0</v>
      </c>
      <c r="AK27" s="25">
        <v>0</v>
      </c>
      <c r="AL27" s="56">
        <v>0</v>
      </c>
      <c r="AM27" s="25"/>
      <c r="AN27" s="30">
        <v>0</v>
      </c>
      <c r="AO27" s="25">
        <v>0</v>
      </c>
      <c r="AP27" s="56">
        <v>0</v>
      </c>
      <c r="AQ27" s="25"/>
      <c r="AR27" s="16">
        <v>5.25</v>
      </c>
      <c r="AS27" s="30">
        <v>0</v>
      </c>
      <c r="AT27" s="25">
        <v>0</v>
      </c>
      <c r="AU27" s="56">
        <v>0</v>
      </c>
      <c r="AV27" s="25"/>
      <c r="AW27" s="30">
        <v>0</v>
      </c>
      <c r="AX27" s="25">
        <v>0</v>
      </c>
      <c r="AY27" s="56">
        <v>0</v>
      </c>
      <c r="AZ27" s="25"/>
      <c r="BA27" s="30">
        <v>0</v>
      </c>
      <c r="BB27" s="25">
        <v>0</v>
      </c>
      <c r="BC27" s="56">
        <v>0</v>
      </c>
      <c r="BD27" s="25"/>
      <c r="BE27" s="37"/>
    </row>
    <row r="28" spans="1:57" s="14" customFormat="1" x14ac:dyDescent="0.25">
      <c r="A28" s="16" t="s">
        <v>3</v>
      </c>
      <c r="B28" s="61">
        <v>7.1484471272343867E-7</v>
      </c>
      <c r="C28" s="61">
        <v>7.1462830360638864E-7</v>
      </c>
      <c r="E28" s="16">
        <v>5.75</v>
      </c>
      <c r="F28" s="30">
        <v>0</v>
      </c>
      <c r="G28" s="25">
        <v>0</v>
      </c>
      <c r="H28" s="45">
        <v>0</v>
      </c>
      <c r="I28" s="25"/>
      <c r="J28" s="30">
        <v>0</v>
      </c>
      <c r="K28" s="25">
        <v>0</v>
      </c>
      <c r="L28" s="54">
        <v>0</v>
      </c>
      <c r="M28" s="25"/>
      <c r="N28" s="30">
        <v>0</v>
      </c>
      <c r="O28" s="25">
        <v>0</v>
      </c>
      <c r="P28" s="54">
        <v>0</v>
      </c>
      <c r="Q28" s="25"/>
      <c r="R28" s="16">
        <v>5.75</v>
      </c>
      <c r="S28" s="30">
        <v>0</v>
      </c>
      <c r="T28" s="25">
        <v>0</v>
      </c>
      <c r="U28" s="54">
        <v>0</v>
      </c>
      <c r="V28" s="25"/>
      <c r="W28" s="30">
        <v>0</v>
      </c>
      <c r="X28" s="25">
        <v>0</v>
      </c>
      <c r="Y28" s="54">
        <v>0</v>
      </c>
      <c r="Z28" s="25"/>
      <c r="AA28" s="30">
        <v>0</v>
      </c>
      <c r="AB28" s="25">
        <v>0</v>
      </c>
      <c r="AC28" s="54">
        <v>0</v>
      </c>
      <c r="AD28" s="25"/>
      <c r="AE28" s="16">
        <v>5.75</v>
      </c>
      <c r="AF28" s="30">
        <v>0</v>
      </c>
      <c r="AG28" s="25">
        <v>0</v>
      </c>
      <c r="AH28" s="56">
        <v>0</v>
      </c>
      <c r="AI28" s="25"/>
      <c r="AJ28" s="30">
        <v>0</v>
      </c>
      <c r="AK28" s="25">
        <v>0</v>
      </c>
      <c r="AL28" s="56">
        <v>0</v>
      </c>
      <c r="AM28" s="25"/>
      <c r="AN28" s="30">
        <v>0</v>
      </c>
      <c r="AO28" s="25">
        <v>0</v>
      </c>
      <c r="AP28" s="56">
        <v>0</v>
      </c>
      <c r="AQ28" s="25"/>
      <c r="AR28" s="16">
        <v>5.75</v>
      </c>
      <c r="AS28" s="30">
        <v>0</v>
      </c>
      <c r="AT28" s="25">
        <v>0</v>
      </c>
      <c r="AU28" s="56">
        <v>0</v>
      </c>
      <c r="AV28" s="25"/>
      <c r="AW28" s="30">
        <v>0</v>
      </c>
      <c r="AX28" s="25">
        <v>0</v>
      </c>
      <c r="AY28" s="56">
        <v>0</v>
      </c>
      <c r="AZ28" s="25"/>
      <c r="BA28" s="30">
        <v>0</v>
      </c>
      <c r="BB28" s="25">
        <v>0</v>
      </c>
      <c r="BC28" s="56">
        <v>0</v>
      </c>
      <c r="BD28" s="25"/>
      <c r="BE28" s="37"/>
    </row>
    <row r="29" spans="1:57" s="14" customFormat="1" x14ac:dyDescent="0.25">
      <c r="E29" s="16">
        <v>6.25</v>
      </c>
      <c r="F29" s="30">
        <v>0</v>
      </c>
      <c r="G29" s="25">
        <v>0</v>
      </c>
      <c r="H29" s="45">
        <v>0</v>
      </c>
      <c r="I29" s="25"/>
      <c r="J29" s="30">
        <v>0</v>
      </c>
      <c r="K29" s="25">
        <v>0</v>
      </c>
      <c r="L29" s="54">
        <v>0</v>
      </c>
      <c r="M29" s="25"/>
      <c r="N29" s="30">
        <v>0</v>
      </c>
      <c r="O29" s="25">
        <v>0</v>
      </c>
      <c r="P29" s="54">
        <v>0</v>
      </c>
      <c r="Q29" s="25"/>
      <c r="R29" s="16">
        <v>6.25</v>
      </c>
      <c r="S29" s="30">
        <v>0</v>
      </c>
      <c r="T29" s="25">
        <v>0</v>
      </c>
      <c r="U29" s="54">
        <v>0</v>
      </c>
      <c r="V29" s="25"/>
      <c r="W29" s="30">
        <v>0</v>
      </c>
      <c r="X29" s="25">
        <v>0</v>
      </c>
      <c r="Y29" s="54">
        <v>0</v>
      </c>
      <c r="Z29" s="25"/>
      <c r="AA29" s="30">
        <v>0</v>
      </c>
      <c r="AB29" s="25">
        <v>0</v>
      </c>
      <c r="AC29" s="54">
        <v>0</v>
      </c>
      <c r="AD29" s="25"/>
      <c r="AE29" s="16">
        <v>6.25</v>
      </c>
      <c r="AF29" s="30">
        <v>0</v>
      </c>
      <c r="AG29" s="25">
        <v>0</v>
      </c>
      <c r="AH29" s="56">
        <v>0</v>
      </c>
      <c r="AI29" s="25"/>
      <c r="AJ29" s="30">
        <v>0</v>
      </c>
      <c r="AK29" s="25">
        <v>0</v>
      </c>
      <c r="AL29" s="56">
        <v>0</v>
      </c>
      <c r="AM29" s="25"/>
      <c r="AN29" s="30">
        <v>0</v>
      </c>
      <c r="AO29" s="25">
        <v>0</v>
      </c>
      <c r="AP29" s="56">
        <v>0</v>
      </c>
      <c r="AQ29" s="25"/>
      <c r="AR29" s="16">
        <v>6.25</v>
      </c>
      <c r="AS29" s="30">
        <v>0</v>
      </c>
      <c r="AT29" s="25">
        <v>0</v>
      </c>
      <c r="AU29" s="56">
        <v>0</v>
      </c>
      <c r="AV29" s="25"/>
      <c r="AW29" s="30">
        <v>0</v>
      </c>
      <c r="AX29" s="25">
        <v>0</v>
      </c>
      <c r="AY29" s="56">
        <v>0</v>
      </c>
      <c r="AZ29" s="25"/>
      <c r="BA29" s="30">
        <v>0</v>
      </c>
      <c r="BB29" s="25">
        <v>0</v>
      </c>
      <c r="BC29" s="56">
        <v>0</v>
      </c>
      <c r="BD29" s="25"/>
      <c r="BE29" s="37"/>
    </row>
    <row r="30" spans="1:57" s="14" customFormat="1" x14ac:dyDescent="0.25">
      <c r="A30" s="16" t="s">
        <v>10</v>
      </c>
      <c r="E30" s="16">
        <v>6.75</v>
      </c>
      <c r="F30" s="30">
        <v>0</v>
      </c>
      <c r="G30" s="25">
        <v>0</v>
      </c>
      <c r="H30" s="45">
        <v>0</v>
      </c>
      <c r="I30" s="25"/>
      <c r="J30" s="30">
        <v>0</v>
      </c>
      <c r="K30" s="25">
        <v>0</v>
      </c>
      <c r="L30" s="54">
        <v>0</v>
      </c>
      <c r="M30" s="25"/>
      <c r="N30" s="30">
        <v>0</v>
      </c>
      <c r="O30" s="25">
        <v>0</v>
      </c>
      <c r="P30" s="54">
        <v>0</v>
      </c>
      <c r="Q30" s="25"/>
      <c r="R30" s="16">
        <v>6.75</v>
      </c>
      <c r="S30" s="30">
        <v>0</v>
      </c>
      <c r="T30" s="25">
        <v>0</v>
      </c>
      <c r="U30" s="54">
        <v>0</v>
      </c>
      <c r="V30" s="25"/>
      <c r="W30" s="30">
        <v>0</v>
      </c>
      <c r="X30" s="25">
        <v>0</v>
      </c>
      <c r="Y30" s="54">
        <v>0</v>
      </c>
      <c r="Z30" s="25"/>
      <c r="AA30" s="38">
        <v>0</v>
      </c>
      <c r="AB30" s="25">
        <v>0</v>
      </c>
      <c r="AC30" s="54">
        <v>0</v>
      </c>
      <c r="AD30" s="25"/>
      <c r="AE30" s="16">
        <v>6.75</v>
      </c>
      <c r="AF30" s="30">
        <v>0</v>
      </c>
      <c r="AG30" s="25">
        <v>0</v>
      </c>
      <c r="AH30" s="56">
        <v>0</v>
      </c>
      <c r="AI30" s="25"/>
      <c r="AJ30" s="30">
        <v>0</v>
      </c>
      <c r="AK30" s="25">
        <v>0</v>
      </c>
      <c r="AL30" s="56">
        <v>0</v>
      </c>
      <c r="AM30" s="25"/>
      <c r="AN30" s="30">
        <v>0</v>
      </c>
      <c r="AO30" s="25">
        <v>0</v>
      </c>
      <c r="AP30" s="56">
        <v>0</v>
      </c>
      <c r="AQ30" s="25"/>
      <c r="AR30" s="16">
        <v>6.75</v>
      </c>
      <c r="AS30" s="30">
        <v>0</v>
      </c>
      <c r="AT30" s="25">
        <v>0</v>
      </c>
      <c r="AU30" s="56">
        <v>0</v>
      </c>
      <c r="AV30" s="25"/>
      <c r="AW30" s="30">
        <v>0</v>
      </c>
      <c r="AX30" s="25">
        <v>0</v>
      </c>
      <c r="AY30" s="56">
        <v>0</v>
      </c>
      <c r="AZ30" s="25"/>
      <c r="BA30" s="30">
        <v>0</v>
      </c>
      <c r="BB30" s="25">
        <v>0</v>
      </c>
      <c r="BC30" s="56">
        <v>0</v>
      </c>
      <c r="BD30" s="25"/>
      <c r="BE30" s="37"/>
    </row>
    <row r="31" spans="1:57" s="14" customFormat="1" x14ac:dyDescent="0.25">
      <c r="A31" s="16" t="s">
        <v>2</v>
      </c>
      <c r="B31" s="61">
        <v>4.2788207937999899E-5</v>
      </c>
      <c r="C31" s="61">
        <v>4.2788207937999899E-5</v>
      </c>
      <c r="E31" s="16">
        <v>7.25</v>
      </c>
      <c r="F31" s="30">
        <v>0</v>
      </c>
      <c r="G31" s="25">
        <v>0</v>
      </c>
      <c r="H31" s="45">
        <v>0</v>
      </c>
      <c r="I31" s="25"/>
      <c r="J31" s="30">
        <v>0</v>
      </c>
      <c r="K31" s="25">
        <v>0</v>
      </c>
      <c r="L31" s="54">
        <v>0</v>
      </c>
      <c r="M31" s="25"/>
      <c r="N31" s="30">
        <v>0</v>
      </c>
      <c r="O31" s="25">
        <v>0</v>
      </c>
      <c r="P31" s="54">
        <v>0</v>
      </c>
      <c r="Q31" s="25"/>
      <c r="R31" s="16">
        <v>7.25</v>
      </c>
      <c r="S31" s="30">
        <v>0</v>
      </c>
      <c r="T31" s="25">
        <v>0</v>
      </c>
      <c r="U31" s="54">
        <v>0</v>
      </c>
      <c r="V31" s="25"/>
      <c r="W31" s="30">
        <v>0</v>
      </c>
      <c r="X31" s="25">
        <v>0</v>
      </c>
      <c r="Y31" s="54">
        <v>0</v>
      </c>
      <c r="Z31" s="25"/>
      <c r="AA31" s="30">
        <v>0</v>
      </c>
      <c r="AB31" s="25">
        <v>0</v>
      </c>
      <c r="AC31" s="54">
        <v>0</v>
      </c>
      <c r="AD31" s="25"/>
      <c r="AE31" s="16">
        <v>7.25</v>
      </c>
      <c r="AF31" s="38">
        <v>3.9835701272269559E-7</v>
      </c>
      <c r="AG31" s="25">
        <v>3.7305299861513179E-5</v>
      </c>
      <c r="AH31" s="54">
        <v>0.25493091225232772</v>
      </c>
      <c r="AI31" s="25"/>
      <c r="AJ31" s="38">
        <v>8.8217482942489986E-10</v>
      </c>
      <c r="AK31" s="25">
        <v>8.261382501350442E-8</v>
      </c>
      <c r="AL31" s="54">
        <v>0.27690408612021006</v>
      </c>
      <c r="AM31" s="25"/>
      <c r="AN31" s="30">
        <v>5.4229581331852988E-13</v>
      </c>
      <c r="AO31" s="25">
        <v>5.0784867049833505E-11</v>
      </c>
      <c r="AP31" s="56">
        <v>0.32596957362955548</v>
      </c>
      <c r="AQ31" s="25"/>
      <c r="AR31" s="16">
        <v>7.25</v>
      </c>
      <c r="AS31" s="30">
        <v>0</v>
      </c>
      <c r="AT31" s="25">
        <v>0</v>
      </c>
      <c r="AU31" s="56">
        <v>0</v>
      </c>
      <c r="AV31" s="25"/>
      <c r="AW31" s="30">
        <v>0</v>
      </c>
      <c r="AX31" s="25">
        <v>0</v>
      </c>
      <c r="AY31" s="56">
        <v>0</v>
      </c>
      <c r="AZ31" s="25"/>
      <c r="BA31" s="30">
        <v>0</v>
      </c>
      <c r="BB31" s="25">
        <v>0</v>
      </c>
      <c r="BC31" s="56">
        <v>0</v>
      </c>
      <c r="BD31" s="25"/>
      <c r="BE31" s="37"/>
    </row>
    <row r="32" spans="1:57" s="14" customFormat="1" x14ac:dyDescent="0.25">
      <c r="A32" s="16" t="s">
        <v>3</v>
      </c>
      <c r="B32" s="61">
        <v>4.3549054451362303E-5</v>
      </c>
      <c r="C32" s="61">
        <v>4.3549054451362303E-5</v>
      </c>
      <c r="E32" s="16">
        <v>7.75</v>
      </c>
      <c r="F32" s="30">
        <v>0</v>
      </c>
      <c r="G32" s="25">
        <v>0</v>
      </c>
      <c r="H32" s="45">
        <v>0</v>
      </c>
      <c r="I32" s="25"/>
      <c r="J32" s="30">
        <v>0</v>
      </c>
      <c r="K32" s="25">
        <v>0</v>
      </c>
      <c r="L32" s="54">
        <v>0</v>
      </c>
      <c r="M32" s="25"/>
      <c r="N32" s="30">
        <v>0</v>
      </c>
      <c r="O32" s="25">
        <v>0</v>
      </c>
      <c r="P32" s="54">
        <v>0</v>
      </c>
      <c r="Q32" s="25"/>
      <c r="R32" s="16">
        <v>7.75</v>
      </c>
      <c r="S32" s="30">
        <v>0</v>
      </c>
      <c r="T32" s="25">
        <v>0</v>
      </c>
      <c r="U32" s="54">
        <v>0</v>
      </c>
      <c r="V32" s="25"/>
      <c r="W32" s="30">
        <v>0</v>
      </c>
      <c r="X32" s="25">
        <v>0</v>
      </c>
      <c r="Y32" s="54">
        <v>0</v>
      </c>
      <c r="Z32" s="25"/>
      <c r="AA32" s="30">
        <v>0</v>
      </c>
      <c r="AB32" s="25">
        <v>0</v>
      </c>
      <c r="AC32" s="54">
        <v>0</v>
      </c>
      <c r="AD32" s="25"/>
      <c r="AE32" s="16">
        <v>7.75</v>
      </c>
      <c r="AF32" s="38">
        <v>1.6027814439588695E-6</v>
      </c>
      <c r="AG32" s="25">
        <v>1.3047528501265664E-4</v>
      </c>
      <c r="AH32" s="56">
        <v>0.14649367889049714</v>
      </c>
      <c r="AI32" s="25"/>
      <c r="AJ32" s="38">
        <v>1.0168911920951807E-8</v>
      </c>
      <c r="AK32" s="25">
        <v>8.278057411730535E-7</v>
      </c>
      <c r="AL32" s="54">
        <v>0.154288520809191</v>
      </c>
      <c r="AM32" s="25"/>
      <c r="AN32" s="30">
        <v>2.1689450256886255E-11</v>
      </c>
      <c r="AO32" s="25">
        <v>1.7656413572178185E-9</v>
      </c>
      <c r="AP32" s="56">
        <v>0.17360717507111287</v>
      </c>
      <c r="AQ32" s="25"/>
      <c r="AR32" s="16">
        <v>7.75</v>
      </c>
      <c r="AS32" s="30">
        <v>0</v>
      </c>
      <c r="AT32" s="25">
        <v>0</v>
      </c>
      <c r="AU32" s="56">
        <v>0</v>
      </c>
      <c r="AV32" s="25"/>
      <c r="AW32" s="30">
        <v>0</v>
      </c>
      <c r="AX32" s="25">
        <v>0</v>
      </c>
      <c r="AY32" s="56">
        <v>0</v>
      </c>
      <c r="AZ32" s="25"/>
      <c r="BA32" s="30">
        <v>0</v>
      </c>
      <c r="BB32" s="25">
        <v>0</v>
      </c>
      <c r="BC32" s="56">
        <v>0</v>
      </c>
      <c r="BD32" s="25"/>
      <c r="BE32" s="37"/>
    </row>
    <row r="33" spans="1:57" s="14" customFormat="1" x14ac:dyDescent="0.25">
      <c r="E33" s="16">
        <v>8.25</v>
      </c>
      <c r="F33" s="30">
        <v>0</v>
      </c>
      <c r="G33" s="25">
        <v>0</v>
      </c>
      <c r="H33" s="45">
        <v>0</v>
      </c>
      <c r="I33" s="25"/>
      <c r="J33" s="30">
        <v>0</v>
      </c>
      <c r="K33" s="25">
        <v>0</v>
      </c>
      <c r="L33" s="54">
        <v>0</v>
      </c>
      <c r="M33" s="25"/>
      <c r="N33" s="30">
        <v>0</v>
      </c>
      <c r="O33" s="25">
        <v>0</v>
      </c>
      <c r="P33" s="54">
        <v>0</v>
      </c>
      <c r="Q33" s="25"/>
      <c r="R33" s="16">
        <v>8.25</v>
      </c>
      <c r="S33" s="30">
        <v>0</v>
      </c>
      <c r="T33" s="25">
        <v>0</v>
      </c>
      <c r="U33" s="54">
        <v>0</v>
      </c>
      <c r="V33" s="25"/>
      <c r="W33" s="30">
        <v>0</v>
      </c>
      <c r="X33" s="25">
        <v>0</v>
      </c>
      <c r="Y33" s="54">
        <v>0</v>
      </c>
      <c r="Z33" s="25"/>
      <c r="AA33" s="30">
        <v>0</v>
      </c>
      <c r="AB33" s="25">
        <v>0</v>
      </c>
      <c r="AC33" s="54">
        <v>0</v>
      </c>
      <c r="AD33" s="25"/>
      <c r="AE33" s="16">
        <v>8.25</v>
      </c>
      <c r="AF33" s="38">
        <v>5.1324904595488848E-6</v>
      </c>
      <c r="AG33" s="25">
        <v>3.6620896104997574E-4</v>
      </c>
      <c r="AH33" s="56">
        <v>9.1400860288570529E-2</v>
      </c>
      <c r="AI33" s="25"/>
      <c r="AJ33" s="38">
        <v>7.4678363714311787E-8</v>
      </c>
      <c r="AK33" s="25">
        <v>5.3283851580961419E-6</v>
      </c>
      <c r="AL33" s="54">
        <v>9.4516646306167906E-2</v>
      </c>
      <c r="AM33" s="25"/>
      <c r="AN33" s="38">
        <v>4.2927153019409317E-10</v>
      </c>
      <c r="AO33" s="25">
        <v>3.062900600004804E-8</v>
      </c>
      <c r="AP33" s="54">
        <v>0.10275067460296862</v>
      </c>
      <c r="AQ33" s="25"/>
      <c r="AR33" s="16">
        <v>8.25</v>
      </c>
      <c r="AS33" s="30">
        <v>0</v>
      </c>
      <c r="AT33" s="25">
        <v>0</v>
      </c>
      <c r="AU33" s="56">
        <v>0</v>
      </c>
      <c r="AV33" s="25"/>
      <c r="AW33" s="30">
        <v>0</v>
      </c>
      <c r="AX33" s="25">
        <v>0</v>
      </c>
      <c r="AY33" s="56">
        <v>0</v>
      </c>
      <c r="AZ33" s="25"/>
      <c r="BA33" s="30">
        <v>0</v>
      </c>
      <c r="BB33" s="25">
        <v>0</v>
      </c>
      <c r="BC33" s="56">
        <v>0</v>
      </c>
      <c r="BD33" s="25"/>
      <c r="BE33" s="37"/>
    </row>
    <row r="34" spans="1:57" s="14" customFormat="1" x14ac:dyDescent="0.25">
      <c r="A34" s="16" t="s">
        <v>13</v>
      </c>
      <c r="E34" s="16">
        <v>8.75</v>
      </c>
      <c r="F34" s="30">
        <v>0</v>
      </c>
      <c r="G34" s="25">
        <v>0</v>
      </c>
      <c r="H34" s="45">
        <v>0</v>
      </c>
      <c r="I34" s="25"/>
      <c r="J34" s="30">
        <v>0</v>
      </c>
      <c r="K34" s="25">
        <v>0</v>
      </c>
      <c r="L34" s="54">
        <v>0</v>
      </c>
      <c r="M34" s="25"/>
      <c r="N34" s="30">
        <v>0</v>
      </c>
      <c r="O34" s="25">
        <v>0</v>
      </c>
      <c r="P34" s="54">
        <v>0</v>
      </c>
      <c r="Q34" s="25"/>
      <c r="R34" s="16">
        <v>8.75</v>
      </c>
      <c r="S34" s="38">
        <v>0</v>
      </c>
      <c r="T34" s="25">
        <v>0</v>
      </c>
      <c r="U34" s="54">
        <v>0</v>
      </c>
      <c r="V34" s="25"/>
      <c r="W34" s="38">
        <v>0</v>
      </c>
      <c r="X34" s="25">
        <v>0</v>
      </c>
      <c r="Y34" s="54">
        <v>0</v>
      </c>
      <c r="Z34" s="25"/>
      <c r="AA34" s="30">
        <v>0</v>
      </c>
      <c r="AB34" s="25">
        <v>0</v>
      </c>
      <c r="AC34" s="54">
        <v>0</v>
      </c>
      <c r="AD34" s="25"/>
      <c r="AE34" s="16">
        <v>8.75</v>
      </c>
      <c r="AF34" s="30">
        <v>1.2255179496492513E-5</v>
      </c>
      <c r="AG34" s="25">
        <v>7.7412895827117293E-4</v>
      </c>
      <c r="AH34" s="56">
        <v>6.4482652754307396E-2</v>
      </c>
      <c r="AI34" s="25"/>
      <c r="AJ34" s="38">
        <v>3.44940365518969E-7</v>
      </c>
      <c r="AK34" s="25">
        <v>2.1789017933299286E-5</v>
      </c>
      <c r="AL34" s="56">
        <v>6.589092447338224E-2</v>
      </c>
      <c r="AM34" s="25"/>
      <c r="AN34" s="38">
        <v>4.3808588719420123E-9</v>
      </c>
      <c r="AO34" s="25">
        <v>2.7672786970114271E-7</v>
      </c>
      <c r="AP34" s="54">
        <v>6.9793388117491612E-2</v>
      </c>
      <c r="AQ34" s="25"/>
      <c r="AR34" s="16">
        <v>8.75</v>
      </c>
      <c r="AS34" s="30">
        <v>0</v>
      </c>
      <c r="AT34" s="25">
        <v>0</v>
      </c>
      <c r="AU34" s="56">
        <v>0</v>
      </c>
      <c r="AV34" s="25"/>
      <c r="AW34" s="30">
        <v>0</v>
      </c>
      <c r="AX34" s="25">
        <v>0</v>
      </c>
      <c r="AY34" s="56">
        <v>0</v>
      </c>
      <c r="AZ34" s="25"/>
      <c r="BA34" s="30">
        <v>0</v>
      </c>
      <c r="BB34" s="25">
        <v>0</v>
      </c>
      <c r="BC34" s="56">
        <v>0</v>
      </c>
      <c r="BD34" s="25"/>
      <c r="BE34" s="37"/>
    </row>
    <row r="35" spans="1:57" s="14" customFormat="1" x14ac:dyDescent="0.25">
      <c r="A35" s="16" t="s">
        <v>2</v>
      </c>
      <c r="B35" s="61">
        <v>4.7866597211479914E-5</v>
      </c>
      <c r="C35" s="61">
        <v>4.7866597211479914E-5</v>
      </c>
      <c r="E35" s="16">
        <v>9.25</v>
      </c>
      <c r="F35" s="30">
        <v>0</v>
      </c>
      <c r="G35" s="25">
        <v>0</v>
      </c>
      <c r="H35" s="45">
        <v>0</v>
      </c>
      <c r="I35" s="25"/>
      <c r="J35" s="30">
        <v>0</v>
      </c>
      <c r="K35" s="25">
        <v>0</v>
      </c>
      <c r="L35" s="54">
        <v>0</v>
      </c>
      <c r="M35" s="25"/>
      <c r="N35" s="30">
        <v>0</v>
      </c>
      <c r="O35" s="25">
        <v>0</v>
      </c>
      <c r="P35" s="54">
        <v>0</v>
      </c>
      <c r="Q35" s="25"/>
      <c r="R35" s="16">
        <v>9.25</v>
      </c>
      <c r="S35" s="30">
        <v>0</v>
      </c>
      <c r="T35" s="25">
        <v>0</v>
      </c>
      <c r="U35" s="54">
        <v>0</v>
      </c>
      <c r="V35" s="25"/>
      <c r="W35" s="30">
        <v>0</v>
      </c>
      <c r="X35" s="25">
        <v>0</v>
      </c>
      <c r="Y35" s="54">
        <v>0</v>
      </c>
      <c r="Z35" s="25"/>
      <c r="AA35" s="38">
        <v>0</v>
      </c>
      <c r="AB35" s="25">
        <v>0</v>
      </c>
      <c r="AC35" s="54">
        <v>0</v>
      </c>
      <c r="AD35" s="25"/>
      <c r="AE35" s="16">
        <v>9.25</v>
      </c>
      <c r="AF35" s="30">
        <v>2.4964500222573907E-5</v>
      </c>
      <c r="AG35" s="25">
        <v>1.4024012944813522E-3</v>
      </c>
      <c r="AH35" s="56">
        <v>4.8366540935868625E-2</v>
      </c>
      <c r="AI35" s="25"/>
      <c r="AJ35" s="38">
        <v>1.1957560538869314E-6</v>
      </c>
      <c r="AK35" s="25">
        <v>6.7172577976890496E-5</v>
      </c>
      <c r="AL35" s="56">
        <v>4.9063971113598059E-2</v>
      </c>
      <c r="AM35" s="25"/>
      <c r="AN35" s="38">
        <v>2.8883942437756997E-8</v>
      </c>
      <c r="AO35" s="25">
        <v>1.6225791785652221E-6</v>
      </c>
      <c r="AP35" s="54">
        <v>5.1057550439784584E-2</v>
      </c>
      <c r="AQ35" s="25"/>
      <c r="AR35" s="16">
        <v>9.25</v>
      </c>
      <c r="AS35" s="30">
        <v>0</v>
      </c>
      <c r="AT35" s="25">
        <v>0</v>
      </c>
      <c r="AU35" s="56">
        <v>0</v>
      </c>
      <c r="AV35" s="25"/>
      <c r="AW35" s="30">
        <v>0</v>
      </c>
      <c r="AX35" s="25">
        <v>0</v>
      </c>
      <c r="AY35" s="56">
        <v>0</v>
      </c>
      <c r="AZ35" s="25"/>
      <c r="BA35" s="30">
        <v>0</v>
      </c>
      <c r="BB35" s="25">
        <v>0</v>
      </c>
      <c r="BC35" s="56">
        <v>0</v>
      </c>
      <c r="BD35" s="25"/>
      <c r="BE35" s="37"/>
    </row>
    <row r="36" spans="1:57" s="14" customFormat="1" x14ac:dyDescent="0.25">
      <c r="A36" s="16" t="s">
        <v>3</v>
      </c>
      <c r="B36" s="61">
        <v>4.9652432284022751E-5</v>
      </c>
      <c r="C36" s="61">
        <v>4.9652432284022751E-5</v>
      </c>
      <c r="E36" s="16">
        <v>9.75</v>
      </c>
      <c r="F36" s="30">
        <v>0</v>
      </c>
      <c r="G36" s="25">
        <v>0</v>
      </c>
      <c r="H36" s="45">
        <v>0</v>
      </c>
      <c r="I36" s="25"/>
      <c r="J36" s="30">
        <v>0</v>
      </c>
      <c r="K36" s="25">
        <v>0</v>
      </c>
      <c r="L36" s="54">
        <v>0</v>
      </c>
      <c r="M36" s="25"/>
      <c r="N36" s="30">
        <v>0</v>
      </c>
      <c r="O36" s="25">
        <v>0</v>
      </c>
      <c r="P36" s="54">
        <v>0</v>
      </c>
      <c r="Q36" s="25"/>
      <c r="R36" s="16">
        <v>9.75</v>
      </c>
      <c r="S36" s="30">
        <v>0</v>
      </c>
      <c r="T36" s="25">
        <v>0</v>
      </c>
      <c r="U36" s="54">
        <v>0</v>
      </c>
      <c r="V36" s="25"/>
      <c r="W36" s="30">
        <v>0</v>
      </c>
      <c r="X36" s="25">
        <v>0</v>
      </c>
      <c r="Y36" s="54">
        <v>0</v>
      </c>
      <c r="Z36" s="25"/>
      <c r="AA36" s="30">
        <v>0</v>
      </c>
      <c r="AB36" s="25">
        <v>0</v>
      </c>
      <c r="AC36" s="54">
        <v>0</v>
      </c>
      <c r="AD36" s="25"/>
      <c r="AE36" s="16">
        <v>9.75</v>
      </c>
      <c r="AF36" s="30">
        <v>4.450879447084036E-5</v>
      </c>
      <c r="AG36" s="25">
        <v>2.2367086859888105E-3</v>
      </c>
      <c r="AH36" s="56">
        <v>3.8243263693387805E-2</v>
      </c>
      <c r="AI36" s="25"/>
      <c r="AJ36" s="38">
        <v>3.2830600658498276E-6</v>
      </c>
      <c r="AK36" s="25">
        <v>1.6498422510005716E-4</v>
      </c>
      <c r="AL36" s="56">
        <v>3.8609794757415362E-2</v>
      </c>
      <c r="AM36" s="25"/>
      <c r="AN36" s="38">
        <v>1.3393394229996514E-7</v>
      </c>
      <c r="AO36" s="25">
        <v>6.730607190165941E-6</v>
      </c>
      <c r="AP36" s="54">
        <v>3.9679930031039215E-2</v>
      </c>
      <c r="AQ36" s="25"/>
      <c r="AR36" s="16">
        <v>9.75</v>
      </c>
      <c r="AS36" s="30">
        <v>0</v>
      </c>
      <c r="AT36" s="25">
        <v>0</v>
      </c>
      <c r="AU36" s="56">
        <v>0</v>
      </c>
      <c r="AV36" s="25"/>
      <c r="AW36" s="30">
        <v>0</v>
      </c>
      <c r="AX36" s="25">
        <v>0</v>
      </c>
      <c r="AY36" s="56">
        <v>0</v>
      </c>
      <c r="AZ36" s="25"/>
      <c r="BA36" s="30">
        <v>0</v>
      </c>
      <c r="BB36" s="25">
        <v>0</v>
      </c>
      <c r="BC36" s="56">
        <v>0</v>
      </c>
      <c r="BD36" s="25"/>
      <c r="BE36" s="37"/>
    </row>
    <row r="37" spans="1:57" s="14" customFormat="1" x14ac:dyDescent="0.25">
      <c r="E37" s="16">
        <v>10.25</v>
      </c>
      <c r="F37" s="30">
        <v>0</v>
      </c>
      <c r="G37" s="25">
        <v>0</v>
      </c>
      <c r="H37" s="45">
        <v>0</v>
      </c>
      <c r="I37" s="25"/>
      <c r="J37" s="30">
        <v>0</v>
      </c>
      <c r="K37" s="25">
        <v>0</v>
      </c>
      <c r="L37" s="54">
        <v>0</v>
      </c>
      <c r="M37" s="25"/>
      <c r="N37" s="30">
        <v>0</v>
      </c>
      <c r="O37" s="25">
        <v>0</v>
      </c>
      <c r="P37" s="54">
        <v>0</v>
      </c>
      <c r="Q37" s="25"/>
      <c r="R37" s="16">
        <v>10.25</v>
      </c>
      <c r="S37" s="30">
        <v>0</v>
      </c>
      <c r="T37" s="25">
        <v>0</v>
      </c>
      <c r="U37" s="54">
        <v>0</v>
      </c>
      <c r="V37" s="25"/>
      <c r="W37" s="30">
        <v>0</v>
      </c>
      <c r="X37" s="25">
        <v>0</v>
      </c>
      <c r="Y37" s="54">
        <v>0</v>
      </c>
      <c r="Z37" s="25"/>
      <c r="AA37" s="30">
        <v>0</v>
      </c>
      <c r="AB37" s="25">
        <v>0</v>
      </c>
      <c r="AC37" s="54">
        <v>0</v>
      </c>
      <c r="AD37" s="25"/>
      <c r="AE37" s="16">
        <v>10.25</v>
      </c>
      <c r="AF37" s="30">
        <v>7.0018856236410271E-5</v>
      </c>
      <c r="AG37" s="25">
        <v>3.1655058343606204E-3</v>
      </c>
      <c r="AH37" s="56">
        <v>3.1856700062645876E-2</v>
      </c>
      <c r="AI37" s="25"/>
      <c r="AJ37" s="30">
        <v>7.3636388596251761E-6</v>
      </c>
      <c r="AK37" s="25">
        <v>3.3290520618568619E-4</v>
      </c>
      <c r="AL37" s="56">
        <v>3.2067157391653181E-2</v>
      </c>
      <c r="AM37" s="25"/>
      <c r="AN37" s="38">
        <v>4.6284755018798229E-7</v>
      </c>
      <c r="AO37" s="25">
        <v>2.0925029331994313E-5</v>
      </c>
      <c r="AP37" s="56">
        <v>3.2690100596182589E-2</v>
      </c>
      <c r="AQ37" s="25"/>
      <c r="AR37" s="16">
        <v>10.25</v>
      </c>
      <c r="AS37" s="30">
        <v>0</v>
      </c>
      <c r="AT37" s="25">
        <v>0</v>
      </c>
      <c r="AU37" s="56">
        <v>0</v>
      </c>
      <c r="AV37" s="25"/>
      <c r="AW37" s="30">
        <v>0</v>
      </c>
      <c r="AX37" s="25">
        <v>0</v>
      </c>
      <c r="AY37" s="56">
        <v>0</v>
      </c>
      <c r="AZ37" s="25"/>
      <c r="BA37" s="30">
        <v>0</v>
      </c>
      <c r="BB37" s="25">
        <v>0</v>
      </c>
      <c r="BC37" s="56">
        <v>0</v>
      </c>
      <c r="BD37" s="25"/>
      <c r="BE37" s="37"/>
    </row>
    <row r="38" spans="1:57" s="14" customFormat="1" x14ac:dyDescent="0.25">
      <c r="E38" s="16">
        <v>10.75</v>
      </c>
      <c r="F38" s="30">
        <v>0</v>
      </c>
      <c r="G38" s="25">
        <v>0</v>
      </c>
      <c r="H38" s="45">
        <v>0</v>
      </c>
      <c r="I38" s="25"/>
      <c r="J38" s="30">
        <v>0</v>
      </c>
      <c r="K38" s="25">
        <v>0</v>
      </c>
      <c r="L38" s="54">
        <v>0</v>
      </c>
      <c r="M38" s="25"/>
      <c r="N38" s="30">
        <v>0</v>
      </c>
      <c r="O38" s="25">
        <v>0</v>
      </c>
      <c r="P38" s="54">
        <v>0</v>
      </c>
      <c r="Q38" s="25"/>
      <c r="R38" s="16">
        <v>10.75</v>
      </c>
      <c r="S38" s="30">
        <v>0</v>
      </c>
      <c r="T38" s="25">
        <v>0</v>
      </c>
      <c r="U38" s="54">
        <v>0</v>
      </c>
      <c r="V38" s="25"/>
      <c r="W38" s="30">
        <v>0</v>
      </c>
      <c r="X38" s="25">
        <v>0</v>
      </c>
      <c r="Y38" s="54">
        <v>0</v>
      </c>
      <c r="Z38" s="25"/>
      <c r="AA38" s="30">
        <v>0</v>
      </c>
      <c r="AB38" s="25">
        <v>0</v>
      </c>
      <c r="AC38" s="54">
        <v>0</v>
      </c>
      <c r="AD38" s="25"/>
      <c r="AE38" s="16">
        <v>10.75</v>
      </c>
      <c r="AF38" s="30">
        <v>1.0152232170176971E-4</v>
      </c>
      <c r="AG38" s="25">
        <v>4.1510481448089696E-3</v>
      </c>
      <c r="AH38" s="56">
        <v>2.7415398334084795E-2</v>
      </c>
      <c r="AI38" s="25"/>
      <c r="AJ38" s="30">
        <v>1.4323207573571421E-5</v>
      </c>
      <c r="AK38" s="25">
        <v>5.8564779872396285E-4</v>
      </c>
      <c r="AL38" s="56">
        <v>2.7539920581089693E-2</v>
      </c>
      <c r="AM38" s="25"/>
      <c r="AN38" s="38">
        <v>1.2888570750057068E-6</v>
      </c>
      <c r="AO38" s="25">
        <v>5.269883194597087E-5</v>
      </c>
      <c r="AP38" s="56">
        <v>2.7912520363112956E-2</v>
      </c>
      <c r="AQ38" s="25"/>
      <c r="AR38" s="16">
        <v>10.75</v>
      </c>
      <c r="AS38" s="30">
        <v>0</v>
      </c>
      <c r="AT38" s="25">
        <v>0</v>
      </c>
      <c r="AU38" s="56">
        <v>0</v>
      </c>
      <c r="AV38" s="25"/>
      <c r="AW38" s="30">
        <v>0</v>
      </c>
      <c r="AX38" s="25">
        <v>0</v>
      </c>
      <c r="AY38" s="56">
        <v>0</v>
      </c>
      <c r="AZ38" s="25"/>
      <c r="BA38" s="30">
        <v>0</v>
      </c>
      <c r="BB38" s="25">
        <v>0</v>
      </c>
      <c r="BC38" s="56">
        <v>0</v>
      </c>
      <c r="BD38" s="25"/>
      <c r="BE38" s="37"/>
    </row>
    <row r="39" spans="1:57" s="14" customFormat="1" x14ac:dyDescent="0.25">
      <c r="E39" s="16">
        <v>11.25</v>
      </c>
      <c r="F39" s="30">
        <v>0</v>
      </c>
      <c r="G39" s="25">
        <v>0</v>
      </c>
      <c r="H39" s="45">
        <v>0</v>
      </c>
      <c r="I39" s="25"/>
      <c r="J39" s="30">
        <v>0</v>
      </c>
      <c r="K39" s="25">
        <v>0</v>
      </c>
      <c r="L39" s="54">
        <v>0</v>
      </c>
      <c r="M39" s="25"/>
      <c r="N39" s="30">
        <v>0</v>
      </c>
      <c r="O39" s="25">
        <v>0</v>
      </c>
      <c r="P39" s="54">
        <v>0</v>
      </c>
      <c r="Q39" s="25"/>
      <c r="R39" s="16">
        <v>11.25</v>
      </c>
      <c r="S39" s="30">
        <v>0</v>
      </c>
      <c r="T39" s="25">
        <v>0</v>
      </c>
      <c r="U39" s="54">
        <v>0</v>
      </c>
      <c r="V39" s="25"/>
      <c r="W39" s="38">
        <v>0</v>
      </c>
      <c r="X39" s="25">
        <v>0</v>
      </c>
      <c r="Y39" s="54">
        <v>0</v>
      </c>
      <c r="Z39" s="25"/>
      <c r="AA39" s="30">
        <v>0</v>
      </c>
      <c r="AB39" s="25">
        <v>0</v>
      </c>
      <c r="AC39" s="54">
        <v>0</v>
      </c>
      <c r="AD39" s="25"/>
      <c r="AE39" s="16">
        <v>11.25</v>
      </c>
      <c r="AF39" s="30">
        <v>1.3699798705203402E-4</v>
      </c>
      <c r="AG39" s="25">
        <v>5.0869735027285661E-3</v>
      </c>
      <c r="AH39" s="56">
        <v>2.4296862474842224E-2</v>
      </c>
      <c r="AI39" s="25"/>
      <c r="AJ39" s="30">
        <v>2.4680428787717447E-5</v>
      </c>
      <c r="AK39" s="25">
        <v>9.164272408718865E-4</v>
      </c>
      <c r="AL39" s="56">
        <v>2.4374094595431189E-2</v>
      </c>
      <c r="AM39" s="25"/>
      <c r="AN39" s="38">
        <v>2.9952197712763038E-6</v>
      </c>
      <c r="AO39" s="25">
        <v>1.1121771888184144E-4</v>
      </c>
      <c r="AP39" s="56">
        <v>2.4606868911526799E-2</v>
      </c>
      <c r="AQ39" s="25"/>
      <c r="AR39" s="16">
        <v>11.25</v>
      </c>
      <c r="AS39" s="30">
        <v>0</v>
      </c>
      <c r="AT39" s="25">
        <v>0</v>
      </c>
      <c r="AU39" s="56">
        <v>0</v>
      </c>
      <c r="AV39" s="25"/>
      <c r="AW39" s="30">
        <v>0</v>
      </c>
      <c r="AX39" s="25">
        <v>0</v>
      </c>
      <c r="AY39" s="56">
        <v>0</v>
      </c>
      <c r="AZ39" s="25"/>
      <c r="BA39" s="30">
        <v>0</v>
      </c>
      <c r="BB39" s="25">
        <v>0</v>
      </c>
      <c r="BC39" s="56">
        <v>0</v>
      </c>
      <c r="BD39" s="25"/>
      <c r="BE39" s="37"/>
    </row>
    <row r="40" spans="1:57" s="14" customFormat="1" x14ac:dyDescent="0.25">
      <c r="E40" s="16">
        <v>11.75</v>
      </c>
      <c r="F40" s="30">
        <v>0</v>
      </c>
      <c r="G40" s="25">
        <v>0</v>
      </c>
      <c r="H40" s="45">
        <v>0</v>
      </c>
      <c r="I40" s="25"/>
      <c r="J40" s="30">
        <v>0</v>
      </c>
      <c r="K40" s="25">
        <v>0</v>
      </c>
      <c r="L40" s="54">
        <v>0</v>
      </c>
      <c r="M40" s="25"/>
      <c r="N40" s="30">
        <v>0</v>
      </c>
      <c r="O40" s="25">
        <v>0</v>
      </c>
      <c r="P40" s="54">
        <v>0</v>
      </c>
      <c r="Q40" s="25"/>
      <c r="R40" s="16">
        <v>11.75</v>
      </c>
      <c r="S40" s="38">
        <v>0</v>
      </c>
      <c r="T40" s="25">
        <v>0</v>
      </c>
      <c r="U40" s="54">
        <v>0</v>
      </c>
      <c r="V40" s="25"/>
      <c r="W40" s="38">
        <v>0</v>
      </c>
      <c r="X40" s="25">
        <v>0</v>
      </c>
      <c r="Y40" s="54">
        <v>0</v>
      </c>
      <c r="Z40" s="25"/>
      <c r="AA40" s="30">
        <v>0</v>
      </c>
      <c r="AB40" s="25">
        <v>0</v>
      </c>
      <c r="AC40" s="54">
        <v>0</v>
      </c>
      <c r="AD40" s="25"/>
      <c r="AE40" s="16">
        <v>11.75</v>
      </c>
      <c r="AF40" s="30">
        <v>1.7420751886165954E-4</v>
      </c>
      <c r="AG40" s="25">
        <v>5.8961634109725124E-3</v>
      </c>
      <c r="AH40" s="56">
        <v>2.2069778694150041E-2</v>
      </c>
      <c r="AI40" s="25"/>
      <c r="AJ40" s="30">
        <v>3.8524812920343473E-5</v>
      </c>
      <c r="AK40" s="25">
        <v>1.303896604691741E-3</v>
      </c>
      <c r="AL40" s="56">
        <v>2.2119543572921743E-2</v>
      </c>
      <c r="AM40" s="25"/>
      <c r="AN40" s="30">
        <v>6.0109881042228126E-6</v>
      </c>
      <c r="AO40" s="25">
        <v>2.0344568567131905E-4</v>
      </c>
      <c r="AP40" s="56">
        <v>2.227037657089E-2</v>
      </c>
      <c r="AQ40" s="25"/>
      <c r="AR40" s="16">
        <v>11.75</v>
      </c>
      <c r="AS40" s="30">
        <v>0</v>
      </c>
      <c r="AT40" s="25">
        <v>0</v>
      </c>
      <c r="AU40" s="56">
        <v>0</v>
      </c>
      <c r="AV40" s="25"/>
      <c r="AW40" s="30">
        <v>0</v>
      </c>
      <c r="AX40" s="25">
        <v>0</v>
      </c>
      <c r="AY40" s="56">
        <v>0</v>
      </c>
      <c r="AZ40" s="25"/>
      <c r="BA40" s="30">
        <v>0</v>
      </c>
      <c r="BB40" s="25">
        <v>0</v>
      </c>
      <c r="BC40" s="56">
        <v>0</v>
      </c>
      <c r="BD40" s="25"/>
      <c r="BE40" s="37"/>
    </row>
    <row r="41" spans="1:57" s="14" customFormat="1" x14ac:dyDescent="0.25">
      <c r="E41" s="16">
        <v>12.25</v>
      </c>
      <c r="F41" s="30">
        <v>0</v>
      </c>
      <c r="G41" s="25">
        <v>0</v>
      </c>
      <c r="H41" s="45">
        <v>0</v>
      </c>
      <c r="I41" s="25"/>
      <c r="J41" s="38">
        <v>0</v>
      </c>
      <c r="K41" s="25">
        <v>0</v>
      </c>
      <c r="L41" s="54">
        <v>0</v>
      </c>
      <c r="M41" s="25"/>
      <c r="N41" s="30">
        <v>0</v>
      </c>
      <c r="O41" s="25">
        <v>0</v>
      </c>
      <c r="P41" s="54">
        <v>0</v>
      </c>
      <c r="Q41" s="25"/>
      <c r="R41" s="16">
        <v>12.25</v>
      </c>
      <c r="S41" s="30">
        <v>0</v>
      </c>
      <c r="T41" s="25">
        <v>0</v>
      </c>
      <c r="U41" s="54">
        <v>0</v>
      </c>
      <c r="V41" s="25"/>
      <c r="W41" s="30">
        <v>0</v>
      </c>
      <c r="X41" s="25">
        <v>0</v>
      </c>
      <c r="Y41" s="54">
        <v>0</v>
      </c>
      <c r="Z41" s="25"/>
      <c r="AA41" s="38">
        <v>0</v>
      </c>
      <c r="AB41" s="25">
        <v>0</v>
      </c>
      <c r="AC41" s="54">
        <v>0</v>
      </c>
      <c r="AD41" s="25"/>
      <c r="AE41" s="16">
        <v>12.25</v>
      </c>
      <c r="AF41" s="30">
        <v>2.123595839164051E-4</v>
      </c>
      <c r="AG41" s="25">
        <v>6.5761314232561383E-3</v>
      </c>
      <c r="AH41" s="56">
        <v>2.0391989744801199E-2</v>
      </c>
      <c r="AI41" s="25"/>
      <c r="AJ41" s="30">
        <v>5.5852266429560881E-5</v>
      </c>
      <c r="AK41" s="25">
        <v>1.7295750799365516E-3</v>
      </c>
      <c r="AL41" s="56">
        <v>2.0425496652319384E-2</v>
      </c>
      <c r="AM41" s="25"/>
      <c r="AN41" s="30">
        <v>1.0781211565998413E-5</v>
      </c>
      <c r="AO41" s="25">
        <v>3.3386138196542985E-4</v>
      </c>
      <c r="AP41" s="56">
        <v>2.0527453281030686E-2</v>
      </c>
      <c r="AQ41" s="25"/>
      <c r="AR41" s="16">
        <v>12.25</v>
      </c>
      <c r="AS41" s="30">
        <v>0</v>
      </c>
      <c r="AT41" s="25">
        <v>0</v>
      </c>
      <c r="AU41" s="56">
        <v>0</v>
      </c>
      <c r="AV41" s="25"/>
      <c r="AW41" s="30">
        <v>0</v>
      </c>
      <c r="AX41" s="25">
        <v>0</v>
      </c>
      <c r="AY41" s="56">
        <v>0</v>
      </c>
      <c r="AZ41" s="25"/>
      <c r="BA41" s="30">
        <v>0</v>
      </c>
      <c r="BB41" s="25">
        <v>0</v>
      </c>
      <c r="BC41" s="56">
        <v>0</v>
      </c>
      <c r="BD41" s="25"/>
      <c r="BE41" s="37"/>
    </row>
    <row r="42" spans="1:57" s="14" customFormat="1" x14ac:dyDescent="0.25">
      <c r="E42" s="16">
        <v>12.75</v>
      </c>
      <c r="F42" s="30">
        <v>0</v>
      </c>
      <c r="G42" s="25">
        <v>0</v>
      </c>
      <c r="H42" s="45">
        <v>0</v>
      </c>
      <c r="I42" s="25"/>
      <c r="J42" s="30">
        <v>0</v>
      </c>
      <c r="K42" s="25">
        <v>0</v>
      </c>
      <c r="L42" s="54">
        <v>0</v>
      </c>
      <c r="M42" s="25"/>
      <c r="N42" s="30">
        <v>0</v>
      </c>
      <c r="O42" s="25">
        <v>0</v>
      </c>
      <c r="P42" s="54">
        <v>0</v>
      </c>
      <c r="Q42" s="25"/>
      <c r="R42" s="16">
        <v>12.75</v>
      </c>
      <c r="S42" s="38">
        <v>0</v>
      </c>
      <c r="T42" s="25">
        <v>0</v>
      </c>
      <c r="U42" s="54">
        <v>0</v>
      </c>
      <c r="V42" s="25"/>
      <c r="W42" s="30">
        <v>0</v>
      </c>
      <c r="X42" s="25">
        <v>0</v>
      </c>
      <c r="Y42" s="54">
        <v>0</v>
      </c>
      <c r="Z42" s="25"/>
      <c r="AA42" s="30">
        <v>0</v>
      </c>
      <c r="AB42" s="25">
        <v>0</v>
      </c>
      <c r="AC42" s="54">
        <v>0</v>
      </c>
      <c r="AD42" s="25"/>
      <c r="AE42" s="16">
        <v>12.75</v>
      </c>
      <c r="AF42" s="30">
        <v>2.5017251525978596E-4</v>
      </c>
      <c r="AG42" s="25">
        <v>7.1131682353009268E-3</v>
      </c>
      <c r="AH42" s="56">
        <v>1.9106495349304146E-2</v>
      </c>
      <c r="AI42" s="25"/>
      <c r="AJ42" s="30">
        <v>7.6343346622763204E-5</v>
      </c>
      <c r="AK42" s="25">
        <v>2.1706743748796577E-3</v>
      </c>
      <c r="AL42" s="56">
        <v>1.9129577309752697E-2</v>
      </c>
      <c r="AM42" s="25"/>
      <c r="AN42" s="30">
        <v>1.7689531427373122E-5</v>
      </c>
      <c r="AO42" s="25">
        <v>5.0296737399743567E-4</v>
      </c>
      <c r="AP42" s="56">
        <v>1.9200057726642756E-2</v>
      </c>
      <c r="AQ42" s="25"/>
      <c r="AR42" s="16">
        <v>12.75</v>
      </c>
      <c r="AS42" s="30">
        <v>0</v>
      </c>
      <c r="AT42" s="25">
        <v>0</v>
      </c>
      <c r="AU42" s="56">
        <v>0</v>
      </c>
      <c r="AV42" s="25"/>
      <c r="AW42" s="30">
        <v>0</v>
      </c>
      <c r="AX42" s="25">
        <v>0</v>
      </c>
      <c r="AY42" s="56">
        <v>0</v>
      </c>
      <c r="AZ42" s="25"/>
      <c r="BA42" s="30">
        <v>0</v>
      </c>
      <c r="BB42" s="25">
        <v>0</v>
      </c>
      <c r="BC42" s="56">
        <v>0</v>
      </c>
      <c r="BD42" s="25"/>
      <c r="BE42" s="37"/>
    </row>
    <row r="43" spans="1:57" s="14" customFormat="1" x14ac:dyDescent="0.25">
      <c r="E43" s="16">
        <v>13.25</v>
      </c>
      <c r="F43" s="30">
        <v>0</v>
      </c>
      <c r="G43" s="25">
        <v>0</v>
      </c>
      <c r="H43" s="45">
        <v>0</v>
      </c>
      <c r="I43" s="25"/>
      <c r="J43" s="30">
        <v>0</v>
      </c>
      <c r="K43" s="25">
        <v>0</v>
      </c>
      <c r="L43" s="54">
        <v>0</v>
      </c>
      <c r="M43" s="25"/>
      <c r="N43" s="30">
        <v>0</v>
      </c>
      <c r="O43" s="25">
        <v>0</v>
      </c>
      <c r="P43" s="54">
        <v>0</v>
      </c>
      <c r="Q43" s="25"/>
      <c r="R43" s="16">
        <v>13.25</v>
      </c>
      <c r="S43" s="30">
        <v>0</v>
      </c>
      <c r="T43" s="25">
        <v>0</v>
      </c>
      <c r="U43" s="54">
        <v>0</v>
      </c>
      <c r="V43" s="25"/>
      <c r="W43" s="38">
        <v>0</v>
      </c>
      <c r="X43" s="25">
        <v>0</v>
      </c>
      <c r="Y43" s="54">
        <v>0</v>
      </c>
      <c r="Z43" s="25"/>
      <c r="AA43" s="30">
        <v>0</v>
      </c>
      <c r="AB43" s="25">
        <v>0</v>
      </c>
      <c r="AC43" s="54">
        <v>0</v>
      </c>
      <c r="AD43" s="25"/>
      <c r="AE43" s="16">
        <v>13.25</v>
      </c>
      <c r="AF43" s="30">
        <v>2.8406933397182157E-4</v>
      </c>
      <c r="AG43" s="25">
        <v>7.4372945533405146E-3</v>
      </c>
      <c r="AH43" s="56">
        <v>1.8189336914932023E-2</v>
      </c>
      <c r="AI43" s="25"/>
      <c r="AJ43" s="30">
        <v>9.8447645200161135E-5</v>
      </c>
      <c r="AK43" s="25">
        <v>2.5774839022539033E-3</v>
      </c>
      <c r="AL43" s="56">
        <v>1.820549630977578E-2</v>
      </c>
      <c r="AM43" s="25"/>
      <c r="AN43" s="30">
        <v>2.6672780453551894E-5</v>
      </c>
      <c r="AO43" s="25">
        <v>6.9832713730841008E-4</v>
      </c>
      <c r="AP43" s="56">
        <v>1.825498034213657E-2</v>
      </c>
      <c r="AQ43" s="25"/>
      <c r="AR43" s="16">
        <v>13.25</v>
      </c>
      <c r="AS43" s="30">
        <v>0</v>
      </c>
      <c r="AT43" s="25">
        <v>0</v>
      </c>
      <c r="AU43" s="56">
        <v>0</v>
      </c>
      <c r="AV43" s="25"/>
      <c r="AW43" s="30">
        <v>0</v>
      </c>
      <c r="AX43" s="25">
        <v>0</v>
      </c>
      <c r="AY43" s="56">
        <v>0</v>
      </c>
      <c r="AZ43" s="25"/>
      <c r="BA43" s="30">
        <v>0</v>
      </c>
      <c r="BB43" s="25">
        <v>0</v>
      </c>
      <c r="BC43" s="56">
        <v>0</v>
      </c>
      <c r="BD43" s="25"/>
      <c r="BE43" s="37"/>
    </row>
    <row r="44" spans="1:57" s="14" customFormat="1" x14ac:dyDescent="0.25">
      <c r="E44" s="16">
        <v>13.75</v>
      </c>
      <c r="F44" s="30">
        <v>0</v>
      </c>
      <c r="G44" s="25">
        <v>0</v>
      </c>
      <c r="H44" s="45">
        <v>0</v>
      </c>
      <c r="I44" s="25"/>
      <c r="J44" s="30">
        <v>0</v>
      </c>
      <c r="K44" s="25">
        <v>0</v>
      </c>
      <c r="L44" s="54">
        <v>0</v>
      </c>
      <c r="M44" s="25"/>
      <c r="N44" s="30">
        <v>0</v>
      </c>
      <c r="O44" s="25">
        <v>0</v>
      </c>
      <c r="P44" s="54">
        <v>0</v>
      </c>
      <c r="Q44" s="25"/>
      <c r="R44" s="16">
        <v>13.75</v>
      </c>
      <c r="S44" s="30">
        <v>0</v>
      </c>
      <c r="T44" s="25">
        <v>0</v>
      </c>
      <c r="U44" s="54">
        <v>0</v>
      </c>
      <c r="V44" s="25"/>
      <c r="W44" s="30">
        <v>0</v>
      </c>
      <c r="X44" s="25">
        <v>0</v>
      </c>
      <c r="Y44" s="54">
        <v>0</v>
      </c>
      <c r="Z44" s="25"/>
      <c r="AA44" s="38">
        <v>0</v>
      </c>
      <c r="AB44" s="25">
        <v>0</v>
      </c>
      <c r="AC44" s="54">
        <v>0</v>
      </c>
      <c r="AD44" s="25"/>
      <c r="AE44" s="16">
        <v>13.75</v>
      </c>
      <c r="AF44" s="30">
        <v>3.1498385144321917E-4</v>
      </c>
      <c r="AG44" s="25">
        <v>7.6162015702655739E-3</v>
      </c>
      <c r="AH44" s="56">
        <v>1.7486952423184932E-2</v>
      </c>
      <c r="AI44" s="25"/>
      <c r="AJ44" s="30">
        <v>1.2177956070195275E-4</v>
      </c>
      <c r="AK44" s="25">
        <v>2.9445880390209802E-3</v>
      </c>
      <c r="AL44" s="56">
        <v>1.7498537540129429E-2</v>
      </c>
      <c r="AM44" s="25"/>
      <c r="AN44" s="30">
        <v>3.774623143923277E-5</v>
      </c>
      <c r="AO44" s="25">
        <v>9.126909390493492E-4</v>
      </c>
      <c r="AP44" s="56">
        <v>1.7534064883548854E-2</v>
      </c>
      <c r="AQ44" s="25"/>
      <c r="AR44" s="16">
        <v>13.75</v>
      </c>
      <c r="AS44" s="30">
        <v>0</v>
      </c>
      <c r="AT44" s="25">
        <v>0</v>
      </c>
      <c r="AU44" s="56">
        <v>0</v>
      </c>
      <c r="AV44" s="25"/>
      <c r="AW44" s="30">
        <v>0</v>
      </c>
      <c r="AX44" s="25">
        <v>0</v>
      </c>
      <c r="AY44" s="56">
        <v>0</v>
      </c>
      <c r="AZ44" s="25"/>
      <c r="BA44" s="30">
        <v>0</v>
      </c>
      <c r="BB44" s="25">
        <v>0</v>
      </c>
      <c r="BC44" s="56">
        <v>0</v>
      </c>
      <c r="BD44" s="25"/>
      <c r="BE44" s="37"/>
    </row>
    <row r="45" spans="1:57" s="14" customFormat="1" x14ac:dyDescent="0.25">
      <c r="E45" s="16">
        <v>14.25</v>
      </c>
      <c r="F45" s="30">
        <v>0</v>
      </c>
      <c r="G45" s="25">
        <v>0</v>
      </c>
      <c r="H45" s="45">
        <v>0</v>
      </c>
      <c r="I45" s="25"/>
      <c r="J45" s="30">
        <v>0</v>
      </c>
      <c r="K45" s="25">
        <v>0</v>
      </c>
      <c r="L45" s="54">
        <v>0</v>
      </c>
      <c r="M45" s="25"/>
      <c r="N45" s="30">
        <v>0</v>
      </c>
      <c r="O45" s="25">
        <v>0</v>
      </c>
      <c r="P45" s="54">
        <v>0</v>
      </c>
      <c r="Q45" s="25"/>
      <c r="R45" s="16">
        <v>14.25</v>
      </c>
      <c r="S45" s="30">
        <v>0</v>
      </c>
      <c r="T45" s="25">
        <v>0</v>
      </c>
      <c r="U45" s="54">
        <v>0</v>
      </c>
      <c r="V45" s="25"/>
      <c r="W45" s="30">
        <v>0</v>
      </c>
      <c r="X45" s="25">
        <v>0</v>
      </c>
      <c r="Y45" s="54">
        <v>0</v>
      </c>
      <c r="Z45" s="25"/>
      <c r="AA45" s="30">
        <v>0</v>
      </c>
      <c r="AB45" s="25">
        <v>0</v>
      </c>
      <c r="AC45" s="54">
        <v>0</v>
      </c>
      <c r="AD45" s="25"/>
      <c r="AE45" s="16">
        <v>14.25</v>
      </c>
      <c r="AF45" s="30">
        <v>3.4259915240925689E-4</v>
      </c>
      <c r="AG45" s="25">
        <v>7.6733602893157716E-3</v>
      </c>
      <c r="AH45" s="56">
        <v>1.6945866101860579E-2</v>
      </c>
      <c r="AI45" s="25"/>
      <c r="AJ45" s="30">
        <v>1.455935973969422E-4</v>
      </c>
      <c r="AK45" s="25">
        <v>3.260930801456759E-3</v>
      </c>
      <c r="AL45" s="56">
        <v>1.6954300426422077E-2</v>
      </c>
      <c r="AM45" s="25"/>
      <c r="AN45" s="30">
        <v>5.0697465848403085E-5</v>
      </c>
      <c r="AO45" s="25">
        <v>1.1354958658665018E-3</v>
      </c>
      <c r="AP45" s="56">
        <v>1.6980218223645961E-2</v>
      </c>
      <c r="AQ45" s="25"/>
      <c r="AR45" s="16">
        <v>14.25</v>
      </c>
      <c r="AS45" s="30">
        <v>0</v>
      </c>
      <c r="AT45" s="25">
        <v>0</v>
      </c>
      <c r="AU45" s="56">
        <v>0</v>
      </c>
      <c r="AV45" s="25"/>
      <c r="AW45" s="30">
        <v>0</v>
      </c>
      <c r="AX45" s="25">
        <v>0</v>
      </c>
      <c r="AY45" s="56">
        <v>0</v>
      </c>
      <c r="AZ45" s="25"/>
      <c r="BA45" s="30">
        <v>0</v>
      </c>
      <c r="BB45" s="25">
        <v>0</v>
      </c>
      <c r="BC45" s="56">
        <v>0</v>
      </c>
      <c r="BD45" s="25"/>
      <c r="BE45" s="37"/>
    </row>
    <row r="46" spans="1:57" s="14" customFormat="1" x14ac:dyDescent="0.25">
      <c r="E46" s="16">
        <v>14.75</v>
      </c>
      <c r="F46" s="30">
        <v>0</v>
      </c>
      <c r="G46" s="25">
        <v>0</v>
      </c>
      <c r="H46" s="45">
        <v>0</v>
      </c>
      <c r="I46" s="25"/>
      <c r="J46" s="30">
        <v>0</v>
      </c>
      <c r="K46" s="25">
        <v>0</v>
      </c>
      <c r="L46" s="54">
        <v>0</v>
      </c>
      <c r="M46" s="25"/>
      <c r="N46" s="30">
        <v>0</v>
      </c>
      <c r="O46" s="25">
        <v>0</v>
      </c>
      <c r="P46" s="54">
        <v>0</v>
      </c>
      <c r="Q46" s="25"/>
      <c r="R46" s="16">
        <v>14.75</v>
      </c>
      <c r="S46" s="30">
        <v>0</v>
      </c>
      <c r="T46" s="25">
        <v>0</v>
      </c>
      <c r="U46" s="54">
        <v>0</v>
      </c>
      <c r="V46" s="25"/>
      <c r="W46" s="30">
        <v>0</v>
      </c>
      <c r="X46" s="25">
        <v>0</v>
      </c>
      <c r="Y46" s="54">
        <v>0</v>
      </c>
      <c r="Z46" s="25"/>
      <c r="AA46" s="30">
        <v>0</v>
      </c>
      <c r="AB46" s="25">
        <v>0</v>
      </c>
      <c r="AC46" s="54">
        <v>0</v>
      </c>
      <c r="AD46" s="25"/>
      <c r="AE46" s="16">
        <v>14.75</v>
      </c>
      <c r="AF46" s="30">
        <v>3.6703479630487802E-4</v>
      </c>
      <c r="AG46" s="25">
        <v>7.6353871691722166E-3</v>
      </c>
      <c r="AH46" s="56">
        <v>1.6523106239249186E-2</v>
      </c>
      <c r="AI46" s="25"/>
      <c r="AJ46" s="30">
        <v>1.6933473976125536E-4</v>
      </c>
      <c r="AK46" s="25">
        <v>3.5226531987834369E-3</v>
      </c>
      <c r="AL46" s="56">
        <v>1.6529350859107308E-2</v>
      </c>
      <c r="AM46" s="25"/>
      <c r="AN46" s="30">
        <v>6.524138090283787E-5</v>
      </c>
      <c r="AO46" s="25">
        <v>1.3572097459414235E-3</v>
      </c>
      <c r="AP46" s="56">
        <v>1.6548561168629673E-2</v>
      </c>
      <c r="AQ46" s="25"/>
      <c r="AR46" s="16">
        <v>14.75</v>
      </c>
      <c r="AS46" s="30">
        <v>0</v>
      </c>
      <c r="AT46" s="25">
        <v>0</v>
      </c>
      <c r="AU46" s="56">
        <v>0</v>
      </c>
      <c r="AV46" s="25"/>
      <c r="AW46" s="30">
        <v>0</v>
      </c>
      <c r="AX46" s="25">
        <v>0</v>
      </c>
      <c r="AY46" s="56">
        <v>0</v>
      </c>
      <c r="AZ46" s="25"/>
      <c r="BA46" s="30">
        <v>0</v>
      </c>
      <c r="BB46" s="25">
        <v>0</v>
      </c>
      <c r="BC46" s="56">
        <v>0</v>
      </c>
      <c r="BD46" s="25"/>
      <c r="BE46" s="37"/>
    </row>
    <row r="47" spans="1:57" s="14" customFormat="1" x14ac:dyDescent="0.25">
      <c r="E47" s="16">
        <v>15.25</v>
      </c>
      <c r="F47" s="30">
        <v>0</v>
      </c>
      <c r="G47" s="25">
        <v>0</v>
      </c>
      <c r="H47" s="45">
        <v>0</v>
      </c>
      <c r="I47" s="25"/>
      <c r="J47" s="30">
        <v>0</v>
      </c>
      <c r="K47" s="25">
        <v>0</v>
      </c>
      <c r="L47" s="54">
        <v>0</v>
      </c>
      <c r="M47" s="25"/>
      <c r="N47" s="30">
        <v>0</v>
      </c>
      <c r="O47" s="25">
        <v>0</v>
      </c>
      <c r="P47" s="54">
        <v>0</v>
      </c>
      <c r="Q47" s="25"/>
      <c r="R47" s="16">
        <v>15.25</v>
      </c>
      <c r="S47" s="38">
        <v>0</v>
      </c>
      <c r="T47" s="25">
        <v>0</v>
      </c>
      <c r="U47" s="54">
        <v>0</v>
      </c>
      <c r="V47" s="25"/>
      <c r="W47" s="30">
        <v>0</v>
      </c>
      <c r="X47" s="25">
        <v>0</v>
      </c>
      <c r="Y47" s="54">
        <v>0</v>
      </c>
      <c r="Z47" s="25"/>
      <c r="AA47" s="30">
        <v>0</v>
      </c>
      <c r="AB47" s="25">
        <v>0</v>
      </c>
      <c r="AC47" s="54">
        <v>0</v>
      </c>
      <c r="AD47" s="25"/>
      <c r="AE47" s="16">
        <v>15.25</v>
      </c>
      <c r="AF47" s="30">
        <v>3.852733398191097E-4</v>
      </c>
      <c r="AG47" s="25">
        <v>7.4608717213006243E-3</v>
      </c>
      <c r="AH47" s="56">
        <v>1.626008593222518E-2</v>
      </c>
      <c r="AI47" s="25"/>
      <c r="AJ47" s="30">
        <v>1.9103121206589149E-4</v>
      </c>
      <c r="AK47" s="25">
        <v>3.6993459465878647E-3</v>
      </c>
      <c r="AL47" s="56">
        <v>1.6264878834787735E-2</v>
      </c>
      <c r="AM47" s="25"/>
      <c r="AN47" s="30">
        <v>8.0432495752604622E-5</v>
      </c>
      <c r="AO47" s="25">
        <v>1.5575864484056766E-3</v>
      </c>
      <c r="AP47" s="56">
        <v>1.6279639102838597E-2</v>
      </c>
      <c r="AQ47" s="25"/>
      <c r="AR47" s="16">
        <v>15.25</v>
      </c>
      <c r="AS47" s="30">
        <v>0</v>
      </c>
      <c r="AT47" s="25">
        <v>0</v>
      </c>
      <c r="AU47" s="56">
        <v>0</v>
      </c>
      <c r="AV47" s="25"/>
      <c r="AW47" s="30">
        <v>0</v>
      </c>
      <c r="AX47" s="25">
        <v>0</v>
      </c>
      <c r="AY47" s="56">
        <v>0</v>
      </c>
      <c r="AZ47" s="25"/>
      <c r="BA47" s="30">
        <v>0</v>
      </c>
      <c r="BB47" s="25">
        <v>0</v>
      </c>
      <c r="BC47" s="56">
        <v>0</v>
      </c>
      <c r="BD47" s="25"/>
      <c r="BE47" s="37"/>
    </row>
    <row r="48" spans="1:57" s="14" customFormat="1" x14ac:dyDescent="0.25">
      <c r="E48" s="16">
        <v>15.75</v>
      </c>
      <c r="F48" s="30">
        <v>0</v>
      </c>
      <c r="G48" s="25">
        <v>0</v>
      </c>
      <c r="H48" s="45">
        <v>0</v>
      </c>
      <c r="I48" s="25"/>
      <c r="J48" s="30">
        <v>0</v>
      </c>
      <c r="K48" s="25">
        <v>0</v>
      </c>
      <c r="L48" s="54">
        <v>0</v>
      </c>
      <c r="M48" s="25"/>
      <c r="N48" s="30">
        <v>0</v>
      </c>
      <c r="O48" s="25">
        <v>0</v>
      </c>
      <c r="P48" s="54">
        <v>0</v>
      </c>
      <c r="Q48" s="25"/>
      <c r="R48" s="16">
        <v>15.75</v>
      </c>
      <c r="S48" s="38">
        <v>0</v>
      </c>
      <c r="T48" s="25">
        <v>0</v>
      </c>
      <c r="U48" s="54">
        <v>0</v>
      </c>
      <c r="V48" s="25"/>
      <c r="W48" s="30">
        <v>0</v>
      </c>
      <c r="X48" s="25">
        <v>0</v>
      </c>
      <c r="Y48" s="54">
        <v>0</v>
      </c>
      <c r="Z48" s="25"/>
      <c r="AA48" s="30">
        <v>0</v>
      </c>
      <c r="AB48" s="25">
        <v>0</v>
      </c>
      <c r="AC48" s="54">
        <v>0</v>
      </c>
      <c r="AD48" s="25"/>
      <c r="AE48" s="16">
        <v>15.75</v>
      </c>
      <c r="AF48" s="30">
        <v>4.0144009276286258E-4</v>
      </c>
      <c r="AG48" s="25">
        <v>7.2469643196588721E-3</v>
      </c>
      <c r="AH48" s="56">
        <v>1.6044529954542627E-2</v>
      </c>
      <c r="AI48" s="25"/>
      <c r="AJ48" s="30">
        <v>2.1208876078741216E-4</v>
      </c>
      <c r="AK48" s="25">
        <v>3.8287149433650939E-3</v>
      </c>
      <c r="AL48" s="56">
        <v>1.6048177653973383E-2</v>
      </c>
      <c r="AM48" s="25"/>
      <c r="AN48" s="30">
        <v>9.6560223172597966E-5</v>
      </c>
      <c r="AO48" s="25">
        <v>1.7431455020200991E-3</v>
      </c>
      <c r="AP48" s="56">
        <v>1.6059419701253217E-2</v>
      </c>
      <c r="AQ48" s="25"/>
      <c r="AR48" s="16">
        <v>15.75</v>
      </c>
      <c r="AS48" s="30">
        <v>0</v>
      </c>
      <c r="AT48" s="25">
        <v>0</v>
      </c>
      <c r="AU48" s="56">
        <v>0</v>
      </c>
      <c r="AV48" s="25"/>
      <c r="AW48" s="30">
        <v>0</v>
      </c>
      <c r="AX48" s="25">
        <v>0</v>
      </c>
      <c r="AY48" s="56">
        <v>0</v>
      </c>
      <c r="AZ48" s="25"/>
      <c r="BA48" s="30">
        <v>0</v>
      </c>
      <c r="BB48" s="25">
        <v>0</v>
      </c>
      <c r="BC48" s="56">
        <v>0</v>
      </c>
      <c r="BD48" s="25"/>
      <c r="BE48" s="37"/>
    </row>
    <row r="49" spans="5:57" s="14" customFormat="1" x14ac:dyDescent="0.25">
      <c r="E49" s="16">
        <v>16.25</v>
      </c>
      <c r="F49" s="30">
        <v>0</v>
      </c>
      <c r="G49" s="25">
        <v>0</v>
      </c>
      <c r="H49" s="45">
        <v>0</v>
      </c>
      <c r="I49" s="25"/>
      <c r="J49" s="30">
        <v>0</v>
      </c>
      <c r="K49" s="25">
        <v>0</v>
      </c>
      <c r="L49" s="54">
        <v>0</v>
      </c>
      <c r="M49" s="25"/>
      <c r="N49" s="30">
        <v>0</v>
      </c>
      <c r="O49" s="25">
        <v>0</v>
      </c>
      <c r="P49" s="54">
        <v>0</v>
      </c>
      <c r="Q49" s="25"/>
      <c r="R49" s="16">
        <v>16.25</v>
      </c>
      <c r="S49" s="30">
        <v>0</v>
      </c>
      <c r="T49" s="25">
        <v>0</v>
      </c>
      <c r="U49" s="54">
        <v>0</v>
      </c>
      <c r="V49" s="25"/>
      <c r="W49" s="38">
        <v>0</v>
      </c>
      <c r="X49" s="25">
        <v>0</v>
      </c>
      <c r="Y49" s="54">
        <v>0</v>
      </c>
      <c r="Z49" s="25"/>
      <c r="AA49" s="30">
        <v>0</v>
      </c>
      <c r="AB49" s="25">
        <v>0</v>
      </c>
      <c r="AC49" s="54">
        <v>0</v>
      </c>
      <c r="AD49" s="25"/>
      <c r="AE49" s="16">
        <v>16.25</v>
      </c>
      <c r="AF49" s="30">
        <v>4.131635383570777E-4</v>
      </c>
      <c r="AG49" s="25">
        <v>6.9678829810424694E-3</v>
      </c>
      <c r="AH49" s="56">
        <v>1.5917752004827243E-2</v>
      </c>
      <c r="AI49" s="25"/>
      <c r="AJ49" s="30">
        <v>2.3081757438071643E-4</v>
      </c>
      <c r="AK49" s="25">
        <v>3.8926713006870233E-3</v>
      </c>
      <c r="AL49" s="56">
        <v>1.5920549557784273E-2</v>
      </c>
      <c r="AM49" s="25"/>
      <c r="AN49" s="30">
        <v>1.1257195629521826E-4</v>
      </c>
      <c r="AO49" s="25">
        <v>1.8984933218724599E-3</v>
      </c>
      <c r="AP49" s="56">
        <v>1.5929219004401547E-2</v>
      </c>
      <c r="AQ49" s="25"/>
      <c r="AR49" s="16">
        <v>16.25</v>
      </c>
      <c r="AS49" s="38">
        <v>1.5461619662905198E-6</v>
      </c>
      <c r="AT49" s="25">
        <v>2.6075572141944116E-5</v>
      </c>
      <c r="AU49" s="56">
        <v>0.26527117834526037</v>
      </c>
      <c r="AV49" s="25"/>
      <c r="AW49" s="38">
        <v>1.9236177233762454E-9</v>
      </c>
      <c r="AX49" s="25">
        <v>3.2441253770948574E-8</v>
      </c>
      <c r="AY49" s="54">
        <v>0.26938480352004185</v>
      </c>
      <c r="AZ49" s="25"/>
      <c r="BA49" s="30">
        <v>9.4487095675530291E-14</v>
      </c>
      <c r="BB49" s="25">
        <v>1.5934974042086373E-12</v>
      </c>
      <c r="BC49" s="56">
        <v>0.28834878976291156</v>
      </c>
      <c r="BD49" s="25"/>
      <c r="BE49" s="37"/>
    </row>
    <row r="50" spans="5:57" s="14" customFormat="1" x14ac:dyDescent="0.25">
      <c r="E50" s="16">
        <v>16.75</v>
      </c>
      <c r="F50" s="30">
        <v>0</v>
      </c>
      <c r="G50" s="25">
        <v>0</v>
      </c>
      <c r="H50" s="45">
        <v>0</v>
      </c>
      <c r="I50" s="25"/>
      <c r="J50" s="30">
        <v>0</v>
      </c>
      <c r="K50" s="25">
        <v>0</v>
      </c>
      <c r="L50" s="54">
        <v>0</v>
      </c>
      <c r="M50" s="25"/>
      <c r="N50" s="30">
        <v>0</v>
      </c>
      <c r="O50" s="25">
        <v>0</v>
      </c>
      <c r="P50" s="54">
        <v>0</v>
      </c>
      <c r="Q50" s="25"/>
      <c r="R50" s="16">
        <v>16.75</v>
      </c>
      <c r="S50" s="38">
        <v>0</v>
      </c>
      <c r="T50" s="25">
        <v>0</v>
      </c>
      <c r="U50" s="54">
        <v>0</v>
      </c>
      <c r="V50" s="25"/>
      <c r="W50" s="30">
        <v>0</v>
      </c>
      <c r="X50" s="25">
        <v>0</v>
      </c>
      <c r="Y50" s="54">
        <v>0</v>
      </c>
      <c r="Z50" s="25"/>
      <c r="AA50" s="30">
        <v>0</v>
      </c>
      <c r="AB50" s="25">
        <v>0</v>
      </c>
      <c r="AC50" s="54">
        <v>0</v>
      </c>
      <c r="AD50" s="25"/>
      <c r="AE50" s="16">
        <v>16.75</v>
      </c>
      <c r="AF50" s="30">
        <v>4.21013016339081E-4</v>
      </c>
      <c r="AG50" s="25">
        <v>6.6528441858165616E-3</v>
      </c>
      <c r="AH50" s="56">
        <v>1.5860697191482462E-2</v>
      </c>
      <c r="AI50" s="25"/>
      <c r="AJ50" s="30">
        <v>2.4709312768353105E-4</v>
      </c>
      <c r="AK50" s="25">
        <v>3.9045635504548052E-3</v>
      </c>
      <c r="AL50" s="56">
        <v>1.5862889264998428E-2</v>
      </c>
      <c r="AM50" s="25"/>
      <c r="AN50" s="30">
        <v>1.2806152409014694E-4</v>
      </c>
      <c r="AO50" s="25">
        <v>2.0236271395556288E-3</v>
      </c>
      <c r="AP50" s="56">
        <v>1.5869653619998134E-2</v>
      </c>
      <c r="AQ50" s="25"/>
      <c r="AR50" s="16">
        <v>16.75</v>
      </c>
      <c r="AS50" s="38">
        <v>2.3757987639332334E-6</v>
      </c>
      <c r="AT50" s="25">
        <v>3.7542352326165348E-5</v>
      </c>
      <c r="AU50" s="56">
        <v>0.21527072805645275</v>
      </c>
      <c r="AV50" s="25"/>
      <c r="AW50" s="38">
        <v>5.2008557922476046E-9</v>
      </c>
      <c r="AX50" s="25">
        <v>8.2183880013006235E-8</v>
      </c>
      <c r="AY50" s="54">
        <v>0.21788488948668014</v>
      </c>
      <c r="AZ50" s="25"/>
      <c r="BA50" s="30">
        <v>5.8645271597855786E-13</v>
      </c>
      <c r="BB50" s="25">
        <v>9.2671209448117757E-12</v>
      </c>
      <c r="BC50" s="56">
        <v>0.23015478508283665</v>
      </c>
      <c r="BD50" s="25"/>
      <c r="BE50" s="37"/>
    </row>
    <row r="51" spans="5:57" s="14" customFormat="1" x14ac:dyDescent="0.25">
      <c r="E51" s="16">
        <v>17.25</v>
      </c>
      <c r="F51" s="30">
        <v>0</v>
      </c>
      <c r="G51" s="25">
        <v>0</v>
      </c>
      <c r="H51" s="45">
        <v>0</v>
      </c>
      <c r="I51" s="25"/>
      <c r="J51" s="30">
        <v>0</v>
      </c>
      <c r="K51" s="25">
        <v>0</v>
      </c>
      <c r="L51" s="54">
        <v>0</v>
      </c>
      <c r="M51" s="25"/>
      <c r="N51" s="30">
        <v>0</v>
      </c>
      <c r="O51" s="25">
        <v>0</v>
      </c>
      <c r="P51" s="54">
        <v>0</v>
      </c>
      <c r="Q51" s="25"/>
      <c r="R51" s="16">
        <v>17.25</v>
      </c>
      <c r="S51" s="38">
        <v>0</v>
      </c>
      <c r="T51" s="25">
        <v>0</v>
      </c>
      <c r="U51" s="54">
        <v>0</v>
      </c>
      <c r="V51" s="25"/>
      <c r="W51" s="30">
        <v>0</v>
      </c>
      <c r="X51" s="25">
        <v>0</v>
      </c>
      <c r="Y51" s="54">
        <v>0</v>
      </c>
      <c r="Z51" s="25"/>
      <c r="AA51" s="30">
        <v>0</v>
      </c>
      <c r="AB51" s="25">
        <v>0</v>
      </c>
      <c r="AC51" s="54">
        <v>0</v>
      </c>
      <c r="AD51" s="25"/>
      <c r="AE51" s="16">
        <v>17.25</v>
      </c>
      <c r="AF51" s="30">
        <v>3.8338254364348903E-3</v>
      </c>
      <c r="AG51" s="25">
        <v>5.6868991671893868E-2</v>
      </c>
      <c r="AH51" s="56">
        <v>4.362092219156081E-3</v>
      </c>
      <c r="AI51" s="25"/>
      <c r="AJ51" s="30">
        <v>2.3506766400658375E-3</v>
      </c>
      <c r="AK51" s="25">
        <v>3.486872641533998E-2</v>
      </c>
      <c r="AL51" s="56">
        <v>4.3627945774591627E-3</v>
      </c>
      <c r="AM51" s="25"/>
      <c r="AN51" s="30">
        <v>1.2857764141660343E-3</v>
      </c>
      <c r="AO51" s="25">
        <v>1.9072545007975505E-2</v>
      </c>
      <c r="AP51" s="56">
        <v>4.36496035213935E-3</v>
      </c>
      <c r="AQ51" s="25"/>
      <c r="AR51" s="16">
        <v>17.25</v>
      </c>
      <c r="AS51" s="38">
        <v>3.4473155031842903E-6</v>
      </c>
      <c r="AT51" s="25">
        <v>5.1135702418230708E-5</v>
      </c>
      <c r="AU51" s="56">
        <v>0.17964455304954136</v>
      </c>
      <c r="AV51" s="25"/>
      <c r="AW51" s="38">
        <v>1.2449084782408519E-8</v>
      </c>
      <c r="AX51" s="25">
        <v>1.8466331098054265E-7</v>
      </c>
      <c r="AY51" s="54">
        <v>0.18138490105402252</v>
      </c>
      <c r="AZ51" s="25"/>
      <c r="BA51" s="30">
        <v>2.93612252299667E-12</v>
      </c>
      <c r="BB51" s="25">
        <v>4.3552929072125049E-11</v>
      </c>
      <c r="BC51" s="56">
        <v>0.18968647630380461</v>
      </c>
      <c r="BD51" s="25"/>
      <c r="BE51" s="37"/>
    </row>
    <row r="52" spans="5:57" s="14" customFormat="1" x14ac:dyDescent="0.25">
      <c r="E52" s="16">
        <v>17.75</v>
      </c>
      <c r="F52" s="30">
        <v>0</v>
      </c>
      <c r="G52" s="25">
        <v>0</v>
      </c>
      <c r="H52" s="45">
        <v>0</v>
      </c>
      <c r="I52" s="25"/>
      <c r="J52" s="38">
        <v>0</v>
      </c>
      <c r="K52" s="25">
        <v>0</v>
      </c>
      <c r="L52" s="54">
        <v>0</v>
      </c>
      <c r="M52" s="25"/>
      <c r="N52" s="38">
        <v>0</v>
      </c>
      <c r="O52" s="25">
        <v>0</v>
      </c>
      <c r="P52" s="54">
        <v>0</v>
      </c>
      <c r="Q52" s="25"/>
      <c r="R52" s="16">
        <v>17.75</v>
      </c>
      <c r="S52" s="38">
        <v>0</v>
      </c>
      <c r="T52" s="25">
        <v>0</v>
      </c>
      <c r="U52" s="54">
        <v>0</v>
      </c>
      <c r="V52" s="25"/>
      <c r="W52" s="30">
        <v>0</v>
      </c>
      <c r="X52" s="25">
        <v>0</v>
      </c>
      <c r="Y52" s="54">
        <v>0</v>
      </c>
      <c r="Z52" s="25"/>
      <c r="AA52" s="30">
        <v>0</v>
      </c>
      <c r="AB52" s="25">
        <v>0</v>
      </c>
      <c r="AC52" s="54">
        <v>0</v>
      </c>
      <c r="AD52" s="25"/>
      <c r="AE52" s="16">
        <v>17.75</v>
      </c>
      <c r="AF52" s="30">
        <v>4.235019916684435E-4</v>
      </c>
      <c r="AG52" s="25">
        <v>5.911349508806495E-3</v>
      </c>
      <c r="AH52" s="56">
        <v>1.5976990569627113E-2</v>
      </c>
      <c r="AI52" s="25"/>
      <c r="AJ52" s="30">
        <v>2.7002994954674009E-4</v>
      </c>
      <c r="AK52" s="25">
        <v>3.7691473499984153E-3</v>
      </c>
      <c r="AL52" s="56">
        <v>1.5978397945463692E-2</v>
      </c>
      <c r="AM52" s="25"/>
      <c r="AN52" s="30">
        <v>1.5500218643419637E-4</v>
      </c>
      <c r="AO52" s="25">
        <v>2.163560305895945E-3</v>
      </c>
      <c r="AP52" s="56">
        <v>1.5982725755660909E-2</v>
      </c>
      <c r="AQ52" s="25"/>
      <c r="AR52" s="16">
        <v>17.75</v>
      </c>
      <c r="AS52" s="30">
        <v>4.8656036244124662E-6</v>
      </c>
      <c r="AT52" s="25">
        <v>6.7915344345618821E-5</v>
      </c>
      <c r="AU52" s="56">
        <v>0.15191641624346486</v>
      </c>
      <c r="AV52" s="25"/>
      <c r="AW52" s="38">
        <v>2.7536683316297847E-8</v>
      </c>
      <c r="AX52" s="25">
        <v>3.8436409414432156E-7</v>
      </c>
      <c r="AY52" s="54">
        <v>0.15310043924555833</v>
      </c>
      <c r="AZ52" s="25"/>
      <c r="BA52" s="30">
        <v>1.2607949859063188E-11</v>
      </c>
      <c r="BB52" s="25">
        <v>1.7598500047853155E-10</v>
      </c>
      <c r="BC52" s="56">
        <v>0.15879964552884118</v>
      </c>
      <c r="BD52" s="25"/>
      <c r="BE52" s="37"/>
    </row>
    <row r="53" spans="5:57" s="14" customFormat="1" x14ac:dyDescent="0.25">
      <c r="E53" s="16">
        <v>18.25</v>
      </c>
      <c r="F53" s="38">
        <v>0</v>
      </c>
      <c r="G53" s="25">
        <v>0</v>
      </c>
      <c r="H53" s="45">
        <v>0</v>
      </c>
      <c r="I53" s="25"/>
      <c r="J53" s="30">
        <v>0</v>
      </c>
      <c r="K53" s="25">
        <v>0</v>
      </c>
      <c r="L53" s="54">
        <v>0</v>
      </c>
      <c r="M53" s="25"/>
      <c r="N53" s="30">
        <v>0</v>
      </c>
      <c r="O53" s="25">
        <v>0</v>
      </c>
      <c r="P53" s="54">
        <v>0</v>
      </c>
      <c r="Q53" s="25"/>
      <c r="R53" s="16">
        <v>18.25</v>
      </c>
      <c r="S53" s="38">
        <v>0</v>
      </c>
      <c r="T53" s="25">
        <v>0</v>
      </c>
      <c r="U53" s="54">
        <v>0</v>
      </c>
      <c r="V53" s="25"/>
      <c r="W53" s="30">
        <v>0</v>
      </c>
      <c r="X53" s="25">
        <v>0</v>
      </c>
      <c r="Y53" s="54">
        <v>0</v>
      </c>
      <c r="Z53" s="25"/>
      <c r="AA53" s="30">
        <v>0</v>
      </c>
      <c r="AB53" s="25">
        <v>0</v>
      </c>
      <c r="AC53" s="54">
        <v>0</v>
      </c>
      <c r="AD53" s="25"/>
      <c r="AE53" s="16">
        <v>18.25</v>
      </c>
      <c r="AF53" s="30">
        <v>4.1963750986869522E-4</v>
      </c>
      <c r="AG53" s="25">
        <v>5.5167233645082737E-3</v>
      </c>
      <c r="AH53" s="56">
        <v>1.6123365648050898E-2</v>
      </c>
      <c r="AI53" s="25"/>
      <c r="AJ53" s="30">
        <v>2.7708771233547687E-4</v>
      </c>
      <c r="AK53" s="25">
        <v>3.6427064328390887E-3</v>
      </c>
      <c r="AL53" s="56">
        <v>1.612449401502894E-2</v>
      </c>
      <c r="AM53" s="25"/>
      <c r="AN53" s="30">
        <v>1.6606067020839954E-4</v>
      </c>
      <c r="AO53" s="25">
        <v>2.1831003132947585E-3</v>
      </c>
      <c r="AP53" s="56">
        <v>1.6127975261709553E-2</v>
      </c>
      <c r="AQ53" s="25"/>
      <c r="AR53" s="16">
        <v>18.25</v>
      </c>
      <c r="AS53" s="30">
        <v>6.6110319522401709E-6</v>
      </c>
      <c r="AT53" s="25">
        <v>8.6911283135404088E-5</v>
      </c>
      <c r="AU53" s="56">
        <v>0.13086661806808103</v>
      </c>
      <c r="AV53" s="25"/>
      <c r="AW53" s="38">
        <v>5.5898664148510103E-8</v>
      </c>
      <c r="AX53" s="25">
        <v>7.348663055630516E-7</v>
      </c>
      <c r="AY53" s="54">
        <v>0.13168158952628117</v>
      </c>
      <c r="AZ53" s="25"/>
      <c r="BA53" s="38">
        <v>4.6318935775252463E-11</v>
      </c>
      <c r="BB53" s="25">
        <v>6.0892734610509081E-10</v>
      </c>
      <c r="BC53" s="54">
        <v>0.13563817541448328</v>
      </c>
      <c r="BD53" s="25"/>
      <c r="BE53" s="37"/>
    </row>
    <row r="54" spans="5:57" s="14" customFormat="1" x14ac:dyDescent="0.25">
      <c r="E54" s="16">
        <v>18.75</v>
      </c>
      <c r="F54" s="30">
        <v>0</v>
      </c>
      <c r="G54" s="25">
        <v>0</v>
      </c>
      <c r="H54" s="45">
        <v>0</v>
      </c>
      <c r="I54" s="25"/>
      <c r="J54" s="38">
        <v>0</v>
      </c>
      <c r="K54" s="25">
        <v>0</v>
      </c>
      <c r="L54" s="54">
        <v>0</v>
      </c>
      <c r="M54" s="25"/>
      <c r="N54" s="30">
        <v>0</v>
      </c>
      <c r="O54" s="25">
        <v>0</v>
      </c>
      <c r="P54" s="54">
        <v>0</v>
      </c>
      <c r="Q54" s="25"/>
      <c r="R54" s="16">
        <v>18.75</v>
      </c>
      <c r="S54" s="38">
        <v>0</v>
      </c>
      <c r="T54" s="25">
        <v>0</v>
      </c>
      <c r="U54" s="54">
        <v>0</v>
      </c>
      <c r="V54" s="25"/>
      <c r="W54" s="30">
        <v>0</v>
      </c>
      <c r="X54" s="25">
        <v>0</v>
      </c>
      <c r="Y54" s="54">
        <v>0</v>
      </c>
      <c r="Z54" s="25"/>
      <c r="AA54" s="30">
        <v>0</v>
      </c>
      <c r="AB54" s="25">
        <v>0</v>
      </c>
      <c r="AC54" s="54">
        <v>0</v>
      </c>
      <c r="AD54" s="25"/>
      <c r="AE54" s="16">
        <v>18.75</v>
      </c>
      <c r="AF54" s="30">
        <v>4.1535189619346775E-4</v>
      </c>
      <c r="AG54" s="25">
        <v>5.1487757009210291E-3</v>
      </c>
      <c r="AH54" s="56">
        <v>1.6272698150427405E-2</v>
      </c>
      <c r="AI54" s="25"/>
      <c r="AJ54" s="30">
        <v>2.8297585534850641E-4</v>
      </c>
      <c r="AK54" s="25">
        <v>3.5078188430541896E-3</v>
      </c>
      <c r="AL54" s="56">
        <v>1.6273618408190433E-2</v>
      </c>
      <c r="AM54" s="25"/>
      <c r="AN54" s="30">
        <v>1.7626091077574944E-4</v>
      </c>
      <c r="AO54" s="25">
        <v>2.1849614814366198E-3</v>
      </c>
      <c r="AP54" s="56">
        <v>1.6276442509123586E-2</v>
      </c>
      <c r="AQ54" s="25"/>
      <c r="AR54" s="16">
        <v>18.75</v>
      </c>
      <c r="AS54" s="30">
        <v>8.7109998421577618E-6</v>
      </c>
      <c r="AT54" s="25">
        <v>1.079830975350539E-4</v>
      </c>
      <c r="AU54" s="56">
        <v>0.11442400944240827</v>
      </c>
      <c r="AV54" s="25"/>
      <c r="AW54" s="38">
        <v>1.0545275854656661E-7</v>
      </c>
      <c r="AX54" s="25">
        <v>1.3072110799916787E-6</v>
      </c>
      <c r="AY54" s="54">
        <v>0.11499821602893474</v>
      </c>
      <c r="AZ54" s="25"/>
      <c r="BA54" s="38">
        <v>1.4859117779859535E-10</v>
      </c>
      <c r="BB54" s="25">
        <v>1.8419625686848525E-9</v>
      </c>
      <c r="BC54" s="54">
        <v>0.11780815168329678</v>
      </c>
      <c r="BD54" s="25"/>
      <c r="BE54" s="37"/>
    </row>
    <row r="55" spans="5:57" s="14" customFormat="1" x14ac:dyDescent="0.25">
      <c r="E55" s="16">
        <v>19.25</v>
      </c>
      <c r="F55" s="30">
        <v>0</v>
      </c>
      <c r="G55" s="25">
        <v>0</v>
      </c>
      <c r="H55" s="45">
        <v>0</v>
      </c>
      <c r="I55" s="25"/>
      <c r="J55" s="38">
        <v>0</v>
      </c>
      <c r="K55" s="25">
        <v>0</v>
      </c>
      <c r="L55" s="54">
        <v>0</v>
      </c>
      <c r="M55" s="25"/>
      <c r="N55" s="30">
        <v>0</v>
      </c>
      <c r="O55" s="25">
        <v>0</v>
      </c>
      <c r="P55" s="54">
        <v>0</v>
      </c>
      <c r="Q55" s="25"/>
      <c r="R55" s="16">
        <v>19.25</v>
      </c>
      <c r="S55" s="38">
        <v>0</v>
      </c>
      <c r="T55" s="25">
        <v>0</v>
      </c>
      <c r="U55" s="54">
        <v>0</v>
      </c>
      <c r="V55" s="25"/>
      <c r="W55" s="30">
        <v>0</v>
      </c>
      <c r="X55" s="25">
        <v>0</v>
      </c>
      <c r="Y55" s="54">
        <v>0</v>
      </c>
      <c r="Z55" s="25"/>
      <c r="AA55" s="30">
        <v>0</v>
      </c>
      <c r="AB55" s="25">
        <v>0</v>
      </c>
      <c r="AC55" s="54">
        <v>0</v>
      </c>
      <c r="AD55" s="25"/>
      <c r="AE55" s="16">
        <v>19.25</v>
      </c>
      <c r="AF55" s="30">
        <v>1.0571250428382357E-3</v>
      </c>
      <c r="AG55" s="25">
        <v>1.2378155582880431E-2</v>
      </c>
      <c r="AH55" s="56">
        <v>9.9347604964055945E-3</v>
      </c>
      <c r="AI55" s="25"/>
      <c r="AJ55" s="30">
        <v>7.4072226664207948E-4</v>
      </c>
      <c r="AK55" s="25">
        <v>8.6733121330496536E-3</v>
      </c>
      <c r="AL55" s="56">
        <v>9.9352472105763458E-3</v>
      </c>
      <c r="AM55" s="25"/>
      <c r="AN55" s="30">
        <v>4.7764115219867245E-4</v>
      </c>
      <c r="AO55" s="25">
        <v>5.5928260660892889E-3</v>
      </c>
      <c r="AP55" s="56">
        <v>9.9367195152525872E-3</v>
      </c>
      <c r="AQ55" s="25"/>
      <c r="AR55" s="16">
        <v>19.25</v>
      </c>
      <c r="AS55" s="30">
        <v>1.1225548667269268E-5</v>
      </c>
      <c r="AT55" s="25">
        <v>1.3144290625599896E-4</v>
      </c>
      <c r="AU55" s="56">
        <v>0.1011254077646557</v>
      </c>
      <c r="AV55" s="25"/>
      <c r="AW55" s="38">
        <v>1.8759575637481348E-7</v>
      </c>
      <c r="AX55" s="25">
        <v>2.1966081258098694E-6</v>
      </c>
      <c r="AY55" s="54">
        <v>0.10153514517296004</v>
      </c>
      <c r="AZ55" s="25"/>
      <c r="BA55" s="38">
        <v>4.2608130503730777E-10</v>
      </c>
      <c r="BB55" s="25">
        <v>4.9890982343472769E-9</v>
      </c>
      <c r="BC55" s="54">
        <v>0.10355245920059097</v>
      </c>
      <c r="BD55" s="25"/>
      <c r="BE55" s="37"/>
    </row>
    <row r="56" spans="5:57" s="14" customFormat="1" x14ac:dyDescent="0.25">
      <c r="E56" s="16">
        <v>19.75</v>
      </c>
      <c r="F56" s="38">
        <v>0</v>
      </c>
      <c r="G56" s="25">
        <v>0</v>
      </c>
      <c r="H56" s="45">
        <v>0</v>
      </c>
      <c r="I56" s="25"/>
      <c r="J56" s="38">
        <v>0</v>
      </c>
      <c r="K56" s="25">
        <v>0</v>
      </c>
      <c r="L56" s="54">
        <v>0</v>
      </c>
      <c r="M56" s="25"/>
      <c r="N56" s="30">
        <v>0</v>
      </c>
      <c r="O56" s="25">
        <v>0</v>
      </c>
      <c r="P56" s="54">
        <v>0</v>
      </c>
      <c r="Q56" s="25"/>
      <c r="R56" s="16">
        <v>19.75</v>
      </c>
      <c r="S56" s="38">
        <v>0</v>
      </c>
      <c r="T56" s="25">
        <v>0</v>
      </c>
      <c r="U56" s="54">
        <v>0</v>
      </c>
      <c r="V56" s="25"/>
      <c r="W56" s="30">
        <v>0</v>
      </c>
      <c r="X56" s="25">
        <v>0</v>
      </c>
      <c r="Y56" s="54">
        <v>0</v>
      </c>
      <c r="Z56" s="25"/>
      <c r="AA56" s="38">
        <v>0</v>
      </c>
      <c r="AB56" s="25">
        <v>0</v>
      </c>
      <c r="AC56" s="54">
        <v>0</v>
      </c>
      <c r="AD56" s="25"/>
      <c r="AE56" s="16">
        <v>19.75</v>
      </c>
      <c r="AF56" s="30">
        <v>2.5171609250133809E-5</v>
      </c>
      <c r="AG56" s="25">
        <v>2.7900238414149849E-4</v>
      </c>
      <c r="AH56" s="56">
        <v>6.769575047048805E-2</v>
      </c>
      <c r="AI56" s="25"/>
      <c r="AJ56" s="30">
        <v>1.8089253378479835E-5</v>
      </c>
      <c r="AK56" s="25">
        <v>2.0050147647626866E-4</v>
      </c>
      <c r="AL56" s="56">
        <v>6.7698106567185182E-2</v>
      </c>
      <c r="AM56" s="25"/>
      <c r="AN56" s="30">
        <v>1.2033930878676537E-5</v>
      </c>
      <c r="AO56" s="25">
        <v>1.333842176072594E-4</v>
      </c>
      <c r="AP56" s="56">
        <v>6.7705647401137423E-2</v>
      </c>
      <c r="AQ56" s="25"/>
      <c r="AR56" s="16">
        <v>19.75</v>
      </c>
      <c r="AS56" s="30">
        <v>1.4125030488888269E-5</v>
      </c>
      <c r="AT56" s="25">
        <v>1.5656198788522961E-4</v>
      </c>
      <c r="AU56" s="56">
        <v>9.0412775334168957E-2</v>
      </c>
      <c r="AV56" s="25"/>
      <c r="AW56" s="38">
        <v>3.1563251549148181E-7</v>
      </c>
      <c r="AX56" s="25">
        <v>3.4984741523521687E-6</v>
      </c>
      <c r="AY56" s="56">
        <v>9.0710975380260517E-2</v>
      </c>
      <c r="AZ56" s="25"/>
      <c r="BA56" s="38">
        <v>1.1026995969877831E-9</v>
      </c>
      <c r="BB56" s="25">
        <v>1.2222334038886512E-8</v>
      </c>
      <c r="BC56" s="54">
        <v>9.218582932467477E-2</v>
      </c>
      <c r="BD56" s="25"/>
      <c r="BE56" s="37"/>
    </row>
    <row r="57" spans="5:57" s="14" customFormat="1" x14ac:dyDescent="0.25">
      <c r="E57" s="16">
        <v>20.25</v>
      </c>
      <c r="F57" s="30">
        <v>0</v>
      </c>
      <c r="G57" s="25">
        <v>0</v>
      </c>
      <c r="H57" s="45">
        <v>0</v>
      </c>
      <c r="I57" s="25"/>
      <c r="J57" s="38">
        <v>0</v>
      </c>
      <c r="K57" s="25">
        <v>0</v>
      </c>
      <c r="L57" s="54">
        <v>0</v>
      </c>
      <c r="M57" s="25"/>
      <c r="N57" s="30">
        <v>0</v>
      </c>
      <c r="O57" s="25">
        <v>0</v>
      </c>
      <c r="P57" s="54">
        <v>0</v>
      </c>
      <c r="Q57" s="25"/>
      <c r="R57" s="16">
        <v>20.25</v>
      </c>
      <c r="S57" s="38">
        <v>0</v>
      </c>
      <c r="T57" s="25">
        <v>0</v>
      </c>
      <c r="U57" s="54">
        <v>0</v>
      </c>
      <c r="V57" s="25"/>
      <c r="W57" s="30">
        <v>0</v>
      </c>
      <c r="X57" s="25">
        <v>0</v>
      </c>
      <c r="Y57" s="54">
        <v>0</v>
      </c>
      <c r="Z57" s="25"/>
      <c r="AA57" s="30">
        <v>0</v>
      </c>
      <c r="AB57" s="25">
        <v>0</v>
      </c>
      <c r="AC57" s="54">
        <v>0</v>
      </c>
      <c r="AD57" s="25"/>
      <c r="AE57" s="16">
        <v>20.25</v>
      </c>
      <c r="AF57" s="30">
        <v>2.3805486731138077E-5</v>
      </c>
      <c r="AG57" s="25">
        <v>2.5121553228297166E-4</v>
      </c>
      <c r="AH57" s="58">
        <v>6.9806489846861178E-2</v>
      </c>
      <c r="AI57" s="25"/>
      <c r="AJ57" s="30">
        <v>1.7504106075820505E-5</v>
      </c>
      <c r="AK57" s="25">
        <v>1.8471805994300808E-4</v>
      </c>
      <c r="AL57" s="58">
        <v>6.9808513369948644E-2</v>
      </c>
      <c r="AM57" s="25"/>
      <c r="AN57" s="30">
        <v>1.1978505722094199E-5</v>
      </c>
      <c r="AO57" s="25">
        <v>1.2640727429422547E-4</v>
      </c>
      <c r="AP57" s="58">
        <v>6.981494984969791E-2</v>
      </c>
      <c r="AQ57" s="25"/>
      <c r="AR57" s="16">
        <v>20.25</v>
      </c>
      <c r="AS57" s="30">
        <v>1.7341790455303255E-5</v>
      </c>
      <c r="AT57" s="25">
        <v>1.8300516889958545E-4</v>
      </c>
      <c r="AU57" s="56">
        <v>8.1810402457276846E-2</v>
      </c>
      <c r="AV57" s="25"/>
      <c r="AW57" s="38">
        <v>5.0429520294734668E-7</v>
      </c>
      <c r="AX57" s="25">
        <v>5.3217474302030521E-6</v>
      </c>
      <c r="AY57" s="56">
        <v>8.2034645314621263E-2</v>
      </c>
      <c r="AZ57" s="25"/>
      <c r="BA57" s="38">
        <v>2.6043737394559557E-9</v>
      </c>
      <c r="BB57" s="25">
        <v>2.7483543714543614E-8</v>
      </c>
      <c r="BC57" s="54">
        <v>8.3147520914897188E-2</v>
      </c>
      <c r="BD57" s="25"/>
      <c r="BE57" s="37"/>
    </row>
    <row r="58" spans="5:57" s="14" customFormat="1" x14ac:dyDescent="0.25">
      <c r="E58" s="16">
        <v>20.75</v>
      </c>
      <c r="F58" s="38">
        <v>0</v>
      </c>
      <c r="G58" s="25">
        <v>0</v>
      </c>
      <c r="H58" s="45">
        <v>0</v>
      </c>
      <c r="I58" s="25"/>
      <c r="J58" s="30">
        <v>0</v>
      </c>
      <c r="K58" s="25">
        <v>0</v>
      </c>
      <c r="L58" s="54">
        <v>0</v>
      </c>
      <c r="M58" s="25"/>
      <c r="N58" s="30">
        <v>0</v>
      </c>
      <c r="O58" s="25">
        <v>0</v>
      </c>
      <c r="P58" s="54">
        <v>0</v>
      </c>
      <c r="Q58" s="25"/>
      <c r="R58" s="16">
        <v>20.75</v>
      </c>
      <c r="S58" s="38">
        <v>0</v>
      </c>
      <c r="T58" s="25">
        <v>0</v>
      </c>
      <c r="U58" s="54">
        <v>0</v>
      </c>
      <c r="V58" s="25"/>
      <c r="W58" s="30">
        <v>0</v>
      </c>
      <c r="X58" s="25">
        <v>0</v>
      </c>
      <c r="Y58" s="54">
        <v>0</v>
      </c>
      <c r="Z58" s="25"/>
      <c r="AA58" s="38">
        <v>0</v>
      </c>
      <c r="AB58" s="25">
        <v>0</v>
      </c>
      <c r="AC58" s="54">
        <v>0</v>
      </c>
      <c r="AD58" s="25"/>
      <c r="AE58" s="16">
        <v>20.75</v>
      </c>
      <c r="AF58" s="30">
        <v>2.3846441248975677E-5</v>
      </c>
      <c r="AG58" s="25">
        <v>2.397353692569725E-4</v>
      </c>
      <c r="AH58" s="56">
        <v>6.9920202257509889E-2</v>
      </c>
      <c r="AI58" s="25"/>
      <c r="AJ58" s="30">
        <v>1.7903013138339749E-5</v>
      </c>
      <c r="AK58" s="25">
        <v>1.7998431802551134E-4</v>
      </c>
      <c r="AL58" s="56">
        <v>6.9921903059087256E-2</v>
      </c>
      <c r="AM58" s="25"/>
      <c r="AN58" s="30">
        <v>1.2570083005014058E-5</v>
      </c>
      <c r="AO58" s="25">
        <v>1.2637078461035707E-4</v>
      </c>
      <c r="AP58" s="56">
        <v>6.9927124636674109E-2</v>
      </c>
      <c r="AQ58" s="25"/>
      <c r="AR58" s="16">
        <v>20.75</v>
      </c>
      <c r="AS58" s="30">
        <v>2.1077475294011215E-5</v>
      </c>
      <c r="AT58" s="25">
        <v>2.1189813062070828E-4</v>
      </c>
      <c r="AU58" s="56">
        <v>7.4380055455209954E-2</v>
      </c>
      <c r="AV58" s="25"/>
      <c r="AW58" s="38">
        <v>7.7852100109835036E-7</v>
      </c>
      <c r="AX58" s="25">
        <v>7.826703268800665E-6</v>
      </c>
      <c r="AY58" s="56">
        <v>7.4547488500459988E-2</v>
      </c>
      <c r="AZ58" s="25"/>
      <c r="BA58" s="38">
        <v>5.7334943481833587E-9</v>
      </c>
      <c r="BB58" s="25">
        <v>5.7640524652857579E-8</v>
      </c>
      <c r="BC58" s="54">
        <v>7.5381010601507897E-2</v>
      </c>
      <c r="BD58" s="25"/>
      <c r="BE58" s="37"/>
    </row>
    <row r="59" spans="5:57" s="14" customFormat="1" x14ac:dyDescent="0.25">
      <c r="E59" s="16">
        <v>21.25</v>
      </c>
      <c r="F59" s="30">
        <v>0</v>
      </c>
      <c r="G59" s="25">
        <v>0</v>
      </c>
      <c r="H59" s="45">
        <v>0</v>
      </c>
      <c r="I59" s="25"/>
      <c r="J59" s="38">
        <v>0</v>
      </c>
      <c r="K59" s="25">
        <v>0</v>
      </c>
      <c r="L59" s="54">
        <v>0</v>
      </c>
      <c r="M59" s="25"/>
      <c r="N59" s="30">
        <v>0</v>
      </c>
      <c r="O59" s="25">
        <v>0</v>
      </c>
      <c r="P59" s="54">
        <v>0</v>
      </c>
      <c r="Q59" s="25"/>
      <c r="R59" s="16">
        <v>21.25</v>
      </c>
      <c r="S59" s="38">
        <v>0</v>
      </c>
      <c r="T59" s="25">
        <v>0</v>
      </c>
      <c r="U59" s="54">
        <v>0</v>
      </c>
      <c r="V59" s="25"/>
      <c r="W59" s="30">
        <v>0</v>
      </c>
      <c r="X59" s="25">
        <v>0</v>
      </c>
      <c r="Y59" s="54">
        <v>0</v>
      </c>
      <c r="Z59" s="25"/>
      <c r="AA59" s="30">
        <v>0</v>
      </c>
      <c r="AB59" s="25">
        <v>0</v>
      </c>
      <c r="AC59" s="54">
        <v>0</v>
      </c>
      <c r="AD59" s="25"/>
      <c r="AE59" s="16">
        <v>21.25</v>
      </c>
      <c r="AF59" s="30">
        <v>2.4607661783382953E-5</v>
      </c>
      <c r="AG59" s="25">
        <v>2.3509591644885804E-4</v>
      </c>
      <c r="AH59" s="56">
        <v>6.898320695213038E-2</v>
      </c>
      <c r="AI59" s="25"/>
      <c r="AJ59" s="30">
        <v>1.8826294640580691E-5</v>
      </c>
      <c r="AK59" s="25">
        <v>1.7986207022937541E-4</v>
      </c>
      <c r="AL59" s="56">
        <v>6.8984624499352762E-2</v>
      </c>
      <c r="AM59" s="25"/>
      <c r="AN59" s="30">
        <v>1.3529480624104482E-5</v>
      </c>
      <c r="AO59" s="25">
        <v>1.2925753264980219E-4</v>
      </c>
      <c r="AP59" s="56">
        <v>6.8988822520217249E-2</v>
      </c>
      <c r="AQ59" s="25"/>
      <c r="AR59" s="16">
        <v>21.25</v>
      </c>
      <c r="AS59" s="30">
        <v>2.500793123775937E-5</v>
      </c>
      <c r="AT59" s="25">
        <v>2.3891999835600833E-4</v>
      </c>
      <c r="AU59" s="56">
        <v>6.8427761271617288E-2</v>
      </c>
      <c r="AV59" s="25"/>
      <c r="AW59" s="38">
        <v>1.1474344339132079E-6</v>
      </c>
      <c r="AX59" s="25">
        <v>1.0962323530794126E-5</v>
      </c>
      <c r="AY59" s="56">
        <v>6.8554533187745792E-2</v>
      </c>
      <c r="AZ59" s="25"/>
      <c r="BA59" s="38">
        <v>1.1661081152005158E-8</v>
      </c>
      <c r="BB59" s="25">
        <v>1.1140727568299148E-7</v>
      </c>
      <c r="BC59" s="54">
        <v>6.9187370747355981E-2</v>
      </c>
      <c r="BD59" s="25"/>
      <c r="BE59" s="37"/>
    </row>
    <row r="60" spans="5:57" s="14" customFormat="1" x14ac:dyDescent="0.25">
      <c r="E60" s="16">
        <v>21.75</v>
      </c>
      <c r="F60" s="38">
        <v>0</v>
      </c>
      <c r="G60" s="25">
        <v>0</v>
      </c>
      <c r="H60" s="45">
        <v>0</v>
      </c>
      <c r="I60" s="25"/>
      <c r="J60" s="38">
        <v>0</v>
      </c>
      <c r="K60" s="25">
        <v>0</v>
      </c>
      <c r="L60" s="54">
        <v>0</v>
      </c>
      <c r="M60" s="25"/>
      <c r="N60" s="30">
        <v>0</v>
      </c>
      <c r="O60" s="25">
        <v>0</v>
      </c>
      <c r="P60" s="54">
        <v>0</v>
      </c>
      <c r="Q60" s="25"/>
      <c r="R60" s="16">
        <v>21.75</v>
      </c>
      <c r="S60" s="30">
        <v>0</v>
      </c>
      <c r="T60" s="25">
        <v>0</v>
      </c>
      <c r="U60" s="54">
        <v>0</v>
      </c>
      <c r="V60" s="25"/>
      <c r="W60" s="30">
        <v>0</v>
      </c>
      <c r="X60" s="25">
        <v>0</v>
      </c>
      <c r="Y60" s="54">
        <v>0</v>
      </c>
      <c r="Z60" s="25"/>
      <c r="AA60" s="30">
        <v>0</v>
      </c>
      <c r="AB60" s="25">
        <v>0</v>
      </c>
      <c r="AC60" s="54">
        <v>0</v>
      </c>
      <c r="AD60" s="25"/>
      <c r="AE60" s="16">
        <v>21.75</v>
      </c>
      <c r="AF60" s="30">
        <v>2.5818032354780844E-5</v>
      </c>
      <c r="AG60" s="25">
        <v>2.3455960066707098E-4</v>
      </c>
      <c r="AH60" s="56">
        <v>6.7481175150927983E-2</v>
      </c>
      <c r="AI60" s="25"/>
      <c r="AJ60" s="30">
        <v>2.0093885669980188E-5</v>
      </c>
      <c r="AK60" s="25">
        <v>1.8255511240489885E-4</v>
      </c>
      <c r="AL60" s="56">
        <v>6.7482267896933137E-2</v>
      </c>
      <c r="AM60" s="25"/>
      <c r="AN60" s="30">
        <v>1.4749069622648159E-5</v>
      </c>
      <c r="AO60" s="25">
        <v>1.3399688378105861E-4</v>
      </c>
      <c r="AP60" s="56">
        <v>6.7485707256116911E-2</v>
      </c>
      <c r="AQ60" s="25"/>
      <c r="AR60" s="16">
        <v>21.75</v>
      </c>
      <c r="AS60" s="30">
        <v>2.9342820207260574E-5</v>
      </c>
      <c r="AT60" s="25">
        <v>2.6658267739703296E-4</v>
      </c>
      <c r="AU60" s="56">
        <v>6.3288952030050291E-2</v>
      </c>
      <c r="AV60" s="25"/>
      <c r="AW60" s="38">
        <v>1.6396010388467552E-6</v>
      </c>
      <c r="AX60" s="25">
        <v>1.4895951776665677E-5</v>
      </c>
      <c r="AY60" s="56">
        <v>6.3386167208517724E-2</v>
      </c>
      <c r="AZ60" s="25"/>
      <c r="BA60" s="38">
        <v>2.2330232804591872E-8</v>
      </c>
      <c r="BB60" s="25">
        <v>2.0287256664150459E-7</v>
      </c>
      <c r="BC60" s="54">
        <v>6.3872539278740578E-2</v>
      </c>
      <c r="BD60" s="25"/>
      <c r="BE60" s="37"/>
    </row>
    <row r="61" spans="5:57" s="14" customFormat="1" x14ac:dyDescent="0.25">
      <c r="E61" s="16">
        <v>22.25</v>
      </c>
      <c r="F61" s="30">
        <v>0</v>
      </c>
      <c r="G61" s="25">
        <v>0</v>
      </c>
      <c r="H61" s="45">
        <v>0</v>
      </c>
      <c r="I61" s="25"/>
      <c r="J61" s="30">
        <v>0</v>
      </c>
      <c r="K61" s="25">
        <v>0</v>
      </c>
      <c r="L61" s="54">
        <v>0</v>
      </c>
      <c r="M61" s="25"/>
      <c r="N61" s="30">
        <v>0</v>
      </c>
      <c r="O61" s="25">
        <v>0</v>
      </c>
      <c r="P61" s="54">
        <v>0</v>
      </c>
      <c r="Q61" s="25"/>
      <c r="R61" s="16">
        <v>22.25</v>
      </c>
      <c r="S61" s="38">
        <v>0</v>
      </c>
      <c r="T61" s="25">
        <v>0</v>
      </c>
      <c r="U61" s="54">
        <v>0</v>
      </c>
      <c r="V61" s="25"/>
      <c r="W61" s="30">
        <v>0</v>
      </c>
      <c r="X61" s="25">
        <v>0</v>
      </c>
      <c r="Y61" s="54">
        <v>0</v>
      </c>
      <c r="Z61" s="25"/>
      <c r="AA61" s="30">
        <v>0</v>
      </c>
      <c r="AB61" s="25">
        <v>0</v>
      </c>
      <c r="AC61" s="54">
        <v>0</v>
      </c>
      <c r="AD61" s="25"/>
      <c r="AE61" s="16">
        <v>22.25</v>
      </c>
      <c r="AF61" s="30">
        <v>2.7527318463859002E-5</v>
      </c>
      <c r="AG61" s="25">
        <v>2.3890678195834187E-4</v>
      </c>
      <c r="AH61" s="56">
        <v>6.5469668586230031E-2</v>
      </c>
      <c r="AI61" s="25"/>
      <c r="AJ61" s="30">
        <v>2.1761338709462378E-5</v>
      </c>
      <c r="AK61" s="25">
        <v>1.8886443330863855E-4</v>
      </c>
      <c r="AL61" s="56">
        <v>6.5470588459010132E-2</v>
      </c>
      <c r="AM61" s="25"/>
      <c r="AN61" s="30">
        <v>1.628360669393301E-5</v>
      </c>
      <c r="AO61" s="25">
        <v>1.4132375730786968E-4</v>
      </c>
      <c r="AP61" s="56">
        <v>6.5473350861588689E-2</v>
      </c>
      <c r="AQ61" s="25"/>
      <c r="AR61" s="16">
        <v>22.25</v>
      </c>
      <c r="AS61" s="30">
        <v>3.3866037568907258E-5</v>
      </c>
      <c r="AT61" s="25">
        <v>2.9391987686306964E-4</v>
      </c>
      <c r="AU61" s="56">
        <v>5.900973105883657E-2</v>
      </c>
      <c r="AV61" s="25"/>
      <c r="AW61" s="38">
        <v>2.2647873829461964E-6</v>
      </c>
      <c r="AX61" s="25">
        <v>1.965585809565552E-5</v>
      </c>
      <c r="AY61" s="56">
        <v>5.9085165707038145E-2</v>
      </c>
      <c r="AZ61" s="25"/>
      <c r="BA61" s="38">
        <v>4.0285004100870322E-8</v>
      </c>
      <c r="BB61" s="25">
        <v>3.4962943097975532E-7</v>
      </c>
      <c r="BC61" s="54">
        <v>5.9463039096310191E-2</v>
      </c>
      <c r="BD61" s="25"/>
      <c r="BE61" s="37"/>
    </row>
    <row r="62" spans="5:57" s="14" customFormat="1" x14ac:dyDescent="0.25">
      <c r="E62" s="16">
        <v>22.75</v>
      </c>
      <c r="F62" s="38">
        <v>0</v>
      </c>
      <c r="G62" s="25">
        <v>0</v>
      </c>
      <c r="H62" s="45">
        <v>0</v>
      </c>
      <c r="I62" s="25"/>
      <c r="J62" s="30">
        <v>0</v>
      </c>
      <c r="K62" s="25">
        <v>0</v>
      </c>
      <c r="L62" s="54">
        <v>0</v>
      </c>
      <c r="M62" s="25"/>
      <c r="N62" s="38">
        <v>0</v>
      </c>
      <c r="O62" s="25">
        <v>0</v>
      </c>
      <c r="P62" s="54">
        <v>0</v>
      </c>
      <c r="Q62" s="25"/>
      <c r="R62" s="16">
        <v>22.75</v>
      </c>
      <c r="S62" s="38">
        <v>0</v>
      </c>
      <c r="T62" s="25">
        <v>0</v>
      </c>
      <c r="U62" s="54">
        <v>0</v>
      </c>
      <c r="V62" s="25"/>
      <c r="W62" s="30">
        <v>0</v>
      </c>
      <c r="X62" s="25">
        <v>0</v>
      </c>
      <c r="Y62" s="54">
        <v>0</v>
      </c>
      <c r="Z62" s="25"/>
      <c r="AA62" s="30">
        <v>0</v>
      </c>
      <c r="AB62" s="25">
        <v>0</v>
      </c>
      <c r="AC62" s="54">
        <v>0</v>
      </c>
      <c r="AD62" s="25"/>
      <c r="AE62" s="16">
        <v>22.75</v>
      </c>
      <c r="AF62" s="30">
        <v>2.933278689152731E-5</v>
      </c>
      <c r="AG62" s="25">
        <v>2.4358732524067196E-4</v>
      </c>
      <c r="AH62" s="56">
        <v>6.3526378856025301E-2</v>
      </c>
      <c r="AI62" s="25"/>
      <c r="AJ62" s="30">
        <v>2.3521867304794979E-5</v>
      </c>
      <c r="AK62" s="25">
        <v>1.9533189132792594E-4</v>
      </c>
      <c r="AL62" s="56">
        <v>6.3527092726762421E-2</v>
      </c>
      <c r="AM62" s="25"/>
      <c r="AN62" s="30">
        <v>1.7913498462586368E-5</v>
      </c>
      <c r="AO62" s="25">
        <v>1.4875849309308852E-4</v>
      </c>
      <c r="AP62" s="56">
        <v>6.3529335668970677E-2</v>
      </c>
      <c r="AQ62" s="25"/>
      <c r="AR62" s="16">
        <v>22.75</v>
      </c>
      <c r="AS62" s="30">
        <v>3.8725574729765013E-5</v>
      </c>
      <c r="AT62" s="25">
        <v>3.2158755326299832E-4</v>
      </c>
      <c r="AU62" s="56">
        <v>5.5266127832434772E-2</v>
      </c>
      <c r="AV62" s="25"/>
      <c r="AW62" s="38">
        <v>3.0510797473158605E-6</v>
      </c>
      <c r="AX62" s="25">
        <v>2.533698408859092E-5</v>
      </c>
      <c r="AY62" s="56">
        <v>5.5325208892579809E-2</v>
      </c>
      <c r="AZ62" s="25"/>
      <c r="BA62" s="38">
        <v>6.9249041173931999E-8</v>
      </c>
      <c r="BB62" s="25">
        <v>5.7506260068018246E-7</v>
      </c>
      <c r="BC62" s="54">
        <v>5.5621595582036533E-2</v>
      </c>
      <c r="BD62" s="25"/>
      <c r="BE62" s="37"/>
    </row>
    <row r="63" spans="5:57" s="14" customFormat="1" x14ac:dyDescent="0.25">
      <c r="E63" s="16">
        <v>23.25</v>
      </c>
      <c r="F63" s="30">
        <v>0</v>
      </c>
      <c r="G63" s="25">
        <v>0</v>
      </c>
      <c r="H63" s="45">
        <v>0</v>
      </c>
      <c r="I63" s="25"/>
      <c r="J63" s="30">
        <v>0</v>
      </c>
      <c r="K63" s="25">
        <v>0</v>
      </c>
      <c r="L63" s="54">
        <v>0</v>
      </c>
      <c r="M63" s="25"/>
      <c r="N63" s="30">
        <v>0</v>
      </c>
      <c r="O63" s="25">
        <v>0</v>
      </c>
      <c r="P63" s="54">
        <v>0</v>
      </c>
      <c r="Q63" s="25"/>
      <c r="R63" s="16">
        <v>23.25</v>
      </c>
      <c r="S63" s="38">
        <v>0</v>
      </c>
      <c r="T63" s="25">
        <v>0</v>
      </c>
      <c r="U63" s="54">
        <v>0</v>
      </c>
      <c r="V63" s="25"/>
      <c r="W63" s="30">
        <v>0</v>
      </c>
      <c r="X63" s="25">
        <v>0</v>
      </c>
      <c r="Y63" s="54">
        <v>0</v>
      </c>
      <c r="Z63" s="25"/>
      <c r="AA63" s="30">
        <v>0</v>
      </c>
      <c r="AB63" s="25">
        <v>0</v>
      </c>
      <c r="AC63" s="54">
        <v>0</v>
      </c>
      <c r="AD63" s="25"/>
      <c r="AE63" s="16">
        <v>23.25</v>
      </c>
      <c r="AF63" s="30">
        <v>3.1256866172892559E-5</v>
      </c>
      <c r="AG63" s="25">
        <v>2.4785592312512539E-4</v>
      </c>
      <c r="AH63" s="56">
        <v>6.1631048582150724E-2</v>
      </c>
      <c r="AI63" s="25"/>
      <c r="AJ63" s="30">
        <v>2.5393551796512551E-5</v>
      </c>
      <c r="AK63" s="25">
        <v>2.0136190836075274E-4</v>
      </c>
      <c r="AL63" s="56">
        <v>6.1631670191175894E-2</v>
      </c>
      <c r="AM63" s="25"/>
      <c r="AN63" s="30">
        <v>1.9652305184009151E-5</v>
      </c>
      <c r="AO63" s="25">
        <v>1.5583584790543036E-4</v>
      </c>
      <c r="AP63" s="56">
        <v>6.1633492812736584E-2</v>
      </c>
      <c r="AQ63" s="25"/>
      <c r="AR63" s="16">
        <v>23.25</v>
      </c>
      <c r="AS63" s="30">
        <v>4.3557755826088616E-5</v>
      </c>
      <c r="AT63" s="25">
        <v>3.453976390280881E-4</v>
      </c>
      <c r="AU63" s="56">
        <v>5.2181262887486944E-2</v>
      </c>
      <c r="AV63" s="25"/>
      <c r="AW63" s="38">
        <v>3.9870849708921423E-6</v>
      </c>
      <c r="AX63" s="25">
        <v>3.161617740475273E-5</v>
      </c>
      <c r="AY63" s="56">
        <v>5.2228027772326699E-2</v>
      </c>
      <c r="AZ63" s="25"/>
      <c r="BA63" s="38">
        <v>1.1310526267781673E-7</v>
      </c>
      <c r="BB63" s="25">
        <v>8.9688483599908392E-7</v>
      </c>
      <c r="BC63" s="54">
        <v>5.2463014037892171E-2</v>
      </c>
      <c r="BD63" s="25"/>
      <c r="BE63" s="37"/>
    </row>
    <row r="64" spans="5:57" s="14" customFormat="1" x14ac:dyDescent="0.25">
      <c r="E64" s="16">
        <v>23.75</v>
      </c>
      <c r="F64" s="38">
        <v>0</v>
      </c>
      <c r="G64" s="25">
        <v>0</v>
      </c>
      <c r="H64" s="45">
        <v>0</v>
      </c>
      <c r="I64" s="25"/>
      <c r="J64" s="30">
        <v>0</v>
      </c>
      <c r="K64" s="25">
        <v>0</v>
      </c>
      <c r="L64" s="54">
        <v>0</v>
      </c>
      <c r="M64" s="25"/>
      <c r="N64" s="30">
        <v>0</v>
      </c>
      <c r="O64" s="25">
        <v>0</v>
      </c>
      <c r="P64" s="54">
        <v>0</v>
      </c>
      <c r="Q64" s="25"/>
      <c r="R64" s="16">
        <v>23.75</v>
      </c>
      <c r="S64" s="30">
        <v>0</v>
      </c>
      <c r="T64" s="25">
        <v>0</v>
      </c>
      <c r="U64" s="54">
        <v>0</v>
      </c>
      <c r="V64" s="25"/>
      <c r="W64" s="30">
        <v>0</v>
      </c>
      <c r="X64" s="25">
        <v>0</v>
      </c>
      <c r="Y64" s="54">
        <v>0</v>
      </c>
      <c r="Z64" s="25"/>
      <c r="AA64" s="30">
        <v>0</v>
      </c>
      <c r="AB64" s="25">
        <v>0</v>
      </c>
      <c r="AC64" s="54">
        <v>0</v>
      </c>
      <c r="AD64" s="25"/>
      <c r="AE64" s="16">
        <v>23.75</v>
      </c>
      <c r="AF64" s="30">
        <v>3.3064874761079626E-5</v>
      </c>
      <c r="AG64" s="25">
        <v>2.4980627274115441E-4</v>
      </c>
      <c r="AH64" s="56">
        <v>6.0003434916892931E-2</v>
      </c>
      <c r="AI64" s="25"/>
      <c r="AJ64" s="30">
        <v>2.718533900875525E-5</v>
      </c>
      <c r="AK64" s="25">
        <v>2.0538617672236174E-4</v>
      </c>
      <c r="AL64" s="56">
        <v>6.0003915523058372E-2</v>
      </c>
      <c r="AM64" s="25"/>
      <c r="AN64" s="30">
        <v>2.135143065101225E-5</v>
      </c>
      <c r="AO64" s="25">
        <v>1.6131079724816881E-4</v>
      </c>
      <c r="AP64" s="56">
        <v>6.0005390880586033E-2</v>
      </c>
      <c r="AQ64" s="25"/>
      <c r="AR64" s="16">
        <v>23.75</v>
      </c>
      <c r="AS64" s="30">
        <v>4.8885344619376103E-5</v>
      </c>
      <c r="AT64" s="25">
        <v>3.693304698497655E-4</v>
      </c>
      <c r="AU64" s="56">
        <v>4.9315279001212173E-2</v>
      </c>
      <c r="AV64" s="25"/>
      <c r="AW64" s="30">
        <v>5.1341648009434568E-6</v>
      </c>
      <c r="AX64" s="25">
        <v>3.8788792694058236E-5</v>
      </c>
      <c r="AY64" s="56">
        <v>4.935245200739629E-2</v>
      </c>
      <c r="AZ64" s="25"/>
      <c r="BA64" s="38">
        <v>1.7869316221984325E-7</v>
      </c>
      <c r="BB64" s="25">
        <v>1.3500330226870629E-6</v>
      </c>
      <c r="BC64" s="54">
        <v>4.953946644159847E-2</v>
      </c>
      <c r="BD64" s="25"/>
      <c r="BE64" s="37"/>
    </row>
    <row r="65" spans="5:57" s="14" customFormat="1" x14ac:dyDescent="0.25">
      <c r="E65" s="16">
        <v>24.25</v>
      </c>
      <c r="F65" s="38">
        <v>0</v>
      </c>
      <c r="G65" s="25">
        <v>0</v>
      </c>
      <c r="H65" s="45">
        <v>0</v>
      </c>
      <c r="I65" s="25"/>
      <c r="J65" s="38">
        <v>0</v>
      </c>
      <c r="K65" s="25">
        <v>0</v>
      </c>
      <c r="L65" s="54">
        <v>0</v>
      </c>
      <c r="M65" s="25"/>
      <c r="N65" s="30">
        <v>0</v>
      </c>
      <c r="O65" s="25">
        <v>0</v>
      </c>
      <c r="P65" s="54">
        <v>0</v>
      </c>
      <c r="Q65" s="25"/>
      <c r="R65" s="16">
        <v>24.25</v>
      </c>
      <c r="S65" s="30">
        <v>0</v>
      </c>
      <c r="T65" s="25">
        <v>0</v>
      </c>
      <c r="U65" s="54">
        <v>0</v>
      </c>
      <c r="V65" s="25"/>
      <c r="W65" s="38">
        <v>0</v>
      </c>
      <c r="X65" s="25">
        <v>0</v>
      </c>
      <c r="Y65" s="54">
        <v>0</v>
      </c>
      <c r="Z65" s="25"/>
      <c r="AA65" s="30">
        <v>0</v>
      </c>
      <c r="AB65" s="25">
        <v>0</v>
      </c>
      <c r="AC65" s="54">
        <v>0</v>
      </c>
      <c r="AD65" s="25"/>
      <c r="AE65" s="16">
        <v>24.25</v>
      </c>
      <c r="AF65" s="30">
        <v>3.4797786272877413E-5</v>
      </c>
      <c r="AG65" s="25">
        <v>2.5093792036592086E-4</v>
      </c>
      <c r="AH65" s="56">
        <v>5.8562683214777526E-2</v>
      </c>
      <c r="AI65" s="25"/>
      <c r="AJ65" s="30">
        <v>2.8925629082059907E-5</v>
      </c>
      <c r="AK65" s="25">
        <v>2.0859192450370517E-4</v>
      </c>
      <c r="AL65" s="56">
        <v>5.8563077000278643E-2</v>
      </c>
      <c r="AM65" s="25"/>
      <c r="AN65" s="30">
        <v>2.3027720138614842E-5</v>
      </c>
      <c r="AO65" s="25">
        <v>1.6606022455102054E-4</v>
      </c>
      <c r="AP65" s="56">
        <v>5.8564304509833527E-2</v>
      </c>
      <c r="AQ65" s="25"/>
      <c r="AR65" s="16">
        <v>24.25</v>
      </c>
      <c r="AS65" s="30">
        <v>5.3947056912049309E-5</v>
      </c>
      <c r="AT65" s="25">
        <v>3.8902941023932644E-4</v>
      </c>
      <c r="AU65" s="56">
        <v>4.6996332824904931E-2</v>
      </c>
      <c r="AV65" s="25"/>
      <c r="AW65" s="30">
        <v>6.4274591989606382E-6</v>
      </c>
      <c r="AX65" s="25">
        <v>4.635045551392257E-5</v>
      </c>
      <c r="AY65" s="56">
        <v>4.7026299420366797E-2</v>
      </c>
      <c r="AZ65" s="25"/>
      <c r="BA65" s="38">
        <v>2.698923097712623E-7</v>
      </c>
      <c r="BB65" s="25">
        <v>1.94627941000786E-6</v>
      </c>
      <c r="BC65" s="56">
        <v>4.7177169108966188E-2</v>
      </c>
      <c r="BD65" s="25"/>
      <c r="BE65" s="37"/>
    </row>
    <row r="66" spans="5:57" s="14" customFormat="1" x14ac:dyDescent="0.25">
      <c r="E66" s="16">
        <v>24.75</v>
      </c>
      <c r="F66" s="38">
        <v>0</v>
      </c>
      <c r="G66" s="25">
        <v>0</v>
      </c>
      <c r="H66" s="45">
        <v>0</v>
      </c>
      <c r="I66" s="25"/>
      <c r="J66" s="30">
        <v>0</v>
      </c>
      <c r="K66" s="25">
        <v>0</v>
      </c>
      <c r="L66" s="54">
        <v>0</v>
      </c>
      <c r="M66" s="25"/>
      <c r="N66" s="30">
        <v>0</v>
      </c>
      <c r="O66" s="25">
        <v>0</v>
      </c>
      <c r="P66" s="54">
        <v>0</v>
      </c>
      <c r="Q66" s="25"/>
      <c r="R66" s="16">
        <v>24.75</v>
      </c>
      <c r="S66" s="30">
        <v>0</v>
      </c>
      <c r="T66" s="25">
        <v>0</v>
      </c>
      <c r="U66" s="54">
        <v>0</v>
      </c>
      <c r="V66" s="25"/>
      <c r="W66" s="38">
        <v>0</v>
      </c>
      <c r="X66" s="25">
        <v>0</v>
      </c>
      <c r="Y66" s="54">
        <v>0</v>
      </c>
      <c r="Z66" s="25"/>
      <c r="AA66" s="30">
        <v>0</v>
      </c>
      <c r="AB66" s="25">
        <v>0</v>
      </c>
      <c r="AC66" s="54">
        <v>0</v>
      </c>
      <c r="AD66" s="25"/>
      <c r="AE66" s="16">
        <v>24.75</v>
      </c>
      <c r="AF66" s="30">
        <v>3.6000472699548111E-5</v>
      </c>
      <c r="AG66" s="25">
        <v>2.4837259054149869E-4</v>
      </c>
      <c r="AH66" s="56">
        <v>5.7642902047539843E-2</v>
      </c>
      <c r="AI66" s="25"/>
      <c r="AJ66" s="30">
        <v>3.0230093820042559E-5</v>
      </c>
      <c r="AK66" s="25">
        <v>2.0856189242456162E-4</v>
      </c>
      <c r="AL66" s="56">
        <v>5.7643252746215963E-2</v>
      </c>
      <c r="AM66" s="25"/>
      <c r="AN66" s="30">
        <v>2.43688994272534E-5</v>
      </c>
      <c r="AO66" s="25">
        <v>1.6812464463746181E-4</v>
      </c>
      <c r="AP66" s="56">
        <v>5.7644288369308003E-2</v>
      </c>
      <c r="AQ66" s="25"/>
      <c r="AR66" s="16">
        <v>24.75</v>
      </c>
      <c r="AS66" s="30">
        <v>5.8954687341046077E-5</v>
      </c>
      <c r="AT66" s="25">
        <v>4.0673711541691822E-4</v>
      </c>
      <c r="AU66" s="56">
        <v>4.5001153836974984E-2</v>
      </c>
      <c r="AV66" s="25"/>
      <c r="AW66" s="30">
        <v>7.8925843150172342E-6</v>
      </c>
      <c r="AX66" s="25">
        <v>5.4452107580593989E-5</v>
      </c>
      <c r="AY66" s="56">
        <v>4.5025904604268155E-2</v>
      </c>
      <c r="AZ66" s="25"/>
      <c r="BA66" s="38">
        <v>3.9421890661443499E-7</v>
      </c>
      <c r="BB66" s="25">
        <v>2.7197745955567247E-6</v>
      </c>
      <c r="BC66" s="56">
        <v>4.5150575072752122E-2</v>
      </c>
      <c r="BD66" s="25"/>
      <c r="BE66" s="37"/>
    </row>
    <row r="67" spans="5:57" s="14" customFormat="1" x14ac:dyDescent="0.25">
      <c r="E67" s="16">
        <v>25.25</v>
      </c>
      <c r="F67" s="38">
        <v>0</v>
      </c>
      <c r="G67" s="25">
        <v>0</v>
      </c>
      <c r="H67" s="45">
        <v>0</v>
      </c>
      <c r="I67" s="25"/>
      <c r="J67" s="38">
        <v>0</v>
      </c>
      <c r="K67" s="25">
        <v>0</v>
      </c>
      <c r="L67" s="54">
        <v>0</v>
      </c>
      <c r="M67" s="25"/>
      <c r="N67" s="30">
        <v>0</v>
      </c>
      <c r="O67" s="25">
        <v>0</v>
      </c>
      <c r="P67" s="54">
        <v>0</v>
      </c>
      <c r="Q67" s="25"/>
      <c r="R67" s="16">
        <v>25.25</v>
      </c>
      <c r="S67" s="38">
        <v>0</v>
      </c>
      <c r="T67" s="25">
        <v>0</v>
      </c>
      <c r="U67" s="54">
        <v>0</v>
      </c>
      <c r="V67" s="25"/>
      <c r="W67" s="38">
        <v>0</v>
      </c>
      <c r="X67" s="25">
        <v>0</v>
      </c>
      <c r="Y67" s="54">
        <v>0</v>
      </c>
      <c r="Z67" s="25"/>
      <c r="AA67" s="30">
        <v>0</v>
      </c>
      <c r="AB67" s="25">
        <v>0</v>
      </c>
      <c r="AC67" s="54">
        <v>0</v>
      </c>
      <c r="AD67" s="25"/>
      <c r="AE67" s="16">
        <v>25.25</v>
      </c>
      <c r="AF67" s="30">
        <v>3.6828265811761674E-5</v>
      </c>
      <c r="AG67" s="25">
        <v>2.437252182972424E-4</v>
      </c>
      <c r="AH67" s="56">
        <v>5.7053530404009629E-2</v>
      </c>
      <c r="AI67" s="25"/>
      <c r="AJ67" s="30">
        <v>3.1216752008910791E-5</v>
      </c>
      <c r="AK67" s="25">
        <v>2.0658886673596323E-4</v>
      </c>
      <c r="AL67" s="56">
        <v>5.705380566722356E-2</v>
      </c>
      <c r="AM67" s="25"/>
      <c r="AN67" s="30">
        <v>2.5457246798994321E-5</v>
      </c>
      <c r="AO67" s="25">
        <v>1.6847312510029022E-4</v>
      </c>
      <c r="AP67" s="56">
        <v>5.7054672221749848E-2</v>
      </c>
      <c r="AQ67" s="25"/>
      <c r="AR67" s="16">
        <v>25.25</v>
      </c>
      <c r="AS67" s="30">
        <v>6.427077219935259E-5</v>
      </c>
      <c r="AT67" s="25">
        <v>4.2533656253281624E-4</v>
      </c>
      <c r="AU67" s="56">
        <v>4.3138852788981961E-2</v>
      </c>
      <c r="AV67" s="25"/>
      <c r="AW67" s="30">
        <v>9.5847641300755496E-6</v>
      </c>
      <c r="AX67" s="25">
        <v>6.3430864267960958E-5</v>
      </c>
      <c r="AY67" s="56">
        <v>4.3159072839500434E-2</v>
      </c>
      <c r="AZ67" s="25"/>
      <c r="BA67" s="38">
        <v>5.6216769914527751E-7</v>
      </c>
      <c r="BB67" s="25">
        <v>3.7203610372032121E-6</v>
      </c>
      <c r="BC67" s="56">
        <v>4.32608967442265E-2</v>
      </c>
      <c r="BD67" s="25"/>
      <c r="BE67" s="37"/>
    </row>
    <row r="68" spans="5:57" s="14" customFormat="1" x14ac:dyDescent="0.25">
      <c r="E68" s="16">
        <v>25.75</v>
      </c>
      <c r="F68" s="38">
        <v>0</v>
      </c>
      <c r="G68" s="25">
        <v>0</v>
      </c>
      <c r="H68" s="45">
        <v>0</v>
      </c>
      <c r="I68" s="25"/>
      <c r="J68" s="30">
        <v>1.2401585690602771E-9</v>
      </c>
      <c r="K68" s="25">
        <v>7.886019062433033E-9</v>
      </c>
      <c r="L68" s="54">
        <v>0</v>
      </c>
      <c r="M68" s="25"/>
      <c r="N68" s="38">
        <v>0</v>
      </c>
      <c r="O68" s="25">
        <v>0</v>
      </c>
      <c r="P68" s="54">
        <v>0</v>
      </c>
      <c r="Q68" s="25"/>
      <c r="R68" s="16">
        <v>25.75</v>
      </c>
      <c r="S68" s="38">
        <v>0</v>
      </c>
      <c r="T68" s="25">
        <v>0</v>
      </c>
      <c r="U68" s="54">
        <v>0</v>
      </c>
      <c r="V68" s="25"/>
      <c r="W68" s="30">
        <v>0</v>
      </c>
      <c r="X68" s="25">
        <v>0</v>
      </c>
      <c r="Y68" s="54">
        <v>0</v>
      </c>
      <c r="Z68" s="25"/>
      <c r="AA68" s="38">
        <v>0</v>
      </c>
      <c r="AB68" s="25">
        <v>0</v>
      </c>
      <c r="AC68" s="54">
        <v>0</v>
      </c>
      <c r="AD68" s="25"/>
      <c r="AE68" s="16">
        <v>25.75</v>
      </c>
      <c r="AF68" s="30">
        <v>3.6848313344276927E-5</v>
      </c>
      <c r="AG68" s="25">
        <v>2.3431398911484644E-4</v>
      </c>
      <c r="AH68" s="56">
        <v>5.7097196256192327E-2</v>
      </c>
      <c r="AI68" s="25"/>
      <c r="AJ68" s="30">
        <v>3.1505088876217303E-5</v>
      </c>
      <c r="AK68" s="25">
        <v>2.0033706788782492E-4</v>
      </c>
      <c r="AL68" s="56">
        <v>5.7097448529567781E-2</v>
      </c>
      <c r="AM68" s="25"/>
      <c r="AN68" s="30">
        <v>2.596801641909548E-5</v>
      </c>
      <c r="AO68" s="25">
        <v>1.6512749063189153E-4</v>
      </c>
      <c r="AP68" s="56">
        <v>5.7098213519589498E-2</v>
      </c>
      <c r="AQ68" s="25"/>
      <c r="AR68" s="16">
        <v>25.75</v>
      </c>
      <c r="AS68" s="30">
        <v>6.9512097396075574E-5</v>
      </c>
      <c r="AT68" s="25">
        <v>4.4201906015174246E-4</v>
      </c>
      <c r="AU68" s="56">
        <v>4.1514736603982333E-2</v>
      </c>
      <c r="AV68" s="25"/>
      <c r="AW68" s="30">
        <v>1.1451998566147473E-5</v>
      </c>
      <c r="AX68" s="25">
        <v>7.2821880401977232E-5</v>
      </c>
      <c r="AY68" s="56">
        <v>4.1531307363292601E-2</v>
      </c>
      <c r="AZ68" s="25"/>
      <c r="BA68" s="38">
        <v>7.7904176583628226E-7</v>
      </c>
      <c r="BB68" s="25">
        <v>4.9538328154855574E-6</v>
      </c>
      <c r="BC68" s="56">
        <v>4.1614947539946705E-2</v>
      </c>
      <c r="BD68" s="25"/>
      <c r="BE68" s="37"/>
    </row>
    <row r="69" spans="5:57" s="14" customFormat="1" x14ac:dyDescent="0.25">
      <c r="E69" s="16">
        <v>26.25</v>
      </c>
      <c r="F69" s="38">
        <v>0</v>
      </c>
      <c r="G69" s="25">
        <v>0</v>
      </c>
      <c r="H69" s="45">
        <v>0</v>
      </c>
      <c r="I69" s="25"/>
      <c r="J69" s="30">
        <v>0</v>
      </c>
      <c r="K69" s="25">
        <v>0</v>
      </c>
      <c r="L69" s="54">
        <v>0</v>
      </c>
      <c r="M69" s="25"/>
      <c r="N69" s="38">
        <v>0</v>
      </c>
      <c r="O69" s="25">
        <v>0</v>
      </c>
      <c r="P69" s="54">
        <v>0</v>
      </c>
      <c r="Q69" s="25"/>
      <c r="R69" s="16">
        <v>26.25</v>
      </c>
      <c r="S69" s="38">
        <v>0</v>
      </c>
      <c r="T69" s="25">
        <v>0</v>
      </c>
      <c r="U69" s="54">
        <v>0</v>
      </c>
      <c r="V69" s="25"/>
      <c r="W69" s="38">
        <v>0</v>
      </c>
      <c r="X69" s="25">
        <v>0</v>
      </c>
      <c r="Y69" s="54">
        <v>0</v>
      </c>
      <c r="Z69" s="25"/>
      <c r="AA69" s="38">
        <v>0</v>
      </c>
      <c r="AB69" s="25">
        <v>0</v>
      </c>
      <c r="AC69" s="54">
        <v>0</v>
      </c>
      <c r="AD69" s="25"/>
      <c r="AE69" s="16">
        <v>26.25</v>
      </c>
      <c r="AF69" s="30">
        <v>3.6082770080565787E-5</v>
      </c>
      <c r="AG69" s="25">
        <v>2.2020550327869252E-4</v>
      </c>
      <c r="AH69" s="56">
        <v>5.7756941805248707E-2</v>
      </c>
      <c r="AI69" s="25"/>
      <c r="AJ69" s="30">
        <v>3.1098274847872739E-5</v>
      </c>
      <c r="AK69" s="25">
        <v>1.8978618461622121E-4</v>
      </c>
      <c r="AL69" s="56">
        <v>5.7757163322902372E-2</v>
      </c>
      <c r="AM69" s="25"/>
      <c r="AN69" s="30">
        <v>2.5886858608836853E-5</v>
      </c>
      <c r="AO69" s="25">
        <v>1.5798201511511804E-4</v>
      </c>
      <c r="AP69" s="56">
        <v>5.7757815485726074E-2</v>
      </c>
      <c r="AQ69" s="25"/>
      <c r="AR69" s="16">
        <v>26.25</v>
      </c>
      <c r="AS69" s="30">
        <v>7.4516213618038869E-5</v>
      </c>
      <c r="AT69" s="25">
        <v>4.5475666877972459E-4</v>
      </c>
      <c r="AU69" s="56">
        <v>4.0126777481981686E-2</v>
      </c>
      <c r="AV69" s="25"/>
      <c r="AW69" s="30">
        <v>1.345966759089958E-5</v>
      </c>
      <c r="AX69" s="25">
        <v>8.2141500477933224E-5</v>
      </c>
      <c r="AY69" s="56">
        <v>4.014048812789707E-2</v>
      </c>
      <c r="AZ69" s="25"/>
      <c r="BA69" s="38">
        <v>1.0500743466614686E-6</v>
      </c>
      <c r="BB69" s="25">
        <v>6.4083813263321154E-6</v>
      </c>
      <c r="BC69" s="56">
        <v>4.020958250829685E-2</v>
      </c>
      <c r="BD69" s="25"/>
      <c r="BE69" s="37"/>
    </row>
    <row r="70" spans="5:57" s="14" customFormat="1" x14ac:dyDescent="0.25">
      <c r="E70" s="16">
        <v>26.75</v>
      </c>
      <c r="F70" s="38">
        <v>0</v>
      </c>
      <c r="G70" s="25">
        <v>0</v>
      </c>
      <c r="H70" s="45">
        <v>0</v>
      </c>
      <c r="I70" s="25"/>
      <c r="J70" s="38">
        <v>0</v>
      </c>
      <c r="K70" s="25">
        <v>0</v>
      </c>
      <c r="L70" s="54">
        <v>0</v>
      </c>
      <c r="M70" s="25"/>
      <c r="N70" s="30">
        <v>0</v>
      </c>
      <c r="O70" s="25">
        <v>0</v>
      </c>
      <c r="P70" s="54">
        <v>0</v>
      </c>
      <c r="Q70" s="25"/>
      <c r="R70" s="16">
        <v>26.75</v>
      </c>
      <c r="S70" s="30">
        <v>0</v>
      </c>
      <c r="T70" s="25">
        <v>0</v>
      </c>
      <c r="U70" s="54">
        <v>0</v>
      </c>
      <c r="V70" s="25"/>
      <c r="W70" s="30">
        <v>0</v>
      </c>
      <c r="X70" s="25">
        <v>0</v>
      </c>
      <c r="Y70" s="54">
        <v>0</v>
      </c>
      <c r="Z70" s="25"/>
      <c r="AA70" s="30">
        <v>0</v>
      </c>
      <c r="AB70" s="25">
        <v>0</v>
      </c>
      <c r="AC70" s="54">
        <v>0</v>
      </c>
      <c r="AD70" s="25"/>
      <c r="AE70" s="16">
        <v>26.75</v>
      </c>
      <c r="AF70" s="30">
        <v>3.4140648656568523E-5</v>
      </c>
      <c r="AG70" s="25">
        <v>2.0025161997920871E-4</v>
      </c>
      <c r="AH70" s="56">
        <v>5.9434501277341636E-2</v>
      </c>
      <c r="AI70" s="25"/>
      <c r="AJ70" s="30">
        <v>2.9642972959085446E-5</v>
      </c>
      <c r="AK70" s="25">
        <v>1.7387054990575482E-4</v>
      </c>
      <c r="AL70" s="56">
        <v>5.943469165975835E-2</v>
      </c>
      <c r="AM70" s="25"/>
      <c r="AN70" s="30">
        <v>2.4901715603435962E-5</v>
      </c>
      <c r="AO70" s="25">
        <v>1.4606075414710045E-4</v>
      </c>
      <c r="AP70" s="56">
        <v>5.9435267324712722E-2</v>
      </c>
      <c r="AQ70" s="25"/>
      <c r="AR70" s="16">
        <v>26.75</v>
      </c>
      <c r="AS70" s="30">
        <v>7.9611113521700321E-5</v>
      </c>
      <c r="AT70" s="25">
        <v>4.6695815921476204E-4</v>
      </c>
      <c r="AU70" s="56">
        <v>3.8847889452661127E-2</v>
      </c>
      <c r="AV70" s="25"/>
      <c r="AW70" s="30">
        <v>1.5657975980900714E-5</v>
      </c>
      <c r="AX70" s="25">
        <v>9.1841695432100216E-5</v>
      </c>
      <c r="AY70" s="56">
        <v>3.8859273601211303E-2</v>
      </c>
      <c r="AZ70" s="25"/>
      <c r="BA70" s="38">
        <v>1.3867290141514527E-6</v>
      </c>
      <c r="BB70" s="25">
        <v>8.1338446246120788E-6</v>
      </c>
      <c r="BC70" s="56">
        <v>3.891672038005204E-2</v>
      </c>
      <c r="BD70" s="25"/>
      <c r="BE70" s="37"/>
    </row>
    <row r="71" spans="5:57" s="14" customFormat="1" x14ac:dyDescent="0.25">
      <c r="E71" s="16">
        <v>27.25</v>
      </c>
      <c r="F71" s="30">
        <v>0</v>
      </c>
      <c r="G71" s="25">
        <v>0</v>
      </c>
      <c r="H71" s="45">
        <v>0</v>
      </c>
      <c r="I71" s="25"/>
      <c r="J71" s="38">
        <v>0</v>
      </c>
      <c r="K71" s="25">
        <v>0</v>
      </c>
      <c r="L71" s="54">
        <v>0</v>
      </c>
      <c r="M71" s="25"/>
      <c r="N71" s="30">
        <v>0</v>
      </c>
      <c r="O71" s="25">
        <v>0</v>
      </c>
      <c r="P71" s="54">
        <v>0</v>
      </c>
      <c r="Q71" s="25"/>
      <c r="R71" s="16">
        <v>27.25</v>
      </c>
      <c r="S71" s="30">
        <v>0</v>
      </c>
      <c r="T71" s="25">
        <v>0</v>
      </c>
      <c r="U71" s="54">
        <v>0</v>
      </c>
      <c r="V71" s="25"/>
      <c r="W71" s="30">
        <v>0</v>
      </c>
      <c r="X71" s="25">
        <v>0</v>
      </c>
      <c r="Y71" s="54">
        <v>0</v>
      </c>
      <c r="Z71" s="25"/>
      <c r="AA71" s="38">
        <v>0</v>
      </c>
      <c r="AB71" s="25">
        <v>0</v>
      </c>
      <c r="AC71" s="54">
        <v>0</v>
      </c>
      <c r="AD71" s="25"/>
      <c r="AE71" s="16">
        <v>27.25</v>
      </c>
      <c r="AF71" s="30">
        <v>3.1216064446665107E-5</v>
      </c>
      <c r="AG71" s="25">
        <v>1.7607985090701577E-4</v>
      </c>
      <c r="AH71" s="56">
        <v>6.2215019386880233E-2</v>
      </c>
      <c r="AI71" s="25"/>
      <c r="AJ71" s="30">
        <v>2.7290134954367679E-5</v>
      </c>
      <c r="AK71" s="25">
        <v>1.5393493635969084E-4</v>
      </c>
      <c r="AL71" s="56">
        <v>6.2215196783311146E-2</v>
      </c>
      <c r="AM71" s="25"/>
      <c r="AN71" s="30">
        <v>2.3119942607975252E-5</v>
      </c>
      <c r="AO71" s="25">
        <v>1.3041221305608736E-4</v>
      </c>
      <c r="AP71" s="56">
        <v>6.2215676599100558E-2</v>
      </c>
      <c r="AQ71" s="25"/>
      <c r="AR71" s="16">
        <v>27.25</v>
      </c>
      <c r="AS71" s="30">
        <v>8.4375219589384481E-5</v>
      </c>
      <c r="AT71" s="25">
        <v>4.7593366905457948E-4</v>
      </c>
      <c r="AU71" s="56">
        <v>3.7758896221190365E-2</v>
      </c>
      <c r="AV71" s="25"/>
      <c r="AW71" s="30">
        <v>1.7957636138968787E-5</v>
      </c>
      <c r="AX71" s="25">
        <v>1.012932908116758E-4</v>
      </c>
      <c r="AY71" s="56">
        <v>3.7768468117782443E-2</v>
      </c>
      <c r="AZ71" s="25"/>
      <c r="BA71" s="38">
        <v>1.7887593918348658E-6</v>
      </c>
      <c r="BB71" s="25">
        <v>1.0089820501266162E-5</v>
      </c>
      <c r="BC71" s="56">
        <v>3.7816525751283754E-2</v>
      </c>
      <c r="BD71" s="25"/>
      <c r="BE71" s="37"/>
    </row>
    <row r="72" spans="5:57" s="14" customFormat="1" x14ac:dyDescent="0.25">
      <c r="E72" s="16">
        <v>27.75</v>
      </c>
      <c r="F72" s="38">
        <v>0</v>
      </c>
      <c r="G72" s="25">
        <v>0</v>
      </c>
      <c r="H72" s="45">
        <v>0</v>
      </c>
      <c r="I72" s="25"/>
      <c r="J72" s="38">
        <v>0</v>
      </c>
      <c r="K72" s="25">
        <v>0</v>
      </c>
      <c r="L72" s="54">
        <v>0</v>
      </c>
      <c r="M72" s="25"/>
      <c r="N72" s="30">
        <v>0</v>
      </c>
      <c r="O72" s="25">
        <v>0</v>
      </c>
      <c r="P72" s="54">
        <v>0</v>
      </c>
      <c r="Q72" s="25"/>
      <c r="R72" s="16">
        <v>27.75</v>
      </c>
      <c r="S72" s="30">
        <v>0</v>
      </c>
      <c r="T72" s="25">
        <v>0</v>
      </c>
      <c r="U72" s="54">
        <v>0</v>
      </c>
      <c r="V72" s="25"/>
      <c r="W72" s="30">
        <v>0</v>
      </c>
      <c r="X72" s="25">
        <v>0</v>
      </c>
      <c r="Y72" s="54">
        <v>0</v>
      </c>
      <c r="Z72" s="25"/>
      <c r="AA72" s="38">
        <v>0</v>
      </c>
      <c r="AB72" s="25">
        <v>0</v>
      </c>
      <c r="AC72" s="54">
        <v>0</v>
      </c>
      <c r="AD72" s="25"/>
      <c r="AE72" s="16">
        <v>27.75</v>
      </c>
      <c r="AF72" s="30">
        <v>2.7086202719035498E-5</v>
      </c>
      <c r="AG72" s="25">
        <v>1.4703368275141752E-4</v>
      </c>
      <c r="AH72" s="56">
        <v>6.6852339732116517E-2</v>
      </c>
      <c r="AI72" s="25"/>
      <c r="AJ72" s="30">
        <v>2.3830945633179509E-5</v>
      </c>
      <c r="AK72" s="25">
        <v>1.2936297258946179E-4</v>
      </c>
      <c r="AL72" s="56">
        <v>6.6852492702935348E-2</v>
      </c>
      <c r="AM72" s="25"/>
      <c r="AN72" s="30">
        <v>2.0348582917785089E-5</v>
      </c>
      <c r="AO72" s="25">
        <v>1.1045945111648581E-4</v>
      </c>
      <c r="AP72" s="56">
        <v>6.6852986964879263E-2</v>
      </c>
      <c r="AQ72" s="25"/>
      <c r="AR72" s="16">
        <v>27.75</v>
      </c>
      <c r="AS72" s="30">
        <v>8.932318489461722E-5</v>
      </c>
      <c r="AT72" s="25">
        <v>4.8487848098808828E-4</v>
      </c>
      <c r="AU72" s="56">
        <v>3.6718869270643641E-2</v>
      </c>
      <c r="AV72" s="25"/>
      <c r="AW72" s="30">
        <v>2.0455963588135915E-5</v>
      </c>
      <c r="AX72" s="25">
        <v>1.1104235214479799E-4</v>
      </c>
      <c r="AY72" s="56">
        <v>3.6726861916091813E-2</v>
      </c>
      <c r="AZ72" s="25"/>
      <c r="BA72" s="38">
        <v>2.2726039470688465E-6</v>
      </c>
      <c r="BB72" s="25">
        <v>1.2336514322035563E-5</v>
      </c>
      <c r="BC72" s="56">
        <v>3.6767252210320608E-2</v>
      </c>
      <c r="BD72" s="25"/>
      <c r="BE72" s="37"/>
    </row>
    <row r="73" spans="5:57" s="14" customFormat="1" x14ac:dyDescent="0.25">
      <c r="E73" s="16">
        <v>28.25</v>
      </c>
      <c r="F73" s="38">
        <v>1.9558656659620667E-8</v>
      </c>
      <c r="G73" s="25">
        <v>1.0226301911464622E-7</v>
      </c>
      <c r="H73" s="45">
        <v>0</v>
      </c>
      <c r="I73" s="25"/>
      <c r="J73" s="38">
        <v>0</v>
      </c>
      <c r="K73" s="25">
        <v>0</v>
      </c>
      <c r="L73" s="54">
        <v>0.18332700205338801</v>
      </c>
      <c r="M73" s="25"/>
      <c r="N73" s="30">
        <v>2.2734869552491788E-8</v>
      </c>
      <c r="O73" s="25">
        <v>1.1886994286347617E-7</v>
      </c>
      <c r="P73" s="54">
        <v>1</v>
      </c>
      <c r="Q73" s="25"/>
      <c r="R73" s="16">
        <v>28.25</v>
      </c>
      <c r="S73" s="30">
        <v>0</v>
      </c>
      <c r="T73" s="25">
        <v>0</v>
      </c>
      <c r="U73" s="54">
        <v>0</v>
      </c>
      <c r="V73" s="25"/>
      <c r="W73" s="30">
        <v>0</v>
      </c>
      <c r="X73" s="25">
        <v>0</v>
      </c>
      <c r="Y73" s="54">
        <v>0</v>
      </c>
      <c r="Z73" s="25"/>
      <c r="AA73" s="30">
        <v>0</v>
      </c>
      <c r="AB73" s="25">
        <v>0</v>
      </c>
      <c r="AC73" s="54">
        <v>0</v>
      </c>
      <c r="AD73" s="25"/>
      <c r="AE73" s="16">
        <v>28.25</v>
      </c>
      <c r="AF73" s="30">
        <v>2.2071257391702745E-5</v>
      </c>
      <c r="AG73" s="25">
        <v>1.1540022690779979E-4</v>
      </c>
      <c r="AH73" s="56">
        <v>7.4126851809119446E-2</v>
      </c>
      <c r="AI73" s="25"/>
      <c r="AJ73" s="30">
        <v>1.9533898052459089E-5</v>
      </c>
      <c r="AK73" s="25">
        <v>1.0213356799939435E-4</v>
      </c>
      <c r="AL73" s="56">
        <v>7.4127014131511709E-2</v>
      </c>
      <c r="AM73" s="25"/>
      <c r="AN73" s="30">
        <v>1.6801608450247994E-5</v>
      </c>
      <c r="AO73" s="25">
        <v>8.7847710402920668E-5</v>
      </c>
      <c r="AP73" s="56">
        <v>7.4127490725201875E-2</v>
      </c>
      <c r="AQ73" s="25"/>
      <c r="AR73" s="16">
        <v>28.25</v>
      </c>
      <c r="AS73" s="30">
        <v>9.3679910331735864E-5</v>
      </c>
      <c r="AT73" s="25">
        <v>4.8980820245649991E-4</v>
      </c>
      <c r="AU73" s="56">
        <v>3.587401367182854E-2</v>
      </c>
      <c r="AV73" s="25"/>
      <c r="AW73" s="30">
        <v>2.2965591250137135E-5</v>
      </c>
      <c r="AX73" s="25">
        <v>1.2007627813419957E-4</v>
      </c>
      <c r="AY73" s="56">
        <v>3.5880792568746274E-2</v>
      </c>
      <c r="AZ73" s="25"/>
      <c r="BA73" s="38">
        <v>2.8238499745941769E-6</v>
      </c>
      <c r="BB73" s="25">
        <v>1.4764583731611875E-5</v>
      </c>
      <c r="BC73" s="56">
        <v>3.5914969981580891E-2</v>
      </c>
      <c r="BD73" s="25"/>
      <c r="BE73" s="37"/>
    </row>
    <row r="74" spans="5:57" s="14" customFormat="1" x14ac:dyDescent="0.25">
      <c r="E74" s="16">
        <v>28.75</v>
      </c>
      <c r="F74" s="38">
        <v>1.5129667157217619E-7</v>
      </c>
      <c r="G74" s="25">
        <v>7.6271482353851348E-7</v>
      </c>
      <c r="H74" s="45">
        <v>0.28889286763239325</v>
      </c>
      <c r="I74" s="25"/>
      <c r="J74" s="38">
        <v>1.1880012430400508E-7</v>
      </c>
      <c r="K74" s="25">
        <v>5.9889364982928151E-7</v>
      </c>
      <c r="L74" s="54">
        <v>0.18057873405809954</v>
      </c>
      <c r="M74" s="25"/>
      <c r="N74" s="38">
        <v>2.9817817491635089E-8</v>
      </c>
      <c r="O74" s="25">
        <v>1.5031719581211499E-7</v>
      </c>
      <c r="P74" s="54">
        <v>0.4095592273091011</v>
      </c>
      <c r="Q74" s="25"/>
      <c r="R74" s="16">
        <v>28.75</v>
      </c>
      <c r="S74" s="38">
        <v>0</v>
      </c>
      <c r="T74" s="25">
        <v>0</v>
      </c>
      <c r="U74" s="54">
        <v>0</v>
      </c>
      <c r="V74" s="25"/>
      <c r="W74" s="30">
        <v>0</v>
      </c>
      <c r="X74" s="25">
        <v>0</v>
      </c>
      <c r="Y74" s="54">
        <v>0</v>
      </c>
      <c r="Z74" s="25"/>
      <c r="AA74" s="30">
        <v>0</v>
      </c>
      <c r="AB74" s="25">
        <v>0</v>
      </c>
      <c r="AC74" s="54">
        <v>0</v>
      </c>
      <c r="AD74" s="25"/>
      <c r="AE74" s="16">
        <v>28.75</v>
      </c>
      <c r="AF74" s="30">
        <v>1.5685007363263292E-5</v>
      </c>
      <c r="AG74" s="25">
        <v>7.9071056216624037E-5</v>
      </c>
      <c r="AH74" s="56">
        <v>8.8013429939494639E-2</v>
      </c>
      <c r="AI74" s="25"/>
      <c r="AJ74" s="30">
        <v>1.3958525831726037E-5</v>
      </c>
      <c r="AK74" s="25">
        <v>7.0367539853802042E-5</v>
      </c>
      <c r="AL74" s="56">
        <v>8.8013640681961131E-2</v>
      </c>
      <c r="AM74" s="25"/>
      <c r="AN74" s="30">
        <v>1.20879872770846E-5</v>
      </c>
      <c r="AO74" s="25">
        <v>6.0937805089645466E-5</v>
      </c>
      <c r="AP74" s="56">
        <v>8.8014110402629964E-2</v>
      </c>
      <c r="AQ74" s="25"/>
      <c r="AR74" s="16">
        <v>28.75</v>
      </c>
      <c r="AS74" s="30">
        <v>9.8152439076714892E-5</v>
      </c>
      <c r="AT74" s="25">
        <v>4.948048061622967E-4</v>
      </c>
      <c r="AU74" s="56">
        <v>3.5064050758036668E-2</v>
      </c>
      <c r="AV74" s="25"/>
      <c r="AW74" s="30">
        <v>2.5637082524142239E-5</v>
      </c>
      <c r="AX74" s="25">
        <v>1.2924132877645831E-4</v>
      </c>
      <c r="AY74" s="56">
        <v>3.5069784166230446E-2</v>
      </c>
      <c r="AZ74" s="25"/>
      <c r="BA74" s="38">
        <v>3.464638888616888E-6</v>
      </c>
      <c r="BB74" s="25">
        <v>1.7465892746328393E-5</v>
      </c>
      <c r="BC74" s="56">
        <v>3.5098766294141645E-2</v>
      </c>
      <c r="BD74" s="25"/>
      <c r="BE74" s="37"/>
    </row>
    <row r="75" spans="5:57" s="14" customFormat="1" x14ac:dyDescent="0.25">
      <c r="E75" s="16">
        <v>29.25</v>
      </c>
      <c r="F75" s="38">
        <v>1.8511276538351528E-7</v>
      </c>
      <c r="G75" s="25">
        <v>9.0024743453325011E-7</v>
      </c>
      <c r="H75" s="45">
        <v>0.14041754795043487</v>
      </c>
      <c r="I75" s="25"/>
      <c r="J75" s="38">
        <v>7.6510144130511559E-8</v>
      </c>
      <c r="K75" s="25">
        <v>3.7208704017014261E-7</v>
      </c>
      <c r="L75" s="54">
        <v>0.23302299225492512</v>
      </c>
      <c r="M75" s="25"/>
      <c r="N75" s="38">
        <v>4.4381035219485626E-8</v>
      </c>
      <c r="O75" s="25">
        <v>2.1583553687124452E-7</v>
      </c>
      <c r="P75" s="54">
        <v>0.27013067715779115</v>
      </c>
      <c r="Q75" s="25"/>
      <c r="R75" s="16">
        <v>29.25</v>
      </c>
      <c r="S75" s="38">
        <v>0</v>
      </c>
      <c r="T75" s="25">
        <v>0</v>
      </c>
      <c r="U75" s="54">
        <v>0</v>
      </c>
      <c r="V75" s="25"/>
      <c r="W75" s="30">
        <v>0</v>
      </c>
      <c r="X75" s="25">
        <v>0</v>
      </c>
      <c r="Y75" s="54">
        <v>0</v>
      </c>
      <c r="Z75" s="25"/>
      <c r="AA75" s="30">
        <v>0</v>
      </c>
      <c r="AB75" s="25">
        <v>0</v>
      </c>
      <c r="AC75" s="54">
        <v>0</v>
      </c>
      <c r="AD75" s="25"/>
      <c r="AE75" s="16">
        <v>29.25</v>
      </c>
      <c r="AF75" s="30">
        <v>8.1608481845401387E-6</v>
      </c>
      <c r="AG75" s="25">
        <v>3.9688146987197672E-5</v>
      </c>
      <c r="AH75" s="56">
        <v>0.12213110597802132</v>
      </c>
      <c r="AI75" s="25"/>
      <c r="AJ75" s="30">
        <v>7.2999311245092294E-6</v>
      </c>
      <c r="AK75" s="25">
        <v>3.5501302427704358E-5</v>
      </c>
      <c r="AL75" s="56">
        <v>0.12213135841918496</v>
      </c>
      <c r="AM75" s="25"/>
      <c r="AN75" s="30">
        <v>6.3618326558738773E-6</v>
      </c>
      <c r="AO75" s="25">
        <v>3.0939106309144542E-5</v>
      </c>
      <c r="AP75" s="56">
        <v>0.12213202980179239</v>
      </c>
      <c r="AQ75" s="25"/>
      <c r="AR75" s="16">
        <v>29.25</v>
      </c>
      <c r="AS75" s="30">
        <v>1.0191251327619323E-4</v>
      </c>
      <c r="AT75" s="25">
        <v>4.9562480703936899E-4</v>
      </c>
      <c r="AU75" s="56">
        <v>3.4427170528882917E-2</v>
      </c>
      <c r="AV75" s="25"/>
      <c r="AW75" s="30">
        <v>2.8238397884868336E-5</v>
      </c>
      <c r="AX75" s="25">
        <v>1.3733004959713989E-4</v>
      </c>
      <c r="AY75" s="56">
        <v>3.4432073810181901E-2</v>
      </c>
      <c r="AZ75" s="25"/>
      <c r="BA75" s="30">
        <v>4.1671632527211763E-6</v>
      </c>
      <c r="BB75" s="25">
        <v>2.0265906674621751E-5</v>
      </c>
      <c r="BC75" s="56">
        <v>3.4456818750551899E-2</v>
      </c>
      <c r="BD75" s="25"/>
      <c r="BE75" s="37"/>
    </row>
    <row r="76" spans="5:57" s="14" customFormat="1" x14ac:dyDescent="0.25">
      <c r="E76" s="16">
        <v>29.75</v>
      </c>
      <c r="F76" s="38">
        <v>1.7825687850976657E-6</v>
      </c>
      <c r="G76" s="25">
        <v>8.3740148101431781E-6</v>
      </c>
      <c r="H76" s="45">
        <v>4.8855608958557985E-6</v>
      </c>
      <c r="I76" s="25"/>
      <c r="J76" s="38">
        <v>9.9378209768991033E-7</v>
      </c>
      <c r="K76" s="25">
        <v>4.6685132566452461E-6</v>
      </c>
      <c r="L76" s="54">
        <v>6.9384705486058217E-6</v>
      </c>
      <c r="M76" s="25"/>
      <c r="N76" s="38">
        <v>5.5705274534280369E-7</v>
      </c>
      <c r="O76" s="25">
        <v>2.6168796281687244E-6</v>
      </c>
      <c r="P76" s="54">
        <v>1.016807565547841E-5</v>
      </c>
      <c r="Q76" s="25"/>
      <c r="R76" s="16">
        <v>29.75</v>
      </c>
      <c r="S76" s="30">
        <v>0</v>
      </c>
      <c r="T76" s="25">
        <v>0</v>
      </c>
      <c r="U76" s="54">
        <v>0</v>
      </c>
      <c r="V76" s="25"/>
      <c r="W76" s="30">
        <v>0</v>
      </c>
      <c r="X76" s="25">
        <v>0</v>
      </c>
      <c r="Y76" s="54">
        <v>0</v>
      </c>
      <c r="Z76" s="25"/>
      <c r="AA76" s="30">
        <v>0</v>
      </c>
      <c r="AB76" s="25">
        <v>0</v>
      </c>
      <c r="AC76" s="54">
        <v>0</v>
      </c>
      <c r="AD76" s="25"/>
      <c r="AE76" s="16">
        <v>29.75</v>
      </c>
      <c r="AF76" s="30">
        <v>4.9846633034642156E-7</v>
      </c>
      <c r="AG76" s="25">
        <v>2.3416568648429221E-6</v>
      </c>
      <c r="AH76" s="56">
        <v>0.49460940229974321</v>
      </c>
      <c r="AI76" s="25"/>
      <c r="AJ76" s="38">
        <v>4.4801594126426714E-7</v>
      </c>
      <c r="AK76" s="25">
        <v>2.1046548995424356E-6</v>
      </c>
      <c r="AL76" s="56">
        <v>0.49460999595582728</v>
      </c>
      <c r="AM76" s="25"/>
      <c r="AN76" s="38">
        <v>3.9275013359868598E-7</v>
      </c>
      <c r="AO76" s="25">
        <v>1.8450314304482295E-6</v>
      </c>
      <c r="AP76" s="56">
        <v>0.49461185254658274</v>
      </c>
      <c r="AQ76" s="25"/>
      <c r="AR76" s="16">
        <v>29.75</v>
      </c>
      <c r="AS76" s="30">
        <v>1.0579030067865888E-4</v>
      </c>
      <c r="AT76" s="25">
        <v>4.9697355415322846E-4</v>
      </c>
      <c r="AU76" s="56">
        <v>3.3804518092409121E-2</v>
      </c>
      <c r="AV76" s="25"/>
      <c r="AW76" s="30">
        <v>3.0973444102379237E-5</v>
      </c>
      <c r="AX76" s="25">
        <v>1.4550466820850046E-4</v>
      </c>
      <c r="AY76" s="56">
        <v>3.3808702036460532E-2</v>
      </c>
      <c r="AZ76" s="25"/>
      <c r="BA76" s="30">
        <v>4.9619202722932146E-6</v>
      </c>
      <c r="BB76" s="25">
        <v>2.3309728182330138E-5</v>
      </c>
      <c r="BC76" s="56">
        <v>3.3829884963087087E-2</v>
      </c>
      <c r="BD76" s="25"/>
      <c r="BE76" s="37"/>
    </row>
    <row r="77" spans="5:57" s="14" customFormat="1" x14ac:dyDescent="0.25">
      <c r="E77" s="16"/>
      <c r="R77" s="16">
        <v>30.25</v>
      </c>
      <c r="S77" s="30">
        <v>0</v>
      </c>
      <c r="T77" s="25">
        <v>0</v>
      </c>
      <c r="U77" s="54">
        <v>0</v>
      </c>
      <c r="V77" s="25"/>
      <c r="W77" s="30">
        <v>0</v>
      </c>
      <c r="X77" s="25">
        <v>0</v>
      </c>
      <c r="Y77" s="54">
        <v>0</v>
      </c>
      <c r="Z77" s="25"/>
      <c r="AA77" s="30">
        <v>0</v>
      </c>
      <c r="AB77" s="25">
        <v>0</v>
      </c>
      <c r="AC77" s="54">
        <v>0</v>
      </c>
      <c r="AD77" s="25"/>
      <c r="AE77" s="16"/>
      <c r="AI77" s="25"/>
      <c r="AR77" s="16">
        <v>30.25</v>
      </c>
      <c r="AS77" s="30">
        <v>1.095250369361205E-4</v>
      </c>
      <c r="AT77" s="25">
        <v>4.9742472697547439E-4</v>
      </c>
      <c r="AU77" s="56">
        <v>3.3236145672213689E-2</v>
      </c>
      <c r="AV77" s="25"/>
      <c r="AW77" s="30">
        <v>3.3767117733968561E-5</v>
      </c>
      <c r="AX77" s="25">
        <v>1.5335853599724857E-4</v>
      </c>
      <c r="AY77" s="56">
        <v>3.3239781773358248E-2</v>
      </c>
      <c r="AZ77" s="25"/>
      <c r="BA77" s="30">
        <v>5.8424061177942351E-6</v>
      </c>
      <c r="BB77" s="25">
        <v>2.6534182040209032E-5</v>
      </c>
      <c r="BC77" s="56">
        <v>3.3258272967218908E-2</v>
      </c>
      <c r="BD77" s="25"/>
      <c r="BE77" s="37"/>
    </row>
    <row r="78" spans="5:57" s="14" customFormat="1" x14ac:dyDescent="0.25">
      <c r="E78" s="16"/>
      <c r="R78" s="16">
        <v>30.75</v>
      </c>
      <c r="S78" s="30">
        <v>0</v>
      </c>
      <c r="T78" s="25">
        <v>0</v>
      </c>
      <c r="U78" s="54">
        <v>0</v>
      </c>
      <c r="V78" s="25"/>
      <c r="W78" s="30">
        <v>0</v>
      </c>
      <c r="X78" s="25">
        <v>0</v>
      </c>
      <c r="Y78" s="54">
        <v>0</v>
      </c>
      <c r="Z78" s="25"/>
      <c r="AA78" s="30">
        <v>0</v>
      </c>
      <c r="AB78" s="25">
        <v>0</v>
      </c>
      <c r="AC78" s="54">
        <v>0</v>
      </c>
      <c r="AD78" s="25"/>
      <c r="AE78" s="16"/>
      <c r="AF78" s="73" t="s">
        <v>18</v>
      </c>
      <c r="AG78" s="16" t="s">
        <v>6</v>
      </c>
      <c r="AH78" s="16" t="s">
        <v>16</v>
      </c>
      <c r="AI78" s="25"/>
      <c r="AJ78" s="73" t="s">
        <v>18</v>
      </c>
      <c r="AK78" s="16" t="s">
        <v>6</v>
      </c>
      <c r="AL78" s="16" t="s">
        <v>16</v>
      </c>
      <c r="AN78" s="73" t="s">
        <v>18</v>
      </c>
      <c r="AO78" s="16" t="s">
        <v>6</v>
      </c>
      <c r="AP78" s="16" t="s">
        <v>16</v>
      </c>
      <c r="AR78" s="16">
        <v>30.75</v>
      </c>
      <c r="AS78" s="30">
        <v>1.1262829820146152E-4</v>
      </c>
      <c r="AT78" s="25">
        <v>4.9463823029587161E-4</v>
      </c>
      <c r="AU78" s="56">
        <v>3.2787638881980274E-2</v>
      </c>
      <c r="AV78" s="25"/>
      <c r="AW78" s="30">
        <v>3.6447916563558705E-5</v>
      </c>
      <c r="AX78" s="25">
        <v>1.6007107658434208E-4</v>
      </c>
      <c r="AY78" s="56">
        <v>3.2790782652864094E-2</v>
      </c>
      <c r="AZ78" s="25"/>
      <c r="BA78" s="30">
        <v>6.7784851906487563E-6</v>
      </c>
      <c r="BB78" s="25">
        <v>2.9769586971755969E-5</v>
      </c>
      <c r="BC78" s="56">
        <v>3.2806773847561199E-2</v>
      </c>
      <c r="BD78" s="25"/>
      <c r="BE78" s="37"/>
    </row>
    <row r="79" spans="5:57" s="14" customFormat="1" x14ac:dyDescent="0.25">
      <c r="E79" s="16"/>
      <c r="R79" s="16">
        <v>31.25</v>
      </c>
      <c r="S79" s="30">
        <v>0</v>
      </c>
      <c r="T79" s="25">
        <v>0</v>
      </c>
      <c r="U79" s="54">
        <v>0</v>
      </c>
      <c r="V79" s="25"/>
      <c r="W79" s="30">
        <v>0</v>
      </c>
      <c r="X79" s="25">
        <v>0</v>
      </c>
      <c r="Y79" s="54">
        <v>0</v>
      </c>
      <c r="Z79" s="25"/>
      <c r="AA79" s="30">
        <v>0</v>
      </c>
      <c r="AB79" s="25">
        <v>0</v>
      </c>
      <c r="AC79" s="54">
        <v>0</v>
      </c>
      <c r="AD79" s="25"/>
      <c r="AE79" s="28" t="s">
        <v>14</v>
      </c>
      <c r="AF79" s="73"/>
      <c r="AI79" s="25"/>
      <c r="AJ79" s="73"/>
      <c r="AN79" s="73"/>
      <c r="AR79" s="16">
        <v>31.25</v>
      </c>
      <c r="AS79" s="30">
        <v>1.1594705930028658E-4</v>
      </c>
      <c r="AT79" s="25">
        <v>4.9292449152180812E-4</v>
      </c>
      <c r="AU79" s="56">
        <v>3.2326051553376839E-2</v>
      </c>
      <c r="AV79" s="25"/>
      <c r="AW79" s="30">
        <v>3.9263031951105918E-5</v>
      </c>
      <c r="AX79" s="25">
        <v>1.6691850726442315E-4</v>
      </c>
      <c r="AY79" s="56">
        <v>3.2328778184708494E-2</v>
      </c>
      <c r="AZ79" s="25"/>
      <c r="BA79" s="30">
        <v>7.8127252334448915E-6</v>
      </c>
      <c r="BB79" s="25">
        <v>3.3214155118170415E-5</v>
      </c>
      <c r="BC79" s="56">
        <v>3.2342557877830538E-2</v>
      </c>
      <c r="BD79" s="25"/>
      <c r="BE79" s="37"/>
    </row>
    <row r="80" spans="5:57" s="14" customFormat="1" x14ac:dyDescent="0.25">
      <c r="E80" s="16"/>
      <c r="R80" s="16">
        <v>31.75</v>
      </c>
      <c r="S80" s="30">
        <v>0</v>
      </c>
      <c r="T80" s="25">
        <v>0</v>
      </c>
      <c r="U80" s="54">
        <v>0</v>
      </c>
      <c r="V80" s="25"/>
      <c r="W80" s="30">
        <v>0</v>
      </c>
      <c r="X80" s="25">
        <v>0</v>
      </c>
      <c r="Y80" s="54">
        <v>0</v>
      </c>
      <c r="Z80" s="25"/>
      <c r="AA80" s="30">
        <v>0</v>
      </c>
      <c r="AB80" s="25">
        <v>0</v>
      </c>
      <c r="AC80" s="54">
        <v>0</v>
      </c>
      <c r="AD80" s="25"/>
      <c r="AE80" s="16">
        <v>0.25</v>
      </c>
      <c r="AF80" s="38">
        <v>0</v>
      </c>
      <c r="AG80" s="25">
        <v>0</v>
      </c>
      <c r="AH80" s="32"/>
      <c r="AI80" s="25"/>
      <c r="AJ80" s="38">
        <v>0</v>
      </c>
      <c r="AK80" s="25">
        <v>0</v>
      </c>
      <c r="AL80" s="32"/>
      <c r="AN80" s="38">
        <v>0</v>
      </c>
      <c r="AO80" s="25">
        <v>0</v>
      </c>
      <c r="AP80" s="32"/>
      <c r="AR80" s="16">
        <v>31.75</v>
      </c>
      <c r="AS80" s="30">
        <v>1.1864128469261877E-4</v>
      </c>
      <c r="AT80" s="25">
        <v>4.8881907801942679E-4</v>
      </c>
      <c r="AU80" s="56">
        <v>3.1967704061756468E-2</v>
      </c>
      <c r="AV80" s="25"/>
      <c r="AW80" s="30">
        <v>4.1918957579826875E-5</v>
      </c>
      <c r="AX80" s="25">
        <v>1.7271210648801461E-4</v>
      </c>
      <c r="AY80" s="56">
        <v>3.1970079388065072E-2</v>
      </c>
      <c r="AZ80" s="25"/>
      <c r="BA80" s="30">
        <v>8.8864555411480156E-6</v>
      </c>
      <c r="BB80" s="25">
        <v>3.6613469044429954E-5</v>
      </c>
      <c r="BC80" s="56">
        <v>3.1982096994315312E-2</v>
      </c>
      <c r="BD80" s="25"/>
      <c r="BE80" s="37"/>
    </row>
    <row r="81" spans="5:57" s="14" customFormat="1" x14ac:dyDescent="0.25">
      <c r="E81" s="16"/>
      <c r="R81" s="16">
        <v>32.25</v>
      </c>
      <c r="S81" s="30">
        <v>0</v>
      </c>
      <c r="T81" s="25">
        <v>0</v>
      </c>
      <c r="U81" s="54">
        <v>0</v>
      </c>
      <c r="V81" s="25"/>
      <c r="W81" s="30">
        <v>0</v>
      </c>
      <c r="X81" s="25">
        <v>0</v>
      </c>
      <c r="Y81" s="54">
        <v>0</v>
      </c>
      <c r="Z81" s="25"/>
      <c r="AA81" s="30">
        <v>0</v>
      </c>
      <c r="AB81" s="25">
        <v>0</v>
      </c>
      <c r="AC81" s="54">
        <v>0</v>
      </c>
      <c r="AD81" s="25"/>
      <c r="AE81" s="16">
        <v>0.75</v>
      </c>
      <c r="AF81" s="38">
        <v>0</v>
      </c>
      <c r="AG81" s="25">
        <v>0</v>
      </c>
      <c r="AH81" s="32"/>
      <c r="AI81" s="25"/>
      <c r="AJ81" s="38">
        <v>0</v>
      </c>
      <c r="AK81" s="25">
        <v>0</v>
      </c>
      <c r="AL81" s="32"/>
      <c r="AN81" s="38">
        <v>0</v>
      </c>
      <c r="AO81" s="25">
        <v>0</v>
      </c>
      <c r="AP81" s="32"/>
      <c r="AR81" s="16">
        <v>32.25</v>
      </c>
      <c r="AS81" s="30">
        <v>1.2130775294244014E-4</v>
      </c>
      <c r="AT81" s="25">
        <v>4.8503531094081377E-4</v>
      </c>
      <c r="AU81" s="56">
        <v>3.1624377709972701E-2</v>
      </c>
      <c r="AV81" s="25"/>
      <c r="AW81" s="30">
        <v>4.4605441530578061E-5</v>
      </c>
      <c r="AX81" s="25">
        <v>1.7834980599057019E-4</v>
      </c>
      <c r="AY81" s="56">
        <v>3.1626445537877461E-2</v>
      </c>
      <c r="AZ81" s="25"/>
      <c r="BA81" s="30">
        <v>1.0035244727337897E-5</v>
      </c>
      <c r="BB81" s="25">
        <v>4.012478946008568E-5</v>
      </c>
      <c r="BC81" s="56">
        <v>3.1636931478275426E-2</v>
      </c>
      <c r="BD81" s="25"/>
      <c r="BE81" s="37"/>
    </row>
    <row r="82" spans="5:57" s="14" customFormat="1" x14ac:dyDescent="0.25">
      <c r="E82" s="16"/>
      <c r="R82" s="16">
        <v>32.75</v>
      </c>
      <c r="S82" s="30">
        <v>0</v>
      </c>
      <c r="T82" s="25">
        <v>0</v>
      </c>
      <c r="U82" s="54">
        <v>0</v>
      </c>
      <c r="V82" s="25"/>
      <c r="W82" s="30">
        <v>0</v>
      </c>
      <c r="X82" s="25">
        <v>0</v>
      </c>
      <c r="Y82" s="54">
        <v>0</v>
      </c>
      <c r="Z82" s="25"/>
      <c r="AA82" s="30">
        <v>0</v>
      </c>
      <c r="AB82" s="25">
        <v>0</v>
      </c>
      <c r="AC82" s="54">
        <v>0</v>
      </c>
      <c r="AD82" s="25"/>
      <c r="AE82" s="16">
        <v>1.25</v>
      </c>
      <c r="AF82" s="38">
        <v>0</v>
      </c>
      <c r="AG82" s="25">
        <v>0</v>
      </c>
      <c r="AH82" s="32"/>
      <c r="AI82" s="25"/>
      <c r="AJ82" s="38">
        <v>0</v>
      </c>
      <c r="AK82" s="25">
        <v>0</v>
      </c>
      <c r="AL82" s="32"/>
      <c r="AN82" s="38">
        <v>0</v>
      </c>
      <c r="AO82" s="25">
        <v>0</v>
      </c>
      <c r="AP82" s="32"/>
      <c r="AR82" s="16">
        <v>32.75</v>
      </c>
      <c r="AS82" s="30">
        <v>1.237619045173223E-4</v>
      </c>
      <c r="AT82" s="25">
        <v>4.8016857220344749E-4</v>
      </c>
      <c r="AU82" s="56">
        <v>3.1318655089914611E-2</v>
      </c>
      <c r="AV82" s="25"/>
      <c r="AW82" s="30">
        <v>4.7245648722404712E-5</v>
      </c>
      <c r="AX82" s="25">
        <v>1.8330257423185888E-4</v>
      </c>
      <c r="AY82" s="56">
        <v>3.1320448607298823E-2</v>
      </c>
      <c r="AZ82" s="25"/>
      <c r="BA82" s="30">
        <v>1.123987924703803E-5</v>
      </c>
      <c r="BB82" s="25">
        <v>4.3608223312643157E-5</v>
      </c>
      <c r="BC82" s="56">
        <v>3.1329606014761632E-2</v>
      </c>
      <c r="BD82" s="25"/>
      <c r="BE82" s="37"/>
    </row>
    <row r="83" spans="5:57" s="14" customFormat="1" x14ac:dyDescent="0.25">
      <c r="E83" s="16"/>
      <c r="R83" s="16">
        <v>33.25</v>
      </c>
      <c r="S83" s="30">
        <v>0</v>
      </c>
      <c r="T83" s="25">
        <v>0</v>
      </c>
      <c r="U83" s="54">
        <v>0</v>
      </c>
      <c r="V83" s="25"/>
      <c r="W83" s="30">
        <v>0</v>
      </c>
      <c r="X83" s="25">
        <v>0</v>
      </c>
      <c r="Y83" s="54">
        <v>0</v>
      </c>
      <c r="Z83" s="25"/>
      <c r="AA83" s="30">
        <v>0</v>
      </c>
      <c r="AB83" s="25">
        <v>0</v>
      </c>
      <c r="AC83" s="54">
        <v>0</v>
      </c>
      <c r="AD83" s="25"/>
      <c r="AE83" s="16">
        <v>1.75</v>
      </c>
      <c r="AF83" s="38">
        <v>0</v>
      </c>
      <c r="AG83" s="25">
        <v>0</v>
      </c>
      <c r="AH83" s="32"/>
      <c r="AI83" s="25"/>
      <c r="AJ83" s="38">
        <v>0</v>
      </c>
      <c r="AK83" s="25">
        <v>0</v>
      </c>
      <c r="AL83" s="32"/>
      <c r="AN83" s="38">
        <v>0</v>
      </c>
      <c r="AO83" s="25">
        <v>0</v>
      </c>
      <c r="AP83" s="32"/>
      <c r="AR83" s="16">
        <v>33.25</v>
      </c>
      <c r="AS83" s="30">
        <v>1.2581287723091811E-4</v>
      </c>
      <c r="AT83" s="25">
        <v>4.7398275874041741E-4</v>
      </c>
      <c r="AU83" s="56">
        <v>3.1071415378901308E-2</v>
      </c>
      <c r="AV83" s="25"/>
      <c r="AW83" s="30">
        <v>4.9749782252757586E-5</v>
      </c>
      <c r="AX83" s="25">
        <v>1.8742548106277833E-4</v>
      </c>
      <c r="AY83" s="56">
        <v>3.1072997215059996E-2</v>
      </c>
      <c r="AZ83" s="25"/>
      <c r="BA83" s="30">
        <v>1.2473378648422549E-5</v>
      </c>
      <c r="BB83" s="25">
        <v>4.6991743235804822E-5</v>
      </c>
      <c r="BC83" s="56">
        <v>3.10810467330551E-2</v>
      </c>
      <c r="BD83" s="25"/>
      <c r="BE83" s="37"/>
    </row>
    <row r="84" spans="5:57" s="14" customFormat="1" x14ac:dyDescent="0.25">
      <c r="E84" s="16"/>
      <c r="R84" s="16">
        <v>33.75</v>
      </c>
      <c r="S84" s="30">
        <v>0</v>
      </c>
      <c r="T84" s="25">
        <v>0</v>
      </c>
      <c r="U84" s="54">
        <v>0</v>
      </c>
      <c r="V84" s="25"/>
      <c r="W84" s="30">
        <v>0</v>
      </c>
      <c r="X84" s="25">
        <v>0</v>
      </c>
      <c r="Y84" s="54">
        <v>0</v>
      </c>
      <c r="Z84" s="25"/>
      <c r="AA84" s="30">
        <v>0</v>
      </c>
      <c r="AB84" s="25">
        <v>0</v>
      </c>
      <c r="AC84" s="54">
        <v>0</v>
      </c>
      <c r="AD84" s="25"/>
      <c r="AE84" s="16">
        <v>2.25</v>
      </c>
      <c r="AF84" s="38">
        <v>0</v>
      </c>
      <c r="AG84" s="25">
        <v>0</v>
      </c>
      <c r="AH84" s="32"/>
      <c r="AI84" s="25"/>
      <c r="AJ84" s="38">
        <v>0</v>
      </c>
      <c r="AK84" s="25">
        <v>0</v>
      </c>
      <c r="AL84" s="32"/>
      <c r="AN84" s="38">
        <v>0</v>
      </c>
      <c r="AO84" s="25">
        <v>0</v>
      </c>
      <c r="AP84" s="32"/>
      <c r="AR84" s="16">
        <v>33.75</v>
      </c>
      <c r="AS84" s="30">
        <v>1.2772143543121882E-4</v>
      </c>
      <c r="AT84" s="25">
        <v>4.6801438062066248E-4</v>
      </c>
      <c r="AU84" s="56">
        <v>3.0846907047431819E-2</v>
      </c>
      <c r="AV84" s="25"/>
      <c r="AW84" s="30">
        <v>5.2205729129059036E-5</v>
      </c>
      <c r="AX84" s="25">
        <v>1.9129938448228948E-4</v>
      </c>
      <c r="AY84" s="56">
        <v>3.0848335726131094E-2</v>
      </c>
      <c r="AZ84" s="25"/>
      <c r="BA84" s="30">
        <v>1.3751805149508604E-5</v>
      </c>
      <c r="BB84" s="25">
        <v>5.0391248326748378E-5</v>
      </c>
      <c r="BC84" s="56">
        <v>3.0855386447218816E-2</v>
      </c>
      <c r="BD84" s="25"/>
      <c r="BE84" s="37"/>
    </row>
    <row r="85" spans="5:57" s="14" customFormat="1" x14ac:dyDescent="0.25">
      <c r="E85" s="16"/>
      <c r="R85" s="16">
        <v>34.25</v>
      </c>
      <c r="S85" s="30">
        <v>0</v>
      </c>
      <c r="T85" s="25">
        <v>0</v>
      </c>
      <c r="U85" s="54">
        <v>0</v>
      </c>
      <c r="V85" s="25"/>
      <c r="W85" s="30">
        <v>0</v>
      </c>
      <c r="X85" s="25">
        <v>0</v>
      </c>
      <c r="Y85" s="54">
        <v>0</v>
      </c>
      <c r="Z85" s="25"/>
      <c r="AA85" s="30">
        <v>0</v>
      </c>
      <c r="AB85" s="25">
        <v>0</v>
      </c>
      <c r="AC85" s="54">
        <v>0</v>
      </c>
      <c r="AD85" s="25"/>
      <c r="AE85" s="16">
        <v>2.75</v>
      </c>
      <c r="AF85" s="38">
        <v>7.2344408206081859E-8</v>
      </c>
      <c r="AG85" s="25">
        <v>0</v>
      </c>
      <c r="AH85" s="32"/>
      <c r="AI85" s="25"/>
      <c r="AJ85" s="38">
        <v>3.5328718019201437E-8</v>
      </c>
      <c r="AK85" s="25">
        <v>0</v>
      </c>
      <c r="AL85" s="32"/>
      <c r="AN85" s="38">
        <v>1.6372104867795984E-8</v>
      </c>
      <c r="AO85" s="25">
        <v>0</v>
      </c>
      <c r="AP85" s="32"/>
      <c r="AR85" s="16">
        <v>34.25</v>
      </c>
      <c r="AS85" s="30">
        <v>1.2938533606576499E-4</v>
      </c>
      <c r="AT85" s="25">
        <v>4.6118837529094021E-4</v>
      </c>
      <c r="AU85" s="56">
        <v>3.0656095283175762E-2</v>
      </c>
      <c r="AV85" s="25"/>
      <c r="AW85" s="30">
        <v>5.4561088195344292E-5</v>
      </c>
      <c r="AX85" s="25">
        <v>1.9448061414105317E-4</v>
      </c>
      <c r="AY85" s="56">
        <v>3.0657324298228473E-2</v>
      </c>
      <c r="AZ85" s="25"/>
      <c r="BA85" s="30">
        <v>1.5056142561149461E-5</v>
      </c>
      <c r="BB85" s="25">
        <v>5.3666962092179345E-5</v>
      </c>
      <c r="BC85" s="56">
        <v>3.0663543581332355E-2</v>
      </c>
      <c r="BD85" s="25"/>
      <c r="BE85" s="37"/>
    </row>
    <row r="86" spans="5:57" s="14" customFormat="1" x14ac:dyDescent="0.25">
      <c r="E86" s="16"/>
      <c r="R86" s="16">
        <v>34.75</v>
      </c>
      <c r="S86" s="30">
        <v>0</v>
      </c>
      <c r="T86" s="25">
        <v>0</v>
      </c>
      <c r="U86" s="54">
        <v>0</v>
      </c>
      <c r="V86" s="25"/>
      <c r="W86" s="30">
        <v>0</v>
      </c>
      <c r="X86" s="25">
        <v>0</v>
      </c>
      <c r="Y86" s="54">
        <v>0</v>
      </c>
      <c r="Z86" s="25"/>
      <c r="AA86" s="30">
        <v>0</v>
      </c>
      <c r="AB86" s="25">
        <v>0</v>
      </c>
      <c r="AC86" s="54">
        <v>0</v>
      </c>
      <c r="AD86" s="25"/>
      <c r="AE86" s="16">
        <v>3.25</v>
      </c>
      <c r="AF86" s="38">
        <v>6.604449180369492E-9</v>
      </c>
      <c r="AG86" s="25">
        <v>0</v>
      </c>
      <c r="AH86" s="32"/>
      <c r="AI86" s="25"/>
      <c r="AJ86" s="38">
        <v>2.3846944188025752E-9</v>
      </c>
      <c r="AK86" s="25">
        <v>0</v>
      </c>
      <c r="AL86" s="32"/>
      <c r="AN86" s="38">
        <v>1.3266106086106414E-9</v>
      </c>
      <c r="AO86" s="25">
        <v>0</v>
      </c>
      <c r="AP86" s="32"/>
      <c r="AR86" s="16">
        <v>34.75</v>
      </c>
      <c r="AS86" s="30">
        <v>1.3072983857192433E-4</v>
      </c>
      <c r="AT86" s="25">
        <v>4.5332856224813625E-4</v>
      </c>
      <c r="AU86" s="56">
        <v>3.0505984773998632E-2</v>
      </c>
      <c r="AV86" s="25"/>
      <c r="AW86" s="30">
        <v>5.677479670638524E-5</v>
      </c>
      <c r="AX86" s="25">
        <v>1.968765298266289E-4</v>
      </c>
      <c r="AY86" s="56">
        <v>3.0507141906416881E-2</v>
      </c>
      <c r="AZ86" s="25"/>
      <c r="BA86" s="30">
        <v>1.6369832092594987E-5</v>
      </c>
      <c r="BB86" s="25">
        <v>5.6765253654747545E-5</v>
      </c>
      <c r="BC86" s="56">
        <v>3.0512666845303908E-2</v>
      </c>
      <c r="BD86" s="25"/>
      <c r="BE86" s="37"/>
    </row>
    <row r="87" spans="5:57" s="14" customFormat="1" x14ac:dyDescent="0.25">
      <c r="E87" s="16"/>
      <c r="R87" s="16">
        <v>35.25</v>
      </c>
      <c r="S87" s="30">
        <v>0</v>
      </c>
      <c r="T87" s="25">
        <v>0</v>
      </c>
      <c r="U87" s="54">
        <v>0</v>
      </c>
      <c r="V87" s="25"/>
      <c r="W87" s="30">
        <v>0</v>
      </c>
      <c r="X87" s="25">
        <v>0</v>
      </c>
      <c r="Y87" s="54">
        <v>0</v>
      </c>
      <c r="Z87" s="25"/>
      <c r="AA87" s="30">
        <v>0</v>
      </c>
      <c r="AB87" s="25">
        <v>0</v>
      </c>
      <c r="AC87" s="54">
        <v>0</v>
      </c>
      <c r="AD87" s="25"/>
      <c r="AE87" s="16">
        <v>3.75</v>
      </c>
      <c r="AF87" s="38">
        <v>0</v>
      </c>
      <c r="AG87" s="25">
        <v>0</v>
      </c>
      <c r="AH87" s="32"/>
      <c r="AI87" s="25"/>
      <c r="AJ87" s="38">
        <v>0</v>
      </c>
      <c r="AK87" s="25">
        <v>0</v>
      </c>
      <c r="AL87" s="32"/>
      <c r="AN87" s="38">
        <v>0</v>
      </c>
      <c r="AO87" s="25">
        <v>0</v>
      </c>
      <c r="AP87" s="32"/>
      <c r="AR87" s="16">
        <v>35.25</v>
      </c>
      <c r="AS87" s="30">
        <v>1.3204200018726835E-4</v>
      </c>
      <c r="AT87" s="25">
        <v>4.4592383963794444E-4</v>
      </c>
      <c r="AU87" s="56">
        <v>3.0361491790063221E-2</v>
      </c>
      <c r="AV87" s="25"/>
      <c r="AW87" s="30">
        <v>5.8966745145613836E-5</v>
      </c>
      <c r="AX87" s="25">
        <v>1.9913873895421047E-4</v>
      </c>
      <c r="AY87" s="56">
        <v>3.0362466086990694E-2</v>
      </c>
      <c r="AZ87" s="25"/>
      <c r="BA87" s="30">
        <v>1.7723667619607729E-5</v>
      </c>
      <c r="BB87" s="25">
        <v>5.9855242318301691E-5</v>
      </c>
      <c r="BC87" s="56">
        <v>3.0367417092466709E-2</v>
      </c>
      <c r="BD87" s="25"/>
      <c r="BE87" s="37"/>
    </row>
    <row r="88" spans="5:57" s="14" customFormat="1" x14ac:dyDescent="0.25">
      <c r="E88" s="16"/>
      <c r="R88" s="16">
        <v>35.75</v>
      </c>
      <c r="S88" s="30">
        <v>0</v>
      </c>
      <c r="T88" s="25">
        <v>0</v>
      </c>
      <c r="U88" s="54">
        <v>0</v>
      </c>
      <c r="V88" s="25"/>
      <c r="W88" s="30">
        <v>0</v>
      </c>
      <c r="X88" s="25">
        <v>0</v>
      </c>
      <c r="Y88" s="54">
        <v>0</v>
      </c>
      <c r="Z88" s="25"/>
      <c r="AA88" s="30">
        <v>0</v>
      </c>
      <c r="AB88" s="25">
        <v>0</v>
      </c>
      <c r="AC88" s="54">
        <v>0</v>
      </c>
      <c r="AD88" s="25"/>
      <c r="AE88" s="16">
        <v>4.25</v>
      </c>
      <c r="AF88" s="38">
        <v>0</v>
      </c>
      <c r="AG88" s="25">
        <v>0</v>
      </c>
      <c r="AH88" s="32"/>
      <c r="AI88" s="25"/>
      <c r="AJ88" s="38">
        <v>0</v>
      </c>
      <c r="AK88" s="25">
        <v>0</v>
      </c>
      <c r="AL88" s="32"/>
      <c r="AN88" s="38">
        <v>0</v>
      </c>
      <c r="AO88" s="25">
        <v>0</v>
      </c>
      <c r="AP88" s="32"/>
      <c r="AR88" s="16">
        <v>35.75</v>
      </c>
      <c r="AS88" s="30">
        <v>1.330317078420225E-4</v>
      </c>
      <c r="AT88" s="25">
        <v>4.3805225954919575E-4</v>
      </c>
      <c r="AU88" s="56">
        <v>3.0255668739453814E-2</v>
      </c>
      <c r="AV88" s="25"/>
      <c r="AW88" s="30">
        <v>6.0993602250074108E-5</v>
      </c>
      <c r="AX88" s="25">
        <v>2.0084223315706379E-4</v>
      </c>
      <c r="AY88" s="56">
        <v>3.0256527907799376E-2</v>
      </c>
      <c r="AZ88" s="25"/>
      <c r="BA88" s="30">
        <v>1.9066731338104815E-5</v>
      </c>
      <c r="BB88" s="25">
        <v>6.2783714351714471E-5</v>
      </c>
      <c r="BC88" s="56">
        <v>3.0260940206127736E-2</v>
      </c>
      <c r="BD88" s="25"/>
      <c r="BE88" s="37"/>
    </row>
    <row r="89" spans="5:57" s="14" customFormat="1" x14ac:dyDescent="0.25">
      <c r="E89" s="16"/>
      <c r="R89" s="16">
        <v>36.25</v>
      </c>
      <c r="S89" s="30">
        <v>0</v>
      </c>
      <c r="T89" s="25">
        <v>0</v>
      </c>
      <c r="U89" s="54">
        <v>0</v>
      </c>
      <c r="V89" s="25"/>
      <c r="W89" s="30">
        <v>0</v>
      </c>
      <c r="X89" s="25">
        <v>0</v>
      </c>
      <c r="Y89" s="54">
        <v>0</v>
      </c>
      <c r="Z89" s="25"/>
      <c r="AA89" s="30">
        <v>0</v>
      </c>
      <c r="AB89" s="25">
        <v>0</v>
      </c>
      <c r="AC89" s="54">
        <v>0</v>
      </c>
      <c r="AD89" s="25"/>
      <c r="AE89" s="16">
        <v>4.75</v>
      </c>
      <c r="AF89" s="38">
        <v>0</v>
      </c>
      <c r="AG89" s="25">
        <v>0</v>
      </c>
      <c r="AH89" s="32"/>
      <c r="AI89" s="25"/>
      <c r="AJ89" s="38">
        <v>0</v>
      </c>
      <c r="AK89" s="25">
        <v>0</v>
      </c>
      <c r="AL89" s="32"/>
      <c r="AN89" s="38">
        <v>0</v>
      </c>
      <c r="AO89" s="25">
        <v>0</v>
      </c>
      <c r="AP89" s="32"/>
      <c r="AR89" s="16">
        <v>36.25</v>
      </c>
      <c r="AS89" s="30">
        <v>1.3384175802850725E-4</v>
      </c>
      <c r="AT89" s="25">
        <v>4.3027295182386424E-4</v>
      </c>
      <c r="AU89" s="56">
        <v>3.0171094902732287E-2</v>
      </c>
      <c r="AV89" s="25"/>
      <c r="AW89" s="30">
        <v>6.2912301993498605E-5</v>
      </c>
      <c r="AX89" s="25">
        <v>2.0224974838578734E-4</v>
      </c>
      <c r="AY89" s="56">
        <v>3.0171879212180133E-2</v>
      </c>
      <c r="AZ89" s="25"/>
      <c r="BA89" s="30">
        <v>2.0410406223042501E-5</v>
      </c>
      <c r="BB89" s="25">
        <v>6.5615140318480848E-5</v>
      </c>
      <c r="BC89" s="56">
        <v>3.0175823510861986E-2</v>
      </c>
      <c r="BD89" s="25"/>
      <c r="BE89" s="37"/>
    </row>
    <row r="90" spans="5:57" s="14" customFormat="1" x14ac:dyDescent="0.25">
      <c r="E90" s="16"/>
      <c r="R90" s="16">
        <v>36.75</v>
      </c>
      <c r="S90" s="30">
        <v>0</v>
      </c>
      <c r="T90" s="25">
        <v>0</v>
      </c>
      <c r="U90" s="54">
        <v>0</v>
      </c>
      <c r="V90" s="25"/>
      <c r="W90" s="30">
        <v>0</v>
      </c>
      <c r="X90" s="25">
        <v>0</v>
      </c>
      <c r="Y90" s="54">
        <v>0</v>
      </c>
      <c r="Z90" s="25"/>
      <c r="AA90" s="30">
        <v>0</v>
      </c>
      <c r="AB90" s="25">
        <v>0</v>
      </c>
      <c r="AC90" s="54">
        <v>0</v>
      </c>
      <c r="AD90" s="25"/>
      <c r="AE90" s="16">
        <v>5.25</v>
      </c>
      <c r="AF90" s="38">
        <v>0</v>
      </c>
      <c r="AG90" s="25">
        <v>0</v>
      </c>
      <c r="AH90" s="32"/>
      <c r="AI90" s="25"/>
      <c r="AJ90" s="38">
        <v>0</v>
      </c>
      <c r="AK90" s="25">
        <v>0</v>
      </c>
      <c r="AL90" s="32"/>
      <c r="AN90" s="38">
        <v>0</v>
      </c>
      <c r="AO90" s="25">
        <v>0</v>
      </c>
      <c r="AP90" s="32"/>
      <c r="AR90" s="16">
        <v>36.75</v>
      </c>
      <c r="AS90" s="30">
        <v>1.3461049081708032E-4</v>
      </c>
      <c r="AT90" s="25">
        <v>4.2266069744470404E-4</v>
      </c>
      <c r="AU90" s="56">
        <v>3.0091623364738359E-2</v>
      </c>
      <c r="AV90" s="25"/>
      <c r="AW90" s="30">
        <v>6.4783579040922449E-5</v>
      </c>
      <c r="AX90" s="25">
        <v>2.0341262062262714E-4</v>
      </c>
      <c r="AY90" s="56">
        <v>3.0092305515237339E-2</v>
      </c>
      <c r="AZ90" s="25"/>
      <c r="BA90" s="30">
        <v>2.1769570357459264E-5</v>
      </c>
      <c r="BB90" s="25">
        <v>6.8353823944216553E-5</v>
      </c>
      <c r="BC90" s="56">
        <v>3.0095844645929865E-2</v>
      </c>
      <c r="BD90" s="25"/>
      <c r="BE90" s="37"/>
    </row>
    <row r="91" spans="5:57" s="14" customFormat="1" x14ac:dyDescent="0.25">
      <c r="E91" s="16"/>
      <c r="R91" s="16">
        <v>37.25</v>
      </c>
      <c r="S91" s="30">
        <v>0</v>
      </c>
      <c r="T91" s="25">
        <v>0</v>
      </c>
      <c r="U91" s="54">
        <v>0</v>
      </c>
      <c r="V91" s="25"/>
      <c r="W91" s="30">
        <v>0</v>
      </c>
      <c r="X91" s="25">
        <v>0</v>
      </c>
      <c r="Y91" s="54">
        <v>0</v>
      </c>
      <c r="Z91" s="25"/>
      <c r="AA91" s="30">
        <v>0</v>
      </c>
      <c r="AB91" s="25">
        <v>0</v>
      </c>
      <c r="AC91" s="54">
        <v>0</v>
      </c>
      <c r="AD91" s="25"/>
      <c r="AE91" s="16">
        <v>5.75</v>
      </c>
      <c r="AF91" s="38">
        <v>0</v>
      </c>
      <c r="AG91" s="25">
        <v>0</v>
      </c>
      <c r="AH91" s="32"/>
      <c r="AI91" s="25"/>
      <c r="AJ91" s="38">
        <v>0</v>
      </c>
      <c r="AK91" s="25">
        <v>0</v>
      </c>
      <c r="AL91" s="32"/>
      <c r="AN91" s="38">
        <v>0</v>
      </c>
      <c r="AO91" s="25">
        <v>0</v>
      </c>
      <c r="AP91" s="32"/>
      <c r="AR91" s="16">
        <v>37.25</v>
      </c>
      <c r="AS91" s="30">
        <v>1.3512011450010533E-4</v>
      </c>
      <c r="AT91" s="25">
        <v>4.1455803666870115E-4</v>
      </c>
      <c r="AU91" s="56">
        <v>3.0041523316286772E-2</v>
      </c>
      <c r="AV91" s="25"/>
      <c r="AW91" s="30">
        <v>6.6496054674862506E-5</v>
      </c>
      <c r="AX91" s="25">
        <v>2.0401458342609766E-4</v>
      </c>
      <c r="AY91" s="56">
        <v>3.0042125499522263E-2</v>
      </c>
      <c r="AZ91" s="25"/>
      <c r="BA91" s="30">
        <v>2.3100824557755088E-5</v>
      </c>
      <c r="BB91" s="25">
        <v>7.0874958251190649E-5</v>
      </c>
      <c r="BC91" s="56">
        <v>3.0045270890902583E-2</v>
      </c>
      <c r="BD91" s="25"/>
      <c r="BE91" s="37"/>
    </row>
    <row r="92" spans="5:57" s="14" customFormat="1" x14ac:dyDescent="0.25">
      <c r="E92" s="16"/>
      <c r="R92" s="16">
        <v>37.75</v>
      </c>
      <c r="S92" s="30">
        <v>0</v>
      </c>
      <c r="T92" s="25">
        <v>0</v>
      </c>
      <c r="U92" s="54">
        <v>0</v>
      </c>
      <c r="V92" s="25"/>
      <c r="W92" s="30">
        <v>0</v>
      </c>
      <c r="X92" s="25">
        <v>0</v>
      </c>
      <c r="Y92" s="54">
        <v>0</v>
      </c>
      <c r="Z92" s="25"/>
      <c r="AA92" s="30">
        <v>0</v>
      </c>
      <c r="AB92" s="25">
        <v>0</v>
      </c>
      <c r="AC92" s="54">
        <v>0</v>
      </c>
      <c r="AD92" s="25"/>
      <c r="AE92" s="16">
        <v>6.25</v>
      </c>
      <c r="AF92" s="38">
        <v>0</v>
      </c>
      <c r="AG92" s="25">
        <v>0</v>
      </c>
      <c r="AH92" s="32"/>
      <c r="AI92" s="25"/>
      <c r="AJ92" s="38">
        <v>0</v>
      </c>
      <c r="AK92" s="25">
        <v>0</v>
      </c>
      <c r="AL92" s="32"/>
      <c r="AN92" s="38">
        <v>0</v>
      </c>
      <c r="AO92" s="25">
        <v>0</v>
      </c>
      <c r="AP92" s="32"/>
      <c r="AR92" s="16">
        <v>37.75</v>
      </c>
      <c r="AS92" s="30">
        <v>1.3556906718126615E-4</v>
      </c>
      <c r="AT92" s="25">
        <v>4.0662642837466451E-4</v>
      </c>
      <c r="AU92" s="56">
        <v>2.9998116905865017E-2</v>
      </c>
      <c r="AV92" s="25"/>
      <c r="AW92" s="30">
        <v>6.8141429326677843E-5</v>
      </c>
      <c r="AX92" s="25">
        <v>2.0438368875404139E-4</v>
      </c>
      <c r="AY92" s="56">
        <v>2.9998720036474292E-2</v>
      </c>
      <c r="AZ92" s="25"/>
      <c r="BA92" s="30">
        <v>2.4430009704996777E-5</v>
      </c>
      <c r="BB92" s="25">
        <v>7.327547351357715E-5</v>
      </c>
      <c r="BC92" s="56">
        <v>3.000149841623918E-2</v>
      </c>
      <c r="BD92" s="25"/>
      <c r="BE92" s="37"/>
    </row>
    <row r="93" spans="5:57" s="14" customFormat="1" x14ac:dyDescent="0.25">
      <c r="E93" s="16"/>
      <c r="R93" s="16">
        <v>38.25</v>
      </c>
      <c r="S93" s="30">
        <v>0</v>
      </c>
      <c r="T93" s="25">
        <v>0</v>
      </c>
      <c r="U93" s="54">
        <v>0</v>
      </c>
      <c r="V93" s="25"/>
      <c r="W93" s="30">
        <v>0</v>
      </c>
      <c r="X93" s="25">
        <v>0</v>
      </c>
      <c r="Y93" s="54">
        <v>0</v>
      </c>
      <c r="Z93" s="25"/>
      <c r="AA93" s="30">
        <v>0</v>
      </c>
      <c r="AB93" s="25">
        <v>0</v>
      </c>
      <c r="AC93" s="54">
        <v>0</v>
      </c>
      <c r="AD93" s="25"/>
      <c r="AE93" s="16">
        <v>6.75</v>
      </c>
      <c r="AF93" s="38">
        <v>0</v>
      </c>
      <c r="AG93" s="25">
        <v>0</v>
      </c>
      <c r="AH93" s="32"/>
      <c r="AI93" s="25"/>
      <c r="AJ93" s="38">
        <v>0</v>
      </c>
      <c r="AK93" s="25">
        <v>0</v>
      </c>
      <c r="AL93" s="32"/>
      <c r="AN93" s="38">
        <v>0</v>
      </c>
      <c r="AO93" s="25">
        <v>0</v>
      </c>
      <c r="AP93" s="32"/>
      <c r="AR93" s="16">
        <v>38.25</v>
      </c>
      <c r="AS93" s="30">
        <v>1.3574280397464221E-4</v>
      </c>
      <c r="AT93" s="25">
        <v>3.9824749912646413E-4</v>
      </c>
      <c r="AU93" s="56">
        <v>2.9985296897152847E-2</v>
      </c>
      <c r="AV93" s="25"/>
      <c r="AW93" s="30">
        <v>6.960880175266708E-5</v>
      </c>
      <c r="AX93" s="25">
        <v>2.0422100032918203E-4</v>
      </c>
      <c r="AY93" s="56">
        <v>2.9985805639697379E-2</v>
      </c>
      <c r="AZ93" s="25"/>
      <c r="BA93" s="30">
        <v>2.5712370590044224E-5</v>
      </c>
      <c r="BB93" s="25">
        <v>7.5435949341453497E-5</v>
      </c>
      <c r="BC93" s="56">
        <v>2.998830844896546E-2</v>
      </c>
      <c r="BD93" s="25"/>
      <c r="BE93" s="37"/>
    </row>
    <row r="94" spans="5:57" s="14" customFormat="1" x14ac:dyDescent="0.25">
      <c r="E94" s="16"/>
      <c r="R94" s="16">
        <v>38.75</v>
      </c>
      <c r="S94" s="30">
        <v>0</v>
      </c>
      <c r="T94" s="25">
        <v>0</v>
      </c>
      <c r="U94" s="54">
        <v>0</v>
      </c>
      <c r="V94" s="25"/>
      <c r="W94" s="30">
        <v>0</v>
      </c>
      <c r="X94" s="25">
        <v>0</v>
      </c>
      <c r="Y94" s="54">
        <v>0</v>
      </c>
      <c r="Z94" s="25"/>
      <c r="AA94" s="30">
        <v>0</v>
      </c>
      <c r="AB94" s="25">
        <v>0</v>
      </c>
      <c r="AC94" s="54">
        <v>0</v>
      </c>
      <c r="AD94" s="25"/>
      <c r="AE94" s="16">
        <v>7.25</v>
      </c>
      <c r="AF94" s="38">
        <v>1.3353986727211564E-9</v>
      </c>
      <c r="AG94" s="25">
        <v>1.2505728863673443E-7</v>
      </c>
      <c r="AH94" s="32"/>
      <c r="AI94" s="25"/>
      <c r="AJ94" s="38">
        <v>3.1175854787925917E-12</v>
      </c>
      <c r="AK94" s="25">
        <v>2.9195535014019518E-10</v>
      </c>
      <c r="AL94" s="32"/>
      <c r="AN94" s="38">
        <v>2.1220208123160092E-15</v>
      </c>
      <c r="AO94" s="25">
        <v>1.9872280438785E-13</v>
      </c>
      <c r="AP94" s="32"/>
      <c r="AR94" s="16">
        <v>38.75</v>
      </c>
      <c r="AS94" s="30">
        <v>1.3582836727632687E-4</v>
      </c>
      <c r="AT94" s="25">
        <v>3.9001964075700764E-4</v>
      </c>
      <c r="AU94" s="56">
        <v>2.9982001802631955E-2</v>
      </c>
      <c r="AV94" s="25"/>
      <c r="AW94" s="30">
        <v>7.0988319002819391E-5</v>
      </c>
      <c r="AX94" s="25">
        <v>2.0383693944504136E-4</v>
      </c>
      <c r="AY94" s="56">
        <v>2.9982440422541907E-2</v>
      </c>
      <c r="AZ94" s="25"/>
      <c r="BA94" s="30">
        <v>2.6975097753187243E-5</v>
      </c>
      <c r="BB94" s="25">
        <v>7.745670618038046E-5</v>
      </c>
      <c r="BC94" s="56">
        <v>2.9984713814138197E-2</v>
      </c>
      <c r="BD94" s="25"/>
      <c r="BE94" s="37"/>
    </row>
    <row r="95" spans="5:57" s="14" customFormat="1" x14ac:dyDescent="0.25">
      <c r="E95" s="16"/>
      <c r="R95" s="16">
        <v>39.25</v>
      </c>
      <c r="S95" s="30">
        <v>0</v>
      </c>
      <c r="T95" s="25">
        <v>0</v>
      </c>
      <c r="U95" s="54">
        <v>0</v>
      </c>
      <c r="V95" s="25"/>
      <c r="W95" s="30">
        <v>0</v>
      </c>
      <c r="X95" s="25">
        <v>0</v>
      </c>
      <c r="Y95" s="54">
        <v>0</v>
      </c>
      <c r="Z95" s="25"/>
      <c r="AA95" s="30">
        <v>0</v>
      </c>
      <c r="AB95" s="25">
        <v>0</v>
      </c>
      <c r="AC95" s="54">
        <v>0</v>
      </c>
      <c r="AD95" s="25"/>
      <c r="AE95" s="16">
        <v>7.75</v>
      </c>
      <c r="AF95" s="38">
        <v>4.0247856640652534E-9</v>
      </c>
      <c r="AG95" s="25">
        <v>3.2763984048672609E-7</v>
      </c>
      <c r="AH95" s="32"/>
      <c r="AI95" s="25"/>
      <c r="AJ95" s="38">
        <v>2.9800730296565535E-11</v>
      </c>
      <c r="AK95" s="25">
        <v>2.4259444690261092E-9</v>
      </c>
      <c r="AL95" s="32"/>
      <c r="AN95" s="38">
        <v>8.2348311554384918E-14</v>
      </c>
      <c r="AO95" s="25">
        <v>6.7036085680095644E-12</v>
      </c>
      <c r="AP95" s="32"/>
      <c r="AR95" s="16">
        <v>39.25</v>
      </c>
      <c r="AS95" s="30">
        <v>1.356672994539592E-4</v>
      </c>
      <c r="AT95" s="25">
        <v>3.8150906350488672E-4</v>
      </c>
      <c r="AU95" s="56">
        <v>3.0005926747651478E-2</v>
      </c>
      <c r="AV95" s="25"/>
      <c r="AW95" s="30">
        <v>7.2192889859348631E-5</v>
      </c>
      <c r="AX95" s="25">
        <v>2.0301312042625584E-4</v>
      </c>
      <c r="AY95" s="56">
        <v>3.0006358125613988E-2</v>
      </c>
      <c r="AZ95" s="25"/>
      <c r="BA95" s="30">
        <v>2.8179604946545581E-5</v>
      </c>
      <c r="BB95" s="25">
        <v>7.924366989218888E-5</v>
      </c>
      <c r="BC95" s="56">
        <v>3.0008388384222789E-2</v>
      </c>
      <c r="BD95" s="25"/>
      <c r="BE95" s="37"/>
    </row>
    <row r="96" spans="5:57" s="14" customFormat="1" x14ac:dyDescent="0.25">
      <c r="E96" s="16"/>
      <c r="R96" s="16">
        <v>39.75</v>
      </c>
      <c r="S96" s="30">
        <v>0</v>
      </c>
      <c r="T96" s="25">
        <v>0</v>
      </c>
      <c r="U96" s="54">
        <v>0</v>
      </c>
      <c r="V96" s="25"/>
      <c r="W96" s="30">
        <v>0</v>
      </c>
      <c r="X96" s="25">
        <v>0</v>
      </c>
      <c r="Y96" s="54">
        <v>0</v>
      </c>
      <c r="Z96" s="25"/>
      <c r="AA96" s="30">
        <v>0</v>
      </c>
      <c r="AB96" s="25">
        <v>0</v>
      </c>
      <c r="AC96" s="54">
        <v>0</v>
      </c>
      <c r="AD96" s="25"/>
      <c r="AE96" s="16">
        <v>8.25</v>
      </c>
      <c r="AF96" s="38">
        <v>0</v>
      </c>
      <c r="AG96" s="25">
        <v>0</v>
      </c>
      <c r="AH96" s="32"/>
      <c r="AI96" s="25"/>
      <c r="AJ96" s="38">
        <v>0</v>
      </c>
      <c r="AK96" s="25">
        <v>0</v>
      </c>
      <c r="AL96" s="32"/>
      <c r="AN96" s="38">
        <v>0</v>
      </c>
      <c r="AO96" s="25">
        <v>0</v>
      </c>
      <c r="AP96" s="32"/>
      <c r="AR96" s="16">
        <v>39.75</v>
      </c>
      <c r="AS96" s="30">
        <v>1.3570403310356636E-4</v>
      </c>
      <c r="AT96" s="25">
        <v>3.7398838589076255E-4</v>
      </c>
      <c r="AU96" s="56">
        <v>3.0007492045858637E-2</v>
      </c>
      <c r="AV96" s="25"/>
      <c r="AW96" s="30">
        <v>7.3458895675792811E-5</v>
      </c>
      <c r="AX96" s="25">
        <v>2.024462589268887E-4</v>
      </c>
      <c r="AY96" s="56">
        <v>3.0007825851830542E-2</v>
      </c>
      <c r="AZ96" s="25"/>
      <c r="BA96" s="30">
        <v>2.9414753224056325E-5</v>
      </c>
      <c r="BB96" s="25">
        <v>8.1064474121004035E-5</v>
      </c>
      <c r="BC96" s="56">
        <v>3.000970484627645E-2</v>
      </c>
      <c r="BD96" s="25"/>
      <c r="BE96" s="37"/>
    </row>
    <row r="97" spans="5:57" s="14" customFormat="1" x14ac:dyDescent="0.25">
      <c r="E97" s="16"/>
      <c r="R97" s="16">
        <v>40.25</v>
      </c>
      <c r="S97" s="30">
        <v>0</v>
      </c>
      <c r="T97" s="25">
        <v>0</v>
      </c>
      <c r="U97" s="54">
        <v>0</v>
      </c>
      <c r="V97" s="25"/>
      <c r="W97" s="30">
        <v>0</v>
      </c>
      <c r="X97" s="25">
        <v>0</v>
      </c>
      <c r="Y97" s="54">
        <v>0</v>
      </c>
      <c r="Z97" s="25"/>
      <c r="AA97" s="30">
        <v>0</v>
      </c>
      <c r="AB97" s="25">
        <v>0</v>
      </c>
      <c r="AC97" s="54">
        <v>0</v>
      </c>
      <c r="AD97" s="25"/>
      <c r="AE97" s="16">
        <v>8.75</v>
      </c>
      <c r="AF97" s="38">
        <v>1.0695412710578947E-8</v>
      </c>
      <c r="AG97" s="25">
        <v>6.7560240160418782E-7</v>
      </c>
      <c r="AH97" s="32"/>
      <c r="AI97" s="25"/>
      <c r="AJ97" s="38">
        <v>3.6994668607848798E-10</v>
      </c>
      <c r="AK97" s="25">
        <v>2.3368604498349259E-8</v>
      </c>
      <c r="AL97" s="32"/>
      <c r="AN97" s="38">
        <v>5.1764524255788116E-12</v>
      </c>
      <c r="AO97" s="25">
        <v>3.2698351949071835E-10</v>
      </c>
      <c r="AP97" s="32"/>
      <c r="AR97" s="16">
        <v>40.25</v>
      </c>
      <c r="AS97" s="30">
        <v>1.3539475741935204E-4</v>
      </c>
      <c r="AT97" s="25">
        <v>3.6594941095608038E-4</v>
      </c>
      <c r="AU97" s="56">
        <v>3.0047542337177723E-2</v>
      </c>
      <c r="AV97" s="25"/>
      <c r="AW97" s="30">
        <v>7.4497305656282662E-5</v>
      </c>
      <c r="AX97" s="25">
        <v>2.0135377205406557E-4</v>
      </c>
      <c r="AY97" s="56">
        <v>3.0047890109120057E-2</v>
      </c>
      <c r="AZ97" s="25"/>
      <c r="BA97" s="30">
        <v>3.0565395008519291E-5</v>
      </c>
      <c r="BB97" s="25">
        <v>8.2613156611105394E-5</v>
      </c>
      <c r="BC97" s="56">
        <v>3.004956561095963E-2</v>
      </c>
      <c r="BD97" s="25"/>
      <c r="BE97" s="37"/>
    </row>
    <row r="98" spans="5:57" s="14" customFormat="1" x14ac:dyDescent="0.25">
      <c r="E98" s="16"/>
      <c r="R98" s="16">
        <v>40.75</v>
      </c>
      <c r="S98" s="30">
        <v>0</v>
      </c>
      <c r="T98" s="25">
        <v>0</v>
      </c>
      <c r="U98" s="54">
        <v>0</v>
      </c>
      <c r="V98" s="25"/>
      <c r="W98" s="30">
        <v>0</v>
      </c>
      <c r="X98" s="25">
        <v>0</v>
      </c>
      <c r="Y98" s="54">
        <v>0</v>
      </c>
      <c r="Z98" s="25"/>
      <c r="AA98" s="30">
        <v>9.87557112841284E-11</v>
      </c>
      <c r="AB98" s="25">
        <v>0</v>
      </c>
      <c r="AC98" s="54">
        <v>1</v>
      </c>
      <c r="AD98" s="25"/>
      <c r="AE98" s="16">
        <v>9.25</v>
      </c>
      <c r="AF98" s="38">
        <v>2.1855566568707789E-8</v>
      </c>
      <c r="AG98" s="25">
        <v>1.2277543942123042E-6</v>
      </c>
      <c r="AH98" s="32"/>
      <c r="AI98" s="25"/>
      <c r="AJ98" s="38">
        <v>8.9828734134696679E-10</v>
      </c>
      <c r="AK98" s="25">
        <v>5.0462028844545954E-8</v>
      </c>
      <c r="AL98" s="32"/>
      <c r="AN98" s="38">
        <v>1.0128810489602537E-11</v>
      </c>
      <c r="AO98" s="25">
        <v>5.6899424444838159E-10</v>
      </c>
      <c r="AP98" s="32"/>
      <c r="AR98" s="16">
        <v>40.75</v>
      </c>
      <c r="AS98" s="30">
        <v>1.348095018893022E-4</v>
      </c>
      <c r="AT98" s="25">
        <v>3.5763539203519643E-4</v>
      </c>
      <c r="AU98" s="56">
        <v>3.0118604439201471E-2</v>
      </c>
      <c r="AV98" s="25"/>
      <c r="AW98" s="30">
        <v>7.5340015049437235E-5</v>
      </c>
      <c r="AX98" s="25">
        <v>1.9986911486601406E-4</v>
      </c>
      <c r="AY98" s="56">
        <v>3.0118935353248562E-2</v>
      </c>
      <c r="AZ98" s="25"/>
      <c r="BA98" s="30">
        <v>3.163766106329179E-5</v>
      </c>
      <c r="BB98" s="25">
        <v>8.3931378418251616E-5</v>
      </c>
      <c r="BC98" s="56">
        <v>3.0120459865593165E-2</v>
      </c>
      <c r="BD98" s="25"/>
      <c r="BE98" s="37"/>
    </row>
    <row r="99" spans="5:57" s="14" customFormat="1" x14ac:dyDescent="0.25">
      <c r="E99" s="16"/>
      <c r="R99" s="16">
        <v>41.25</v>
      </c>
      <c r="S99" s="30">
        <v>0</v>
      </c>
      <c r="T99" s="25">
        <v>0</v>
      </c>
      <c r="U99" s="54">
        <v>0</v>
      </c>
      <c r="V99" s="25"/>
      <c r="W99" s="30">
        <v>0</v>
      </c>
      <c r="X99" s="25">
        <v>0</v>
      </c>
      <c r="Y99" s="54">
        <v>0</v>
      </c>
      <c r="Z99" s="25"/>
      <c r="AA99" s="30">
        <v>0</v>
      </c>
      <c r="AB99" s="25">
        <v>0</v>
      </c>
      <c r="AC99" s="54">
        <v>0</v>
      </c>
      <c r="AD99" s="25"/>
      <c r="AE99" s="16">
        <v>9.75</v>
      </c>
      <c r="AF99" s="38">
        <v>2.616556323838088E-8</v>
      </c>
      <c r="AG99" s="25">
        <v>1.3149028919985268E-6</v>
      </c>
      <c r="AH99" s="32"/>
      <c r="AI99" s="25"/>
      <c r="AJ99" s="38">
        <v>1.4438807159288016E-9</v>
      </c>
      <c r="AK99" s="25">
        <v>7.2559604843162062E-8</v>
      </c>
      <c r="AL99" s="32"/>
      <c r="AN99" s="38">
        <v>7.3339972872544889E-11</v>
      </c>
      <c r="AO99" s="25">
        <v>3.6855672301274011E-9</v>
      </c>
      <c r="AP99" s="32"/>
      <c r="AR99" s="16">
        <v>41.25</v>
      </c>
      <c r="AS99" s="30">
        <v>1.3425595061835872E-4</v>
      </c>
      <c r="AT99" s="25">
        <v>3.4946238205593478E-4</v>
      </c>
      <c r="AU99" s="56">
        <v>3.01863718959356E-2</v>
      </c>
      <c r="AV99" s="25"/>
      <c r="AW99" s="30">
        <v>7.6154394331542927E-5</v>
      </c>
      <c r="AX99" s="25">
        <v>1.982265659328532E-4</v>
      </c>
      <c r="AY99" s="56">
        <v>3.0186664860960638E-2</v>
      </c>
      <c r="AZ99" s="25"/>
      <c r="BA99" s="30">
        <v>3.269640506056592E-5</v>
      </c>
      <c r="BB99" s="25">
        <v>8.5107315873182791E-5</v>
      </c>
      <c r="BC99" s="56">
        <v>3.0188072337881049E-2</v>
      </c>
      <c r="BD99" s="25"/>
      <c r="BE99" s="37"/>
    </row>
    <row r="100" spans="5:57" s="14" customFormat="1" x14ac:dyDescent="0.25">
      <c r="E100" s="16"/>
      <c r="R100" s="16">
        <v>41.75</v>
      </c>
      <c r="S100" s="30">
        <v>0</v>
      </c>
      <c r="T100" s="25">
        <v>0</v>
      </c>
      <c r="U100" s="54">
        <v>0</v>
      </c>
      <c r="V100" s="25"/>
      <c r="W100" s="30">
        <v>0</v>
      </c>
      <c r="X100" s="25">
        <v>0</v>
      </c>
      <c r="Y100" s="54">
        <v>0</v>
      </c>
      <c r="Z100" s="25"/>
      <c r="AA100" s="30">
        <v>0</v>
      </c>
      <c r="AB100" s="25">
        <v>0</v>
      </c>
      <c r="AC100" s="54">
        <v>0</v>
      </c>
      <c r="AD100" s="25"/>
      <c r="AE100" s="16">
        <v>10.25</v>
      </c>
      <c r="AF100" s="38">
        <v>4.755638865954555E-8</v>
      </c>
      <c r="AG100" s="25">
        <v>2.1499926427622915E-6</v>
      </c>
      <c r="AH100" s="32"/>
      <c r="AI100" s="25"/>
      <c r="AJ100" s="38">
        <v>4.9848262811799641E-9</v>
      </c>
      <c r="AK100" s="25">
        <v>2.2536067460273487E-7</v>
      </c>
      <c r="AL100" s="32"/>
      <c r="AN100" s="38">
        <v>3.7516706609196786E-10</v>
      </c>
      <c r="AO100" s="25">
        <v>1.696105307068018E-8</v>
      </c>
      <c r="AP100" s="32"/>
      <c r="AR100" s="16">
        <v>41.75</v>
      </c>
      <c r="AS100" s="30">
        <v>1.337428254609344E-4</v>
      </c>
      <c r="AT100" s="25">
        <v>3.4186279063961E-4</v>
      </c>
      <c r="AU100" s="56">
        <v>3.0249715820920526E-2</v>
      </c>
      <c r="AV100" s="25"/>
      <c r="AW100" s="30">
        <v>7.6945918535296858E-5</v>
      </c>
      <c r="AX100" s="25">
        <v>1.9668304709539894E-4</v>
      </c>
      <c r="AY100" s="56">
        <v>3.0249966698134519E-2</v>
      </c>
      <c r="AZ100" s="25"/>
      <c r="BA100" s="30">
        <v>3.3741595168756226E-5</v>
      </c>
      <c r="BB100" s="25">
        <v>8.6247586330470507E-5</v>
      </c>
      <c r="BC100" s="56">
        <v>3.0251255750452167E-2</v>
      </c>
      <c r="BD100" s="25"/>
      <c r="BE100" s="37"/>
    </row>
    <row r="101" spans="5:57" s="14" customFormat="1" x14ac:dyDescent="0.25">
      <c r="E101" s="16"/>
      <c r="R101" s="16">
        <v>42.25</v>
      </c>
      <c r="S101" s="30">
        <v>0</v>
      </c>
      <c r="T101" s="25">
        <v>0</v>
      </c>
      <c r="U101" s="54">
        <v>0</v>
      </c>
      <c r="V101" s="25"/>
      <c r="W101" s="30">
        <v>0</v>
      </c>
      <c r="X101" s="25">
        <v>0</v>
      </c>
      <c r="Y101" s="54">
        <v>0</v>
      </c>
      <c r="Z101" s="25"/>
      <c r="AA101" s="30">
        <v>0</v>
      </c>
      <c r="AB101" s="25">
        <v>0</v>
      </c>
      <c r="AC101" s="54">
        <v>0</v>
      </c>
      <c r="AD101" s="25"/>
      <c r="AE101" s="16">
        <v>10.75</v>
      </c>
      <c r="AF101" s="38">
        <v>6.3217528700025018E-8</v>
      </c>
      <c r="AG101" s="25">
        <v>2.5848404649425211E-6</v>
      </c>
      <c r="AH101" s="32"/>
      <c r="AI101" s="25"/>
      <c r="AJ101" s="38">
        <v>8.1552521918166164E-9</v>
      </c>
      <c r="AK101" s="25">
        <v>3.3345222916330853E-7</v>
      </c>
      <c r="AL101" s="32"/>
      <c r="AN101" s="38">
        <v>7.0729782865820828E-10</v>
      </c>
      <c r="AO101" s="25">
        <v>2.892001768935006E-8</v>
      </c>
      <c r="AP101" s="32"/>
      <c r="AR101" s="16">
        <v>42.25</v>
      </c>
      <c r="AS101" s="30">
        <v>1.3317074820726009E-4</v>
      </c>
      <c r="AT101" s="25">
        <v>3.3458148970449611E-4</v>
      </c>
      <c r="AU101" s="56">
        <v>3.031997292286746E-2</v>
      </c>
      <c r="AV101" s="25"/>
      <c r="AW101" s="30">
        <v>7.7657354470063198E-5</v>
      </c>
      <c r="AX101" s="25">
        <v>1.9510826284962893E-4</v>
      </c>
      <c r="AY101" s="56">
        <v>3.0320195832814135E-2</v>
      </c>
      <c r="AZ101" s="25"/>
      <c r="BA101" s="30">
        <v>3.4745486977986087E-5</v>
      </c>
      <c r="BB101" s="25">
        <v>8.7295422982154439E-5</v>
      </c>
      <c r="BC101" s="56">
        <v>3.0321384112665654E-2</v>
      </c>
      <c r="BD101" s="25"/>
      <c r="BE101" s="37"/>
    </row>
    <row r="102" spans="5:57" s="14" customFormat="1" x14ac:dyDescent="0.25">
      <c r="E102" s="16"/>
      <c r="R102" s="16">
        <v>42.75</v>
      </c>
      <c r="S102" s="30">
        <v>0</v>
      </c>
      <c r="T102" s="25">
        <v>0</v>
      </c>
      <c r="U102" s="54">
        <v>0</v>
      </c>
      <c r="V102" s="25"/>
      <c r="W102" s="30">
        <v>0</v>
      </c>
      <c r="X102" s="25">
        <v>0</v>
      </c>
      <c r="Y102" s="54">
        <v>0</v>
      </c>
      <c r="Z102" s="25"/>
      <c r="AA102" s="30">
        <v>0</v>
      </c>
      <c r="AB102" s="25">
        <v>0</v>
      </c>
      <c r="AC102" s="54">
        <v>0</v>
      </c>
      <c r="AD102" s="25"/>
      <c r="AE102" s="16">
        <v>11.25</v>
      </c>
      <c r="AF102" s="38">
        <v>5.500497965443699E-8</v>
      </c>
      <c r="AG102" s="25">
        <v>2.0424305498296771E-6</v>
      </c>
      <c r="AH102" s="32"/>
      <c r="AI102" s="25"/>
      <c r="AJ102" s="38">
        <v>1.0797273784008321E-8</v>
      </c>
      <c r="AK102" s="25">
        <v>4.0092155237357296E-7</v>
      </c>
      <c r="AL102" s="32"/>
      <c r="AN102" s="38">
        <v>1.5839396919001202E-9</v>
      </c>
      <c r="AO102" s="25">
        <v>5.8814435277473153E-8</v>
      </c>
      <c r="AP102" s="32"/>
      <c r="AR102" s="16">
        <v>42.75</v>
      </c>
      <c r="AS102" s="30">
        <v>1.322918144698655E-4</v>
      </c>
      <c r="AT102" s="25">
        <v>3.2700311218911409E-4</v>
      </c>
      <c r="AU102" s="56">
        <v>3.0426083592076214E-2</v>
      </c>
      <c r="AV102" s="25"/>
      <c r="AW102" s="30">
        <v>7.8143804758881971E-5</v>
      </c>
      <c r="AX102" s="25">
        <v>1.9315834057347244E-4</v>
      </c>
      <c r="AY102" s="56">
        <v>3.0426279698596369E-2</v>
      </c>
      <c r="AZ102" s="25"/>
      <c r="BA102" s="30">
        <v>3.5640361973373094E-5</v>
      </c>
      <c r="BB102" s="25">
        <v>8.8096979632056645E-5</v>
      </c>
      <c r="BC102" s="56">
        <v>3.0427346305197851E-2</v>
      </c>
      <c r="BD102" s="25"/>
      <c r="BE102" s="37"/>
    </row>
    <row r="103" spans="5:57" s="14" customFormat="1" x14ac:dyDescent="0.25">
      <c r="E103" s="16"/>
      <c r="R103" s="16">
        <v>43.25</v>
      </c>
      <c r="S103" s="30">
        <v>0</v>
      </c>
      <c r="T103" s="25">
        <v>0</v>
      </c>
      <c r="U103" s="54">
        <v>0</v>
      </c>
      <c r="V103" s="25"/>
      <c r="W103" s="30">
        <v>0</v>
      </c>
      <c r="X103" s="25">
        <v>0</v>
      </c>
      <c r="Y103" s="54">
        <v>0</v>
      </c>
      <c r="Z103" s="25"/>
      <c r="AA103" s="30">
        <v>0</v>
      </c>
      <c r="AB103" s="25">
        <v>0</v>
      </c>
      <c r="AC103" s="54">
        <v>0</v>
      </c>
      <c r="AD103" s="25"/>
      <c r="AE103" s="16">
        <v>11.75</v>
      </c>
      <c r="AF103" s="38">
        <v>1.1873181372166986E-7</v>
      </c>
      <c r="AG103" s="25">
        <v>4.0185531621057208E-6</v>
      </c>
      <c r="AH103" s="32"/>
      <c r="AI103" s="25"/>
      <c r="AJ103" s="38">
        <v>2.5560763114871525E-8</v>
      </c>
      <c r="AK103" s="25">
        <v>8.6512015795438997E-7</v>
      </c>
      <c r="AL103" s="32"/>
      <c r="AN103" s="38">
        <v>4.1393793716775344E-9</v>
      </c>
      <c r="AO103" s="25">
        <v>1.4009990702411045E-7</v>
      </c>
      <c r="AP103" s="32"/>
      <c r="AR103" s="16">
        <v>43.25</v>
      </c>
      <c r="AS103" s="30">
        <v>1.3167447270168389E-4</v>
      </c>
      <c r="AT103" s="25">
        <v>3.2054547502692132E-4</v>
      </c>
      <c r="AU103" s="56">
        <v>3.0502359668500539E-2</v>
      </c>
      <c r="AV103" s="25"/>
      <c r="AW103" s="30">
        <v>7.873911906993343E-5</v>
      </c>
      <c r="AX103" s="25">
        <v>1.9168080044379296E-4</v>
      </c>
      <c r="AY103" s="56">
        <v>3.0502559815266395E-2</v>
      </c>
      <c r="AZ103" s="25"/>
      <c r="BA103" s="30">
        <v>3.657482909474052E-5</v>
      </c>
      <c r="BB103" s="25">
        <v>8.9036969168376513E-5</v>
      </c>
      <c r="BC103" s="56">
        <v>3.0503530602763805E-2</v>
      </c>
      <c r="BD103" s="25"/>
      <c r="BE103" s="37"/>
    </row>
    <row r="104" spans="5:57" s="14" customFormat="1" x14ac:dyDescent="0.25">
      <c r="E104" s="16"/>
      <c r="R104" s="16">
        <v>43.75</v>
      </c>
      <c r="S104" s="30">
        <v>0</v>
      </c>
      <c r="T104" s="25">
        <v>0</v>
      </c>
      <c r="U104" s="54">
        <v>0</v>
      </c>
      <c r="V104" s="25"/>
      <c r="W104" s="30">
        <v>0</v>
      </c>
      <c r="X104" s="25">
        <v>0</v>
      </c>
      <c r="Y104" s="54">
        <v>0</v>
      </c>
      <c r="Z104" s="25"/>
      <c r="AA104" s="30">
        <v>0</v>
      </c>
      <c r="AB104" s="25">
        <v>0</v>
      </c>
      <c r="AC104" s="54">
        <v>0</v>
      </c>
      <c r="AD104" s="25"/>
      <c r="AE104" s="16">
        <v>12.25</v>
      </c>
      <c r="AF104" s="38">
        <v>1.7176323507825603E-7</v>
      </c>
      <c r="AG104" s="25">
        <v>5.3189857821669609E-6</v>
      </c>
      <c r="AH104" s="32"/>
      <c r="AI104" s="25"/>
      <c r="AJ104" s="38">
        <v>4.437323011472345E-8</v>
      </c>
      <c r="AK104" s="25">
        <v>1.3741041846440824E-6</v>
      </c>
      <c r="AL104" s="32"/>
      <c r="AN104" s="38">
        <v>9.0656355356378106E-9</v>
      </c>
      <c r="AO104" s="25">
        <v>2.8073520214262295E-7</v>
      </c>
      <c r="AP104" s="32"/>
      <c r="AR104" s="16">
        <v>43.75</v>
      </c>
      <c r="AS104" s="30">
        <v>1.3066159165272349E-4</v>
      </c>
      <c r="AT104" s="25">
        <v>3.1318602308231272E-4</v>
      </c>
      <c r="AU104" s="56">
        <v>3.0625719588245701E-2</v>
      </c>
      <c r="AV104" s="25"/>
      <c r="AW104" s="30">
        <v>7.9053678797332162E-5</v>
      </c>
      <c r="AX104" s="25">
        <v>1.8948573149458447E-4</v>
      </c>
      <c r="AY104" s="56">
        <v>3.0625867224374652E-2</v>
      </c>
      <c r="AZ104" s="25"/>
      <c r="BA104" s="30">
        <v>3.736756289874147E-5</v>
      </c>
      <c r="BB104" s="25">
        <v>8.9567242129114859E-5</v>
      </c>
      <c r="BC104" s="56">
        <v>3.0626793465214592E-2</v>
      </c>
      <c r="BD104" s="25"/>
      <c r="BE104" s="37"/>
    </row>
    <row r="105" spans="5:57" s="14" customFormat="1" x14ac:dyDescent="0.25">
      <c r="E105" s="16"/>
      <c r="R105" s="16">
        <v>44.25</v>
      </c>
      <c r="S105" s="30">
        <v>0</v>
      </c>
      <c r="T105" s="25">
        <v>0</v>
      </c>
      <c r="U105" s="54">
        <v>0</v>
      </c>
      <c r="V105" s="25"/>
      <c r="W105" s="30">
        <v>0</v>
      </c>
      <c r="X105" s="25">
        <v>0</v>
      </c>
      <c r="Y105" s="54">
        <v>0</v>
      </c>
      <c r="Z105" s="25"/>
      <c r="AA105" s="30">
        <v>0</v>
      </c>
      <c r="AB105" s="25">
        <v>0</v>
      </c>
      <c r="AC105" s="54">
        <v>0</v>
      </c>
      <c r="AD105" s="25"/>
      <c r="AE105" s="16">
        <v>12.75</v>
      </c>
      <c r="AF105" s="38">
        <v>0</v>
      </c>
      <c r="AG105" s="25">
        <v>0</v>
      </c>
      <c r="AH105" s="32"/>
      <c r="AI105" s="25"/>
      <c r="AJ105" s="38">
        <v>0</v>
      </c>
      <c r="AK105" s="25">
        <v>0</v>
      </c>
      <c r="AL105" s="32"/>
      <c r="AN105" s="38">
        <v>0</v>
      </c>
      <c r="AO105" s="25">
        <v>0</v>
      </c>
      <c r="AP105" s="32"/>
      <c r="AR105" s="16">
        <v>44.25</v>
      </c>
      <c r="AS105" s="30">
        <v>1.2979449926511563E-4</v>
      </c>
      <c r="AT105" s="25">
        <v>3.0624644579281681E-4</v>
      </c>
      <c r="AU105" s="56">
        <v>3.0732878516398863E-2</v>
      </c>
      <c r="AV105" s="25"/>
      <c r="AW105" s="30">
        <v>7.9411911459965719E-5</v>
      </c>
      <c r="AX105" s="25">
        <v>1.873701564852421E-4</v>
      </c>
      <c r="AY105" s="56">
        <v>3.0733034786624085E-2</v>
      </c>
      <c r="AZ105" s="25"/>
      <c r="BA105" s="30">
        <v>3.816795538220125E-5</v>
      </c>
      <c r="BB105" s="25">
        <v>9.0056209971600077E-5</v>
      </c>
      <c r="BC105" s="56">
        <v>3.0733862014486024E-2</v>
      </c>
      <c r="BD105" s="25"/>
      <c r="BE105" s="37"/>
    </row>
    <row r="106" spans="5:57" s="14" customFormat="1" x14ac:dyDescent="0.25">
      <c r="E106" s="16"/>
      <c r="R106" s="16">
        <v>44.75</v>
      </c>
      <c r="S106" s="30">
        <v>0</v>
      </c>
      <c r="T106" s="25">
        <v>0</v>
      </c>
      <c r="U106" s="54">
        <v>0</v>
      </c>
      <c r="V106" s="25"/>
      <c r="W106" s="30">
        <v>0</v>
      </c>
      <c r="X106" s="25">
        <v>0</v>
      </c>
      <c r="Y106" s="54">
        <v>0</v>
      </c>
      <c r="Z106" s="25"/>
      <c r="AA106" s="30">
        <v>0</v>
      </c>
      <c r="AB106" s="25">
        <v>0</v>
      </c>
      <c r="AC106" s="54">
        <v>0</v>
      </c>
      <c r="AD106" s="25"/>
      <c r="AE106" s="16">
        <v>13.25</v>
      </c>
      <c r="AF106" s="38">
        <v>1.2032339299396233E-8</v>
      </c>
      <c r="AG106" s="25">
        <v>3.1502186555702439E-7</v>
      </c>
      <c r="AH106" s="32"/>
      <c r="AI106" s="25"/>
      <c r="AJ106" s="38">
        <v>3.6924639119825233E-9</v>
      </c>
      <c r="AK106" s="25">
        <v>9.6673376731745843E-8</v>
      </c>
      <c r="AL106" s="32"/>
      <c r="AN106" s="38">
        <v>8.2762122165347504E-10</v>
      </c>
      <c r="AO106" s="25">
        <v>2.1668170646828737E-8</v>
      </c>
      <c r="AP106" s="32"/>
      <c r="AR106" s="16">
        <v>44.75</v>
      </c>
      <c r="AS106" s="30">
        <v>1.2879600609277776E-4</v>
      </c>
      <c r="AT106" s="25">
        <v>2.9946642987504731E-4</v>
      </c>
      <c r="AU106" s="56">
        <v>3.0856830039271706E-2</v>
      </c>
      <c r="AV106" s="25"/>
      <c r="AW106" s="30">
        <v>7.9647401529111221E-5</v>
      </c>
      <c r="AX106" s="25">
        <v>1.8518992714390393E-4</v>
      </c>
      <c r="AY106" s="56">
        <v>3.0856967008372795E-2</v>
      </c>
      <c r="AZ106" s="25"/>
      <c r="BA106" s="30">
        <v>3.8895880078229754E-5</v>
      </c>
      <c r="BB106" s="25">
        <v>9.0437667263415259E-5</v>
      </c>
      <c r="BC106" s="56">
        <v>3.0857746680816991E-2</v>
      </c>
      <c r="BD106" s="25"/>
      <c r="BE106" s="37"/>
    </row>
    <row r="107" spans="5:57" s="14" customFormat="1" x14ac:dyDescent="0.25">
      <c r="E107" s="16"/>
      <c r="R107" s="16">
        <v>45.25</v>
      </c>
      <c r="S107" s="30">
        <v>0</v>
      </c>
      <c r="T107" s="25">
        <v>0</v>
      </c>
      <c r="U107" s="54">
        <v>0</v>
      </c>
      <c r="V107" s="25"/>
      <c r="W107" s="30">
        <v>0</v>
      </c>
      <c r="X107" s="25">
        <v>0</v>
      </c>
      <c r="Y107" s="54">
        <v>0</v>
      </c>
      <c r="Z107" s="25"/>
      <c r="AA107" s="30">
        <v>0</v>
      </c>
      <c r="AB107" s="25">
        <v>0</v>
      </c>
      <c r="AC107" s="54">
        <v>0</v>
      </c>
      <c r="AD107" s="25"/>
      <c r="AE107" s="16">
        <v>13.75</v>
      </c>
      <c r="AF107" s="38">
        <v>1.2096002470300942E-7</v>
      </c>
      <c r="AG107" s="25">
        <v>2.9247719394544712E-6</v>
      </c>
      <c r="AH107" s="32"/>
      <c r="AI107" s="25"/>
      <c r="AJ107" s="38">
        <v>4.6728767437895463E-8</v>
      </c>
      <c r="AK107" s="25">
        <v>1.1298855808207366E-6</v>
      </c>
      <c r="AL107" s="32"/>
      <c r="AN107" s="38">
        <v>1.4464272427641971E-8</v>
      </c>
      <c r="AO107" s="25">
        <v>3.497411498126101E-7</v>
      </c>
      <c r="AP107" s="32"/>
      <c r="AR107" s="16">
        <v>45.25</v>
      </c>
      <c r="AS107" s="30">
        <v>1.2780878130168855E-4</v>
      </c>
      <c r="AT107" s="25">
        <v>2.9318196446973308E-4</v>
      </c>
      <c r="AU107" s="56">
        <v>3.0980684187613135E-2</v>
      </c>
      <c r="AV107" s="25"/>
      <c r="AW107" s="30">
        <v>7.9849723086219699E-5</v>
      </c>
      <c r="AX107" s="25">
        <v>1.8316815510134902E-4</v>
      </c>
      <c r="AY107" s="56">
        <v>3.098080690259461E-2</v>
      </c>
      <c r="AZ107" s="25"/>
      <c r="BA107" s="30">
        <v>3.9594163201888927E-5</v>
      </c>
      <c r="BB107" s="25">
        <v>9.082548500062763E-5</v>
      </c>
      <c r="BC107" s="56">
        <v>3.0981506016734946E-2</v>
      </c>
      <c r="BD107" s="25"/>
      <c r="BE107" s="37"/>
    </row>
    <row r="108" spans="5:57" s="14" customFormat="1" x14ac:dyDescent="0.25">
      <c r="E108" s="16"/>
      <c r="R108" s="16">
        <v>45.75</v>
      </c>
      <c r="S108" s="30">
        <v>0</v>
      </c>
      <c r="T108" s="25">
        <v>0</v>
      </c>
      <c r="U108" s="54">
        <v>0</v>
      </c>
      <c r="V108" s="25"/>
      <c r="W108" s="30">
        <v>0</v>
      </c>
      <c r="X108" s="25">
        <v>0</v>
      </c>
      <c r="Y108" s="54">
        <v>0</v>
      </c>
      <c r="Z108" s="25"/>
      <c r="AA108" s="30">
        <v>0</v>
      </c>
      <c r="AB108" s="25">
        <v>0</v>
      </c>
      <c r="AC108" s="54">
        <v>0</v>
      </c>
      <c r="AD108" s="25"/>
      <c r="AE108" s="16">
        <v>14.25</v>
      </c>
      <c r="AF108" s="38">
        <v>7.2003046283760849E-8</v>
      </c>
      <c r="AG108" s="25">
        <v>1.6126873408127195E-6</v>
      </c>
      <c r="AH108" s="32"/>
      <c r="AI108" s="25"/>
      <c r="AJ108" s="38">
        <v>3.3232175207883368E-8</v>
      </c>
      <c r="AK108" s="25">
        <v>7.4431723422111494E-7</v>
      </c>
      <c r="AL108" s="32"/>
      <c r="AN108" s="38">
        <v>1.2344288836791902E-8</v>
      </c>
      <c r="AO108" s="25">
        <v>2.7648105692605796E-7</v>
      </c>
      <c r="AP108" s="32"/>
      <c r="AR108" s="16">
        <v>45.75</v>
      </c>
      <c r="AS108" s="30">
        <v>1.2671555733105699E-4</v>
      </c>
      <c r="AT108" s="25">
        <v>2.8671929389828294E-4</v>
      </c>
      <c r="AU108" s="56">
        <v>3.1118947591596887E-2</v>
      </c>
      <c r="AV108" s="25"/>
      <c r="AW108" s="30">
        <v>7.9945345168905984E-5</v>
      </c>
      <c r="AX108" s="25">
        <v>1.8089233398072471E-4</v>
      </c>
      <c r="AY108" s="56">
        <v>3.1119079756799693E-2</v>
      </c>
      <c r="AZ108" s="25"/>
      <c r="BA108" s="30">
        <v>4.0224396762177027E-5</v>
      </c>
      <c r="BB108" s="25">
        <v>9.1015743291917797E-5</v>
      </c>
      <c r="BC108" s="56">
        <v>3.1119705174559992E-2</v>
      </c>
      <c r="BD108" s="25"/>
      <c r="BE108" s="37"/>
    </row>
    <row r="109" spans="5:57" s="14" customFormat="1" x14ac:dyDescent="0.25">
      <c r="E109" s="16"/>
      <c r="R109" s="16">
        <v>46.25</v>
      </c>
      <c r="S109" s="30">
        <v>0</v>
      </c>
      <c r="T109" s="25">
        <v>0</v>
      </c>
      <c r="U109" s="54">
        <v>0</v>
      </c>
      <c r="V109" s="25"/>
      <c r="W109" s="30">
        <v>0</v>
      </c>
      <c r="X109" s="25">
        <v>0</v>
      </c>
      <c r="Y109" s="54">
        <v>0</v>
      </c>
      <c r="Z109" s="25"/>
      <c r="AA109" s="30">
        <v>0</v>
      </c>
      <c r="AB109" s="25">
        <v>0</v>
      </c>
      <c r="AC109" s="54">
        <v>0</v>
      </c>
      <c r="AD109" s="25"/>
      <c r="AE109" s="16">
        <v>14.75</v>
      </c>
      <c r="AF109" s="38">
        <v>6.4108813092628603E-8</v>
      </c>
      <c r="AG109" s="25">
        <v>1.3336490541123408E-6</v>
      </c>
      <c r="AH109" s="32"/>
      <c r="AI109" s="25"/>
      <c r="AJ109" s="38">
        <v>2.8903079586948622E-8</v>
      </c>
      <c r="AK109" s="25">
        <v>6.0126779599511753E-7</v>
      </c>
      <c r="AL109" s="32"/>
      <c r="AN109" s="38">
        <v>1.1650360274014057E-8</v>
      </c>
      <c r="AO109" s="25">
        <v>2.4236124816501058E-7</v>
      </c>
      <c r="AP109" s="32"/>
      <c r="AR109" s="16">
        <v>46.25</v>
      </c>
      <c r="AS109" s="30">
        <v>1.2551225973794568E-4</v>
      </c>
      <c r="AT109" s="25">
        <v>2.8046883719836963E-4</v>
      </c>
      <c r="AU109" s="56">
        <v>3.1272718050423406E-2</v>
      </c>
      <c r="AV109" s="25"/>
      <c r="AW109" s="30">
        <v>7.993229421887224E-5</v>
      </c>
      <c r="AX109" s="25">
        <v>1.786161579830703E-4</v>
      </c>
      <c r="AY109" s="56">
        <v>3.1272820676197688E-2</v>
      </c>
      <c r="AZ109" s="25"/>
      <c r="BA109" s="30">
        <v>4.0784167924917089E-5</v>
      </c>
      <c r="BB109" s="25">
        <v>9.1136022711144925E-5</v>
      </c>
      <c r="BC109" s="56">
        <v>3.127342051705196E-2</v>
      </c>
      <c r="BD109" s="25"/>
      <c r="BE109" s="37"/>
    </row>
    <row r="110" spans="5:57" s="14" customFormat="1" x14ac:dyDescent="0.25">
      <c r="E110" s="16"/>
      <c r="R110" s="16">
        <v>46.75</v>
      </c>
      <c r="S110" s="30">
        <v>0</v>
      </c>
      <c r="T110" s="25">
        <v>0</v>
      </c>
      <c r="U110" s="54">
        <v>0</v>
      </c>
      <c r="V110" s="25"/>
      <c r="W110" s="30">
        <v>0</v>
      </c>
      <c r="X110" s="25">
        <v>0</v>
      </c>
      <c r="Y110" s="54">
        <v>0</v>
      </c>
      <c r="Z110" s="25"/>
      <c r="AA110" s="30">
        <v>0</v>
      </c>
      <c r="AB110" s="25">
        <v>0</v>
      </c>
      <c r="AC110" s="54">
        <v>0</v>
      </c>
      <c r="AD110" s="25"/>
      <c r="AE110" s="16">
        <v>15.25</v>
      </c>
      <c r="AF110" s="38">
        <v>6.2580896991099901E-8</v>
      </c>
      <c r="AG110" s="25">
        <v>1.2118877596714669E-6</v>
      </c>
      <c r="AH110" s="32"/>
      <c r="AI110" s="25"/>
      <c r="AJ110" s="38">
        <v>3.3741480575077672E-8</v>
      </c>
      <c r="AK110" s="25">
        <v>6.5340845638477502E-7</v>
      </c>
      <c r="AL110" s="32"/>
      <c r="AN110" s="38">
        <v>1.4451539793447206E-8</v>
      </c>
      <c r="AO110" s="25">
        <v>2.7985607471517281E-7</v>
      </c>
      <c r="AP110" s="32"/>
      <c r="AR110" s="16">
        <v>46.75</v>
      </c>
      <c r="AS110" s="30">
        <v>1.2429572020528795E-4</v>
      </c>
      <c r="AT110" s="25">
        <v>2.7426101032191556E-4</v>
      </c>
      <c r="AU110" s="56">
        <v>3.1430304098144027E-2</v>
      </c>
      <c r="AV110" s="25"/>
      <c r="AW110" s="30">
        <v>7.9874360733356571E-5</v>
      </c>
      <c r="AX110" s="25">
        <v>1.762443858675638E-4</v>
      </c>
      <c r="AY110" s="56">
        <v>3.1430426257731306E-2</v>
      </c>
      <c r="AZ110" s="25"/>
      <c r="BA110" s="30">
        <v>4.1306205926266891E-5</v>
      </c>
      <c r="BB110" s="25">
        <v>9.1142975407298811E-5</v>
      </c>
      <c r="BC110" s="56">
        <v>3.1430963888215022E-2</v>
      </c>
      <c r="BD110" s="25"/>
      <c r="BE110" s="37"/>
    </row>
    <row r="111" spans="5:57" s="14" customFormat="1" x14ac:dyDescent="0.25">
      <c r="E111" s="16"/>
      <c r="R111" s="16">
        <v>47.25</v>
      </c>
      <c r="S111" s="30">
        <v>0</v>
      </c>
      <c r="T111" s="25">
        <v>0</v>
      </c>
      <c r="U111" s="54">
        <v>0</v>
      </c>
      <c r="V111" s="25"/>
      <c r="W111" s="30">
        <v>0</v>
      </c>
      <c r="X111" s="25">
        <v>0</v>
      </c>
      <c r="Y111" s="54">
        <v>0</v>
      </c>
      <c r="Z111" s="25"/>
      <c r="AA111" s="30">
        <v>0</v>
      </c>
      <c r="AB111" s="25">
        <v>0</v>
      </c>
      <c r="AC111" s="54">
        <v>0</v>
      </c>
      <c r="AD111" s="25"/>
      <c r="AE111" s="16">
        <v>15.75</v>
      </c>
      <c r="AF111" s="38">
        <v>2.7636182486088026E-7</v>
      </c>
      <c r="AG111" s="25">
        <v>4.9889991562593919E-6</v>
      </c>
      <c r="AH111" s="32"/>
      <c r="AI111" s="25"/>
      <c r="AJ111" s="38">
        <v>1.4846251453020081E-7</v>
      </c>
      <c r="AK111" s="25">
        <v>2.6801073560003282E-6</v>
      </c>
      <c r="AL111" s="32"/>
      <c r="AN111" s="38">
        <v>6.9201866764327701E-8</v>
      </c>
      <c r="AO111" s="25">
        <v>1.2492610188567201E-6</v>
      </c>
      <c r="AP111" s="32"/>
      <c r="AR111" s="16">
        <v>47.25</v>
      </c>
      <c r="AS111" s="30">
        <v>1.2316977336481567E-4</v>
      </c>
      <c r="AT111" s="25">
        <v>2.683147389952868E-4</v>
      </c>
      <c r="AU111" s="56">
        <v>3.1578350243705769E-2</v>
      </c>
      <c r="AV111" s="25"/>
      <c r="AW111" s="30">
        <v>7.9837754410091202E-5</v>
      </c>
      <c r="AX111" s="25">
        <v>1.7391966917942449E-4</v>
      </c>
      <c r="AY111" s="56">
        <v>3.1578426955540577E-2</v>
      </c>
      <c r="AZ111" s="25"/>
      <c r="BA111" s="30">
        <v>4.1822641568577826E-5</v>
      </c>
      <c r="BB111" s="25">
        <v>9.1107021227757935E-5</v>
      </c>
      <c r="BC111" s="56">
        <v>3.1578956982428436E-2</v>
      </c>
      <c r="BD111" s="25"/>
      <c r="BE111" s="37"/>
    </row>
    <row r="112" spans="5:57" s="14" customFormat="1" x14ac:dyDescent="0.25">
      <c r="E112" s="16"/>
      <c r="R112" s="16">
        <v>47.75</v>
      </c>
      <c r="S112" s="30">
        <v>0</v>
      </c>
      <c r="T112" s="25">
        <v>0</v>
      </c>
      <c r="U112" s="54">
        <v>0</v>
      </c>
      <c r="V112" s="25"/>
      <c r="W112" s="30">
        <v>0</v>
      </c>
      <c r="X112" s="25">
        <v>0</v>
      </c>
      <c r="Y112" s="54">
        <v>0</v>
      </c>
      <c r="Z112" s="25"/>
      <c r="AA112" s="30">
        <v>0</v>
      </c>
      <c r="AB112" s="25">
        <v>0</v>
      </c>
      <c r="AC112" s="54">
        <v>0</v>
      </c>
      <c r="AD112" s="25"/>
      <c r="AE112" s="16">
        <v>16.25</v>
      </c>
      <c r="AF112" s="38">
        <v>0</v>
      </c>
      <c r="AG112" s="25">
        <v>0</v>
      </c>
      <c r="AH112" s="32"/>
      <c r="AI112" s="25"/>
      <c r="AJ112" s="38">
        <v>0</v>
      </c>
      <c r="AK112" s="25">
        <v>0</v>
      </c>
      <c r="AL112" s="32"/>
      <c r="AN112" s="38">
        <v>0</v>
      </c>
      <c r="AO112" s="25">
        <v>0</v>
      </c>
      <c r="AP112" s="32"/>
      <c r="AR112" s="16">
        <v>47.75</v>
      </c>
      <c r="AS112" s="30">
        <v>1.2200301843179884E-4</v>
      </c>
      <c r="AT112" s="25">
        <v>2.6272680903613444E-4</v>
      </c>
      <c r="AU112" s="56">
        <v>3.1733651363010422E-2</v>
      </c>
      <c r="AV112" s="25"/>
      <c r="AW112" s="30">
        <v>7.97390764952019E-5</v>
      </c>
      <c r="AX112" s="25">
        <v>1.717137280073419E-4</v>
      </c>
      <c r="AY112" s="56">
        <v>3.1733767659469149E-2</v>
      </c>
      <c r="AZ112" s="25"/>
      <c r="BA112" s="30">
        <v>4.2290152064054948E-5</v>
      </c>
      <c r="BB112" s="25">
        <v>9.1069523100800149E-5</v>
      </c>
      <c r="BC112" s="56">
        <v>3.1734207744117428E-2</v>
      </c>
      <c r="BD112" s="25"/>
      <c r="BE112" s="37"/>
    </row>
    <row r="113" spans="5:57" s="14" customFormat="1" x14ac:dyDescent="0.25">
      <c r="E113" s="16"/>
      <c r="R113" s="16">
        <v>48.25</v>
      </c>
      <c r="S113" s="30">
        <v>0</v>
      </c>
      <c r="T113" s="25">
        <v>0</v>
      </c>
      <c r="U113" s="54">
        <v>0</v>
      </c>
      <c r="V113" s="25"/>
      <c r="W113" s="30">
        <v>0</v>
      </c>
      <c r="X113" s="25">
        <v>0</v>
      </c>
      <c r="Y113" s="54">
        <v>0</v>
      </c>
      <c r="Z113" s="25"/>
      <c r="AA113" s="30">
        <v>0</v>
      </c>
      <c r="AB113" s="25">
        <v>0</v>
      </c>
      <c r="AC113" s="54">
        <v>0</v>
      </c>
      <c r="AD113" s="25"/>
      <c r="AE113" s="16">
        <v>16.75</v>
      </c>
      <c r="AF113" s="38">
        <v>4.5264514507306706E-8</v>
      </c>
      <c r="AG113" s="25">
        <v>7.1526948212263957E-7</v>
      </c>
      <c r="AH113" s="32"/>
      <c r="AI113" s="25"/>
      <c r="AJ113" s="38">
        <v>3.3232175207856263E-8</v>
      </c>
      <c r="AK113" s="25">
        <v>5.2513455649447354E-7</v>
      </c>
      <c r="AL113" s="32"/>
      <c r="AN113" s="38">
        <v>1.8525982730852562E-8</v>
      </c>
      <c r="AO113" s="25">
        <v>2.9274742517277757E-7</v>
      </c>
      <c r="AP113" s="32"/>
      <c r="AR113" s="16">
        <v>48.25</v>
      </c>
      <c r="AS113" s="30">
        <v>1.2078450534084331E-4</v>
      </c>
      <c r="AT113" s="25">
        <v>2.5708698761329335E-4</v>
      </c>
      <c r="AU113" s="56">
        <v>3.1897943489579354E-2</v>
      </c>
      <c r="AV113" s="25"/>
      <c r="AW113" s="30">
        <v>7.9572024334769961E-5</v>
      </c>
      <c r="AX113" s="25">
        <v>1.6936718809080689E-4</v>
      </c>
      <c r="AY113" s="56">
        <v>3.1898053510266089E-2</v>
      </c>
      <c r="AZ113" s="25"/>
      <c r="BA113" s="30">
        <v>4.2704179129662061E-5</v>
      </c>
      <c r="BB113" s="25">
        <v>9.0894844003064717E-5</v>
      </c>
      <c r="BC113" s="56">
        <v>3.1898448246534539E-2</v>
      </c>
      <c r="BD113" s="25"/>
      <c r="BE113" s="37"/>
    </row>
    <row r="114" spans="5:57" s="14" customFormat="1" x14ac:dyDescent="0.25">
      <c r="E114" s="16"/>
      <c r="R114" s="16">
        <v>48.75</v>
      </c>
      <c r="S114" s="30">
        <v>0</v>
      </c>
      <c r="T114" s="25">
        <v>0</v>
      </c>
      <c r="U114" s="54">
        <v>0</v>
      </c>
      <c r="V114" s="25"/>
      <c r="W114" s="30">
        <v>0</v>
      </c>
      <c r="X114" s="25">
        <v>0</v>
      </c>
      <c r="Y114" s="54">
        <v>0</v>
      </c>
      <c r="Z114" s="25"/>
      <c r="AA114" s="30">
        <v>0</v>
      </c>
      <c r="AB114" s="25">
        <v>0</v>
      </c>
      <c r="AC114" s="54">
        <v>0</v>
      </c>
      <c r="AD114" s="25"/>
      <c r="AE114" s="16">
        <v>17.25</v>
      </c>
      <c r="AF114" s="38">
        <v>1.0135176806693943E-6</v>
      </c>
      <c r="AG114" s="25">
        <v>1.5033999199218323E-5</v>
      </c>
      <c r="AH114" s="32"/>
      <c r="AI114" s="25"/>
      <c r="AJ114" s="38">
        <v>6.3344855041804621E-7</v>
      </c>
      <c r="AK114" s="25">
        <v>9.3962494995066274E-6</v>
      </c>
      <c r="AL114" s="32"/>
      <c r="AN114" s="38">
        <v>3.5078407163843459E-7</v>
      </c>
      <c r="AO114" s="25">
        <v>5.2033502253534196E-6</v>
      </c>
      <c r="AP114" s="32"/>
      <c r="AR114" s="16">
        <v>48.75</v>
      </c>
      <c r="AS114" s="30">
        <v>1.194688422511E-4</v>
      </c>
      <c r="AT114" s="25">
        <v>2.5167459965997415E-4</v>
      </c>
      <c r="AU114" s="56">
        <v>3.2077767125995894E-2</v>
      </c>
      <c r="AV114" s="25"/>
      <c r="AW114" s="30">
        <v>7.9307376533353967E-5</v>
      </c>
      <c r="AX114" s="25">
        <v>1.6706993943377659E-4</v>
      </c>
      <c r="AY114" s="56">
        <v>3.2077835236093741E-2</v>
      </c>
      <c r="AZ114" s="25"/>
      <c r="BA114" s="30">
        <v>4.3048469557869345E-5</v>
      </c>
      <c r="BB114" s="25">
        <v>9.068645964761239E-5</v>
      </c>
      <c r="BC114" s="56">
        <v>3.2078239420779128E-2</v>
      </c>
      <c r="BD114" s="25"/>
      <c r="BE114" s="37"/>
    </row>
    <row r="115" spans="5:57" s="14" customFormat="1" x14ac:dyDescent="0.25">
      <c r="E115" s="16"/>
      <c r="R115" s="16">
        <v>49.25</v>
      </c>
      <c r="S115" s="30">
        <v>0</v>
      </c>
      <c r="T115" s="25">
        <v>0</v>
      </c>
      <c r="U115" s="54">
        <v>0</v>
      </c>
      <c r="V115" s="25"/>
      <c r="W115" s="30">
        <v>0</v>
      </c>
      <c r="X115" s="25">
        <v>0</v>
      </c>
      <c r="Y115" s="54">
        <v>0</v>
      </c>
      <c r="Z115" s="25"/>
      <c r="AA115" s="30">
        <v>0</v>
      </c>
      <c r="AB115" s="25">
        <v>0</v>
      </c>
      <c r="AC115" s="54">
        <v>0</v>
      </c>
      <c r="AD115" s="25"/>
      <c r="AE115" s="16">
        <v>17.75</v>
      </c>
      <c r="AF115" s="38">
        <v>1.7004432946411078E-7</v>
      </c>
      <c r="AG115" s="25">
        <v>2.373522399488402E-6</v>
      </c>
      <c r="AH115" s="32"/>
      <c r="AI115" s="25"/>
      <c r="AJ115" s="38">
        <v>1.0899134857453958E-7</v>
      </c>
      <c r="AK115" s="25">
        <v>1.5213292204884566E-6</v>
      </c>
      <c r="AL115" s="32"/>
      <c r="AN115" s="38">
        <v>6.2962876016468524E-8</v>
      </c>
      <c r="AO115" s="25">
        <v>8.7885198543383605E-7</v>
      </c>
      <c r="AP115" s="32"/>
      <c r="AR115" s="16">
        <v>49.25</v>
      </c>
      <c r="AS115" s="30">
        <v>1.1816323794235831E-4</v>
      </c>
      <c r="AT115" s="25">
        <v>2.4634450299396707E-4</v>
      </c>
      <c r="AU115" s="56">
        <v>3.2259070110001301E-2</v>
      </c>
      <c r="AV115" s="25"/>
      <c r="AW115" s="30">
        <v>7.9016372179186914E-5</v>
      </c>
      <c r="AX115" s="25">
        <v>1.6473185122401225E-4</v>
      </c>
      <c r="AY115" s="56">
        <v>3.2259131153603522E-2</v>
      </c>
      <c r="AZ115" s="25"/>
      <c r="BA115" s="30">
        <v>4.3360781975335414E-5</v>
      </c>
      <c r="BB115" s="25">
        <v>9.0397745281442336E-5</v>
      </c>
      <c r="BC115" s="56">
        <v>3.2259511423339528E-2</v>
      </c>
      <c r="BD115" s="25"/>
      <c r="BE115" s="37"/>
    </row>
    <row r="116" spans="5:57" s="14" customFormat="1" x14ac:dyDescent="0.25">
      <c r="E116" s="16"/>
      <c r="R116" s="16">
        <v>49.75</v>
      </c>
      <c r="S116" s="30">
        <v>0</v>
      </c>
      <c r="T116" s="25">
        <v>0</v>
      </c>
      <c r="U116" s="54">
        <v>0</v>
      </c>
      <c r="V116" s="25"/>
      <c r="W116" s="30">
        <v>0</v>
      </c>
      <c r="X116" s="25">
        <v>0</v>
      </c>
      <c r="Y116" s="54">
        <v>0</v>
      </c>
      <c r="Z116" s="25"/>
      <c r="AA116" s="30">
        <v>0</v>
      </c>
      <c r="AB116" s="25">
        <v>0</v>
      </c>
      <c r="AC116" s="54">
        <v>0</v>
      </c>
      <c r="AD116" s="25"/>
      <c r="AE116" s="16">
        <v>18.25</v>
      </c>
      <c r="AF116" s="38">
        <v>2.4192004940103151E-9</v>
      </c>
      <c r="AG116" s="25">
        <v>3.1803782013940205E-8</v>
      </c>
      <c r="AH116" s="32"/>
      <c r="AI116" s="25"/>
      <c r="AJ116" s="38">
        <v>1.3369265888037336E-9</v>
      </c>
      <c r="AK116" s="25">
        <v>1.757577427097422E-8</v>
      </c>
      <c r="AL116" s="32"/>
      <c r="AN116" s="38">
        <v>2.3555373231381321E-9</v>
      </c>
      <c r="AO116" s="25">
        <v>3.0966840382294481E-8</v>
      </c>
      <c r="AP116" s="32"/>
      <c r="AR116" s="16">
        <v>49.75</v>
      </c>
      <c r="AS116" s="30">
        <v>1.1690964644423891E-4</v>
      </c>
      <c r="AT116" s="25">
        <v>2.4117501661162499E-4</v>
      </c>
      <c r="AU116" s="56">
        <v>3.2435985401698349E-2</v>
      </c>
      <c r="AV116" s="25"/>
      <c r="AW116" s="30">
        <v>7.8728996625760932E-5</v>
      </c>
      <c r="AX116" s="25">
        <v>1.6241146600413936E-4</v>
      </c>
      <c r="AY116" s="56">
        <v>3.2436026714128263E-2</v>
      </c>
      <c r="AZ116" s="25"/>
      <c r="BA116" s="30">
        <v>4.3657815231786366E-5</v>
      </c>
      <c r="BB116" s="25">
        <v>9.0062493848831491E-5</v>
      </c>
      <c r="BC116" s="56">
        <v>3.2436390149650933E-2</v>
      </c>
      <c r="BD116" s="25"/>
      <c r="BE116" s="37"/>
    </row>
    <row r="117" spans="5:57" s="14" customFormat="1" x14ac:dyDescent="0.25">
      <c r="E117" s="16"/>
      <c r="R117" s="16">
        <v>50.25</v>
      </c>
      <c r="S117" s="30">
        <v>0</v>
      </c>
      <c r="T117" s="25">
        <v>0</v>
      </c>
      <c r="U117" s="54">
        <v>0</v>
      </c>
      <c r="V117" s="25"/>
      <c r="W117" s="30">
        <v>0</v>
      </c>
      <c r="X117" s="25">
        <v>0</v>
      </c>
      <c r="Y117" s="54">
        <v>0</v>
      </c>
      <c r="Z117" s="25"/>
      <c r="AA117" s="30">
        <v>0</v>
      </c>
      <c r="AB117" s="25">
        <v>0</v>
      </c>
      <c r="AC117" s="54">
        <v>0</v>
      </c>
      <c r="AD117" s="25"/>
      <c r="AE117" s="16">
        <v>18.75</v>
      </c>
      <c r="AF117" s="38">
        <v>9.1292987065350658E-8</v>
      </c>
      <c r="AG117" s="25">
        <v>1.1316840437575153E-6</v>
      </c>
      <c r="AH117" s="32"/>
      <c r="AI117" s="25"/>
      <c r="AJ117" s="38">
        <v>6.3854160409031451E-8</v>
      </c>
      <c r="AK117" s="25">
        <v>7.9154748667283284E-7</v>
      </c>
      <c r="AL117" s="32"/>
      <c r="AN117" s="38">
        <v>4.0617103031821309E-8</v>
      </c>
      <c r="AO117" s="25">
        <v>5.0349680607847049E-7</v>
      </c>
      <c r="AP117" s="32"/>
      <c r="AR117" s="16">
        <v>50.25</v>
      </c>
      <c r="AS117" s="30">
        <v>1.1545965406390436E-4</v>
      </c>
      <c r="AT117" s="25">
        <v>2.3602164695747291E-4</v>
      </c>
      <c r="AU117" s="56">
        <v>3.2643628535919123E-2</v>
      </c>
      <c r="AV117" s="25"/>
      <c r="AW117" s="30">
        <v>7.8280362260454574E-5</v>
      </c>
      <c r="AX117" s="25">
        <v>1.6002005354107604E-4</v>
      </c>
      <c r="AY117" s="56">
        <v>3.2643725368045919E-2</v>
      </c>
      <c r="AZ117" s="25"/>
      <c r="BA117" s="30">
        <v>4.3849333148793749E-5</v>
      </c>
      <c r="BB117" s="25">
        <v>8.9636435442956141E-5</v>
      </c>
      <c r="BC117" s="56">
        <v>3.2644023236757427E-2</v>
      </c>
      <c r="BD117" s="25"/>
      <c r="BE117" s="37"/>
    </row>
    <row r="118" spans="5:57" s="14" customFormat="1" x14ac:dyDescent="0.25">
      <c r="E118" s="16"/>
      <c r="R118" s="16">
        <v>50.75</v>
      </c>
      <c r="S118" s="30">
        <v>0</v>
      </c>
      <c r="T118" s="25">
        <v>0</v>
      </c>
      <c r="U118" s="54">
        <v>0</v>
      </c>
      <c r="V118" s="25"/>
      <c r="W118" s="30">
        <v>0</v>
      </c>
      <c r="X118" s="25">
        <v>0</v>
      </c>
      <c r="Y118" s="54">
        <v>0</v>
      </c>
      <c r="Z118" s="25"/>
      <c r="AA118" s="30">
        <v>0</v>
      </c>
      <c r="AB118" s="25">
        <v>0</v>
      </c>
      <c r="AC118" s="54">
        <v>0</v>
      </c>
      <c r="AD118" s="25"/>
      <c r="AE118" s="16">
        <v>19.25</v>
      </c>
      <c r="AF118" s="38">
        <v>1.8971624927109632E-7</v>
      </c>
      <c r="AG118" s="25">
        <v>2.2214375356894331E-6</v>
      </c>
      <c r="AH118" s="32"/>
      <c r="AI118" s="25"/>
      <c r="AJ118" s="38">
        <v>1.3942234426288138E-7</v>
      </c>
      <c r="AK118" s="25">
        <v>1.6325329540792541E-6</v>
      </c>
      <c r="AL118" s="32"/>
      <c r="AN118" s="38">
        <v>8.9574081451096986E-8</v>
      </c>
      <c r="AO118" s="25">
        <v>1.0488465143332611E-6</v>
      </c>
      <c r="AP118" s="32"/>
      <c r="AR118" s="16">
        <v>50.75</v>
      </c>
      <c r="AS118" s="30">
        <v>1.1417824176010327E-4</v>
      </c>
      <c r="AT118" s="25">
        <v>2.3126404348745733E-4</v>
      </c>
      <c r="AU118" s="56">
        <v>3.2830640421885125E-2</v>
      </c>
      <c r="AV118" s="25"/>
      <c r="AW118" s="30">
        <v>7.7918500797079894E-5</v>
      </c>
      <c r="AX118" s="25">
        <v>1.5782120375153571E-4</v>
      </c>
      <c r="AY118" s="56">
        <v>3.2830720685536122E-2</v>
      </c>
      <c r="AZ118" s="25"/>
      <c r="BA118" s="30">
        <v>4.4073510272470961E-5</v>
      </c>
      <c r="BB118" s="25">
        <v>8.9269356745859228E-5</v>
      </c>
      <c r="BC118" s="56">
        <v>3.28309972047926E-2</v>
      </c>
      <c r="BD118" s="25"/>
      <c r="BE118" s="37"/>
    </row>
    <row r="119" spans="5:57" s="14" customFormat="1" x14ac:dyDescent="0.25">
      <c r="E119" s="16"/>
      <c r="R119" s="16">
        <v>51.25</v>
      </c>
      <c r="S119" s="30">
        <v>0</v>
      </c>
      <c r="T119" s="25">
        <v>0</v>
      </c>
      <c r="U119" s="54">
        <v>0</v>
      </c>
      <c r="V119" s="25"/>
      <c r="W119" s="30">
        <v>0</v>
      </c>
      <c r="X119" s="25">
        <v>0</v>
      </c>
      <c r="Y119" s="54">
        <v>0</v>
      </c>
      <c r="Z119" s="25"/>
      <c r="AA119" s="30">
        <v>0</v>
      </c>
      <c r="AB119" s="25">
        <v>0</v>
      </c>
      <c r="AC119" s="54">
        <v>0</v>
      </c>
      <c r="AD119" s="25"/>
      <c r="AE119" s="16">
        <v>19.75</v>
      </c>
      <c r="AF119" s="38">
        <v>1.7138125605290096E-8</v>
      </c>
      <c r="AG119" s="25">
        <v>1.8995916614139323E-7</v>
      </c>
      <c r="AH119" s="32"/>
      <c r="AI119" s="25"/>
      <c r="AJ119" s="38">
        <v>1.2280625665899391E-8</v>
      </c>
      <c r="AK119" s="25">
        <v>1.3611858524766323E-7</v>
      </c>
      <c r="AL119" s="32"/>
      <c r="AN119" s="38">
        <v>8.5881617539117851E-9</v>
      </c>
      <c r="AO119" s="25">
        <v>9.519127604928492E-8</v>
      </c>
      <c r="AP119" s="32"/>
      <c r="AR119" s="16">
        <v>51.25</v>
      </c>
      <c r="AS119" s="30">
        <v>1.1291993918733754E-4</v>
      </c>
      <c r="AT119" s="25">
        <v>2.2660081404044717E-4</v>
      </c>
      <c r="AU119" s="56">
        <v>3.301729314109586E-2</v>
      </c>
      <c r="AV119" s="25"/>
      <c r="AW119" s="30">
        <v>7.7544670657576716E-5</v>
      </c>
      <c r="AX119" s="25">
        <v>1.556118930099078E-4</v>
      </c>
      <c r="AY119" s="56">
        <v>3.3017357308344673E-2</v>
      </c>
      <c r="AZ119" s="25"/>
      <c r="BA119" s="30">
        <v>4.4274227517672877E-5</v>
      </c>
      <c r="BB119" s="25">
        <v>8.8846806584551017E-5</v>
      </c>
      <c r="BC119" s="56">
        <v>3.3017612178908785E-2</v>
      </c>
      <c r="BD119" s="25"/>
      <c r="BE119" s="37"/>
    </row>
    <row r="120" spans="5:57" s="14" customFormat="1" x14ac:dyDescent="0.25">
      <c r="E120" s="16"/>
      <c r="R120" s="16">
        <v>51.75</v>
      </c>
      <c r="S120" s="30">
        <v>0</v>
      </c>
      <c r="T120" s="25">
        <v>0</v>
      </c>
      <c r="U120" s="54">
        <v>0</v>
      </c>
      <c r="V120" s="25"/>
      <c r="W120" s="30">
        <v>0</v>
      </c>
      <c r="X120" s="25">
        <v>0</v>
      </c>
      <c r="Y120" s="54">
        <v>0</v>
      </c>
      <c r="Z120" s="25"/>
      <c r="AA120" s="30">
        <v>0</v>
      </c>
      <c r="AB120" s="25">
        <v>0</v>
      </c>
      <c r="AC120" s="54">
        <v>0</v>
      </c>
      <c r="AD120" s="25"/>
      <c r="AE120" s="16">
        <v>20.25</v>
      </c>
      <c r="AF120" s="38">
        <v>3.0558322030201362E-9</v>
      </c>
      <c r="AG120" s="25">
        <v>3.2247713399828016E-8</v>
      </c>
      <c r="AH120" s="32"/>
      <c r="AI120" s="25"/>
      <c r="AJ120" s="38">
        <v>2.0754193712192118E-9</v>
      </c>
      <c r="AK120" s="25">
        <v>2.1901572017397646E-8</v>
      </c>
      <c r="AL120" s="32"/>
      <c r="AN120" s="38">
        <v>2.0499541028635624E-9</v>
      </c>
      <c r="AO120" s="25">
        <v>2.1632841072429173E-8</v>
      </c>
      <c r="AP120" s="32"/>
      <c r="AR120" s="16">
        <v>51.75</v>
      </c>
      <c r="AS120" s="30">
        <v>1.1150489788782508E-4</v>
      </c>
      <c r="AT120" s="25">
        <v>2.2201942538137824E-4</v>
      </c>
      <c r="AU120" s="56">
        <v>3.3230504224422516E-2</v>
      </c>
      <c r="AV120" s="25"/>
      <c r="AW120" s="30">
        <v>7.7036256574798719E-5</v>
      </c>
      <c r="AX120" s="25">
        <v>1.5338828824788982E-4</v>
      </c>
      <c r="AY120" s="56">
        <v>3.3230567079318374E-2</v>
      </c>
      <c r="AZ120" s="25"/>
      <c r="BA120" s="30">
        <v>4.4381340802705928E-5</v>
      </c>
      <c r="BB120" s="25">
        <v>8.836849294803728E-5</v>
      </c>
      <c r="BC120" s="56">
        <v>3.3230841306768323E-2</v>
      </c>
      <c r="BD120" s="25"/>
      <c r="BE120" s="37"/>
    </row>
    <row r="121" spans="5:57" s="14" customFormat="1" x14ac:dyDescent="0.25">
      <c r="E121" s="16"/>
      <c r="R121" s="16">
        <v>52.25</v>
      </c>
      <c r="S121" s="30">
        <v>0</v>
      </c>
      <c r="T121" s="25">
        <v>0</v>
      </c>
      <c r="U121" s="54">
        <v>0</v>
      </c>
      <c r="V121" s="25"/>
      <c r="W121" s="30">
        <v>0</v>
      </c>
      <c r="X121" s="25">
        <v>0</v>
      </c>
      <c r="Y121" s="54">
        <v>0</v>
      </c>
      <c r="Z121" s="25"/>
      <c r="AA121" s="30">
        <v>0</v>
      </c>
      <c r="AB121" s="25">
        <v>0</v>
      </c>
      <c r="AC121" s="54">
        <v>0</v>
      </c>
      <c r="AD121" s="25"/>
      <c r="AE121" s="16">
        <v>20.75</v>
      </c>
      <c r="AF121" s="38">
        <v>1.8506883779560414E-8</v>
      </c>
      <c r="AG121" s="25">
        <v>1.8605520926018141E-7</v>
      </c>
      <c r="AH121" s="32"/>
      <c r="AI121" s="25"/>
      <c r="AJ121" s="38">
        <v>1.3528423815465127E-8</v>
      </c>
      <c r="AK121" s="25">
        <v>1.3600526992700292E-7</v>
      </c>
      <c r="AL121" s="32"/>
      <c r="AN121" s="38">
        <v>9.7149998787780226E-9</v>
      </c>
      <c r="AO121" s="25">
        <v>9.7667784427596124E-8</v>
      </c>
      <c r="AP121" s="32"/>
      <c r="AR121" s="16">
        <v>52.25</v>
      </c>
      <c r="AS121" s="30">
        <v>1.1014772641065736E-4</v>
      </c>
      <c r="AT121" s="25">
        <v>2.1759989255431162E-4</v>
      </c>
      <c r="AU121" s="56">
        <v>3.343886475501745E-2</v>
      </c>
      <c r="AV121" s="25"/>
      <c r="AW121" s="30">
        <v>7.6541975715959713E-5</v>
      </c>
      <c r="AX121" s="25">
        <v>1.5121079875577036E-4</v>
      </c>
      <c r="AY121" s="56">
        <v>3.343891188193257E-2</v>
      </c>
      <c r="AZ121" s="25"/>
      <c r="BA121" s="30">
        <v>4.4480273370278807E-5</v>
      </c>
      <c r="BB121" s="25">
        <v>8.7872015352126175E-5</v>
      </c>
      <c r="BC121" s="56">
        <v>3.3439146941653237E-2</v>
      </c>
      <c r="BD121" s="25"/>
      <c r="BE121" s="37"/>
    </row>
    <row r="122" spans="5:57" s="14" customFormat="1" x14ac:dyDescent="0.25">
      <c r="E122" s="16"/>
      <c r="R122" s="16">
        <v>52.75</v>
      </c>
      <c r="S122" s="30">
        <v>0</v>
      </c>
      <c r="T122" s="25">
        <v>0</v>
      </c>
      <c r="U122" s="54">
        <v>0</v>
      </c>
      <c r="V122" s="25"/>
      <c r="W122" s="30">
        <v>0</v>
      </c>
      <c r="X122" s="25">
        <v>0</v>
      </c>
      <c r="Y122" s="54">
        <v>0</v>
      </c>
      <c r="Z122" s="25"/>
      <c r="AA122" s="30">
        <v>0</v>
      </c>
      <c r="AB122" s="25">
        <v>0</v>
      </c>
      <c r="AC122" s="54">
        <v>0</v>
      </c>
      <c r="AD122" s="25"/>
      <c r="AE122" s="16">
        <v>21.25</v>
      </c>
      <c r="AF122" s="38">
        <v>4.0553439860962679E-9</v>
      </c>
      <c r="AG122" s="25">
        <v>3.8743819681822636E-8</v>
      </c>
      <c r="AH122" s="32"/>
      <c r="AI122" s="25"/>
      <c r="AJ122" s="38">
        <v>2.9603374466779804E-9</v>
      </c>
      <c r="AK122" s="25">
        <v>2.8282380144488247E-8</v>
      </c>
      <c r="AL122" s="32"/>
      <c r="AN122" s="38">
        <v>2.0563204199507807E-9</v>
      </c>
      <c r="AO122" s="25">
        <v>1.9645610293915917E-8</v>
      </c>
      <c r="AP122" s="32"/>
      <c r="AR122" s="16">
        <v>52.75</v>
      </c>
      <c r="AS122" s="30">
        <v>1.0867277806733148E-4</v>
      </c>
      <c r="AT122" s="25">
        <v>2.1298860139807037E-4</v>
      </c>
      <c r="AU122" s="56">
        <v>3.3669446208426969E-2</v>
      </c>
      <c r="AV122" s="25"/>
      <c r="AW122" s="30">
        <v>7.5943159930508941E-5</v>
      </c>
      <c r="AX122" s="25">
        <v>1.4884157474402059E-4</v>
      </c>
      <c r="AY122" s="56">
        <v>3.3669491738550911E-2</v>
      </c>
      <c r="AZ122" s="25"/>
      <c r="BA122" s="30">
        <v>4.4504147059364929E-5</v>
      </c>
      <c r="BB122" s="25">
        <v>8.7224015132062436E-5</v>
      </c>
      <c r="BC122" s="56">
        <v>3.3669715347717295E-2</v>
      </c>
      <c r="BD122" s="25"/>
      <c r="BE122" s="37"/>
    </row>
    <row r="123" spans="5:57" s="14" customFormat="1" x14ac:dyDescent="0.25">
      <c r="E123" s="16"/>
      <c r="R123" s="16">
        <v>53.25</v>
      </c>
      <c r="S123" s="30">
        <v>0</v>
      </c>
      <c r="T123" s="25">
        <v>0</v>
      </c>
      <c r="U123" s="54">
        <v>0</v>
      </c>
      <c r="V123" s="25"/>
      <c r="W123" s="30">
        <v>0</v>
      </c>
      <c r="X123" s="25">
        <v>0</v>
      </c>
      <c r="Y123" s="54">
        <v>0</v>
      </c>
      <c r="Z123" s="25"/>
      <c r="AA123" s="30">
        <v>0</v>
      </c>
      <c r="AB123" s="25">
        <v>0</v>
      </c>
      <c r="AC123" s="54">
        <v>0</v>
      </c>
      <c r="AD123" s="25"/>
      <c r="AE123" s="16">
        <v>21.75</v>
      </c>
      <c r="AF123" s="38">
        <v>1.2433417276053616E-8</v>
      </c>
      <c r="AG123" s="25">
        <v>1.1295893316432994E-7</v>
      </c>
      <c r="AH123" s="32"/>
      <c r="AI123" s="25"/>
      <c r="AJ123" s="38">
        <v>1.0211572611774173E-8</v>
      </c>
      <c r="AK123" s="25">
        <v>9.2773235430430273E-8</v>
      </c>
      <c r="AL123" s="32"/>
      <c r="AN123" s="38">
        <v>7.092077237849667E-9</v>
      </c>
      <c r="AO123" s="25">
        <v>6.4432284457262321E-8</v>
      </c>
      <c r="AP123" s="32"/>
      <c r="AR123" s="16">
        <v>53.25</v>
      </c>
      <c r="AS123" s="30">
        <v>1.0727320691834681E-4</v>
      </c>
      <c r="AT123" s="25">
        <v>2.0890633023834689E-4</v>
      </c>
      <c r="AU123" s="56">
        <v>3.3892648835735298E-2</v>
      </c>
      <c r="AV123" s="25"/>
      <c r="AW123" s="30">
        <v>7.5372674256107025E-5</v>
      </c>
      <c r="AX123" s="25">
        <v>1.4678249333105985E-4</v>
      </c>
      <c r="AY123" s="56">
        <v>3.3892716539589793E-2</v>
      </c>
      <c r="AZ123" s="25"/>
      <c r="BA123" s="30">
        <v>4.452851732118405E-5</v>
      </c>
      <c r="BB123" s="25">
        <v>8.6715867006789996E-5</v>
      </c>
      <c r="BC123" s="56">
        <v>3.3892895908607924E-2</v>
      </c>
      <c r="BD123" s="25"/>
      <c r="BE123" s="37"/>
    </row>
    <row r="124" spans="5:57" s="14" customFormat="1" x14ac:dyDescent="0.25">
      <c r="E124" s="16"/>
      <c r="R124" s="16">
        <v>53.75</v>
      </c>
      <c r="S124" s="30">
        <v>0</v>
      </c>
      <c r="T124" s="25">
        <v>0</v>
      </c>
      <c r="U124" s="54">
        <v>0</v>
      </c>
      <c r="V124" s="25"/>
      <c r="W124" s="30">
        <v>0</v>
      </c>
      <c r="X124" s="25">
        <v>0</v>
      </c>
      <c r="Y124" s="54">
        <v>0</v>
      </c>
      <c r="Z124" s="25"/>
      <c r="AA124" s="30">
        <v>0</v>
      </c>
      <c r="AB124" s="25">
        <v>0</v>
      </c>
      <c r="AC124" s="54">
        <v>0</v>
      </c>
      <c r="AD124" s="25"/>
      <c r="AE124" s="16">
        <v>22.25</v>
      </c>
      <c r="AF124" s="38">
        <v>0</v>
      </c>
      <c r="AG124" s="25">
        <v>0</v>
      </c>
      <c r="AH124" s="32"/>
      <c r="AI124" s="25"/>
      <c r="AJ124" s="38">
        <v>0</v>
      </c>
      <c r="AK124" s="25">
        <v>0</v>
      </c>
      <c r="AL124" s="32"/>
      <c r="AN124" s="38">
        <v>0</v>
      </c>
      <c r="AO124" s="25">
        <v>0</v>
      </c>
      <c r="AP124" s="32"/>
      <c r="AR124" s="16">
        <v>53.75</v>
      </c>
      <c r="AS124" s="30">
        <v>1.0604380742516803E-4</v>
      </c>
      <c r="AT124" s="25">
        <v>2.0485887586594873E-4</v>
      </c>
      <c r="AU124" s="56">
        <v>3.4092529211425103E-2</v>
      </c>
      <c r="AV124" s="25"/>
      <c r="AW124" s="30">
        <v>7.489927491732201E-5</v>
      </c>
      <c r="AX124" s="25">
        <v>1.4469285510674342E-4</v>
      </c>
      <c r="AY124" s="56">
        <v>3.4092587036216961E-2</v>
      </c>
      <c r="AZ124" s="25"/>
      <c r="BA124" s="30">
        <v>4.4594968938965616E-5</v>
      </c>
      <c r="BB124" s="25">
        <v>8.6150011282461463E-5</v>
      </c>
      <c r="BC124" s="56">
        <v>3.4092761708706711E-2</v>
      </c>
      <c r="BD124" s="25"/>
      <c r="BE124" s="37"/>
    </row>
    <row r="125" spans="5:57" s="14" customFormat="1" x14ac:dyDescent="0.25">
      <c r="E125" s="16"/>
      <c r="R125" s="16">
        <v>54.25</v>
      </c>
      <c r="S125" s="30">
        <v>0</v>
      </c>
      <c r="T125" s="25">
        <v>0</v>
      </c>
      <c r="U125" s="54">
        <v>0</v>
      </c>
      <c r="V125" s="25"/>
      <c r="W125" s="30">
        <v>0</v>
      </c>
      <c r="X125" s="25">
        <v>0</v>
      </c>
      <c r="Y125" s="54">
        <v>0</v>
      </c>
      <c r="Z125" s="25"/>
      <c r="AA125" s="30">
        <v>0</v>
      </c>
      <c r="AB125" s="25">
        <v>0</v>
      </c>
      <c r="AC125" s="54">
        <v>0</v>
      </c>
      <c r="AD125" s="25"/>
      <c r="AE125" s="16">
        <v>22.75</v>
      </c>
      <c r="AF125" s="38">
        <v>1.4559767183990903E-8</v>
      </c>
      <c r="AG125" s="25">
        <v>1.2090820956053353E-7</v>
      </c>
      <c r="AH125" s="32"/>
      <c r="AI125" s="25"/>
      <c r="AJ125" s="38">
        <v>1.2083269836121084E-8</v>
      </c>
      <c r="AK125" s="25">
        <v>1.0034271173845403E-7</v>
      </c>
      <c r="AL125" s="32"/>
      <c r="AN125" s="38">
        <v>8.6454586077221608E-9</v>
      </c>
      <c r="AO125" s="25">
        <v>7.1794205764412907E-8</v>
      </c>
      <c r="AP125" s="32"/>
      <c r="AR125" s="16">
        <v>54.25</v>
      </c>
      <c r="AS125" s="30">
        <v>1.0457484341990638E-4</v>
      </c>
      <c r="AT125" s="25">
        <v>2.0038766046140202E-4</v>
      </c>
      <c r="AU125" s="56">
        <v>3.433542124901149E-2</v>
      </c>
      <c r="AV125" s="25"/>
      <c r="AW125" s="30">
        <v>7.4234758739506249E-5</v>
      </c>
      <c r="AX125" s="25">
        <v>1.4224959982961447E-4</v>
      </c>
      <c r="AY125" s="56">
        <v>3.4335464450647696E-2</v>
      </c>
      <c r="AZ125" s="25"/>
      <c r="BA125" s="30">
        <v>4.4532534467267603E-5</v>
      </c>
      <c r="BB125" s="25">
        <v>8.5333815518903429E-5</v>
      </c>
      <c r="BC125" s="56">
        <v>3.4335669804087844E-2</v>
      </c>
      <c r="BD125" s="25"/>
      <c r="BE125" s="37"/>
    </row>
    <row r="126" spans="5:57" s="14" customFormat="1" x14ac:dyDescent="0.25">
      <c r="E126" s="16"/>
      <c r="R126" s="16">
        <v>54.75</v>
      </c>
      <c r="S126" s="30">
        <v>0</v>
      </c>
      <c r="T126" s="25">
        <v>0</v>
      </c>
      <c r="U126" s="54">
        <v>0</v>
      </c>
      <c r="V126" s="25"/>
      <c r="W126" s="30">
        <v>0</v>
      </c>
      <c r="X126" s="25">
        <v>0</v>
      </c>
      <c r="Y126" s="54">
        <v>0</v>
      </c>
      <c r="Z126" s="25"/>
      <c r="AA126" s="30">
        <v>0</v>
      </c>
      <c r="AB126" s="25">
        <v>0</v>
      </c>
      <c r="AC126" s="54">
        <v>0</v>
      </c>
      <c r="AD126" s="25"/>
      <c r="AE126" s="16">
        <v>23.25</v>
      </c>
      <c r="AF126" s="38">
        <v>0</v>
      </c>
      <c r="AG126" s="25">
        <v>0</v>
      </c>
      <c r="AH126" s="32"/>
      <c r="AI126" s="25"/>
      <c r="AJ126" s="38">
        <v>0</v>
      </c>
      <c r="AK126" s="25">
        <v>0</v>
      </c>
      <c r="AL126" s="32"/>
      <c r="AN126" s="38">
        <v>0</v>
      </c>
      <c r="AO126" s="25">
        <v>0</v>
      </c>
      <c r="AP126" s="32"/>
      <c r="AR126" s="16">
        <v>54.75</v>
      </c>
      <c r="AS126" s="30">
        <v>1.0318227521972031E-4</v>
      </c>
      <c r="AT126" s="25">
        <v>1.9675158966667099E-4</v>
      </c>
      <c r="AU126" s="56">
        <v>3.4570486681190782E-2</v>
      </c>
      <c r="AV126" s="25"/>
      <c r="AW126" s="30">
        <v>7.3602838105189393E-5</v>
      </c>
      <c r="AX126" s="25">
        <v>1.4034847913885624E-4</v>
      </c>
      <c r="AY126" s="56">
        <v>3.4570476131988735E-2</v>
      </c>
      <c r="AZ126" s="25"/>
      <c r="BA126" s="30">
        <v>4.4474308131165827E-5</v>
      </c>
      <c r="BB126" s="25">
        <v>8.4805174197785522E-5</v>
      </c>
      <c r="BC126" s="56">
        <v>3.457067738238162E-2</v>
      </c>
      <c r="BD126" s="25"/>
      <c r="BE126" s="37"/>
    </row>
    <row r="127" spans="5:57" s="14" customFormat="1" x14ac:dyDescent="0.25">
      <c r="E127" s="16"/>
      <c r="R127" s="16">
        <v>55.25</v>
      </c>
      <c r="S127" s="30">
        <v>0</v>
      </c>
      <c r="T127" s="25">
        <v>0</v>
      </c>
      <c r="U127" s="54">
        <v>0</v>
      </c>
      <c r="V127" s="25"/>
      <c r="W127" s="30">
        <v>0</v>
      </c>
      <c r="X127" s="25">
        <v>0</v>
      </c>
      <c r="Y127" s="54">
        <v>0</v>
      </c>
      <c r="Z127" s="25"/>
      <c r="AA127" s="30">
        <v>0</v>
      </c>
      <c r="AB127" s="25">
        <v>0</v>
      </c>
      <c r="AC127" s="54">
        <v>0</v>
      </c>
      <c r="AD127" s="25"/>
      <c r="AE127" s="16">
        <v>23.75</v>
      </c>
      <c r="AF127" s="38">
        <v>0</v>
      </c>
      <c r="AG127" s="25">
        <v>0</v>
      </c>
      <c r="AH127" s="32"/>
      <c r="AI127" s="25"/>
      <c r="AJ127" s="38">
        <v>1.9735582977491802E-10</v>
      </c>
      <c r="AK127" s="25">
        <v>1.4910301217242612E-9</v>
      </c>
      <c r="AL127" s="32"/>
      <c r="AN127" s="38">
        <v>1.4005897597301267E-10</v>
      </c>
      <c r="AO127" s="25">
        <v>1.0581504089936794E-9</v>
      </c>
      <c r="AP127" s="32"/>
      <c r="AR127" s="16">
        <v>55.25</v>
      </c>
      <c r="AS127" s="30">
        <v>1.0178716049269839E-4</v>
      </c>
      <c r="AT127" s="25">
        <v>1.9313970938790884E-4</v>
      </c>
      <c r="AU127" s="56">
        <v>3.4810671993865547E-2</v>
      </c>
      <c r="AV127" s="25"/>
      <c r="AW127" s="30">
        <v>7.2949017340084198E-5</v>
      </c>
      <c r="AX127" s="25">
        <v>1.3841973723403034E-4</v>
      </c>
      <c r="AY127" s="56">
        <v>3.4810731512341396E-2</v>
      </c>
      <c r="AZ127" s="25"/>
      <c r="BA127" s="30">
        <v>4.4388814858969162E-5</v>
      </c>
      <c r="BB127" s="25">
        <v>8.422715360597949E-5</v>
      </c>
      <c r="BC127" s="56">
        <v>3.4810872737953726E-2</v>
      </c>
      <c r="BD127" s="25"/>
      <c r="BE127" s="37"/>
    </row>
    <row r="128" spans="5:57" s="14" customFormat="1" x14ac:dyDescent="0.25">
      <c r="E128" s="16"/>
      <c r="R128" s="16">
        <v>55.75</v>
      </c>
      <c r="S128" s="30">
        <v>0</v>
      </c>
      <c r="T128" s="25">
        <v>0</v>
      </c>
      <c r="U128" s="54">
        <v>0</v>
      </c>
      <c r="V128" s="25"/>
      <c r="W128" s="30">
        <v>0</v>
      </c>
      <c r="X128" s="25">
        <v>0</v>
      </c>
      <c r="Y128" s="54">
        <v>0</v>
      </c>
      <c r="Z128" s="25"/>
      <c r="AA128" s="30">
        <v>3.2375619075053552E-10</v>
      </c>
      <c r="AB128" s="25">
        <v>6.1028098845493803E-10</v>
      </c>
      <c r="AC128" s="54">
        <v>1</v>
      </c>
      <c r="AD128" s="25"/>
      <c r="AE128" s="16">
        <v>24.25</v>
      </c>
      <c r="AF128" s="38">
        <v>0</v>
      </c>
      <c r="AG128" s="25">
        <v>0</v>
      </c>
      <c r="AH128" s="32"/>
      <c r="AI128" s="25"/>
      <c r="AJ128" s="38">
        <v>0</v>
      </c>
      <c r="AK128" s="25">
        <v>0</v>
      </c>
      <c r="AL128" s="32"/>
      <c r="AN128" s="38">
        <v>0</v>
      </c>
      <c r="AO128" s="25">
        <v>0</v>
      </c>
      <c r="AP128" s="32"/>
      <c r="AR128" s="16">
        <v>55.75</v>
      </c>
      <c r="AS128" s="30">
        <v>1.0041069907474908E-4</v>
      </c>
      <c r="AT128" s="25">
        <v>1.8927434419317845E-4</v>
      </c>
      <c r="AU128" s="56">
        <v>3.5052491158482843E-2</v>
      </c>
      <c r="AV128" s="25"/>
      <c r="AW128" s="30">
        <v>7.228902124740207E-5</v>
      </c>
      <c r="AX128" s="25">
        <v>1.3626493207445048E-4</v>
      </c>
      <c r="AY128" s="56">
        <v>3.5052541101126211E-2</v>
      </c>
      <c r="AZ128" s="25"/>
      <c r="BA128" s="30">
        <v>4.4285113919896147E-5</v>
      </c>
      <c r="BB128" s="25">
        <v>8.3477517554864092E-5</v>
      </c>
      <c r="BC128" s="56">
        <v>3.5052692153816491E-2</v>
      </c>
      <c r="BD128" s="25"/>
      <c r="BE128" s="37"/>
    </row>
    <row r="129" spans="5:57" s="14" customFormat="1" x14ac:dyDescent="0.25">
      <c r="E129" s="16"/>
      <c r="R129" s="16">
        <v>56.25</v>
      </c>
      <c r="S129" s="30">
        <v>0</v>
      </c>
      <c r="T129" s="25">
        <v>0</v>
      </c>
      <c r="U129" s="54">
        <v>0</v>
      </c>
      <c r="V129" s="25"/>
      <c r="W129" s="30">
        <v>0</v>
      </c>
      <c r="X129" s="25">
        <v>0</v>
      </c>
      <c r="Y129" s="54">
        <v>0</v>
      </c>
      <c r="Z129" s="25"/>
      <c r="AA129" s="30">
        <v>0</v>
      </c>
      <c r="AB129" s="25">
        <v>0</v>
      </c>
      <c r="AC129" s="54">
        <v>0</v>
      </c>
      <c r="AD129" s="25"/>
      <c r="AE129" s="16">
        <v>24.75</v>
      </c>
      <c r="AF129" s="38">
        <v>0</v>
      </c>
      <c r="AG129" s="25">
        <v>0</v>
      </c>
      <c r="AH129" s="32"/>
      <c r="AI129" s="25"/>
      <c r="AJ129" s="38">
        <v>0</v>
      </c>
      <c r="AK129" s="25">
        <v>0</v>
      </c>
      <c r="AL129" s="32"/>
      <c r="AN129" s="38">
        <v>0</v>
      </c>
      <c r="AO129" s="25">
        <v>0</v>
      </c>
      <c r="AP129" s="32"/>
      <c r="AR129" s="16">
        <v>56.25</v>
      </c>
      <c r="AS129" s="30">
        <v>9.8993238574742568E-5</v>
      </c>
      <c r="AT129" s="25">
        <v>1.856741453886323E-4</v>
      </c>
      <c r="AU129" s="56">
        <v>3.5306616984564811E-2</v>
      </c>
      <c r="AV129" s="25"/>
      <c r="AW129" s="30">
        <v>7.1580641144838747E-5</v>
      </c>
      <c r="AX129" s="25">
        <v>1.3425840554659183E-4</v>
      </c>
      <c r="AY129" s="56">
        <v>3.5306648641677749E-2</v>
      </c>
      <c r="AZ129" s="25"/>
      <c r="BA129" s="30">
        <v>4.413780370875916E-5</v>
      </c>
      <c r="BB129" s="25">
        <v>8.2785946807543108E-5</v>
      </c>
      <c r="BC129" s="56">
        <v>3.5306792710824431E-2</v>
      </c>
      <c r="BD129" s="25"/>
      <c r="BE129" s="37"/>
    </row>
    <row r="130" spans="5:57" s="14" customFormat="1" x14ac:dyDescent="0.25">
      <c r="E130" s="16"/>
      <c r="R130" s="16">
        <v>56.75</v>
      </c>
      <c r="S130" s="30">
        <v>0</v>
      </c>
      <c r="T130" s="25">
        <v>0</v>
      </c>
      <c r="U130" s="54">
        <v>0</v>
      </c>
      <c r="V130" s="25"/>
      <c r="W130" s="30">
        <v>0</v>
      </c>
      <c r="X130" s="25">
        <v>0</v>
      </c>
      <c r="Y130" s="54">
        <v>0</v>
      </c>
      <c r="Z130" s="25"/>
      <c r="AA130" s="30">
        <v>0</v>
      </c>
      <c r="AB130" s="25">
        <v>0</v>
      </c>
      <c r="AC130" s="54">
        <v>0</v>
      </c>
      <c r="AD130" s="25"/>
      <c r="AE130" s="16">
        <v>25.25</v>
      </c>
      <c r="AF130" s="38">
        <v>1.9054387049267864E-8</v>
      </c>
      <c r="AG130" s="25">
        <v>1.2609973727353229E-7</v>
      </c>
      <c r="AH130" s="32"/>
      <c r="AI130" s="25"/>
      <c r="AJ130" s="38">
        <v>1.6125881188029363E-8</v>
      </c>
      <c r="AK130" s="25">
        <v>1.0671922302495859E-7</v>
      </c>
      <c r="AL130" s="32"/>
      <c r="AN130" s="38">
        <v>1.3140078472999122E-8</v>
      </c>
      <c r="AO130" s="25">
        <v>8.6959524802056172E-8</v>
      </c>
      <c r="AP130" s="32"/>
      <c r="AR130" s="16">
        <v>56.75</v>
      </c>
      <c r="AS130" s="30">
        <v>9.7667389377655863E-5</v>
      </c>
      <c r="AT130" s="25">
        <v>1.8227421179833596E-4</v>
      </c>
      <c r="AU130" s="56">
        <v>3.5549338483710925E-2</v>
      </c>
      <c r="AV130" s="25"/>
      <c r="AW130" s="30">
        <v>7.0920581388985706E-5</v>
      </c>
      <c r="AX130" s="25">
        <v>1.3235731143556619E-4</v>
      </c>
      <c r="AY130" s="56">
        <v>3.5549386578240333E-2</v>
      </c>
      <c r="AZ130" s="25"/>
      <c r="BA130" s="30">
        <v>4.4006899496762155E-5</v>
      </c>
      <c r="BB130" s="25">
        <v>8.2128978470433146E-5</v>
      </c>
      <c r="BC130" s="56">
        <v>3.5549481819636367E-2</v>
      </c>
      <c r="BD130" s="25"/>
      <c r="BE130" s="37"/>
    </row>
    <row r="131" spans="5:57" s="14" customFormat="1" x14ac:dyDescent="0.25">
      <c r="E131" s="16"/>
      <c r="R131" s="16">
        <v>57.25</v>
      </c>
      <c r="S131" s="30">
        <v>0</v>
      </c>
      <c r="T131" s="25">
        <v>0</v>
      </c>
      <c r="U131" s="54">
        <v>0</v>
      </c>
      <c r="V131" s="25"/>
      <c r="W131" s="30">
        <v>5.8263248008258258E-10</v>
      </c>
      <c r="X131" s="25">
        <v>0</v>
      </c>
      <c r="Y131" s="54">
        <v>1</v>
      </c>
      <c r="Z131" s="25"/>
      <c r="AA131" s="30">
        <v>0</v>
      </c>
      <c r="AB131" s="25">
        <v>0</v>
      </c>
      <c r="AC131" s="54">
        <v>0</v>
      </c>
      <c r="AD131" s="25"/>
      <c r="AE131" s="16">
        <v>25.75</v>
      </c>
      <c r="AF131" s="38">
        <v>0</v>
      </c>
      <c r="AG131" s="25">
        <v>0</v>
      </c>
      <c r="AH131" s="32"/>
      <c r="AI131" s="25"/>
      <c r="AJ131" s="38">
        <v>0</v>
      </c>
      <c r="AK131" s="25">
        <v>0</v>
      </c>
      <c r="AL131" s="32"/>
      <c r="AN131" s="38">
        <v>0</v>
      </c>
      <c r="AO131" s="25">
        <v>0</v>
      </c>
      <c r="AP131" s="32"/>
      <c r="AR131" s="16">
        <v>57.25</v>
      </c>
      <c r="AS131" s="30">
        <v>9.6297294276796185E-5</v>
      </c>
      <c r="AT131" s="25">
        <v>1.7881426347244106E-4</v>
      </c>
      <c r="AU131" s="56">
        <v>3.5805252656673316E-2</v>
      </c>
      <c r="AV131" s="25"/>
      <c r="AW131" s="30">
        <v>7.0211182675688049E-5</v>
      </c>
      <c r="AX131" s="25">
        <v>1.3037501221576243E-4</v>
      </c>
      <c r="AY131" s="56">
        <v>3.5805292450315274E-2</v>
      </c>
      <c r="AZ131" s="25"/>
      <c r="BA131" s="30">
        <v>4.3832207755822647E-5</v>
      </c>
      <c r="BB131" s="25">
        <v>8.1391943616810944E-5</v>
      </c>
      <c r="BC131" s="56">
        <v>3.5805411111488744E-2</v>
      </c>
      <c r="BD131" s="25"/>
      <c r="BE131" s="37"/>
    </row>
    <row r="132" spans="5:57" s="14" customFormat="1" x14ac:dyDescent="0.25">
      <c r="E132" s="16"/>
      <c r="R132" s="16">
        <v>57.75</v>
      </c>
      <c r="S132" s="30">
        <v>0</v>
      </c>
      <c r="T132" s="25">
        <v>0</v>
      </c>
      <c r="U132" s="54">
        <v>0</v>
      </c>
      <c r="V132" s="25"/>
      <c r="W132" s="30">
        <v>1.7447846931699429E-9</v>
      </c>
      <c r="X132" s="25">
        <v>0</v>
      </c>
      <c r="Y132" s="54">
        <v>0.71071315198949148</v>
      </c>
      <c r="Z132" s="25"/>
      <c r="AA132" s="30">
        <v>1.751765359858724E-9</v>
      </c>
      <c r="AB132" s="25">
        <v>3.241914639847489E-9</v>
      </c>
      <c r="AC132" s="54">
        <v>0.86920045137128554</v>
      </c>
      <c r="AD132" s="25"/>
      <c r="AE132" s="16">
        <v>26.25</v>
      </c>
      <c r="AF132" s="38">
        <v>1.1599429737302758E-8</v>
      </c>
      <c r="AG132" s="25">
        <v>7.0788862865723049E-8</v>
      </c>
      <c r="AH132" s="32"/>
      <c r="AI132" s="25"/>
      <c r="AJ132" s="38">
        <v>9.8805241231032966E-9</v>
      </c>
      <c r="AK132" s="25">
        <v>6.0298745975633464E-8</v>
      </c>
      <c r="AL132" s="32"/>
      <c r="AN132" s="38">
        <v>8.6327259735375598E-9</v>
      </c>
      <c r="AO132" s="25">
        <v>5.2683698159131795E-8</v>
      </c>
      <c r="AP132" s="32"/>
      <c r="AR132" s="16">
        <v>57.75</v>
      </c>
      <c r="AS132" s="30">
        <v>3.1958186029803484E-4</v>
      </c>
      <c r="AT132" s="25">
        <v>5.9143600808127066E-4</v>
      </c>
      <c r="AU132" s="56">
        <v>1.9477021988148734E-2</v>
      </c>
      <c r="AV132" s="25"/>
      <c r="AW132" s="30">
        <v>2.3392917552144483E-4</v>
      </c>
      <c r="AX132" s="25">
        <v>4.3292237430222189E-4</v>
      </c>
      <c r="AY132" s="56">
        <v>1.9477028326713809E-2</v>
      </c>
      <c r="AZ132" s="25"/>
      <c r="BA132" s="30">
        <v>1.4689964734788017E-4</v>
      </c>
      <c r="BB132" s="25">
        <v>2.7186067737058889E-4</v>
      </c>
      <c r="BC132" s="56">
        <v>1.9477106989487531E-2</v>
      </c>
      <c r="BD132" s="25"/>
      <c r="BE132" s="37"/>
    </row>
    <row r="133" spans="5:57" s="14" customFormat="1" x14ac:dyDescent="0.25">
      <c r="E133" s="16"/>
      <c r="R133" s="16">
        <v>58.25</v>
      </c>
      <c r="S133" s="30">
        <v>0</v>
      </c>
      <c r="T133" s="25">
        <v>0</v>
      </c>
      <c r="U133" s="54">
        <v>0</v>
      </c>
      <c r="V133" s="25"/>
      <c r="W133" s="30">
        <v>0</v>
      </c>
      <c r="X133" s="25">
        <v>0</v>
      </c>
      <c r="Y133" s="54">
        <v>0</v>
      </c>
      <c r="Z133" s="25"/>
      <c r="AA133" s="30">
        <v>0</v>
      </c>
      <c r="AB133" s="25">
        <v>0</v>
      </c>
      <c r="AC133" s="54">
        <v>0</v>
      </c>
      <c r="AD133" s="25"/>
      <c r="AE133" s="16">
        <v>26.75</v>
      </c>
      <c r="AF133" s="38">
        <v>1.9449098708831253E-8</v>
      </c>
      <c r="AG133" s="25">
        <v>1.1407848640361635E-7</v>
      </c>
      <c r="AH133" s="32"/>
      <c r="AI133" s="25"/>
      <c r="AJ133" s="38">
        <v>1.7023531897676121E-8</v>
      </c>
      <c r="AK133" s="25">
        <v>9.9851349474038198E-8</v>
      </c>
      <c r="AL133" s="32"/>
      <c r="AN133" s="38">
        <v>1.3961333377555214E-8</v>
      </c>
      <c r="AO133" s="25">
        <v>8.189005587002321E-8</v>
      </c>
      <c r="AP133" s="32"/>
      <c r="AR133" s="16">
        <v>58.25</v>
      </c>
      <c r="AS133" s="30">
        <v>9.3546344999195379E-5</v>
      </c>
      <c r="AT133" s="25">
        <v>1.7253813401506862E-4</v>
      </c>
      <c r="AU133" s="56">
        <v>3.6335709594765189E-2</v>
      </c>
      <c r="AV133" s="25"/>
      <c r="AW133" s="30">
        <v>6.873559770065317E-5</v>
      </c>
      <c r="AX133" s="25">
        <v>1.2677685876217982E-4</v>
      </c>
      <c r="AY133" s="56">
        <v>3.6335734053549396E-2</v>
      </c>
      <c r="AZ133" s="25"/>
      <c r="BA133" s="30">
        <v>4.3409299677875503E-5</v>
      </c>
      <c r="BB133" s="25">
        <v>8.0064694835335154E-5</v>
      </c>
      <c r="BC133" s="56">
        <v>3.6335846023275491E-2</v>
      </c>
      <c r="BD133" s="25"/>
      <c r="BE133" s="37"/>
    </row>
    <row r="134" spans="5:57" s="14" customFormat="1" x14ac:dyDescent="0.25">
      <c r="E134" s="16"/>
      <c r="R134" s="16">
        <v>58.75</v>
      </c>
      <c r="S134" s="30">
        <v>0</v>
      </c>
      <c r="T134" s="25">
        <v>0</v>
      </c>
      <c r="U134" s="54">
        <v>0</v>
      </c>
      <c r="V134" s="25"/>
      <c r="W134" s="30">
        <v>0</v>
      </c>
      <c r="X134" s="25">
        <v>0</v>
      </c>
      <c r="Y134" s="54">
        <v>0</v>
      </c>
      <c r="Z134" s="25"/>
      <c r="AA134" s="30">
        <v>9.7327555371411312E-10</v>
      </c>
      <c r="AB134" s="25">
        <v>1.7860225175215469E-9</v>
      </c>
      <c r="AC134" s="54">
        <v>1</v>
      </c>
      <c r="AD134" s="25"/>
      <c r="AE134" s="16">
        <v>27.25</v>
      </c>
      <c r="AF134" s="14">
        <v>0</v>
      </c>
      <c r="AG134" s="14">
        <v>0</v>
      </c>
      <c r="AI134" s="25"/>
      <c r="AJ134" s="14">
        <v>0</v>
      </c>
      <c r="AK134" s="14">
        <v>0</v>
      </c>
      <c r="AN134" s="14">
        <v>0</v>
      </c>
      <c r="AO134" s="14">
        <v>0</v>
      </c>
      <c r="AR134" s="16">
        <v>58.75</v>
      </c>
      <c r="AS134" s="30">
        <v>9.214562791313458E-5</v>
      </c>
      <c r="AT134" s="25">
        <v>1.690930854227146E-4</v>
      </c>
      <c r="AU134" s="56">
        <v>3.6614734215240786E-2</v>
      </c>
      <c r="AV134" s="25"/>
      <c r="AW134" s="30">
        <v>6.7955914846685965E-5</v>
      </c>
      <c r="AX134" s="25">
        <v>1.2470342407327025E-4</v>
      </c>
      <c r="AY134" s="56">
        <v>3.6614744399861725E-2</v>
      </c>
      <c r="AZ134" s="25"/>
      <c r="BA134" s="30">
        <v>4.3152979019212741E-5</v>
      </c>
      <c r="BB134" s="25">
        <v>7.918845997141709E-5</v>
      </c>
      <c r="BC134" s="56">
        <v>3.661484611173229E-2</v>
      </c>
      <c r="BD134" s="25"/>
      <c r="BE134" s="37"/>
    </row>
    <row r="135" spans="5:57" s="14" customFormat="1" x14ac:dyDescent="0.25">
      <c r="E135" s="16"/>
      <c r="R135" s="16">
        <v>59.25</v>
      </c>
      <c r="S135" s="30">
        <v>0</v>
      </c>
      <c r="T135" s="25">
        <v>0</v>
      </c>
      <c r="U135" s="54">
        <v>0</v>
      </c>
      <c r="V135" s="25"/>
      <c r="W135" s="30">
        <v>9.2064266380729109E-10</v>
      </c>
      <c r="X135" s="25">
        <v>0</v>
      </c>
      <c r="Y135" s="54">
        <v>1</v>
      </c>
      <c r="Z135" s="25"/>
      <c r="AA135" s="30">
        <v>1.7871983708844877E-9</v>
      </c>
      <c r="AB135" s="25">
        <v>3.2628651788489504E-9</v>
      </c>
      <c r="AC135" s="54">
        <v>0.75848510582515705</v>
      </c>
      <c r="AD135" s="25"/>
      <c r="AE135" s="16">
        <v>27.75</v>
      </c>
      <c r="AF135" s="14">
        <v>2.2154783471888364E-9</v>
      </c>
      <c r="AG135" s="14">
        <v>1.202641595140501E-8</v>
      </c>
      <c r="AI135" s="25"/>
      <c r="AJ135" s="14">
        <v>2.1008846395850257E-9</v>
      </c>
      <c r="AK135" s="14">
        <v>1.1404359953969596E-8</v>
      </c>
      <c r="AN135" s="14">
        <v>1.7634698338269306E-9</v>
      </c>
      <c r="AO135" s="14">
        <v>9.5727506279934106E-9</v>
      </c>
      <c r="AR135" s="16">
        <v>59.25</v>
      </c>
      <c r="AS135" s="30">
        <v>4.8789563378762591E-4</v>
      </c>
      <c r="AT135" s="25">
        <v>8.9074481061116419E-4</v>
      </c>
      <c r="AU135" s="56">
        <v>1.5656008590103247E-2</v>
      </c>
      <c r="AV135" s="25"/>
      <c r="AW135" s="30">
        <v>3.6110208907222103E-4</v>
      </c>
      <c r="AX135" s="25">
        <v>6.5925945974327138E-4</v>
      </c>
      <c r="AY135" s="56">
        <v>1.5656017765641902E-2</v>
      </c>
      <c r="AZ135" s="25"/>
      <c r="BA135" s="30">
        <v>2.3052898922704338E-4</v>
      </c>
      <c r="BB135" s="25">
        <v>4.20873823475962E-4</v>
      </c>
      <c r="BC135" s="56">
        <v>1.5656066585788244E-2</v>
      </c>
      <c r="BD135" s="25"/>
      <c r="BE135" s="37"/>
    </row>
    <row r="136" spans="5:57" s="14" customFormat="1" x14ac:dyDescent="0.25">
      <c r="E136" s="16"/>
      <c r="R136" s="16">
        <v>59.75</v>
      </c>
      <c r="S136" s="30">
        <v>0</v>
      </c>
      <c r="T136" s="25">
        <v>0</v>
      </c>
      <c r="U136" s="54">
        <v>0</v>
      </c>
      <c r="V136" s="25"/>
      <c r="W136" s="30">
        <v>0</v>
      </c>
      <c r="X136" s="25">
        <v>0</v>
      </c>
      <c r="Y136" s="54">
        <v>0</v>
      </c>
      <c r="Z136" s="25"/>
      <c r="AA136" s="30">
        <v>0</v>
      </c>
      <c r="AB136" s="25">
        <v>0</v>
      </c>
      <c r="AC136" s="54">
        <v>0</v>
      </c>
      <c r="AD136" s="25"/>
      <c r="AE136" s="16">
        <v>28.25</v>
      </c>
      <c r="AF136" s="14">
        <v>0</v>
      </c>
      <c r="AG136" s="14">
        <v>0</v>
      </c>
      <c r="AI136" s="25"/>
      <c r="AJ136" s="14">
        <v>0</v>
      </c>
      <c r="AK136" s="14">
        <v>0</v>
      </c>
      <c r="AN136" s="14">
        <v>0</v>
      </c>
      <c r="AO136" s="14">
        <v>0</v>
      </c>
      <c r="AR136" s="16">
        <v>59.75</v>
      </c>
      <c r="AS136" s="30">
        <v>8.9411040070454145E-5</v>
      </c>
      <c r="AT136" s="25">
        <v>1.6295633024793267E-4</v>
      </c>
      <c r="AU136" s="56">
        <v>3.7178154408984657E-2</v>
      </c>
      <c r="AV136" s="25"/>
      <c r="AW136" s="30">
        <v>6.6405907624873315E-5</v>
      </c>
      <c r="AX136" s="25">
        <v>1.2102826457231259E-4</v>
      </c>
      <c r="AY136" s="56">
        <v>3.7178170076753315E-2</v>
      </c>
      <c r="AZ136" s="25"/>
      <c r="BA136" s="30">
        <v>4.261456048399132E-5</v>
      </c>
      <c r="BB136" s="25">
        <v>7.766728120070866E-5</v>
      </c>
      <c r="BC136" s="56">
        <v>3.7178270967233029E-2</v>
      </c>
      <c r="BD136" s="25"/>
      <c r="BE136" s="37"/>
    </row>
    <row r="137" spans="5:57" s="14" customFormat="1" x14ac:dyDescent="0.25">
      <c r="E137" s="16"/>
      <c r="R137" s="16">
        <v>60.25</v>
      </c>
      <c r="S137" s="30">
        <v>0</v>
      </c>
      <c r="T137" s="25">
        <v>0</v>
      </c>
      <c r="U137" s="54">
        <v>0</v>
      </c>
      <c r="V137" s="25"/>
      <c r="W137" s="30">
        <v>0</v>
      </c>
      <c r="X137" s="25">
        <v>0</v>
      </c>
      <c r="Y137" s="54">
        <v>0</v>
      </c>
      <c r="Z137" s="25"/>
      <c r="AA137" s="30">
        <v>0</v>
      </c>
      <c r="AB137" s="25">
        <v>0</v>
      </c>
      <c r="AC137" s="54">
        <v>0</v>
      </c>
      <c r="AD137" s="25"/>
      <c r="AE137" s="16">
        <v>28.75</v>
      </c>
      <c r="AF137" s="14">
        <v>2.0334016784283245E-8</v>
      </c>
      <c r="AG137" s="14">
        <v>1.0250758236974936E-7</v>
      </c>
      <c r="AI137" s="25"/>
      <c r="AJ137" s="14">
        <v>1.8392290071948133E-8</v>
      </c>
      <c r="AK137" s="14">
        <v>9.2718974785925631E-8</v>
      </c>
      <c r="AN137" s="14">
        <v>1.5973089577886996E-8</v>
      </c>
      <c r="AO137" s="14">
        <v>8.0523332550320402E-8</v>
      </c>
      <c r="AR137" s="16">
        <v>60.25</v>
      </c>
      <c r="AS137" s="30">
        <v>8.8001091824613383E-5</v>
      </c>
      <c r="AT137" s="25">
        <v>1.6011308389996226E-4</v>
      </c>
      <c r="AU137" s="58">
        <v>3.7478723742885009E-2</v>
      </c>
      <c r="AV137" s="25"/>
      <c r="AW137" s="30">
        <v>6.5580132635177166E-5</v>
      </c>
      <c r="AX137" s="25">
        <v>1.193193977605846E-4</v>
      </c>
      <c r="AY137" s="58">
        <v>3.7478737728264246E-2</v>
      </c>
      <c r="AZ137" s="25"/>
      <c r="BA137" s="30">
        <v>4.2297390566585853E-5</v>
      </c>
      <c r="BB137" s="25">
        <v>7.6957745683821631E-5</v>
      </c>
      <c r="BC137" s="58">
        <v>3.747883407631683E-2</v>
      </c>
      <c r="BD137" s="25"/>
      <c r="BE137" s="37"/>
    </row>
    <row r="138" spans="5:57" s="14" customFormat="1" x14ac:dyDescent="0.25">
      <c r="E138" s="16"/>
      <c r="R138" s="16">
        <v>60.75</v>
      </c>
      <c r="S138" s="30">
        <v>0</v>
      </c>
      <c r="T138" s="25">
        <v>0</v>
      </c>
      <c r="U138" s="54">
        <v>0</v>
      </c>
      <c r="V138" s="25"/>
      <c r="W138" s="30">
        <v>6.4905685002701578E-10</v>
      </c>
      <c r="X138" s="25">
        <v>0</v>
      </c>
      <c r="Y138" s="54">
        <v>1</v>
      </c>
      <c r="Z138" s="25"/>
      <c r="AA138" s="30">
        <v>0</v>
      </c>
      <c r="AB138" s="25">
        <v>0</v>
      </c>
      <c r="AC138" s="54">
        <v>0</v>
      </c>
      <c r="AD138" s="25"/>
      <c r="AE138" s="16">
        <v>29.25</v>
      </c>
      <c r="AF138" s="14">
        <v>0</v>
      </c>
      <c r="AG138" s="14">
        <v>0</v>
      </c>
      <c r="AI138" s="25"/>
      <c r="AJ138" s="14">
        <v>0</v>
      </c>
      <c r="AK138" s="14">
        <v>0</v>
      </c>
      <c r="AN138" s="14">
        <v>0</v>
      </c>
      <c r="AO138" s="14">
        <v>0</v>
      </c>
      <c r="AR138" s="16">
        <v>60.75</v>
      </c>
      <c r="AS138" s="30">
        <v>8.6730120280839289E-5</v>
      </c>
      <c r="AT138" s="25">
        <v>1.5725923216525635E-4</v>
      </c>
      <c r="AU138" s="56">
        <v>3.775603966152058E-2</v>
      </c>
      <c r="AV138" s="25"/>
      <c r="AW138" s="30">
        <v>6.4845523306204556E-5</v>
      </c>
      <c r="AX138" s="25">
        <v>1.1757803599796048E-4</v>
      </c>
      <c r="AY138" s="56">
        <v>3.7756054554808106E-2</v>
      </c>
      <c r="AZ138" s="25"/>
      <c r="BA138" s="30">
        <v>4.2028884777013541E-5</v>
      </c>
      <c r="BB138" s="25">
        <v>7.6206860170299553E-5</v>
      </c>
      <c r="BC138" s="56">
        <v>3.7756124959442618E-2</v>
      </c>
      <c r="BD138" s="25"/>
      <c r="BE138" s="37"/>
    </row>
    <row r="139" spans="5:57" s="14" customFormat="1" x14ac:dyDescent="0.25">
      <c r="E139" s="16"/>
      <c r="R139" s="16">
        <v>61.25</v>
      </c>
      <c r="S139" s="30">
        <v>0</v>
      </c>
      <c r="T139" s="25">
        <v>0</v>
      </c>
      <c r="U139" s="54">
        <v>0</v>
      </c>
      <c r="V139" s="25"/>
      <c r="W139" s="30">
        <v>0</v>
      </c>
      <c r="X139" s="25">
        <v>0</v>
      </c>
      <c r="Y139" s="54">
        <v>0</v>
      </c>
      <c r="Z139" s="25"/>
      <c r="AA139" s="30">
        <v>2.6748425033210904E-10</v>
      </c>
      <c r="AB139" s="25">
        <v>4.8333329699901897E-10</v>
      </c>
      <c r="AC139" s="54">
        <v>1</v>
      </c>
      <c r="AD139" s="25"/>
      <c r="AE139" s="16">
        <v>29.75</v>
      </c>
      <c r="AF139" s="14">
        <v>8.7186712542512174E-10</v>
      </c>
      <c r="AG139" s="14">
        <v>4.0957904580309991E-9</v>
      </c>
      <c r="AI139" s="25"/>
      <c r="AJ139" s="14">
        <v>8.5264084781428765E-10</v>
      </c>
      <c r="AK139" s="14">
        <v>4.0054707268638075E-9</v>
      </c>
      <c r="AN139" s="14">
        <v>7.2124006308438749E-10</v>
      </c>
      <c r="AO139" s="14">
        <v>3.3881862065739874E-9</v>
      </c>
      <c r="AR139" s="16">
        <v>61.25</v>
      </c>
      <c r="AS139" s="30">
        <v>8.5387018364439663E-5</v>
      </c>
      <c r="AT139" s="25">
        <v>1.5429091266405028E-4</v>
      </c>
      <c r="AU139" s="56">
        <v>3.8055592213421849E-2</v>
      </c>
      <c r="AV139" s="25"/>
      <c r="AW139" s="30">
        <v>6.4044640616328877E-5</v>
      </c>
      <c r="AX139" s="25">
        <v>1.1572609327754377E-4</v>
      </c>
      <c r="AY139" s="56">
        <v>3.8055600839768111E-2</v>
      </c>
      <c r="AZ139" s="25"/>
      <c r="BA139" s="30">
        <v>4.1707041982864287E-5</v>
      </c>
      <c r="BB139" s="25">
        <v>7.5362949723677497E-5</v>
      </c>
      <c r="BC139" s="56">
        <v>3.805569174765433E-2</v>
      </c>
      <c r="BD139" s="25"/>
      <c r="BE139" s="37"/>
    </row>
    <row r="140" spans="5:57" s="14" customFormat="1" x14ac:dyDescent="0.25">
      <c r="E140" s="16"/>
      <c r="R140" s="16">
        <v>61.75</v>
      </c>
      <c r="S140" s="30">
        <v>0</v>
      </c>
      <c r="T140" s="25">
        <v>0</v>
      </c>
      <c r="U140" s="54">
        <v>0</v>
      </c>
      <c r="V140" s="25"/>
      <c r="W140" s="30">
        <v>0</v>
      </c>
      <c r="X140" s="25">
        <v>0</v>
      </c>
      <c r="Y140" s="54">
        <v>0</v>
      </c>
      <c r="Z140" s="25"/>
      <c r="AA140" s="30">
        <v>0</v>
      </c>
      <c r="AB140" s="25">
        <v>0</v>
      </c>
      <c r="AC140" s="54">
        <v>0</v>
      </c>
      <c r="AD140" s="25"/>
      <c r="AE140" s="16"/>
      <c r="AI140" s="25"/>
      <c r="AR140" s="16">
        <v>61.75</v>
      </c>
      <c r="AS140" s="30">
        <v>8.3994704816937204E-5</v>
      </c>
      <c r="AT140" s="25">
        <v>1.5151181612951643E-4</v>
      </c>
      <c r="AU140" s="56">
        <v>3.8373553561155745E-2</v>
      </c>
      <c r="AV140" s="25"/>
      <c r="AW140" s="30">
        <v>6.3194648156423774E-5</v>
      </c>
      <c r="AX140" s="25">
        <v>1.139921371557086E-4</v>
      </c>
      <c r="AY140" s="56">
        <v>3.8373566424746285E-2</v>
      </c>
      <c r="AZ140" s="25"/>
      <c r="BA140" s="30">
        <v>4.1342977773776609E-5</v>
      </c>
      <c r="BB140" s="25">
        <v>7.4575530211804796E-5</v>
      </c>
      <c r="BC140" s="56">
        <v>3.8373654030524708E-2</v>
      </c>
      <c r="BD140" s="25"/>
      <c r="BE140" s="37"/>
    </row>
    <row r="141" spans="5:57" s="14" customFormat="1" x14ac:dyDescent="0.25">
      <c r="E141" s="16"/>
      <c r="R141" s="16">
        <v>62.25</v>
      </c>
      <c r="S141" s="30">
        <v>0</v>
      </c>
      <c r="T141" s="25">
        <v>0</v>
      </c>
      <c r="U141" s="54">
        <v>0</v>
      </c>
      <c r="V141" s="25"/>
      <c r="W141" s="30">
        <v>0</v>
      </c>
      <c r="X141" s="25">
        <v>0</v>
      </c>
      <c r="Y141" s="54">
        <v>0</v>
      </c>
      <c r="Z141" s="25"/>
      <c r="AA141" s="30">
        <v>0</v>
      </c>
      <c r="AB141" s="25">
        <v>0</v>
      </c>
      <c r="AC141" s="54">
        <v>0</v>
      </c>
      <c r="AD141" s="25"/>
      <c r="AE141" s="16"/>
      <c r="AI141" s="25"/>
      <c r="AR141" s="16">
        <v>62.25</v>
      </c>
      <c r="AS141" s="30">
        <v>8.2752254373724649E-5</v>
      </c>
      <c r="AT141" s="25">
        <v>1.4901339631788764E-4</v>
      </c>
      <c r="AU141" s="56">
        <v>3.8664133031246037E-2</v>
      </c>
      <c r="AV141" s="25"/>
      <c r="AW141" s="30">
        <v>6.2445975633000159E-5</v>
      </c>
      <c r="AX141" s="25">
        <v>1.1244753373645861E-4</v>
      </c>
      <c r="AY141" s="56">
        <v>3.8664161706923175E-2</v>
      </c>
      <c r="AZ141" s="25"/>
      <c r="BA141" s="30">
        <v>4.1035408262542319E-5</v>
      </c>
      <c r="BB141" s="25">
        <v>7.3893159778787944E-5</v>
      </c>
      <c r="BC141" s="56">
        <v>3.8664251829047119E-2</v>
      </c>
      <c r="BD141" s="25"/>
      <c r="BE141" s="37"/>
    </row>
    <row r="142" spans="5:57" s="14" customFormat="1" x14ac:dyDescent="0.25">
      <c r="E142" s="16"/>
      <c r="R142" s="16">
        <v>62.75</v>
      </c>
      <c r="S142" s="30">
        <v>0</v>
      </c>
      <c r="T142" s="25">
        <v>0</v>
      </c>
      <c r="U142" s="54">
        <v>0</v>
      </c>
      <c r="V142" s="25"/>
      <c r="W142" s="30">
        <v>0</v>
      </c>
      <c r="X142" s="25">
        <v>0</v>
      </c>
      <c r="Y142" s="54">
        <v>0</v>
      </c>
      <c r="Z142" s="25"/>
      <c r="AA142" s="30">
        <v>4.8932321673180505E-10</v>
      </c>
      <c r="AB142" s="25">
        <v>8.7959922446806517E-10</v>
      </c>
      <c r="AC142" s="54">
        <v>1</v>
      </c>
      <c r="AD142" s="25"/>
      <c r="AE142" s="16"/>
      <c r="AI142" s="25"/>
      <c r="AR142" s="16">
        <v>62.75</v>
      </c>
      <c r="AS142" s="30">
        <v>8.1311493153170082E-5</v>
      </c>
      <c r="AT142" s="25">
        <v>1.4616417916068204E-4</v>
      </c>
      <c r="AU142" s="56">
        <v>3.9009085399940802E-2</v>
      </c>
      <c r="AV142" s="25"/>
      <c r="AW142" s="30">
        <v>6.1536515405160813E-5</v>
      </c>
      <c r="AX142" s="25">
        <v>1.1061701013976927E-4</v>
      </c>
      <c r="AY142" s="56">
        <v>3.9009152952549316E-2</v>
      </c>
      <c r="AZ142" s="25"/>
      <c r="BA142" s="30">
        <v>4.0612716639376209E-5</v>
      </c>
      <c r="BB142" s="25">
        <v>7.3004739685417593E-5</v>
      </c>
      <c r="BC142" s="56">
        <v>3.9009181399057048E-2</v>
      </c>
      <c r="BD142" s="25"/>
      <c r="BE142" s="37"/>
    </row>
    <row r="143" spans="5:57" s="14" customFormat="1" x14ac:dyDescent="0.25">
      <c r="E143" s="16"/>
      <c r="R143" s="16">
        <v>63.25</v>
      </c>
      <c r="S143" s="30">
        <v>0</v>
      </c>
      <c r="T143" s="25">
        <v>0</v>
      </c>
      <c r="U143" s="54">
        <v>0</v>
      </c>
      <c r="V143" s="25"/>
      <c r="W143" s="30">
        <v>0</v>
      </c>
      <c r="X143" s="25">
        <v>0</v>
      </c>
      <c r="Y143" s="54">
        <v>0</v>
      </c>
      <c r="Z143" s="25"/>
      <c r="AA143" s="30">
        <v>0</v>
      </c>
      <c r="AB143" s="25">
        <v>0</v>
      </c>
      <c r="AC143" s="54">
        <v>0</v>
      </c>
      <c r="AD143" s="25"/>
      <c r="AE143" s="16"/>
      <c r="AI143" s="25"/>
      <c r="AR143" s="16">
        <v>63.25</v>
      </c>
      <c r="AS143" s="30">
        <v>8.0039566661832526E-5</v>
      </c>
      <c r="AT143" s="25">
        <v>1.438777494240359E-4</v>
      </c>
      <c r="AU143" s="56">
        <v>3.9321415646239567E-2</v>
      </c>
      <c r="AV143" s="25"/>
      <c r="AW143" s="30">
        <v>6.0744087184380158E-5</v>
      </c>
      <c r="AX143" s="25">
        <v>1.0919252713887619E-4</v>
      </c>
      <c r="AY143" s="56">
        <v>3.9321467948368598E-2</v>
      </c>
      <c r="AZ143" s="25"/>
      <c r="BA143" s="30">
        <v>4.0257718065824172E-5</v>
      </c>
      <c r="BB143" s="25">
        <v>7.2366582102201488E-5</v>
      </c>
      <c r="BC143" s="56">
        <v>3.9321542380710575E-2</v>
      </c>
      <c r="BD143" s="25"/>
      <c r="BE143" s="37"/>
    </row>
    <row r="144" spans="5:57" s="14" customFormat="1" x14ac:dyDescent="0.25">
      <c r="E144" s="16"/>
      <c r="R144" s="16">
        <v>63.75</v>
      </c>
      <c r="S144" s="30">
        <v>0</v>
      </c>
      <c r="T144" s="25">
        <v>0</v>
      </c>
      <c r="U144" s="54">
        <v>0</v>
      </c>
      <c r="V144" s="25"/>
      <c r="W144" s="30">
        <v>0</v>
      </c>
      <c r="X144" s="25">
        <v>0</v>
      </c>
      <c r="Y144" s="54">
        <v>0</v>
      </c>
      <c r="Z144" s="25"/>
      <c r="AA144" s="30">
        <v>0</v>
      </c>
      <c r="AB144" s="25">
        <v>0</v>
      </c>
      <c r="AC144" s="54">
        <v>0</v>
      </c>
      <c r="AD144" s="25"/>
      <c r="AE144" s="16"/>
      <c r="AI144" s="25"/>
      <c r="AR144" s="16">
        <v>63.75</v>
      </c>
      <c r="AS144" s="30">
        <v>7.8746122018732027E-5</v>
      </c>
      <c r="AT144" s="25">
        <v>1.4130785362659291E-4</v>
      </c>
      <c r="AU144" s="56">
        <v>3.9646718699218542E-2</v>
      </c>
      <c r="AV144" s="25"/>
      <c r="AW144" s="30">
        <v>5.9925397905604766E-5</v>
      </c>
      <c r="AX144" s="25">
        <v>1.07534557114396E-4</v>
      </c>
      <c r="AY144" s="56">
        <v>3.9646716101751182E-2</v>
      </c>
      <c r="AZ144" s="25"/>
      <c r="BA144" s="30">
        <v>3.9876687621692613E-5</v>
      </c>
      <c r="BB144" s="25">
        <v>7.1557671579294908E-5</v>
      </c>
      <c r="BC144" s="56">
        <v>3.9646770965011409E-2</v>
      </c>
      <c r="BD144" s="25"/>
      <c r="BE144" s="37"/>
    </row>
    <row r="145" spans="5:57" s="14" customFormat="1" x14ac:dyDescent="0.25">
      <c r="E145" s="16"/>
      <c r="R145" s="16">
        <v>64.25</v>
      </c>
      <c r="S145" s="30">
        <v>0</v>
      </c>
      <c r="T145" s="25">
        <v>0</v>
      </c>
      <c r="U145" s="54">
        <v>0</v>
      </c>
      <c r="V145" s="25"/>
      <c r="W145" s="30">
        <v>0</v>
      </c>
      <c r="X145" s="25">
        <v>0</v>
      </c>
      <c r="Y145" s="54">
        <v>0</v>
      </c>
      <c r="Z145" s="25"/>
      <c r="AA145" s="30">
        <v>0</v>
      </c>
      <c r="AB145" s="25">
        <v>0</v>
      </c>
      <c r="AC145" s="54">
        <v>0</v>
      </c>
      <c r="AD145" s="25"/>
      <c r="AE145" s="16"/>
      <c r="AI145" s="25"/>
      <c r="AR145" s="16">
        <v>64.25</v>
      </c>
      <c r="AS145" s="30">
        <v>7.7445356110978462E-5</v>
      </c>
      <c r="AT145" s="25">
        <v>1.3873099070464372E-4</v>
      </c>
      <c r="AU145" s="56">
        <v>3.9981931563536285E-2</v>
      </c>
      <c r="AV145" s="25"/>
      <c r="AW145" s="30">
        <v>5.9091302139472486E-5</v>
      </c>
      <c r="AX145" s="25">
        <v>1.0585263338564922E-4</v>
      </c>
      <c r="AY145" s="56">
        <v>3.9981906655407441E-2</v>
      </c>
      <c r="AZ145" s="25"/>
      <c r="BA145" s="30">
        <v>3.9476672819999773E-5</v>
      </c>
      <c r="BB145" s="25">
        <v>7.0716156591670639E-5</v>
      </c>
      <c r="BC145" s="56">
        <v>3.9981986384157696E-2</v>
      </c>
      <c r="BD145" s="25"/>
      <c r="BE145" s="37"/>
    </row>
    <row r="146" spans="5:57" s="14" customFormat="1" x14ac:dyDescent="0.25">
      <c r="E146" s="16"/>
      <c r="R146" s="16">
        <v>64.75</v>
      </c>
      <c r="S146" s="30">
        <v>0</v>
      </c>
      <c r="T146" s="25">
        <v>0</v>
      </c>
      <c r="U146" s="54">
        <v>0</v>
      </c>
      <c r="V146" s="25"/>
      <c r="W146" s="30">
        <v>0</v>
      </c>
      <c r="X146" s="25">
        <v>0</v>
      </c>
      <c r="Y146" s="54">
        <v>0</v>
      </c>
      <c r="Z146" s="25"/>
      <c r="AA146" s="38">
        <v>0</v>
      </c>
      <c r="AB146" s="25">
        <v>0</v>
      </c>
      <c r="AC146" s="54">
        <v>0</v>
      </c>
      <c r="AD146" s="25"/>
      <c r="AE146" s="16"/>
      <c r="AI146" s="25"/>
      <c r="AR146" s="16">
        <v>64.75</v>
      </c>
      <c r="AS146" s="30">
        <v>7.6059090564711138E-5</v>
      </c>
      <c r="AT146" s="25">
        <v>1.3624768557103282E-4</v>
      </c>
      <c r="AU146" s="56">
        <v>4.0348402249581701E-2</v>
      </c>
      <c r="AV146" s="25"/>
      <c r="AW146" s="30">
        <v>5.8182408513854112E-5</v>
      </c>
      <c r="AX146" s="25">
        <v>1.0422447129073274E-4</v>
      </c>
      <c r="AY146" s="56">
        <v>4.034841505181036E-2</v>
      </c>
      <c r="AZ146" s="25"/>
      <c r="BA146" s="30">
        <v>3.9018266157960836E-5</v>
      </c>
      <c r="BB146" s="25">
        <v>6.9894977964451668E-5</v>
      </c>
      <c r="BC146" s="56">
        <v>4.034848242576923E-2</v>
      </c>
      <c r="BD146" s="25"/>
      <c r="BE146" s="37"/>
    </row>
    <row r="147" spans="5:57" s="14" customFormat="1" x14ac:dyDescent="0.25">
      <c r="E147" s="16"/>
      <c r="R147" s="16">
        <v>65.25</v>
      </c>
      <c r="S147" s="30">
        <v>0</v>
      </c>
      <c r="T147" s="25">
        <v>0</v>
      </c>
      <c r="U147" s="54">
        <v>0</v>
      </c>
      <c r="V147" s="25"/>
      <c r="W147" s="30">
        <v>1.6894817698757292E-9</v>
      </c>
      <c r="X147" s="25">
        <v>0</v>
      </c>
      <c r="Y147" s="54">
        <v>1</v>
      </c>
      <c r="Z147" s="25"/>
      <c r="AA147" s="30">
        <v>0</v>
      </c>
      <c r="AB147" s="25">
        <v>0</v>
      </c>
      <c r="AC147" s="54">
        <v>0</v>
      </c>
      <c r="AD147" s="25"/>
      <c r="AE147" s="16"/>
      <c r="AI147" s="25"/>
      <c r="AR147" s="16">
        <v>65.25</v>
      </c>
      <c r="AS147" s="30">
        <v>7.4806199361471587E-5</v>
      </c>
      <c r="AT147" s="25">
        <v>1.3400330103902441E-4</v>
      </c>
      <c r="AU147" s="56">
        <v>4.068844141133298E-2</v>
      </c>
      <c r="AV147" s="25"/>
      <c r="AW147" s="30">
        <v>5.7366424919841818E-5</v>
      </c>
      <c r="AX147" s="25">
        <v>1.027627439127116E-4</v>
      </c>
      <c r="AY147" s="56">
        <v>4.0688472929758177E-2</v>
      </c>
      <c r="AZ147" s="25"/>
      <c r="BA147" s="30">
        <v>3.8613979557500859E-5</v>
      </c>
      <c r="BB147" s="25">
        <v>6.9170747493202566E-5</v>
      </c>
      <c r="BC147" s="56">
        <v>4.0688543261104541E-2</v>
      </c>
      <c r="BD147" s="25"/>
      <c r="BE147" s="37"/>
    </row>
    <row r="148" spans="5:57" s="14" customFormat="1" x14ac:dyDescent="0.25">
      <c r="E148" s="16"/>
      <c r="R148" s="16">
        <v>65.75</v>
      </c>
      <c r="S148" s="30">
        <v>0</v>
      </c>
      <c r="T148" s="25">
        <v>0</v>
      </c>
      <c r="U148" s="54">
        <v>0</v>
      </c>
      <c r="V148" s="25"/>
      <c r="W148" s="30">
        <v>0</v>
      </c>
      <c r="X148" s="25">
        <v>0</v>
      </c>
      <c r="Y148" s="54">
        <v>0</v>
      </c>
      <c r="Z148" s="25"/>
      <c r="AA148" s="30">
        <v>0</v>
      </c>
      <c r="AB148" s="25">
        <v>0</v>
      </c>
      <c r="AC148" s="54">
        <v>0</v>
      </c>
      <c r="AD148" s="25"/>
      <c r="AE148" s="16"/>
      <c r="AI148" s="25"/>
      <c r="AR148" s="16">
        <v>65.75</v>
      </c>
      <c r="AS148" s="30">
        <v>7.3538665628925906E-5</v>
      </c>
      <c r="AT148" s="25">
        <v>1.3173268847460623E-4</v>
      </c>
      <c r="AU148" s="56">
        <v>4.1041206938493884E-2</v>
      </c>
      <c r="AV148" s="25"/>
      <c r="AW148" s="30">
        <v>5.6530763039705486E-5</v>
      </c>
      <c r="AX148" s="25">
        <v>1.0126576724030335E-4</v>
      </c>
      <c r="AY148" s="56">
        <v>4.1041176666011613E-2</v>
      </c>
      <c r="AZ148" s="25"/>
      <c r="BA148" s="30">
        <v>3.8188677744328E-5</v>
      </c>
      <c r="BB148" s="25">
        <v>6.8408872333031561E-5</v>
      </c>
      <c r="BC148" s="56">
        <v>4.1041261464643715E-2</v>
      </c>
      <c r="BD148" s="25"/>
      <c r="BE148" s="37"/>
    </row>
    <row r="149" spans="5:57" s="14" customFormat="1" x14ac:dyDescent="0.25">
      <c r="E149" s="16"/>
      <c r="R149" s="16">
        <v>66.25</v>
      </c>
      <c r="S149" s="30">
        <v>0</v>
      </c>
      <c r="T149" s="25">
        <v>0</v>
      </c>
      <c r="U149" s="54">
        <v>0</v>
      </c>
      <c r="V149" s="25"/>
      <c r="W149" s="30">
        <v>0</v>
      </c>
      <c r="X149" s="25">
        <v>0</v>
      </c>
      <c r="Y149" s="54">
        <v>0</v>
      </c>
      <c r="Z149" s="25"/>
      <c r="AA149" s="30">
        <v>0</v>
      </c>
      <c r="AB149" s="25">
        <v>0</v>
      </c>
      <c r="AC149" s="54">
        <v>0</v>
      </c>
      <c r="AD149" s="25"/>
      <c r="AE149" s="16"/>
      <c r="AI149" s="25"/>
      <c r="AR149" s="16">
        <v>66.25</v>
      </c>
      <c r="AS149" s="30">
        <v>7.2284946804464706E-5</v>
      </c>
      <c r="AT149" s="25">
        <v>1.2948682474964182E-4</v>
      </c>
      <c r="AU149" s="56">
        <v>4.1399137593929339E-2</v>
      </c>
      <c r="AV149" s="25"/>
      <c r="AW149" s="30">
        <v>5.5697399400038493E-5</v>
      </c>
      <c r="AX149" s="25">
        <v>9.977290866150481E-5</v>
      </c>
      <c r="AY149" s="56">
        <v>4.1399144084712326E-2</v>
      </c>
      <c r="AZ149" s="25"/>
      <c r="BA149" s="30">
        <v>3.7757538018383959E-5</v>
      </c>
      <c r="BB149" s="25">
        <v>6.7636540171908181E-5</v>
      </c>
      <c r="BC149" s="56">
        <v>4.1399170335209463E-2</v>
      </c>
      <c r="BD149" s="25"/>
      <c r="BE149" s="37"/>
    </row>
    <row r="150" spans="5:57" s="14" customFormat="1" x14ac:dyDescent="0.25">
      <c r="E150" s="16"/>
      <c r="R150" s="16">
        <v>66.75</v>
      </c>
      <c r="S150" s="30">
        <v>0</v>
      </c>
      <c r="T150" s="25">
        <v>0</v>
      </c>
      <c r="U150" s="54">
        <v>0</v>
      </c>
      <c r="V150" s="25"/>
      <c r="W150" s="30">
        <v>0</v>
      </c>
      <c r="X150" s="25">
        <v>0</v>
      </c>
      <c r="Y150" s="54">
        <v>0</v>
      </c>
      <c r="Z150" s="25"/>
      <c r="AA150" s="30">
        <v>0</v>
      </c>
      <c r="AB150" s="25">
        <v>0</v>
      </c>
      <c r="AC150" s="54">
        <v>0</v>
      </c>
      <c r="AD150" s="25"/>
      <c r="AE150" s="16"/>
      <c r="AI150" s="25"/>
      <c r="AR150" s="16">
        <v>66.75</v>
      </c>
      <c r="AS150" s="30">
        <v>2.0840603734057286E-4</v>
      </c>
      <c r="AT150" s="25">
        <v>3.7332572674377511E-4</v>
      </c>
      <c r="AU150" s="56">
        <v>2.4248006688715969E-2</v>
      </c>
      <c r="AV150" s="25"/>
      <c r="AW150" s="30">
        <v>1.6094851758542515E-4</v>
      </c>
      <c r="AX150" s="25">
        <v>2.8831325168243781E-4</v>
      </c>
      <c r="AY150" s="56">
        <v>2.4248004252952586E-2</v>
      </c>
      <c r="AZ150" s="25"/>
      <c r="BA150" s="30">
        <v>1.0947907212673336E-4</v>
      </c>
      <c r="BB150" s="25">
        <v>1.9611406025707299E-4</v>
      </c>
      <c r="BC150" s="56">
        <v>2.4248040747565945E-2</v>
      </c>
      <c r="BD150" s="25"/>
      <c r="BE150" s="37"/>
    </row>
    <row r="151" spans="5:57" s="14" customFormat="1" x14ac:dyDescent="0.25">
      <c r="E151" s="16"/>
      <c r="R151" s="16">
        <v>67.25</v>
      </c>
      <c r="S151" s="30">
        <v>0</v>
      </c>
      <c r="T151" s="25">
        <v>0</v>
      </c>
      <c r="U151" s="54">
        <v>0</v>
      </c>
      <c r="V151" s="25"/>
      <c r="W151" s="30">
        <v>0</v>
      </c>
      <c r="X151" s="25">
        <v>0</v>
      </c>
      <c r="Y151" s="54">
        <v>0</v>
      </c>
      <c r="Z151" s="25"/>
      <c r="AA151" s="30">
        <v>0</v>
      </c>
      <c r="AB151" s="25">
        <v>0</v>
      </c>
      <c r="AC151" s="54">
        <v>0</v>
      </c>
      <c r="AD151" s="25"/>
      <c r="AE151" s="16"/>
      <c r="AI151" s="25"/>
      <c r="AR151" s="16">
        <v>67.25</v>
      </c>
      <c r="AS151" s="30">
        <v>6.9733963546649239E-5</v>
      </c>
      <c r="AT151" s="25">
        <v>1.2491709713344297E-4</v>
      </c>
      <c r="AU151" s="56">
        <v>4.2156792573752142E-2</v>
      </c>
      <c r="AV151" s="25"/>
      <c r="AW151" s="30">
        <v>5.3974954113536078E-5</v>
      </c>
      <c r="AX151" s="25">
        <v>9.6687385068300614E-5</v>
      </c>
      <c r="AY151" s="56">
        <v>4.2156814524580491E-2</v>
      </c>
      <c r="AZ151" s="25"/>
      <c r="BA151" s="30">
        <v>3.6837070428296638E-5</v>
      </c>
      <c r="BB151" s="25">
        <v>6.5987643190892721E-5</v>
      </c>
      <c r="BC151" s="56">
        <v>4.2156856476004728E-2</v>
      </c>
      <c r="BD151" s="25"/>
      <c r="BE151" s="37"/>
    </row>
    <row r="152" spans="5:57" s="14" customFormat="1" x14ac:dyDescent="0.25">
      <c r="E152" s="16"/>
      <c r="R152" s="16">
        <v>67.75</v>
      </c>
      <c r="S152" s="30">
        <v>0</v>
      </c>
      <c r="T152" s="25">
        <v>0</v>
      </c>
      <c r="U152" s="54">
        <v>0</v>
      </c>
      <c r="V152" s="25"/>
      <c r="W152" s="30">
        <v>1.5755953600910147E-9</v>
      </c>
      <c r="X152" s="25">
        <v>0</v>
      </c>
      <c r="Y152" s="54">
        <v>1</v>
      </c>
      <c r="Z152" s="25"/>
      <c r="AA152" s="30">
        <v>1.1894406673340164E-9</v>
      </c>
      <c r="AB152" s="25">
        <v>2.1306898048368015E-9</v>
      </c>
      <c r="AC152" s="54">
        <v>1</v>
      </c>
      <c r="AD152" s="25"/>
      <c r="AE152" s="16"/>
      <c r="AI152" s="25"/>
      <c r="AR152" s="16">
        <v>67.75</v>
      </c>
      <c r="AS152" s="30">
        <v>6.8493677651247178E-5</v>
      </c>
      <c r="AT152" s="25">
        <v>1.2269530097234216E-4</v>
      </c>
      <c r="AU152" s="56">
        <v>4.2540367105502859E-2</v>
      </c>
      <c r="AV152" s="25"/>
      <c r="AW152" s="30">
        <v>5.3131022387500298E-5</v>
      </c>
      <c r="AX152" s="25">
        <v>9.5175598775632344E-5</v>
      </c>
      <c r="AY152" s="56">
        <v>4.2540390826592792E-2</v>
      </c>
      <c r="AZ152" s="25"/>
      <c r="BA152" s="30">
        <v>3.6379561416967337E-5</v>
      </c>
      <c r="BB152" s="25">
        <v>6.5168076680364041E-5</v>
      </c>
      <c r="BC152" s="56">
        <v>4.2540425638402476E-2</v>
      </c>
      <c r="BD152" s="25"/>
      <c r="BE152" s="37"/>
    </row>
    <row r="153" spans="5:57" s="14" customFormat="1" x14ac:dyDescent="0.25">
      <c r="E153" s="16"/>
      <c r="R153" s="16">
        <v>68.25</v>
      </c>
      <c r="S153" s="30">
        <v>0</v>
      </c>
      <c r="T153" s="25">
        <v>0</v>
      </c>
      <c r="U153" s="54">
        <v>0</v>
      </c>
      <c r="V153" s="25"/>
      <c r="W153" s="30">
        <v>0</v>
      </c>
      <c r="X153" s="25">
        <v>0</v>
      </c>
      <c r="Y153" s="54">
        <v>0</v>
      </c>
      <c r="Z153" s="25"/>
      <c r="AA153" s="30">
        <v>1.1072954412947883E-9</v>
      </c>
      <c r="AB153" s="25">
        <v>1.9869825633134319E-9</v>
      </c>
      <c r="AC153" s="54">
        <v>1</v>
      </c>
      <c r="AD153" s="25"/>
      <c r="AE153" s="16"/>
      <c r="AI153" s="25"/>
      <c r="AR153" s="16">
        <v>68.25</v>
      </c>
      <c r="AS153" s="30">
        <v>6.7197750144481715E-5</v>
      </c>
      <c r="AT153" s="25">
        <v>1.2058277569972531E-4</v>
      </c>
      <c r="AU153" s="56">
        <v>4.2952317341215698E-2</v>
      </c>
      <c r="AV153" s="25"/>
      <c r="AW153" s="30">
        <v>5.2236701261700089E-5</v>
      </c>
      <c r="AX153" s="25">
        <v>9.3735972082249869E-5</v>
      </c>
      <c r="AY153" s="56">
        <v>4.2952344181130725E-2</v>
      </c>
      <c r="AZ153" s="25"/>
      <c r="BA153" s="30">
        <v>3.5880805037214309E-5</v>
      </c>
      <c r="BB153" s="25">
        <v>6.4386189365348682E-5</v>
      </c>
      <c r="BC153" s="56">
        <v>4.295237186122592E-2</v>
      </c>
      <c r="BD153" s="25"/>
      <c r="BE153" s="37"/>
    </row>
    <row r="154" spans="5:57" s="14" customFormat="1" x14ac:dyDescent="0.25">
      <c r="E154" s="16"/>
      <c r="R154" s="16">
        <v>68.75</v>
      </c>
      <c r="S154" s="30">
        <v>0</v>
      </c>
      <c r="T154" s="25">
        <v>0</v>
      </c>
      <c r="U154" s="54">
        <v>0</v>
      </c>
      <c r="V154" s="25"/>
      <c r="W154" s="30">
        <v>0</v>
      </c>
      <c r="X154" s="25">
        <v>0</v>
      </c>
      <c r="Y154" s="54">
        <v>0</v>
      </c>
      <c r="Z154" s="25"/>
      <c r="AA154" s="30">
        <v>0</v>
      </c>
      <c r="AB154" s="25">
        <v>0</v>
      </c>
      <c r="AC154" s="54">
        <v>0</v>
      </c>
      <c r="AD154" s="25"/>
      <c r="AE154" s="16"/>
      <c r="AI154" s="25"/>
      <c r="AR154" s="16">
        <v>68.75</v>
      </c>
      <c r="AS154" s="30">
        <v>1.0249745049038862E-4</v>
      </c>
      <c r="AT154" s="25">
        <v>1.8424721328174574E-4</v>
      </c>
      <c r="AU154" s="56">
        <v>3.472983162691088E-2</v>
      </c>
      <c r="AV154" s="25"/>
      <c r="AW154" s="30">
        <v>7.9842083505712164E-5</v>
      </c>
      <c r="AX154" s="25">
        <v>1.43522412685917E-4</v>
      </c>
      <c r="AY154" s="56">
        <v>3.4729865173789377E-2</v>
      </c>
      <c r="AZ154" s="25"/>
      <c r="BA154" s="30">
        <v>5.5011982603217473E-5</v>
      </c>
      <c r="BB154" s="25">
        <v>9.8888357156719217E-5</v>
      </c>
      <c r="BC154" s="56">
        <v>3.4729883926814871E-2</v>
      </c>
      <c r="BD154" s="25"/>
      <c r="BE154" s="37"/>
    </row>
    <row r="155" spans="5:57" s="14" customFormat="1" x14ac:dyDescent="0.25">
      <c r="E155" s="16"/>
      <c r="R155" s="16">
        <v>69.25</v>
      </c>
      <c r="S155" s="30">
        <v>0</v>
      </c>
      <c r="T155" s="25">
        <v>0</v>
      </c>
      <c r="U155" s="54">
        <v>0</v>
      </c>
      <c r="V155" s="25"/>
      <c r="W155" s="30">
        <v>0</v>
      </c>
      <c r="X155" s="25">
        <v>0</v>
      </c>
      <c r="Y155" s="54">
        <v>0</v>
      </c>
      <c r="Z155" s="25"/>
      <c r="AA155" s="30">
        <v>0</v>
      </c>
      <c r="AB155" s="25">
        <v>0</v>
      </c>
      <c r="AC155" s="54">
        <v>0</v>
      </c>
      <c r="AD155" s="25"/>
      <c r="AE155" s="16"/>
      <c r="AI155" s="25"/>
      <c r="AR155" s="16">
        <v>69.25</v>
      </c>
      <c r="AS155" s="30">
        <v>6.3028232627700787E-5</v>
      </c>
      <c r="AT155" s="25">
        <v>1.1329817429320164E-4</v>
      </c>
      <c r="AU155" s="56">
        <v>4.4360656572257746E-2</v>
      </c>
      <c r="AV155" s="25"/>
      <c r="AW155" s="30">
        <v>4.9195849002788719E-5</v>
      </c>
      <c r="AX155" s="25">
        <v>8.8433383619427591E-5</v>
      </c>
      <c r="AY155" s="56">
        <v>4.436064295393051E-2</v>
      </c>
      <c r="AZ155" s="25"/>
      <c r="BA155" s="30">
        <v>3.3998285073810182E-5</v>
      </c>
      <c r="BB155" s="25">
        <v>6.1114574649671839E-5</v>
      </c>
      <c r="BC155" s="56">
        <v>4.4360712748893423E-2</v>
      </c>
      <c r="BD155" s="25"/>
      <c r="BE155" s="37"/>
    </row>
    <row r="156" spans="5:57" s="14" customFormat="1" x14ac:dyDescent="0.25">
      <c r="E156" s="16"/>
      <c r="R156" s="16">
        <v>69.75</v>
      </c>
      <c r="S156" s="30">
        <v>0</v>
      </c>
      <c r="T156" s="25">
        <v>0</v>
      </c>
      <c r="U156" s="54">
        <v>0</v>
      </c>
      <c r="V156" s="25"/>
      <c r="W156" s="30">
        <v>0</v>
      </c>
      <c r="X156" s="25">
        <v>0</v>
      </c>
      <c r="Y156" s="54">
        <v>0</v>
      </c>
      <c r="Z156" s="25"/>
      <c r="AA156" s="30">
        <v>0</v>
      </c>
      <c r="AB156" s="25">
        <v>0</v>
      </c>
      <c r="AC156" s="54">
        <v>0</v>
      </c>
      <c r="AD156" s="25"/>
      <c r="AE156" s="16"/>
      <c r="AI156" s="25"/>
      <c r="AR156" s="16">
        <v>69.75</v>
      </c>
      <c r="AS156" s="30">
        <v>5.357866360734067E-5</v>
      </c>
      <c r="AT156" s="25">
        <v>9.6478426194906102E-5</v>
      </c>
      <c r="AU156" s="56">
        <v>4.8133658921104529E-2</v>
      </c>
      <c r="AV156" s="25"/>
      <c r="AW156" s="30">
        <v>4.1902284195369122E-5</v>
      </c>
      <c r="AX156" s="25">
        <v>7.5452916533495334E-5</v>
      </c>
      <c r="AY156" s="56">
        <v>4.8133646476260859E-2</v>
      </c>
      <c r="AZ156" s="25"/>
      <c r="BA156" s="30">
        <v>2.9042750217557867E-5</v>
      </c>
      <c r="BB156" s="25">
        <v>5.2296915314958608E-5</v>
      </c>
      <c r="BC156" s="56">
        <v>4.8133699288833098E-2</v>
      </c>
      <c r="BD156" s="25"/>
      <c r="BE156" s="37"/>
    </row>
    <row r="157" spans="5:57" s="14" customFormat="1" x14ac:dyDescent="0.25">
      <c r="E157" s="16"/>
      <c r="R157" s="16">
        <v>70.25</v>
      </c>
      <c r="S157" s="30">
        <v>0</v>
      </c>
      <c r="T157" s="25">
        <v>0</v>
      </c>
      <c r="U157" s="54">
        <v>0</v>
      </c>
      <c r="V157" s="25"/>
      <c r="W157" s="30">
        <v>0</v>
      </c>
      <c r="X157" s="25">
        <v>0</v>
      </c>
      <c r="Y157" s="54">
        <v>0</v>
      </c>
      <c r="Z157" s="25"/>
      <c r="AA157" s="30">
        <v>8.4955254739420831E-10</v>
      </c>
      <c r="AB157" s="25">
        <v>1.5324390978821108E-9</v>
      </c>
      <c r="AC157" s="54">
        <v>1</v>
      </c>
      <c r="AD157" s="25"/>
      <c r="AE157" s="16"/>
      <c r="AI157" s="25"/>
      <c r="AR157" s="16">
        <v>70.25</v>
      </c>
      <c r="AS157" s="30">
        <v>5.2770847998154374E-5</v>
      </c>
      <c r="AT157" s="25">
        <v>9.5189062699898373E-5</v>
      </c>
      <c r="AU157" s="56">
        <v>4.8503752531948698E-2</v>
      </c>
      <c r="AV157" s="25"/>
      <c r="AW157" s="30">
        <v>4.1349401387720059E-5</v>
      </c>
      <c r="AX157" s="25">
        <v>7.4586839336684703E-5</v>
      </c>
      <c r="AY157" s="56">
        <v>4.8503786050465993E-2</v>
      </c>
      <c r="AZ157" s="25"/>
      <c r="BA157" s="30">
        <v>2.8741324202315067E-5</v>
      </c>
      <c r="BB157" s="25">
        <v>5.1844149096636852E-5</v>
      </c>
      <c r="BC157" s="56">
        <v>4.8503807210042459E-2</v>
      </c>
      <c r="BD157" s="25"/>
      <c r="BE157" s="37"/>
    </row>
    <row r="158" spans="5:57" s="14" customFormat="1" x14ac:dyDescent="0.25">
      <c r="E158" s="16"/>
      <c r="R158" s="16">
        <v>70.75</v>
      </c>
      <c r="S158" s="30">
        <v>0</v>
      </c>
      <c r="T158" s="25">
        <v>0</v>
      </c>
      <c r="U158" s="54">
        <v>0</v>
      </c>
      <c r="V158" s="25"/>
      <c r="W158" s="30">
        <v>0</v>
      </c>
      <c r="X158" s="25">
        <v>0</v>
      </c>
      <c r="Y158" s="54">
        <v>0</v>
      </c>
      <c r="Z158" s="25"/>
      <c r="AA158" s="30">
        <v>5.4938330680807512E-10</v>
      </c>
      <c r="AB158" s="25">
        <v>9.9269637012650865E-10</v>
      </c>
      <c r="AC158" s="54">
        <v>1</v>
      </c>
      <c r="AD158" s="25"/>
      <c r="AE158" s="16"/>
      <c r="AI158" s="25"/>
      <c r="AR158" s="16">
        <v>70.75</v>
      </c>
      <c r="AS158" s="30">
        <v>5.1986390406369938E-5</v>
      </c>
      <c r="AT158" s="25">
        <v>9.3935691916484802E-5</v>
      </c>
      <c r="AU158" s="56">
        <v>4.8871372851570866E-2</v>
      </c>
      <c r="AV158" s="25"/>
      <c r="AW158" s="30">
        <v>4.0810581774521973E-5</v>
      </c>
      <c r="AX158" s="25">
        <v>7.3741804471084702E-5</v>
      </c>
      <c r="AY158" s="56">
        <v>4.8871387096356529E-2</v>
      </c>
      <c r="AZ158" s="25"/>
      <c r="BA158" s="30">
        <v>2.8445583308233312E-5</v>
      </c>
      <c r="BB158" s="25">
        <v>5.1399135988089245E-5</v>
      </c>
      <c r="BC158" s="56">
        <v>4.8871431455340002E-2</v>
      </c>
      <c r="BD158" s="25"/>
      <c r="BE158" s="37"/>
    </row>
    <row r="159" spans="5:57" s="14" customFormat="1" x14ac:dyDescent="0.25">
      <c r="E159" s="16"/>
      <c r="R159" s="16">
        <v>71.25</v>
      </c>
      <c r="S159" s="30">
        <v>0</v>
      </c>
      <c r="T159" s="25">
        <v>0</v>
      </c>
      <c r="U159" s="54">
        <v>0</v>
      </c>
      <c r="V159" s="25"/>
      <c r="W159" s="30">
        <v>0</v>
      </c>
      <c r="X159" s="25">
        <v>0</v>
      </c>
      <c r="Y159" s="54">
        <v>0</v>
      </c>
      <c r="Z159" s="25"/>
      <c r="AA159" s="30">
        <v>0</v>
      </c>
      <c r="AB159" s="25">
        <v>0</v>
      </c>
      <c r="AC159" s="54">
        <v>0</v>
      </c>
      <c r="AD159" s="25"/>
      <c r="AE159" s="16"/>
      <c r="AI159" s="25"/>
      <c r="AR159" s="16">
        <v>71.25</v>
      </c>
      <c r="AS159" s="30">
        <v>5.1249603796952679E-5</v>
      </c>
      <c r="AT159" s="25">
        <v>9.2924237793083571E-5</v>
      </c>
      <c r="AU159" s="56">
        <v>4.9224346773550406E-2</v>
      </c>
      <c r="AV159" s="25"/>
      <c r="AW159" s="30">
        <v>4.0305166227093181E-5</v>
      </c>
      <c r="AX159" s="25">
        <v>7.3080113274921871E-5</v>
      </c>
      <c r="AY159" s="56">
        <v>4.9224372382128456E-2</v>
      </c>
      <c r="AZ159" s="25"/>
      <c r="BA159" s="30">
        <v>2.8169342443397096E-5</v>
      </c>
      <c r="BB159" s="25">
        <v>5.1075803162417387E-5</v>
      </c>
      <c r="BC159" s="56">
        <v>4.9224418932879099E-2</v>
      </c>
      <c r="BD159" s="25"/>
      <c r="BE159" s="37"/>
    </row>
    <row r="160" spans="5:57" s="14" customFormat="1" x14ac:dyDescent="0.25">
      <c r="E160" s="16"/>
      <c r="R160" s="16">
        <v>71.75</v>
      </c>
      <c r="S160" s="30">
        <v>0</v>
      </c>
      <c r="T160" s="25">
        <v>0</v>
      </c>
      <c r="U160" s="54">
        <v>0</v>
      </c>
      <c r="V160" s="25"/>
      <c r="W160" s="30">
        <v>0</v>
      </c>
      <c r="X160" s="25">
        <v>0</v>
      </c>
      <c r="Y160" s="54">
        <v>0</v>
      </c>
      <c r="Z160" s="25"/>
      <c r="AA160" s="30">
        <v>1.7043471202800197E-9</v>
      </c>
      <c r="AB160" s="25">
        <v>3.0956079061570775E-9</v>
      </c>
      <c r="AC160" s="54">
        <v>1</v>
      </c>
      <c r="AD160" s="25"/>
      <c r="AE160" s="16"/>
      <c r="AI160" s="25"/>
      <c r="AR160" s="16">
        <v>71.75</v>
      </c>
      <c r="AS160" s="30">
        <v>5.0486161417881127E-5</v>
      </c>
      <c r="AT160" s="25">
        <v>9.1698081087518104E-5</v>
      </c>
      <c r="AU160" s="56">
        <v>4.9598137449009781E-2</v>
      </c>
      <c r="AV160" s="25"/>
      <c r="AW160" s="30">
        <v>3.9774922043014845E-5</v>
      </c>
      <c r="AX160" s="25">
        <v>7.2243242986152161E-5</v>
      </c>
      <c r="AY160" s="56">
        <v>4.959811694295177E-2</v>
      </c>
      <c r="AZ160" s="25"/>
      <c r="BA160" s="30">
        <v>2.787201633636002E-5</v>
      </c>
      <c r="BB160" s="25">
        <v>5.0623979766046478E-5</v>
      </c>
      <c r="BC160" s="56">
        <v>4.959815387876413E-2</v>
      </c>
      <c r="BD160" s="25"/>
      <c r="BE160" s="37"/>
    </row>
    <row r="161" spans="5:57" s="14" customFormat="1" x14ac:dyDescent="0.25">
      <c r="E161" s="16"/>
      <c r="R161" s="16">
        <v>72.25</v>
      </c>
      <c r="S161" s="30">
        <v>0</v>
      </c>
      <c r="T161" s="25">
        <v>0</v>
      </c>
      <c r="U161" s="54">
        <v>0</v>
      </c>
      <c r="V161" s="25"/>
      <c r="W161" s="30">
        <v>0</v>
      </c>
      <c r="X161" s="25">
        <v>0</v>
      </c>
      <c r="Y161" s="54">
        <v>0</v>
      </c>
      <c r="Z161" s="25"/>
      <c r="AA161" s="30">
        <v>3.0834957606728472E-10</v>
      </c>
      <c r="AB161" s="25">
        <v>5.6101461014778768E-10</v>
      </c>
      <c r="AC161" s="54">
        <v>1</v>
      </c>
      <c r="AD161" s="25"/>
      <c r="AE161" s="16"/>
      <c r="AI161" s="25"/>
      <c r="AR161" s="16">
        <v>72.25</v>
      </c>
      <c r="AS161" s="30">
        <v>4.9681306146141513E-5</v>
      </c>
      <c r="AT161" s="25">
        <v>9.0390714833117063E-5</v>
      </c>
      <c r="AU161" s="56">
        <v>5.000132628119084E-2</v>
      </c>
      <c r="AV161" s="25"/>
      <c r="AW161" s="30">
        <v>3.9208198862012911E-5</v>
      </c>
      <c r="AX161" s="25">
        <v>7.1335828249588048E-5</v>
      </c>
      <c r="AY161" s="56">
        <v>5.0001315213907369E-2</v>
      </c>
      <c r="AZ161" s="25"/>
      <c r="BA161" s="30">
        <v>2.7545437002296093E-5</v>
      </c>
      <c r="BB161" s="25">
        <v>5.0116471046555012E-5</v>
      </c>
      <c r="BC161" s="56">
        <v>5.0001340499303638E-2</v>
      </c>
      <c r="BD161" s="25"/>
      <c r="BE161" s="37"/>
    </row>
    <row r="162" spans="5:57" s="14" customFormat="1" x14ac:dyDescent="0.25">
      <c r="E162" s="16"/>
      <c r="R162" s="16">
        <v>72.75</v>
      </c>
      <c r="S162" s="30">
        <v>0</v>
      </c>
      <c r="T162" s="25">
        <v>0</v>
      </c>
      <c r="U162" s="54">
        <v>0</v>
      </c>
      <c r="V162" s="25"/>
      <c r="W162" s="30">
        <v>0</v>
      </c>
      <c r="X162" s="25">
        <v>0</v>
      </c>
      <c r="Y162" s="54">
        <v>0</v>
      </c>
      <c r="Z162" s="25"/>
      <c r="AA162" s="30">
        <v>7.6090731160646615E-10</v>
      </c>
      <c r="AB162" s="25">
        <v>1.3891522274373119E-9</v>
      </c>
      <c r="AC162" s="54">
        <v>0.70924475070447979</v>
      </c>
      <c r="AD162" s="25"/>
      <c r="AE162" s="16"/>
      <c r="AI162" s="25"/>
      <c r="AR162" s="16">
        <v>72.75</v>
      </c>
      <c r="AS162" s="30">
        <v>4.8875871539546738E-5</v>
      </c>
      <c r="AT162" s="25">
        <v>8.9230350111573682E-5</v>
      </c>
      <c r="AU162" s="56">
        <v>5.0414679195442125E-2</v>
      </c>
      <c r="AV162" s="25"/>
      <c r="AW162" s="30">
        <v>3.8637210248560928E-5</v>
      </c>
      <c r="AX162" s="25">
        <v>7.0538113985834953E-5</v>
      </c>
      <c r="AY162" s="56">
        <v>5.0414689063528528E-2</v>
      </c>
      <c r="AZ162" s="25"/>
      <c r="BA162" s="30">
        <v>2.7212192134239311E-5</v>
      </c>
      <c r="BB162" s="25">
        <v>4.9680002728481333E-5</v>
      </c>
      <c r="BC162" s="56">
        <v>5.0414713079095765E-2</v>
      </c>
      <c r="BD162" s="25"/>
      <c r="BE162" s="37"/>
    </row>
    <row r="163" spans="5:57" s="14" customFormat="1" x14ac:dyDescent="0.25">
      <c r="E163" s="16"/>
      <c r="R163" s="16">
        <v>73.25</v>
      </c>
      <c r="S163" s="30">
        <v>0</v>
      </c>
      <c r="T163" s="25">
        <v>0</v>
      </c>
      <c r="U163" s="54">
        <v>0</v>
      </c>
      <c r="V163" s="25"/>
      <c r="W163" s="30">
        <v>0</v>
      </c>
      <c r="X163" s="25">
        <v>0</v>
      </c>
      <c r="Y163" s="54">
        <v>0</v>
      </c>
      <c r="Z163" s="25"/>
      <c r="AA163" s="30">
        <v>0</v>
      </c>
      <c r="AB163" s="25">
        <v>0</v>
      </c>
      <c r="AC163" s="54">
        <v>0</v>
      </c>
      <c r="AD163" s="25"/>
      <c r="AE163" s="16"/>
      <c r="AI163" s="25"/>
      <c r="AR163" s="16">
        <v>73.25</v>
      </c>
      <c r="AS163" s="30">
        <v>4.8042221415610725E-5</v>
      </c>
      <c r="AT163" s="25">
        <v>8.8008243695590266E-5</v>
      </c>
      <c r="AU163" s="56">
        <v>5.0853324000740496E-2</v>
      </c>
      <c r="AV163" s="25"/>
      <c r="AW163" s="30">
        <v>3.8040253427700329E-5</v>
      </c>
      <c r="AX163" s="25">
        <v>6.9685701353085615E-5</v>
      </c>
      <c r="AY163" s="56">
        <v>5.0853330169163165E-2</v>
      </c>
      <c r="AZ163" s="25"/>
      <c r="BA163" s="30">
        <v>2.6857066234345469E-5</v>
      </c>
      <c r="BB163" s="25">
        <v>4.9199290966442449E-5</v>
      </c>
      <c r="BC163" s="56">
        <v>5.0853347979516524E-2</v>
      </c>
      <c r="BD163" s="25"/>
      <c r="BE163" s="37"/>
    </row>
    <row r="164" spans="5:57" s="14" customFormat="1" x14ac:dyDescent="0.25">
      <c r="E164" s="16"/>
      <c r="R164" s="16">
        <v>73.75</v>
      </c>
      <c r="S164" s="30">
        <v>0</v>
      </c>
      <c r="T164" s="25">
        <v>0</v>
      </c>
      <c r="U164" s="54">
        <v>0</v>
      </c>
      <c r="V164" s="25"/>
      <c r="W164" s="30">
        <v>0</v>
      </c>
      <c r="X164" s="25">
        <v>0</v>
      </c>
      <c r="Y164" s="54">
        <v>0</v>
      </c>
      <c r="Z164" s="25"/>
      <c r="AA164" s="30">
        <v>0</v>
      </c>
      <c r="AB164" s="25">
        <v>0</v>
      </c>
      <c r="AC164" s="54">
        <v>0</v>
      </c>
      <c r="AD164" s="25"/>
      <c r="AE164" s="16"/>
      <c r="AI164" s="25"/>
      <c r="AR164" s="16">
        <v>73.75</v>
      </c>
      <c r="AS164" s="30">
        <v>4.7234049292667416E-5</v>
      </c>
      <c r="AT164" s="25">
        <v>8.6675655313307382E-5</v>
      </c>
      <c r="AU164" s="56">
        <v>5.1289570755891876E-2</v>
      </c>
      <c r="AV164" s="25"/>
      <c r="AW164" s="30">
        <v>3.7459893595492403E-5</v>
      </c>
      <c r="AX164" s="25">
        <v>6.8739836494604981E-5</v>
      </c>
      <c r="AY164" s="56">
        <v>5.1289599250587521E-2</v>
      </c>
      <c r="AZ164" s="25"/>
      <c r="BA164" s="30">
        <v>2.6510159249814347E-5</v>
      </c>
      <c r="BB164" s="25">
        <v>4.8646801615513885E-5</v>
      </c>
      <c r="BC164" s="56">
        <v>5.1289633748050012E-2</v>
      </c>
      <c r="BD164" s="25"/>
      <c r="BE164" s="37"/>
    </row>
    <row r="165" spans="5:57" s="14" customFormat="1" x14ac:dyDescent="0.25">
      <c r="E165" s="16"/>
      <c r="R165" s="16">
        <v>74.25</v>
      </c>
      <c r="S165" s="30">
        <v>0</v>
      </c>
      <c r="T165" s="25">
        <v>0</v>
      </c>
      <c r="U165" s="54">
        <v>0</v>
      </c>
      <c r="V165" s="25"/>
      <c r="W165" s="30">
        <v>0</v>
      </c>
      <c r="X165" s="25">
        <v>0</v>
      </c>
      <c r="Y165" s="54">
        <v>0</v>
      </c>
      <c r="Z165" s="25"/>
      <c r="AA165" s="30">
        <v>0</v>
      </c>
      <c r="AB165" s="25">
        <v>0</v>
      </c>
      <c r="AC165" s="54">
        <v>0</v>
      </c>
      <c r="AD165" s="25"/>
      <c r="AE165" s="16"/>
      <c r="AI165" s="25"/>
      <c r="AR165" s="16">
        <v>74.25</v>
      </c>
      <c r="AS165" s="30">
        <v>4.6326893671614497E-5</v>
      </c>
      <c r="AT165" s="25">
        <v>8.5155078795072985E-5</v>
      </c>
      <c r="AU165" s="56">
        <v>5.1792575796615989E-2</v>
      </c>
      <c r="AV165" s="25"/>
      <c r="AW165" s="30">
        <v>3.679757379707256E-5</v>
      </c>
      <c r="AX165" s="25">
        <v>6.7638903621919104E-5</v>
      </c>
      <c r="AY165" s="56">
        <v>5.1792591090616825E-2</v>
      </c>
      <c r="AZ165" s="25"/>
      <c r="BA165" s="30">
        <v>2.610184277063663E-5</v>
      </c>
      <c r="BB165" s="25">
        <v>4.7978707434728535E-5</v>
      </c>
      <c r="BC165" s="56">
        <v>5.1792625886251949E-2</v>
      </c>
      <c r="BD165" s="25"/>
      <c r="BE165" s="37"/>
    </row>
    <row r="166" spans="5:57" s="14" customFormat="1" x14ac:dyDescent="0.25">
      <c r="E166" s="16"/>
      <c r="R166" s="16">
        <v>74.75</v>
      </c>
      <c r="S166" s="30">
        <v>0</v>
      </c>
      <c r="T166" s="25">
        <v>0</v>
      </c>
      <c r="U166" s="54">
        <v>0</v>
      </c>
      <c r="V166" s="25"/>
      <c r="W166" s="30">
        <v>0</v>
      </c>
      <c r="X166" s="25">
        <v>0</v>
      </c>
      <c r="Y166" s="54">
        <v>0</v>
      </c>
      <c r="Z166" s="25"/>
      <c r="AA166" s="30">
        <v>0</v>
      </c>
      <c r="AB166" s="25">
        <v>0</v>
      </c>
      <c r="AC166" s="54">
        <v>0</v>
      </c>
      <c r="AD166" s="25"/>
      <c r="AE166" s="16"/>
      <c r="AI166" s="25"/>
      <c r="AR166" s="16">
        <v>74.75</v>
      </c>
      <c r="AS166" s="30">
        <v>4.5545313655154582E-5</v>
      </c>
      <c r="AT166" s="25">
        <v>8.4002694544452414E-5</v>
      </c>
      <c r="AU166" s="56">
        <v>5.2238106027768384E-2</v>
      </c>
      <c r="AV166" s="25"/>
      <c r="AW166" s="30">
        <v>3.6231595475170108E-5</v>
      </c>
      <c r="AX166" s="25">
        <v>6.6824693987246815E-5</v>
      </c>
      <c r="AY166" s="56">
        <v>5.2238084502943954E-2</v>
      </c>
      <c r="AZ166" s="25"/>
      <c r="BA166" s="30">
        <v>2.5758462725773164E-5</v>
      </c>
      <c r="BB166" s="25">
        <v>4.7508296740929361E-5</v>
      </c>
      <c r="BC166" s="56">
        <v>5.2238106560120054E-2</v>
      </c>
      <c r="BD166" s="25"/>
      <c r="BE166" s="37"/>
    </row>
    <row r="167" spans="5:57" s="14" customFormat="1" x14ac:dyDescent="0.25">
      <c r="E167" s="16"/>
      <c r="R167" s="16">
        <v>75.25</v>
      </c>
      <c r="S167" s="30">
        <v>0</v>
      </c>
      <c r="T167" s="25">
        <v>0</v>
      </c>
      <c r="U167" s="54">
        <v>0</v>
      </c>
      <c r="V167" s="25"/>
      <c r="W167" s="30">
        <v>0</v>
      </c>
      <c r="X167" s="25">
        <v>0</v>
      </c>
      <c r="Y167" s="54">
        <v>0</v>
      </c>
      <c r="Z167" s="25"/>
      <c r="AA167" s="30">
        <v>0</v>
      </c>
      <c r="AB167" s="25">
        <v>0</v>
      </c>
      <c r="AC167" s="54">
        <v>0</v>
      </c>
      <c r="AD167" s="25"/>
      <c r="AE167" s="16"/>
      <c r="AI167" s="25"/>
      <c r="AR167" s="16">
        <v>75.25</v>
      </c>
      <c r="AS167" s="30">
        <v>4.4761836476201958E-5</v>
      </c>
      <c r="AT167" s="25">
        <v>8.2837043231151711E-5</v>
      </c>
      <c r="AU167" s="56">
        <v>5.2696279256514073E-2</v>
      </c>
      <c r="AV167" s="25"/>
      <c r="AW167" s="30">
        <v>3.5660957009158051E-5</v>
      </c>
      <c r="AX167" s="25">
        <v>6.5994795343180671E-5</v>
      </c>
      <c r="AY167" s="56">
        <v>5.2696302154510273E-2</v>
      </c>
      <c r="AZ167" s="25"/>
      <c r="BA167" s="30">
        <v>2.5408690898551699E-5</v>
      </c>
      <c r="BB167" s="25">
        <v>4.7021771046621911E-5</v>
      </c>
      <c r="BC167" s="56">
        <v>5.2696303011215168E-2</v>
      </c>
      <c r="BD167" s="25"/>
      <c r="BE167" s="37"/>
    </row>
    <row r="168" spans="5:57" s="14" customFormat="1" x14ac:dyDescent="0.25">
      <c r="E168" s="16"/>
      <c r="R168" s="16">
        <v>75.75</v>
      </c>
      <c r="S168" s="30">
        <v>0</v>
      </c>
      <c r="T168" s="25">
        <v>0</v>
      </c>
      <c r="U168" s="54">
        <v>0</v>
      </c>
      <c r="V168" s="25"/>
      <c r="W168" s="38">
        <v>0</v>
      </c>
      <c r="X168" s="25">
        <v>0</v>
      </c>
      <c r="Y168" s="54">
        <v>0</v>
      </c>
      <c r="Z168" s="25"/>
      <c r="AA168" s="38">
        <v>0</v>
      </c>
      <c r="AB168" s="25">
        <v>0</v>
      </c>
      <c r="AC168" s="54">
        <v>0</v>
      </c>
      <c r="AD168" s="25"/>
      <c r="AE168" s="16"/>
      <c r="AI168" s="25"/>
      <c r="AR168" s="16">
        <v>75.75</v>
      </c>
      <c r="AS168" s="30">
        <v>4.3886862588037137E-5</v>
      </c>
      <c r="AT168" s="25">
        <v>8.1628225206190961E-5</v>
      </c>
      <c r="AU168" s="56">
        <v>5.3222226461256912E-2</v>
      </c>
      <c r="AV168" s="25"/>
      <c r="AW168" s="30">
        <v>3.5014470241340117E-5</v>
      </c>
      <c r="AX168" s="25">
        <v>6.5125846182376092E-5</v>
      </c>
      <c r="AY168" s="56">
        <v>5.3222234282922581E-2</v>
      </c>
      <c r="AZ168" s="25"/>
      <c r="BA168" s="30">
        <v>2.5001915068109672E-5</v>
      </c>
      <c r="BB168" s="25">
        <v>4.6502799093276314E-5</v>
      </c>
      <c r="BC168" s="56">
        <v>5.3222255550875973E-2</v>
      </c>
      <c r="BD168" s="25"/>
      <c r="BE168" s="37"/>
    </row>
    <row r="169" spans="5:57" s="14" customFormat="1" x14ac:dyDescent="0.25">
      <c r="E169" s="16"/>
      <c r="R169" s="16">
        <v>76.25</v>
      </c>
      <c r="S169" s="30">
        <v>0</v>
      </c>
      <c r="T169" s="25">
        <v>0</v>
      </c>
      <c r="U169" s="54">
        <v>0</v>
      </c>
      <c r="V169" s="25"/>
      <c r="W169" s="30">
        <v>0</v>
      </c>
      <c r="X169" s="25">
        <v>0</v>
      </c>
      <c r="Y169" s="54">
        <v>0</v>
      </c>
      <c r="Z169" s="25"/>
      <c r="AA169" s="30">
        <v>9.1159485395950633E-10</v>
      </c>
      <c r="AB169" s="25">
        <v>1.7040825039243077E-9</v>
      </c>
      <c r="AC169" s="54">
        <v>1</v>
      </c>
      <c r="AD169" s="25"/>
      <c r="AE169" s="16"/>
      <c r="AI169" s="25"/>
      <c r="AR169" s="16">
        <v>76.25</v>
      </c>
      <c r="AS169" s="30">
        <v>4.2997220705297817E-5</v>
      </c>
      <c r="AT169" s="25">
        <v>8.0376508492801038E-5</v>
      </c>
      <c r="AU169" s="56">
        <v>5.3773315737472252E-2</v>
      </c>
      <c r="AV169" s="25"/>
      <c r="AW169" s="30">
        <v>3.4353824784314849E-5</v>
      </c>
      <c r="AX169" s="25">
        <v>6.4219045888155759E-5</v>
      </c>
      <c r="AY169" s="56">
        <v>5.3773323190365048E-2</v>
      </c>
      <c r="AZ169" s="25"/>
      <c r="BA169" s="30">
        <v>2.4582584860366893E-5</v>
      </c>
      <c r="BB169" s="25">
        <v>4.595325717322074E-5</v>
      </c>
      <c r="BC169" s="56">
        <v>5.3773355491381125E-2</v>
      </c>
      <c r="BD169" s="25"/>
      <c r="BE169" s="37"/>
    </row>
    <row r="170" spans="5:57" s="14" customFormat="1" x14ac:dyDescent="0.25">
      <c r="E170" s="16"/>
      <c r="R170" s="16">
        <v>76.75</v>
      </c>
      <c r="S170" s="30">
        <v>0</v>
      </c>
      <c r="T170" s="25">
        <v>0</v>
      </c>
      <c r="U170" s="54">
        <v>0</v>
      </c>
      <c r="V170" s="25"/>
      <c r="W170" s="30">
        <v>0</v>
      </c>
      <c r="X170" s="25">
        <v>0</v>
      </c>
      <c r="Y170" s="54">
        <v>0</v>
      </c>
      <c r="Z170" s="25"/>
      <c r="AA170" s="30">
        <v>1.052160588771741E-9</v>
      </c>
      <c r="AB170" s="25">
        <v>1.9734148645676722E-9</v>
      </c>
      <c r="AC170" s="54">
        <v>1</v>
      </c>
      <c r="AD170" s="25"/>
      <c r="AE170" s="16"/>
      <c r="AI170" s="25"/>
      <c r="AR170" s="16">
        <v>76.75</v>
      </c>
      <c r="AS170" s="30">
        <v>4.2160718471305639E-5</v>
      </c>
      <c r="AT170" s="25">
        <v>7.907594089724755E-5</v>
      </c>
      <c r="AU170" s="56">
        <v>5.4307383382564738E-2</v>
      </c>
      <c r="AV170" s="25"/>
      <c r="AW170" s="30">
        <v>3.3732675958513652E-5</v>
      </c>
      <c r="AX170" s="25">
        <v>6.3268444825409625E-5</v>
      </c>
      <c r="AY170" s="56">
        <v>5.4307378699007688E-2</v>
      </c>
      <c r="AZ170" s="25"/>
      <c r="BA170" s="30">
        <v>2.4188573495689576E-5</v>
      </c>
      <c r="BB170" s="25">
        <v>4.5367685311996619E-5</v>
      </c>
      <c r="BC170" s="56">
        <v>5.4307387284670119E-2</v>
      </c>
      <c r="BD170" s="25"/>
      <c r="BE170" s="37"/>
    </row>
    <row r="171" spans="5:57" s="14" customFormat="1" x14ac:dyDescent="0.25">
      <c r="E171" s="16"/>
      <c r="R171" s="16">
        <v>77.25</v>
      </c>
      <c r="S171" s="30">
        <v>0</v>
      </c>
      <c r="T171" s="25">
        <v>0</v>
      </c>
      <c r="U171" s="54">
        <v>0</v>
      </c>
      <c r="V171" s="25"/>
      <c r="W171" s="30">
        <v>0</v>
      </c>
      <c r="X171" s="25">
        <v>0</v>
      </c>
      <c r="Y171" s="54">
        <v>0</v>
      </c>
      <c r="Z171" s="25"/>
      <c r="AA171" s="30">
        <v>7.7744573014191167E-10</v>
      </c>
      <c r="AB171" s="25">
        <v>1.463016591467762E-9</v>
      </c>
      <c r="AC171" s="54">
        <v>1</v>
      </c>
      <c r="AD171" s="25"/>
      <c r="AE171" s="16"/>
      <c r="AI171" s="25"/>
      <c r="AR171" s="16">
        <v>77.25</v>
      </c>
      <c r="AS171" s="30">
        <v>4.1293021283574274E-5</v>
      </c>
      <c r="AT171" s="25">
        <v>7.7706228110189975E-5</v>
      </c>
      <c r="AU171" s="56">
        <v>5.4878278725614842E-2</v>
      </c>
      <c r="AV171" s="25"/>
      <c r="AW171" s="30">
        <v>3.3083649030176955E-5</v>
      </c>
      <c r="AX171" s="25">
        <v>6.2257628488885172E-5</v>
      </c>
      <c r="AY171" s="56">
        <v>5.4878277820219493E-2</v>
      </c>
      <c r="AZ171" s="25"/>
      <c r="BA171" s="30">
        <v>2.3771592458952876E-5</v>
      </c>
      <c r="BB171" s="25">
        <v>4.4733970262734245E-5</v>
      </c>
      <c r="BC171" s="56">
        <v>5.4878315612661398E-2</v>
      </c>
      <c r="BD171" s="25"/>
      <c r="BE171" s="37"/>
    </row>
    <row r="172" spans="5:57" s="14" customFormat="1" x14ac:dyDescent="0.25">
      <c r="E172" s="16"/>
      <c r="R172" s="16">
        <v>77.75</v>
      </c>
      <c r="S172" s="30">
        <v>0</v>
      </c>
      <c r="T172" s="25">
        <v>0</v>
      </c>
      <c r="U172" s="54">
        <v>0</v>
      </c>
      <c r="V172" s="25"/>
      <c r="W172" s="30">
        <v>0</v>
      </c>
      <c r="X172" s="25">
        <v>0</v>
      </c>
      <c r="Y172" s="54">
        <v>0</v>
      </c>
      <c r="Z172" s="25"/>
      <c r="AA172" s="30">
        <v>0</v>
      </c>
      <c r="AB172" s="25">
        <v>0</v>
      </c>
      <c r="AC172" s="54">
        <v>0</v>
      </c>
      <c r="AD172" s="25"/>
      <c r="AE172" s="16"/>
      <c r="AI172" s="25"/>
      <c r="AR172" s="16">
        <v>77.75</v>
      </c>
      <c r="AS172" s="30">
        <v>4.0404404377886382E-5</v>
      </c>
      <c r="AT172" s="25">
        <v>7.6286186347953298E-5</v>
      </c>
      <c r="AU172" s="56">
        <v>5.5481825673314319E-2</v>
      </c>
      <c r="AV172" s="25"/>
      <c r="AW172" s="30">
        <v>3.24149501820333E-5</v>
      </c>
      <c r="AX172" s="25">
        <v>6.120156869332797E-5</v>
      </c>
      <c r="AY172" s="56">
        <v>5.5481846393877952E-2</v>
      </c>
      <c r="AZ172" s="25"/>
      <c r="BA172" s="30">
        <v>2.3337568791367223E-5</v>
      </c>
      <c r="BB172" s="25">
        <v>4.4062872578832241E-5</v>
      </c>
      <c r="BC172" s="56">
        <v>5.5481850014239775E-2</v>
      </c>
      <c r="BD172" s="25"/>
      <c r="BE172" s="37"/>
    </row>
    <row r="173" spans="5:57" s="14" customFormat="1" x14ac:dyDescent="0.25">
      <c r="E173" s="16"/>
      <c r="R173" s="16">
        <v>78.25</v>
      </c>
      <c r="S173" s="30">
        <v>0</v>
      </c>
      <c r="T173" s="25">
        <v>0</v>
      </c>
      <c r="U173" s="54">
        <v>0</v>
      </c>
      <c r="V173" s="25"/>
      <c r="W173" s="30">
        <v>0</v>
      </c>
      <c r="X173" s="25">
        <v>0</v>
      </c>
      <c r="Y173" s="54">
        <v>0</v>
      </c>
      <c r="Z173" s="25"/>
      <c r="AA173" s="30">
        <v>0</v>
      </c>
      <c r="AB173" s="25">
        <v>0</v>
      </c>
      <c r="AC173" s="54">
        <v>0</v>
      </c>
      <c r="AD173" s="25"/>
      <c r="AE173" s="16"/>
      <c r="AI173" s="25"/>
      <c r="AR173" s="16">
        <v>78.25</v>
      </c>
      <c r="AS173" s="30">
        <v>3.952765428725355E-5</v>
      </c>
      <c r="AT173" s="25">
        <v>7.5000494933280849E-5</v>
      </c>
      <c r="AU173" s="56">
        <v>5.6097104901324288E-2</v>
      </c>
      <c r="AV173" s="25"/>
      <c r="AW173" s="30">
        <v>3.1752974164736295E-5</v>
      </c>
      <c r="AX173" s="25">
        <v>6.0248674526756807E-5</v>
      </c>
      <c r="AY173" s="56">
        <v>5.6097117441232872E-2</v>
      </c>
      <c r="AZ173" s="25"/>
      <c r="BA173" s="30">
        <v>2.2905486850493915E-5</v>
      </c>
      <c r="BB173" s="25">
        <v>4.3461290113255653E-5</v>
      </c>
      <c r="BC173" s="56">
        <v>5.6097109494991269E-2</v>
      </c>
      <c r="BD173" s="25"/>
      <c r="BE173" s="37"/>
    </row>
    <row r="174" spans="5:57" s="14" customFormat="1" x14ac:dyDescent="0.25">
      <c r="E174" s="16"/>
      <c r="R174" s="16">
        <v>78.75</v>
      </c>
      <c r="S174" s="30">
        <v>0</v>
      </c>
      <c r="T174" s="25">
        <v>0</v>
      </c>
      <c r="U174" s="54">
        <v>0</v>
      </c>
      <c r="V174" s="25"/>
      <c r="W174" s="30">
        <v>1.6965286462622429E-9</v>
      </c>
      <c r="X174" s="25">
        <v>3.2349246305098749E-9</v>
      </c>
      <c r="Y174" s="54">
        <v>1</v>
      </c>
      <c r="Z174" s="25"/>
      <c r="AA174" s="30">
        <v>7.7482662729123701E-10</v>
      </c>
      <c r="AB174" s="25">
        <v>1.477432017739046E-9</v>
      </c>
      <c r="AC174" s="54">
        <v>1</v>
      </c>
      <c r="AD174" s="25"/>
      <c r="AE174" s="16"/>
      <c r="AI174" s="25"/>
      <c r="AR174" s="16">
        <v>78.75</v>
      </c>
      <c r="AS174" s="30">
        <v>3.8616978092850071E-5</v>
      </c>
      <c r="AT174" s="25">
        <v>7.3634485255317543E-5</v>
      </c>
      <c r="AU174" s="56">
        <v>5.6758130424754943E-2</v>
      </c>
      <c r="AV174" s="25"/>
      <c r="AW174" s="30">
        <v>3.1061006427630034E-5</v>
      </c>
      <c r="AX174" s="25">
        <v>5.9226830600556879E-5</v>
      </c>
      <c r="AY174" s="56">
        <v>5.6758141079246392E-2</v>
      </c>
      <c r="AZ174" s="25"/>
      <c r="BA174" s="30">
        <v>2.2448983717264777E-5</v>
      </c>
      <c r="BB174" s="25">
        <v>4.2805507892184168E-5</v>
      </c>
      <c r="BC174" s="56">
        <v>5.6758130254221814E-2</v>
      </c>
      <c r="BD174" s="25"/>
      <c r="BE174" s="37"/>
    </row>
    <row r="175" spans="5:57" s="14" customFormat="1" x14ac:dyDescent="0.25">
      <c r="E175" s="16"/>
      <c r="R175" s="16">
        <v>79.25</v>
      </c>
      <c r="S175" s="30">
        <v>0</v>
      </c>
      <c r="T175" s="25">
        <v>0</v>
      </c>
      <c r="U175" s="54">
        <v>0</v>
      </c>
      <c r="V175" s="25"/>
      <c r="W175" s="30">
        <v>0</v>
      </c>
      <c r="X175" s="25">
        <v>0</v>
      </c>
      <c r="Y175" s="54">
        <v>0</v>
      </c>
      <c r="Z175" s="25"/>
      <c r="AA175" s="30">
        <v>0</v>
      </c>
      <c r="AB175" s="25">
        <v>0</v>
      </c>
      <c r="AC175" s="54">
        <v>0</v>
      </c>
      <c r="AD175" s="25"/>
      <c r="AE175" s="16"/>
      <c r="AI175" s="25"/>
      <c r="AR175" s="16">
        <v>79.25</v>
      </c>
      <c r="AS175" s="30">
        <v>3.7752018421467246E-5</v>
      </c>
      <c r="AT175" s="25">
        <v>7.2338257873007992E-5</v>
      </c>
      <c r="AU175" s="56">
        <v>5.7407990135518581E-2</v>
      </c>
      <c r="AV175" s="25"/>
      <c r="AW175" s="30">
        <v>3.0403155783807116E-5</v>
      </c>
      <c r="AX175" s="25">
        <v>5.825678772162446E-5</v>
      </c>
      <c r="AY175" s="56">
        <v>5.7408001085511917E-2</v>
      </c>
      <c r="AZ175" s="25"/>
      <c r="BA175" s="30">
        <v>2.2014399813775236E-5</v>
      </c>
      <c r="BB175" s="25">
        <v>4.2182733459963158E-5</v>
      </c>
      <c r="BC175" s="56">
        <v>5.7408018452556706E-2</v>
      </c>
      <c r="BD175" s="25"/>
      <c r="BE175" s="37"/>
    </row>
    <row r="176" spans="5:57" s="14" customFormat="1" x14ac:dyDescent="0.25">
      <c r="E176" s="16"/>
      <c r="R176" s="16">
        <v>79.75</v>
      </c>
      <c r="S176" s="30">
        <v>0</v>
      </c>
      <c r="T176" s="25">
        <v>0</v>
      </c>
      <c r="U176" s="54">
        <v>0</v>
      </c>
      <c r="V176" s="25"/>
      <c r="W176" s="30">
        <v>0</v>
      </c>
      <c r="X176" s="25">
        <v>0</v>
      </c>
      <c r="Y176" s="54">
        <v>0</v>
      </c>
      <c r="Z176" s="25"/>
      <c r="AA176" s="30">
        <v>8.1694236136598729E-10</v>
      </c>
      <c r="AB176" s="25">
        <v>1.5730346185545571E-9</v>
      </c>
      <c r="AC176" s="54">
        <v>1</v>
      </c>
      <c r="AD176" s="25"/>
      <c r="AE176" s="16"/>
      <c r="AI176" s="25"/>
      <c r="AR176" s="16">
        <v>79.75</v>
      </c>
      <c r="AS176" s="30">
        <v>3.6872187033363042E-5</v>
      </c>
      <c r="AT176" s="25">
        <v>7.0997942337469475E-5</v>
      </c>
      <c r="AU176" s="56">
        <v>5.809227970560249E-2</v>
      </c>
      <c r="AV176" s="25"/>
      <c r="AW176" s="30">
        <v>2.9730783570702733E-5</v>
      </c>
      <c r="AX176" s="25">
        <v>5.7247064181210662E-5</v>
      </c>
      <c r="AY176" s="56">
        <v>5.8092300813723644E-2</v>
      </c>
      <c r="AZ176" s="25"/>
      <c r="BA176" s="30">
        <v>2.1566694930763968E-5</v>
      </c>
      <c r="BB176" s="25">
        <v>4.1526990566594518E-5</v>
      </c>
      <c r="BC176" s="56">
        <v>5.8092321316556596E-2</v>
      </c>
      <c r="BD176" s="25"/>
      <c r="BE176" s="37"/>
    </row>
    <row r="177" spans="5:57" s="14" customFormat="1" x14ac:dyDescent="0.25">
      <c r="E177" s="16"/>
      <c r="R177" s="16">
        <v>80.25</v>
      </c>
      <c r="S177" s="30">
        <v>0</v>
      </c>
      <c r="T177" s="25">
        <v>0</v>
      </c>
      <c r="U177" s="54">
        <v>0</v>
      </c>
      <c r="V177" s="25"/>
      <c r="W177" s="30">
        <v>0</v>
      </c>
      <c r="X177" s="25">
        <v>0</v>
      </c>
      <c r="Y177" s="54">
        <v>0</v>
      </c>
      <c r="Z177" s="25"/>
      <c r="AA177" s="38">
        <v>0</v>
      </c>
      <c r="AB177" s="25">
        <v>0</v>
      </c>
      <c r="AC177" s="54">
        <v>0</v>
      </c>
      <c r="AD177" s="25"/>
      <c r="AE177" s="16"/>
      <c r="AI177" s="25"/>
      <c r="AR177" s="16">
        <v>80.25</v>
      </c>
      <c r="AS177" s="30">
        <v>3.5984900687946873E-5</v>
      </c>
      <c r="AT177" s="25">
        <v>6.9514055349061582E-5</v>
      </c>
      <c r="AU177" s="56">
        <v>5.8807541377636961E-2</v>
      </c>
      <c r="AV177" s="25"/>
      <c r="AW177" s="30">
        <v>2.9050001452722956E-5</v>
      </c>
      <c r="AX177" s="25">
        <v>5.6117520689762382E-5</v>
      </c>
      <c r="AY177" s="56">
        <v>5.8807541751423054E-2</v>
      </c>
      <c r="AZ177" s="25"/>
      <c r="BA177" s="30">
        <v>2.1110382787047522E-5</v>
      </c>
      <c r="BB177" s="25">
        <v>4.0780113031970278E-5</v>
      </c>
      <c r="BC177" s="56">
        <v>5.8807569115206536E-2</v>
      </c>
      <c r="BD177" s="25"/>
      <c r="BE177" s="37"/>
    </row>
    <row r="178" spans="5:57" s="14" customFormat="1" x14ac:dyDescent="0.25">
      <c r="E178" s="16"/>
      <c r="R178" s="16">
        <v>80.75</v>
      </c>
      <c r="S178" s="30">
        <v>0</v>
      </c>
      <c r="T178" s="25">
        <v>0</v>
      </c>
      <c r="U178" s="54">
        <v>0</v>
      </c>
      <c r="V178" s="25"/>
      <c r="W178" s="30">
        <v>0</v>
      </c>
      <c r="X178" s="25">
        <v>0</v>
      </c>
      <c r="Y178" s="54">
        <v>0</v>
      </c>
      <c r="Z178" s="25"/>
      <c r="AA178" s="30">
        <v>0</v>
      </c>
      <c r="AB178" s="25">
        <v>0</v>
      </c>
      <c r="AC178" s="54">
        <v>0</v>
      </c>
      <c r="AD178" s="25"/>
      <c r="AE178" s="16"/>
      <c r="AI178" s="25"/>
      <c r="AR178" s="16">
        <v>80.75</v>
      </c>
      <c r="AS178" s="30">
        <v>3.5056347875155715E-5</v>
      </c>
      <c r="AT178" s="25">
        <v>6.7939118308592362E-5</v>
      </c>
      <c r="AU178" s="56">
        <v>5.95848387416043E-2</v>
      </c>
      <c r="AV178" s="25"/>
      <c r="AW178" s="30">
        <v>2.8333510662187434E-5</v>
      </c>
      <c r="AX178" s="25">
        <v>5.491027587446785E-5</v>
      </c>
      <c r="AY178" s="56">
        <v>5.958484981802184E-2</v>
      </c>
      <c r="AZ178" s="25"/>
      <c r="BA178" s="30">
        <v>2.062566413647714E-5</v>
      </c>
      <c r="BB178" s="25">
        <v>3.9972487748916332E-5</v>
      </c>
      <c r="BC178" s="56">
        <v>5.9584895538659512E-2</v>
      </c>
      <c r="BD178" s="25"/>
      <c r="BE178" s="37"/>
    </row>
    <row r="179" spans="5:57" s="14" customFormat="1" x14ac:dyDescent="0.25">
      <c r="E179" s="16"/>
      <c r="R179" s="16">
        <v>81.25</v>
      </c>
      <c r="S179" s="38">
        <v>0</v>
      </c>
      <c r="T179" s="25">
        <v>0</v>
      </c>
      <c r="U179" s="54">
        <v>0</v>
      </c>
      <c r="V179" s="25"/>
      <c r="W179" s="30">
        <v>0</v>
      </c>
      <c r="X179" s="25">
        <v>0</v>
      </c>
      <c r="Y179" s="54">
        <v>0</v>
      </c>
      <c r="Z179" s="25"/>
      <c r="AA179" s="30">
        <v>0</v>
      </c>
      <c r="AB179" s="25">
        <v>0</v>
      </c>
      <c r="AC179" s="54">
        <v>0</v>
      </c>
      <c r="AD179" s="25"/>
      <c r="AE179" s="16"/>
      <c r="AI179" s="25"/>
      <c r="AR179" s="16">
        <v>81.25</v>
      </c>
      <c r="AS179" s="30">
        <v>3.4130672637689071E-5</v>
      </c>
      <c r="AT179" s="25">
        <v>6.6464371826873889E-5</v>
      </c>
      <c r="AU179" s="56">
        <v>6.0391040475959092E-2</v>
      </c>
      <c r="AV179" s="25"/>
      <c r="AW179" s="30">
        <v>2.7616930743212656E-5</v>
      </c>
      <c r="AX179" s="25">
        <v>5.3779835314672305E-5</v>
      </c>
      <c r="AY179" s="56">
        <v>6.0391044118270822E-2</v>
      </c>
      <c r="AZ179" s="25"/>
      <c r="BA179" s="30">
        <v>2.0138341662217086E-5</v>
      </c>
      <c r="BB179" s="25">
        <v>3.9216403451017608E-5</v>
      </c>
      <c r="BC179" s="56">
        <v>6.0391070742119531E-2</v>
      </c>
      <c r="BD179" s="25"/>
      <c r="BE179" s="37"/>
    </row>
    <row r="180" spans="5:57" s="14" customFormat="1" x14ac:dyDescent="0.25">
      <c r="E180" s="16"/>
      <c r="R180" s="16">
        <v>81.75</v>
      </c>
      <c r="S180" s="30">
        <v>0</v>
      </c>
      <c r="T180" s="25">
        <v>0</v>
      </c>
      <c r="U180" s="54">
        <v>0</v>
      </c>
      <c r="V180" s="25"/>
      <c r="W180" s="30">
        <v>1.7032126425746474E-9</v>
      </c>
      <c r="X180" s="25">
        <v>3.3327136101299181E-9</v>
      </c>
      <c r="Y180" s="54">
        <v>1</v>
      </c>
      <c r="Z180" s="25"/>
      <c r="AA180" s="30">
        <v>0</v>
      </c>
      <c r="AB180" s="25">
        <v>0</v>
      </c>
      <c r="AC180" s="54">
        <v>0</v>
      </c>
      <c r="AD180" s="25"/>
      <c r="AE180" s="16"/>
      <c r="AI180" s="25"/>
      <c r="AR180" s="16">
        <v>81.75</v>
      </c>
      <c r="AS180" s="30">
        <v>3.3249567986166942E-5</v>
      </c>
      <c r="AT180" s="25">
        <v>6.5060160421855261E-5</v>
      </c>
      <c r="AU180" s="56">
        <v>6.1189488566520359E-2</v>
      </c>
      <c r="AV180" s="25"/>
      <c r="AW180" s="30">
        <v>2.6934098671130013E-5</v>
      </c>
      <c r="AX180" s="25">
        <v>5.270254281471671E-5</v>
      </c>
      <c r="AY180" s="56">
        <v>6.1189481031474792E-2</v>
      </c>
      <c r="AZ180" s="25"/>
      <c r="BA180" s="30">
        <v>1.9673205803014407E-5</v>
      </c>
      <c r="BB180" s="25">
        <v>3.8494994163196185E-5</v>
      </c>
      <c r="BC180" s="56">
        <v>6.1189527416007118E-2</v>
      </c>
      <c r="BD180" s="25"/>
      <c r="BE180" s="37"/>
    </row>
    <row r="181" spans="5:57" s="14" customFormat="1" x14ac:dyDescent="0.25">
      <c r="E181" s="16"/>
      <c r="R181" s="16">
        <v>82.25</v>
      </c>
      <c r="S181" s="30">
        <v>0</v>
      </c>
      <c r="T181" s="25">
        <v>0</v>
      </c>
      <c r="U181" s="54">
        <v>0</v>
      </c>
      <c r="V181" s="25"/>
      <c r="W181" s="30">
        <v>0</v>
      </c>
      <c r="X181" s="25">
        <v>0</v>
      </c>
      <c r="Y181" s="54">
        <v>0</v>
      </c>
      <c r="Z181" s="25"/>
      <c r="AA181" s="30">
        <v>0</v>
      </c>
      <c r="AB181" s="25">
        <v>0</v>
      </c>
      <c r="AC181" s="54">
        <v>0</v>
      </c>
      <c r="AD181" s="25"/>
      <c r="AE181" s="16"/>
      <c r="AI181" s="25"/>
      <c r="AR181" s="16">
        <v>82.25</v>
      </c>
      <c r="AS181" s="30">
        <v>3.2365789481467165E-5</v>
      </c>
      <c r="AT181" s="25">
        <v>6.3633559158425825E-5</v>
      </c>
      <c r="AU181" s="56">
        <v>6.20228009498986E-2</v>
      </c>
      <c r="AV181" s="25"/>
      <c r="AW181" s="30">
        <v>2.6246905671840979E-5</v>
      </c>
      <c r="AX181" s="25">
        <v>5.1603376637887118E-5</v>
      </c>
      <c r="AY181" s="56">
        <v>6.2022782216937758E-2</v>
      </c>
      <c r="AZ181" s="25"/>
      <c r="BA181" s="30">
        <v>1.9202601277431738E-5</v>
      </c>
      <c r="BB181" s="25">
        <v>3.7753748138379253E-5</v>
      </c>
      <c r="BC181" s="56">
        <v>6.2022802252177427E-2</v>
      </c>
      <c r="BD181" s="25"/>
      <c r="BE181" s="37"/>
    </row>
    <row r="182" spans="5:57" s="14" customFormat="1" x14ac:dyDescent="0.25">
      <c r="E182" s="16"/>
      <c r="R182" s="16">
        <v>82.75</v>
      </c>
      <c r="S182" s="30">
        <v>0</v>
      </c>
      <c r="T182" s="25">
        <v>0</v>
      </c>
      <c r="U182" s="54">
        <v>0</v>
      </c>
      <c r="V182" s="25"/>
      <c r="W182" s="30">
        <v>1.6272790321197725E-9</v>
      </c>
      <c r="X182" s="25">
        <v>3.2146024286558546E-9</v>
      </c>
      <c r="Y182" s="54">
        <v>1</v>
      </c>
      <c r="Z182" s="25"/>
      <c r="AA182" s="38">
        <v>3.1653379500186098E-9</v>
      </c>
      <c r="AB182" s="25">
        <v>6.2529553080958247E-9</v>
      </c>
      <c r="AC182" s="54">
        <v>0.71056985427215702</v>
      </c>
      <c r="AD182" s="25"/>
      <c r="AE182" s="16"/>
      <c r="AI182" s="25"/>
      <c r="AR182" s="16">
        <v>82.75</v>
      </c>
      <c r="AS182" s="30">
        <v>3.1458933077317467E-5</v>
      </c>
      <c r="AT182" s="25">
        <v>6.2145434604127204E-5</v>
      </c>
      <c r="AU182" s="56">
        <v>6.2914014366184934E-2</v>
      </c>
      <c r="AV182" s="25"/>
      <c r="AW182" s="30">
        <v>2.5538824786180859E-5</v>
      </c>
      <c r="AX182" s="25">
        <v>5.0450578273432042E-5</v>
      </c>
      <c r="AY182" s="56">
        <v>6.2914022845012185E-2</v>
      </c>
      <c r="AZ182" s="25"/>
      <c r="BA182" s="30">
        <v>1.8714425716681678E-5</v>
      </c>
      <c r="BB182" s="25">
        <v>3.6969344022934968E-5</v>
      </c>
      <c r="BC182" s="56">
        <v>6.2914035923254868E-2</v>
      </c>
      <c r="BD182" s="25"/>
      <c r="BE182" s="37"/>
    </row>
    <row r="183" spans="5:57" s="14" customFormat="1" x14ac:dyDescent="0.25">
      <c r="E183" s="16"/>
      <c r="R183" s="16">
        <v>83.25</v>
      </c>
      <c r="S183" s="38">
        <v>0</v>
      </c>
      <c r="T183" s="25">
        <v>0</v>
      </c>
      <c r="U183" s="54">
        <v>0</v>
      </c>
      <c r="V183" s="25"/>
      <c r="W183" s="30">
        <v>0</v>
      </c>
      <c r="X183" s="25">
        <v>0</v>
      </c>
      <c r="Y183" s="54">
        <v>0</v>
      </c>
      <c r="Z183" s="25"/>
      <c r="AA183" s="30">
        <v>4.4707608187232475E-10</v>
      </c>
      <c r="AB183" s="25">
        <v>8.8735623632366404E-10</v>
      </c>
      <c r="AC183" s="54">
        <v>1</v>
      </c>
      <c r="AD183" s="25"/>
      <c r="AE183" s="16"/>
      <c r="AI183" s="25"/>
      <c r="AR183" s="16">
        <v>83.25</v>
      </c>
      <c r="AS183" s="30">
        <v>3.0521607479576795E-5</v>
      </c>
      <c r="AT183" s="25">
        <v>6.0579261199126127E-5</v>
      </c>
      <c r="AU183" s="56">
        <v>6.3876494947158399E-2</v>
      </c>
      <c r="AV183" s="25"/>
      <c r="AW183" s="30">
        <v>2.4803878042402498E-5</v>
      </c>
      <c r="AX183" s="25">
        <v>4.9230716556702301E-5</v>
      </c>
      <c r="AY183" s="56">
        <v>6.3876491198531046E-2</v>
      </c>
      <c r="AZ183" s="25"/>
      <c r="BA183" s="30">
        <v>1.8204299094606572E-5</v>
      </c>
      <c r="BB183" s="25">
        <v>3.613187773734118E-5</v>
      </c>
      <c r="BC183" s="56">
        <v>6.3876500233784494E-2</v>
      </c>
      <c r="BD183" s="25"/>
      <c r="BE183" s="37"/>
    </row>
    <row r="184" spans="5:57" s="14" customFormat="1" x14ac:dyDescent="0.25">
      <c r="E184" s="16"/>
      <c r="R184" s="16">
        <v>83.75</v>
      </c>
      <c r="S184" s="38">
        <v>0</v>
      </c>
      <c r="T184" s="25">
        <v>0</v>
      </c>
      <c r="U184" s="54" t="e">
        <v>#DIV/0!</v>
      </c>
      <c r="V184" s="25"/>
      <c r="W184" s="30">
        <v>0</v>
      </c>
      <c r="X184" s="25">
        <v>0</v>
      </c>
      <c r="Y184" s="54">
        <v>0</v>
      </c>
      <c r="Z184" s="25"/>
      <c r="AA184" s="30">
        <v>0</v>
      </c>
      <c r="AB184" s="25">
        <v>0</v>
      </c>
      <c r="AC184" s="54">
        <v>0</v>
      </c>
      <c r="AD184" s="25"/>
      <c r="AE184" s="16"/>
      <c r="AI184" s="25"/>
      <c r="AR184" s="16">
        <v>83.75</v>
      </c>
      <c r="AS184" s="30">
        <v>2.9577794604721792E-5</v>
      </c>
      <c r="AT184" s="25">
        <v>5.8983172331072448E-5</v>
      </c>
      <c r="AU184" s="56">
        <v>6.4891405089386914E-2</v>
      </c>
      <c r="AV184" s="25"/>
      <c r="AW184" s="30">
        <v>2.4061559103434335E-5</v>
      </c>
      <c r="AX184" s="25">
        <v>4.7982856941118505E-5</v>
      </c>
      <c r="AY184" s="56">
        <v>6.4891427724757977E-2</v>
      </c>
      <c r="AZ184" s="25"/>
      <c r="BA184" s="30">
        <v>1.7686545624658085E-5</v>
      </c>
      <c r="BB184" s="25">
        <v>3.5269991642786159E-5</v>
      </c>
      <c r="BC184" s="56">
        <v>6.4891416715620209E-2</v>
      </c>
      <c r="BD184" s="25"/>
      <c r="BE184" s="37"/>
    </row>
    <row r="185" spans="5:57" s="14" customFormat="1" x14ac:dyDescent="0.25">
      <c r="E185" s="16"/>
      <c r="R185" s="16">
        <v>84.25</v>
      </c>
      <c r="S185" s="30">
        <v>0</v>
      </c>
      <c r="T185" s="25">
        <v>0</v>
      </c>
      <c r="U185" s="54">
        <v>0</v>
      </c>
      <c r="V185" s="25"/>
      <c r="W185" s="30">
        <v>0</v>
      </c>
      <c r="X185" s="25">
        <v>0</v>
      </c>
      <c r="Y185" s="54">
        <v>0</v>
      </c>
      <c r="Z185" s="25"/>
      <c r="AA185" s="30">
        <v>0</v>
      </c>
      <c r="AB185" s="25">
        <v>0</v>
      </c>
      <c r="AC185" s="54">
        <v>0</v>
      </c>
      <c r="AD185" s="25"/>
      <c r="AE185" s="16"/>
      <c r="AI185" s="25"/>
      <c r="AR185" s="16">
        <v>84.25</v>
      </c>
      <c r="AS185" s="30">
        <v>2.8648025825366511E-5</v>
      </c>
      <c r="AT185" s="25">
        <v>5.7396997657134E-5</v>
      </c>
      <c r="AU185" s="56">
        <v>6.593981204625754E-2</v>
      </c>
      <c r="AV185" s="25"/>
      <c r="AW185" s="30">
        <v>2.3328617749539206E-5</v>
      </c>
      <c r="AX185" s="25">
        <v>4.6739437700759827E-5</v>
      </c>
      <c r="AY185" s="56">
        <v>6.5939795578081092E-2</v>
      </c>
      <c r="AZ185" s="25"/>
      <c r="BA185" s="30">
        <v>1.7173503229355928E-5</v>
      </c>
      <c r="BB185" s="25">
        <v>3.4407520107278268E-5</v>
      </c>
      <c r="BC185" s="56">
        <v>6.5939811466449075E-2</v>
      </c>
      <c r="BD185" s="25"/>
      <c r="BE185" s="37"/>
    </row>
    <row r="186" spans="5:57" s="14" customFormat="1" x14ac:dyDescent="0.25">
      <c r="E186" s="16"/>
      <c r="R186" s="16">
        <v>84.75</v>
      </c>
      <c r="S186" s="30">
        <v>0</v>
      </c>
      <c r="T186" s="25">
        <v>0</v>
      </c>
      <c r="U186" s="54">
        <v>0</v>
      </c>
      <c r="V186" s="25"/>
      <c r="W186" s="30">
        <v>2.2731692760264056E-8</v>
      </c>
      <c r="X186" s="25">
        <v>4.5756513355448745E-8</v>
      </c>
      <c r="Y186" s="54">
        <v>1</v>
      </c>
      <c r="Z186" s="25"/>
      <c r="AA186" s="30">
        <v>0</v>
      </c>
      <c r="AB186" s="25">
        <v>0</v>
      </c>
      <c r="AC186" s="54">
        <v>0</v>
      </c>
      <c r="AD186" s="25"/>
      <c r="AE186" s="16"/>
      <c r="AI186" s="25"/>
      <c r="AR186" s="16">
        <v>84.75</v>
      </c>
      <c r="AS186" s="30">
        <v>2.7746300672791062E-5</v>
      </c>
      <c r="AT186" s="25">
        <v>5.5850393135619398E-5</v>
      </c>
      <c r="AU186" s="56">
        <v>6.7006470646676905E-2</v>
      </c>
      <c r="AV186" s="25"/>
      <c r="AW186" s="30">
        <v>2.2616564282015152E-5</v>
      </c>
      <c r="AX186" s="25">
        <v>4.5524771803768228E-5</v>
      </c>
      <c r="AY186" s="56">
        <v>6.7006461583066751E-2</v>
      </c>
      <c r="AZ186" s="25"/>
      <c r="BA186" s="30">
        <v>1.6673753704136918E-5</v>
      </c>
      <c r="BB186" s="25">
        <v>3.35625174110413E-5</v>
      </c>
      <c r="BC186" s="56">
        <v>6.70065344104636E-2</v>
      </c>
      <c r="BD186" s="25"/>
      <c r="BE186" s="37"/>
    </row>
    <row r="187" spans="5:57" s="14" customFormat="1" x14ac:dyDescent="0.25">
      <c r="E187" s="16"/>
      <c r="R187" s="16">
        <v>85.25</v>
      </c>
      <c r="S187" s="30">
        <v>3.0740755212753191E-8</v>
      </c>
      <c r="T187" s="25">
        <v>6.2165435631924977E-8</v>
      </c>
      <c r="U187" s="54">
        <v>0</v>
      </c>
      <c r="V187" s="25"/>
      <c r="W187" s="38">
        <v>0</v>
      </c>
      <c r="X187" s="25">
        <v>0</v>
      </c>
      <c r="Y187" s="54">
        <v>0</v>
      </c>
      <c r="Z187" s="25"/>
      <c r="AA187" s="30">
        <v>1.4342077337425087E-8</v>
      </c>
      <c r="AB187" s="25">
        <v>2.9003239490287649E-8</v>
      </c>
      <c r="AC187" s="54">
        <v>1</v>
      </c>
      <c r="AD187" s="25"/>
      <c r="AE187" s="16"/>
      <c r="AI187" s="25"/>
      <c r="AR187" s="16">
        <v>85.25</v>
      </c>
      <c r="AS187" s="30">
        <v>2.6846409019537424E-5</v>
      </c>
      <c r="AT187" s="25">
        <v>5.4290101212608204E-5</v>
      </c>
      <c r="AU187" s="56">
        <v>6.8124032919566188E-2</v>
      </c>
      <c r="AV187" s="25"/>
      <c r="AW187" s="30">
        <v>2.1904128835465722E-5</v>
      </c>
      <c r="AX187" s="25">
        <v>4.4295584209643175E-5</v>
      </c>
      <c r="AY187" s="56">
        <v>6.8124045959051666E-2</v>
      </c>
      <c r="AZ187" s="25"/>
      <c r="BA187" s="30">
        <v>1.6171744136351091E-5</v>
      </c>
      <c r="BB187" s="25">
        <v>3.2703279805800703E-5</v>
      </c>
      <c r="BC187" s="56">
        <v>6.8124056178165221E-2</v>
      </c>
      <c r="BD187" s="25"/>
      <c r="BE187" s="37"/>
    </row>
    <row r="188" spans="5:57" s="14" customFormat="1" x14ac:dyDescent="0.25">
      <c r="E188" s="16"/>
      <c r="R188" s="16">
        <v>85.75</v>
      </c>
      <c r="S188" s="30">
        <v>0</v>
      </c>
      <c r="T188" s="25">
        <v>0</v>
      </c>
      <c r="U188" s="54">
        <v>0</v>
      </c>
      <c r="V188" s="25"/>
      <c r="W188" s="38">
        <v>0</v>
      </c>
      <c r="X188" s="25">
        <v>0</v>
      </c>
      <c r="Y188" s="54">
        <v>0</v>
      </c>
      <c r="Z188" s="25"/>
      <c r="AA188" s="30">
        <v>0</v>
      </c>
      <c r="AB188" s="25">
        <v>0</v>
      </c>
      <c r="AC188" s="54">
        <v>0</v>
      </c>
      <c r="AD188" s="25"/>
      <c r="AE188" s="16"/>
      <c r="AI188" s="25"/>
      <c r="AR188" s="16">
        <v>85.75</v>
      </c>
      <c r="AS188" s="30">
        <v>2.5893575073366413E-5</v>
      </c>
      <c r="AT188" s="25">
        <v>5.2605892190914669E-5</v>
      </c>
      <c r="AU188" s="56">
        <v>6.9370146169046285E-2</v>
      </c>
      <c r="AV188" s="25"/>
      <c r="AW188" s="30">
        <v>2.1146766289214767E-5</v>
      </c>
      <c r="AX188" s="25">
        <v>4.2962182875285444E-5</v>
      </c>
      <c r="AY188" s="56">
        <v>6.9370140989576307E-2</v>
      </c>
      <c r="AZ188" s="25"/>
      <c r="BA188" s="30">
        <v>1.563468799298684E-5</v>
      </c>
      <c r="BB188" s="25">
        <v>3.176373709181765E-5</v>
      </c>
      <c r="BC188" s="56">
        <v>6.9370176049384225E-2</v>
      </c>
      <c r="BD188" s="25"/>
      <c r="BE188" s="37"/>
    </row>
    <row r="189" spans="5:57" s="14" customFormat="1" x14ac:dyDescent="0.25">
      <c r="E189" s="16"/>
      <c r="R189" s="16">
        <v>86.25</v>
      </c>
      <c r="S189" s="38">
        <v>1.8435612859741253E-8</v>
      </c>
      <c r="T189" s="25">
        <v>3.7626581742010489E-8</v>
      </c>
      <c r="U189" s="54">
        <v>0.70735425900569959</v>
      </c>
      <c r="V189" s="25"/>
      <c r="W189" s="30">
        <v>0</v>
      </c>
      <c r="X189" s="25">
        <v>0</v>
      </c>
      <c r="Y189" s="54">
        <v>0</v>
      </c>
      <c r="Z189" s="25"/>
      <c r="AA189" s="38">
        <v>9.7670126894004379E-9</v>
      </c>
      <c r="AB189" s="25">
        <v>1.9934205829170204E-8</v>
      </c>
      <c r="AC189" s="54">
        <v>1</v>
      </c>
      <c r="AD189" s="25"/>
      <c r="AE189" s="16"/>
      <c r="AI189" s="25"/>
      <c r="AR189" s="16">
        <v>86.25</v>
      </c>
      <c r="AS189" s="30">
        <v>2.4914569197639921E-5</v>
      </c>
      <c r="AT189" s="25">
        <v>5.0849954466614483E-5</v>
      </c>
      <c r="AU189" s="56">
        <v>7.0724144997646607E-2</v>
      </c>
      <c r="AV189" s="25"/>
      <c r="AW189" s="30">
        <v>2.0366510466709495E-5</v>
      </c>
      <c r="AX189" s="25">
        <v>4.1567490959229899E-5</v>
      </c>
      <c r="AY189" s="56">
        <v>7.0724115252270639E-2</v>
      </c>
      <c r="AZ189" s="25"/>
      <c r="BA189" s="30">
        <v>1.5079080401623404E-5</v>
      </c>
      <c r="BB189" s="25">
        <v>3.0775990776256437E-5</v>
      </c>
      <c r="BC189" s="56">
        <v>7.0724174734819123E-2</v>
      </c>
      <c r="BD189" s="25"/>
      <c r="BE189" s="37"/>
    </row>
    <row r="190" spans="5:57" s="14" customFormat="1" x14ac:dyDescent="0.25">
      <c r="E190" s="16"/>
      <c r="R190" s="16">
        <v>86.75</v>
      </c>
      <c r="S190" s="30">
        <v>8.0002005391003708E-9</v>
      </c>
      <c r="T190" s="25">
        <v>1.6403162363585945E-8</v>
      </c>
      <c r="U190" s="54">
        <v>0</v>
      </c>
      <c r="V190" s="25"/>
      <c r="W190" s="30">
        <v>8.6637299377672476E-9</v>
      </c>
      <c r="X190" s="25">
        <v>1.776362581773946E-8</v>
      </c>
      <c r="Y190" s="54">
        <v>1</v>
      </c>
      <c r="Z190" s="25"/>
      <c r="AA190" s="30">
        <v>8.6491574379490786E-9</v>
      </c>
      <c r="AB190" s="25">
        <v>1.7733747181648718E-8</v>
      </c>
      <c r="AC190" s="54">
        <v>1</v>
      </c>
      <c r="AD190" s="25"/>
      <c r="AE190" s="16"/>
      <c r="AI190" s="25"/>
      <c r="AR190" s="16">
        <v>86.75</v>
      </c>
      <c r="AS190" s="30">
        <v>2.4026130548830535E-5</v>
      </c>
      <c r="AT190" s="25">
        <v>4.9261830179759079E-5</v>
      </c>
      <c r="AU190" s="56">
        <v>7.2023890120285275E-2</v>
      </c>
      <c r="AV190" s="25"/>
      <c r="AW190" s="30">
        <v>1.965850597685445E-5</v>
      </c>
      <c r="AX190" s="25">
        <v>4.0306697786869393E-5</v>
      </c>
      <c r="AY190" s="56">
        <v>7.2023868702704413E-2</v>
      </c>
      <c r="AZ190" s="25"/>
      <c r="BA190" s="30">
        <v>1.4575071810271432E-5</v>
      </c>
      <c r="BB190" s="25">
        <v>2.9883909559058535E-5</v>
      </c>
      <c r="BC190" s="56">
        <v>7.2023897922778149E-2</v>
      </c>
      <c r="BD190" s="25"/>
      <c r="BE190" s="37"/>
    </row>
    <row r="191" spans="5:57" s="14" customFormat="1" x14ac:dyDescent="0.25">
      <c r="E191" s="16"/>
      <c r="R191" s="16">
        <v>87.25</v>
      </c>
      <c r="S191" s="38">
        <v>1.3967776090457275E-8</v>
      </c>
      <c r="T191" s="25">
        <v>2.8769388670108489E-8</v>
      </c>
      <c r="U191" s="54">
        <v>0.70713605941991187</v>
      </c>
      <c r="V191" s="25"/>
      <c r="W191" s="38">
        <v>7.3316353836155963E-9</v>
      </c>
      <c r="X191" s="25">
        <v>1.5100948538462127E-8</v>
      </c>
      <c r="Y191" s="54">
        <v>1</v>
      </c>
      <c r="Z191" s="25"/>
      <c r="AA191" s="30">
        <v>6.9562836943279934E-9</v>
      </c>
      <c r="AB191" s="25">
        <v>1.4327837732048614E-8</v>
      </c>
      <c r="AC191" s="54">
        <v>1</v>
      </c>
      <c r="AD191" s="25"/>
      <c r="AE191" s="16"/>
      <c r="AI191" s="25"/>
      <c r="AR191" s="16">
        <v>87.25</v>
      </c>
      <c r="AS191" s="30">
        <v>2.3103326520371314E-5</v>
      </c>
      <c r="AT191" s="25">
        <v>4.7585855896636699E-5</v>
      </c>
      <c r="AU191" s="56">
        <v>7.3452367240067096E-2</v>
      </c>
      <c r="AV191" s="25"/>
      <c r="AW191" s="30">
        <v>1.8920675291434481E-5</v>
      </c>
      <c r="AX191" s="25">
        <v>3.8970861061560474E-5</v>
      </c>
      <c r="AY191" s="56">
        <v>7.3452362165910667E-2</v>
      </c>
      <c r="AZ191" s="25"/>
      <c r="BA191" s="30">
        <v>1.4047100401394087E-5</v>
      </c>
      <c r="BB191" s="25">
        <v>2.8932772727638509E-5</v>
      </c>
      <c r="BC191" s="56">
        <v>7.3452371024875923E-2</v>
      </c>
      <c r="BD191" s="25"/>
      <c r="BE191" s="37"/>
    </row>
    <row r="192" spans="5:57" s="14" customFormat="1" x14ac:dyDescent="0.25">
      <c r="E192" s="16"/>
      <c r="R192" s="16">
        <v>87.75</v>
      </c>
      <c r="S192" s="30">
        <v>1.8224983258830787E-8</v>
      </c>
      <c r="T192" s="25">
        <v>3.7708735050510244E-8</v>
      </c>
      <c r="U192" s="54">
        <v>0.57744837078023703</v>
      </c>
      <c r="V192" s="25"/>
      <c r="W192" s="30">
        <v>0</v>
      </c>
      <c r="X192" s="25">
        <v>0</v>
      </c>
      <c r="Y192" s="54">
        <v>0</v>
      </c>
      <c r="Z192" s="25"/>
      <c r="AA192" s="38">
        <v>0</v>
      </c>
      <c r="AB192" s="25">
        <v>0</v>
      </c>
      <c r="AC192" s="54">
        <v>0</v>
      </c>
      <c r="AD192" s="25"/>
      <c r="AE192" s="16"/>
      <c r="AI192" s="25"/>
      <c r="AR192" s="16">
        <v>87.75</v>
      </c>
      <c r="AS192" s="30">
        <v>2.2192402039601348E-5</v>
      </c>
      <c r="AT192" s="25">
        <v>4.5917595465567406E-5</v>
      </c>
      <c r="AU192" s="56">
        <v>7.4948887076512899E-2</v>
      </c>
      <c r="AV192" s="25"/>
      <c r="AW192" s="30">
        <v>1.8190917096084167E-5</v>
      </c>
      <c r="AX192" s="25">
        <v>3.7638249833215057E-5</v>
      </c>
      <c r="AY192" s="56">
        <v>7.4948877796322422E-2</v>
      </c>
      <c r="AZ192" s="25"/>
      <c r="BA192" s="30">
        <v>1.352331166284463E-5</v>
      </c>
      <c r="BB192" s="25">
        <v>2.7980655414462015E-5</v>
      </c>
      <c r="BC192" s="56">
        <v>7.4948886567488798E-2</v>
      </c>
      <c r="BD192" s="25"/>
      <c r="BE192" s="37"/>
    </row>
    <row r="193" spans="5:57" s="14" customFormat="1" x14ac:dyDescent="0.25">
      <c r="E193" s="16"/>
      <c r="R193" s="16">
        <v>88.25</v>
      </c>
      <c r="S193" s="38">
        <v>1.7182155054280738E-8</v>
      </c>
      <c r="T193" s="25">
        <v>3.5711763143117787E-8</v>
      </c>
      <c r="U193" s="54">
        <v>0.5774785135958288</v>
      </c>
      <c r="V193" s="25"/>
      <c r="W193" s="30">
        <v>5.6453966156653252E-9</v>
      </c>
      <c r="X193" s="25">
        <v>1.1733514576646238E-8</v>
      </c>
      <c r="Y193" s="54">
        <v>1</v>
      </c>
      <c r="Z193" s="25"/>
      <c r="AA193" s="30">
        <v>2.9219390051526793E-9</v>
      </c>
      <c r="AB193" s="25">
        <v>6.0730213026830234E-9</v>
      </c>
      <c r="AC193" s="54">
        <v>0.70924714876946893</v>
      </c>
      <c r="AD193" s="25"/>
      <c r="AE193" s="16"/>
      <c r="AI193" s="25"/>
      <c r="AR193" s="16">
        <v>88.25</v>
      </c>
      <c r="AS193" s="30">
        <v>2.121052495486743E-5</v>
      </c>
      <c r="AT193" s="25">
        <v>4.4084414378550319E-5</v>
      </c>
      <c r="AU193" s="56">
        <v>7.666849057187082E-2</v>
      </c>
      <c r="AV193" s="25"/>
      <c r="AW193" s="30">
        <v>1.7401302787457133E-5</v>
      </c>
      <c r="AX193" s="25">
        <v>3.6167244537379611E-5</v>
      </c>
      <c r="AY193" s="56">
        <v>7.6668499589695974E-2</v>
      </c>
      <c r="AZ193" s="25"/>
      <c r="BA193" s="30">
        <v>1.2953207967468101E-5</v>
      </c>
      <c r="BB193" s="25">
        <v>2.6922227940349078E-5</v>
      </c>
      <c r="BC193" s="56">
        <v>7.6668581822792861E-2</v>
      </c>
      <c r="BD193" s="25"/>
      <c r="BE193" s="37"/>
    </row>
    <row r="194" spans="5:57" s="14" customFormat="1" x14ac:dyDescent="0.25">
      <c r="E194" s="16"/>
      <c r="R194" s="16">
        <v>88.75</v>
      </c>
      <c r="S194" s="38">
        <v>5.1424142746282014E-8</v>
      </c>
      <c r="T194" s="25">
        <v>1.0736294965288911E-7</v>
      </c>
      <c r="U194" s="54">
        <v>0.3164033726134734</v>
      </c>
      <c r="V194" s="25"/>
      <c r="W194" s="30">
        <v>5.2105555129653671E-9</v>
      </c>
      <c r="X194" s="25">
        <v>1.0878559745024253E-8</v>
      </c>
      <c r="Y194" s="54">
        <v>1</v>
      </c>
      <c r="Z194" s="25"/>
      <c r="AA194" s="30">
        <v>0</v>
      </c>
      <c r="AB194" s="25">
        <v>0</v>
      </c>
      <c r="AC194" s="54">
        <v>0</v>
      </c>
      <c r="AD194" s="25"/>
      <c r="AE194" s="16"/>
      <c r="AI194" s="25"/>
      <c r="AR194" s="16">
        <v>88.75</v>
      </c>
      <c r="AS194" s="30">
        <v>2.0282958921225167E-5</v>
      </c>
      <c r="AT194" s="25">
        <v>4.2346613500495534E-5</v>
      </c>
      <c r="AU194" s="56">
        <v>7.8406393009372299E-2</v>
      </c>
      <c r="AV194" s="25"/>
      <c r="AW194" s="30">
        <v>1.6654629287599664E-5</v>
      </c>
      <c r="AX194" s="25">
        <v>3.4771413390675813E-5</v>
      </c>
      <c r="AY194" s="56">
        <v>7.8406370816504561E-2</v>
      </c>
      <c r="AZ194" s="25"/>
      <c r="BA194" s="30">
        <v>1.2413299714047695E-5</v>
      </c>
      <c r="BB194" s="25">
        <v>2.5916396483281814E-5</v>
      </c>
      <c r="BC194" s="56">
        <v>7.8406382062117919E-2</v>
      </c>
      <c r="BD194" s="25"/>
      <c r="BE194" s="37"/>
    </row>
    <row r="195" spans="5:57" s="14" customFormat="1" x14ac:dyDescent="0.25">
      <c r="E195" s="16"/>
      <c r="R195" s="16">
        <v>89.25</v>
      </c>
      <c r="S195" s="38">
        <v>2.8601978253857207E-8</v>
      </c>
      <c r="T195" s="25">
        <v>5.9982528769534816E-8</v>
      </c>
      <c r="U195" s="54">
        <v>0.40829130964336841</v>
      </c>
      <c r="V195" s="25"/>
      <c r="W195" s="30">
        <v>9.5226989047687296E-9</v>
      </c>
      <c r="X195" s="25">
        <v>1.9970491409693932E-8</v>
      </c>
      <c r="Y195" s="54">
        <v>0.70720901407546743</v>
      </c>
      <c r="Z195" s="25"/>
      <c r="AA195" s="30">
        <v>4.6697948096866602E-9</v>
      </c>
      <c r="AB195" s="25">
        <v>9.7932422377840221E-9</v>
      </c>
      <c r="AC195" s="54">
        <v>1</v>
      </c>
      <c r="AD195" s="25"/>
      <c r="AE195" s="16"/>
      <c r="AI195" s="25"/>
      <c r="AR195" s="16">
        <v>89.25</v>
      </c>
      <c r="AS195" s="30">
        <v>1.934812891978363E-5</v>
      </c>
      <c r="AT195" s="25">
        <v>4.0575854203758817E-5</v>
      </c>
      <c r="AU195" s="56">
        <v>8.0282678652513553E-2</v>
      </c>
      <c r="AV195" s="25"/>
      <c r="AW195" s="30">
        <v>1.5900411701990984E-5</v>
      </c>
      <c r="AX195" s="25">
        <v>3.3345487291023376E-5</v>
      </c>
      <c r="AY195" s="56">
        <v>8.0282665167617992E-2</v>
      </c>
      <c r="AZ195" s="25"/>
      <c r="BA195" s="30">
        <v>1.1866038364388766E-5</v>
      </c>
      <c r="BB195" s="25">
        <v>2.4884816751315696E-5</v>
      </c>
      <c r="BC195" s="56">
        <v>8.0282722367021872E-2</v>
      </c>
      <c r="BD195" s="25"/>
      <c r="BE195" s="37"/>
    </row>
    <row r="196" spans="5:57" s="14" customFormat="1" x14ac:dyDescent="0.25">
      <c r="E196" s="16"/>
      <c r="R196" s="16">
        <v>89.75</v>
      </c>
      <c r="S196" s="38">
        <v>4.2656603642051231E-8</v>
      </c>
      <c r="T196" s="25">
        <v>8.998961606589879E-8</v>
      </c>
      <c r="U196" s="54">
        <v>0.31629295031698307</v>
      </c>
      <c r="V196" s="25"/>
      <c r="W196" s="38">
        <v>8.8767278086350575E-9</v>
      </c>
      <c r="X196" s="25">
        <v>1.8726604071053589E-8</v>
      </c>
      <c r="Y196" s="54">
        <v>0.70725468272507086</v>
      </c>
      <c r="Z196" s="25"/>
      <c r="AA196" s="30">
        <v>8.6492911306079611E-9</v>
      </c>
      <c r="AB196" s="25">
        <v>1.8246797016870183E-8</v>
      </c>
      <c r="AC196" s="54">
        <v>0.70711201661708134</v>
      </c>
      <c r="AD196" s="25"/>
      <c r="AE196" s="16"/>
      <c r="AI196" s="25"/>
      <c r="AR196" s="16">
        <v>89.75</v>
      </c>
      <c r="AS196" s="30">
        <v>1.8435058990154455E-5</v>
      </c>
      <c r="AT196" s="25">
        <v>3.8891138511570931E-5</v>
      </c>
      <c r="AU196" s="56">
        <v>8.2251344916873803E-2</v>
      </c>
      <c r="AV196" s="25"/>
      <c r="AW196" s="30">
        <v>1.5162574650253926E-5</v>
      </c>
      <c r="AX196" s="25">
        <v>3.1987410033783616E-5</v>
      </c>
      <c r="AY196" s="56">
        <v>8.225132017767238E-2</v>
      </c>
      <c r="AZ196" s="25"/>
      <c r="BA196" s="30">
        <v>1.1329376932684073E-5</v>
      </c>
      <c r="BB196" s="25">
        <v>2.3900784248866743E-5</v>
      </c>
      <c r="BC196" s="56">
        <v>8.2251383893174865E-2</v>
      </c>
      <c r="BD196" s="25"/>
      <c r="BE196" s="37"/>
    </row>
    <row r="197" spans="5:57" s="14" customFormat="1" x14ac:dyDescent="0.25">
      <c r="E197" s="16"/>
      <c r="R197" s="16">
        <v>90.25</v>
      </c>
      <c r="S197" s="38">
        <v>1.2257936111792321E-8</v>
      </c>
      <c r="T197" s="25">
        <v>2.5974567643545041E-8</v>
      </c>
      <c r="U197" s="54">
        <v>0.57744271946717518</v>
      </c>
      <c r="V197" s="25"/>
      <c r="W197" s="38">
        <v>7.9713865879526982E-9</v>
      </c>
      <c r="X197" s="25">
        <v>1.6891368844909922E-8</v>
      </c>
      <c r="Y197" s="54">
        <v>0.70710803046675264</v>
      </c>
      <c r="Z197" s="25"/>
      <c r="AA197" s="38">
        <v>9.3460527044827151E-9</v>
      </c>
      <c r="AB197" s="25">
        <v>1.9804286460522898E-8</v>
      </c>
      <c r="AC197" s="54">
        <v>0.63730684371821877</v>
      </c>
      <c r="AD197" s="25"/>
      <c r="AE197" s="16"/>
      <c r="AI197" s="25"/>
      <c r="AR197" s="16">
        <v>90.25</v>
      </c>
      <c r="AS197" s="30">
        <v>1.7516507661511109E-5</v>
      </c>
      <c r="AT197" s="25">
        <v>3.7117481196112128E-5</v>
      </c>
      <c r="AU197" s="56">
        <v>8.4385020907272026E-2</v>
      </c>
      <c r="AV197" s="25"/>
      <c r="AW197" s="30">
        <v>1.4418765993086792E-5</v>
      </c>
      <c r="AX197" s="25">
        <v>3.0553366342282096E-5</v>
      </c>
      <c r="AY197" s="56">
        <v>8.4385072402081915E-2</v>
      </c>
      <c r="AZ197" s="25"/>
      <c r="BA197" s="30">
        <v>1.0786654767110051E-5</v>
      </c>
      <c r="BB197" s="25">
        <v>2.285692235141701E-5</v>
      </c>
      <c r="BC197" s="56">
        <v>8.4385055585328023E-2</v>
      </c>
      <c r="BD197" s="25"/>
      <c r="BE197" s="37"/>
    </row>
    <row r="198" spans="5:57" s="14" customFormat="1" x14ac:dyDescent="0.25">
      <c r="E198" s="16"/>
      <c r="R198" s="16">
        <v>90.75</v>
      </c>
      <c r="S198" s="30">
        <v>2.2741375928557386E-8</v>
      </c>
      <c r="T198" s="25">
        <v>4.8401691383754176E-8</v>
      </c>
      <c r="U198" s="54">
        <v>0.40826591343004476</v>
      </c>
      <c r="V198" s="25"/>
      <c r="W198" s="38">
        <v>0</v>
      </c>
      <c r="X198" s="25">
        <v>0</v>
      </c>
      <c r="Y198" s="54">
        <v>0</v>
      </c>
      <c r="Z198" s="25"/>
      <c r="AA198" s="30">
        <v>8.2279491666648575E-9</v>
      </c>
      <c r="AB198" s="25">
        <v>1.7511985973814069E-8</v>
      </c>
      <c r="AC198" s="54">
        <v>0.65981960958481733</v>
      </c>
      <c r="AD198" s="25"/>
      <c r="AE198" s="16"/>
      <c r="AI198" s="25"/>
      <c r="AR198" s="16">
        <v>90.75</v>
      </c>
      <c r="AS198" s="30">
        <v>1.6575540530395169E-5</v>
      </c>
      <c r="AT198" s="25">
        <v>3.5278612859287506E-5</v>
      </c>
      <c r="AU198" s="56">
        <v>8.6751962931767221E-2</v>
      </c>
      <c r="AV198" s="25"/>
      <c r="AW198" s="30">
        <v>1.3655068961331651E-5</v>
      </c>
      <c r="AX198" s="25">
        <v>2.9062816417378564E-5</v>
      </c>
      <c r="AY198" s="56">
        <v>8.6751973175351854E-2</v>
      </c>
      <c r="AZ198" s="25"/>
      <c r="BA198" s="30">
        <v>1.0227456572908062E-5</v>
      </c>
      <c r="BB198" s="25">
        <v>2.1767644941000128E-5</v>
      </c>
      <c r="BC198" s="56">
        <v>8.6751966237056444E-2</v>
      </c>
      <c r="BD198" s="25"/>
      <c r="BE198" s="37"/>
    </row>
    <row r="199" spans="5:57" s="14" customFormat="1" x14ac:dyDescent="0.25">
      <c r="E199" s="16"/>
      <c r="R199" s="16">
        <v>91.25</v>
      </c>
      <c r="S199" s="38">
        <v>7.1928815026470695E-9</v>
      </c>
      <c r="T199" s="25">
        <v>1.5376398961467955E-8</v>
      </c>
      <c r="U199" s="54">
        <v>0.70710785832254996</v>
      </c>
      <c r="V199" s="25"/>
      <c r="W199" s="38">
        <v>7.0013317540542281E-9</v>
      </c>
      <c r="X199" s="25">
        <v>1.4966918372325969E-8</v>
      </c>
      <c r="Y199" s="54">
        <v>0.70710691377827251</v>
      </c>
      <c r="Z199" s="25"/>
      <c r="AA199" s="30">
        <v>4.6314657610168238E-9</v>
      </c>
      <c r="AB199" s="25">
        <v>9.9007977945369159E-9</v>
      </c>
      <c r="AC199" s="54">
        <v>0.79282395363928804</v>
      </c>
      <c r="AD199" s="25"/>
      <c r="AE199" s="16"/>
      <c r="AI199" s="25"/>
      <c r="AR199" s="16">
        <v>91.25</v>
      </c>
      <c r="AS199" s="30">
        <v>1.5607586581136282E-5</v>
      </c>
      <c r="AT199" s="25">
        <v>3.3364720106800925E-5</v>
      </c>
      <c r="AU199" s="56">
        <v>8.9406662130831108E-2</v>
      </c>
      <c r="AV199" s="25"/>
      <c r="AW199" s="30">
        <v>1.2867708328954345E-5</v>
      </c>
      <c r="AX199" s="25">
        <v>2.7507615260030568E-5</v>
      </c>
      <c r="AY199" s="56">
        <v>8.9406629768105067E-2</v>
      </c>
      <c r="AZ199" s="25"/>
      <c r="BA199" s="30">
        <v>9.6489620716073976E-6</v>
      </c>
      <c r="BB199" s="25">
        <v>2.0626822549837229E-5</v>
      </c>
      <c r="BC199" s="56">
        <v>8.9406694391166178E-2</v>
      </c>
      <c r="BD199" s="25"/>
      <c r="BE199" s="37"/>
    </row>
    <row r="200" spans="5:57" s="14" customFormat="1" x14ac:dyDescent="0.25">
      <c r="E200" s="16"/>
      <c r="R200" s="16">
        <v>91.75</v>
      </c>
      <c r="S200" s="38">
        <v>1.6751359109459531E-8</v>
      </c>
      <c r="T200" s="25">
        <v>3.5966477883106865E-8</v>
      </c>
      <c r="U200" s="54">
        <v>0.44727026870899278</v>
      </c>
      <c r="V200" s="25"/>
      <c r="W200" s="30">
        <v>6.8254749770873302E-9</v>
      </c>
      <c r="X200" s="25">
        <v>1.4654828494870184E-8</v>
      </c>
      <c r="Y200" s="54">
        <v>0.70713313677628409</v>
      </c>
      <c r="Z200" s="25"/>
      <c r="AA200" s="30">
        <v>4.6681268346091763E-9</v>
      </c>
      <c r="AB200" s="25">
        <v>1.002283333880039E-8</v>
      </c>
      <c r="AC200" s="54">
        <v>0.74391448855573761</v>
      </c>
      <c r="AD200" s="25"/>
      <c r="AE200" s="16"/>
      <c r="AI200" s="25"/>
      <c r="AR200" s="16">
        <v>91.75</v>
      </c>
      <c r="AS200" s="30">
        <v>1.4701907945648165E-5</v>
      </c>
      <c r="AT200" s="25">
        <v>3.1566145977255473E-5</v>
      </c>
      <c r="AU200" s="56">
        <v>9.212428556025197E-2</v>
      </c>
      <c r="AV200" s="25"/>
      <c r="AW200" s="30">
        <v>1.2130316919413563E-5</v>
      </c>
      <c r="AX200" s="25">
        <v>2.6044738957974689E-5</v>
      </c>
      <c r="AY200" s="56">
        <v>9.2124341998226084E-2</v>
      </c>
      <c r="AZ200" s="25"/>
      <c r="BA200" s="30">
        <v>9.1064436281802427E-6</v>
      </c>
      <c r="BB200" s="25">
        <v>1.9552246549460517E-5</v>
      </c>
      <c r="BC200" s="56">
        <v>9.2124355953887349E-2</v>
      </c>
      <c r="BD200" s="25"/>
      <c r="BE200" s="37"/>
    </row>
    <row r="201" spans="5:57" s="14" customFormat="1" x14ac:dyDescent="0.25">
      <c r="E201" s="16"/>
      <c r="R201" s="16">
        <v>92.25</v>
      </c>
      <c r="S201" s="38">
        <v>1.5976406429089918E-8</v>
      </c>
      <c r="T201" s="25">
        <v>3.4502027849252073E-8</v>
      </c>
      <c r="U201" s="54">
        <v>0.44723793903298686</v>
      </c>
      <c r="V201" s="25"/>
      <c r="W201" s="38">
        <v>1.2731946617017948E-8</v>
      </c>
      <c r="X201" s="25">
        <v>2.749541824096967E-8</v>
      </c>
      <c r="Y201" s="54">
        <v>0.5001090058863179</v>
      </c>
      <c r="Z201" s="25"/>
      <c r="AA201" s="30">
        <v>7.1333246062735646E-9</v>
      </c>
      <c r="AB201" s="25">
        <v>1.5404851229578123E-8</v>
      </c>
      <c r="AC201" s="54">
        <v>0.63860536431294124</v>
      </c>
      <c r="AD201" s="25"/>
      <c r="AE201" s="16"/>
      <c r="AI201" s="25"/>
      <c r="AR201" s="16">
        <v>92.25</v>
      </c>
      <c r="AS201" s="30">
        <v>1.3749825224893729E-5</v>
      </c>
      <c r="AT201" s="25">
        <v>2.9693589414941776E-5</v>
      </c>
      <c r="AU201" s="56">
        <v>9.5265668631530021E-2</v>
      </c>
      <c r="AV201" s="25"/>
      <c r="AW201" s="30">
        <v>1.135330155230691E-5</v>
      </c>
      <c r="AX201" s="25">
        <v>2.4518149815306328E-5</v>
      </c>
      <c r="AY201" s="56">
        <v>9.526579074421633E-2</v>
      </c>
      <c r="AZ201" s="25"/>
      <c r="BA201" s="38">
        <v>8.532692033111355E-6</v>
      </c>
      <c r="BB201" s="25">
        <v>1.8426870864993968E-5</v>
      </c>
      <c r="BC201" s="56">
        <v>9.5265715477356711E-2</v>
      </c>
      <c r="BD201" s="25"/>
      <c r="BE201" s="37"/>
    </row>
    <row r="202" spans="5:57" s="14" customFormat="1" x14ac:dyDescent="0.25">
      <c r="E202" s="16"/>
      <c r="R202" s="16">
        <v>92.75</v>
      </c>
      <c r="S202" s="38">
        <v>3.6292890376109083E-8</v>
      </c>
      <c r="T202" s="25">
        <v>7.8716807328520052E-8</v>
      </c>
      <c r="U202" s="54">
        <v>0.28870466026764469</v>
      </c>
      <c r="V202" s="25"/>
      <c r="W202" s="38">
        <v>1.5091227334630423E-8</v>
      </c>
      <c r="X202" s="25">
        <v>3.2731844230102768E-8</v>
      </c>
      <c r="Y202" s="54">
        <v>0.44725540818737131</v>
      </c>
      <c r="Z202" s="25"/>
      <c r="AA202" s="30">
        <v>1.2083925566781413E-8</v>
      </c>
      <c r="AB202" s="25">
        <v>2.6209211522008513E-8</v>
      </c>
      <c r="AC202" s="54">
        <v>0.50006332638429007</v>
      </c>
      <c r="AD202" s="25"/>
      <c r="AE202" s="16"/>
      <c r="AI202" s="25"/>
      <c r="AR202" s="16">
        <v>92.75</v>
      </c>
      <c r="AS202" s="30">
        <v>1.2830860085639554E-5</v>
      </c>
      <c r="AT202" s="25">
        <v>2.7829261619938479E-5</v>
      </c>
      <c r="AU202" s="56">
        <v>9.8623518863725793E-2</v>
      </c>
      <c r="AV202" s="25"/>
      <c r="AW202" s="30">
        <v>1.060234988736521E-5</v>
      </c>
      <c r="AX202" s="25">
        <v>2.299577478300471E-5</v>
      </c>
      <c r="AY202" s="56">
        <v>9.8623619085591169E-2</v>
      </c>
      <c r="AZ202" s="25"/>
      <c r="BA202" s="38">
        <v>7.9771035406991858E-6</v>
      </c>
      <c r="BB202" s="25">
        <v>1.7301794261782706E-5</v>
      </c>
      <c r="BC202" s="56">
        <v>9.8623482362968737E-2</v>
      </c>
      <c r="BD202" s="25"/>
      <c r="BE202" s="37"/>
    </row>
    <row r="203" spans="5:57" s="14" customFormat="1" x14ac:dyDescent="0.25">
      <c r="E203" s="16"/>
      <c r="R203" s="16">
        <v>93.25</v>
      </c>
      <c r="S203" s="38">
        <v>1.9989255248612094E-8</v>
      </c>
      <c r="T203" s="25">
        <v>4.3542309495438322E-8</v>
      </c>
      <c r="U203" s="54">
        <v>0.37796726336259812</v>
      </c>
      <c r="V203" s="25"/>
      <c r="W203" s="38">
        <v>2.2852417231234746E-8</v>
      </c>
      <c r="X203" s="25">
        <v>4.9779094389742195E-8</v>
      </c>
      <c r="Y203" s="54">
        <v>0.3535642868723991</v>
      </c>
      <c r="Z203" s="25"/>
      <c r="AA203" s="38">
        <v>1.1583940487830089E-8</v>
      </c>
      <c r="AB203" s="25">
        <v>2.5233132281546996E-8</v>
      </c>
      <c r="AC203" s="54">
        <v>0.50003539303581568</v>
      </c>
      <c r="AD203" s="25"/>
      <c r="AE203" s="16"/>
      <c r="AI203" s="25"/>
      <c r="AR203" s="16">
        <v>93.25</v>
      </c>
      <c r="AS203" s="30">
        <v>1.1918643242500394E-5</v>
      </c>
      <c r="AT203" s="25">
        <v>2.5962210516407298E-5</v>
      </c>
      <c r="AU203" s="56">
        <v>0.10233358491694802</v>
      </c>
      <c r="AV203" s="25"/>
      <c r="AW203" s="38">
        <v>9.8557145854102801E-6</v>
      </c>
      <c r="AX203" s="25">
        <v>2.146856245714489E-5</v>
      </c>
      <c r="AY203" s="56">
        <v>0.10233363025586799</v>
      </c>
      <c r="AZ203" s="25"/>
      <c r="BA203" s="38">
        <v>7.4233549139259215E-6</v>
      </c>
      <c r="BB203" s="25">
        <v>1.6170188090378612E-5</v>
      </c>
      <c r="BC203" s="56">
        <v>0.10233380444514578</v>
      </c>
      <c r="BD203" s="25"/>
      <c r="BE203" s="37"/>
    </row>
    <row r="204" spans="5:57" s="14" customFormat="1" x14ac:dyDescent="0.25">
      <c r="E204" s="16"/>
      <c r="R204" s="16">
        <v>93.75</v>
      </c>
      <c r="S204" s="38">
        <v>2.1992913493597732E-8</v>
      </c>
      <c r="T204" s="25">
        <v>4.818138786971784E-8</v>
      </c>
      <c r="U204" s="54">
        <v>0.35357413099270707</v>
      </c>
      <c r="V204" s="25"/>
      <c r="W204" s="30">
        <v>1.6516060029826736E-8</v>
      </c>
      <c r="X204" s="25">
        <v>3.6182868386595444E-8</v>
      </c>
      <c r="Y204" s="54">
        <v>0.40827078566450603</v>
      </c>
      <c r="Z204" s="25"/>
      <c r="AA204" s="38">
        <v>1.278583749118168E-8</v>
      </c>
      <c r="AB204" s="25">
        <v>2.8010813373186654E-8</v>
      </c>
      <c r="AC204" s="54">
        <v>0.45278673064599567</v>
      </c>
      <c r="AD204" s="25"/>
      <c r="AE204" s="16"/>
      <c r="AI204" s="25"/>
      <c r="AR204" s="16">
        <v>93.75</v>
      </c>
      <c r="AS204" s="38">
        <v>1.0968941524337477E-5</v>
      </c>
      <c r="AT204" s="25">
        <v>2.4030414445007808E-5</v>
      </c>
      <c r="AU204" s="56">
        <v>0.10667750070372876</v>
      </c>
      <c r="AV204" s="25"/>
      <c r="AW204" s="38">
        <v>9.0768593526647246E-6</v>
      </c>
      <c r="AX204" s="25">
        <v>1.9885299927948434E-5</v>
      </c>
      <c r="AY204" s="56">
        <v>0.10667761752829888</v>
      </c>
      <c r="AZ204" s="25"/>
      <c r="BA204" s="38">
        <v>6.8440009598181582E-6</v>
      </c>
      <c r="BB204" s="25">
        <v>1.4993623510669157E-5</v>
      </c>
      <c r="BC204" s="56">
        <v>0.10667765547662257</v>
      </c>
      <c r="BD204" s="25"/>
      <c r="BE204" s="37"/>
    </row>
    <row r="205" spans="5:57" s="14" customFormat="1" x14ac:dyDescent="0.25">
      <c r="E205" s="16"/>
      <c r="R205" s="16">
        <v>94.25</v>
      </c>
      <c r="S205" s="38">
        <v>3.6910824211780017E-8</v>
      </c>
      <c r="T205" s="25">
        <v>8.1208954706527587E-8</v>
      </c>
      <c r="U205" s="54">
        <v>0.26727741241119518</v>
      </c>
      <c r="V205" s="25"/>
      <c r="W205" s="38">
        <v>1.5769322866798376E-8</v>
      </c>
      <c r="X205" s="25">
        <v>3.4694706872292892E-8</v>
      </c>
      <c r="Y205" s="54">
        <v>0.40827083483885501</v>
      </c>
      <c r="Z205" s="25"/>
      <c r="AA205" s="30">
        <v>2.6945990951453451E-9</v>
      </c>
      <c r="AB205" s="25">
        <v>5.9284933496573292E-9</v>
      </c>
      <c r="AC205" s="54">
        <v>1</v>
      </c>
      <c r="AD205" s="25"/>
      <c r="AE205" s="16"/>
      <c r="AI205" s="25"/>
      <c r="AR205" s="16">
        <v>94.25</v>
      </c>
      <c r="AS205" s="38">
        <v>1.006665613585814E-5</v>
      </c>
      <c r="AT205" s="25">
        <v>2.2148045719395973E-5</v>
      </c>
      <c r="AU205" s="56">
        <v>0.11136167443590052</v>
      </c>
      <c r="AV205" s="25"/>
      <c r="AW205" s="38">
        <v>8.3360555971638961E-6</v>
      </c>
      <c r="AX205" s="25">
        <v>1.8340483472735009E-5</v>
      </c>
      <c r="AY205" s="56">
        <v>0.11136169237818848</v>
      </c>
      <c r="AZ205" s="25"/>
      <c r="BA205" s="38">
        <v>6.2919954306640347E-6</v>
      </c>
      <c r="BB205" s="25">
        <v>1.3843266381989925E-5</v>
      </c>
      <c r="BC205" s="56">
        <v>0.11136175945219683</v>
      </c>
      <c r="BD205" s="25"/>
      <c r="BE205" s="37"/>
    </row>
    <row r="206" spans="5:57" s="14" customFormat="1" x14ac:dyDescent="0.25">
      <c r="E206" s="16"/>
      <c r="R206" s="16">
        <v>94.75</v>
      </c>
      <c r="S206" s="38">
        <v>2.7857953141909027E-8</v>
      </c>
      <c r="T206" s="25">
        <v>6.1551959968257581E-8</v>
      </c>
      <c r="U206" s="54">
        <v>0.30152736563421606</v>
      </c>
      <c r="V206" s="25"/>
      <c r="W206" s="38">
        <v>1.7758765125722869E-8</v>
      </c>
      <c r="X206" s="25">
        <v>3.9237872019382558E-8</v>
      </c>
      <c r="Y206" s="54">
        <v>0.37798406015727615</v>
      </c>
      <c r="Z206" s="25"/>
      <c r="AA206" s="30">
        <v>9.9764645216493253E-9</v>
      </c>
      <c r="AB206" s="25">
        <v>2.2042931213690046E-8</v>
      </c>
      <c r="AC206" s="54">
        <v>0.50000580701564068</v>
      </c>
      <c r="AD206" s="25"/>
      <c r="AE206" s="16"/>
      <c r="AI206" s="25"/>
      <c r="AR206" s="16">
        <v>94.75</v>
      </c>
      <c r="AS206" s="38">
        <v>9.1225695093682806E-6</v>
      </c>
      <c r="AT206" s="25">
        <v>2.0156255931221106E-5</v>
      </c>
      <c r="AU206" s="56">
        <v>0.11698846360252987</v>
      </c>
      <c r="AV206" s="25"/>
      <c r="AW206" s="38">
        <v>7.5594667733022492E-6</v>
      </c>
      <c r="AX206" s="25">
        <v>1.6702590956393131E-5</v>
      </c>
      <c r="AY206" s="56">
        <v>0.11698848592237261</v>
      </c>
      <c r="AZ206" s="25"/>
      <c r="BA206" s="38">
        <v>5.7116897121513705E-6</v>
      </c>
      <c r="BB206" s="25">
        <v>1.2619939976299276E-5</v>
      </c>
      <c r="BC206" s="56">
        <v>0.11698843467588703</v>
      </c>
      <c r="BD206" s="25"/>
      <c r="BE206" s="37"/>
    </row>
    <row r="207" spans="5:57" s="14" customFormat="1" x14ac:dyDescent="0.25">
      <c r="E207" s="16"/>
      <c r="R207" s="16">
        <v>95.25</v>
      </c>
      <c r="S207" s="38">
        <v>1.9498278508342598E-8</v>
      </c>
      <c r="T207" s="25">
        <v>4.3324712732518043E-8</v>
      </c>
      <c r="U207" s="54">
        <v>0.35357696169261033</v>
      </c>
      <c r="V207" s="25"/>
      <c r="W207" s="38">
        <v>1.2199340529299348E-8</v>
      </c>
      <c r="X207" s="25">
        <v>2.7106645529343475E-8</v>
      </c>
      <c r="Y207" s="54">
        <v>0.44724547967052009</v>
      </c>
      <c r="Z207" s="25"/>
      <c r="AA207" s="38">
        <v>1.3502659330205862E-8</v>
      </c>
      <c r="AB207" s="25">
        <v>3.0002589016046925E-8</v>
      </c>
      <c r="AC207" s="54">
        <v>0.41678641629493912</v>
      </c>
      <c r="AD207" s="25"/>
      <c r="AE207" s="16"/>
      <c r="AI207" s="25"/>
      <c r="AR207" s="16">
        <v>95.25</v>
      </c>
      <c r="AS207" s="38">
        <v>8.1926925026224782E-6</v>
      </c>
      <c r="AT207" s="25">
        <v>1.8203968572410371E-5</v>
      </c>
      <c r="AU207" s="56">
        <v>0.12345578184773884</v>
      </c>
      <c r="AV207" s="25"/>
      <c r="AW207" s="38">
        <v>6.7935160652973776E-6</v>
      </c>
      <c r="AX207" s="25">
        <v>1.5095031689429576E-5</v>
      </c>
      <c r="AY207" s="56">
        <v>0.12345574888272266</v>
      </c>
      <c r="AZ207" s="25"/>
      <c r="BA207" s="38">
        <v>5.1381380194390959E-6</v>
      </c>
      <c r="BB207" s="25">
        <v>1.1416820904316353E-5</v>
      </c>
      <c r="BC207" s="56">
        <v>0.12345585335412761</v>
      </c>
      <c r="BD207" s="25"/>
      <c r="BE207" s="37"/>
    </row>
    <row r="208" spans="5:57" s="14" customFormat="1" x14ac:dyDescent="0.25">
      <c r="E208" s="16"/>
      <c r="R208" s="16">
        <v>95.75</v>
      </c>
      <c r="S208" s="18">
        <v>2.5794426051012486E-8</v>
      </c>
      <c r="T208" s="14">
        <v>5.763659595066432E-8</v>
      </c>
      <c r="U208" s="55">
        <v>0.30152456880477174</v>
      </c>
      <c r="V208" s="25"/>
      <c r="W208" s="18">
        <v>1.4152138267055922E-8</v>
      </c>
      <c r="X208" s="14">
        <v>3.162237738971593E-8</v>
      </c>
      <c r="Y208" s="55">
        <v>0.40826065657176819</v>
      </c>
      <c r="Z208" s="25"/>
      <c r="AA208" s="18">
        <v>3.5804294638431116E-9</v>
      </c>
      <c r="AB208" s="14">
        <v>8.0003240207501693E-9</v>
      </c>
      <c r="AC208" s="55">
        <v>0.70299732220013444</v>
      </c>
      <c r="AD208" s="25"/>
      <c r="AE208" s="16"/>
      <c r="AI208" s="25"/>
      <c r="AR208" s="16">
        <v>95.75</v>
      </c>
      <c r="AS208" s="14">
        <v>7.2800682151895791E-6</v>
      </c>
      <c r="AT208" s="14">
        <v>1.6267016346180169E-5</v>
      </c>
      <c r="AU208" s="55">
        <v>0.13097236711967952</v>
      </c>
      <c r="AV208" s="25"/>
      <c r="AW208" s="14">
        <v>6.0407627326193104E-6</v>
      </c>
      <c r="AX208" s="14">
        <v>1.3497838647979675E-5</v>
      </c>
      <c r="AY208" s="55">
        <v>0.130972332149109</v>
      </c>
      <c r="AZ208" s="25"/>
      <c r="BA208" s="14">
        <v>4.5733368295665215E-6</v>
      </c>
      <c r="BB208" s="14">
        <v>1.021893514787747E-5</v>
      </c>
      <c r="BC208" s="55">
        <v>0.1309723363317179</v>
      </c>
      <c r="BD208" s="25"/>
      <c r="BE208" s="39"/>
    </row>
    <row r="209" spans="5:57" s="14" customFormat="1" ht="15" customHeight="1" x14ac:dyDescent="0.25">
      <c r="E209" s="16"/>
      <c r="R209" s="16">
        <v>96.25</v>
      </c>
      <c r="S209" s="14">
        <v>1.3638930347509434E-8</v>
      </c>
      <c r="T209" s="14">
        <v>3.0603436854403152E-8</v>
      </c>
      <c r="U209" s="55">
        <v>0.40826855268820617</v>
      </c>
      <c r="V209" s="25"/>
      <c r="W209" s="14">
        <v>2.2705298009610445E-8</v>
      </c>
      <c r="X209" s="14">
        <v>5.0946821795626027E-8</v>
      </c>
      <c r="Y209" s="55">
        <v>0.31624773270399076</v>
      </c>
      <c r="Z209" s="25"/>
      <c r="AA209" s="14">
        <v>2.2431374484194855E-9</v>
      </c>
      <c r="AB209" s="14">
        <v>5.0332184056492602E-9</v>
      </c>
      <c r="AC209" s="55">
        <v>1</v>
      </c>
      <c r="AD209" s="25"/>
      <c r="AE209" s="16"/>
      <c r="AI209" s="25"/>
      <c r="AR209" s="16">
        <v>96.25</v>
      </c>
      <c r="AS209" s="52">
        <v>6.3529548266923853E-6</v>
      </c>
      <c r="AT209" s="14">
        <v>1.4254948659742883E-5</v>
      </c>
      <c r="AU209" s="55">
        <v>0.14021108905481716</v>
      </c>
      <c r="AV209" s="25"/>
      <c r="AW209" s="52">
        <v>5.2749138856878733E-6</v>
      </c>
      <c r="AX209" s="14">
        <v>1.1836008389216649E-5</v>
      </c>
      <c r="AY209" s="55">
        <v>0.14021116000415174</v>
      </c>
      <c r="AZ209" s="25"/>
      <c r="BA209" s="52">
        <v>3.9974200500554499E-6</v>
      </c>
      <c r="BB209" s="14">
        <v>8.9695297919558822E-6</v>
      </c>
      <c r="BC209" s="55">
        <v>0.14021114776760366</v>
      </c>
      <c r="BD209" s="25"/>
      <c r="BE209" s="39"/>
    </row>
    <row r="210" spans="5:57" s="14" customFormat="1" x14ac:dyDescent="0.25">
      <c r="E210" s="16"/>
      <c r="R210" s="16">
        <v>96.75</v>
      </c>
      <c r="S210" s="14">
        <v>3.0588281918456508E-8</v>
      </c>
      <c r="T210" s="14">
        <v>6.8921022469233356E-8</v>
      </c>
      <c r="U210" s="55">
        <v>0.26726921480731602</v>
      </c>
      <c r="V210" s="25"/>
      <c r="W210" s="14">
        <v>4.395941313759058E-9</v>
      </c>
      <c r="X210" s="14">
        <v>9.9048639235997769E-9</v>
      </c>
      <c r="Y210" s="55">
        <v>0.70716592428181391</v>
      </c>
      <c r="Z210" s="25"/>
      <c r="AA210" s="14">
        <v>1.3102084292609142E-8</v>
      </c>
      <c r="AB210" s="14">
        <v>2.9521404580093204E-8</v>
      </c>
      <c r="AC210" s="55">
        <v>0.40827402100647608</v>
      </c>
      <c r="AD210" s="25"/>
      <c r="AE210" s="16"/>
      <c r="AI210" s="25"/>
      <c r="AR210" s="28">
        <v>96.75</v>
      </c>
      <c r="AS210" s="52">
        <v>5.452080850711819E-6</v>
      </c>
      <c r="AT210" s="14">
        <v>1.228454045956914E-5</v>
      </c>
      <c r="AU210" s="55">
        <v>0.15136021377056469</v>
      </c>
      <c r="AV210" s="25"/>
      <c r="AW210" s="52">
        <v>4.529820505732052E-6</v>
      </c>
      <c r="AX210" s="14">
        <v>1.0206518355278268E-5</v>
      </c>
      <c r="AY210" s="55">
        <v>0.15136019716407983</v>
      </c>
      <c r="AZ210" s="25"/>
      <c r="BA210" s="52">
        <v>3.4360630377283667E-6</v>
      </c>
      <c r="BB210" s="14">
        <v>7.7420817050233586E-6</v>
      </c>
      <c r="BC210" s="55">
        <v>0.15136021021059967</v>
      </c>
      <c r="BD210" s="25"/>
      <c r="BE210" s="39"/>
    </row>
    <row r="211" spans="5:57" s="14" customFormat="1" ht="15" customHeight="1" x14ac:dyDescent="0.25">
      <c r="E211" s="16"/>
      <c r="R211" s="16">
        <v>97.25</v>
      </c>
      <c r="S211" s="14">
        <v>3.8200143481406425E-8</v>
      </c>
      <c r="T211" s="14">
        <v>8.6548799464388436E-8</v>
      </c>
      <c r="U211" s="55">
        <v>0.23571500471972309</v>
      </c>
      <c r="V211" s="25"/>
      <c r="W211" s="14">
        <v>1.9131031140710097E-8</v>
      </c>
      <c r="X211" s="14">
        <v>4.3344543419063819E-8</v>
      </c>
      <c r="Y211" s="55">
        <v>0.3333420963920935</v>
      </c>
      <c r="Z211" s="25"/>
      <c r="AA211" s="14">
        <v>1.0570722024063916E-8</v>
      </c>
      <c r="AB211" s="14">
        <v>2.3949734667876662E-8</v>
      </c>
      <c r="AC211" s="55">
        <v>0.44722599303547189</v>
      </c>
      <c r="AD211" s="25"/>
      <c r="AE211" s="16"/>
      <c r="AI211" s="25"/>
      <c r="AR211" s="16">
        <v>97.25</v>
      </c>
      <c r="AS211" s="38">
        <v>4.5279965558858736E-6</v>
      </c>
      <c r="AT211" s="25">
        <v>1.0258931778137384E-5</v>
      </c>
      <c r="AU211" s="54">
        <v>0.16609731108663753</v>
      </c>
      <c r="AV211" s="25"/>
      <c r="AW211" s="38">
        <v>3.7644669582701877E-6</v>
      </c>
      <c r="AX211" s="25">
        <v>8.5290280655680758E-6</v>
      </c>
      <c r="AY211" s="54">
        <v>0.16609729245235155</v>
      </c>
      <c r="AZ211" s="25"/>
      <c r="BA211" s="38">
        <v>2.8582433660392036E-6</v>
      </c>
      <c r="BB211" s="25">
        <v>6.4758272970402435E-6</v>
      </c>
      <c r="BC211" s="54">
        <v>0.16609728098103321</v>
      </c>
      <c r="BD211" s="25"/>
      <c r="BE211" s="39"/>
    </row>
    <row r="212" spans="5:57" s="14" customFormat="1" x14ac:dyDescent="0.25">
      <c r="E212" s="16"/>
      <c r="R212" s="16">
        <v>97.75</v>
      </c>
      <c r="S212" s="14">
        <v>4.1245713181281219E-8</v>
      </c>
      <c r="T212" s="14">
        <v>9.3835527907327239E-8</v>
      </c>
      <c r="U212" s="55">
        <v>0.22361400519236763</v>
      </c>
      <c r="V212" s="25"/>
      <c r="W212" s="14">
        <v>1.2336241811994794E-8</v>
      </c>
      <c r="X212" s="14">
        <v>2.8065407857860124E-8</v>
      </c>
      <c r="Y212" s="55">
        <v>0.40825298183034225</v>
      </c>
      <c r="Z212" s="25"/>
      <c r="AA212" s="14">
        <v>1.4461554010246206E-8</v>
      </c>
      <c r="AB212" s="14">
        <v>3.290057196847397E-8</v>
      </c>
      <c r="AC212" s="55">
        <v>0.37797385336064487</v>
      </c>
      <c r="AD212" s="25"/>
      <c r="AE212" s="16"/>
      <c r="AI212" s="25"/>
      <c r="AR212" s="16">
        <v>97.75</v>
      </c>
      <c r="AS212" s="38">
        <v>3.6176940642955622E-6</v>
      </c>
      <c r="AT212" s="25">
        <v>8.230388230611107E-6</v>
      </c>
      <c r="AU212" s="54">
        <v>0.18583281390726777</v>
      </c>
      <c r="AV212" s="25"/>
      <c r="AW212" s="38">
        <v>3.0095872756841846E-6</v>
      </c>
      <c r="AX212" s="25">
        <v>6.8469227227513755E-6</v>
      </c>
      <c r="AY212" s="54">
        <v>0.18583289616191703</v>
      </c>
      <c r="AZ212" s="25"/>
      <c r="BA212" s="38">
        <v>2.2872674852213956E-6</v>
      </c>
      <c r="BB212" s="25">
        <v>5.2036183978125479E-6</v>
      </c>
      <c r="BC212" s="54">
        <v>0.18583294087783112</v>
      </c>
      <c r="BD212" s="25"/>
      <c r="BE212" s="39"/>
    </row>
    <row r="213" spans="5:57" s="14" customFormat="1" x14ac:dyDescent="0.25">
      <c r="E213" s="16"/>
      <c r="R213" s="16">
        <v>98.25</v>
      </c>
      <c r="S213" s="14">
        <v>5.1967157762442167E-8</v>
      </c>
      <c r="T213" s="14">
        <v>1.1871332715351257E-7</v>
      </c>
      <c r="U213" s="55">
        <v>0.19612195722830894</v>
      </c>
      <c r="V213" s="25"/>
      <c r="W213" s="14">
        <v>3.6049690696968053E-8</v>
      </c>
      <c r="X213" s="14">
        <v>8.2351602622859901E-8</v>
      </c>
      <c r="Y213" s="55">
        <v>0.23570833434877408</v>
      </c>
      <c r="Z213" s="25"/>
      <c r="AA213" s="14">
        <v>1.7547575288908512E-8</v>
      </c>
      <c r="AB213" s="14">
        <v>4.0085529702157667E-8</v>
      </c>
      <c r="AC213" s="55">
        <v>0.33392587567095922</v>
      </c>
      <c r="AD213" s="25"/>
      <c r="AE213" s="16"/>
      <c r="AI213" s="25"/>
      <c r="AR213" s="16">
        <v>98.25</v>
      </c>
      <c r="AS213" s="38">
        <v>2.7122038717933042E-6</v>
      </c>
      <c r="AT213" s="25">
        <v>6.1957351412418475E-6</v>
      </c>
      <c r="AU213" s="54">
        <v>0.21463469194223803</v>
      </c>
      <c r="AV213" s="25"/>
      <c r="AW213" s="38">
        <v>2.257720770976705E-6</v>
      </c>
      <c r="AX213" s="25">
        <v>5.15751786409884E-6</v>
      </c>
      <c r="AY213" s="54">
        <v>0.21463475294196602</v>
      </c>
      <c r="AZ213" s="25"/>
      <c r="BA213" s="38">
        <v>1.7174623701163702E-6</v>
      </c>
      <c r="BB213" s="25">
        <v>3.9233562310545393E-6</v>
      </c>
      <c r="BC213" s="54">
        <v>0.21463473219922061</v>
      </c>
      <c r="BD213" s="25"/>
      <c r="BE213" s="39"/>
    </row>
    <row r="214" spans="5:57" s="14" customFormat="1" x14ac:dyDescent="0.25">
      <c r="E214" s="16"/>
      <c r="R214" s="16">
        <v>98.75</v>
      </c>
      <c r="S214" s="14">
        <v>6.2072954015767354E-8</v>
      </c>
      <c r="T214" s="14">
        <v>1.4257377953264037E-7</v>
      </c>
      <c r="U214" s="55">
        <v>0.17678206857818707</v>
      </c>
      <c r="V214" s="25"/>
      <c r="W214" s="14">
        <v>3.0420739551608671E-8</v>
      </c>
      <c r="X214" s="14">
        <v>6.9872618160708471E-8</v>
      </c>
      <c r="Y214" s="55">
        <v>0.25069474251677709</v>
      </c>
      <c r="Z214" s="25"/>
      <c r="AA214" s="14">
        <v>1.5540371005303943E-8</v>
      </c>
      <c r="AB214" s="14">
        <v>3.5694280459132599E-8</v>
      </c>
      <c r="AC214" s="55">
        <v>0.35356103775865111</v>
      </c>
      <c r="AD214" s="25"/>
      <c r="AE214" s="16"/>
      <c r="AI214" s="25"/>
      <c r="AR214" s="16">
        <v>98.75</v>
      </c>
      <c r="AS214" s="38">
        <v>1.8031313526647097E-6</v>
      </c>
      <c r="AT214" s="25">
        <v>4.1415662589202442E-6</v>
      </c>
      <c r="AU214" s="54">
        <v>0.26325101975462339</v>
      </c>
      <c r="AV214" s="25"/>
      <c r="AW214" s="38">
        <v>1.5019109694639073E-6</v>
      </c>
      <c r="AX214" s="25">
        <v>3.4497008694577132E-6</v>
      </c>
      <c r="AY214" s="54">
        <v>0.26325099018630421</v>
      </c>
      <c r="AZ214" s="25"/>
      <c r="BA214" s="38">
        <v>1.1435675329129655E-6</v>
      </c>
      <c r="BB214" s="25">
        <v>2.6266310006255476E-6</v>
      </c>
      <c r="BC214" s="54">
        <v>0.26325123394040345</v>
      </c>
      <c r="BD214" s="25"/>
      <c r="BE214" s="39"/>
    </row>
    <row r="215" spans="5:57" s="14" customFormat="1" x14ac:dyDescent="0.25">
      <c r="E215" s="16"/>
      <c r="R215" s="16">
        <v>99.25</v>
      </c>
      <c r="S215" s="14">
        <v>7.5595559017415049E-8</v>
      </c>
      <c r="T215" s="14">
        <v>1.745771665128878E-7</v>
      </c>
      <c r="U215" s="55">
        <v>0.15811786800064004</v>
      </c>
      <c r="V215" s="25"/>
      <c r="W215" s="14">
        <v>3.7797505757072671E-8</v>
      </c>
      <c r="X215" s="14">
        <v>8.7287951066069723E-8</v>
      </c>
      <c r="Y215" s="55">
        <v>0.22361294819177083</v>
      </c>
      <c r="Z215" s="25"/>
      <c r="AA215" s="14">
        <v>3.0203495347242075E-8</v>
      </c>
      <c r="AB215" s="14">
        <v>6.9750666640245371E-8</v>
      </c>
      <c r="AC215" s="55">
        <v>0.25000521682494548</v>
      </c>
      <c r="AD215" s="25"/>
      <c r="AE215" s="16"/>
      <c r="AI215" s="25"/>
      <c r="AR215" s="16">
        <v>99.25</v>
      </c>
      <c r="AS215" s="38">
        <v>8.9468846229628001E-7</v>
      </c>
      <c r="AT215" s="25">
        <v>2.0661554552890467E-6</v>
      </c>
      <c r="AU215" s="54">
        <v>0.37374057794978754</v>
      </c>
      <c r="AV215" s="25"/>
      <c r="AW215" s="38">
        <v>7.4567971775977566E-7</v>
      </c>
      <c r="AX215" s="25">
        <v>1.722041002734593E-6</v>
      </c>
      <c r="AY215" s="54">
        <v>0.37374081033801221</v>
      </c>
      <c r="AZ215" s="25"/>
      <c r="BA215" s="38">
        <v>5.6828146443596364E-7</v>
      </c>
      <c r="BB215" s="25">
        <v>1.3123650268949006E-6</v>
      </c>
      <c r="BC215" s="54">
        <v>0.37374099256618898</v>
      </c>
      <c r="BD215" s="25"/>
      <c r="BE215" s="39"/>
    </row>
    <row r="216" spans="5:57" s="14" customFormat="1" x14ac:dyDescent="0.25">
      <c r="E216" s="16"/>
      <c r="R216" s="16">
        <v>99.75</v>
      </c>
      <c r="S216" s="14">
        <v>5.3477063552756499E-7</v>
      </c>
      <c r="T216" s="14">
        <v>1.2416521025946447E-6</v>
      </c>
      <c r="U216" s="55">
        <v>2.5032014469287144E-6</v>
      </c>
      <c r="V216" s="25"/>
      <c r="W216" s="14">
        <v>1.0504423197891383E-6</v>
      </c>
      <c r="X216" s="14">
        <v>2.4389594872460973E-6</v>
      </c>
      <c r="Y216" s="55">
        <v>6.2466041117330552E-6</v>
      </c>
      <c r="Z216" s="25"/>
      <c r="AA216" s="14">
        <v>9.021071316005734E-7</v>
      </c>
      <c r="AB216" s="14">
        <v>2.0945488445012785E-6</v>
      </c>
      <c r="AC216" s="55">
        <v>1.0134664749147322E-5</v>
      </c>
      <c r="AD216" s="25"/>
      <c r="AE216" s="16"/>
      <c r="AI216" s="25"/>
      <c r="AR216" s="16">
        <v>99.75</v>
      </c>
      <c r="AS216" s="38">
        <v>7.3940953205819743E-8</v>
      </c>
      <c r="AT216" s="25">
        <v>1.7167909738590347E-7</v>
      </c>
      <c r="AU216" s="54">
        <v>1.3001239840198373</v>
      </c>
      <c r="AV216" s="25"/>
      <c r="AW216" s="38">
        <v>6.1663243313147018E-8</v>
      </c>
      <c r="AX216" s="25">
        <v>1.4317221370436974E-7</v>
      </c>
      <c r="AY216" s="54">
        <v>1.3001233344531791</v>
      </c>
      <c r="AZ216" s="25"/>
      <c r="BA216" s="38">
        <v>4.703546476369053E-8</v>
      </c>
      <c r="BB216" s="25">
        <v>1.0920884551325056E-7</v>
      </c>
      <c r="BC216" s="54">
        <v>1.3001245909849182</v>
      </c>
      <c r="BD216" s="25"/>
      <c r="BE216" s="39"/>
    </row>
    <row r="217" spans="5:57" s="14" customFormat="1" x14ac:dyDescent="0.25">
      <c r="E217" s="16"/>
      <c r="R217" s="16"/>
      <c r="AE217" s="16"/>
      <c r="AR217" s="16"/>
      <c r="AS217" s="38"/>
      <c r="AT217" s="25"/>
      <c r="AU217" s="32"/>
      <c r="AW217" s="38"/>
      <c r="AX217" s="25"/>
      <c r="AY217" s="32"/>
      <c r="BA217" s="38"/>
      <c r="BB217" s="25"/>
      <c r="BC217" s="32"/>
      <c r="BD217" s="32"/>
      <c r="BE217" s="39"/>
    </row>
    <row r="218" spans="5:57" s="14" customFormat="1" x14ac:dyDescent="0.25">
      <c r="E218" s="16"/>
      <c r="R218" s="16"/>
      <c r="AE218" s="16"/>
      <c r="AR218" s="16"/>
      <c r="AS218" s="74" t="s">
        <v>18</v>
      </c>
      <c r="AT218" s="1" t="s">
        <v>6</v>
      </c>
      <c r="AU218" s="1" t="s">
        <v>16</v>
      </c>
      <c r="AV218"/>
      <c r="AW218" s="74" t="s">
        <v>18</v>
      </c>
      <c r="AX218" s="1" t="s">
        <v>6</v>
      </c>
      <c r="AY218" s="1" t="s">
        <v>16</v>
      </c>
      <c r="AZ218"/>
      <c r="BA218" s="74" t="s">
        <v>18</v>
      </c>
      <c r="BB218" s="1" t="s">
        <v>6</v>
      </c>
      <c r="BC218" s="1" t="s">
        <v>16</v>
      </c>
      <c r="BD218" s="32"/>
      <c r="BE218" s="39"/>
    </row>
    <row r="219" spans="5:57" s="14" customFormat="1" x14ac:dyDescent="0.25">
      <c r="E219" s="16"/>
      <c r="R219" s="16"/>
      <c r="AE219" s="16"/>
      <c r="AR219" s="16" t="s">
        <v>14</v>
      </c>
      <c r="AS219" s="74"/>
      <c r="AT219"/>
      <c r="AU219"/>
      <c r="AV219"/>
      <c r="AW219" s="74"/>
      <c r="AX219"/>
      <c r="AY219"/>
      <c r="AZ219"/>
      <c r="BA219" s="74"/>
      <c r="BB219"/>
      <c r="BC219"/>
      <c r="BD219" s="32"/>
      <c r="BE219" s="39"/>
    </row>
    <row r="220" spans="5:57" s="14" customFormat="1" x14ac:dyDescent="0.25">
      <c r="E220" s="16"/>
      <c r="R220" s="16"/>
      <c r="AE220" s="16"/>
      <c r="AR220" s="16">
        <v>0.25</v>
      </c>
      <c r="AS220" s="38">
        <v>0</v>
      </c>
      <c r="AT220" s="25">
        <v>0</v>
      </c>
      <c r="AU220" s="32"/>
      <c r="AW220" s="38">
        <v>0</v>
      </c>
      <c r="AX220" s="25">
        <v>0</v>
      </c>
      <c r="AY220" s="32"/>
      <c r="BA220" s="38">
        <v>0</v>
      </c>
      <c r="BB220" s="25">
        <v>0</v>
      </c>
      <c r="BC220" s="32"/>
      <c r="BD220" s="32"/>
      <c r="BE220" s="39"/>
    </row>
    <row r="221" spans="5:57" s="14" customFormat="1" x14ac:dyDescent="0.25">
      <c r="E221" s="16"/>
      <c r="R221" s="16"/>
      <c r="AE221" s="16"/>
      <c r="AR221" s="16">
        <v>0.75</v>
      </c>
      <c r="AS221" s="38">
        <v>0</v>
      </c>
      <c r="AT221" s="25">
        <v>0</v>
      </c>
      <c r="AU221" s="32"/>
      <c r="AW221" s="38">
        <v>0</v>
      </c>
      <c r="AX221" s="25">
        <v>0</v>
      </c>
      <c r="AY221" s="32"/>
      <c r="BA221" s="38">
        <v>0</v>
      </c>
      <c r="BB221" s="25">
        <v>0</v>
      </c>
      <c r="BC221" s="32"/>
      <c r="BD221" s="32"/>
      <c r="BE221" s="39"/>
    </row>
    <row r="222" spans="5:57" s="14" customFormat="1" x14ac:dyDescent="0.25">
      <c r="E222" s="16"/>
      <c r="R222" s="16"/>
      <c r="AE222" s="16"/>
      <c r="AR222" s="16">
        <v>1.25</v>
      </c>
      <c r="AS222" s="38">
        <v>0</v>
      </c>
      <c r="AT222" s="25">
        <v>0</v>
      </c>
      <c r="AU222" s="32"/>
      <c r="AW222" s="38">
        <v>0</v>
      </c>
      <c r="AX222" s="25">
        <v>0</v>
      </c>
      <c r="AY222" s="32"/>
      <c r="BA222" s="38">
        <v>0</v>
      </c>
      <c r="BB222" s="25">
        <v>0</v>
      </c>
      <c r="BC222" s="32"/>
      <c r="BD222" s="32"/>
      <c r="BE222" s="39"/>
    </row>
    <row r="223" spans="5:57" s="14" customFormat="1" x14ac:dyDescent="0.25">
      <c r="E223" s="16"/>
      <c r="R223" s="16"/>
      <c r="AE223" s="16"/>
      <c r="AR223" s="16">
        <v>1.75</v>
      </c>
      <c r="AS223" s="38">
        <v>0</v>
      </c>
      <c r="AT223" s="25">
        <v>0</v>
      </c>
      <c r="AU223" s="32"/>
      <c r="AW223" s="38">
        <v>0</v>
      </c>
      <c r="AX223" s="25">
        <v>0</v>
      </c>
      <c r="AY223" s="32"/>
      <c r="BA223" s="38">
        <v>0</v>
      </c>
      <c r="BB223" s="25">
        <v>0</v>
      </c>
      <c r="BC223" s="32"/>
      <c r="BD223" s="32"/>
      <c r="BE223" s="39"/>
    </row>
    <row r="224" spans="5:57" s="14" customFormat="1" x14ac:dyDescent="0.25">
      <c r="E224" s="16"/>
      <c r="R224" s="16"/>
      <c r="AE224" s="16"/>
      <c r="AR224" s="16">
        <v>2.25</v>
      </c>
      <c r="AS224" s="38">
        <v>0</v>
      </c>
      <c r="AT224" s="25">
        <v>0</v>
      </c>
      <c r="AU224" s="32"/>
      <c r="AW224" s="38">
        <v>0</v>
      </c>
      <c r="AX224" s="25">
        <v>0</v>
      </c>
      <c r="AY224" s="32"/>
      <c r="BA224" s="38">
        <v>0</v>
      </c>
      <c r="BB224" s="25">
        <v>0</v>
      </c>
      <c r="BC224" s="32"/>
      <c r="BD224" s="32"/>
      <c r="BE224" s="39"/>
    </row>
    <row r="225" spans="5:57" s="14" customFormat="1" x14ac:dyDescent="0.25">
      <c r="E225" s="16"/>
      <c r="R225" s="16"/>
      <c r="AE225" s="16"/>
      <c r="AR225" s="16">
        <v>2.75</v>
      </c>
      <c r="AS225" s="38">
        <v>5.2149463618620869E-9</v>
      </c>
      <c r="AT225" s="25">
        <v>0</v>
      </c>
      <c r="AU225" s="32"/>
      <c r="AW225" s="38">
        <v>1.7362519183747096E-9</v>
      </c>
      <c r="AX225" s="25">
        <v>0</v>
      </c>
      <c r="AY225" s="32"/>
      <c r="BA225" s="38">
        <v>8.0469929697091651E-10</v>
      </c>
      <c r="BB225" s="25">
        <v>0</v>
      </c>
      <c r="BC225" s="32"/>
      <c r="BD225" s="32"/>
      <c r="BE225" s="39"/>
    </row>
    <row r="226" spans="5:57" s="14" customFormat="1" x14ac:dyDescent="0.25">
      <c r="E226" s="16"/>
      <c r="R226" s="16"/>
      <c r="AE226" s="16"/>
      <c r="AR226" s="16">
        <v>3.25</v>
      </c>
      <c r="AS226" s="38">
        <v>4.2886847865914864E-10</v>
      </c>
      <c r="AT226" s="25">
        <v>0</v>
      </c>
      <c r="AU226" s="32"/>
      <c r="AW226" s="38">
        <v>1.2920523295529931E-10</v>
      </c>
      <c r="AX226" s="25">
        <v>0</v>
      </c>
      <c r="AY226" s="32"/>
      <c r="BA226" s="38">
        <v>1.2508393392415527E-11</v>
      </c>
      <c r="BB226" s="25">
        <v>0</v>
      </c>
      <c r="BC226" s="32"/>
      <c r="BD226" s="32"/>
      <c r="BE226" s="39"/>
    </row>
    <row r="227" spans="5:57" s="14" customFormat="1" x14ac:dyDescent="0.25">
      <c r="E227" s="16"/>
      <c r="R227" s="16"/>
      <c r="AE227" s="16"/>
      <c r="AR227" s="16">
        <v>3.75</v>
      </c>
      <c r="AS227" s="38">
        <v>0</v>
      </c>
      <c r="AT227" s="25">
        <v>0</v>
      </c>
      <c r="AU227" s="32"/>
      <c r="AW227" s="38">
        <v>0</v>
      </c>
      <c r="AX227" s="25">
        <v>0</v>
      </c>
      <c r="AY227" s="32"/>
      <c r="BA227" s="38">
        <v>0</v>
      </c>
      <c r="BB227" s="25">
        <v>0</v>
      </c>
      <c r="BC227" s="32"/>
      <c r="BD227" s="32"/>
      <c r="BE227" s="39"/>
    </row>
    <row r="228" spans="5:57" s="14" customFormat="1" x14ac:dyDescent="0.25">
      <c r="E228" s="16"/>
      <c r="R228" s="16"/>
      <c r="AE228" s="16"/>
      <c r="AR228" s="16">
        <v>4.25</v>
      </c>
      <c r="AS228" s="38">
        <v>0</v>
      </c>
      <c r="AT228" s="25">
        <v>0</v>
      </c>
      <c r="AU228" s="32"/>
      <c r="AW228" s="38">
        <v>0</v>
      </c>
      <c r="AX228" s="25">
        <v>0</v>
      </c>
      <c r="AY228" s="32"/>
      <c r="BA228" s="38">
        <v>0</v>
      </c>
      <c r="BB228" s="25">
        <v>0</v>
      </c>
      <c r="BC228" s="32"/>
      <c r="BD228" s="32"/>
      <c r="BE228" s="39"/>
    </row>
    <row r="229" spans="5:57" s="14" customFormat="1" x14ac:dyDescent="0.25">
      <c r="E229" s="16"/>
      <c r="R229" s="16"/>
      <c r="AE229" s="16"/>
      <c r="AR229" s="16">
        <v>4.75</v>
      </c>
      <c r="AS229" s="38">
        <v>0</v>
      </c>
      <c r="AT229" s="25">
        <v>0</v>
      </c>
      <c r="AU229" s="32"/>
      <c r="AW229" s="38">
        <v>0</v>
      </c>
      <c r="AX229" s="25">
        <v>0</v>
      </c>
      <c r="AY229" s="32"/>
      <c r="BA229" s="38">
        <v>0</v>
      </c>
      <c r="BB229" s="25">
        <v>0</v>
      </c>
      <c r="BC229" s="32"/>
      <c r="BD229" s="32"/>
      <c r="BE229" s="39"/>
    </row>
    <row r="230" spans="5:57" s="14" customFormat="1" x14ac:dyDescent="0.25">
      <c r="E230" s="16"/>
      <c r="R230" s="16"/>
      <c r="AE230" s="16"/>
      <c r="AR230" s="16">
        <v>5.25</v>
      </c>
      <c r="AS230" s="38">
        <v>0</v>
      </c>
      <c r="AT230" s="25">
        <v>0</v>
      </c>
      <c r="AU230" s="32"/>
      <c r="AW230" s="38">
        <v>0</v>
      </c>
      <c r="AX230" s="25">
        <v>0</v>
      </c>
      <c r="AY230" s="32"/>
      <c r="BA230" s="38">
        <v>0</v>
      </c>
      <c r="BB230" s="25">
        <v>0</v>
      </c>
      <c r="BC230" s="32"/>
      <c r="BD230" s="32"/>
      <c r="BE230" s="39"/>
    </row>
    <row r="231" spans="5:57" s="14" customFormat="1" x14ac:dyDescent="0.25">
      <c r="E231" s="16"/>
      <c r="R231" s="16"/>
      <c r="AE231" s="16"/>
      <c r="AR231" s="16">
        <v>5.75</v>
      </c>
      <c r="AS231" s="38">
        <v>0</v>
      </c>
      <c r="AT231" s="25">
        <v>0</v>
      </c>
      <c r="AU231" s="32"/>
      <c r="AW231" s="38">
        <v>0</v>
      </c>
      <c r="AX231" s="25">
        <v>0</v>
      </c>
      <c r="AY231" s="32"/>
      <c r="BA231" s="38">
        <v>0</v>
      </c>
      <c r="BB231" s="25">
        <v>0</v>
      </c>
      <c r="BC231" s="32"/>
      <c r="BD231" s="32"/>
      <c r="BE231" s="39"/>
    </row>
    <row r="232" spans="5:57" s="14" customFormat="1" x14ac:dyDescent="0.25">
      <c r="E232" s="16"/>
      <c r="R232" s="16"/>
      <c r="AE232" s="16"/>
      <c r="AR232" s="16">
        <v>6.25</v>
      </c>
      <c r="AS232" s="38">
        <v>0</v>
      </c>
      <c r="AT232" s="25">
        <v>0</v>
      </c>
      <c r="AU232" s="32"/>
      <c r="AW232" s="38">
        <v>0</v>
      </c>
      <c r="AX232" s="25">
        <v>0</v>
      </c>
      <c r="AY232" s="32"/>
      <c r="BA232" s="38">
        <v>0</v>
      </c>
      <c r="BB232" s="25">
        <v>0</v>
      </c>
      <c r="BC232" s="32"/>
      <c r="BD232" s="32"/>
      <c r="BE232" s="39"/>
    </row>
    <row r="233" spans="5:57" s="14" customFormat="1" x14ac:dyDescent="0.25">
      <c r="E233" s="16"/>
      <c r="R233" s="16"/>
      <c r="AE233" s="16"/>
      <c r="AR233" s="16">
        <v>6.75</v>
      </c>
      <c r="AS233" s="38">
        <v>0</v>
      </c>
      <c r="AT233" s="25">
        <v>0</v>
      </c>
      <c r="AU233" s="32"/>
      <c r="AW233" s="38">
        <v>0</v>
      </c>
      <c r="AX233" s="25">
        <v>0</v>
      </c>
      <c r="AY233" s="32"/>
      <c r="BA233" s="38">
        <v>0</v>
      </c>
      <c r="BB233" s="25">
        <v>0</v>
      </c>
      <c r="BC233" s="32"/>
      <c r="BD233" s="32"/>
      <c r="BE233" s="39"/>
    </row>
    <row r="234" spans="5:57" s="14" customFormat="1" x14ac:dyDescent="0.25">
      <c r="E234" s="16"/>
      <c r="R234" s="16"/>
      <c r="AE234" s="16"/>
      <c r="AR234" s="16">
        <v>7.25</v>
      </c>
      <c r="AS234" s="38">
        <v>0</v>
      </c>
      <c r="AT234" s="25">
        <v>0</v>
      </c>
      <c r="AU234" s="32"/>
      <c r="AW234" s="38">
        <v>0</v>
      </c>
      <c r="AX234" s="25">
        <v>0</v>
      </c>
      <c r="AY234" s="32"/>
      <c r="BA234" s="38">
        <v>0</v>
      </c>
      <c r="BB234" s="25">
        <v>0</v>
      </c>
      <c r="BC234" s="32"/>
      <c r="BD234" s="32"/>
      <c r="BE234" s="39"/>
    </row>
    <row r="235" spans="5:57" s="14" customFormat="1" x14ac:dyDescent="0.25">
      <c r="E235" s="16"/>
      <c r="R235" s="16"/>
      <c r="AE235" s="16"/>
      <c r="AR235" s="16">
        <v>7.75</v>
      </c>
      <c r="AS235" s="38">
        <v>0</v>
      </c>
      <c r="AT235" s="25">
        <v>0</v>
      </c>
      <c r="AU235" s="32"/>
      <c r="AW235" s="38">
        <v>0</v>
      </c>
      <c r="AX235" s="25">
        <v>0</v>
      </c>
      <c r="AY235" s="32"/>
      <c r="BA235" s="38">
        <v>0</v>
      </c>
      <c r="BB235" s="25">
        <v>0</v>
      </c>
      <c r="BC235" s="32"/>
      <c r="BD235" s="32"/>
      <c r="BE235" s="39"/>
    </row>
    <row r="236" spans="5:57" s="14" customFormat="1" x14ac:dyDescent="0.25">
      <c r="E236" s="16"/>
      <c r="R236" s="16"/>
      <c r="AE236" s="16"/>
      <c r="AR236" s="16">
        <v>8.25</v>
      </c>
      <c r="AS236" s="38">
        <v>0</v>
      </c>
      <c r="AT236" s="25">
        <v>0</v>
      </c>
      <c r="AU236" s="32"/>
      <c r="AW236" s="38">
        <v>0</v>
      </c>
      <c r="AX236" s="25">
        <v>0</v>
      </c>
      <c r="AY236" s="32"/>
      <c r="BA236" s="38">
        <v>0</v>
      </c>
      <c r="BB236" s="25">
        <v>0</v>
      </c>
      <c r="BC236" s="32"/>
      <c r="BD236" s="32"/>
      <c r="BE236" s="39"/>
    </row>
    <row r="237" spans="5:57" s="14" customFormat="1" x14ac:dyDescent="0.25">
      <c r="E237" s="16"/>
      <c r="R237" s="16"/>
      <c r="AE237" s="16"/>
      <c r="AR237" s="16">
        <v>8.75</v>
      </c>
      <c r="AS237" s="38">
        <v>0</v>
      </c>
      <c r="AT237" s="25">
        <v>0</v>
      </c>
      <c r="AU237" s="32"/>
      <c r="AW237" s="38">
        <v>0</v>
      </c>
      <c r="AX237" s="25">
        <v>0</v>
      </c>
      <c r="AY237" s="32"/>
      <c r="BA237" s="38">
        <v>0</v>
      </c>
      <c r="BB237" s="25">
        <v>0</v>
      </c>
      <c r="BC237" s="32"/>
      <c r="BD237" s="32"/>
      <c r="BE237" s="39"/>
    </row>
    <row r="238" spans="5:57" s="14" customFormat="1" x14ac:dyDescent="0.25">
      <c r="E238" s="16"/>
      <c r="R238" s="16"/>
      <c r="AE238" s="16"/>
      <c r="AR238" s="16">
        <v>9.25</v>
      </c>
      <c r="AS238" s="38">
        <v>0</v>
      </c>
      <c r="AT238" s="25">
        <v>0</v>
      </c>
      <c r="AU238" s="32"/>
      <c r="AW238" s="38">
        <v>0</v>
      </c>
      <c r="AX238" s="25">
        <v>0</v>
      </c>
      <c r="AY238" s="32"/>
      <c r="BA238" s="38">
        <v>0</v>
      </c>
      <c r="BB238" s="25">
        <v>0</v>
      </c>
      <c r="BC238" s="32"/>
      <c r="BD238" s="32"/>
      <c r="BE238" s="39"/>
    </row>
    <row r="239" spans="5:57" s="14" customFormat="1" x14ac:dyDescent="0.25">
      <c r="E239" s="16"/>
      <c r="R239" s="16"/>
      <c r="AE239" s="16"/>
      <c r="AR239" s="16">
        <v>9.75</v>
      </c>
      <c r="AS239" s="38">
        <v>0</v>
      </c>
      <c r="AT239" s="25">
        <v>0</v>
      </c>
      <c r="AU239" s="32"/>
      <c r="AW239" s="38">
        <v>0</v>
      </c>
      <c r="AX239" s="25">
        <v>0</v>
      </c>
      <c r="AY239" s="32"/>
      <c r="BA239" s="38">
        <v>0</v>
      </c>
      <c r="BB239" s="25">
        <v>0</v>
      </c>
      <c r="BC239" s="32"/>
      <c r="BD239" s="32"/>
      <c r="BE239" s="39"/>
    </row>
    <row r="240" spans="5:57" s="14" customFormat="1" x14ac:dyDescent="0.25">
      <c r="E240" s="16"/>
      <c r="R240" s="16"/>
      <c r="AE240" s="16"/>
      <c r="AR240" s="16">
        <v>10.25</v>
      </c>
      <c r="AS240" s="38">
        <v>0</v>
      </c>
      <c r="AT240" s="25">
        <v>0</v>
      </c>
      <c r="AU240" s="32"/>
      <c r="AW240" s="38">
        <v>0</v>
      </c>
      <c r="AX240" s="25">
        <v>0</v>
      </c>
      <c r="AY240" s="32"/>
      <c r="BA240" s="38">
        <v>0</v>
      </c>
      <c r="BB240" s="25">
        <v>0</v>
      </c>
      <c r="BC240" s="32"/>
      <c r="BD240" s="32"/>
      <c r="BE240" s="39"/>
    </row>
    <row r="241" spans="5:57" s="14" customFormat="1" x14ac:dyDescent="0.25">
      <c r="E241" s="16"/>
      <c r="R241" s="16"/>
      <c r="AE241" s="16"/>
      <c r="AR241" s="16">
        <v>10.75</v>
      </c>
      <c r="AS241" s="38">
        <v>0</v>
      </c>
      <c r="AT241" s="25">
        <v>0</v>
      </c>
      <c r="AU241" s="32"/>
      <c r="AW241" s="38">
        <v>0</v>
      </c>
      <c r="AX241" s="25">
        <v>0</v>
      </c>
      <c r="AY241" s="32"/>
      <c r="BA241" s="38">
        <v>0</v>
      </c>
      <c r="BB241" s="25">
        <v>0</v>
      </c>
      <c r="BC241" s="32"/>
      <c r="BD241" s="32"/>
      <c r="BE241" s="39"/>
    </row>
    <row r="242" spans="5:57" s="14" customFormat="1" x14ac:dyDescent="0.25">
      <c r="E242" s="16"/>
      <c r="R242" s="16"/>
      <c r="AE242" s="16"/>
      <c r="AR242" s="16">
        <v>11.25</v>
      </c>
      <c r="AS242" s="38">
        <v>0</v>
      </c>
      <c r="AT242" s="25">
        <v>0</v>
      </c>
      <c r="AU242" s="32"/>
      <c r="AW242" s="38">
        <v>0</v>
      </c>
      <c r="AX242" s="25">
        <v>0</v>
      </c>
      <c r="AY242" s="32"/>
      <c r="BA242" s="38">
        <v>0</v>
      </c>
      <c r="BB242" s="25">
        <v>0</v>
      </c>
      <c r="BC242" s="32"/>
      <c r="BD242" s="32"/>
      <c r="BE242" s="39"/>
    </row>
    <row r="243" spans="5:57" s="14" customFormat="1" x14ac:dyDescent="0.25">
      <c r="E243" s="16"/>
      <c r="R243" s="16"/>
      <c r="AE243" s="16"/>
      <c r="AR243" s="16">
        <v>11.75</v>
      </c>
      <c r="AS243" s="38">
        <v>0</v>
      </c>
      <c r="AT243" s="25">
        <v>0</v>
      </c>
      <c r="AU243" s="32"/>
      <c r="AW243" s="38">
        <v>0</v>
      </c>
      <c r="AX243" s="25">
        <v>0</v>
      </c>
      <c r="AY243" s="32"/>
      <c r="BA243" s="38">
        <v>0</v>
      </c>
      <c r="BB243" s="25">
        <v>0</v>
      </c>
      <c r="BC243" s="32"/>
      <c r="BD243" s="32"/>
      <c r="BE243" s="39"/>
    </row>
    <row r="244" spans="5:57" s="14" customFormat="1" x14ac:dyDescent="0.25">
      <c r="E244" s="16"/>
      <c r="R244" s="16"/>
      <c r="AE244" s="16"/>
      <c r="AR244" s="16">
        <v>12.25</v>
      </c>
      <c r="AS244" s="38">
        <v>0</v>
      </c>
      <c r="AT244" s="25">
        <v>0</v>
      </c>
      <c r="AU244" s="32"/>
      <c r="AW244" s="38">
        <v>0</v>
      </c>
      <c r="AX244" s="25">
        <v>0</v>
      </c>
      <c r="AY244" s="32"/>
      <c r="BA244" s="38">
        <v>0</v>
      </c>
      <c r="BB244" s="25">
        <v>0</v>
      </c>
      <c r="BC244" s="32"/>
      <c r="BD244" s="32"/>
      <c r="BE244" s="39"/>
    </row>
    <row r="245" spans="5:57" s="14" customFormat="1" x14ac:dyDescent="0.25">
      <c r="E245" s="16"/>
      <c r="R245" s="16"/>
      <c r="AE245" s="16"/>
      <c r="AR245" s="16">
        <v>12.75</v>
      </c>
      <c r="AS245" s="38">
        <v>0</v>
      </c>
      <c r="AT245" s="25">
        <v>0</v>
      </c>
      <c r="AU245" s="32"/>
      <c r="AW245" s="38">
        <v>0</v>
      </c>
      <c r="AX245" s="25">
        <v>0</v>
      </c>
      <c r="AY245" s="32"/>
      <c r="BA245" s="38">
        <v>0</v>
      </c>
      <c r="BB245" s="25">
        <v>0</v>
      </c>
      <c r="BC245" s="32"/>
      <c r="BD245" s="32"/>
      <c r="BE245" s="39"/>
    </row>
    <row r="246" spans="5:57" s="14" customFormat="1" x14ac:dyDescent="0.25">
      <c r="E246" s="16"/>
      <c r="R246" s="16"/>
      <c r="AE246" s="16"/>
      <c r="AR246" s="16">
        <v>13.25</v>
      </c>
      <c r="AS246" s="38">
        <v>0</v>
      </c>
      <c r="AT246" s="25">
        <v>0</v>
      </c>
      <c r="AU246" s="32"/>
      <c r="AW246" s="38">
        <v>0</v>
      </c>
      <c r="AX246" s="25">
        <v>0</v>
      </c>
      <c r="AY246" s="32"/>
      <c r="BA246" s="38">
        <v>0</v>
      </c>
      <c r="BB246" s="25">
        <v>0</v>
      </c>
      <c r="BC246" s="32"/>
      <c r="BD246" s="32"/>
      <c r="BE246" s="39"/>
    </row>
    <row r="247" spans="5:57" s="14" customFormat="1" x14ac:dyDescent="0.25">
      <c r="E247" s="16"/>
      <c r="R247" s="16"/>
      <c r="AE247" s="16"/>
      <c r="AR247" s="16">
        <v>13.75</v>
      </c>
      <c r="AS247" s="38">
        <v>0</v>
      </c>
      <c r="AT247" s="25">
        <v>0</v>
      </c>
      <c r="AU247" s="32"/>
      <c r="AW247" s="38">
        <v>0</v>
      </c>
      <c r="AX247" s="25">
        <v>0</v>
      </c>
      <c r="AY247" s="32"/>
      <c r="BA247" s="38">
        <v>0</v>
      </c>
      <c r="BB247" s="25">
        <v>0</v>
      </c>
      <c r="BC247" s="32"/>
      <c r="BD247" s="32"/>
      <c r="BE247" s="39"/>
    </row>
    <row r="248" spans="5:57" s="14" customFormat="1" x14ac:dyDescent="0.25">
      <c r="E248" s="16"/>
      <c r="R248" s="16"/>
      <c r="AE248" s="16"/>
      <c r="AR248" s="16">
        <v>14.25</v>
      </c>
      <c r="AS248" s="38">
        <v>0</v>
      </c>
      <c r="AT248" s="25">
        <v>0</v>
      </c>
      <c r="AU248" s="32"/>
      <c r="AW248" s="38">
        <v>0</v>
      </c>
      <c r="AX248" s="25">
        <v>0</v>
      </c>
      <c r="AY248" s="32"/>
      <c r="BA248" s="38">
        <v>0</v>
      </c>
      <c r="BB248" s="25">
        <v>0</v>
      </c>
      <c r="BC248" s="32"/>
      <c r="BD248" s="32"/>
      <c r="BE248" s="39"/>
    </row>
    <row r="249" spans="5:57" s="14" customFormat="1" x14ac:dyDescent="0.25">
      <c r="E249" s="16"/>
      <c r="R249" s="16"/>
      <c r="AE249" s="16"/>
      <c r="AR249" s="16">
        <v>14.75</v>
      </c>
      <c r="AS249" s="38">
        <v>0</v>
      </c>
      <c r="AT249" s="25">
        <v>0</v>
      </c>
      <c r="AU249" s="32"/>
      <c r="AW249" s="38">
        <v>0</v>
      </c>
      <c r="AX249" s="25">
        <v>0</v>
      </c>
      <c r="AY249" s="32"/>
      <c r="BA249" s="38">
        <v>0</v>
      </c>
      <c r="BB249" s="25">
        <v>0</v>
      </c>
      <c r="BC249" s="32"/>
      <c r="BD249" s="32"/>
    </row>
    <row r="250" spans="5:57" s="14" customFormat="1" x14ac:dyDescent="0.25">
      <c r="E250" s="16"/>
      <c r="R250" s="16"/>
      <c r="AE250" s="16"/>
      <c r="AR250" s="16">
        <v>15.25</v>
      </c>
      <c r="AS250" s="38">
        <v>0</v>
      </c>
      <c r="AT250" s="25">
        <v>0</v>
      </c>
      <c r="AU250" s="32"/>
      <c r="AW250" s="38">
        <v>0</v>
      </c>
      <c r="AX250" s="25">
        <v>0</v>
      </c>
      <c r="AY250" s="32"/>
      <c r="BA250" s="38">
        <v>0</v>
      </c>
      <c r="BB250" s="25">
        <v>0</v>
      </c>
      <c r="BC250" s="32"/>
      <c r="BD250" s="32"/>
    </row>
    <row r="251" spans="5:57" s="14" customFormat="1" x14ac:dyDescent="0.25">
      <c r="E251" s="16"/>
      <c r="R251" s="16"/>
      <c r="AE251" s="16"/>
      <c r="AR251" s="16">
        <v>15.75</v>
      </c>
      <c r="AS251" s="38">
        <v>3.6594851161987408E-11</v>
      </c>
      <c r="AT251" s="25">
        <v>6.6062554646431082E-10</v>
      </c>
      <c r="AU251" s="32"/>
      <c r="AW251" s="38">
        <v>0</v>
      </c>
      <c r="AX251" s="25">
        <v>0</v>
      </c>
      <c r="AY251" s="32"/>
      <c r="BA251" s="38">
        <v>0</v>
      </c>
      <c r="BB251" s="25">
        <v>0</v>
      </c>
      <c r="BC251" s="32"/>
      <c r="BD251" s="32"/>
    </row>
    <row r="252" spans="5:57" s="14" customFormat="1" x14ac:dyDescent="0.25">
      <c r="E252" s="16"/>
      <c r="R252" s="16"/>
      <c r="AE252" s="16"/>
      <c r="AR252" s="16">
        <v>16.25</v>
      </c>
      <c r="AS252" s="38">
        <v>3.2436385571676149E-9</v>
      </c>
      <c r="AT252" s="25">
        <v>5.4703021445247058E-8</v>
      </c>
      <c r="AU252" s="32"/>
      <c r="AW252" s="38">
        <v>1.3942234426296669E-12</v>
      </c>
      <c r="AX252" s="25">
        <v>2.3513173104044985E-11</v>
      </c>
      <c r="AY252" s="32"/>
      <c r="BA252" s="38">
        <v>0</v>
      </c>
      <c r="BB252" s="25">
        <v>0</v>
      </c>
      <c r="BC252" s="32"/>
      <c r="BD252" s="32"/>
    </row>
    <row r="253" spans="5:57" s="14" customFormat="1" x14ac:dyDescent="0.25">
      <c r="E253" s="16"/>
      <c r="R253" s="16"/>
      <c r="AE253" s="16"/>
      <c r="AR253" s="16">
        <v>16.75</v>
      </c>
      <c r="AS253" s="38">
        <v>6.1384029378230216E-9</v>
      </c>
      <c r="AT253" s="25">
        <v>9.6998992216916818E-8</v>
      </c>
      <c r="AU253" s="32"/>
      <c r="AW253" s="38">
        <v>8.6231764979063154E-12</v>
      </c>
      <c r="AX253" s="25">
        <v>1.3626336336632817E-10</v>
      </c>
      <c r="AY253" s="32"/>
      <c r="BA253" s="38">
        <v>3.7058331778750863E-16</v>
      </c>
      <c r="BB253" s="25">
        <v>5.855954508346116E-15</v>
      </c>
      <c r="BC253" s="32"/>
      <c r="BD253" s="32"/>
    </row>
    <row r="254" spans="5:57" s="14" customFormat="1" x14ac:dyDescent="0.25">
      <c r="E254" s="16"/>
      <c r="R254" s="16"/>
      <c r="AE254" s="16"/>
      <c r="AR254" s="16">
        <v>17.25</v>
      </c>
      <c r="AS254" s="38">
        <v>1.6940769775514331E-9</v>
      </c>
      <c r="AT254" s="25">
        <v>2.5129065244427888E-8</v>
      </c>
      <c r="AU254" s="32"/>
      <c r="AW254" s="38">
        <v>5.4623000628996501E-12</v>
      </c>
      <c r="AX254" s="25">
        <v>8.1024945432906408E-11</v>
      </c>
      <c r="AY254" s="32"/>
      <c r="BA254" s="38">
        <v>2.3007869961930368E-15</v>
      </c>
      <c r="BB254" s="25">
        <v>3.4128689136920131E-14</v>
      </c>
      <c r="BC254" s="32"/>
      <c r="BD254" s="32"/>
    </row>
    <row r="255" spans="5:57" s="14" customFormat="1" x14ac:dyDescent="0.25">
      <c r="E255" s="16"/>
      <c r="R255" s="16"/>
      <c r="AE255" s="16"/>
      <c r="AR255" s="16">
        <v>17.75</v>
      </c>
      <c r="AS255" s="38">
        <v>0</v>
      </c>
      <c r="AT255" s="25">
        <v>0</v>
      </c>
      <c r="AU255" s="32"/>
      <c r="AW255" s="38">
        <v>0</v>
      </c>
      <c r="AX255" s="25">
        <v>0</v>
      </c>
      <c r="AY255" s="32"/>
      <c r="BA255" s="38">
        <v>0</v>
      </c>
      <c r="BB255" s="25">
        <v>0</v>
      </c>
      <c r="BC255" s="32"/>
      <c r="BD255" s="32"/>
    </row>
    <row r="256" spans="5:57" s="14" customFormat="1" x14ac:dyDescent="0.25">
      <c r="E256" s="16"/>
      <c r="R256" s="16"/>
      <c r="AE256" s="16"/>
      <c r="AR256" s="16">
        <v>18.25</v>
      </c>
      <c r="AS256" s="38">
        <v>0</v>
      </c>
      <c r="AT256" s="25">
        <v>0</v>
      </c>
      <c r="AU256" s="32"/>
      <c r="AW256" s="38">
        <v>0</v>
      </c>
      <c r="AX256" s="25">
        <v>0</v>
      </c>
      <c r="AY256" s="32"/>
      <c r="BA256" s="38">
        <v>0</v>
      </c>
      <c r="BB256" s="25">
        <v>0</v>
      </c>
      <c r="BC256" s="32"/>
      <c r="BD256" s="32"/>
    </row>
    <row r="257" spans="5:56" s="14" customFormat="1" x14ac:dyDescent="0.25">
      <c r="E257" s="16"/>
      <c r="R257" s="16"/>
      <c r="AE257" s="16"/>
      <c r="AR257" s="16">
        <v>18.75</v>
      </c>
      <c r="AS257" s="38">
        <v>9.9123557085563287E-9</v>
      </c>
      <c r="AT257" s="25">
        <v>1.228753177217428E-7</v>
      </c>
      <c r="AU257" s="32"/>
      <c r="AW257" s="38">
        <v>1.4744390379586779E-10</v>
      </c>
      <c r="AX257" s="25">
        <v>1.8277407568629304E-9</v>
      </c>
      <c r="AY257" s="32"/>
      <c r="BA257" s="38">
        <v>1.8035776314929697E-13</v>
      </c>
      <c r="BB257" s="25">
        <v>2.2357467893754977E-12</v>
      </c>
      <c r="BC257" s="32"/>
      <c r="BD257" s="32"/>
    </row>
    <row r="258" spans="5:56" s="14" customFormat="1" x14ac:dyDescent="0.25">
      <c r="E258" s="16"/>
      <c r="R258" s="16"/>
      <c r="AE258" s="16"/>
      <c r="AR258" s="16">
        <v>19.25</v>
      </c>
      <c r="AS258" s="38">
        <v>3.3060284646457323E-8</v>
      </c>
      <c r="AT258" s="25">
        <v>3.8711158130304816E-7</v>
      </c>
      <c r="AU258" s="32"/>
      <c r="AW258" s="38">
        <v>5.3674419382686487E-10</v>
      </c>
      <c r="AX258" s="25">
        <v>6.2848791487889613E-9</v>
      </c>
      <c r="AY258" s="32"/>
      <c r="BA258" s="38">
        <v>1.1421809490508902E-12</v>
      </c>
      <c r="BB258" s="25">
        <v>1.3374097593218591E-11</v>
      </c>
      <c r="BC258" s="32"/>
      <c r="BD258" s="32"/>
    </row>
    <row r="259" spans="5:56" s="14" customFormat="1" x14ac:dyDescent="0.25">
      <c r="E259" s="16"/>
      <c r="R259" s="16"/>
      <c r="AE259" s="16"/>
      <c r="AR259" s="16">
        <v>19.75</v>
      </c>
      <c r="AS259" s="38">
        <v>2.4255668111517435E-9</v>
      </c>
      <c r="AT259" s="25">
        <v>2.6885008283776328E-8</v>
      </c>
      <c r="AU259" s="32"/>
      <c r="AW259" s="38">
        <v>6.8310582371663553E-11</v>
      </c>
      <c r="AX259" s="25">
        <v>7.5715522016881134E-10</v>
      </c>
      <c r="AY259" s="32"/>
      <c r="BA259" s="38">
        <v>1.642509809123752E-13</v>
      </c>
      <c r="BB259" s="25">
        <v>1.8205596160638332E-12</v>
      </c>
      <c r="BC259" s="32"/>
      <c r="BD259" s="32"/>
    </row>
    <row r="260" spans="5:56" s="14" customFormat="1" x14ac:dyDescent="0.25">
      <c r="E260" s="16"/>
      <c r="R260" s="16"/>
      <c r="AE260" s="16"/>
      <c r="AR260" s="16">
        <v>20.25</v>
      </c>
      <c r="AS260" s="38">
        <v>1.6552424433042396E-8</v>
      </c>
      <c r="AT260" s="25">
        <v>1.7467511424924425E-7</v>
      </c>
      <c r="AU260" s="32"/>
      <c r="AW260" s="38">
        <v>5.0128380763758371E-10</v>
      </c>
      <c r="AX260" s="25">
        <v>5.2899686523019465E-9</v>
      </c>
      <c r="AY260" s="32"/>
      <c r="BA260" s="38">
        <v>2.2695920424539651E-12</v>
      </c>
      <c r="BB260" s="25">
        <v>2.3950645473024192E-11</v>
      </c>
      <c r="BC260" s="32"/>
      <c r="BD260" s="32"/>
    </row>
    <row r="261" spans="5:56" s="14" customFormat="1" x14ac:dyDescent="0.25">
      <c r="E261" s="16"/>
      <c r="R261" s="16"/>
      <c r="AE261" s="16"/>
      <c r="AR261" s="16">
        <v>20.75</v>
      </c>
      <c r="AS261" s="38">
        <v>0</v>
      </c>
      <c r="AT261" s="25">
        <v>0</v>
      </c>
      <c r="AU261" s="32"/>
      <c r="AW261" s="38">
        <v>0</v>
      </c>
      <c r="AX261" s="25">
        <v>0</v>
      </c>
      <c r="AY261" s="32"/>
      <c r="BA261" s="38">
        <v>1.0910594228210483E-11</v>
      </c>
      <c r="BB261" s="25">
        <v>1.0968745016514313E-10</v>
      </c>
      <c r="BC261" s="32"/>
      <c r="BD261" s="32"/>
    </row>
    <row r="262" spans="5:56" s="14" customFormat="1" x14ac:dyDescent="0.25">
      <c r="E262" s="16"/>
      <c r="R262" s="16"/>
      <c r="AE262" s="16"/>
      <c r="AR262" s="16">
        <v>21.25</v>
      </c>
      <c r="AS262" s="38">
        <v>0</v>
      </c>
      <c r="AT262" s="25">
        <v>0</v>
      </c>
      <c r="AU262" s="32"/>
      <c r="AW262" s="38">
        <v>0</v>
      </c>
      <c r="AX262" s="25">
        <v>0</v>
      </c>
      <c r="AY262" s="32"/>
      <c r="BA262" s="38">
        <v>0</v>
      </c>
      <c r="BB262" s="25">
        <v>0</v>
      </c>
      <c r="BC262" s="32"/>
      <c r="BD262" s="32"/>
    </row>
    <row r="263" spans="5:56" s="14" customFormat="1" x14ac:dyDescent="0.25">
      <c r="E263" s="16"/>
      <c r="R263" s="16"/>
      <c r="AE263" s="16"/>
      <c r="AR263" s="16">
        <v>21.75</v>
      </c>
      <c r="AS263" s="38">
        <v>1.2694436276727822E-8</v>
      </c>
      <c r="AT263" s="25">
        <v>1.1533031885799311E-7</v>
      </c>
      <c r="AU263" s="32"/>
      <c r="AW263" s="38">
        <v>1.0676313759313057E-9</v>
      </c>
      <c r="AX263" s="25">
        <v>9.6995458738632566E-9</v>
      </c>
      <c r="AY263" s="32"/>
      <c r="BA263" s="38">
        <v>9.7659304155018417E-12</v>
      </c>
      <c r="BB263" s="25">
        <v>8.8724528148572735E-11</v>
      </c>
      <c r="BC263" s="32"/>
      <c r="BD263" s="32"/>
    </row>
    <row r="264" spans="5:56" s="14" customFormat="1" x14ac:dyDescent="0.25">
      <c r="E264" s="16"/>
      <c r="R264" s="16"/>
      <c r="AE264" s="16"/>
      <c r="AR264" s="16">
        <v>22.25</v>
      </c>
      <c r="AS264" s="38">
        <v>0</v>
      </c>
      <c r="AT264" s="25">
        <v>0</v>
      </c>
      <c r="AU264" s="32"/>
      <c r="AW264" s="38">
        <v>0</v>
      </c>
      <c r="AX264" s="25">
        <v>0</v>
      </c>
      <c r="AY264" s="32"/>
      <c r="BA264" s="38">
        <v>0</v>
      </c>
      <c r="BB264" s="25">
        <v>0</v>
      </c>
      <c r="BC264" s="32"/>
      <c r="BD264" s="32"/>
    </row>
    <row r="265" spans="5:56" s="14" customFormat="1" x14ac:dyDescent="0.25">
      <c r="E265" s="16"/>
      <c r="R265" s="16"/>
      <c r="AE265" s="16"/>
      <c r="AR265" s="16">
        <v>22.75</v>
      </c>
      <c r="AS265" s="38">
        <v>0</v>
      </c>
      <c r="AT265" s="25">
        <v>0</v>
      </c>
      <c r="AU265" s="32"/>
      <c r="AW265" s="38">
        <v>0</v>
      </c>
      <c r="AX265" s="25">
        <v>0</v>
      </c>
      <c r="AY265" s="32"/>
      <c r="BA265" s="38">
        <v>0</v>
      </c>
      <c r="BB265" s="25">
        <v>0</v>
      </c>
      <c r="BC265" s="32"/>
      <c r="BD265" s="32"/>
    </row>
    <row r="266" spans="5:56" s="14" customFormat="1" x14ac:dyDescent="0.25">
      <c r="E266" s="16"/>
      <c r="R266" s="16"/>
      <c r="AE266" s="16"/>
      <c r="AR266" s="16">
        <v>23.25</v>
      </c>
      <c r="AS266" s="38">
        <v>1.1179252809404049E-8</v>
      </c>
      <c r="AT266" s="25">
        <v>8.8647531380705079E-8</v>
      </c>
      <c r="AU266" s="32"/>
      <c r="AW266" s="38">
        <v>1.123018334610349E-9</v>
      </c>
      <c r="AX266" s="25">
        <v>8.9051392571365503E-9</v>
      </c>
      <c r="AY266" s="32"/>
      <c r="BA266" s="38">
        <v>5.3540726723796034E-11</v>
      </c>
      <c r="BB266" s="25">
        <v>4.2455907682854168E-10</v>
      </c>
      <c r="BC266" s="32"/>
      <c r="BD266" s="32"/>
    </row>
    <row r="267" spans="5:56" s="14" customFormat="1" x14ac:dyDescent="0.25">
      <c r="E267" s="16"/>
      <c r="R267" s="16"/>
      <c r="AE267" s="16"/>
      <c r="AR267" s="16">
        <v>23.75</v>
      </c>
      <c r="AS267" s="38">
        <v>0</v>
      </c>
      <c r="AT267" s="25">
        <v>0</v>
      </c>
      <c r="AU267" s="32"/>
      <c r="AW267" s="38">
        <v>0</v>
      </c>
      <c r="AX267" s="25">
        <v>0</v>
      </c>
      <c r="AY267" s="32"/>
      <c r="BA267" s="38">
        <v>0</v>
      </c>
      <c r="BB267" s="25">
        <v>0</v>
      </c>
      <c r="BC267" s="32"/>
      <c r="BD267" s="32"/>
    </row>
    <row r="268" spans="5:56" s="14" customFormat="1" x14ac:dyDescent="0.25">
      <c r="E268" s="16"/>
      <c r="R268" s="16"/>
      <c r="AE268" s="16"/>
      <c r="AR268" s="16">
        <v>24.25</v>
      </c>
      <c r="AS268" s="38">
        <v>0</v>
      </c>
      <c r="AT268" s="25">
        <v>0</v>
      </c>
      <c r="AU268" s="32"/>
      <c r="AW268" s="38">
        <v>0</v>
      </c>
      <c r="AX268" s="25">
        <v>0</v>
      </c>
      <c r="AY268" s="32"/>
      <c r="BA268" s="38">
        <v>0</v>
      </c>
      <c r="BB268" s="25">
        <v>0</v>
      </c>
      <c r="BC268" s="32"/>
      <c r="BD268" s="32"/>
    </row>
    <row r="269" spans="5:56" s="14" customFormat="1" x14ac:dyDescent="0.25">
      <c r="E269" s="16"/>
      <c r="R269" s="16"/>
      <c r="AE269" s="16"/>
      <c r="AR269" s="16">
        <v>24.75</v>
      </c>
      <c r="AS269" s="38">
        <v>0</v>
      </c>
      <c r="AT269" s="25">
        <v>0</v>
      </c>
      <c r="AU269" s="32"/>
      <c r="AW269" s="38">
        <v>0</v>
      </c>
      <c r="AX269" s="25">
        <v>0</v>
      </c>
      <c r="AY269" s="32"/>
      <c r="BA269" s="38">
        <v>6.9201866764248927E-11</v>
      </c>
      <c r="BB269" s="25">
        <v>4.7743392321512196E-10</v>
      </c>
      <c r="BC269" s="32"/>
      <c r="BD269" s="32"/>
    </row>
    <row r="270" spans="5:56" s="14" customFormat="1" x14ac:dyDescent="0.25">
      <c r="E270" s="16"/>
      <c r="R270" s="16"/>
      <c r="AE270" s="16"/>
      <c r="AR270" s="16">
        <v>25.25</v>
      </c>
      <c r="AS270" s="38">
        <v>5.2522115989459624E-8</v>
      </c>
      <c r="AT270" s="25">
        <v>3.4758530989194574E-7</v>
      </c>
      <c r="AU270" s="32"/>
      <c r="AW270" s="38">
        <v>8.5435975342860104E-9</v>
      </c>
      <c r="AX270" s="25">
        <v>5.6540543742427005E-8</v>
      </c>
      <c r="AY270" s="32"/>
      <c r="BA270" s="38">
        <v>5.4521139555605535E-10</v>
      </c>
      <c r="BB270" s="25">
        <v>3.6081461744420752E-9</v>
      </c>
      <c r="BC270" s="32"/>
      <c r="BD270" s="32"/>
    </row>
    <row r="271" spans="5:56" s="14" customFormat="1" x14ac:dyDescent="0.25">
      <c r="E271" s="16"/>
      <c r="R271" s="16"/>
      <c r="AE271" s="16"/>
      <c r="AR271" s="16">
        <v>25.75</v>
      </c>
      <c r="AS271" s="38">
        <v>9.040170267278773E-9</v>
      </c>
      <c r="AT271" s="25">
        <v>5.7485354561893667E-8</v>
      </c>
      <c r="AU271" s="32"/>
      <c r="AW271" s="38">
        <v>2.3046067864454679E-9</v>
      </c>
      <c r="AX271" s="25">
        <v>1.4654717148866587E-8</v>
      </c>
      <c r="AY271" s="32"/>
      <c r="BA271" s="38">
        <v>8.7855175836943264E-11</v>
      </c>
      <c r="BB271" s="25">
        <v>5.5866048799592338E-10</v>
      </c>
      <c r="BC271" s="32"/>
      <c r="BD271" s="32"/>
    </row>
    <row r="272" spans="5:56" s="14" customFormat="1" x14ac:dyDescent="0.25">
      <c r="E272" s="16"/>
      <c r="R272" s="16"/>
      <c r="AE272" s="16"/>
      <c r="AR272" s="16">
        <v>26.25</v>
      </c>
      <c r="AS272" s="38">
        <v>0</v>
      </c>
      <c r="AT272" s="25">
        <v>0</v>
      </c>
      <c r="AU272" s="32"/>
      <c r="AW272" s="38">
        <v>3.1831585447949953E-11</v>
      </c>
      <c r="AX272" s="25">
        <v>1.9426142388939929E-10</v>
      </c>
      <c r="AY272" s="32"/>
      <c r="BA272" s="38">
        <v>5.5386958679678558E-11</v>
      </c>
      <c r="BB272" s="25">
        <v>3.3801487756905388E-10</v>
      </c>
      <c r="BC272" s="32"/>
      <c r="BD272" s="32"/>
    </row>
    <row r="273" spans="5:56" s="14" customFormat="1" x14ac:dyDescent="0.25">
      <c r="E273" s="16"/>
      <c r="R273" s="16"/>
      <c r="AE273" s="16"/>
      <c r="AR273" s="16">
        <v>26.75</v>
      </c>
      <c r="AS273" s="38">
        <v>2.0435877857695678E-8</v>
      </c>
      <c r="AT273" s="25">
        <v>1.1986642924880268E-7</v>
      </c>
      <c r="AU273" s="32"/>
      <c r="AW273" s="38">
        <v>5.0421231349877986E-9</v>
      </c>
      <c r="AX273" s="25">
        <v>2.9574520861415803E-8</v>
      </c>
      <c r="AY273" s="32"/>
      <c r="BA273" s="38">
        <v>6.7482961150094358E-10</v>
      </c>
      <c r="BB273" s="25">
        <v>3.9582060748867587E-9</v>
      </c>
      <c r="BC273" s="32"/>
      <c r="BD273" s="32"/>
    </row>
    <row r="274" spans="5:56" s="14" customFormat="1" x14ac:dyDescent="0.25">
      <c r="E274" s="16"/>
      <c r="R274" s="16"/>
      <c r="AE274" s="16"/>
      <c r="AR274" s="16">
        <v>27.25</v>
      </c>
      <c r="AS274" s="38">
        <v>1.1459370761329746E-8</v>
      </c>
      <c r="AT274" s="25">
        <v>6.4638650993005631E-8</v>
      </c>
      <c r="AU274" s="32"/>
      <c r="AW274" s="38">
        <v>3.2086238131743617E-9</v>
      </c>
      <c r="AX274" s="25">
        <v>1.8098822278053046E-8</v>
      </c>
      <c r="AY274" s="32"/>
      <c r="BA274" s="38">
        <v>4.4054914260271055E-10</v>
      </c>
      <c r="BB274" s="25">
        <v>2.4849970270671358E-9</v>
      </c>
      <c r="BC274" s="32"/>
      <c r="BD274" s="32"/>
    </row>
    <row r="275" spans="5:56" s="14" customFormat="1" x14ac:dyDescent="0.25">
      <c r="E275" s="16"/>
      <c r="R275" s="16"/>
      <c r="AE275" s="16"/>
      <c r="AR275" s="16">
        <v>27.75</v>
      </c>
      <c r="AS275" s="38">
        <v>2.3109731035357356E-8</v>
      </c>
      <c r="AT275" s="25">
        <v>1.2544795949324254E-7</v>
      </c>
      <c r="AU275" s="32"/>
      <c r="AW275" s="38">
        <v>6.0416349180605422E-9</v>
      </c>
      <c r="AX275" s="25">
        <v>3.2796174534192228E-8</v>
      </c>
      <c r="AY275" s="32"/>
      <c r="BA275" s="38">
        <v>6.4618118459744981E-10</v>
      </c>
      <c r="BB275" s="25">
        <v>3.5077046524969593E-9</v>
      </c>
      <c r="BC275" s="32"/>
      <c r="BD275" s="32"/>
    </row>
    <row r="276" spans="5:56" s="14" customFormat="1" x14ac:dyDescent="0.25">
      <c r="E276" s="16"/>
      <c r="R276" s="16"/>
      <c r="AE276" s="16"/>
      <c r="AR276" s="16">
        <v>28.25</v>
      </c>
      <c r="AS276" s="38">
        <v>7.3212646530766007E-8</v>
      </c>
      <c r="AT276" s="25">
        <v>3.8279450383044707E-7</v>
      </c>
      <c r="AU276" s="32"/>
      <c r="AW276" s="38">
        <v>1.9232643927770963E-8</v>
      </c>
      <c r="AX276" s="25">
        <v>1.0055845183229326E-7</v>
      </c>
      <c r="AY276" s="32"/>
      <c r="BA276" s="38">
        <v>2.3287987913871466E-9</v>
      </c>
      <c r="BB276" s="25">
        <v>1.2176193869666693E-8</v>
      </c>
      <c r="BC276" s="32"/>
      <c r="BD276" s="32"/>
    </row>
    <row r="277" spans="5:56" s="14" customFormat="1" x14ac:dyDescent="0.25">
      <c r="E277" s="16"/>
      <c r="R277" s="16"/>
      <c r="AE277" s="16"/>
      <c r="AR277" s="16">
        <v>28.75</v>
      </c>
      <c r="AS277" s="38">
        <v>0</v>
      </c>
      <c r="AT277" s="25">
        <v>0</v>
      </c>
      <c r="AU277" s="32"/>
      <c r="AW277" s="38">
        <v>0</v>
      </c>
      <c r="AX277" s="25">
        <v>0</v>
      </c>
      <c r="AY277" s="32"/>
      <c r="BA277" s="38">
        <v>0</v>
      </c>
      <c r="BB277" s="25">
        <v>0</v>
      </c>
      <c r="BC277" s="32"/>
      <c r="BD277" s="32"/>
    </row>
    <row r="278" spans="5:56" s="14" customFormat="1" x14ac:dyDescent="0.25">
      <c r="E278" s="16"/>
      <c r="R278" s="16"/>
      <c r="AE278" s="16"/>
      <c r="AR278" s="16">
        <v>29.25</v>
      </c>
      <c r="AS278" s="38">
        <v>3.2913859353427585E-8</v>
      </c>
      <c r="AT278" s="25">
        <v>1.6006793146935548E-7</v>
      </c>
      <c r="AU278" s="32"/>
      <c r="AW278" s="38">
        <v>9.7404651471370601E-9</v>
      </c>
      <c r="AX278" s="25">
        <v>4.7370200222029415E-8</v>
      </c>
      <c r="AY278" s="32"/>
      <c r="BA278" s="38">
        <v>1.5419219991090634E-9</v>
      </c>
      <c r="BB278" s="25">
        <v>7.4987336560632952E-9</v>
      </c>
      <c r="BC278" s="32"/>
      <c r="BD278" s="32"/>
    </row>
    <row r="279" spans="5:56" s="14" customFormat="1" x14ac:dyDescent="0.25">
      <c r="E279" s="16"/>
      <c r="R279" s="16"/>
      <c r="AE279" s="16"/>
      <c r="AR279" s="16">
        <v>29.75</v>
      </c>
      <c r="AS279" s="38">
        <v>0</v>
      </c>
      <c r="AT279" s="25">
        <v>0</v>
      </c>
      <c r="AU279" s="32"/>
      <c r="AW279" s="38">
        <v>0</v>
      </c>
      <c r="AX279" s="25">
        <v>0</v>
      </c>
      <c r="AY279" s="32"/>
      <c r="BA279" s="38">
        <v>0</v>
      </c>
      <c r="BB279" s="25">
        <v>0</v>
      </c>
      <c r="BC279" s="32"/>
      <c r="BD279" s="32"/>
    </row>
    <row r="280" spans="5:56" s="14" customFormat="1" x14ac:dyDescent="0.25">
      <c r="E280" s="16"/>
      <c r="R280" s="16"/>
      <c r="AE280" s="16"/>
      <c r="AR280" s="16">
        <v>30.25</v>
      </c>
      <c r="AS280" s="38">
        <v>4.1317397911713478E-8</v>
      </c>
      <c r="AT280" s="25">
        <v>1.8764928960999173E-7</v>
      </c>
      <c r="AU280" s="32"/>
      <c r="AW280" s="38">
        <v>1.3827640718682972E-8</v>
      </c>
      <c r="AX280" s="25">
        <v>6.2800347770870757E-8</v>
      </c>
      <c r="AY280" s="32"/>
      <c r="BA280" s="38">
        <v>2.6261057994736588E-9</v>
      </c>
      <c r="BB280" s="25">
        <v>1.1926861627755277E-8</v>
      </c>
      <c r="BC280" s="32"/>
      <c r="BD280" s="32"/>
    </row>
    <row r="281" spans="5:56" s="14" customFormat="1" x14ac:dyDescent="0.25">
      <c r="E281" s="16"/>
      <c r="R281" s="16"/>
      <c r="AE281" s="16"/>
      <c r="AR281" s="16">
        <v>30.75</v>
      </c>
      <c r="AS281" s="38">
        <v>6.0798328205960493E-8</v>
      </c>
      <c r="AT281" s="25">
        <v>2.6701262426030005E-7</v>
      </c>
      <c r="AU281" s="32"/>
      <c r="AW281" s="38">
        <v>2.0875153736903476E-8</v>
      </c>
      <c r="AX281" s="25">
        <v>9.1678994235590754E-8</v>
      </c>
      <c r="AY281" s="32"/>
      <c r="BA281" s="38">
        <v>4.4755209140110707E-9</v>
      </c>
      <c r="BB281" s="25">
        <v>1.965548427801665E-8</v>
      </c>
      <c r="BC281" s="32"/>
      <c r="BD281" s="32"/>
    </row>
    <row r="282" spans="5:56" s="14" customFormat="1" x14ac:dyDescent="0.25">
      <c r="E282" s="16"/>
      <c r="R282" s="16"/>
      <c r="AE282" s="16"/>
      <c r="AR282" s="16">
        <v>31.25</v>
      </c>
      <c r="AS282" s="38">
        <v>3.6478996923584427E-8</v>
      </c>
      <c r="AT282" s="25">
        <v>1.5508276896625881E-7</v>
      </c>
      <c r="AU282" s="32"/>
      <c r="AW282" s="38">
        <v>1.4381510305474252E-8</v>
      </c>
      <c r="AX282" s="25">
        <v>6.113996074951782E-8</v>
      </c>
      <c r="AY282" s="32"/>
      <c r="BA282" s="38">
        <v>3.0240006175755743E-9</v>
      </c>
      <c r="BB282" s="25">
        <v>1.2855901441360567E-8</v>
      </c>
      <c r="BC282" s="32"/>
      <c r="BD282" s="32"/>
    </row>
    <row r="283" spans="5:56" s="14" customFormat="1" x14ac:dyDescent="0.25">
      <c r="E283" s="16"/>
      <c r="R283" s="16"/>
      <c r="AE283" s="16"/>
      <c r="AR283" s="16">
        <v>31.75</v>
      </c>
      <c r="AS283" s="38">
        <v>2.7120510801822767E-8</v>
      </c>
      <c r="AT283" s="25">
        <v>1.1174038716716365E-7</v>
      </c>
      <c r="AU283" s="32"/>
      <c r="AW283" s="38">
        <v>1.1465737078430517E-8</v>
      </c>
      <c r="AX283" s="25">
        <v>4.7240478236664379E-8</v>
      </c>
      <c r="AY283" s="32"/>
      <c r="BA283" s="38">
        <v>3.1194953739194242E-9</v>
      </c>
      <c r="BB283" s="25">
        <v>1.285276753801056E-8</v>
      </c>
      <c r="BC283" s="32"/>
      <c r="BD283" s="32"/>
    </row>
    <row r="284" spans="5:56" s="14" customFormat="1" x14ac:dyDescent="0.25">
      <c r="E284" s="16"/>
      <c r="R284" s="16"/>
      <c r="AE284" s="16"/>
      <c r="AR284" s="16">
        <v>32.25</v>
      </c>
      <c r="AS284" s="38">
        <v>7.5122541657771753E-9</v>
      </c>
      <c r="AT284" s="25">
        <v>3.0036897451171778E-8</v>
      </c>
      <c r="AU284" s="32"/>
      <c r="AW284" s="38">
        <v>4.8574999393907053E-9</v>
      </c>
      <c r="AX284" s="25">
        <v>1.9422163351878195E-8</v>
      </c>
      <c r="AY284" s="32"/>
      <c r="BA284" s="38">
        <v>1.1968676128493557E-9</v>
      </c>
      <c r="BB284" s="25">
        <v>4.7855395939023929E-9</v>
      </c>
      <c r="BC284" s="32"/>
      <c r="BD284" s="32"/>
    </row>
    <row r="285" spans="5:56" s="14" customFormat="1" x14ac:dyDescent="0.25">
      <c r="E285" s="16"/>
      <c r="R285" s="16"/>
      <c r="AE285" s="16"/>
      <c r="AR285" s="16">
        <v>32.75</v>
      </c>
      <c r="AS285" s="38">
        <v>0</v>
      </c>
      <c r="AT285" s="25">
        <v>0</v>
      </c>
      <c r="AU285" s="32"/>
      <c r="AW285" s="38">
        <v>0</v>
      </c>
      <c r="AX285" s="25">
        <v>0</v>
      </c>
      <c r="AY285" s="32"/>
      <c r="BA285" s="38">
        <v>0</v>
      </c>
      <c r="BB285" s="25">
        <v>0</v>
      </c>
      <c r="BC285" s="32"/>
      <c r="BD285" s="32"/>
    </row>
    <row r="286" spans="5:56" s="14" customFormat="1" x14ac:dyDescent="0.25">
      <c r="E286" s="16"/>
      <c r="R286" s="16"/>
      <c r="AE286" s="16"/>
      <c r="AR286" s="16">
        <v>33.25</v>
      </c>
      <c r="AS286" s="38">
        <v>0</v>
      </c>
      <c r="AT286" s="25">
        <v>0</v>
      </c>
      <c r="AU286" s="32"/>
      <c r="AW286" s="38">
        <v>2.3364383719035823E-9</v>
      </c>
      <c r="AX286" s="25">
        <v>8.8022111052212826E-9</v>
      </c>
      <c r="AY286" s="32"/>
      <c r="BA286" s="38">
        <v>1.1777686615843127E-9</v>
      </c>
      <c r="BB286" s="25">
        <v>4.4370818922703677E-9</v>
      </c>
      <c r="BC286" s="32"/>
      <c r="BD286" s="32"/>
    </row>
    <row r="287" spans="5:56" s="14" customFormat="1" x14ac:dyDescent="0.25">
      <c r="E287" s="16"/>
      <c r="R287" s="16"/>
      <c r="AE287" s="16"/>
      <c r="AR287" s="16">
        <v>33.75</v>
      </c>
      <c r="AS287" s="38">
        <v>0</v>
      </c>
      <c r="AT287" s="25">
        <v>0</v>
      </c>
      <c r="AU287" s="32"/>
      <c r="AW287" s="38">
        <v>0</v>
      </c>
      <c r="AX287" s="25">
        <v>0</v>
      </c>
      <c r="AY287" s="32"/>
      <c r="BA287" s="38">
        <v>0</v>
      </c>
      <c r="BB287" s="25">
        <v>0</v>
      </c>
      <c r="BC287" s="32"/>
      <c r="BD287" s="32"/>
    </row>
    <row r="288" spans="5:56" s="14" customFormat="1" x14ac:dyDescent="0.25">
      <c r="E288" s="16"/>
      <c r="R288" s="16"/>
      <c r="AE288" s="16"/>
      <c r="AR288" s="16">
        <v>34.25</v>
      </c>
      <c r="AS288" s="38">
        <v>6.9265529935199884E-8</v>
      </c>
      <c r="AT288" s="25">
        <v>2.4689395402771021E-7</v>
      </c>
      <c r="AU288" s="32"/>
      <c r="AW288" s="38">
        <v>3.1596031715844849E-8</v>
      </c>
      <c r="AX288" s="25">
        <v>1.1262267406613122E-7</v>
      </c>
      <c r="AY288" s="32"/>
      <c r="BA288" s="38">
        <v>9.6195051224341727E-9</v>
      </c>
      <c r="BB288" s="25">
        <v>3.4288305563957591E-8</v>
      </c>
      <c r="BC288" s="32"/>
      <c r="BD288" s="32"/>
    </row>
    <row r="289" spans="5:56" s="14" customFormat="1" x14ac:dyDescent="0.25">
      <c r="E289" s="16"/>
      <c r="R289" s="16"/>
      <c r="AE289" s="16"/>
      <c r="AR289" s="16">
        <v>34.75</v>
      </c>
      <c r="AS289" s="38">
        <v>0</v>
      </c>
      <c r="AT289" s="25">
        <v>0</v>
      </c>
      <c r="AU289" s="32"/>
      <c r="AW289" s="38">
        <v>0</v>
      </c>
      <c r="AX289" s="25">
        <v>0</v>
      </c>
      <c r="AY289" s="32"/>
      <c r="BA289" s="38">
        <v>0</v>
      </c>
      <c r="BB289" s="25">
        <v>0</v>
      </c>
      <c r="BC289" s="32"/>
      <c r="BD289" s="32"/>
    </row>
    <row r="290" spans="5:56" s="14" customFormat="1" x14ac:dyDescent="0.25">
      <c r="E290" s="16"/>
      <c r="R290" s="16"/>
      <c r="AE290" s="16"/>
      <c r="AR290" s="16">
        <v>35.25</v>
      </c>
      <c r="AS290" s="38">
        <v>2.3491710060725979E-8</v>
      </c>
      <c r="AT290" s="25">
        <v>7.9334708161671102E-8</v>
      </c>
      <c r="AU290" s="32"/>
      <c r="AW290" s="38">
        <v>1.3343800619878199E-8</v>
      </c>
      <c r="AX290" s="25">
        <v>4.5063834229565132E-8</v>
      </c>
      <c r="AY290" s="32"/>
      <c r="BA290" s="38">
        <v>4.0553439860928798E-9</v>
      </c>
      <c r="BB290" s="25">
        <v>1.3695449620321256E-8</v>
      </c>
      <c r="BC290" s="32"/>
      <c r="BD290" s="32"/>
    </row>
    <row r="291" spans="5:56" s="14" customFormat="1" x14ac:dyDescent="0.25">
      <c r="E291" s="16"/>
      <c r="R291" s="16"/>
      <c r="AE291" s="16"/>
      <c r="AR291" s="16">
        <v>35.75</v>
      </c>
      <c r="AS291" s="38">
        <v>8.8109828520521781E-8</v>
      </c>
      <c r="AT291" s="25">
        <v>2.901316543101214E-7</v>
      </c>
      <c r="AU291" s="32"/>
      <c r="AW291" s="38">
        <v>4.315089723351675E-8</v>
      </c>
      <c r="AX291" s="25">
        <v>1.4208904284055364E-7</v>
      </c>
      <c r="AY291" s="32"/>
      <c r="BA291" s="38">
        <v>1.440697557383329E-8</v>
      </c>
      <c r="BB291" s="25">
        <v>4.7439879602855111E-8</v>
      </c>
      <c r="BC291" s="32"/>
      <c r="BD291" s="32"/>
    </row>
    <row r="292" spans="5:56" s="14" customFormat="1" x14ac:dyDescent="0.25">
      <c r="E292" s="16"/>
      <c r="R292" s="16"/>
      <c r="AE292" s="16"/>
      <c r="AR292" s="16">
        <v>36.25</v>
      </c>
      <c r="AS292" s="38">
        <v>1.43433124029401E-7</v>
      </c>
      <c r="AT292" s="25">
        <v>4.6110716546553361E-7</v>
      </c>
      <c r="AU292" s="32"/>
      <c r="AW292" s="38">
        <v>6.9386489959897689E-8</v>
      </c>
      <c r="AX292" s="25">
        <v>2.2306289375983231E-7</v>
      </c>
      <c r="AY292" s="32"/>
      <c r="BA292" s="38">
        <v>2.3911886988665346E-8</v>
      </c>
      <c r="BB292" s="25">
        <v>7.6871660607598186E-8</v>
      </c>
      <c r="BC292" s="32"/>
      <c r="BD292" s="32"/>
    </row>
    <row r="293" spans="5:56" s="14" customFormat="1" x14ac:dyDescent="0.25">
      <c r="E293" s="16"/>
      <c r="R293" s="16"/>
      <c r="AE293" s="16"/>
      <c r="AR293" s="16">
        <v>36.75</v>
      </c>
      <c r="AS293" s="38">
        <v>0</v>
      </c>
      <c r="AT293" s="25">
        <v>0</v>
      </c>
      <c r="AU293" s="32"/>
      <c r="AW293" s="38">
        <v>0</v>
      </c>
      <c r="AX293" s="25">
        <v>0</v>
      </c>
      <c r="AY293" s="32"/>
      <c r="BA293" s="38">
        <v>0</v>
      </c>
      <c r="BB293" s="25">
        <v>0</v>
      </c>
      <c r="BC293" s="32"/>
      <c r="BD293" s="32"/>
    </row>
    <row r="294" spans="5:56" s="14" customFormat="1" x14ac:dyDescent="0.25">
      <c r="E294" s="16"/>
      <c r="R294" s="16"/>
      <c r="AE294" s="16"/>
      <c r="AR294" s="16">
        <v>37.25</v>
      </c>
      <c r="AS294" s="38">
        <v>2.7629816168989966E-8</v>
      </c>
      <c r="AT294" s="25">
        <v>8.4770223788736393E-8</v>
      </c>
      <c r="AU294" s="32"/>
      <c r="AW294" s="38">
        <v>1.5852129553190885E-8</v>
      </c>
      <c r="AX294" s="25">
        <v>4.8635450975610189E-8</v>
      </c>
      <c r="AY294" s="32"/>
      <c r="BA294" s="38">
        <v>6.1753275769395603E-9</v>
      </c>
      <c r="BB294" s="25">
        <v>1.8946340339877051E-8</v>
      </c>
      <c r="BC294" s="32"/>
      <c r="BD294" s="32"/>
    </row>
    <row r="295" spans="5:56" s="14" customFormat="1" x14ac:dyDescent="0.25">
      <c r="E295" s="16"/>
      <c r="R295" s="16"/>
      <c r="AE295" s="16"/>
      <c r="AR295" s="16">
        <v>37.75</v>
      </c>
      <c r="AS295" s="38">
        <v>3.9089186930346817E-8</v>
      </c>
      <c r="AT295" s="25">
        <v>1.1724427113084819E-7</v>
      </c>
      <c r="AU295" s="32"/>
      <c r="AW295" s="38">
        <v>2.304606786447162E-8</v>
      </c>
      <c r="AX295" s="25">
        <v>6.9124472555972504E-8</v>
      </c>
      <c r="AY295" s="32"/>
      <c r="BA295" s="38">
        <v>8.8428144374970788E-9</v>
      </c>
      <c r="BB295" s="25">
        <v>2.6523174690665985E-8</v>
      </c>
      <c r="BC295" s="32"/>
      <c r="BD295" s="32"/>
    </row>
    <row r="296" spans="5:56" s="14" customFormat="1" x14ac:dyDescent="0.25">
      <c r="E296" s="16"/>
      <c r="R296" s="16"/>
      <c r="AE296" s="16"/>
      <c r="AR296" s="16">
        <v>38.25</v>
      </c>
      <c r="AS296" s="38">
        <v>6.2135254794831989E-8</v>
      </c>
      <c r="AT296" s="25">
        <v>1.8229481862073571E-7</v>
      </c>
      <c r="AU296" s="32"/>
      <c r="AW296" s="38">
        <v>3.3932470087748431E-8</v>
      </c>
      <c r="AX296" s="25">
        <v>9.9552395824634611E-8</v>
      </c>
      <c r="AY296" s="32"/>
      <c r="BA296" s="38">
        <v>1.3152811107180334E-8</v>
      </c>
      <c r="BB296" s="25">
        <v>3.8588226974417445E-8</v>
      </c>
      <c r="BC296" s="32"/>
      <c r="BD296" s="32"/>
    </row>
    <row r="297" spans="5:56" s="14" customFormat="1" x14ac:dyDescent="0.25">
      <c r="E297" s="16"/>
      <c r="R297" s="16"/>
      <c r="AE297" s="16"/>
      <c r="AR297" s="16">
        <v>38.75</v>
      </c>
      <c r="AS297" s="38">
        <v>0</v>
      </c>
      <c r="AT297" s="25">
        <v>0</v>
      </c>
      <c r="AU297" s="32"/>
      <c r="AW297" s="38">
        <v>0</v>
      </c>
      <c r="AX297" s="25">
        <v>0</v>
      </c>
      <c r="AY297" s="32"/>
      <c r="BA297" s="38">
        <v>0</v>
      </c>
      <c r="BB297" s="25">
        <v>0</v>
      </c>
      <c r="BC297" s="32"/>
      <c r="BD297" s="32"/>
    </row>
    <row r="298" spans="5:56" s="14" customFormat="1" x14ac:dyDescent="0.25">
      <c r="E298" s="16"/>
      <c r="R298" s="16"/>
      <c r="AE298" s="16"/>
      <c r="AR298" s="16">
        <v>39.25</v>
      </c>
      <c r="AS298" s="38">
        <v>9.8423262205691447E-8</v>
      </c>
      <c r="AT298" s="25">
        <v>2.7677536696256135E-7</v>
      </c>
      <c r="AU298" s="32"/>
      <c r="AW298" s="38">
        <v>5.4750326970826285E-8</v>
      </c>
      <c r="AX298" s="25">
        <v>1.5396301137633287E-7</v>
      </c>
      <c r="AY298" s="32"/>
      <c r="BA298" s="38">
        <v>2.268955410745187E-8</v>
      </c>
      <c r="BB298" s="25">
        <v>6.3805136342490981E-8</v>
      </c>
      <c r="BC298" s="32"/>
      <c r="BD298" s="32"/>
    </row>
    <row r="299" spans="5:56" s="14" customFormat="1" x14ac:dyDescent="0.25">
      <c r="E299" s="16"/>
      <c r="R299" s="16"/>
      <c r="AE299" s="16"/>
      <c r="AR299" s="16">
        <v>39.75</v>
      </c>
      <c r="AS299" s="38">
        <v>0</v>
      </c>
      <c r="AT299" s="25">
        <v>0</v>
      </c>
      <c r="AU299" s="32"/>
      <c r="AW299" s="38">
        <v>0</v>
      </c>
      <c r="AX299" s="25">
        <v>0</v>
      </c>
      <c r="AY299" s="32"/>
      <c r="BA299" s="38">
        <v>0</v>
      </c>
      <c r="BB299" s="25">
        <v>0</v>
      </c>
      <c r="BC299" s="32"/>
      <c r="BD299" s="32"/>
    </row>
    <row r="300" spans="5:56" s="14" customFormat="1" x14ac:dyDescent="0.25">
      <c r="E300" s="16"/>
      <c r="R300" s="16"/>
      <c r="AE300" s="16"/>
      <c r="AR300" s="16">
        <v>40.25</v>
      </c>
      <c r="AS300" s="38">
        <v>9.1674966090637966E-9</v>
      </c>
      <c r="AT300" s="25">
        <v>2.4778211859695325E-8</v>
      </c>
      <c r="AU300" s="32"/>
      <c r="AW300" s="38">
        <v>8.2762122165144216E-9</v>
      </c>
      <c r="AX300" s="25">
        <v>2.236921903999866E-8</v>
      </c>
      <c r="AY300" s="32"/>
      <c r="BA300" s="38">
        <v>4.405491426015247E-9</v>
      </c>
      <c r="BB300" s="25">
        <v>1.1907307365890015E-8</v>
      </c>
      <c r="BC300" s="32"/>
      <c r="BD300" s="32"/>
    </row>
    <row r="301" spans="5:56" s="14" customFormat="1" x14ac:dyDescent="0.25">
      <c r="E301" s="16"/>
      <c r="R301" s="16"/>
      <c r="AE301" s="16"/>
      <c r="AR301" s="16">
        <v>40.75</v>
      </c>
      <c r="AS301" s="38">
        <v>1.0510789514981854E-7</v>
      </c>
      <c r="AT301" s="25">
        <v>2.7884016156937261E-7</v>
      </c>
      <c r="AU301" s="32"/>
      <c r="AW301" s="38">
        <v>6.0225359667907558E-8</v>
      </c>
      <c r="AX301" s="25">
        <v>1.5977152807061909E-7</v>
      </c>
      <c r="AY301" s="32"/>
      <c r="BA301" s="38">
        <v>2.7795340413332181E-8</v>
      </c>
      <c r="BB301" s="25">
        <v>7.3738106929854527E-8</v>
      </c>
      <c r="BC301" s="32"/>
      <c r="BD301" s="32"/>
    </row>
    <row r="302" spans="5:56" s="14" customFormat="1" x14ac:dyDescent="0.25">
      <c r="E302" s="16"/>
      <c r="R302" s="16"/>
      <c r="AE302" s="16"/>
      <c r="AR302" s="16">
        <v>41.25</v>
      </c>
      <c r="AS302" s="38">
        <v>8.4226375095800736E-8</v>
      </c>
      <c r="AT302" s="25">
        <v>2.192375796927266E-7</v>
      </c>
      <c r="AU302" s="32"/>
      <c r="AW302" s="38">
        <v>5.1758157938708825E-8</v>
      </c>
      <c r="AX302" s="25">
        <v>1.3472422697676026E-7</v>
      </c>
      <c r="AY302" s="32"/>
      <c r="BA302" s="38">
        <v>2.3650867987987751E-8</v>
      </c>
      <c r="BB302" s="25">
        <v>6.156217751768278E-8</v>
      </c>
      <c r="BC302" s="32"/>
      <c r="BD302" s="32"/>
    </row>
    <row r="303" spans="5:56" s="14" customFormat="1" x14ac:dyDescent="0.25">
      <c r="E303" s="16"/>
      <c r="R303" s="16"/>
      <c r="AE303" s="16"/>
      <c r="AR303" s="16">
        <v>41.75</v>
      </c>
      <c r="AS303" s="38">
        <v>4.3736598405750898E-8</v>
      </c>
      <c r="AT303" s="25">
        <v>1.1179601995503903E-7</v>
      </c>
      <c r="AU303" s="32"/>
      <c r="AW303" s="38">
        <v>2.7311500314507078E-8</v>
      </c>
      <c r="AX303" s="25">
        <v>6.9811488443536771E-8</v>
      </c>
      <c r="AY303" s="32"/>
      <c r="BA303" s="38">
        <v>1.3337434302784204E-8</v>
      </c>
      <c r="BB303" s="25">
        <v>3.409209051033618E-8</v>
      </c>
      <c r="BC303" s="32"/>
      <c r="BD303" s="32"/>
    </row>
    <row r="304" spans="5:56" s="14" customFormat="1" x14ac:dyDescent="0.25">
      <c r="E304" s="16"/>
      <c r="R304" s="16"/>
      <c r="AE304" s="16"/>
      <c r="AR304" s="16">
        <v>42.25</v>
      </c>
      <c r="AS304" s="38">
        <v>2.5847247383864111E-8</v>
      </c>
      <c r="AT304" s="25">
        <v>6.4939265198049172E-8</v>
      </c>
      <c r="AU304" s="32"/>
      <c r="AW304" s="38">
        <v>1.7125392971122436E-8</v>
      </c>
      <c r="AX304" s="25">
        <v>4.30262619170347E-8</v>
      </c>
      <c r="AY304" s="32"/>
      <c r="BA304" s="38">
        <v>1.0147909440874885E-8</v>
      </c>
      <c r="BB304" s="25">
        <v>2.5495859292086918E-8</v>
      </c>
      <c r="BC304" s="32"/>
      <c r="BD304" s="32"/>
    </row>
    <row r="305" spans="5:56" s="14" customFormat="1" x14ac:dyDescent="0.25">
      <c r="E305" s="16"/>
      <c r="R305" s="16"/>
      <c r="AE305" s="16"/>
      <c r="AR305" s="16">
        <v>42.75</v>
      </c>
      <c r="AS305" s="38">
        <v>5.6087253559670676E-8</v>
      </c>
      <c r="AT305" s="25">
        <v>1.3863825620390198E-7</v>
      </c>
      <c r="AU305" s="32"/>
      <c r="AW305" s="38">
        <v>3.4951080822069277E-8</v>
      </c>
      <c r="AX305" s="25">
        <v>8.6393192571966191E-8</v>
      </c>
      <c r="AY305" s="32"/>
      <c r="BA305" s="38">
        <v>1.7284550898350327E-8</v>
      </c>
      <c r="BB305" s="25">
        <v>4.2724502337513765E-8</v>
      </c>
      <c r="BC305" s="32"/>
      <c r="BD305" s="32"/>
    </row>
    <row r="306" spans="5:56" s="14" customFormat="1" x14ac:dyDescent="0.25">
      <c r="E306" s="16"/>
      <c r="R306" s="16"/>
      <c r="AE306" s="16"/>
      <c r="AR306" s="16">
        <v>43.25</v>
      </c>
      <c r="AS306" s="38">
        <v>0</v>
      </c>
      <c r="AT306" s="25">
        <v>0</v>
      </c>
      <c r="AU306" s="32"/>
      <c r="AW306" s="38">
        <v>0</v>
      </c>
      <c r="AX306" s="25">
        <v>0</v>
      </c>
      <c r="AY306" s="32"/>
      <c r="BA306" s="38">
        <v>1.4515202964346494E-9</v>
      </c>
      <c r="BB306" s="25">
        <v>3.5335494677542935E-9</v>
      </c>
      <c r="BC306" s="32"/>
      <c r="BD306" s="32"/>
    </row>
    <row r="307" spans="5:56" s="14" customFormat="1" x14ac:dyDescent="0.25">
      <c r="E307" s="16"/>
      <c r="R307" s="16"/>
      <c r="AE307" s="16"/>
      <c r="AR307" s="16">
        <v>43.75</v>
      </c>
      <c r="AS307" s="38">
        <v>0</v>
      </c>
      <c r="AT307" s="25">
        <v>0</v>
      </c>
      <c r="AU307" s="32"/>
      <c r="AW307" s="38">
        <v>0</v>
      </c>
      <c r="AX307" s="25">
        <v>0</v>
      </c>
      <c r="AY307" s="32"/>
      <c r="BA307" s="38">
        <v>0</v>
      </c>
      <c r="BB307" s="25">
        <v>0</v>
      </c>
      <c r="BC307" s="32"/>
      <c r="BD307" s="32"/>
    </row>
    <row r="308" spans="5:56" s="14" customFormat="1" x14ac:dyDescent="0.25">
      <c r="E308" s="16"/>
      <c r="R308" s="16"/>
      <c r="AE308" s="16"/>
      <c r="AR308" s="16">
        <v>44.25</v>
      </c>
      <c r="AS308" s="38">
        <v>6.1498623085866214E-8</v>
      </c>
      <c r="AT308" s="25">
        <v>1.4510425979400862E-7</v>
      </c>
      <c r="AU308" s="32"/>
      <c r="AW308" s="38">
        <v>3.9725818639312592E-8</v>
      </c>
      <c r="AX308" s="25">
        <v>9.3731944214752211E-8</v>
      </c>
      <c r="AY308" s="32"/>
      <c r="BA308" s="38">
        <v>2.1218934859742013E-8</v>
      </c>
      <c r="BB308" s="25">
        <v>5.0065475972384256E-8</v>
      </c>
      <c r="BC308" s="32"/>
      <c r="BD308" s="32"/>
    </row>
    <row r="309" spans="5:56" s="14" customFormat="1" x14ac:dyDescent="0.25">
      <c r="E309" s="16"/>
      <c r="R309" s="16"/>
      <c r="AE309" s="16"/>
      <c r="AR309" s="16">
        <v>44.75</v>
      </c>
      <c r="AS309" s="38">
        <v>0</v>
      </c>
      <c r="AT309" s="25">
        <v>0</v>
      </c>
      <c r="AU309" s="32"/>
      <c r="AW309" s="38">
        <v>0</v>
      </c>
      <c r="AX309" s="25">
        <v>0</v>
      </c>
      <c r="AY309" s="32"/>
      <c r="BA309" s="38">
        <v>0</v>
      </c>
      <c r="BB309" s="25">
        <v>0</v>
      </c>
      <c r="BC309" s="32"/>
      <c r="BD309" s="32"/>
    </row>
    <row r="310" spans="5:56" s="14" customFormat="1" x14ac:dyDescent="0.25">
      <c r="E310" s="16"/>
      <c r="R310" s="16"/>
      <c r="AE310" s="16"/>
      <c r="AR310" s="16">
        <v>45.25</v>
      </c>
      <c r="AS310" s="38">
        <v>0</v>
      </c>
      <c r="AT310" s="25">
        <v>0</v>
      </c>
      <c r="AU310" s="32"/>
      <c r="AW310" s="38">
        <v>0</v>
      </c>
      <c r="AX310" s="25">
        <v>0</v>
      </c>
      <c r="AY310" s="32"/>
      <c r="BA310" s="38">
        <v>0</v>
      </c>
      <c r="BB310" s="25">
        <v>0</v>
      </c>
      <c r="BC310" s="32"/>
      <c r="BD310" s="32"/>
    </row>
    <row r="311" spans="5:56" s="14" customFormat="1" x14ac:dyDescent="0.25">
      <c r="E311" s="16"/>
      <c r="R311" s="16"/>
      <c r="AE311" s="16"/>
      <c r="AR311" s="16">
        <v>45.75</v>
      </c>
      <c r="AS311" s="38">
        <v>0</v>
      </c>
      <c r="AT311" s="25">
        <v>0</v>
      </c>
      <c r="AU311" s="32"/>
      <c r="AW311" s="38">
        <v>0</v>
      </c>
      <c r="AX311" s="25">
        <v>0</v>
      </c>
      <c r="AY311" s="32"/>
      <c r="BA311" s="38">
        <v>7.4485909949592024E-10</v>
      </c>
      <c r="BB311" s="25">
        <v>1.6853926980979935E-9</v>
      </c>
      <c r="BC311" s="32"/>
      <c r="BD311" s="32"/>
    </row>
    <row r="312" spans="5:56" s="14" customFormat="1" x14ac:dyDescent="0.25">
      <c r="E312" s="16"/>
      <c r="R312" s="16"/>
      <c r="AE312" s="16"/>
      <c r="AR312" s="16">
        <v>46.25</v>
      </c>
      <c r="AS312" s="38">
        <v>0</v>
      </c>
      <c r="AT312" s="25">
        <v>0</v>
      </c>
      <c r="AU312" s="32"/>
      <c r="AW312" s="38">
        <v>0</v>
      </c>
      <c r="AX312" s="25">
        <v>0</v>
      </c>
      <c r="AY312" s="32"/>
      <c r="BA312" s="38">
        <v>0</v>
      </c>
      <c r="BB312" s="25">
        <v>0</v>
      </c>
      <c r="BC312" s="32"/>
      <c r="BD312" s="32"/>
    </row>
    <row r="313" spans="5:56" s="14" customFormat="1" x14ac:dyDescent="0.25">
      <c r="E313" s="16"/>
      <c r="R313" s="16"/>
      <c r="AE313" s="16"/>
      <c r="AR313" s="16">
        <v>46.75</v>
      </c>
      <c r="AS313" s="38">
        <v>7.7796394835297905E-8</v>
      </c>
      <c r="AT313" s="25">
        <v>1.7165931225702599E-7</v>
      </c>
      <c r="AU313" s="32"/>
      <c r="AW313" s="38">
        <v>5.2458452818573888E-8</v>
      </c>
      <c r="AX313" s="25">
        <v>1.157506328149063E-7</v>
      </c>
      <c r="AY313" s="32"/>
      <c r="BA313" s="38">
        <v>2.98898587358266E-8</v>
      </c>
      <c r="BB313" s="25">
        <v>6.5952575372087375E-8</v>
      </c>
      <c r="BC313" s="32"/>
      <c r="BD313" s="32"/>
    </row>
    <row r="314" spans="5:56" s="14" customFormat="1" x14ac:dyDescent="0.25">
      <c r="E314" s="16"/>
      <c r="R314" s="16"/>
      <c r="AE314" s="16"/>
      <c r="AR314" s="16">
        <v>47.25</v>
      </c>
      <c r="AS314" s="38">
        <v>4.3672935234878715E-8</v>
      </c>
      <c r="AT314" s="25">
        <v>9.5137726558908377E-8</v>
      </c>
      <c r="AU314" s="32"/>
      <c r="AW314" s="38">
        <v>3.1385943251898882E-8</v>
      </c>
      <c r="AX314" s="25">
        <v>6.8371573168451902E-8</v>
      </c>
      <c r="AY314" s="32"/>
      <c r="BA314" s="38">
        <v>1.8589645901731522E-8</v>
      </c>
      <c r="BB314" s="25">
        <v>4.0495941917213265E-8</v>
      </c>
      <c r="BC314" s="32"/>
      <c r="BD314" s="32"/>
    </row>
    <row r="315" spans="5:56" s="14" customFormat="1" x14ac:dyDescent="0.25">
      <c r="E315" s="16"/>
      <c r="R315" s="16"/>
      <c r="AE315" s="16"/>
      <c r="AR315" s="16">
        <v>47.75</v>
      </c>
      <c r="AS315" s="38">
        <v>1.648876126215666E-8</v>
      </c>
      <c r="AT315" s="25">
        <v>3.5507643065296014E-8</v>
      </c>
      <c r="AU315" s="32"/>
      <c r="AW315" s="38">
        <v>1.3878571255407823E-8</v>
      </c>
      <c r="AX315" s="25">
        <v>2.9886742039519512E-8</v>
      </c>
      <c r="AY315" s="32"/>
      <c r="BA315" s="38">
        <v>9.8168609522107848E-9</v>
      </c>
      <c r="BB315" s="25">
        <v>2.1140071662796974E-8</v>
      </c>
      <c r="BC315" s="32"/>
      <c r="BD315" s="32"/>
    </row>
    <row r="316" spans="5:56" s="14" customFormat="1" x14ac:dyDescent="0.25">
      <c r="E316" s="16"/>
      <c r="R316" s="16"/>
      <c r="AE316" s="16"/>
      <c r="AR316" s="16">
        <v>48.25</v>
      </c>
      <c r="AS316" s="38">
        <v>0</v>
      </c>
      <c r="AT316" s="25">
        <v>0</v>
      </c>
      <c r="AU316" s="32"/>
      <c r="AW316" s="38">
        <v>0</v>
      </c>
      <c r="AX316" s="25">
        <v>0</v>
      </c>
      <c r="AY316" s="32"/>
      <c r="BA316" s="38">
        <v>0</v>
      </c>
      <c r="BB316" s="25">
        <v>0</v>
      </c>
      <c r="BC316" s="32"/>
      <c r="BD316" s="32"/>
    </row>
    <row r="317" spans="5:56" s="14" customFormat="1" x14ac:dyDescent="0.25">
      <c r="E317" s="16"/>
      <c r="R317" s="16"/>
      <c r="AE317" s="16"/>
      <c r="AR317" s="16">
        <v>48.75</v>
      </c>
      <c r="AS317" s="38">
        <v>1.2891792106505451E-7</v>
      </c>
      <c r="AT317" s="25">
        <v>2.7158015062077829E-7</v>
      </c>
      <c r="AU317" s="32"/>
      <c r="AW317" s="38">
        <v>8.791883900783747E-8</v>
      </c>
      <c r="AX317" s="25">
        <v>1.8521095704067125E-7</v>
      </c>
      <c r="AY317" s="32"/>
      <c r="BA317" s="38">
        <v>4.9720936470026476E-8</v>
      </c>
      <c r="BB317" s="25">
        <v>1.047427642641084E-7</v>
      </c>
      <c r="BC317" s="32"/>
      <c r="BD317" s="32"/>
    </row>
    <row r="318" spans="5:56" s="14" customFormat="1" x14ac:dyDescent="0.25">
      <c r="E318" s="16"/>
      <c r="R318" s="16"/>
      <c r="AE318" s="16"/>
      <c r="AR318" s="16">
        <v>49.25</v>
      </c>
      <c r="AS318" s="38">
        <v>1.3432929059099255E-8</v>
      </c>
      <c r="AT318" s="25">
        <v>2.8004718645500077E-8</v>
      </c>
      <c r="AU318" s="32"/>
      <c r="AW318" s="38">
        <v>1.107739173594757E-8</v>
      </c>
      <c r="AX318" s="25">
        <v>2.3093938598675305E-8</v>
      </c>
      <c r="AY318" s="32"/>
      <c r="BA318" s="38">
        <v>8.1870837772594842E-9</v>
      </c>
      <c r="BB318" s="25">
        <v>1.7068278757415254E-8</v>
      </c>
      <c r="BC318" s="32"/>
      <c r="BD318" s="32"/>
    </row>
    <row r="319" spans="5:56" s="14" customFormat="1" x14ac:dyDescent="0.25">
      <c r="E319" s="16"/>
      <c r="R319" s="16"/>
      <c r="AE319" s="16"/>
      <c r="AR319" s="16">
        <v>49.75</v>
      </c>
      <c r="AS319" s="38">
        <v>0</v>
      </c>
      <c r="AT319" s="25">
        <v>0</v>
      </c>
      <c r="AU319" s="32"/>
      <c r="AW319" s="38">
        <v>0</v>
      </c>
      <c r="AX319" s="25">
        <v>0</v>
      </c>
      <c r="AY319" s="32"/>
      <c r="BA319" s="38">
        <v>0</v>
      </c>
      <c r="BB319" s="25">
        <v>0</v>
      </c>
      <c r="BC319" s="32"/>
      <c r="BD319" s="32"/>
    </row>
    <row r="320" spans="5:56" s="14" customFormat="1" x14ac:dyDescent="0.25">
      <c r="E320" s="16"/>
      <c r="R320" s="16"/>
      <c r="AE320" s="16"/>
      <c r="AR320" s="16">
        <v>50.25</v>
      </c>
      <c r="AS320" s="38">
        <v>9.8041283180322824E-8</v>
      </c>
      <c r="AT320" s="25">
        <v>2.0041516072130595E-7</v>
      </c>
      <c r="AU320" s="32"/>
      <c r="AW320" s="38">
        <v>6.9201866764300596E-8</v>
      </c>
      <c r="AX320" s="25">
        <v>1.4146186993771696E-7</v>
      </c>
      <c r="AY320" s="32"/>
      <c r="BA320" s="38">
        <v>4.1756673790900947E-8</v>
      </c>
      <c r="BB320" s="25">
        <v>8.5358638907228972E-8</v>
      </c>
      <c r="BC320" s="32"/>
      <c r="BD320" s="32"/>
    </row>
    <row r="321" spans="5:56" s="14" customFormat="1" x14ac:dyDescent="0.25">
      <c r="E321" s="16"/>
      <c r="R321" s="16"/>
      <c r="AE321" s="16"/>
      <c r="AR321" s="16">
        <v>50.75</v>
      </c>
      <c r="AS321" s="38">
        <v>0</v>
      </c>
      <c r="AT321" s="25">
        <v>0</v>
      </c>
      <c r="AU321" s="32"/>
      <c r="AW321" s="38">
        <v>0</v>
      </c>
      <c r="AX321" s="25">
        <v>0</v>
      </c>
      <c r="AY321" s="32"/>
      <c r="BA321" s="38">
        <v>0</v>
      </c>
      <c r="BB321" s="25">
        <v>0</v>
      </c>
      <c r="BC321" s="32"/>
      <c r="BD321" s="32"/>
    </row>
    <row r="322" spans="5:56" s="14" customFormat="1" x14ac:dyDescent="0.25">
      <c r="E322" s="16"/>
      <c r="R322" s="16"/>
      <c r="AE322" s="16"/>
      <c r="AR322" s="16">
        <v>51.25</v>
      </c>
      <c r="AS322" s="38">
        <v>0</v>
      </c>
      <c r="AT322" s="25">
        <v>0</v>
      </c>
      <c r="AU322" s="32"/>
      <c r="AW322" s="38">
        <v>0</v>
      </c>
      <c r="AX322" s="25">
        <v>0</v>
      </c>
      <c r="AY322" s="32"/>
      <c r="BA322" s="38">
        <v>0</v>
      </c>
      <c r="BB322" s="25">
        <v>0</v>
      </c>
      <c r="BC322" s="32"/>
      <c r="BD322" s="32"/>
    </row>
    <row r="323" spans="5:56" s="14" customFormat="1" x14ac:dyDescent="0.25">
      <c r="E323" s="16"/>
      <c r="R323" s="16"/>
      <c r="AE323" s="16"/>
      <c r="AR323" s="16">
        <v>51.75</v>
      </c>
      <c r="AS323" s="38">
        <v>0</v>
      </c>
      <c r="AT323" s="25">
        <v>0</v>
      </c>
      <c r="AU323" s="32"/>
      <c r="AW323" s="38">
        <v>0</v>
      </c>
      <c r="AX323" s="25">
        <v>0</v>
      </c>
      <c r="AY323" s="32"/>
      <c r="BA323" s="38">
        <v>0</v>
      </c>
      <c r="BB323" s="25">
        <v>0</v>
      </c>
      <c r="BC323" s="32"/>
      <c r="BD323" s="32"/>
    </row>
    <row r="324" spans="5:56" s="14" customFormat="1" x14ac:dyDescent="0.25">
      <c r="E324" s="16"/>
      <c r="R324" s="16"/>
      <c r="AE324" s="16"/>
      <c r="AR324" s="16">
        <v>52.25</v>
      </c>
      <c r="AS324" s="38">
        <v>0</v>
      </c>
      <c r="AT324" s="25">
        <v>0</v>
      </c>
      <c r="AU324" s="32"/>
      <c r="AW324" s="38">
        <v>0</v>
      </c>
      <c r="AX324" s="25">
        <v>0</v>
      </c>
      <c r="AY324" s="32"/>
      <c r="BA324" s="38">
        <v>0</v>
      </c>
      <c r="BB324" s="25">
        <v>0</v>
      </c>
      <c r="BC324" s="32"/>
      <c r="BD324" s="32"/>
    </row>
    <row r="325" spans="5:56" s="14" customFormat="1" x14ac:dyDescent="0.25">
      <c r="E325" s="16"/>
      <c r="R325" s="16"/>
      <c r="AE325" s="16"/>
      <c r="AR325" s="16">
        <v>52.75</v>
      </c>
      <c r="AS325" s="38">
        <v>2.6993184460051296E-8</v>
      </c>
      <c r="AT325" s="25">
        <v>5.2904146812777157E-8</v>
      </c>
      <c r="AU325" s="32"/>
      <c r="AW325" s="38">
        <v>2.1645478104741493E-8</v>
      </c>
      <c r="AX325" s="25">
        <v>4.2423136595118916E-8</v>
      </c>
      <c r="AY325" s="32"/>
      <c r="BA325" s="38">
        <v>1.5801199016459257E-8</v>
      </c>
      <c r="BB325" s="25">
        <v>3.0968889714432823E-8</v>
      </c>
      <c r="BC325" s="32"/>
      <c r="BD325" s="32"/>
    </row>
    <row r="326" spans="5:56" s="14" customFormat="1" x14ac:dyDescent="0.25">
      <c r="E326" s="16"/>
      <c r="R326" s="16"/>
      <c r="AE326" s="16"/>
      <c r="AR326" s="16">
        <v>53.25</v>
      </c>
      <c r="AS326" s="38">
        <v>1.1962309811419213E-7</v>
      </c>
      <c r="AT326" s="25">
        <v>2.3295679468032742E-7</v>
      </c>
      <c r="AU326" s="32"/>
      <c r="AW326" s="38">
        <v>8.5626964855571521E-8</v>
      </c>
      <c r="AX326" s="25">
        <v>1.6675193658600303E-7</v>
      </c>
      <c r="AY326" s="32"/>
      <c r="BA326" s="38">
        <v>5.2719471819224378E-8</v>
      </c>
      <c r="BB326" s="25">
        <v>1.0266712170021363E-7</v>
      </c>
      <c r="BC326" s="32"/>
      <c r="BD326" s="32"/>
    </row>
    <row r="327" spans="5:56" s="14" customFormat="1" x14ac:dyDescent="0.25">
      <c r="E327" s="16"/>
      <c r="R327" s="16"/>
      <c r="AE327" s="16"/>
      <c r="AR327" s="16">
        <v>53.75</v>
      </c>
      <c r="AS327" s="38">
        <v>0</v>
      </c>
      <c r="AT327" s="25">
        <v>0</v>
      </c>
      <c r="AU327" s="32"/>
      <c r="AW327" s="38">
        <v>0</v>
      </c>
      <c r="AX327" s="25">
        <v>0</v>
      </c>
      <c r="AY327" s="32"/>
      <c r="BA327" s="38">
        <v>0</v>
      </c>
      <c r="BB327" s="25">
        <v>0</v>
      </c>
      <c r="BC327" s="32"/>
      <c r="BD327" s="32"/>
    </row>
    <row r="328" spans="5:56" s="14" customFormat="1" x14ac:dyDescent="0.25">
      <c r="E328" s="16"/>
      <c r="R328" s="16"/>
      <c r="AE328" s="16"/>
      <c r="AR328" s="16">
        <v>54.25</v>
      </c>
      <c r="AS328" s="38">
        <v>0</v>
      </c>
      <c r="AT328" s="25">
        <v>0</v>
      </c>
      <c r="AU328" s="32"/>
      <c r="AW328" s="38">
        <v>0</v>
      </c>
      <c r="AX328" s="25">
        <v>0</v>
      </c>
      <c r="AY328" s="32"/>
      <c r="BA328" s="38">
        <v>6.1116644059657334E-10</v>
      </c>
      <c r="BB328" s="25">
        <v>1.1711249969737646E-9</v>
      </c>
      <c r="BC328" s="32"/>
      <c r="BD328" s="32"/>
    </row>
    <row r="329" spans="5:56" s="14" customFormat="1" x14ac:dyDescent="0.25">
      <c r="E329" s="16"/>
      <c r="R329" s="16"/>
      <c r="AE329" s="16"/>
      <c r="AR329" s="16">
        <v>54.75</v>
      </c>
      <c r="AS329" s="38">
        <v>4.876598890656426E-8</v>
      </c>
      <c r="AT329" s="25">
        <v>9.2988701970394178E-8</v>
      </c>
      <c r="AU329" s="32"/>
      <c r="AW329" s="38">
        <v>3.7497607657932378E-8</v>
      </c>
      <c r="AX329" s="25">
        <v>7.1501756475954261E-8</v>
      </c>
      <c r="AY329" s="32"/>
      <c r="BA329" s="38">
        <v>2.46440134539665E-8</v>
      </c>
      <c r="BB329" s="25">
        <v>4.6992071191584256E-8</v>
      </c>
      <c r="BC329" s="32"/>
      <c r="BD329" s="32"/>
    </row>
    <row r="330" spans="5:56" s="14" customFormat="1" x14ac:dyDescent="0.25">
      <c r="E330" s="16"/>
      <c r="R330" s="16"/>
      <c r="AE330" s="16"/>
      <c r="AR330" s="16">
        <v>55.25</v>
      </c>
      <c r="AS330" s="38">
        <v>0</v>
      </c>
      <c r="AT330" s="25">
        <v>0</v>
      </c>
      <c r="AU330" s="32"/>
      <c r="AW330" s="38">
        <v>0</v>
      </c>
      <c r="AX330" s="25">
        <v>0</v>
      </c>
      <c r="AY330" s="32"/>
      <c r="BA330" s="38">
        <v>0</v>
      </c>
      <c r="BB330" s="25">
        <v>0</v>
      </c>
      <c r="BC330" s="32"/>
      <c r="BD330" s="32"/>
    </row>
    <row r="331" spans="5:56" s="14" customFormat="1" x14ac:dyDescent="0.25">
      <c r="E331" s="16"/>
      <c r="R331" s="16"/>
      <c r="AE331" s="16"/>
      <c r="AR331" s="16">
        <v>55.75</v>
      </c>
      <c r="AS331" s="38">
        <v>0</v>
      </c>
      <c r="AT331" s="25">
        <v>0</v>
      </c>
      <c r="AU331" s="32"/>
      <c r="AW331" s="38">
        <v>0</v>
      </c>
      <c r="AX331" s="25">
        <v>0</v>
      </c>
      <c r="AY331" s="32"/>
      <c r="BA331" s="38">
        <v>0</v>
      </c>
      <c r="BB331" s="25">
        <v>0</v>
      </c>
      <c r="BC331" s="32"/>
      <c r="BD331" s="32"/>
    </row>
    <row r="332" spans="5:56" s="14" customFormat="1" x14ac:dyDescent="0.25">
      <c r="E332" s="16"/>
      <c r="R332" s="16"/>
      <c r="AE332" s="16"/>
      <c r="AR332" s="16">
        <v>56.25</v>
      </c>
      <c r="AS332" s="38">
        <v>0</v>
      </c>
      <c r="AT332" s="25">
        <v>0</v>
      </c>
      <c r="AU332" s="32"/>
      <c r="AW332" s="38">
        <v>0</v>
      </c>
      <c r="AX332" s="25">
        <v>0</v>
      </c>
      <c r="AY332" s="32"/>
      <c r="BA332" s="38">
        <v>0</v>
      </c>
      <c r="BB332" s="25">
        <v>0</v>
      </c>
      <c r="BC332" s="32"/>
      <c r="BD332" s="32"/>
    </row>
    <row r="333" spans="5:56" s="14" customFormat="1" x14ac:dyDescent="0.25">
      <c r="E333" s="16"/>
      <c r="R333" s="16"/>
      <c r="AE333" s="16"/>
      <c r="AR333" s="16">
        <v>56.75</v>
      </c>
      <c r="AS333" s="38">
        <v>2.0881520053990694E-8</v>
      </c>
      <c r="AT333" s="25">
        <v>3.8970659840971096E-8</v>
      </c>
      <c r="AU333" s="32"/>
      <c r="AW333" s="38">
        <v>1.9353603952489097E-8</v>
      </c>
      <c r="AX333" s="25">
        <v>3.6119148145308788E-8</v>
      </c>
      <c r="AY333" s="32"/>
      <c r="BA333" s="38">
        <v>1.4311480817480969E-8</v>
      </c>
      <c r="BB333" s="25">
        <v>2.6709159549524541E-8</v>
      </c>
      <c r="BC333" s="32"/>
      <c r="BD333" s="32"/>
    </row>
    <row r="334" spans="5:56" s="14" customFormat="1" x14ac:dyDescent="0.25">
      <c r="E334" s="16"/>
      <c r="R334" s="16"/>
      <c r="AE334" s="16"/>
      <c r="AR334" s="16">
        <v>57.25</v>
      </c>
      <c r="AS334" s="38">
        <v>0</v>
      </c>
      <c r="AT334" s="25">
        <v>0</v>
      </c>
      <c r="AU334" s="32"/>
      <c r="AW334" s="38">
        <v>0</v>
      </c>
      <c r="AX334" s="25">
        <v>0</v>
      </c>
      <c r="AY334" s="32"/>
      <c r="BA334" s="38">
        <v>1.1841349786698369E-9</v>
      </c>
      <c r="BB334" s="25">
        <v>2.1988180005782632E-9</v>
      </c>
      <c r="BC334" s="32"/>
      <c r="BD334" s="32"/>
    </row>
    <row r="335" spans="5:56" s="14" customFormat="1" x14ac:dyDescent="0.25">
      <c r="E335" s="16"/>
      <c r="R335" s="16"/>
      <c r="AE335" s="16"/>
      <c r="AR335" s="16">
        <v>57.75</v>
      </c>
      <c r="AS335" s="38">
        <v>0</v>
      </c>
      <c r="AT335" s="25">
        <v>0</v>
      </c>
      <c r="AU335" s="32"/>
      <c r="AW335" s="38">
        <v>0</v>
      </c>
      <c r="AX335" s="25">
        <v>0</v>
      </c>
      <c r="AY335" s="32"/>
      <c r="BA335" s="38">
        <v>0</v>
      </c>
      <c r="BB335" s="25">
        <v>0</v>
      </c>
      <c r="BC335" s="32"/>
      <c r="BD335" s="32"/>
    </row>
    <row r="336" spans="5:56" s="14" customFormat="1" x14ac:dyDescent="0.25">
      <c r="E336" s="16"/>
      <c r="R336" s="16"/>
      <c r="AE336" s="16"/>
      <c r="AR336" s="16">
        <v>58.25</v>
      </c>
      <c r="AS336" s="38">
        <v>0</v>
      </c>
      <c r="AT336" s="25">
        <v>0</v>
      </c>
      <c r="AU336" s="32"/>
      <c r="AW336" s="38">
        <v>3.1831585448288766E-10</v>
      </c>
      <c r="AX336" s="25">
        <v>5.8710603348919666E-10</v>
      </c>
      <c r="AY336" s="32"/>
      <c r="BA336" s="38">
        <v>2.0817856883064301E-9</v>
      </c>
      <c r="BB336" s="25">
        <v>3.83967345899785E-9</v>
      </c>
      <c r="BC336" s="32"/>
      <c r="BD336" s="32"/>
    </row>
    <row r="337" spans="5:56" s="14" customFormat="1" x14ac:dyDescent="0.25">
      <c r="E337" s="16"/>
      <c r="R337" s="16"/>
      <c r="AE337" s="16"/>
      <c r="AR337" s="16">
        <v>58.75</v>
      </c>
      <c r="AS337" s="38">
        <v>1.7316382483806747E-8</v>
      </c>
      <c r="AT337" s="25">
        <v>3.1776662755036261E-8</v>
      </c>
      <c r="AU337" s="32"/>
      <c r="AW337" s="38">
        <v>1.5151834673339374E-8</v>
      </c>
      <c r="AX337" s="25">
        <v>2.7804579910672271E-8</v>
      </c>
      <c r="AY337" s="32"/>
      <c r="BA337" s="38">
        <v>1.1204718077752922E-8</v>
      </c>
      <c r="BB337" s="25">
        <v>2.0561370017956589E-8</v>
      </c>
      <c r="BC337" s="32"/>
      <c r="BD337" s="32"/>
    </row>
    <row r="338" spans="5:56" s="14" customFormat="1" x14ac:dyDescent="0.25">
      <c r="E338" s="16"/>
      <c r="R338" s="16"/>
      <c r="AE338" s="16"/>
      <c r="AR338" s="16">
        <v>59.25</v>
      </c>
      <c r="AS338" s="38">
        <v>5.9397738446298129E-8</v>
      </c>
      <c r="AT338" s="25">
        <v>1.0844169043355182E-7</v>
      </c>
      <c r="AU338" s="32"/>
      <c r="AW338" s="38">
        <v>5.5068642825254963E-8</v>
      </c>
      <c r="AX338" s="25">
        <v>1.0053811599664214E-7</v>
      </c>
      <c r="AY338" s="32"/>
      <c r="BA338" s="38">
        <v>4.5264514507306706E-8</v>
      </c>
      <c r="BB338" s="25">
        <v>8.263884447829995E-8</v>
      </c>
      <c r="BC338" s="32"/>
      <c r="BD338" s="32"/>
    </row>
    <row r="339" spans="5:56" s="14" customFormat="1" x14ac:dyDescent="0.25">
      <c r="E339" s="16"/>
      <c r="R339" s="16"/>
      <c r="AE339" s="16"/>
      <c r="AR339" s="16">
        <v>59.75</v>
      </c>
      <c r="AS339" s="38">
        <v>5.1057863058857314E-8</v>
      </c>
      <c r="AT339" s="25">
        <v>9.3055644893703485E-8</v>
      </c>
      <c r="AU339" s="32"/>
      <c r="AW339" s="38">
        <v>3.9280176443017576E-8</v>
      </c>
      <c r="AX339" s="25">
        <v>7.159019064761591E-8</v>
      </c>
      <c r="AY339" s="32"/>
      <c r="BA339" s="38">
        <v>2.8158220487432373E-8</v>
      </c>
      <c r="BB339" s="25">
        <v>5.1319840070403368E-8</v>
      </c>
      <c r="BC339" s="32"/>
      <c r="BD339" s="32"/>
    </row>
    <row r="340" spans="5:56" s="14" customFormat="1" x14ac:dyDescent="0.25">
      <c r="E340" s="16"/>
      <c r="R340" s="16"/>
      <c r="AE340" s="16"/>
      <c r="AR340" s="16">
        <v>60.25</v>
      </c>
      <c r="AS340" s="38">
        <v>6.6209697732278004E-9</v>
      </c>
      <c r="AT340" s="25">
        <v>1.2046485638072867E-8</v>
      </c>
      <c r="AU340" s="32"/>
      <c r="AW340" s="38">
        <v>6.3026539187449127E-9</v>
      </c>
      <c r="AX340" s="25">
        <v>1.1467327674702558E-8</v>
      </c>
      <c r="AY340" s="32"/>
      <c r="BA340" s="38">
        <v>6.2198917965771935E-9</v>
      </c>
      <c r="BB340" s="25">
        <v>1.1316746604222332E-8</v>
      </c>
      <c r="BC340" s="32"/>
      <c r="BD340" s="32"/>
    </row>
    <row r="341" spans="5:56" s="14" customFormat="1" x14ac:dyDescent="0.25">
      <c r="E341" s="16"/>
      <c r="R341" s="16"/>
      <c r="AE341" s="16"/>
      <c r="AR341" s="16">
        <v>60.75</v>
      </c>
      <c r="AS341" s="38">
        <v>0</v>
      </c>
      <c r="AT341" s="25">
        <v>0</v>
      </c>
      <c r="AU341" s="32"/>
      <c r="AW341" s="38">
        <v>0</v>
      </c>
      <c r="AX341" s="25">
        <v>0</v>
      </c>
      <c r="AY341" s="32"/>
      <c r="BA341" s="38">
        <v>0</v>
      </c>
      <c r="BB341" s="25">
        <v>0</v>
      </c>
      <c r="BC341" s="32"/>
      <c r="BD341" s="32"/>
    </row>
    <row r="342" spans="5:56" s="14" customFormat="1" x14ac:dyDescent="0.25">
      <c r="E342" s="16"/>
      <c r="R342" s="16"/>
      <c r="AE342" s="16"/>
      <c r="AR342" s="16">
        <v>61.25</v>
      </c>
      <c r="AS342" s="38">
        <v>0</v>
      </c>
      <c r="AT342" s="25">
        <v>0</v>
      </c>
      <c r="AU342" s="32"/>
      <c r="AW342" s="38">
        <v>0</v>
      </c>
      <c r="AX342" s="25">
        <v>0</v>
      </c>
      <c r="AY342" s="32"/>
      <c r="BA342" s="38">
        <v>0</v>
      </c>
      <c r="BB342" s="25">
        <v>0</v>
      </c>
      <c r="BC342" s="32"/>
      <c r="BD342" s="32"/>
    </row>
    <row r="343" spans="5:56" s="14" customFormat="1" x14ac:dyDescent="0.25">
      <c r="E343" s="16"/>
      <c r="R343" s="16"/>
      <c r="AE343" s="16"/>
      <c r="AR343" s="16">
        <v>61.75</v>
      </c>
      <c r="AS343" s="38">
        <v>1.8589645901724745E-8</v>
      </c>
      <c r="AT343" s="25">
        <v>3.353248300489285E-8</v>
      </c>
      <c r="AU343" s="32"/>
      <c r="AW343" s="38">
        <v>1.6144980139311347E-8</v>
      </c>
      <c r="AX343" s="25">
        <v>2.9122731815217687E-8</v>
      </c>
      <c r="AY343" s="32"/>
      <c r="BA343" s="38">
        <v>1.2357021470979892E-8</v>
      </c>
      <c r="BB343" s="25">
        <v>2.2289914216616939E-8</v>
      </c>
      <c r="BC343" s="32"/>
      <c r="BD343" s="32"/>
    </row>
    <row r="344" spans="5:56" s="14" customFormat="1" x14ac:dyDescent="0.25">
      <c r="E344" s="16"/>
      <c r="R344" s="16"/>
      <c r="AE344" s="16"/>
      <c r="AR344" s="16">
        <v>62.25</v>
      </c>
      <c r="AS344" s="38">
        <v>0</v>
      </c>
      <c r="AT344" s="25">
        <v>0</v>
      </c>
      <c r="AU344" s="32"/>
      <c r="AW344" s="38">
        <v>0</v>
      </c>
      <c r="AX344" s="25">
        <v>0</v>
      </c>
      <c r="AY344" s="32"/>
      <c r="BA344" s="38">
        <v>0</v>
      </c>
      <c r="BB344" s="25">
        <v>0</v>
      </c>
      <c r="BC344" s="32"/>
      <c r="BD344" s="32"/>
    </row>
    <row r="345" spans="5:56" s="14" customFormat="1" x14ac:dyDescent="0.25">
      <c r="E345" s="16"/>
      <c r="R345" s="16"/>
      <c r="AE345" s="16"/>
      <c r="AR345" s="16">
        <v>62.75</v>
      </c>
      <c r="AS345" s="38">
        <v>0</v>
      </c>
      <c r="AT345" s="25">
        <v>0</v>
      </c>
      <c r="AU345" s="32"/>
      <c r="AW345" s="38">
        <v>0</v>
      </c>
      <c r="AX345" s="25">
        <v>0</v>
      </c>
      <c r="AY345" s="32"/>
      <c r="BA345" s="38">
        <v>0</v>
      </c>
      <c r="BB345" s="25">
        <v>0</v>
      </c>
      <c r="BC345" s="32"/>
      <c r="BD345" s="32"/>
    </row>
    <row r="346" spans="5:56" s="14" customFormat="1" x14ac:dyDescent="0.25">
      <c r="E346" s="16"/>
      <c r="R346" s="16"/>
      <c r="AE346" s="16"/>
      <c r="AR346" s="16">
        <v>63.25</v>
      </c>
      <c r="AS346" s="38">
        <v>0</v>
      </c>
      <c r="AT346" s="25">
        <v>0</v>
      </c>
      <c r="AU346" s="32"/>
      <c r="AW346" s="38">
        <v>0</v>
      </c>
      <c r="AX346" s="25">
        <v>0</v>
      </c>
      <c r="AY346" s="32"/>
      <c r="BA346" s="38">
        <v>0</v>
      </c>
      <c r="BB346" s="25">
        <v>0</v>
      </c>
      <c r="BC346" s="32"/>
      <c r="BD346" s="32"/>
    </row>
    <row r="347" spans="5:56" s="14" customFormat="1" x14ac:dyDescent="0.25">
      <c r="E347" s="16"/>
      <c r="R347" s="16"/>
      <c r="AE347" s="16"/>
      <c r="AR347" s="16">
        <v>63.75</v>
      </c>
      <c r="AS347" s="38">
        <v>7.843302654426368E-8</v>
      </c>
      <c r="AT347" s="25">
        <v>1.4074601199753087E-7</v>
      </c>
      <c r="AU347" s="32"/>
      <c r="AW347" s="38">
        <v>6.2396273795496031E-8</v>
      </c>
      <c r="AX347" s="25">
        <v>1.1196847918734806E-7</v>
      </c>
      <c r="AY347" s="32"/>
      <c r="BA347" s="38">
        <v>4.3208194087335596E-8</v>
      </c>
      <c r="BB347" s="25">
        <v>7.753597268079093E-8</v>
      </c>
      <c r="BC347" s="32"/>
      <c r="BD347" s="32"/>
    </row>
    <row r="348" spans="5:56" s="14" customFormat="1" x14ac:dyDescent="0.25">
      <c r="E348" s="16"/>
      <c r="R348" s="16"/>
      <c r="AE348" s="16"/>
      <c r="AR348" s="16">
        <v>64.25</v>
      </c>
      <c r="AS348" s="38">
        <v>0</v>
      </c>
      <c r="AT348" s="25">
        <v>0</v>
      </c>
      <c r="AU348" s="32"/>
      <c r="AW348" s="38">
        <v>0</v>
      </c>
      <c r="AX348" s="25">
        <v>0</v>
      </c>
      <c r="AY348" s="32"/>
      <c r="BA348" s="38">
        <v>0</v>
      </c>
      <c r="BB348" s="25">
        <v>0</v>
      </c>
      <c r="BC348" s="32"/>
      <c r="BD348" s="32"/>
    </row>
    <row r="349" spans="5:56" s="14" customFormat="1" x14ac:dyDescent="0.25">
      <c r="E349" s="16"/>
      <c r="R349" s="16"/>
      <c r="AE349" s="16"/>
      <c r="AR349" s="16">
        <v>64.75</v>
      </c>
      <c r="AS349" s="38">
        <v>8.7218544127945301E-8</v>
      </c>
      <c r="AT349" s="25">
        <v>1.5623806027758379E-7</v>
      </c>
      <c r="AU349" s="32"/>
      <c r="AW349" s="38">
        <v>6.7814009638758458E-8</v>
      </c>
      <c r="AX349" s="25">
        <v>1.2147794292533087E-7</v>
      </c>
      <c r="AY349" s="32"/>
      <c r="BA349" s="38">
        <v>4.8250317222323395E-8</v>
      </c>
      <c r="BB349" s="25">
        <v>8.6432719623652985E-8</v>
      </c>
      <c r="BC349" s="32"/>
      <c r="BD349" s="32"/>
    </row>
    <row r="350" spans="5:56" s="14" customFormat="1" x14ac:dyDescent="0.25">
      <c r="E350" s="16"/>
      <c r="R350" s="16"/>
      <c r="AE350" s="16"/>
      <c r="AR350" s="16">
        <v>65.25</v>
      </c>
      <c r="AS350" s="38">
        <v>9.1802292432490752E-8</v>
      </c>
      <c r="AT350" s="25">
        <v>1.6444907419316872E-7</v>
      </c>
      <c r="AU350" s="32"/>
      <c r="AW350" s="38">
        <v>7.0360536474608007E-8</v>
      </c>
      <c r="AX350" s="25">
        <v>1.2603960943015453E-7</v>
      </c>
      <c r="AY350" s="32"/>
      <c r="BA350" s="38">
        <v>4.9682738567482837E-8</v>
      </c>
      <c r="BB350" s="25">
        <v>8.8998652912856417E-8</v>
      </c>
      <c r="BC350" s="32"/>
      <c r="BD350" s="32"/>
    </row>
    <row r="351" spans="5:56" s="14" customFormat="1" x14ac:dyDescent="0.25">
      <c r="E351" s="16"/>
      <c r="R351" s="16"/>
      <c r="AE351" s="16"/>
      <c r="AR351" s="16">
        <v>65.75</v>
      </c>
      <c r="AS351" s="38">
        <v>0</v>
      </c>
      <c r="AT351" s="25">
        <v>0</v>
      </c>
      <c r="AU351" s="32"/>
      <c r="AW351" s="38">
        <v>0</v>
      </c>
      <c r="AX351" s="25">
        <v>0</v>
      </c>
      <c r="AY351" s="32"/>
      <c r="BA351" s="38">
        <v>0</v>
      </c>
      <c r="BB351" s="25">
        <v>0</v>
      </c>
      <c r="BC351" s="32"/>
      <c r="BD351" s="32"/>
    </row>
    <row r="352" spans="5:56" s="14" customFormat="1" x14ac:dyDescent="0.25">
      <c r="E352" s="16"/>
      <c r="R352" s="16"/>
      <c r="AE352" s="16"/>
      <c r="AR352" s="16">
        <v>66.25</v>
      </c>
      <c r="AS352" s="38">
        <v>0</v>
      </c>
      <c r="AT352" s="25">
        <v>0</v>
      </c>
      <c r="AU352" s="32"/>
      <c r="AW352" s="38">
        <v>0</v>
      </c>
      <c r="AX352" s="25">
        <v>0</v>
      </c>
      <c r="AY352" s="32"/>
      <c r="BA352" s="38">
        <v>0</v>
      </c>
      <c r="BB352" s="25">
        <v>0</v>
      </c>
      <c r="BC352" s="32"/>
      <c r="BD352" s="32"/>
    </row>
    <row r="353" spans="5:56" s="14" customFormat="1" x14ac:dyDescent="0.25">
      <c r="E353" s="16"/>
      <c r="R353" s="16"/>
      <c r="AE353" s="16"/>
      <c r="AR353" s="16">
        <v>66.75</v>
      </c>
      <c r="AS353" s="38">
        <v>1.0822739052374812E-7</v>
      </c>
      <c r="AT353" s="25">
        <v>1.9387187500155346E-7</v>
      </c>
      <c r="AU353" s="32"/>
      <c r="AW353" s="38">
        <v>8.9828734134748348E-8</v>
      </c>
      <c r="AX353" s="25">
        <v>1.609136562513564E-7</v>
      </c>
      <c r="AY353" s="32"/>
      <c r="BA353" s="38">
        <v>6.4427128947043728E-8</v>
      </c>
      <c r="BB353" s="25">
        <v>1.1541078676556874E-7</v>
      </c>
      <c r="BC353" s="32"/>
      <c r="BD353" s="32"/>
    </row>
    <row r="354" spans="5:56" s="14" customFormat="1" x14ac:dyDescent="0.25">
      <c r="E354" s="16"/>
      <c r="R354" s="16"/>
      <c r="AE354" s="16"/>
      <c r="AR354" s="16">
        <v>67.25</v>
      </c>
      <c r="AS354" s="38">
        <v>0</v>
      </c>
      <c r="AT354" s="25">
        <v>0</v>
      </c>
      <c r="AU354" s="32"/>
      <c r="AW354" s="38">
        <v>0</v>
      </c>
      <c r="AX354" s="25">
        <v>0</v>
      </c>
      <c r="AY354" s="32"/>
      <c r="BA354" s="38">
        <v>0</v>
      </c>
      <c r="BB354" s="25">
        <v>0</v>
      </c>
      <c r="BC354" s="32"/>
      <c r="BD354" s="32"/>
    </row>
    <row r="355" spans="5:56" s="14" customFormat="1" x14ac:dyDescent="0.25">
      <c r="E355" s="16"/>
      <c r="R355" s="16"/>
      <c r="AE355" s="16"/>
      <c r="AR355" s="16">
        <v>67.75</v>
      </c>
      <c r="AS355" s="38">
        <v>0</v>
      </c>
      <c r="AT355" s="25">
        <v>0</v>
      </c>
      <c r="AU355" s="32"/>
      <c r="AW355" s="38">
        <v>0</v>
      </c>
      <c r="AX355" s="25">
        <v>0</v>
      </c>
      <c r="AY355" s="32"/>
      <c r="BA355" s="38">
        <v>0</v>
      </c>
      <c r="BB355" s="25">
        <v>0</v>
      </c>
      <c r="BC355" s="32"/>
      <c r="BD355" s="32"/>
    </row>
    <row r="356" spans="5:56" s="14" customFormat="1" x14ac:dyDescent="0.25">
      <c r="E356" s="16"/>
      <c r="R356" s="16"/>
      <c r="AE356" s="16"/>
      <c r="AR356" s="16">
        <v>68.25</v>
      </c>
      <c r="AS356" s="38">
        <v>2.6547542263756279E-8</v>
      </c>
      <c r="AT356" s="25">
        <v>4.763814751664542E-8</v>
      </c>
      <c r="AU356" s="32"/>
      <c r="AW356" s="38">
        <v>2.2383970887143419E-8</v>
      </c>
      <c r="AX356" s="25">
        <v>4.0166840927712935E-8</v>
      </c>
      <c r="AY356" s="32"/>
      <c r="BA356" s="38">
        <v>1.6507860213411539E-8</v>
      </c>
      <c r="BB356" s="25">
        <v>2.96224739833747E-8</v>
      </c>
      <c r="BC356" s="32"/>
      <c r="BD356" s="32"/>
    </row>
    <row r="357" spans="5:56" s="14" customFormat="1" x14ac:dyDescent="0.25">
      <c r="E357" s="16"/>
      <c r="R357" s="16"/>
      <c r="AE357" s="16"/>
      <c r="AR357" s="16">
        <v>68.75</v>
      </c>
      <c r="AS357" s="38">
        <v>3.6924639119865891E-8</v>
      </c>
      <c r="AT357" s="25">
        <v>6.6374937393270853E-8</v>
      </c>
      <c r="AU357" s="32"/>
      <c r="AW357" s="38">
        <v>3.1003964226476049E-8</v>
      </c>
      <c r="AX357" s="25">
        <v>5.5732059500843966E-8</v>
      </c>
      <c r="AY357" s="32"/>
      <c r="BA357" s="38">
        <v>2.4465756575449849E-8</v>
      </c>
      <c r="BB357" s="25">
        <v>4.3979118000392425E-8</v>
      </c>
      <c r="BC357" s="32"/>
      <c r="BD357" s="32"/>
    </row>
    <row r="358" spans="5:56" s="14" customFormat="1" x14ac:dyDescent="0.25">
      <c r="E358" s="16"/>
      <c r="R358" s="16"/>
      <c r="AE358" s="16"/>
      <c r="AR358" s="16">
        <v>69.25</v>
      </c>
      <c r="AS358" s="38">
        <v>0</v>
      </c>
      <c r="AT358" s="25">
        <v>0</v>
      </c>
      <c r="AU358" s="32"/>
      <c r="AW358" s="38">
        <v>0</v>
      </c>
      <c r="AX358" s="25">
        <v>0</v>
      </c>
      <c r="AY358" s="32"/>
      <c r="BA358" s="38">
        <v>0</v>
      </c>
      <c r="BB358" s="25">
        <v>0</v>
      </c>
      <c r="BC358" s="32"/>
      <c r="BD358" s="32"/>
    </row>
    <row r="359" spans="5:56" s="14" customFormat="1" x14ac:dyDescent="0.25">
      <c r="E359" s="16"/>
      <c r="R359" s="16"/>
      <c r="AE359" s="16"/>
      <c r="AR359" s="16">
        <v>69.75</v>
      </c>
      <c r="AS359" s="38">
        <v>3.5135704017673147E-8</v>
      </c>
      <c r="AT359" s="25">
        <v>6.3268420648153525E-8</v>
      </c>
      <c r="AU359" s="32"/>
      <c r="AW359" s="38">
        <v>2.8145487853264712E-8</v>
      </c>
      <c r="AX359" s="25">
        <v>5.068122625213802E-8</v>
      </c>
      <c r="AY359" s="32"/>
      <c r="BA359" s="38">
        <v>2.0817856883094795E-8</v>
      </c>
      <c r="BB359" s="25">
        <v>3.7486453255930096E-8</v>
      </c>
      <c r="BC359" s="32"/>
      <c r="BD359" s="32"/>
    </row>
    <row r="360" spans="5:56" s="14" customFormat="1" x14ac:dyDescent="0.25">
      <c r="E360" s="16"/>
      <c r="R360" s="16"/>
      <c r="AE360" s="16"/>
      <c r="AR360" s="16">
        <v>70.25</v>
      </c>
      <c r="AS360" s="38">
        <v>7.6001093416031495E-8</v>
      </c>
      <c r="AT360" s="25">
        <v>1.3709222271153341E-7</v>
      </c>
      <c r="AU360" s="32"/>
      <c r="AW360" s="38">
        <v>6.1065713523738858E-8</v>
      </c>
      <c r="AX360" s="25">
        <v>1.1015149943447012E-7</v>
      </c>
      <c r="AY360" s="32"/>
      <c r="BA360" s="38">
        <v>4.3392817282929301E-8</v>
      </c>
      <c r="BB360" s="25">
        <v>7.827279192508813E-8</v>
      </c>
      <c r="BC360" s="32"/>
      <c r="BD360" s="32"/>
    </row>
    <row r="361" spans="5:56" s="14" customFormat="1" x14ac:dyDescent="0.25">
      <c r="E361" s="16"/>
      <c r="R361" s="16"/>
      <c r="AE361" s="16"/>
      <c r="AR361" s="16">
        <v>70.75</v>
      </c>
      <c r="AS361" s="38">
        <v>4.2081355962471053E-8</v>
      </c>
      <c r="AT361" s="25">
        <v>7.6038002604509616E-8</v>
      </c>
      <c r="AU361" s="32"/>
      <c r="AW361" s="38">
        <v>3.433991438147948E-8</v>
      </c>
      <c r="AX361" s="25">
        <v>6.2049770960475622E-8</v>
      </c>
      <c r="AY361" s="32"/>
      <c r="BA361" s="38">
        <v>2.5255179894566462E-8</v>
      </c>
      <c r="BB361" s="25">
        <v>4.5634305042665709E-8</v>
      </c>
      <c r="BC361" s="32"/>
      <c r="BD361" s="32"/>
    </row>
    <row r="362" spans="5:56" s="14" customFormat="1" x14ac:dyDescent="0.25">
      <c r="E362" s="16"/>
      <c r="R362" s="16"/>
      <c r="AE362" s="16"/>
      <c r="AR362" s="16">
        <v>71.25</v>
      </c>
      <c r="AS362" s="38">
        <v>1.7450075142678989E-8</v>
      </c>
      <c r="AT362" s="25">
        <v>3.1639950593372124E-8</v>
      </c>
      <c r="AU362" s="32"/>
      <c r="AW362" s="38">
        <v>1.5272794698037179E-8</v>
      </c>
      <c r="AX362" s="25">
        <v>2.7692171278204883E-8</v>
      </c>
      <c r="AY362" s="32"/>
      <c r="BA362" s="38">
        <v>1.1599429737312923E-8</v>
      </c>
      <c r="BB362" s="25">
        <v>2.1031736585606959E-8</v>
      </c>
      <c r="BC362" s="32"/>
      <c r="BD362" s="32"/>
    </row>
    <row r="363" spans="5:56" s="14" customFormat="1" x14ac:dyDescent="0.25">
      <c r="E363" s="16"/>
      <c r="R363" s="16"/>
      <c r="AE363" s="16"/>
      <c r="AR363" s="16">
        <v>71.75</v>
      </c>
      <c r="AS363" s="38">
        <v>0</v>
      </c>
      <c r="AT363" s="25">
        <v>0</v>
      </c>
      <c r="AU363" s="32"/>
      <c r="AW363" s="38">
        <v>0</v>
      </c>
      <c r="AX363" s="25">
        <v>0</v>
      </c>
      <c r="AY363" s="32"/>
      <c r="BA363" s="38">
        <v>0</v>
      </c>
      <c r="BB363" s="25">
        <v>0</v>
      </c>
      <c r="BC363" s="32"/>
      <c r="BD363" s="32"/>
    </row>
    <row r="364" spans="5:56" s="14" customFormat="1" x14ac:dyDescent="0.25">
      <c r="E364" s="16"/>
      <c r="R364" s="16"/>
      <c r="AE364" s="16"/>
      <c r="AR364" s="16">
        <v>72.25</v>
      </c>
      <c r="AS364" s="38">
        <v>0</v>
      </c>
      <c r="AT364" s="25">
        <v>0</v>
      </c>
      <c r="AU364" s="32"/>
      <c r="AW364" s="38">
        <v>0</v>
      </c>
      <c r="AX364" s="25">
        <v>0</v>
      </c>
      <c r="AY364" s="32"/>
      <c r="BA364" s="38">
        <v>2.6738531776481249E-10</v>
      </c>
      <c r="BB364" s="25">
        <v>4.8648378803782004E-10</v>
      </c>
      <c r="BC364" s="32"/>
      <c r="BD364" s="32"/>
    </row>
    <row r="365" spans="5:56" s="14" customFormat="1" x14ac:dyDescent="0.25">
      <c r="E365" s="16"/>
      <c r="R365" s="16"/>
      <c r="AE365" s="16"/>
      <c r="AR365" s="16">
        <v>72.75</v>
      </c>
      <c r="AS365" s="38">
        <v>5.7322319075045036E-8</v>
      </c>
      <c r="AT365" s="25">
        <v>1.0465062696907648E-7</v>
      </c>
      <c r="AU365" s="32"/>
      <c r="AW365" s="38">
        <v>4.6505946339761507E-8</v>
      </c>
      <c r="AX365" s="25">
        <v>8.4903690582976386E-8</v>
      </c>
      <c r="AY365" s="32"/>
      <c r="BA365" s="38">
        <v>3.4823754480284254E-8</v>
      </c>
      <c r="BB365" s="25">
        <v>6.3576069471436845E-8</v>
      </c>
      <c r="BC365" s="32"/>
      <c r="BD365" s="32"/>
    </row>
    <row r="366" spans="5:56" s="14" customFormat="1" x14ac:dyDescent="0.25">
      <c r="E366" s="16"/>
      <c r="R366" s="16"/>
      <c r="AE366" s="16"/>
      <c r="AR366" s="16">
        <v>73.25</v>
      </c>
      <c r="AS366" s="38">
        <v>3.0774776811275204E-8</v>
      </c>
      <c r="AT366" s="25">
        <v>5.637612036824001E-8</v>
      </c>
      <c r="AU366" s="32"/>
      <c r="AW366" s="38">
        <v>2.538250623636165E-8</v>
      </c>
      <c r="AX366" s="25">
        <v>4.6498053766695463E-8</v>
      </c>
      <c r="AY366" s="32"/>
      <c r="BA366" s="38">
        <v>1.9098951268902109E-8</v>
      </c>
      <c r="BB366" s="25">
        <v>3.4987248883907005E-8</v>
      </c>
      <c r="BC366" s="32"/>
      <c r="BD366" s="32"/>
    </row>
    <row r="367" spans="5:56" s="14" customFormat="1" x14ac:dyDescent="0.25">
      <c r="E367" s="16"/>
      <c r="R367" s="16"/>
      <c r="AE367" s="16"/>
      <c r="AR367" s="16">
        <v>73.75</v>
      </c>
      <c r="AS367" s="38">
        <v>0</v>
      </c>
      <c r="AT367" s="25">
        <v>0</v>
      </c>
      <c r="AU367" s="32"/>
      <c r="AW367" s="38">
        <v>0</v>
      </c>
      <c r="AX367" s="25">
        <v>0</v>
      </c>
      <c r="AY367" s="32"/>
      <c r="BA367" s="38">
        <v>0</v>
      </c>
      <c r="BB367" s="25">
        <v>0</v>
      </c>
      <c r="BC367" s="32"/>
      <c r="BD367" s="32"/>
    </row>
    <row r="368" spans="5:56" s="14" customFormat="1" x14ac:dyDescent="0.25">
      <c r="E368" s="16"/>
      <c r="R368" s="16"/>
      <c r="AE368" s="16"/>
      <c r="AR368" s="16">
        <v>74.25</v>
      </c>
      <c r="AS368" s="38">
        <v>9.8022184229067946E-8</v>
      </c>
      <c r="AT368" s="25">
        <v>1.8017799511573741E-7</v>
      </c>
      <c r="AU368" s="32"/>
      <c r="AW368" s="38">
        <v>7.9279746717182199E-8</v>
      </c>
      <c r="AX368" s="25">
        <v>1.457268671284043E-7</v>
      </c>
      <c r="AY368" s="32"/>
      <c r="BA368" s="38">
        <v>5.8099009759977048E-8</v>
      </c>
      <c r="BB368" s="25">
        <v>1.0679381590089121E-7</v>
      </c>
      <c r="BC368" s="32"/>
      <c r="BD368" s="32"/>
    </row>
    <row r="369" spans="5:56" s="14" customFormat="1" x14ac:dyDescent="0.25">
      <c r="E369" s="16"/>
      <c r="R369" s="16"/>
      <c r="AE369" s="16"/>
      <c r="AR369" s="16">
        <v>74.75</v>
      </c>
      <c r="AS369" s="38">
        <v>2.8998574343277225E-8</v>
      </c>
      <c r="AT369" s="25">
        <v>5.3484281637112452E-8</v>
      </c>
      <c r="AU369" s="32"/>
      <c r="AW369" s="38">
        <v>2.4077411232987231E-8</v>
      </c>
      <c r="AX369" s="25">
        <v>4.4407805302201269E-8</v>
      </c>
      <c r="AY369" s="32"/>
      <c r="BA369" s="38">
        <v>1.8481418511197989E-8</v>
      </c>
      <c r="BB369" s="25">
        <v>3.408668926289522E-8</v>
      </c>
      <c r="BC369" s="32"/>
      <c r="BD369" s="32"/>
    </row>
    <row r="370" spans="5:56" s="14" customFormat="1" x14ac:dyDescent="0.25">
      <c r="E370" s="16"/>
      <c r="R370" s="16"/>
      <c r="AE370" s="16"/>
      <c r="AR370" s="16">
        <v>75.25</v>
      </c>
      <c r="AS370" s="38">
        <v>0</v>
      </c>
      <c r="AT370" s="25">
        <v>0</v>
      </c>
      <c r="AU370" s="32"/>
      <c r="AW370" s="38">
        <v>0</v>
      </c>
      <c r="AX370" s="25">
        <v>0</v>
      </c>
      <c r="AY370" s="32"/>
      <c r="BA370" s="38">
        <v>0</v>
      </c>
      <c r="BB370" s="25">
        <v>0</v>
      </c>
      <c r="BC370" s="32"/>
      <c r="BD370" s="32"/>
    </row>
    <row r="371" spans="5:56" s="14" customFormat="1" x14ac:dyDescent="0.25">
      <c r="E371" s="16"/>
      <c r="R371" s="16"/>
      <c r="AE371" s="16"/>
      <c r="AR371" s="16">
        <v>75.75</v>
      </c>
      <c r="AS371" s="38">
        <v>0</v>
      </c>
      <c r="AT371" s="25">
        <v>0</v>
      </c>
      <c r="AU371" s="32"/>
      <c r="AW371" s="38">
        <v>0</v>
      </c>
      <c r="AX371" s="25">
        <v>0</v>
      </c>
      <c r="AY371" s="32"/>
      <c r="BA371" s="38">
        <v>0</v>
      </c>
      <c r="BB371" s="25">
        <v>0</v>
      </c>
      <c r="BC371" s="32"/>
      <c r="BD371" s="32"/>
    </row>
    <row r="372" spans="5:56" s="14" customFormat="1" x14ac:dyDescent="0.25">
      <c r="E372" s="16"/>
      <c r="R372" s="16"/>
      <c r="AE372" s="16"/>
      <c r="AR372" s="16">
        <v>76.25</v>
      </c>
      <c r="AS372" s="38">
        <v>6.0982951401571139E-8</v>
      </c>
      <c r="AT372" s="25">
        <v>1.1399798942447729E-7</v>
      </c>
      <c r="AU372" s="32"/>
      <c r="AW372" s="38">
        <v>5.0402132398616331E-8</v>
      </c>
      <c r="AX372" s="25">
        <v>9.421882057352405E-8</v>
      </c>
      <c r="AY372" s="32"/>
      <c r="BA372" s="38">
        <v>3.7032866510392648E-8</v>
      </c>
      <c r="BB372" s="25">
        <v>6.92270909784313E-8</v>
      </c>
      <c r="BC372" s="32"/>
      <c r="BD372" s="32"/>
    </row>
    <row r="373" spans="5:56" s="14" customFormat="1" x14ac:dyDescent="0.25">
      <c r="E373" s="16"/>
      <c r="R373" s="16"/>
      <c r="AE373" s="16"/>
      <c r="AR373" s="16">
        <v>76.75</v>
      </c>
      <c r="AS373" s="38">
        <v>0</v>
      </c>
      <c r="AT373" s="25">
        <v>0</v>
      </c>
      <c r="AU373" s="32"/>
      <c r="AW373" s="38">
        <v>0</v>
      </c>
      <c r="AX373" s="25">
        <v>0</v>
      </c>
      <c r="AY373" s="32"/>
      <c r="BA373" s="38">
        <v>0</v>
      </c>
      <c r="BB373" s="25">
        <v>0</v>
      </c>
      <c r="BC373" s="32"/>
      <c r="BD373" s="32"/>
    </row>
    <row r="374" spans="5:56" s="14" customFormat="1" x14ac:dyDescent="0.25">
      <c r="E374" s="16"/>
      <c r="R374" s="16"/>
      <c r="AE374" s="16"/>
      <c r="AR374" s="16">
        <v>77.25</v>
      </c>
      <c r="AS374" s="38">
        <v>4.4220438504582777E-8</v>
      </c>
      <c r="AT374" s="25">
        <v>8.3215114195013028E-8</v>
      </c>
      <c r="AU374" s="32"/>
      <c r="AW374" s="38">
        <v>3.6498095874859635E-8</v>
      </c>
      <c r="AX374" s="25">
        <v>6.8683018957675414E-8</v>
      </c>
      <c r="AY374" s="32"/>
      <c r="BA374" s="38">
        <v>2.678946231316883E-8</v>
      </c>
      <c r="BB374" s="25">
        <v>5.0413072348486784E-8</v>
      </c>
      <c r="BC374" s="32"/>
      <c r="BD374" s="32"/>
    </row>
    <row r="375" spans="5:56" s="14" customFormat="1" x14ac:dyDescent="0.25">
      <c r="E375" s="16"/>
      <c r="R375" s="16"/>
      <c r="AE375" s="16"/>
      <c r="AR375" s="16">
        <v>77.75</v>
      </c>
      <c r="AS375" s="38">
        <v>4.1120042081914843E-8</v>
      </c>
      <c r="AT375" s="25">
        <v>7.7637357639492399E-8</v>
      </c>
      <c r="AU375" s="32"/>
      <c r="AW375" s="38">
        <v>3.3792411111768642E-8</v>
      </c>
      <c r="AX375" s="25">
        <v>6.3802305983996387E-8</v>
      </c>
      <c r="AY375" s="32"/>
      <c r="BA375" s="38">
        <v>2.5388872553459033E-8</v>
      </c>
      <c r="BB375" s="25">
        <v>4.7935869680525428E-8</v>
      </c>
      <c r="BC375" s="32"/>
      <c r="BD375" s="32"/>
    </row>
    <row r="376" spans="5:56" s="14" customFormat="1" x14ac:dyDescent="0.25">
      <c r="E376" s="16"/>
      <c r="R376" s="16"/>
      <c r="AE376" s="16"/>
      <c r="AR376" s="16">
        <v>78.25</v>
      </c>
      <c r="AS376" s="38">
        <v>4.3685667869053152E-8</v>
      </c>
      <c r="AT376" s="25">
        <v>8.2889986030020104E-8</v>
      </c>
      <c r="AU376" s="32"/>
      <c r="AW376" s="38">
        <v>3.6377135850155053E-8</v>
      </c>
      <c r="AX376" s="25">
        <v>6.9022643569735348E-8</v>
      </c>
      <c r="AY376" s="32"/>
      <c r="BA376" s="38">
        <v>2.7349698217060881E-8</v>
      </c>
      <c r="BB376" s="25">
        <v>5.1893818126639939E-8</v>
      </c>
      <c r="BC376" s="32"/>
      <c r="BD376" s="32"/>
    </row>
    <row r="377" spans="5:56" s="14" customFormat="1" x14ac:dyDescent="0.25">
      <c r="E377" s="16"/>
      <c r="R377" s="16"/>
      <c r="AE377" s="16"/>
      <c r="AR377" s="16">
        <v>78.75</v>
      </c>
      <c r="AS377" s="38">
        <v>8.1259671332059255E-8</v>
      </c>
      <c r="AT377" s="25">
        <v>1.5494516572906861E-7</v>
      </c>
      <c r="AU377" s="32"/>
      <c r="AW377" s="38">
        <v>6.6528013586652471E-8</v>
      </c>
      <c r="AX377" s="25">
        <v>1.2685498134352802E-7</v>
      </c>
      <c r="AY377" s="32"/>
      <c r="BA377" s="38">
        <v>4.937715534718455E-8</v>
      </c>
      <c r="BB377" s="25">
        <v>9.4151888545493518E-8</v>
      </c>
      <c r="BC377" s="32"/>
      <c r="BD377" s="32"/>
    </row>
    <row r="378" spans="5:56" s="14" customFormat="1" x14ac:dyDescent="0.25">
      <c r="E378" s="16"/>
      <c r="R378" s="16"/>
      <c r="AE378" s="16"/>
      <c r="AR378" s="16">
        <v>79.25</v>
      </c>
      <c r="AS378" s="38">
        <v>5.307598557625768E-8</v>
      </c>
      <c r="AT378" s="25">
        <v>1.0170116703736657E-7</v>
      </c>
      <c r="AU378" s="32"/>
      <c r="AW378" s="38">
        <v>4.3628371015241082E-8</v>
      </c>
      <c r="AX378" s="25">
        <v>8.3598188521892494E-8</v>
      </c>
      <c r="AY378" s="32"/>
      <c r="BA378" s="38">
        <v>3.2576444547652549E-8</v>
      </c>
      <c r="BB378" s="25">
        <v>6.2421119315141727E-8</v>
      </c>
      <c r="BC378" s="32"/>
      <c r="BD378" s="32"/>
    </row>
    <row r="379" spans="5:56" s="14" customFormat="1" x14ac:dyDescent="0.25">
      <c r="E379" s="16"/>
      <c r="R379" s="16"/>
      <c r="AE379" s="16"/>
      <c r="AR379" s="16">
        <v>79.75</v>
      </c>
      <c r="AS379" s="38">
        <v>0</v>
      </c>
      <c r="AT379" s="25">
        <v>0</v>
      </c>
      <c r="AU379" s="32"/>
      <c r="AW379" s="38">
        <v>0</v>
      </c>
      <c r="AX379" s="25">
        <v>0</v>
      </c>
      <c r="AY379" s="32"/>
      <c r="BA379" s="38">
        <v>0</v>
      </c>
      <c r="BB379" s="25">
        <v>0</v>
      </c>
      <c r="BC379" s="32"/>
      <c r="BD379" s="32"/>
    </row>
    <row r="380" spans="5:56" s="14" customFormat="1" x14ac:dyDescent="0.25">
      <c r="E380" s="16"/>
      <c r="R380" s="16"/>
      <c r="AE380" s="16"/>
      <c r="AR380" s="16">
        <v>80.25</v>
      </c>
      <c r="AS380" s="38">
        <v>2.2676821473277434E-8</v>
      </c>
      <c r="AT380" s="25">
        <v>4.3806090690760091E-8</v>
      </c>
      <c r="AU380" s="32"/>
      <c r="AW380" s="38">
        <v>1.9506395562636546E-8</v>
      </c>
      <c r="AX380" s="25">
        <v>3.7681600751394806E-8</v>
      </c>
      <c r="AY380" s="32"/>
      <c r="BA380" s="38">
        <v>1.4916280941007265E-8</v>
      </c>
      <c r="BB380" s="25">
        <v>2.8814618329143753E-8</v>
      </c>
      <c r="BC380" s="32"/>
      <c r="BD380" s="32"/>
    </row>
    <row r="381" spans="5:56" s="14" customFormat="1" x14ac:dyDescent="0.25">
      <c r="E381" s="16"/>
      <c r="R381" s="16"/>
      <c r="AE381" s="16"/>
      <c r="AR381" s="16">
        <v>80.75</v>
      </c>
      <c r="AS381" s="38">
        <v>5.2324760159688094E-8</v>
      </c>
      <c r="AT381" s="25">
        <v>1.0140526000077466E-7</v>
      </c>
      <c r="AU381" s="32"/>
      <c r="AW381" s="38">
        <v>4.3150897233523527E-8</v>
      </c>
      <c r="AX381" s="25">
        <v>8.3626335598634972E-8</v>
      </c>
      <c r="AY381" s="32"/>
      <c r="BA381" s="38">
        <v>3.2754701426155648E-8</v>
      </c>
      <c r="BB381" s="25">
        <v>6.3478532997194675E-8</v>
      </c>
      <c r="BC381" s="32"/>
      <c r="BD381" s="32"/>
    </row>
    <row r="382" spans="5:56" s="14" customFormat="1" x14ac:dyDescent="0.25">
      <c r="E382" s="16"/>
      <c r="R382" s="16"/>
      <c r="AE382" s="16"/>
      <c r="AR382" s="16">
        <v>81.25</v>
      </c>
      <c r="AS382" s="38">
        <v>3.5078407163922063E-9</v>
      </c>
      <c r="AT382" s="25">
        <v>6.830994283607684E-9</v>
      </c>
      <c r="AU382" s="32"/>
      <c r="AW382" s="38">
        <v>3.8643544734085682E-9</v>
      </c>
      <c r="AX382" s="25">
        <v>7.5252514158730867E-9</v>
      </c>
      <c r="AY382" s="32"/>
      <c r="BA382" s="38">
        <v>4.0489776690090496E-9</v>
      </c>
      <c r="BB382" s="25">
        <v>7.8847774308015435E-9</v>
      </c>
      <c r="BC382" s="32"/>
      <c r="BD382" s="32"/>
    </row>
    <row r="383" spans="5:56" s="14" customFormat="1" x14ac:dyDescent="0.25">
      <c r="E383" s="16"/>
      <c r="R383" s="16"/>
      <c r="AE383" s="16"/>
      <c r="AR383" s="16">
        <v>81.75</v>
      </c>
      <c r="AS383" s="38">
        <v>1.6495127579237102E-8</v>
      </c>
      <c r="AT383" s="25">
        <v>3.2276378656426935E-8</v>
      </c>
      <c r="AU383" s="32"/>
      <c r="AW383" s="38">
        <v>1.4457906110554753E-8</v>
      </c>
      <c r="AX383" s="25">
        <v>2.8290102635563635E-8</v>
      </c>
      <c r="AY383" s="32"/>
      <c r="BA383" s="38">
        <v>1.1083758053051729E-8</v>
      </c>
      <c r="BB383" s="25">
        <v>2.1687832976012942E-8</v>
      </c>
      <c r="BC383" s="32"/>
      <c r="BD383" s="32"/>
    </row>
    <row r="384" spans="5:56" s="14" customFormat="1" x14ac:dyDescent="0.25">
      <c r="E384" s="16"/>
      <c r="R384" s="16"/>
      <c r="AE384" s="16"/>
      <c r="AR384" s="16">
        <v>82.25</v>
      </c>
      <c r="AS384" s="38">
        <v>0</v>
      </c>
      <c r="AT384" s="25">
        <v>0</v>
      </c>
      <c r="AU384" s="32"/>
      <c r="AW384" s="38">
        <v>0</v>
      </c>
      <c r="AX384" s="25">
        <v>0</v>
      </c>
      <c r="AY384" s="32"/>
      <c r="BA384" s="38">
        <v>0</v>
      </c>
      <c r="BB384" s="25">
        <v>0</v>
      </c>
      <c r="BC384" s="32"/>
      <c r="BD384" s="32"/>
    </row>
    <row r="385" spans="5:56" s="14" customFormat="1" x14ac:dyDescent="0.25">
      <c r="E385" s="16"/>
      <c r="R385" s="16"/>
      <c r="AE385" s="16"/>
      <c r="AR385" s="16">
        <v>82.75</v>
      </c>
      <c r="AS385" s="38">
        <v>1.1975042445597716E-8</v>
      </c>
      <c r="AT385" s="25">
        <v>2.3656053921330205E-8</v>
      </c>
      <c r="AU385" s="32"/>
      <c r="AW385" s="38">
        <v>1.0058781001623336E-8</v>
      </c>
      <c r="AX385" s="25">
        <v>1.9870582241211963E-8</v>
      </c>
      <c r="AY385" s="32"/>
      <c r="BA385" s="38">
        <v>8.6327259735409479E-9</v>
      </c>
      <c r="BB385" s="25">
        <v>1.7053487037386387E-8</v>
      </c>
      <c r="BC385" s="32"/>
      <c r="BD385" s="32"/>
    </row>
    <row r="386" spans="5:56" s="14" customFormat="1" x14ac:dyDescent="0.25">
      <c r="E386" s="16"/>
      <c r="R386" s="16"/>
      <c r="AE386" s="16"/>
      <c r="AR386" s="16">
        <v>83.25</v>
      </c>
      <c r="AS386" s="38">
        <v>2.8170953121627138E-8</v>
      </c>
      <c r="AT386" s="25">
        <v>5.5913684380002742E-8</v>
      </c>
      <c r="AU386" s="32"/>
      <c r="AW386" s="38">
        <v>2.3669966939249406E-8</v>
      </c>
      <c r="AX386" s="25">
        <v>4.6980130740065202E-8</v>
      </c>
      <c r="AY386" s="32"/>
      <c r="BA386" s="38">
        <v>1.8284062681423071E-8</v>
      </c>
      <c r="BB386" s="25">
        <v>3.6290192438268027E-8</v>
      </c>
      <c r="BC386" s="32"/>
      <c r="BD386" s="32"/>
    </row>
    <row r="387" spans="5:56" s="14" customFormat="1" x14ac:dyDescent="0.25">
      <c r="E387" s="16"/>
      <c r="R387" s="16"/>
      <c r="AE387" s="16"/>
      <c r="AR387" s="16">
        <v>83.75</v>
      </c>
      <c r="AS387" s="38">
        <v>3.0265471444108005E-8</v>
      </c>
      <c r="AT387" s="25">
        <v>6.0354517357558265E-8</v>
      </c>
      <c r="AU387" s="32"/>
      <c r="AW387" s="38">
        <v>2.5178784089489349E-8</v>
      </c>
      <c r="AX387" s="25">
        <v>5.0210794309868203E-8</v>
      </c>
      <c r="AY387" s="32"/>
      <c r="BA387" s="38">
        <v>1.9589157684800877E-8</v>
      </c>
      <c r="BB387" s="25">
        <v>3.9064124928324094E-8</v>
      </c>
      <c r="BC387" s="32"/>
      <c r="BD387" s="32"/>
    </row>
    <row r="388" spans="5:56" s="14" customFormat="1" x14ac:dyDescent="0.25">
      <c r="E388" s="16"/>
      <c r="R388" s="16"/>
      <c r="AE388" s="16"/>
      <c r="AR388" s="16">
        <v>84.25</v>
      </c>
      <c r="AS388" s="38">
        <v>3.0558322030235243E-8</v>
      </c>
      <c r="AT388" s="25">
        <v>6.1224321308113005E-8</v>
      </c>
      <c r="AU388" s="32"/>
      <c r="AW388" s="38">
        <v>2.5458902041431986E-8</v>
      </c>
      <c r="AX388" s="25">
        <v>5.1007512689806115E-8</v>
      </c>
      <c r="AY388" s="32"/>
      <c r="BA388" s="38">
        <v>1.9226277610687133E-8</v>
      </c>
      <c r="BB388" s="25">
        <v>3.8520302156349339E-8</v>
      </c>
      <c r="BC388" s="32"/>
      <c r="BD388" s="32"/>
    </row>
    <row r="389" spans="5:56" s="14" customFormat="1" x14ac:dyDescent="0.25">
      <c r="E389" s="16"/>
      <c r="R389" s="16"/>
      <c r="AE389" s="16"/>
      <c r="AR389" s="16">
        <v>84.75</v>
      </c>
      <c r="AS389" s="38">
        <v>0</v>
      </c>
      <c r="AT389" s="25">
        <v>0</v>
      </c>
      <c r="AU389" s="32"/>
      <c r="AW389" s="38">
        <v>0</v>
      </c>
      <c r="AX389" s="25">
        <v>0</v>
      </c>
      <c r="AY389" s="32"/>
      <c r="BA389" s="38">
        <v>0</v>
      </c>
      <c r="BB389" s="25">
        <v>0</v>
      </c>
      <c r="BC389" s="32"/>
      <c r="BD389" s="32"/>
    </row>
    <row r="390" spans="5:56" s="14" customFormat="1" x14ac:dyDescent="0.25">
      <c r="E390" s="16"/>
      <c r="R390" s="16"/>
      <c r="AE390" s="16"/>
      <c r="AR390" s="16">
        <v>85.25</v>
      </c>
      <c r="AS390" s="38">
        <v>0</v>
      </c>
      <c r="AT390" s="25">
        <v>0</v>
      </c>
      <c r="AU390" s="32"/>
      <c r="AW390" s="38">
        <v>0</v>
      </c>
      <c r="AX390" s="25">
        <v>0</v>
      </c>
      <c r="AY390" s="32"/>
      <c r="BA390" s="38">
        <v>0</v>
      </c>
      <c r="BB390" s="25">
        <v>0</v>
      </c>
      <c r="BC390" s="32"/>
      <c r="BD390" s="32"/>
    </row>
    <row r="391" spans="5:56" s="14" customFormat="1" x14ac:dyDescent="0.25">
      <c r="E391" s="16"/>
      <c r="R391" s="16"/>
      <c r="AE391" s="16"/>
      <c r="AR391" s="16">
        <v>85.75</v>
      </c>
      <c r="AS391" s="38">
        <v>0</v>
      </c>
      <c r="AT391" s="25">
        <v>0</v>
      </c>
      <c r="AU391" s="32"/>
      <c r="AW391" s="38">
        <v>0</v>
      </c>
      <c r="AX391" s="25">
        <v>0</v>
      </c>
      <c r="AY391" s="32"/>
      <c r="BA391" s="38">
        <v>0</v>
      </c>
      <c r="BB391" s="25">
        <v>0</v>
      </c>
      <c r="BC391" s="32"/>
      <c r="BD391" s="32"/>
    </row>
    <row r="392" spans="5:56" s="14" customFormat="1" x14ac:dyDescent="0.25">
      <c r="E392" s="16"/>
      <c r="R392" s="16"/>
      <c r="AE392" s="16"/>
      <c r="AR392" s="16">
        <v>86.25</v>
      </c>
      <c r="AS392" s="38">
        <v>3.5867830482987854E-8</v>
      </c>
      <c r="AT392" s="25">
        <v>7.3205261243246759E-8</v>
      </c>
      <c r="AU392" s="32"/>
      <c r="AW392" s="38">
        <v>2.999808612634658E-8</v>
      </c>
      <c r="AX392" s="25">
        <v>6.1225273514052972E-8</v>
      </c>
      <c r="AY392" s="32"/>
      <c r="BA392" s="38">
        <v>2.3116097352454738E-8</v>
      </c>
      <c r="BB392" s="25">
        <v>4.7179322608134761E-8</v>
      </c>
      <c r="BC392" s="32"/>
      <c r="BD392" s="32"/>
    </row>
    <row r="393" spans="5:56" s="14" customFormat="1" x14ac:dyDescent="0.25">
      <c r="E393" s="16"/>
      <c r="R393" s="16"/>
      <c r="AE393" s="16"/>
      <c r="AR393" s="16">
        <v>86.75</v>
      </c>
      <c r="AS393" s="38">
        <v>2.2091120301016181E-9</v>
      </c>
      <c r="AT393" s="25">
        <v>4.5294393724263585E-9</v>
      </c>
      <c r="AU393" s="32"/>
      <c r="AW393" s="38">
        <v>2.4892299820476434E-9</v>
      </c>
      <c r="AX393" s="25">
        <v>5.1037775061105064E-9</v>
      </c>
      <c r="AY393" s="32"/>
      <c r="BA393" s="38">
        <v>2.7502489827201554E-9</v>
      </c>
      <c r="BB393" s="25">
        <v>5.6389562215797593E-9</v>
      </c>
      <c r="BC393" s="32"/>
      <c r="BD393" s="32"/>
    </row>
    <row r="394" spans="5:56" s="14" customFormat="1" x14ac:dyDescent="0.25">
      <c r="E394" s="16"/>
      <c r="R394" s="16"/>
      <c r="AE394" s="16"/>
      <c r="AR394" s="16">
        <v>87.25</v>
      </c>
      <c r="AS394" s="38">
        <v>0</v>
      </c>
      <c r="AT394" s="25">
        <v>0</v>
      </c>
      <c r="AU394" s="32"/>
      <c r="AW394" s="38">
        <v>0</v>
      </c>
      <c r="AX394" s="25">
        <v>0</v>
      </c>
      <c r="AY394" s="32"/>
      <c r="BA394" s="38">
        <v>0</v>
      </c>
      <c r="BB394" s="25">
        <v>0</v>
      </c>
      <c r="BC394" s="32"/>
      <c r="BD394" s="32"/>
    </row>
    <row r="395" spans="5:56" s="14" customFormat="1" x14ac:dyDescent="0.25">
      <c r="E395" s="16"/>
      <c r="R395" s="16"/>
      <c r="AE395" s="16"/>
      <c r="AR395" s="16">
        <v>87.75</v>
      </c>
      <c r="AS395" s="38">
        <v>0</v>
      </c>
      <c r="AT395" s="25">
        <v>0</v>
      </c>
      <c r="AU395" s="32"/>
      <c r="AW395" s="38">
        <v>0</v>
      </c>
      <c r="AX395" s="25">
        <v>0</v>
      </c>
      <c r="AY395" s="32"/>
      <c r="BA395" s="38">
        <v>0</v>
      </c>
      <c r="BB395" s="25">
        <v>0</v>
      </c>
      <c r="BC395" s="32"/>
      <c r="BD395" s="32"/>
    </row>
    <row r="396" spans="5:56" s="14" customFormat="1" x14ac:dyDescent="0.25">
      <c r="E396" s="16"/>
      <c r="R396" s="16"/>
      <c r="AE396" s="16"/>
      <c r="AR396" s="16">
        <v>88.25</v>
      </c>
      <c r="AS396" s="38">
        <v>3.612884948366206E-8</v>
      </c>
      <c r="AT396" s="25">
        <v>7.5090983134414677E-8</v>
      </c>
      <c r="AU396" s="32"/>
      <c r="AW396" s="38">
        <v>2.9800730296568274E-8</v>
      </c>
      <c r="AX396" s="25">
        <v>6.1938483181004588E-8</v>
      </c>
      <c r="AY396" s="32"/>
      <c r="BA396" s="38">
        <v>2.2906008888495219E-8</v>
      </c>
      <c r="BB396" s="25">
        <v>4.7608344901781877E-8</v>
      </c>
      <c r="BC396" s="32"/>
      <c r="BD396" s="32"/>
    </row>
    <row r="397" spans="5:56" s="14" customFormat="1" x14ac:dyDescent="0.25">
      <c r="E397" s="16"/>
      <c r="R397" s="16"/>
      <c r="AE397" s="16"/>
      <c r="AR397" s="16">
        <v>88.75</v>
      </c>
      <c r="AS397" s="38">
        <v>2.7699845656983248E-8</v>
      </c>
      <c r="AT397" s="25">
        <v>5.7831535458673415E-8</v>
      </c>
      <c r="AU397" s="32"/>
      <c r="AW397" s="38">
        <v>2.3510809012011351E-8</v>
      </c>
      <c r="AX397" s="25">
        <v>4.9085695345650964E-8</v>
      </c>
      <c r="AY397" s="32"/>
      <c r="BA397" s="38">
        <v>1.8207666876347652E-8</v>
      </c>
      <c r="BB397" s="25">
        <v>3.8013833925957368E-8</v>
      </c>
      <c r="BC397" s="32"/>
      <c r="BD397" s="32"/>
    </row>
    <row r="398" spans="5:56" s="14" customFormat="1" x14ac:dyDescent="0.25">
      <c r="E398" s="16"/>
      <c r="R398" s="16"/>
      <c r="AE398" s="16"/>
      <c r="AR398" s="16">
        <v>89.25</v>
      </c>
      <c r="AS398" s="38">
        <v>3.9343839613916864E-9</v>
      </c>
      <c r="AT398" s="25">
        <v>8.250978203675387E-9</v>
      </c>
      <c r="AU398" s="32"/>
      <c r="AW398" s="38">
        <v>3.6606323265396556E-9</v>
      </c>
      <c r="AX398" s="25">
        <v>7.6768810147508852E-9</v>
      </c>
      <c r="AY398" s="32"/>
      <c r="BA398" s="38">
        <v>3.4059796429509738E-9</v>
      </c>
      <c r="BB398" s="25">
        <v>7.1428371180656122E-9</v>
      </c>
      <c r="BC398" s="32"/>
      <c r="BD398" s="32"/>
    </row>
    <row r="399" spans="5:56" s="14" customFormat="1" x14ac:dyDescent="0.25">
      <c r="E399" s="16"/>
      <c r="R399" s="16"/>
      <c r="AE399" s="16"/>
      <c r="AR399" s="16">
        <v>89.75</v>
      </c>
      <c r="AS399" s="38">
        <v>0</v>
      </c>
      <c r="AT399" s="25">
        <v>0</v>
      </c>
      <c r="AU399" s="32"/>
      <c r="AW399" s="38">
        <v>0</v>
      </c>
      <c r="AX399" s="25">
        <v>0</v>
      </c>
      <c r="AY399" s="32"/>
      <c r="BA399" s="38">
        <v>0</v>
      </c>
      <c r="BB399" s="25">
        <v>0</v>
      </c>
      <c r="BC399" s="32"/>
      <c r="BD399" s="32"/>
    </row>
    <row r="400" spans="5:56" s="14" customFormat="1" x14ac:dyDescent="0.25">
      <c r="E400" s="16"/>
      <c r="R400" s="16"/>
      <c r="AE400" s="16"/>
      <c r="AR400" s="16">
        <v>90.25</v>
      </c>
      <c r="AS400" s="38">
        <v>0</v>
      </c>
      <c r="AT400" s="25">
        <v>0</v>
      </c>
      <c r="AU400" s="32"/>
      <c r="AW400" s="38">
        <v>0</v>
      </c>
      <c r="AX400" s="25">
        <v>0</v>
      </c>
      <c r="AY400" s="32"/>
      <c r="BA400" s="38">
        <v>0</v>
      </c>
      <c r="BB400" s="25">
        <v>0</v>
      </c>
      <c r="BC400" s="32"/>
      <c r="BD400" s="32"/>
    </row>
    <row r="401" spans="5:56" s="14" customFormat="1" x14ac:dyDescent="0.25">
      <c r="E401" s="16"/>
      <c r="R401" s="16"/>
      <c r="AE401" s="16"/>
      <c r="AR401" s="16">
        <v>90.75</v>
      </c>
      <c r="AS401" s="38">
        <v>0</v>
      </c>
      <c r="AT401" s="25">
        <v>0</v>
      </c>
      <c r="AU401" s="32"/>
      <c r="AW401" s="38">
        <v>0</v>
      </c>
      <c r="AX401" s="25">
        <v>0</v>
      </c>
      <c r="AY401" s="32"/>
      <c r="BA401" s="38">
        <v>0</v>
      </c>
      <c r="BB401" s="25">
        <v>0</v>
      </c>
      <c r="BC401" s="32"/>
      <c r="BD401" s="32"/>
    </row>
    <row r="402" spans="5:56" s="14" customFormat="1" x14ac:dyDescent="0.25">
      <c r="E402" s="16"/>
      <c r="R402" s="16"/>
      <c r="AE402" s="16"/>
      <c r="AR402" s="16">
        <v>91.25</v>
      </c>
      <c r="AS402" s="38">
        <v>1.1917745591785646E-8</v>
      </c>
      <c r="AT402" s="25">
        <v>2.5476856649610188E-8</v>
      </c>
      <c r="AU402" s="32"/>
      <c r="AW402" s="38">
        <v>1.0676313759315598E-8</v>
      </c>
      <c r="AX402" s="25">
        <v>2.2823017415292089E-8</v>
      </c>
      <c r="AY402" s="32"/>
      <c r="BA402" s="38">
        <v>8.1106879721908417E-9</v>
      </c>
      <c r="BB402" s="25">
        <v>1.7338416330991954E-8</v>
      </c>
      <c r="BC402" s="32"/>
      <c r="BD402" s="32"/>
    </row>
    <row r="403" spans="5:56" s="14" customFormat="1" x14ac:dyDescent="0.25">
      <c r="E403" s="16"/>
      <c r="R403" s="16"/>
      <c r="AE403" s="16"/>
      <c r="AR403" s="16">
        <v>91.75</v>
      </c>
      <c r="AS403" s="38">
        <v>0</v>
      </c>
      <c r="AT403" s="25">
        <v>0</v>
      </c>
      <c r="AU403" s="32"/>
      <c r="AW403" s="38">
        <v>0</v>
      </c>
      <c r="AX403" s="25">
        <v>0</v>
      </c>
      <c r="AY403" s="32"/>
      <c r="BA403" s="38">
        <v>0</v>
      </c>
      <c r="BB403" s="25">
        <v>0</v>
      </c>
      <c r="BC403" s="32"/>
      <c r="BD403" s="32"/>
    </row>
    <row r="404" spans="5:56" s="14" customFormat="1" x14ac:dyDescent="0.25">
      <c r="E404" s="16"/>
      <c r="R404" s="16"/>
      <c r="AE404" s="16"/>
      <c r="AR404" s="16">
        <v>92.25</v>
      </c>
      <c r="AS404" s="38">
        <v>4.6346788412533616E-9</v>
      </c>
      <c r="AT404" s="25">
        <v>1.0008872718842802E-8</v>
      </c>
      <c r="AU404" s="32"/>
      <c r="AW404" s="38">
        <v>4.3481945722184239E-9</v>
      </c>
      <c r="AX404" s="25">
        <v>9.3901923996804983E-9</v>
      </c>
      <c r="AY404" s="32"/>
      <c r="BA404" s="38">
        <v>3.6415333752678363E-9</v>
      </c>
      <c r="BB404" s="25">
        <v>7.8641142790850246E-9</v>
      </c>
      <c r="BC404" s="32"/>
      <c r="BD404" s="32"/>
    </row>
    <row r="405" spans="5:56" s="14" customFormat="1" x14ac:dyDescent="0.25">
      <c r="E405" s="16"/>
      <c r="R405" s="16"/>
      <c r="AE405" s="16"/>
      <c r="AR405" s="16">
        <v>92.75</v>
      </c>
      <c r="AS405" s="38">
        <v>0</v>
      </c>
      <c r="AT405" s="25">
        <v>0</v>
      </c>
      <c r="AU405" s="32"/>
      <c r="AW405" s="38">
        <v>0</v>
      </c>
      <c r="AX405" s="25">
        <v>0</v>
      </c>
      <c r="AY405" s="32"/>
      <c r="BA405" s="38">
        <v>0</v>
      </c>
      <c r="BB405" s="25">
        <v>0</v>
      </c>
      <c r="BC405" s="32"/>
      <c r="BD405" s="32"/>
    </row>
    <row r="406" spans="5:56" s="14" customFormat="1" x14ac:dyDescent="0.25">
      <c r="E406" s="16"/>
      <c r="R406" s="16"/>
      <c r="AE406" s="16"/>
      <c r="AR406" s="16">
        <v>93.25</v>
      </c>
      <c r="AS406" s="38">
        <v>2.6483879092856991E-9</v>
      </c>
      <c r="AT406" s="25">
        <v>5.7689455948140692E-9</v>
      </c>
      <c r="AU406" s="32"/>
      <c r="AW406" s="38">
        <v>2.2345772984606557E-9</v>
      </c>
      <c r="AX406" s="25">
        <v>4.8675478456262155E-9</v>
      </c>
      <c r="AY406" s="32"/>
      <c r="BA406" s="38">
        <v>2.0563204199507807E-9</v>
      </c>
      <c r="BB406" s="25">
        <v>4.4792534305900858E-9</v>
      </c>
      <c r="BC406" s="32"/>
      <c r="BD406" s="32"/>
    </row>
    <row r="407" spans="5:56" s="14" customFormat="1" x14ac:dyDescent="0.25">
      <c r="E407" s="16"/>
      <c r="R407" s="16"/>
      <c r="AE407" s="16"/>
      <c r="AR407" s="16">
        <v>93.75</v>
      </c>
      <c r="AS407" s="38">
        <v>0</v>
      </c>
      <c r="AT407" s="25">
        <v>0</v>
      </c>
      <c r="AU407" s="32"/>
      <c r="AW407" s="38">
        <v>0</v>
      </c>
      <c r="AX407" s="25">
        <v>0</v>
      </c>
      <c r="AY407" s="32"/>
      <c r="BA407" s="38">
        <v>0</v>
      </c>
      <c r="BB407" s="25">
        <v>0</v>
      </c>
      <c r="BC407" s="32"/>
      <c r="BD407" s="32"/>
    </row>
    <row r="408" spans="5:56" s="14" customFormat="1" x14ac:dyDescent="0.25">
      <c r="E408" s="16"/>
      <c r="R408" s="16"/>
      <c r="AE408" s="16"/>
      <c r="AR408" s="16">
        <v>94.25</v>
      </c>
      <c r="AS408" s="38">
        <v>0</v>
      </c>
      <c r="AT408" s="25">
        <v>0</v>
      </c>
      <c r="AU408" s="32"/>
      <c r="AW408" s="38">
        <v>0</v>
      </c>
      <c r="AX408" s="25">
        <v>0</v>
      </c>
      <c r="AY408" s="32"/>
      <c r="BA408" s="38">
        <v>0</v>
      </c>
      <c r="BB408" s="25">
        <v>0</v>
      </c>
      <c r="BC408" s="32"/>
      <c r="BD408" s="32"/>
    </row>
    <row r="409" spans="5:56" s="14" customFormat="1" x14ac:dyDescent="0.25">
      <c r="E409" s="16"/>
      <c r="R409" s="16"/>
      <c r="AE409" s="16"/>
      <c r="AR409" s="16">
        <v>94.75</v>
      </c>
      <c r="AS409" s="38">
        <v>0</v>
      </c>
      <c r="AT409" s="25">
        <v>0</v>
      </c>
      <c r="AU409" s="32"/>
      <c r="AW409" s="38">
        <v>0</v>
      </c>
      <c r="AX409" s="25">
        <v>0</v>
      </c>
      <c r="AY409" s="32"/>
      <c r="BA409" s="30">
        <v>0</v>
      </c>
      <c r="BB409" s="25">
        <v>0</v>
      </c>
      <c r="BC409" s="32"/>
      <c r="BD409" s="32"/>
    </row>
    <row r="410" spans="5:56" s="14" customFormat="1" x14ac:dyDescent="0.25">
      <c r="E410" s="16"/>
      <c r="R410" s="16"/>
      <c r="AE410" s="16"/>
      <c r="AR410" s="16">
        <v>95.25</v>
      </c>
      <c r="AS410" s="38">
        <v>0</v>
      </c>
      <c r="AT410" s="25">
        <v>0</v>
      </c>
      <c r="AU410" s="32"/>
      <c r="AW410" s="38">
        <v>0</v>
      </c>
      <c r="AX410" s="25">
        <v>0</v>
      </c>
      <c r="AY410" s="32"/>
      <c r="BA410" s="38">
        <v>0</v>
      </c>
      <c r="BB410" s="25">
        <v>0</v>
      </c>
      <c r="BC410" s="32"/>
      <c r="BD410" s="32"/>
    </row>
    <row r="411" spans="5:56" s="14" customFormat="1" x14ac:dyDescent="0.25">
      <c r="E411" s="16"/>
      <c r="R411" s="16"/>
      <c r="AE411" s="16"/>
      <c r="AR411" s="16">
        <v>95.75</v>
      </c>
      <c r="AS411" s="14">
        <v>0</v>
      </c>
      <c r="AT411" s="14">
        <v>0</v>
      </c>
      <c r="AW411" s="14">
        <v>0</v>
      </c>
      <c r="AX411" s="14">
        <v>0</v>
      </c>
      <c r="BA411" s="14">
        <v>0</v>
      </c>
      <c r="BB411" s="14">
        <v>0</v>
      </c>
    </row>
    <row r="412" spans="5:56" s="14" customFormat="1" x14ac:dyDescent="0.25">
      <c r="E412" s="16"/>
      <c r="R412" s="16"/>
      <c r="AE412" s="16"/>
      <c r="AR412" s="16">
        <v>96.25</v>
      </c>
      <c r="AS412" s="14">
        <v>4.119643788701059E-9</v>
      </c>
      <c r="AT412" s="14">
        <v>9.2437790455590441E-9</v>
      </c>
      <c r="AW412" s="14">
        <v>3.6689085387543946E-9</v>
      </c>
      <c r="AX412" s="14">
        <v>8.2324059093720664E-9</v>
      </c>
      <c r="BA412" s="14">
        <v>2.9584275515521537E-9</v>
      </c>
      <c r="BB412" s="14">
        <v>6.6382075760644789E-9</v>
      </c>
    </row>
    <row r="413" spans="5:56" s="14" customFormat="1" x14ac:dyDescent="0.25">
      <c r="E413" s="16"/>
      <c r="R413" s="16"/>
      <c r="AE413" s="16"/>
      <c r="AR413" s="16">
        <v>96.75</v>
      </c>
      <c r="AS413" s="14">
        <v>0</v>
      </c>
      <c r="AT413" s="14">
        <v>0</v>
      </c>
      <c r="AW413" s="14">
        <v>0</v>
      </c>
      <c r="AX413" s="14">
        <v>0</v>
      </c>
      <c r="BA413" s="14">
        <v>0</v>
      </c>
      <c r="BB413" s="14">
        <v>0</v>
      </c>
    </row>
    <row r="414" spans="5:56" s="14" customFormat="1" x14ac:dyDescent="0.25">
      <c r="E414" s="16"/>
      <c r="R414" s="16"/>
      <c r="AE414" s="16"/>
      <c r="AR414" s="16">
        <v>97.25</v>
      </c>
      <c r="AS414" s="14">
        <v>0</v>
      </c>
      <c r="AT414" s="14">
        <v>0</v>
      </c>
      <c r="AW414" s="14">
        <v>0</v>
      </c>
      <c r="AX414" s="14">
        <v>0</v>
      </c>
      <c r="BA414" s="14">
        <v>0</v>
      </c>
      <c r="BB414" s="14">
        <v>0</v>
      </c>
    </row>
    <row r="415" spans="5:56" s="14" customFormat="1" x14ac:dyDescent="0.25">
      <c r="E415" s="16"/>
      <c r="R415" s="16"/>
      <c r="AE415" s="16"/>
      <c r="AR415" s="16">
        <v>97.75</v>
      </c>
      <c r="AS415" s="14">
        <v>6.1753275769395603E-10</v>
      </c>
      <c r="AT415" s="14">
        <v>1.404909937272661E-9</v>
      </c>
      <c r="AW415" s="14">
        <v>6.65280135866728E-10</v>
      </c>
      <c r="AX415" s="14">
        <v>1.5135369942795506E-9</v>
      </c>
      <c r="BA415" s="14">
        <v>5.5514285021541509E-10</v>
      </c>
      <c r="BB415" s="14">
        <v>1.2629705827849049E-9</v>
      </c>
    </row>
    <row r="416" spans="5:56" s="14" customFormat="1" x14ac:dyDescent="0.25">
      <c r="E416" s="16"/>
      <c r="R416" s="16"/>
      <c r="AE416" s="16"/>
      <c r="AR416" s="16">
        <v>98.25</v>
      </c>
      <c r="AS416" s="14">
        <v>0</v>
      </c>
      <c r="AT416" s="14">
        <v>0</v>
      </c>
      <c r="AW416" s="14">
        <v>0</v>
      </c>
      <c r="AX416" s="14">
        <v>0</v>
      </c>
      <c r="BA416" s="14">
        <v>0</v>
      </c>
      <c r="BB416" s="14">
        <v>0</v>
      </c>
    </row>
    <row r="417" spans="5:54" s="14" customFormat="1" x14ac:dyDescent="0.25">
      <c r="E417" s="16"/>
      <c r="R417" s="16"/>
      <c r="AE417" s="16"/>
      <c r="AR417" s="16">
        <v>98.75</v>
      </c>
      <c r="AS417" s="14">
        <v>0</v>
      </c>
      <c r="AT417" s="14">
        <v>0</v>
      </c>
      <c r="AW417" s="14">
        <v>0</v>
      </c>
      <c r="AX417" s="14">
        <v>0</v>
      </c>
      <c r="BA417" s="14">
        <v>0</v>
      </c>
      <c r="BB417" s="14">
        <v>0</v>
      </c>
    </row>
    <row r="418" spans="5:54" s="14" customFormat="1" x14ac:dyDescent="0.25">
      <c r="E418" s="16"/>
      <c r="R418" s="16"/>
      <c r="AE418" s="16"/>
      <c r="AR418" s="16">
        <v>99.25</v>
      </c>
      <c r="AT418" s="14">
        <v>0</v>
      </c>
      <c r="AW418" s="14">
        <v>0</v>
      </c>
      <c r="AX418" s="14">
        <v>0</v>
      </c>
      <c r="BA418" s="14">
        <v>0</v>
      </c>
      <c r="BB418" s="14">
        <v>0</v>
      </c>
    </row>
    <row r="419" spans="5:54" s="14" customFormat="1" x14ac:dyDescent="0.25">
      <c r="E419" s="16"/>
      <c r="R419" s="16"/>
      <c r="AE419" s="16"/>
      <c r="AR419" s="16">
        <v>99.75</v>
      </c>
      <c r="AS419" s="14">
        <v>4.1995410681756045E-9</v>
      </c>
      <c r="AT419" s="14">
        <v>9.7506643985578781E-9</v>
      </c>
      <c r="AW419" s="14">
        <v>3.5021237636406445E-9</v>
      </c>
      <c r="AX419" s="14">
        <v>8.131372677898159E-9</v>
      </c>
      <c r="BA419" s="14">
        <v>2.6840838492083953E-9</v>
      </c>
      <c r="BB419" s="14">
        <v>6.2320145002392261E-9</v>
      </c>
    </row>
    <row r="420" spans="5:54" s="14" customFormat="1" x14ac:dyDescent="0.25">
      <c r="E420" s="16"/>
      <c r="R420" s="16"/>
      <c r="AE420" s="16"/>
      <c r="AR420" s="16"/>
    </row>
    <row r="421" spans="5:54" s="14" customFormat="1" x14ac:dyDescent="0.25">
      <c r="E421" s="16"/>
      <c r="R421" s="16"/>
      <c r="AE421" s="16"/>
      <c r="AR421" s="16"/>
    </row>
    <row r="422" spans="5:54" s="14" customFormat="1" x14ac:dyDescent="0.25">
      <c r="E422" s="16"/>
      <c r="R422" s="16"/>
      <c r="AE422" s="16"/>
      <c r="AR422" s="16"/>
    </row>
    <row r="423" spans="5:54" s="14" customFormat="1" x14ac:dyDescent="0.25">
      <c r="E423" s="16"/>
      <c r="R423" s="16"/>
      <c r="AE423" s="16"/>
      <c r="AR423" s="16"/>
    </row>
    <row r="424" spans="5:54" s="14" customFormat="1" x14ac:dyDescent="0.25">
      <c r="E424" s="16"/>
      <c r="R424" s="16"/>
      <c r="AE424" s="16"/>
      <c r="AR424" s="16"/>
    </row>
    <row r="425" spans="5:54" s="14" customFormat="1" x14ac:dyDescent="0.25">
      <c r="E425" s="16"/>
      <c r="R425" s="16"/>
      <c r="AE425" s="16"/>
      <c r="AR425" s="16"/>
    </row>
    <row r="426" spans="5:54" s="14" customFormat="1" x14ac:dyDescent="0.25">
      <c r="E426" s="16"/>
      <c r="R426" s="16"/>
      <c r="AE426" s="16"/>
      <c r="AR426" s="16"/>
    </row>
    <row r="427" spans="5:54" s="14" customFormat="1" x14ac:dyDescent="0.25">
      <c r="E427" s="16"/>
      <c r="R427" s="16"/>
      <c r="AE427" s="16"/>
      <c r="AR427" s="16"/>
    </row>
    <row r="428" spans="5:54" s="14" customFormat="1" x14ac:dyDescent="0.25">
      <c r="E428" s="16"/>
      <c r="R428" s="16"/>
      <c r="AE428" s="16"/>
      <c r="AR428" s="16"/>
    </row>
    <row r="429" spans="5:54" s="14" customFormat="1" x14ac:dyDescent="0.25">
      <c r="E429" s="16"/>
      <c r="R429" s="16"/>
      <c r="AE429" s="16"/>
      <c r="AR429" s="16"/>
    </row>
    <row r="430" spans="5:54" s="14" customFormat="1" x14ac:dyDescent="0.25">
      <c r="E430" s="16"/>
      <c r="R430" s="16"/>
      <c r="AE430" s="16"/>
      <c r="AR430" s="16"/>
    </row>
    <row r="431" spans="5:54" s="14" customFormat="1" x14ac:dyDescent="0.25">
      <c r="E431" s="16"/>
      <c r="R431" s="16"/>
      <c r="AE431" s="16"/>
      <c r="AR431" s="16"/>
    </row>
    <row r="432" spans="5:54" s="14" customFormat="1" x14ac:dyDescent="0.25">
      <c r="E432" s="16"/>
      <c r="R432" s="16"/>
      <c r="AE432" s="16"/>
      <c r="AR432" s="16"/>
    </row>
    <row r="433" spans="5:44" s="14" customFormat="1" x14ac:dyDescent="0.25">
      <c r="E433" s="16"/>
      <c r="R433" s="16"/>
      <c r="AE433" s="16"/>
      <c r="AR433" s="16"/>
    </row>
    <row r="434" spans="5:44" s="14" customFormat="1" x14ac:dyDescent="0.25">
      <c r="E434" s="16"/>
      <c r="R434" s="16"/>
      <c r="AE434" s="16"/>
      <c r="AR434" s="16"/>
    </row>
    <row r="435" spans="5:44" s="14" customFormat="1" x14ac:dyDescent="0.25">
      <c r="E435" s="16"/>
      <c r="R435" s="16"/>
      <c r="AE435" s="16"/>
      <c r="AR435" s="16"/>
    </row>
    <row r="436" spans="5:44" s="14" customFormat="1" x14ac:dyDescent="0.25">
      <c r="E436" s="16"/>
      <c r="R436" s="16"/>
      <c r="AE436" s="16"/>
      <c r="AR436" s="16"/>
    </row>
    <row r="437" spans="5:44" s="14" customFormat="1" x14ac:dyDescent="0.25">
      <c r="E437" s="16"/>
      <c r="R437" s="16"/>
      <c r="AE437" s="16"/>
      <c r="AR437" s="16"/>
    </row>
    <row r="438" spans="5:44" s="14" customFormat="1" x14ac:dyDescent="0.25">
      <c r="E438" s="16"/>
      <c r="R438" s="16"/>
      <c r="AE438" s="16"/>
      <c r="AR438" s="16"/>
    </row>
    <row r="439" spans="5:44" s="14" customFormat="1" x14ac:dyDescent="0.25">
      <c r="E439" s="16"/>
      <c r="R439" s="16"/>
      <c r="AE439" s="16"/>
      <c r="AR439" s="16"/>
    </row>
    <row r="440" spans="5:44" s="14" customFormat="1" x14ac:dyDescent="0.25">
      <c r="E440" s="16"/>
      <c r="R440" s="16"/>
      <c r="AE440" s="16"/>
      <c r="AR440" s="16"/>
    </row>
    <row r="441" spans="5:44" s="14" customFormat="1" x14ac:dyDescent="0.25">
      <c r="E441" s="16"/>
      <c r="R441" s="16"/>
      <c r="AE441" s="16"/>
      <c r="AR441" s="16"/>
    </row>
    <row r="442" spans="5:44" s="14" customFormat="1" x14ac:dyDescent="0.25">
      <c r="E442" s="16"/>
      <c r="R442" s="16"/>
      <c r="AE442" s="16"/>
      <c r="AR442" s="16"/>
    </row>
    <row r="443" spans="5:44" s="14" customFormat="1" x14ac:dyDescent="0.25">
      <c r="E443" s="16"/>
      <c r="R443" s="16"/>
      <c r="AE443" s="16"/>
      <c r="AR443" s="16"/>
    </row>
    <row r="444" spans="5:44" s="14" customFormat="1" x14ac:dyDescent="0.25">
      <c r="E444" s="16"/>
      <c r="R444" s="16"/>
      <c r="AE444" s="16"/>
      <c r="AR444" s="16"/>
    </row>
    <row r="445" spans="5:44" s="14" customFormat="1" x14ac:dyDescent="0.25">
      <c r="E445" s="16"/>
      <c r="R445" s="16"/>
      <c r="AE445" s="16"/>
      <c r="AR445" s="16"/>
    </row>
    <row r="446" spans="5:44" s="14" customFormat="1" x14ac:dyDescent="0.25">
      <c r="E446" s="16"/>
      <c r="R446" s="16"/>
      <c r="AE446" s="16"/>
      <c r="AR446" s="16"/>
    </row>
    <row r="447" spans="5:44" s="14" customFormat="1" x14ac:dyDescent="0.25">
      <c r="E447" s="16"/>
      <c r="R447" s="16"/>
      <c r="AE447" s="16"/>
      <c r="AR447" s="16"/>
    </row>
    <row r="448" spans="5:44" s="14" customFormat="1" x14ac:dyDescent="0.25">
      <c r="E448" s="16"/>
      <c r="R448" s="16"/>
      <c r="AE448" s="16"/>
      <c r="AR448" s="16"/>
    </row>
    <row r="449" spans="5:44" s="14" customFormat="1" x14ac:dyDescent="0.25">
      <c r="E449" s="16"/>
      <c r="R449" s="16"/>
      <c r="AE449" s="16"/>
      <c r="AR449" s="16"/>
    </row>
    <row r="450" spans="5:44" s="14" customFormat="1" x14ac:dyDescent="0.25">
      <c r="E450" s="16"/>
      <c r="R450" s="16"/>
      <c r="AE450" s="16"/>
      <c r="AR450" s="16"/>
    </row>
    <row r="451" spans="5:44" s="14" customFormat="1" x14ac:dyDescent="0.25">
      <c r="E451" s="16"/>
      <c r="R451" s="16"/>
      <c r="AE451" s="16"/>
      <c r="AR451" s="16"/>
    </row>
    <row r="452" spans="5:44" s="14" customFormat="1" x14ac:dyDescent="0.25">
      <c r="E452" s="16"/>
      <c r="R452" s="16"/>
      <c r="AE452" s="16"/>
      <c r="AR452" s="16"/>
    </row>
    <row r="453" spans="5:44" s="14" customFormat="1" x14ac:dyDescent="0.25">
      <c r="E453" s="16"/>
      <c r="R453" s="16"/>
      <c r="AE453" s="16"/>
      <c r="AR453" s="16"/>
    </row>
    <row r="454" spans="5:44" s="14" customFormat="1" x14ac:dyDescent="0.25">
      <c r="E454" s="16"/>
      <c r="R454" s="16"/>
      <c r="AE454" s="16"/>
      <c r="AR454" s="16"/>
    </row>
    <row r="455" spans="5:44" s="14" customFormat="1" x14ac:dyDescent="0.25">
      <c r="E455" s="16"/>
      <c r="R455" s="16"/>
      <c r="AE455" s="16"/>
      <c r="AR455" s="16"/>
    </row>
    <row r="456" spans="5:44" s="14" customFormat="1" x14ac:dyDescent="0.25">
      <c r="E456" s="16"/>
      <c r="R456" s="16"/>
      <c r="AE456" s="16"/>
      <c r="AR456" s="16"/>
    </row>
    <row r="457" spans="5:44" s="14" customFormat="1" x14ac:dyDescent="0.25">
      <c r="E457" s="16"/>
      <c r="R457" s="16"/>
      <c r="AE457" s="16"/>
      <c r="AR457" s="16"/>
    </row>
    <row r="458" spans="5:44" s="14" customFormat="1" x14ac:dyDescent="0.25">
      <c r="E458" s="16"/>
      <c r="R458" s="16"/>
      <c r="AE458" s="16"/>
      <c r="AR458" s="16"/>
    </row>
    <row r="459" spans="5:44" s="14" customFormat="1" x14ac:dyDescent="0.25">
      <c r="E459" s="16"/>
      <c r="R459" s="16"/>
      <c r="AE459" s="16"/>
      <c r="AR459" s="16"/>
    </row>
    <row r="460" spans="5:44" s="14" customFormat="1" x14ac:dyDescent="0.25">
      <c r="E460" s="16"/>
      <c r="R460" s="16"/>
      <c r="AE460" s="16"/>
      <c r="AR460" s="16"/>
    </row>
    <row r="461" spans="5:44" s="14" customFormat="1" x14ac:dyDescent="0.25">
      <c r="E461" s="16"/>
      <c r="R461" s="16"/>
      <c r="AE461" s="16"/>
      <c r="AR461" s="16"/>
    </row>
    <row r="462" spans="5:44" s="14" customFormat="1" x14ac:dyDescent="0.25">
      <c r="E462" s="16"/>
      <c r="R462" s="16"/>
      <c r="AE462" s="16"/>
      <c r="AR462" s="16"/>
    </row>
    <row r="463" spans="5:44" s="14" customFormat="1" x14ac:dyDescent="0.25">
      <c r="E463" s="16"/>
      <c r="R463" s="16"/>
      <c r="AE463" s="16"/>
      <c r="AR463" s="16"/>
    </row>
    <row r="464" spans="5:44" s="14" customFormat="1" x14ac:dyDescent="0.25">
      <c r="E464" s="16"/>
      <c r="R464" s="16"/>
      <c r="AE464" s="16"/>
      <c r="AR464" s="16"/>
    </row>
    <row r="465" spans="5:44" s="14" customFormat="1" x14ac:dyDescent="0.25">
      <c r="E465" s="16"/>
      <c r="R465" s="16"/>
      <c r="AE465" s="16"/>
      <c r="AR465" s="16"/>
    </row>
    <row r="466" spans="5:44" s="14" customFormat="1" x14ac:dyDescent="0.25">
      <c r="E466" s="16"/>
      <c r="R466" s="16"/>
      <c r="AE466" s="16"/>
      <c r="AR466" s="16"/>
    </row>
    <row r="467" spans="5:44" s="14" customFormat="1" x14ac:dyDescent="0.25">
      <c r="E467" s="16"/>
      <c r="R467" s="16"/>
      <c r="AE467" s="16"/>
      <c r="AR467" s="16"/>
    </row>
    <row r="468" spans="5:44" s="14" customFormat="1" x14ac:dyDescent="0.25">
      <c r="E468" s="16"/>
      <c r="R468" s="16"/>
      <c r="AE468" s="16"/>
      <c r="AR468" s="16"/>
    </row>
    <row r="469" spans="5:44" s="14" customFormat="1" x14ac:dyDescent="0.25">
      <c r="E469" s="16"/>
      <c r="R469" s="16"/>
      <c r="AE469" s="16"/>
      <c r="AR469" s="16"/>
    </row>
    <row r="470" spans="5:44" s="14" customFormat="1" x14ac:dyDescent="0.25">
      <c r="E470" s="16"/>
      <c r="R470" s="16"/>
      <c r="AE470" s="16"/>
      <c r="AR470" s="16"/>
    </row>
    <row r="471" spans="5:44" s="14" customFormat="1" x14ac:dyDescent="0.25">
      <c r="E471" s="16"/>
      <c r="R471" s="16"/>
      <c r="AE471" s="16"/>
      <c r="AR471" s="16"/>
    </row>
    <row r="472" spans="5:44" s="14" customFormat="1" x14ac:dyDescent="0.25">
      <c r="E472" s="16"/>
      <c r="R472" s="16"/>
      <c r="AE472" s="16"/>
      <c r="AR472" s="16"/>
    </row>
    <row r="473" spans="5:44" s="14" customFormat="1" x14ac:dyDescent="0.25">
      <c r="E473" s="16"/>
      <c r="R473" s="16"/>
      <c r="AE473" s="16"/>
      <c r="AR473" s="16"/>
    </row>
    <row r="474" spans="5:44" s="14" customFormat="1" x14ac:dyDescent="0.25">
      <c r="E474" s="16"/>
      <c r="R474" s="16"/>
      <c r="AE474" s="16"/>
      <c r="AR474" s="16"/>
    </row>
    <row r="475" spans="5:44" s="14" customFormat="1" x14ac:dyDescent="0.25">
      <c r="E475" s="16"/>
      <c r="R475" s="16"/>
      <c r="AE475" s="16"/>
      <c r="AR475" s="16"/>
    </row>
    <row r="476" spans="5:44" s="14" customFormat="1" x14ac:dyDescent="0.25">
      <c r="E476" s="16"/>
      <c r="R476" s="16"/>
      <c r="AE476" s="16"/>
      <c r="AR476" s="16"/>
    </row>
    <row r="477" spans="5:44" s="14" customFormat="1" x14ac:dyDescent="0.25">
      <c r="E477" s="16"/>
      <c r="R477" s="16"/>
      <c r="AE477" s="16"/>
      <c r="AR477" s="16"/>
    </row>
    <row r="478" spans="5:44" s="14" customFormat="1" x14ac:dyDescent="0.25">
      <c r="E478" s="16"/>
      <c r="R478" s="16"/>
      <c r="AE478" s="16"/>
      <c r="AR478" s="16"/>
    </row>
    <row r="479" spans="5:44" s="14" customFormat="1" x14ac:dyDescent="0.25">
      <c r="E479" s="16"/>
      <c r="R479" s="16"/>
      <c r="AE479" s="16"/>
      <c r="AR479" s="16"/>
    </row>
    <row r="480" spans="5:44" s="14" customFormat="1" x14ac:dyDescent="0.25">
      <c r="E480" s="16"/>
      <c r="R480" s="16"/>
      <c r="AE480" s="16"/>
      <c r="AR480" s="16"/>
    </row>
    <row r="481" spans="5:44" s="14" customFormat="1" x14ac:dyDescent="0.25">
      <c r="E481" s="16"/>
      <c r="R481" s="16"/>
      <c r="AE481" s="16"/>
      <c r="AR481" s="16"/>
    </row>
    <row r="482" spans="5:44" s="14" customFormat="1" x14ac:dyDescent="0.25">
      <c r="E482" s="16"/>
      <c r="R482" s="16"/>
      <c r="AE482" s="16"/>
      <c r="AR482" s="16"/>
    </row>
    <row r="483" spans="5:44" s="14" customFormat="1" x14ac:dyDescent="0.25">
      <c r="E483" s="16"/>
      <c r="R483" s="16"/>
      <c r="AE483" s="16"/>
      <c r="AR483" s="16"/>
    </row>
    <row r="484" spans="5:44" s="14" customFormat="1" x14ac:dyDescent="0.25">
      <c r="E484" s="16"/>
      <c r="R484" s="16"/>
      <c r="AE484" s="16"/>
      <c r="AR484" s="16"/>
    </row>
    <row r="485" spans="5:44" s="14" customFormat="1" x14ac:dyDescent="0.25">
      <c r="E485" s="16"/>
      <c r="R485" s="16"/>
      <c r="AE485" s="16"/>
      <c r="AR485" s="16"/>
    </row>
    <row r="486" spans="5:44" s="14" customFormat="1" x14ac:dyDescent="0.25">
      <c r="E486" s="16"/>
      <c r="R486" s="16"/>
      <c r="AE486" s="16"/>
      <c r="AR486" s="16"/>
    </row>
    <row r="487" spans="5:44" s="14" customFormat="1" x14ac:dyDescent="0.25">
      <c r="E487" s="16"/>
      <c r="R487" s="16"/>
      <c r="AE487" s="16"/>
      <c r="AR487" s="16"/>
    </row>
    <row r="488" spans="5:44" s="14" customFormat="1" x14ac:dyDescent="0.25">
      <c r="E488" s="16"/>
      <c r="R488" s="16"/>
      <c r="AE488" s="16"/>
      <c r="AR488" s="16"/>
    </row>
    <row r="489" spans="5:44" s="14" customFormat="1" x14ac:dyDescent="0.25">
      <c r="E489" s="16"/>
      <c r="R489" s="16"/>
      <c r="AE489" s="16"/>
      <c r="AR489" s="16"/>
    </row>
    <row r="490" spans="5:44" s="14" customFormat="1" x14ac:dyDescent="0.25">
      <c r="E490" s="16"/>
      <c r="R490" s="16"/>
      <c r="AE490" s="16"/>
      <c r="AR490" s="16"/>
    </row>
    <row r="491" spans="5:44" s="14" customFormat="1" x14ac:dyDescent="0.25">
      <c r="E491" s="16"/>
      <c r="R491" s="16"/>
      <c r="AE491" s="16"/>
      <c r="AR491" s="16"/>
    </row>
    <row r="492" spans="5:44" s="14" customFormat="1" x14ac:dyDescent="0.25">
      <c r="E492" s="16"/>
      <c r="R492" s="16"/>
      <c r="AE492" s="16"/>
      <c r="AR492" s="16"/>
    </row>
    <row r="493" spans="5:44" s="14" customFormat="1" x14ac:dyDescent="0.25">
      <c r="E493" s="16"/>
      <c r="R493" s="16"/>
      <c r="AE493" s="16"/>
      <c r="AR493" s="16"/>
    </row>
    <row r="494" spans="5:44" s="14" customFormat="1" x14ac:dyDescent="0.25">
      <c r="E494" s="16"/>
      <c r="R494" s="16"/>
      <c r="AE494" s="16"/>
      <c r="AR494" s="16"/>
    </row>
    <row r="495" spans="5:44" s="14" customFormat="1" x14ac:dyDescent="0.25">
      <c r="E495" s="16"/>
      <c r="R495" s="16"/>
      <c r="AE495" s="16"/>
      <c r="AR495" s="16"/>
    </row>
    <row r="496" spans="5:44" s="14" customFormat="1" x14ac:dyDescent="0.25">
      <c r="E496" s="16"/>
      <c r="R496" s="16"/>
      <c r="AE496" s="16"/>
      <c r="AR496" s="16"/>
    </row>
    <row r="497" spans="5:44" s="14" customFormat="1" x14ac:dyDescent="0.25">
      <c r="E497" s="16"/>
      <c r="R497" s="16"/>
      <c r="AE497" s="16"/>
      <c r="AR497" s="16"/>
    </row>
  </sheetData>
  <mergeCells count="48">
    <mergeCell ref="E1:H1"/>
    <mergeCell ref="F6:H6"/>
    <mergeCell ref="J6:L6"/>
    <mergeCell ref="N6:P6"/>
    <mergeCell ref="S6:U6"/>
    <mergeCell ref="W6:Y6"/>
    <mergeCell ref="AW6:AY6"/>
    <mergeCell ref="J1:L1"/>
    <mergeCell ref="N1:P1"/>
    <mergeCell ref="R1:U1"/>
    <mergeCell ref="W1:Y1"/>
    <mergeCell ref="BA1:BC1"/>
    <mergeCell ref="AA6:AC6"/>
    <mergeCell ref="AF6:AH6"/>
    <mergeCell ref="AA1:AC1"/>
    <mergeCell ref="AE1:AH1"/>
    <mergeCell ref="AJ1:AL1"/>
    <mergeCell ref="AN1:AP1"/>
    <mergeCell ref="AR1:AU1"/>
    <mergeCell ref="AW1:AY1"/>
    <mergeCell ref="BA6:BC6"/>
    <mergeCell ref="AJ6:AL6"/>
    <mergeCell ref="AN6:AP6"/>
    <mergeCell ref="AS6:AU6"/>
    <mergeCell ref="AA10:AA11"/>
    <mergeCell ref="F15:F16"/>
    <mergeCell ref="J15:J16"/>
    <mergeCell ref="N15:N16"/>
    <mergeCell ref="S15:S16"/>
    <mergeCell ref="W15:W16"/>
    <mergeCell ref="AA15:AA16"/>
    <mergeCell ref="F10:F11"/>
    <mergeCell ref="J10:J11"/>
    <mergeCell ref="N10:N11"/>
    <mergeCell ref="S10:S11"/>
    <mergeCell ref="W10:W11"/>
    <mergeCell ref="AS218:AS219"/>
    <mergeCell ref="AW218:AW219"/>
    <mergeCell ref="BA218:BA219"/>
    <mergeCell ref="AF15:AF16"/>
    <mergeCell ref="AJ15:AJ16"/>
    <mergeCell ref="AN15:AN16"/>
    <mergeCell ref="AS15:AS16"/>
    <mergeCell ref="AW15:AW16"/>
    <mergeCell ref="BA15:BA16"/>
    <mergeCell ref="AF78:AF79"/>
    <mergeCell ref="AJ78:AJ79"/>
    <mergeCell ref="AN78:AN79"/>
  </mergeCells>
  <pageMargins left="0.78749999999999998" right="0.78749999999999998" top="1.05277777777778" bottom="1.05277777777778" header="0.78749999999999998" footer="0.78749999999999998"/>
  <pageSetup firstPageNumber="0" orientation="portrait" r:id="rId1"/>
  <headerFooter>
    <oddHeader>&amp;C&amp;"Times New Roman,Normal"&amp;12&amp;A</oddHeader>
    <oddFooter>&amp;C&amp;"Times New Roman,Normal"&amp;12Page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97"/>
  <sheetViews>
    <sheetView zoomScale="85" zoomScaleNormal="85" workbookViewId="0"/>
  </sheetViews>
  <sheetFormatPr defaultRowHeight="15" x14ac:dyDescent="0.25"/>
  <cols>
    <col min="1" max="1" width="17.28515625" bestFit="1" customWidth="1"/>
    <col min="2" max="2" width="12.5703125" bestFit="1" customWidth="1"/>
    <col min="3" max="3" width="10.5703125" customWidth="1"/>
    <col min="5" max="5" width="30.42578125" style="1" bestFit="1" customWidth="1"/>
    <col min="6" max="6" width="18.85546875" bestFit="1" customWidth="1"/>
    <col min="7" max="7" width="21" bestFit="1" customWidth="1"/>
    <col min="8" max="8" width="15" bestFit="1" customWidth="1"/>
    <col min="9" max="9" width="12" bestFit="1" customWidth="1"/>
    <col min="10" max="10" width="18.85546875" bestFit="1" customWidth="1"/>
    <col min="11" max="11" width="21" bestFit="1" customWidth="1"/>
    <col min="12" max="12" width="15.140625" bestFit="1" customWidth="1"/>
    <col min="13" max="13" width="4.7109375" customWidth="1"/>
    <col min="14" max="14" width="18.85546875" bestFit="1" customWidth="1"/>
    <col min="15" max="15" width="21" bestFit="1" customWidth="1"/>
    <col min="16" max="16" width="15.140625" bestFit="1" customWidth="1"/>
    <col min="17" max="17" width="11.5703125" customWidth="1"/>
    <col min="18" max="18" width="30.42578125" style="1" bestFit="1" customWidth="1"/>
    <col min="19" max="19" width="18.85546875" bestFit="1" customWidth="1"/>
    <col min="20" max="20" width="21" bestFit="1" customWidth="1"/>
    <col min="21" max="21" width="15" bestFit="1" customWidth="1"/>
    <col min="22" max="22" width="6" bestFit="1" customWidth="1"/>
    <col min="23" max="23" width="18.85546875" bestFit="1" customWidth="1"/>
    <col min="24" max="24" width="21" bestFit="1" customWidth="1"/>
    <col min="25" max="25" width="15.140625" bestFit="1" customWidth="1"/>
    <col min="26" max="26" width="4.7109375" customWidth="1"/>
    <col min="27" max="27" width="18.85546875" bestFit="1" customWidth="1"/>
    <col min="28" max="28" width="21" bestFit="1" customWidth="1"/>
    <col min="29" max="29" width="15.140625" bestFit="1" customWidth="1"/>
    <col min="30" max="30" width="11.5703125" customWidth="1"/>
    <col min="31" max="31" width="30.42578125" style="1" bestFit="1" customWidth="1"/>
    <col min="32" max="33" width="21" bestFit="1" customWidth="1"/>
    <col min="34" max="34" width="15" bestFit="1" customWidth="1"/>
    <col min="35" max="35" width="6" bestFit="1" customWidth="1"/>
    <col min="36" max="36" width="18.85546875" bestFit="1" customWidth="1"/>
    <col min="37" max="37" width="21" bestFit="1" customWidth="1"/>
    <col min="38" max="38" width="15.140625" bestFit="1" customWidth="1"/>
    <col min="39" max="39" width="4.7109375" customWidth="1"/>
    <col min="40" max="40" width="18.85546875" bestFit="1" customWidth="1"/>
    <col min="41" max="41" width="21" bestFit="1" customWidth="1"/>
    <col min="42" max="42" width="15.140625" bestFit="1" customWidth="1"/>
    <col min="43" max="43" width="11.5703125" customWidth="1"/>
    <col min="44" max="44" width="30.42578125" style="1" bestFit="1" customWidth="1"/>
    <col min="45" max="46" width="21" bestFit="1" customWidth="1"/>
    <col min="47" max="47" width="15" bestFit="1" customWidth="1"/>
    <col min="48" max="48" width="14.5703125" bestFit="1" customWidth="1"/>
    <col min="49" max="49" width="18.85546875" bestFit="1" customWidth="1"/>
    <col min="50" max="50" width="21" bestFit="1" customWidth="1"/>
    <col min="51" max="51" width="15.140625" bestFit="1" customWidth="1"/>
    <col min="52" max="52" width="14.5703125" bestFit="1" customWidth="1"/>
    <col min="53" max="53" width="18.85546875" bestFit="1" customWidth="1"/>
    <col min="54" max="54" width="21" bestFit="1" customWidth="1"/>
    <col min="55" max="55" width="15.140625" bestFit="1" customWidth="1"/>
    <col min="56" max="56" width="15.140625" style="4" customWidth="1"/>
    <col min="57" max="58" width="11.5703125" customWidth="1"/>
  </cols>
  <sheetData>
    <row r="1" spans="1:58" x14ac:dyDescent="0.25">
      <c r="A1" s="1"/>
      <c r="E1" s="69" t="s">
        <v>4</v>
      </c>
      <c r="F1" s="69"/>
      <c r="G1" s="69"/>
      <c r="H1" s="69"/>
      <c r="I1" s="2"/>
      <c r="J1" s="69" t="s">
        <v>4</v>
      </c>
      <c r="K1" s="69"/>
      <c r="L1" s="69"/>
      <c r="M1" s="2"/>
      <c r="N1" s="69" t="s">
        <v>4</v>
      </c>
      <c r="O1" s="69"/>
      <c r="P1" s="69"/>
      <c r="R1" s="69" t="s">
        <v>12</v>
      </c>
      <c r="S1" s="69"/>
      <c r="T1" s="69"/>
      <c r="U1" s="69"/>
      <c r="V1" s="2"/>
      <c r="W1" s="69" t="s">
        <v>12</v>
      </c>
      <c r="X1" s="69"/>
      <c r="Y1" s="69"/>
      <c r="Z1" s="2"/>
      <c r="AA1" s="69" t="s">
        <v>12</v>
      </c>
      <c r="AB1" s="69"/>
      <c r="AC1" s="69"/>
      <c r="AE1" s="69" t="s">
        <v>10</v>
      </c>
      <c r="AF1" s="69"/>
      <c r="AG1" s="69"/>
      <c r="AH1" s="69"/>
      <c r="AI1" s="2"/>
      <c r="AJ1" s="69" t="s">
        <v>10</v>
      </c>
      <c r="AK1" s="69"/>
      <c r="AL1" s="69"/>
      <c r="AM1" s="2"/>
      <c r="AN1" s="69" t="s">
        <v>10</v>
      </c>
      <c r="AO1" s="69"/>
      <c r="AP1" s="69"/>
      <c r="AR1" s="69" t="s">
        <v>13</v>
      </c>
      <c r="AS1" s="69"/>
      <c r="AT1" s="69"/>
      <c r="AU1" s="69"/>
      <c r="AV1" s="2"/>
      <c r="AW1" s="69" t="s">
        <v>13</v>
      </c>
      <c r="AX1" s="69"/>
      <c r="AY1" s="69"/>
      <c r="AZ1" s="2"/>
      <c r="BA1" s="69" t="s">
        <v>13</v>
      </c>
      <c r="BB1" s="69"/>
      <c r="BC1" s="69"/>
      <c r="BD1" s="3"/>
    </row>
    <row r="2" spans="1:58" s="14" customFormat="1" x14ac:dyDescent="0.25">
      <c r="E2" s="16"/>
      <c r="R2" s="16"/>
      <c r="AE2" s="16"/>
      <c r="AR2" s="16"/>
    </row>
    <row r="3" spans="1:58" s="14" customFormat="1" x14ac:dyDescent="0.25">
      <c r="A3" s="16" t="s">
        <v>11</v>
      </c>
      <c r="B3" s="15" t="s">
        <v>8</v>
      </c>
      <c r="C3" s="15" t="s">
        <v>9</v>
      </c>
      <c r="E3" s="16" t="s">
        <v>5</v>
      </c>
      <c r="F3" s="18">
        <v>8.2600000000000005E-6</v>
      </c>
      <c r="G3" s="16" t="s">
        <v>32</v>
      </c>
      <c r="H3" s="17"/>
      <c r="J3" s="18">
        <v>1.307E-5</v>
      </c>
      <c r="K3" s="16" t="s">
        <v>32</v>
      </c>
      <c r="L3" s="17"/>
      <c r="N3" s="18">
        <v>1.3560000000000001E-5</v>
      </c>
      <c r="O3" s="16" t="s">
        <v>32</v>
      </c>
      <c r="P3" s="17"/>
      <c r="R3" s="16" t="s">
        <v>5</v>
      </c>
      <c r="S3" s="18">
        <v>7.34E-6</v>
      </c>
      <c r="T3" s="16" t="s">
        <v>32</v>
      </c>
      <c r="U3" s="17"/>
      <c r="W3" s="18">
        <v>1.6990000000000002E-5</v>
      </c>
      <c r="X3" s="16" t="s">
        <v>32</v>
      </c>
      <c r="Y3" s="17"/>
      <c r="AA3" s="18">
        <v>2.0999999999999999E-5</v>
      </c>
      <c r="AB3" s="16" t="s">
        <v>32</v>
      </c>
      <c r="AC3" s="17"/>
      <c r="AE3" s="16" t="s">
        <v>5</v>
      </c>
      <c r="AF3" s="18">
        <v>1.482E-5</v>
      </c>
      <c r="AG3" s="16" t="s">
        <v>32</v>
      </c>
      <c r="AH3" s="17"/>
      <c r="AJ3" s="18">
        <v>1.7420000000000003E-5</v>
      </c>
      <c r="AK3" s="16" t="s">
        <v>32</v>
      </c>
      <c r="AL3" s="17"/>
      <c r="AN3" s="18">
        <v>1.6422599999999998E-5</v>
      </c>
      <c r="AO3" s="16" t="s">
        <v>32</v>
      </c>
      <c r="AP3" s="17"/>
      <c r="AR3" s="16" t="s">
        <v>5</v>
      </c>
      <c r="AS3" s="18">
        <v>8.6799999999999999E-6</v>
      </c>
      <c r="AT3" s="16" t="s">
        <v>32</v>
      </c>
      <c r="AU3" s="17"/>
      <c r="AW3" s="18">
        <v>1.432E-5</v>
      </c>
      <c r="AX3" s="16" t="s">
        <v>32</v>
      </c>
      <c r="AY3" s="17"/>
      <c r="BA3" s="18">
        <v>1.5999999999999999E-5</v>
      </c>
      <c r="BB3" s="16" t="s">
        <v>32</v>
      </c>
      <c r="BC3" s="17"/>
    </row>
    <row r="4" spans="1:58" s="14" customFormat="1" x14ac:dyDescent="0.25">
      <c r="E4" s="16" t="s">
        <v>30</v>
      </c>
      <c r="F4" s="18">
        <v>3.8769521419772003E-3</v>
      </c>
      <c r="G4" s="16" t="s">
        <v>32</v>
      </c>
      <c r="J4" s="18">
        <v>0.14818065577524001</v>
      </c>
      <c r="K4" s="16" t="s">
        <v>32</v>
      </c>
      <c r="N4" s="18">
        <v>0.43037175380625003</v>
      </c>
      <c r="O4" s="16" t="s">
        <v>32</v>
      </c>
      <c r="R4" s="16" t="s">
        <v>30</v>
      </c>
      <c r="S4" s="18">
        <v>1.4443377245316E-3</v>
      </c>
      <c r="T4" s="16" t="s">
        <v>32</v>
      </c>
      <c r="W4" s="18">
        <v>0.18272627294220004</v>
      </c>
      <c r="X4" s="16" t="s">
        <v>32</v>
      </c>
      <c r="AA4" s="18">
        <v>0.66995378131456018</v>
      </c>
      <c r="AB4" s="16" t="s">
        <v>32</v>
      </c>
      <c r="AE4" s="16" t="s">
        <v>30</v>
      </c>
      <c r="AF4" s="18">
        <v>80.897442181011371</v>
      </c>
      <c r="AG4" s="16" t="s">
        <v>32</v>
      </c>
      <c r="AJ4" s="18">
        <v>126.59691691266984</v>
      </c>
      <c r="AK4" s="16" t="s">
        <v>32</v>
      </c>
      <c r="AN4" s="18">
        <v>174.54088746188251</v>
      </c>
      <c r="AO4" s="16" t="s">
        <v>32</v>
      </c>
      <c r="AR4" s="16" t="s">
        <v>30</v>
      </c>
      <c r="AS4" s="18">
        <v>12.81421483638872</v>
      </c>
      <c r="AT4" s="16" t="s">
        <v>32</v>
      </c>
      <c r="AW4" s="18">
        <v>29.028147663214142</v>
      </c>
      <c r="AX4" s="16" t="s">
        <v>32</v>
      </c>
      <c r="BA4" s="18">
        <v>50.355460567730859</v>
      </c>
      <c r="BB4" s="16" t="s">
        <v>32</v>
      </c>
    </row>
    <row r="5" spans="1:58" s="14" customFormat="1" x14ac:dyDescent="0.25">
      <c r="A5" s="16" t="s">
        <v>4</v>
      </c>
      <c r="E5" s="16"/>
      <c r="R5" s="16"/>
      <c r="AE5" s="16"/>
      <c r="AR5" s="16"/>
    </row>
    <row r="6" spans="1:58" s="14" customFormat="1" x14ac:dyDescent="0.25">
      <c r="A6" s="16" t="s">
        <v>2</v>
      </c>
      <c r="B6" s="34">
        <v>0.50037461472883471</v>
      </c>
      <c r="C6" s="34">
        <v>0.50046288349294032</v>
      </c>
      <c r="E6" s="16" t="s">
        <v>15</v>
      </c>
      <c r="F6" s="70">
        <v>0</v>
      </c>
      <c r="G6" s="70"/>
      <c r="H6" s="70"/>
      <c r="I6" s="16"/>
      <c r="J6" s="70">
        <v>2.272932</v>
      </c>
      <c r="K6" s="70"/>
      <c r="L6" s="70"/>
      <c r="M6" s="16"/>
      <c r="N6" s="70">
        <v>4.5458639999999999</v>
      </c>
      <c r="O6" s="70"/>
      <c r="P6" s="70"/>
      <c r="R6" s="16" t="s">
        <v>15</v>
      </c>
      <c r="S6" s="70">
        <v>0</v>
      </c>
      <c r="T6" s="70"/>
      <c r="U6" s="70"/>
      <c r="V6" s="16"/>
      <c r="W6" s="71">
        <v>15.11</v>
      </c>
      <c r="X6" s="71"/>
      <c r="Y6" s="71"/>
      <c r="Z6" s="21"/>
      <c r="AA6" s="71">
        <v>30.22</v>
      </c>
      <c r="AB6" s="71"/>
      <c r="AC6" s="71"/>
      <c r="AE6" s="16" t="s">
        <v>15</v>
      </c>
      <c r="AF6" s="70">
        <v>0</v>
      </c>
      <c r="AG6" s="70"/>
      <c r="AH6" s="70"/>
      <c r="AI6" s="16"/>
      <c r="AJ6" s="72">
        <v>0.34310000000000002</v>
      </c>
      <c r="AK6" s="72"/>
      <c r="AL6" s="72"/>
      <c r="AM6" s="16"/>
      <c r="AN6" s="72">
        <v>0.76629999999999998</v>
      </c>
      <c r="AO6" s="72"/>
      <c r="AP6" s="72"/>
      <c r="AR6" s="16" t="s">
        <v>15</v>
      </c>
      <c r="AS6" s="70">
        <v>0</v>
      </c>
      <c r="AT6" s="70"/>
      <c r="AU6" s="70"/>
      <c r="AV6" s="16"/>
      <c r="AW6" s="70">
        <v>3.9497840000000002</v>
      </c>
      <c r="AX6" s="70"/>
      <c r="AY6" s="70"/>
      <c r="AZ6" s="16"/>
      <c r="BA6" s="70">
        <v>9.8399979999999996</v>
      </c>
      <c r="BB6" s="70"/>
      <c r="BC6" s="70"/>
      <c r="BD6" s="60"/>
    </row>
    <row r="7" spans="1:58" s="14" customFormat="1" x14ac:dyDescent="0.25">
      <c r="A7" s="16" t="s">
        <v>3</v>
      </c>
      <c r="B7" s="34">
        <v>0.25076152534592433</v>
      </c>
      <c r="C7" s="34">
        <v>0.25075290014230434</v>
      </c>
      <c r="E7" s="16"/>
      <c r="R7" s="16"/>
      <c r="AE7" s="16"/>
      <c r="AR7" s="16"/>
    </row>
    <row r="8" spans="1:58" s="14" customFormat="1" x14ac:dyDescent="0.25">
      <c r="B8" s="35"/>
      <c r="C8" s="35"/>
      <c r="E8" s="16"/>
      <c r="G8" s="16" t="s">
        <v>1</v>
      </c>
      <c r="K8" s="16" t="s">
        <v>1</v>
      </c>
      <c r="O8" s="16" t="s">
        <v>1</v>
      </c>
      <c r="R8" s="16"/>
      <c r="T8" s="16" t="s">
        <v>1</v>
      </c>
      <c r="X8" s="16" t="s">
        <v>1</v>
      </c>
      <c r="AB8" s="16" t="s">
        <v>1</v>
      </c>
      <c r="AE8" s="16"/>
      <c r="AG8" s="16" t="s">
        <v>1</v>
      </c>
      <c r="AK8" s="16" t="s">
        <v>1</v>
      </c>
      <c r="AO8" s="16" t="s">
        <v>1</v>
      </c>
      <c r="AR8" s="16"/>
      <c r="AT8" s="16" t="s">
        <v>1</v>
      </c>
      <c r="AX8" s="16" t="s">
        <v>1</v>
      </c>
      <c r="BB8" s="16" t="s">
        <v>1</v>
      </c>
    </row>
    <row r="9" spans="1:58" s="14" customFormat="1" x14ac:dyDescent="0.25">
      <c r="A9" s="16" t="s">
        <v>12</v>
      </c>
      <c r="B9" s="17"/>
      <c r="C9" s="17"/>
      <c r="E9" s="16"/>
      <c r="G9" s="25">
        <v>5.731562417564319E-2</v>
      </c>
      <c r="H9" s="65"/>
      <c r="K9" s="25">
        <v>2.8684342544140071E-2</v>
      </c>
      <c r="L9" s="65"/>
      <c r="O9" s="25">
        <v>1.4372058985508902E-2</v>
      </c>
      <c r="P9" s="65"/>
      <c r="R9" s="16"/>
      <c r="T9" s="25">
        <v>2.9022766177934759E-2</v>
      </c>
      <c r="U9" s="65"/>
      <c r="X9" s="25">
        <v>1.4483130033648975E-2</v>
      </c>
      <c r="Y9" s="65"/>
      <c r="AB9" s="25">
        <v>7.2478107676830494E-3</v>
      </c>
      <c r="AC9" s="65"/>
      <c r="AE9" s="16"/>
      <c r="AG9" s="25">
        <v>0.18571312194087758</v>
      </c>
      <c r="AH9" s="64"/>
      <c r="AK9" s="25">
        <v>9.2785982033264228E-2</v>
      </c>
      <c r="AL9" s="64"/>
      <c r="AO9" s="25">
        <v>4.6403553889290086E-2</v>
      </c>
      <c r="AP9" s="64"/>
      <c r="AR9" s="16"/>
      <c r="AT9" s="25">
        <v>3.4512777781805927E-2</v>
      </c>
      <c r="AU9" s="64"/>
      <c r="AX9" s="25">
        <v>1.7245107979596178E-2</v>
      </c>
      <c r="AY9" s="64"/>
      <c r="BB9" s="25">
        <v>8.6173916906685348E-3</v>
      </c>
      <c r="BC9" s="64"/>
    </row>
    <row r="10" spans="1:58" s="14" customFormat="1" ht="15" customHeight="1" x14ac:dyDescent="0.25">
      <c r="A10" s="16" t="s">
        <v>2</v>
      </c>
      <c r="B10" s="34">
        <v>0.4992140982137141</v>
      </c>
      <c r="C10" s="34">
        <v>0.49902652093376665</v>
      </c>
      <c r="E10" s="16"/>
      <c r="F10" s="73" t="s">
        <v>17</v>
      </c>
      <c r="J10" s="73" t="s">
        <v>17</v>
      </c>
      <c r="N10" s="73" t="s">
        <v>17</v>
      </c>
      <c r="R10" s="16"/>
      <c r="S10" s="73" t="s">
        <v>17</v>
      </c>
      <c r="W10" s="73" t="s">
        <v>17</v>
      </c>
      <c r="AA10" s="73" t="s">
        <v>17</v>
      </c>
      <c r="AE10" s="16"/>
      <c r="AR10" s="16"/>
      <c r="AX10" s="25"/>
      <c r="BB10" s="25"/>
    </row>
    <row r="11" spans="1:58" s="14" customFormat="1" x14ac:dyDescent="0.25">
      <c r="A11" s="16" t="s">
        <v>3</v>
      </c>
      <c r="B11" s="34">
        <v>0.24982233177540181</v>
      </c>
      <c r="C11" s="34">
        <v>0.24972846224400788</v>
      </c>
      <c r="E11" s="16"/>
      <c r="F11" s="73"/>
      <c r="G11" s="16" t="s">
        <v>0</v>
      </c>
      <c r="H11" s="16" t="s">
        <v>16</v>
      </c>
      <c r="J11" s="73"/>
      <c r="K11" s="16" t="s">
        <v>0</v>
      </c>
      <c r="L11" s="16" t="s">
        <v>16</v>
      </c>
      <c r="N11" s="73"/>
      <c r="O11" s="16" t="s">
        <v>0</v>
      </c>
      <c r="P11" s="16" t="s">
        <v>16</v>
      </c>
      <c r="R11" s="16"/>
      <c r="S11" s="73"/>
      <c r="T11" s="16" t="s">
        <v>0</v>
      </c>
      <c r="U11" s="16" t="s">
        <v>16</v>
      </c>
      <c r="W11" s="73"/>
      <c r="X11" s="16" t="s">
        <v>0</v>
      </c>
      <c r="Y11" s="16" t="s">
        <v>16</v>
      </c>
      <c r="AA11" s="73"/>
      <c r="AB11" s="16" t="s">
        <v>0</v>
      </c>
      <c r="AC11" s="16" t="s">
        <v>16</v>
      </c>
      <c r="AE11" s="16" t="s">
        <v>7</v>
      </c>
      <c r="AF11" s="16" t="s">
        <v>0</v>
      </c>
      <c r="AG11" s="25">
        <v>0.18559056914156946</v>
      </c>
      <c r="AH11" s="64"/>
      <c r="AJ11" s="16" t="s">
        <v>0</v>
      </c>
      <c r="AK11" s="25">
        <v>9.2728826206938106E-2</v>
      </c>
      <c r="AL11" s="64"/>
      <c r="AN11" s="16" t="s">
        <v>0</v>
      </c>
      <c r="AO11" s="25">
        <v>4.6375955728327312E-2</v>
      </c>
      <c r="AP11" s="64"/>
      <c r="AR11" s="16" t="s">
        <v>7</v>
      </c>
      <c r="AS11" s="16" t="s">
        <v>0</v>
      </c>
      <c r="AT11" s="25">
        <v>3.4512744880121737E-2</v>
      </c>
      <c r="AU11" s="64"/>
      <c r="AW11" s="16" t="s">
        <v>0</v>
      </c>
      <c r="AX11" s="25">
        <v>1.7245091718332335E-2</v>
      </c>
      <c r="AY11" s="64"/>
      <c r="BA11" s="16" t="s">
        <v>0</v>
      </c>
      <c r="BB11" s="25">
        <v>8.617382044414942E-3</v>
      </c>
      <c r="BC11" s="64"/>
    </row>
    <row r="12" spans="1:58" s="14" customFormat="1" ht="15" customHeight="1" x14ac:dyDescent="0.25">
      <c r="B12" s="17"/>
      <c r="C12" s="17"/>
      <c r="D12" s="26"/>
      <c r="E12" s="16" t="s">
        <v>4</v>
      </c>
      <c r="F12" s="30">
        <v>1.21992E-2</v>
      </c>
      <c r="G12" s="25">
        <v>5.7308465359613973E-2</v>
      </c>
      <c r="H12" s="57">
        <v>2.0906600000000002E-4</v>
      </c>
      <c r="I12" s="25"/>
      <c r="J12" s="30">
        <v>6.1041699999999999E-3</v>
      </c>
      <c r="K12" s="25">
        <v>2.8675701275017611E-2</v>
      </c>
      <c r="L12" s="58">
        <v>1.04229E-3</v>
      </c>
      <c r="M12" s="25"/>
      <c r="N12" s="30">
        <v>3.05909E-3</v>
      </c>
      <c r="O12" s="25">
        <v>1.4370758188810865E-2</v>
      </c>
      <c r="P12" s="58">
        <v>1.7782500000000001E-3</v>
      </c>
      <c r="Q12" s="25"/>
      <c r="R12" s="16" t="s">
        <v>12</v>
      </c>
      <c r="S12" s="30">
        <v>1.24952E-2</v>
      </c>
      <c r="T12" s="25">
        <v>2.9011861014086846E-2</v>
      </c>
      <c r="U12" s="58">
        <v>1.37766E-4</v>
      </c>
      <c r="V12" s="25"/>
      <c r="W12" s="30">
        <v>6.2377800000000001E-3</v>
      </c>
      <c r="X12" s="25">
        <v>1.4483130033648975E-2</v>
      </c>
      <c r="Y12" s="58">
        <v>1.02038E-3</v>
      </c>
      <c r="Z12" s="25"/>
      <c r="AA12" s="30">
        <v>3.1215800000000001E-3</v>
      </c>
      <c r="AB12" s="25">
        <v>7.2478107676830494E-3</v>
      </c>
      <c r="AC12" s="58">
        <v>1.7546600000000001E-3</v>
      </c>
      <c r="AD12" s="25"/>
      <c r="AE12" s="16"/>
      <c r="AF12" s="16" t="s">
        <v>6</v>
      </c>
      <c r="AG12" s="25">
        <v>1.2255279930811633E-4</v>
      </c>
      <c r="AH12" s="64"/>
      <c r="AJ12" s="16" t="s">
        <v>6</v>
      </c>
      <c r="AK12" s="25">
        <v>5.7155826326121485E-5</v>
      </c>
      <c r="AL12" s="64"/>
      <c r="AN12" s="16" t="s">
        <v>6</v>
      </c>
      <c r="AO12" s="25">
        <v>2.7598160962772159E-5</v>
      </c>
      <c r="AP12" s="64"/>
      <c r="AR12" s="16"/>
      <c r="AS12" s="16" t="s">
        <v>6</v>
      </c>
      <c r="AT12" s="25">
        <v>3.2901684192634289E-8</v>
      </c>
      <c r="AU12" s="64"/>
      <c r="AW12" s="16" t="s">
        <v>6</v>
      </c>
      <c r="AX12" s="25">
        <v>1.6261263842743804E-8</v>
      </c>
      <c r="AY12" s="64"/>
      <c r="BA12" s="16" t="s">
        <v>6</v>
      </c>
      <c r="BB12" s="25">
        <v>9.6462535930046351E-9</v>
      </c>
      <c r="BC12" s="64"/>
    </row>
    <row r="13" spans="1:58" s="14" customFormat="1" x14ac:dyDescent="0.25">
      <c r="A13" s="16" t="s">
        <v>10</v>
      </c>
      <c r="B13" s="17"/>
      <c r="C13" s="17"/>
      <c r="E13" s="16"/>
      <c r="R13" s="16"/>
      <c r="AE13" s="16"/>
      <c r="AF13" s="16"/>
      <c r="AG13" s="25"/>
      <c r="AJ13" s="16"/>
      <c r="AK13" s="25"/>
      <c r="AN13" s="16"/>
      <c r="AO13" s="25"/>
      <c r="AR13" s="16"/>
      <c r="AS13" s="16"/>
      <c r="AT13" s="25"/>
      <c r="AW13" s="16"/>
      <c r="AX13" s="25"/>
      <c r="BA13" s="16"/>
      <c r="BB13" s="25"/>
    </row>
    <row r="14" spans="1:58" s="14" customFormat="1" x14ac:dyDescent="0.25">
      <c r="A14" s="16" t="s">
        <v>2</v>
      </c>
      <c r="B14" s="34">
        <v>0.49964190872330411</v>
      </c>
      <c r="C14" s="34">
        <v>0.49961995718753233</v>
      </c>
      <c r="E14" s="16"/>
      <c r="R14" s="16"/>
      <c r="AE14" s="16"/>
      <c r="AR14" s="16"/>
    </row>
    <row r="15" spans="1:58" s="14" customFormat="1" ht="15" customHeight="1" x14ac:dyDescent="0.25">
      <c r="A15" s="16" t="s">
        <v>3</v>
      </c>
      <c r="B15" s="34">
        <v>0.24988314838859882</v>
      </c>
      <c r="C15" s="34">
        <v>0.24986685595680644</v>
      </c>
      <c r="E15" s="16"/>
      <c r="F15" s="73" t="s">
        <v>18</v>
      </c>
      <c r="G15" s="16" t="s">
        <v>6</v>
      </c>
      <c r="H15" s="16" t="s">
        <v>16</v>
      </c>
      <c r="J15" s="73" t="s">
        <v>18</v>
      </c>
      <c r="K15" s="16" t="s">
        <v>6</v>
      </c>
      <c r="L15" s="16" t="s">
        <v>16</v>
      </c>
      <c r="N15" s="73" t="s">
        <v>18</v>
      </c>
      <c r="O15" s="16" t="s">
        <v>6</v>
      </c>
      <c r="P15" s="16" t="s">
        <v>16</v>
      </c>
      <c r="R15" s="16"/>
      <c r="S15" s="73" t="s">
        <v>18</v>
      </c>
      <c r="T15" s="16" t="s">
        <v>6</v>
      </c>
      <c r="U15" s="16" t="s">
        <v>16</v>
      </c>
      <c r="W15" s="73" t="s">
        <v>18</v>
      </c>
      <c r="X15" s="16" t="s">
        <v>6</v>
      </c>
      <c r="Y15" s="16" t="s">
        <v>16</v>
      </c>
      <c r="AA15" s="73" t="s">
        <v>18</v>
      </c>
      <c r="AB15" s="16" t="s">
        <v>6</v>
      </c>
      <c r="AC15" s="16" t="s">
        <v>16</v>
      </c>
      <c r="AE15" s="16"/>
      <c r="AF15" s="73" t="s">
        <v>17</v>
      </c>
      <c r="AG15" s="16" t="s">
        <v>0</v>
      </c>
      <c r="AH15" s="16" t="s">
        <v>16</v>
      </c>
      <c r="AJ15" s="73" t="s">
        <v>17</v>
      </c>
      <c r="AK15" s="16" t="s">
        <v>0</v>
      </c>
      <c r="AL15" s="16" t="s">
        <v>16</v>
      </c>
      <c r="AN15" s="73" t="s">
        <v>17</v>
      </c>
      <c r="AO15" s="16" t="s">
        <v>0</v>
      </c>
      <c r="AP15" s="16" t="s">
        <v>16</v>
      </c>
      <c r="AR15" s="16"/>
      <c r="AS15" s="73" t="s">
        <v>17</v>
      </c>
      <c r="AT15" s="16" t="s">
        <v>0</v>
      </c>
      <c r="AU15" s="16" t="s">
        <v>16</v>
      </c>
      <c r="AW15" s="73" t="s">
        <v>17</v>
      </c>
      <c r="AX15" s="16" t="s">
        <v>0</v>
      </c>
      <c r="AY15" s="16" t="s">
        <v>16</v>
      </c>
      <c r="BA15" s="73" t="s">
        <v>17</v>
      </c>
      <c r="BB15" s="16" t="s">
        <v>0</v>
      </c>
      <c r="BC15" s="16" t="s">
        <v>16</v>
      </c>
      <c r="BD15" s="16"/>
    </row>
    <row r="16" spans="1:58" s="14" customFormat="1" x14ac:dyDescent="0.25">
      <c r="B16" s="17"/>
      <c r="C16" s="17"/>
      <c r="D16" s="16"/>
      <c r="E16" s="28" t="s">
        <v>14</v>
      </c>
      <c r="F16" s="73"/>
      <c r="J16" s="73"/>
      <c r="N16" s="73"/>
      <c r="R16" s="28" t="s">
        <v>14</v>
      </c>
      <c r="S16" s="73"/>
      <c r="W16" s="73"/>
      <c r="AA16" s="73"/>
      <c r="AE16" s="28" t="s">
        <v>14</v>
      </c>
      <c r="AF16" s="73"/>
      <c r="AJ16" s="73"/>
      <c r="AN16" s="73"/>
      <c r="AR16" s="28" t="s">
        <v>14</v>
      </c>
      <c r="AS16" s="73"/>
      <c r="AW16" s="73"/>
      <c r="BA16" s="73"/>
      <c r="BE16" s="36"/>
      <c r="BF16" s="36"/>
    </row>
    <row r="17" spans="1:58" s="14" customFormat="1" ht="15" customHeight="1" x14ac:dyDescent="0.25">
      <c r="A17" s="16" t="s">
        <v>13</v>
      </c>
      <c r="B17" s="17"/>
      <c r="C17" s="17"/>
      <c r="E17" s="16">
        <v>0.25</v>
      </c>
      <c r="F17" s="30">
        <v>0</v>
      </c>
      <c r="G17" s="25">
        <v>0</v>
      </c>
      <c r="H17" s="54">
        <v>0</v>
      </c>
      <c r="I17" s="25"/>
      <c r="J17" s="30">
        <v>0</v>
      </c>
      <c r="K17" s="25">
        <v>0</v>
      </c>
      <c r="L17" s="54">
        <v>0</v>
      </c>
      <c r="M17" s="25"/>
      <c r="N17" s="30">
        <v>0</v>
      </c>
      <c r="O17" s="25">
        <v>0</v>
      </c>
      <c r="P17" s="54">
        <v>0</v>
      </c>
      <c r="Q17" s="25"/>
      <c r="R17" s="16">
        <v>0.25</v>
      </c>
      <c r="S17" s="30">
        <v>0</v>
      </c>
      <c r="T17" s="25">
        <v>0</v>
      </c>
      <c r="U17" s="54">
        <v>0</v>
      </c>
      <c r="V17" s="25"/>
      <c r="W17" s="30">
        <v>0</v>
      </c>
      <c r="X17" s="25">
        <v>0</v>
      </c>
      <c r="Y17" s="54">
        <v>0</v>
      </c>
      <c r="Z17" s="25"/>
      <c r="AA17" s="30">
        <v>0</v>
      </c>
      <c r="AB17" s="25">
        <v>0</v>
      </c>
      <c r="AC17" s="54">
        <v>0</v>
      </c>
      <c r="AD17" s="25"/>
      <c r="AE17" s="16">
        <v>0.25</v>
      </c>
      <c r="AF17" s="30">
        <v>0</v>
      </c>
      <c r="AG17" s="25">
        <v>0</v>
      </c>
      <c r="AH17" s="56">
        <v>0</v>
      </c>
      <c r="AI17" s="25"/>
      <c r="AJ17" s="30">
        <v>0</v>
      </c>
      <c r="AK17" s="25">
        <v>0</v>
      </c>
      <c r="AL17" s="56">
        <v>0</v>
      </c>
      <c r="AM17" s="25"/>
      <c r="AN17" s="30">
        <v>0</v>
      </c>
      <c r="AO17" s="25">
        <v>0</v>
      </c>
      <c r="AP17" s="56">
        <v>0</v>
      </c>
      <c r="AQ17" s="25"/>
      <c r="AR17" s="16">
        <v>0.25</v>
      </c>
      <c r="AS17" s="30">
        <v>0</v>
      </c>
      <c r="AT17" s="25">
        <v>0</v>
      </c>
      <c r="AU17" s="56">
        <v>0</v>
      </c>
      <c r="AV17" s="25"/>
      <c r="AW17" s="30">
        <v>0</v>
      </c>
      <c r="AX17" s="25">
        <v>0</v>
      </c>
      <c r="AY17" s="56">
        <v>0</v>
      </c>
      <c r="AZ17" s="25"/>
      <c r="BA17" s="30">
        <v>0</v>
      </c>
      <c r="BB17" s="25">
        <v>0</v>
      </c>
      <c r="BC17" s="56">
        <v>0</v>
      </c>
      <c r="BD17" s="25"/>
      <c r="BE17" s="37"/>
      <c r="BF17" s="36"/>
    </row>
    <row r="18" spans="1:58" s="14" customFormat="1" x14ac:dyDescent="0.25">
      <c r="A18" s="16" t="s">
        <v>2</v>
      </c>
      <c r="B18" s="34">
        <v>0.49967314330495249</v>
      </c>
      <c r="C18" s="34">
        <v>0.49967313812356384</v>
      </c>
      <c r="E18" s="16">
        <v>0.75</v>
      </c>
      <c r="F18" s="30">
        <v>0</v>
      </c>
      <c r="G18" s="25">
        <v>0</v>
      </c>
      <c r="H18" s="54">
        <v>0</v>
      </c>
      <c r="I18" s="25"/>
      <c r="J18" s="38">
        <v>0</v>
      </c>
      <c r="K18" s="25">
        <v>0</v>
      </c>
      <c r="L18" s="54">
        <v>0</v>
      </c>
      <c r="M18" s="25"/>
      <c r="N18" s="30">
        <v>0</v>
      </c>
      <c r="O18" s="25">
        <v>0</v>
      </c>
      <c r="P18" s="54">
        <v>0</v>
      </c>
      <c r="Q18" s="25"/>
      <c r="R18" s="16">
        <v>0.75</v>
      </c>
      <c r="S18" s="30">
        <v>0</v>
      </c>
      <c r="T18" s="25">
        <v>0</v>
      </c>
      <c r="U18" s="54">
        <v>0</v>
      </c>
      <c r="V18" s="25"/>
      <c r="W18" s="38">
        <v>0</v>
      </c>
      <c r="X18" s="25">
        <v>0</v>
      </c>
      <c r="Y18" s="54">
        <v>0</v>
      </c>
      <c r="Z18" s="25"/>
      <c r="AA18" s="30">
        <v>0</v>
      </c>
      <c r="AB18" s="25">
        <v>0</v>
      </c>
      <c r="AC18" s="54">
        <v>0</v>
      </c>
      <c r="AD18" s="25"/>
      <c r="AE18" s="16">
        <v>0.75</v>
      </c>
      <c r="AF18" s="30">
        <v>0</v>
      </c>
      <c r="AG18" s="25">
        <v>0</v>
      </c>
      <c r="AH18" s="56">
        <v>0</v>
      </c>
      <c r="AI18" s="25"/>
      <c r="AJ18" s="30">
        <v>0</v>
      </c>
      <c r="AK18" s="25">
        <v>0</v>
      </c>
      <c r="AL18" s="56">
        <v>0</v>
      </c>
      <c r="AM18" s="25"/>
      <c r="AN18" s="30">
        <v>0</v>
      </c>
      <c r="AO18" s="25">
        <v>0</v>
      </c>
      <c r="AP18" s="56">
        <v>0</v>
      </c>
      <c r="AQ18" s="25"/>
      <c r="AR18" s="16">
        <v>0.75</v>
      </c>
      <c r="AS18" s="30">
        <v>0</v>
      </c>
      <c r="AT18" s="25">
        <v>0</v>
      </c>
      <c r="AU18" s="56">
        <v>0</v>
      </c>
      <c r="AV18" s="25"/>
      <c r="AW18" s="30">
        <v>0</v>
      </c>
      <c r="AX18" s="25">
        <v>0</v>
      </c>
      <c r="AY18" s="56">
        <v>0</v>
      </c>
      <c r="AZ18" s="25"/>
      <c r="BA18" s="30">
        <v>0</v>
      </c>
      <c r="BB18" s="25">
        <v>0</v>
      </c>
      <c r="BC18" s="56">
        <v>0</v>
      </c>
      <c r="BD18" s="25"/>
      <c r="BE18" s="37"/>
      <c r="BF18" s="39"/>
    </row>
    <row r="19" spans="1:58" s="14" customFormat="1" x14ac:dyDescent="0.25">
      <c r="A19" s="16" t="s">
        <v>3</v>
      </c>
      <c r="B19" s="34">
        <v>0.24968695113492073</v>
      </c>
      <c r="C19" s="34">
        <v>0.24968699260166066</v>
      </c>
      <c r="E19" s="16">
        <v>1.25</v>
      </c>
      <c r="F19" s="30">
        <v>0</v>
      </c>
      <c r="G19" s="25">
        <v>0</v>
      </c>
      <c r="H19" s="54">
        <v>0</v>
      </c>
      <c r="I19" s="25"/>
      <c r="J19" s="30">
        <v>0</v>
      </c>
      <c r="K19" s="25">
        <v>0</v>
      </c>
      <c r="L19" s="54">
        <v>0</v>
      </c>
      <c r="M19" s="25"/>
      <c r="N19" s="30">
        <v>0</v>
      </c>
      <c r="O19" s="25">
        <v>0</v>
      </c>
      <c r="P19" s="54">
        <v>0</v>
      </c>
      <c r="Q19" s="25"/>
      <c r="R19" s="16">
        <v>1.25</v>
      </c>
      <c r="S19" s="30">
        <v>0</v>
      </c>
      <c r="T19" s="25">
        <v>0</v>
      </c>
      <c r="U19" s="54">
        <v>0</v>
      </c>
      <c r="V19" s="25"/>
      <c r="W19" s="30">
        <v>0</v>
      </c>
      <c r="X19" s="25">
        <v>0</v>
      </c>
      <c r="Y19" s="54">
        <v>0</v>
      </c>
      <c r="Z19" s="25"/>
      <c r="AA19" s="30">
        <v>0</v>
      </c>
      <c r="AB19" s="25">
        <v>0</v>
      </c>
      <c r="AC19" s="54">
        <v>0</v>
      </c>
      <c r="AD19" s="25"/>
      <c r="AE19" s="16">
        <v>1.25</v>
      </c>
      <c r="AF19" s="30">
        <v>0</v>
      </c>
      <c r="AG19" s="25">
        <v>0</v>
      </c>
      <c r="AH19" s="56">
        <v>0</v>
      </c>
      <c r="AI19" s="25"/>
      <c r="AJ19" s="30">
        <v>0</v>
      </c>
      <c r="AK19" s="25">
        <v>0</v>
      </c>
      <c r="AL19" s="56">
        <v>0</v>
      </c>
      <c r="AM19" s="25"/>
      <c r="AN19" s="30">
        <v>0</v>
      </c>
      <c r="AO19" s="25">
        <v>0</v>
      </c>
      <c r="AP19" s="56">
        <v>0</v>
      </c>
      <c r="AQ19" s="25"/>
      <c r="AR19" s="16">
        <v>1.25</v>
      </c>
      <c r="AS19" s="30">
        <v>0</v>
      </c>
      <c r="AT19" s="25">
        <v>0</v>
      </c>
      <c r="AU19" s="56">
        <v>0</v>
      </c>
      <c r="AV19" s="25"/>
      <c r="AW19" s="30">
        <v>0</v>
      </c>
      <c r="AX19" s="25">
        <v>0</v>
      </c>
      <c r="AY19" s="56">
        <v>0</v>
      </c>
      <c r="AZ19" s="25"/>
      <c r="BA19" s="30">
        <v>0</v>
      </c>
      <c r="BB19" s="25">
        <v>0</v>
      </c>
      <c r="BC19" s="56">
        <v>0</v>
      </c>
      <c r="BD19" s="25"/>
      <c r="BE19" s="37"/>
      <c r="BF19" s="39"/>
    </row>
    <row r="20" spans="1:58" s="14" customFormat="1" x14ac:dyDescent="0.25">
      <c r="E20" s="16">
        <v>1.75</v>
      </c>
      <c r="F20" s="30">
        <v>0</v>
      </c>
      <c r="G20" s="25">
        <v>0</v>
      </c>
      <c r="H20" s="54">
        <v>0</v>
      </c>
      <c r="I20" s="25"/>
      <c r="J20" s="30">
        <v>0</v>
      </c>
      <c r="K20" s="25">
        <v>0</v>
      </c>
      <c r="L20" s="54">
        <v>0</v>
      </c>
      <c r="M20" s="25"/>
      <c r="N20" s="30">
        <v>0</v>
      </c>
      <c r="O20" s="25">
        <v>0</v>
      </c>
      <c r="P20" s="54">
        <v>0</v>
      </c>
      <c r="Q20" s="25"/>
      <c r="R20" s="16">
        <v>1.75</v>
      </c>
      <c r="S20" s="30">
        <v>0</v>
      </c>
      <c r="T20" s="25">
        <v>0</v>
      </c>
      <c r="U20" s="54">
        <v>0</v>
      </c>
      <c r="V20" s="25"/>
      <c r="W20" s="30">
        <v>1.27324E-8</v>
      </c>
      <c r="X20" s="25">
        <v>0</v>
      </c>
      <c r="Y20" s="54">
        <v>1</v>
      </c>
      <c r="Z20" s="25"/>
      <c r="AA20" s="30">
        <v>0</v>
      </c>
      <c r="AB20" s="25">
        <v>0</v>
      </c>
      <c r="AC20" s="54">
        <v>0</v>
      </c>
      <c r="AD20" s="25"/>
      <c r="AE20" s="16">
        <v>1.75</v>
      </c>
      <c r="AF20" s="30">
        <v>0</v>
      </c>
      <c r="AG20" s="25">
        <v>0</v>
      </c>
      <c r="AH20" s="56">
        <v>0</v>
      </c>
      <c r="AI20" s="25"/>
      <c r="AJ20" s="30">
        <v>0</v>
      </c>
      <c r="AK20" s="25">
        <v>0</v>
      </c>
      <c r="AL20" s="56">
        <v>0</v>
      </c>
      <c r="AM20" s="25"/>
      <c r="AN20" s="30">
        <v>0</v>
      </c>
      <c r="AO20" s="25">
        <v>0</v>
      </c>
      <c r="AP20" s="56">
        <v>0</v>
      </c>
      <c r="AQ20" s="25"/>
      <c r="AR20" s="16">
        <v>1.75</v>
      </c>
      <c r="AS20" s="30">
        <v>0</v>
      </c>
      <c r="AT20" s="25">
        <v>0</v>
      </c>
      <c r="AU20" s="56">
        <v>0</v>
      </c>
      <c r="AV20" s="25"/>
      <c r="AW20" s="30">
        <v>0</v>
      </c>
      <c r="AX20" s="25">
        <v>0</v>
      </c>
      <c r="AY20" s="56">
        <v>0</v>
      </c>
      <c r="AZ20" s="25"/>
      <c r="BA20" s="30">
        <v>0</v>
      </c>
      <c r="BB20" s="25">
        <v>0</v>
      </c>
      <c r="BC20" s="56">
        <v>0</v>
      </c>
      <c r="BD20" s="25"/>
      <c r="BE20" s="37"/>
      <c r="BF20" s="39"/>
    </row>
    <row r="21" spans="1:58" s="14" customFormat="1" x14ac:dyDescent="0.25">
      <c r="A21" s="16" t="s">
        <v>31</v>
      </c>
      <c r="B21" s="15" t="s">
        <v>8</v>
      </c>
      <c r="C21" s="15" t="s">
        <v>9</v>
      </c>
      <c r="E21" s="16">
        <v>2.25</v>
      </c>
      <c r="F21" s="30">
        <v>0</v>
      </c>
      <c r="G21" s="25">
        <v>0</v>
      </c>
      <c r="H21" s="54">
        <v>0</v>
      </c>
      <c r="I21" s="25"/>
      <c r="J21" s="38">
        <v>0</v>
      </c>
      <c r="K21" s="25">
        <v>0</v>
      </c>
      <c r="L21" s="54">
        <v>0</v>
      </c>
      <c r="M21" s="25"/>
      <c r="N21" s="30">
        <v>0</v>
      </c>
      <c r="O21" s="25">
        <v>0</v>
      </c>
      <c r="P21" s="54">
        <v>0</v>
      </c>
      <c r="Q21" s="25"/>
      <c r="R21" s="16">
        <v>2.25</v>
      </c>
      <c r="S21" s="30">
        <v>1.27324E-8</v>
      </c>
      <c r="T21" s="25">
        <v>0</v>
      </c>
      <c r="U21" s="54">
        <v>1</v>
      </c>
      <c r="V21" s="25"/>
      <c r="W21" s="30">
        <v>0</v>
      </c>
      <c r="X21" s="25">
        <v>0</v>
      </c>
      <c r="Y21" s="54">
        <v>0</v>
      </c>
      <c r="Z21" s="25"/>
      <c r="AA21" s="38">
        <v>0</v>
      </c>
      <c r="AB21" s="25">
        <v>0</v>
      </c>
      <c r="AC21" s="54">
        <v>0</v>
      </c>
      <c r="AD21" s="25"/>
      <c r="AE21" s="16">
        <v>2.25</v>
      </c>
      <c r="AF21" s="30">
        <v>0</v>
      </c>
      <c r="AG21" s="25">
        <v>0</v>
      </c>
      <c r="AH21" s="56">
        <v>0</v>
      </c>
      <c r="AI21" s="25"/>
      <c r="AJ21" s="30">
        <v>0</v>
      </c>
      <c r="AK21" s="25">
        <v>0</v>
      </c>
      <c r="AL21" s="56">
        <v>0</v>
      </c>
      <c r="AM21" s="25"/>
      <c r="AN21" s="30">
        <v>0</v>
      </c>
      <c r="AO21" s="25">
        <v>0</v>
      </c>
      <c r="AP21" s="56">
        <v>0</v>
      </c>
      <c r="AQ21" s="25"/>
      <c r="AR21" s="16">
        <v>2.25</v>
      </c>
      <c r="AS21" s="30">
        <v>0</v>
      </c>
      <c r="AT21" s="25">
        <v>0</v>
      </c>
      <c r="AU21" s="56">
        <v>0</v>
      </c>
      <c r="AV21" s="25"/>
      <c r="AW21" s="30">
        <v>0</v>
      </c>
      <c r="AX21" s="25">
        <v>0</v>
      </c>
      <c r="AY21" s="56">
        <v>0</v>
      </c>
      <c r="AZ21" s="25"/>
      <c r="BA21" s="30">
        <v>0</v>
      </c>
      <c r="BB21" s="25">
        <v>0</v>
      </c>
      <c r="BC21" s="56">
        <v>0</v>
      </c>
      <c r="BD21" s="25"/>
      <c r="BE21" s="37"/>
      <c r="BF21" s="39"/>
    </row>
    <row r="22" spans="1:58" s="14" customFormat="1" x14ac:dyDescent="0.25">
      <c r="A22" s="16" t="s">
        <v>4</v>
      </c>
      <c r="E22" s="16">
        <v>2.75</v>
      </c>
      <c r="F22" s="38">
        <v>1.27324E-8</v>
      </c>
      <c r="G22" s="25">
        <v>0</v>
      </c>
      <c r="H22" s="54">
        <v>1</v>
      </c>
      <c r="I22" s="25"/>
      <c r="J22" s="30">
        <v>1.27324E-8</v>
      </c>
      <c r="K22" s="25">
        <v>0</v>
      </c>
      <c r="L22" s="54">
        <v>1</v>
      </c>
      <c r="M22" s="25"/>
      <c r="N22" s="30">
        <v>0</v>
      </c>
      <c r="O22" s="25">
        <v>0</v>
      </c>
      <c r="P22" s="54">
        <v>0</v>
      </c>
      <c r="Q22" s="25"/>
      <c r="R22" s="16">
        <v>2.75</v>
      </c>
      <c r="S22" s="30">
        <v>0</v>
      </c>
      <c r="T22" s="25">
        <v>0</v>
      </c>
      <c r="U22" s="54">
        <v>0</v>
      </c>
      <c r="V22" s="25"/>
      <c r="W22" s="30">
        <v>0</v>
      </c>
      <c r="X22" s="25">
        <v>0</v>
      </c>
      <c r="Y22" s="54">
        <v>0</v>
      </c>
      <c r="Z22" s="25"/>
      <c r="AA22" s="30">
        <v>0</v>
      </c>
      <c r="AB22" s="25">
        <v>0</v>
      </c>
      <c r="AC22" s="54">
        <v>0</v>
      </c>
      <c r="AD22" s="25"/>
      <c r="AE22" s="16">
        <v>2.75</v>
      </c>
      <c r="AF22" s="30">
        <v>0</v>
      </c>
      <c r="AG22" s="25">
        <v>0</v>
      </c>
      <c r="AH22" s="56">
        <v>0</v>
      </c>
      <c r="AI22" s="25"/>
      <c r="AJ22" s="30">
        <v>0</v>
      </c>
      <c r="AK22" s="25">
        <v>0</v>
      </c>
      <c r="AL22" s="56">
        <v>0</v>
      </c>
      <c r="AM22" s="25"/>
      <c r="AN22" s="30">
        <v>0</v>
      </c>
      <c r="AO22" s="25">
        <v>0</v>
      </c>
      <c r="AP22" s="56">
        <v>0</v>
      </c>
      <c r="AQ22" s="25"/>
      <c r="AR22" s="16">
        <v>2.75</v>
      </c>
      <c r="AS22" s="30">
        <v>0</v>
      </c>
      <c r="AT22" s="25">
        <v>0</v>
      </c>
      <c r="AU22" s="56">
        <v>0</v>
      </c>
      <c r="AV22" s="25"/>
      <c r="AW22" s="30">
        <v>0</v>
      </c>
      <c r="AX22" s="25">
        <v>0</v>
      </c>
      <c r="AY22" s="56">
        <v>0</v>
      </c>
      <c r="AZ22" s="25"/>
      <c r="BA22" s="30">
        <v>0</v>
      </c>
      <c r="BB22" s="25">
        <v>0</v>
      </c>
      <c r="BC22" s="56">
        <v>0</v>
      </c>
      <c r="BD22" s="25"/>
      <c r="BE22" s="37"/>
      <c r="BF22" s="39"/>
    </row>
    <row r="23" spans="1:58" s="14" customFormat="1" x14ac:dyDescent="0.25">
      <c r="A23" s="16" t="s">
        <v>2</v>
      </c>
      <c r="B23" s="61">
        <v>1.0630508155568105E-3</v>
      </c>
      <c r="C23" s="61">
        <v>1.0657898645907297E-3</v>
      </c>
      <c r="E23" s="16">
        <v>3.25</v>
      </c>
      <c r="F23" s="30">
        <v>1.27324E-8</v>
      </c>
      <c r="G23" s="25">
        <v>0</v>
      </c>
      <c r="H23" s="54">
        <v>1</v>
      </c>
      <c r="I23" s="25"/>
      <c r="J23" s="30">
        <v>0</v>
      </c>
      <c r="K23" s="25">
        <v>0</v>
      </c>
      <c r="L23" s="54">
        <v>0</v>
      </c>
      <c r="M23" s="25"/>
      <c r="N23" s="30">
        <v>0</v>
      </c>
      <c r="O23" s="25">
        <v>0</v>
      </c>
      <c r="P23" s="54">
        <v>0</v>
      </c>
      <c r="Q23" s="25"/>
      <c r="R23" s="16">
        <v>3.25</v>
      </c>
      <c r="S23" s="30">
        <v>0</v>
      </c>
      <c r="T23" s="25">
        <v>0</v>
      </c>
      <c r="U23" s="54">
        <v>0</v>
      </c>
      <c r="V23" s="25"/>
      <c r="W23" s="30">
        <v>0</v>
      </c>
      <c r="X23" s="25">
        <v>0</v>
      </c>
      <c r="Y23" s="54">
        <v>0</v>
      </c>
      <c r="Z23" s="25"/>
      <c r="AA23" s="30">
        <v>0</v>
      </c>
      <c r="AB23" s="25">
        <v>0</v>
      </c>
      <c r="AC23" s="54">
        <v>0</v>
      </c>
      <c r="AD23" s="25"/>
      <c r="AE23" s="16">
        <v>3.25</v>
      </c>
      <c r="AF23" s="30">
        <v>0</v>
      </c>
      <c r="AG23" s="25">
        <v>0</v>
      </c>
      <c r="AH23" s="56">
        <v>0</v>
      </c>
      <c r="AI23" s="25"/>
      <c r="AJ23" s="30">
        <v>0</v>
      </c>
      <c r="AK23" s="25">
        <v>0</v>
      </c>
      <c r="AL23" s="56">
        <v>0</v>
      </c>
      <c r="AM23" s="25"/>
      <c r="AN23" s="30">
        <v>0</v>
      </c>
      <c r="AO23" s="25">
        <v>0</v>
      </c>
      <c r="AP23" s="56">
        <v>0</v>
      </c>
      <c r="AQ23" s="25"/>
      <c r="AR23" s="16">
        <v>3.25</v>
      </c>
      <c r="AS23" s="30">
        <v>0</v>
      </c>
      <c r="AT23" s="25">
        <v>0</v>
      </c>
      <c r="AU23" s="56">
        <v>0</v>
      </c>
      <c r="AV23" s="25"/>
      <c r="AW23" s="30">
        <v>0</v>
      </c>
      <c r="AX23" s="25">
        <v>0</v>
      </c>
      <c r="AY23" s="56">
        <v>0</v>
      </c>
      <c r="AZ23" s="25"/>
      <c r="BA23" s="30">
        <v>0</v>
      </c>
      <c r="BB23" s="25">
        <v>0</v>
      </c>
      <c r="BC23" s="56">
        <v>0</v>
      </c>
      <c r="BD23" s="25"/>
      <c r="BE23" s="37"/>
      <c r="BF23" s="39"/>
    </row>
    <row r="24" spans="1:58" s="14" customFormat="1" x14ac:dyDescent="0.25">
      <c r="A24" s="16" t="s">
        <v>3</v>
      </c>
      <c r="B24" s="61">
        <v>1.790497599790628E-3</v>
      </c>
      <c r="C24" s="61">
        <v>1.7905459636267293E-3</v>
      </c>
      <c r="E24" s="16">
        <v>3.75</v>
      </c>
      <c r="F24" s="30">
        <v>0</v>
      </c>
      <c r="G24" s="25">
        <v>0</v>
      </c>
      <c r="H24" s="54">
        <v>0</v>
      </c>
      <c r="I24" s="25"/>
      <c r="J24" s="30">
        <v>0</v>
      </c>
      <c r="K24" s="25">
        <v>0</v>
      </c>
      <c r="L24" s="54">
        <v>0</v>
      </c>
      <c r="M24" s="25"/>
      <c r="N24" s="30">
        <v>0</v>
      </c>
      <c r="O24" s="25">
        <v>0</v>
      </c>
      <c r="P24" s="54">
        <v>0</v>
      </c>
      <c r="Q24" s="25"/>
      <c r="R24" s="16">
        <v>3.75</v>
      </c>
      <c r="S24" s="30">
        <v>0</v>
      </c>
      <c r="T24" s="25">
        <v>0</v>
      </c>
      <c r="U24" s="54">
        <v>0</v>
      </c>
      <c r="V24" s="25"/>
      <c r="W24" s="30">
        <v>0</v>
      </c>
      <c r="X24" s="25">
        <v>0</v>
      </c>
      <c r="Y24" s="54">
        <v>0</v>
      </c>
      <c r="Z24" s="25"/>
      <c r="AA24" s="30">
        <v>0</v>
      </c>
      <c r="AB24" s="25">
        <v>0</v>
      </c>
      <c r="AC24" s="54">
        <v>0</v>
      </c>
      <c r="AD24" s="25"/>
      <c r="AE24" s="16">
        <v>3.75</v>
      </c>
      <c r="AF24" s="30">
        <v>0</v>
      </c>
      <c r="AG24" s="25">
        <v>0</v>
      </c>
      <c r="AH24" s="56">
        <v>0</v>
      </c>
      <c r="AI24" s="25"/>
      <c r="AJ24" s="30">
        <v>0</v>
      </c>
      <c r="AK24" s="25">
        <v>0</v>
      </c>
      <c r="AL24" s="56">
        <v>0</v>
      </c>
      <c r="AM24" s="25"/>
      <c r="AN24" s="30">
        <v>0</v>
      </c>
      <c r="AO24" s="25">
        <v>0</v>
      </c>
      <c r="AP24" s="56">
        <v>0</v>
      </c>
      <c r="AQ24" s="25"/>
      <c r="AR24" s="16">
        <v>3.75</v>
      </c>
      <c r="AS24" s="30">
        <v>0</v>
      </c>
      <c r="AT24" s="25">
        <v>0</v>
      </c>
      <c r="AU24" s="56">
        <v>0</v>
      </c>
      <c r="AV24" s="25"/>
      <c r="AW24" s="30">
        <v>0</v>
      </c>
      <c r="AX24" s="25">
        <v>0</v>
      </c>
      <c r="AY24" s="56">
        <v>0</v>
      </c>
      <c r="AZ24" s="25"/>
      <c r="BA24" s="30">
        <v>0</v>
      </c>
      <c r="BB24" s="25">
        <v>0</v>
      </c>
      <c r="BC24" s="56">
        <v>0</v>
      </c>
      <c r="BD24" s="25"/>
      <c r="BE24" s="37"/>
      <c r="BF24" s="39"/>
    </row>
    <row r="25" spans="1:58" s="14" customFormat="1" x14ac:dyDescent="0.25">
      <c r="E25" s="16">
        <v>4.25</v>
      </c>
      <c r="F25" s="30">
        <v>0</v>
      </c>
      <c r="G25" s="25">
        <v>0</v>
      </c>
      <c r="H25" s="54">
        <v>0</v>
      </c>
      <c r="I25" s="25"/>
      <c r="J25" s="30">
        <v>0</v>
      </c>
      <c r="K25" s="25">
        <v>0</v>
      </c>
      <c r="L25" s="54">
        <v>0</v>
      </c>
      <c r="M25" s="25"/>
      <c r="N25" s="30">
        <v>0</v>
      </c>
      <c r="O25" s="25">
        <v>0</v>
      </c>
      <c r="P25" s="54">
        <v>0</v>
      </c>
      <c r="Q25" s="25"/>
      <c r="R25" s="16">
        <v>4.25</v>
      </c>
      <c r="S25" s="30">
        <v>0</v>
      </c>
      <c r="T25" s="25">
        <v>0</v>
      </c>
      <c r="U25" s="54">
        <v>0</v>
      </c>
      <c r="V25" s="25"/>
      <c r="W25" s="30">
        <v>0</v>
      </c>
      <c r="X25" s="25">
        <v>0</v>
      </c>
      <c r="Y25" s="54">
        <v>0</v>
      </c>
      <c r="Z25" s="25"/>
      <c r="AA25" s="30">
        <v>0</v>
      </c>
      <c r="AB25" s="25">
        <v>0</v>
      </c>
      <c r="AC25" s="54">
        <v>0</v>
      </c>
      <c r="AD25" s="25"/>
      <c r="AE25" s="16">
        <v>4.25</v>
      </c>
      <c r="AF25" s="30">
        <v>0</v>
      </c>
      <c r="AG25" s="25">
        <v>0</v>
      </c>
      <c r="AH25" s="56">
        <v>0</v>
      </c>
      <c r="AI25" s="25"/>
      <c r="AJ25" s="30">
        <v>0</v>
      </c>
      <c r="AK25" s="25">
        <v>0</v>
      </c>
      <c r="AL25" s="56">
        <v>0</v>
      </c>
      <c r="AM25" s="25"/>
      <c r="AN25" s="30">
        <v>0</v>
      </c>
      <c r="AO25" s="25">
        <v>0</v>
      </c>
      <c r="AP25" s="56">
        <v>0</v>
      </c>
      <c r="AQ25" s="25"/>
      <c r="AR25" s="16">
        <v>4.25</v>
      </c>
      <c r="AS25" s="30">
        <v>0</v>
      </c>
      <c r="AT25" s="25">
        <v>0</v>
      </c>
      <c r="AU25" s="56">
        <v>0</v>
      </c>
      <c r="AV25" s="25"/>
      <c r="AW25" s="30">
        <v>0</v>
      </c>
      <c r="AX25" s="25">
        <v>0</v>
      </c>
      <c r="AY25" s="56">
        <v>0</v>
      </c>
      <c r="AZ25" s="25"/>
      <c r="BA25" s="30">
        <v>0</v>
      </c>
      <c r="BB25" s="25">
        <v>0</v>
      </c>
      <c r="BC25" s="56">
        <v>0</v>
      </c>
      <c r="BD25" s="25"/>
      <c r="BE25" s="37"/>
      <c r="BF25" s="39"/>
    </row>
    <row r="26" spans="1:58" s="14" customFormat="1" x14ac:dyDescent="0.25">
      <c r="A26" s="16" t="s">
        <v>12</v>
      </c>
      <c r="E26" s="16">
        <v>4.75</v>
      </c>
      <c r="F26" s="30">
        <v>0</v>
      </c>
      <c r="G26" s="25">
        <v>0</v>
      </c>
      <c r="H26" s="54">
        <v>0</v>
      </c>
      <c r="I26" s="25"/>
      <c r="J26" s="30">
        <v>0</v>
      </c>
      <c r="K26" s="25">
        <v>0</v>
      </c>
      <c r="L26" s="54">
        <v>0</v>
      </c>
      <c r="M26" s="25"/>
      <c r="N26" s="30">
        <v>0</v>
      </c>
      <c r="O26" s="25">
        <v>0</v>
      </c>
      <c r="P26" s="54">
        <v>0</v>
      </c>
      <c r="Q26" s="25"/>
      <c r="R26" s="16">
        <v>4.75</v>
      </c>
      <c r="S26" s="30">
        <v>0</v>
      </c>
      <c r="T26" s="25">
        <v>0</v>
      </c>
      <c r="U26" s="54">
        <v>0</v>
      </c>
      <c r="V26" s="25"/>
      <c r="W26" s="30">
        <v>0</v>
      </c>
      <c r="X26" s="25">
        <v>0</v>
      </c>
      <c r="Y26" s="54">
        <v>0</v>
      </c>
      <c r="Z26" s="25"/>
      <c r="AA26" s="30">
        <v>0</v>
      </c>
      <c r="AB26" s="25">
        <v>0</v>
      </c>
      <c r="AC26" s="54">
        <v>0</v>
      </c>
      <c r="AD26" s="25"/>
      <c r="AE26" s="16">
        <v>4.75</v>
      </c>
      <c r="AF26" s="30">
        <v>0</v>
      </c>
      <c r="AG26" s="25">
        <v>0</v>
      </c>
      <c r="AH26" s="56">
        <v>0</v>
      </c>
      <c r="AI26" s="25"/>
      <c r="AJ26" s="30">
        <v>0</v>
      </c>
      <c r="AK26" s="25">
        <v>0</v>
      </c>
      <c r="AL26" s="56">
        <v>0</v>
      </c>
      <c r="AM26" s="25"/>
      <c r="AN26" s="30">
        <v>0</v>
      </c>
      <c r="AO26" s="25">
        <v>0</v>
      </c>
      <c r="AP26" s="56">
        <v>0</v>
      </c>
      <c r="AQ26" s="25"/>
      <c r="AR26" s="16">
        <v>4.75</v>
      </c>
      <c r="AS26" s="30">
        <v>0</v>
      </c>
      <c r="AT26" s="25">
        <v>0</v>
      </c>
      <c r="AU26" s="56">
        <v>0</v>
      </c>
      <c r="AV26" s="25"/>
      <c r="AW26" s="30">
        <v>0</v>
      </c>
      <c r="AX26" s="25">
        <v>0</v>
      </c>
      <c r="AY26" s="56">
        <v>0</v>
      </c>
      <c r="AZ26" s="25"/>
      <c r="BA26" s="30">
        <v>0</v>
      </c>
      <c r="BB26" s="25">
        <v>0</v>
      </c>
      <c r="BC26" s="56">
        <v>0</v>
      </c>
      <c r="BD26" s="25"/>
      <c r="BE26" s="37"/>
      <c r="BF26" s="39"/>
    </row>
    <row r="27" spans="1:58" s="14" customFormat="1" x14ac:dyDescent="0.25">
      <c r="A27" s="16" t="s">
        <v>2</v>
      </c>
      <c r="B27" s="61">
        <v>1.0296381962398248E-3</v>
      </c>
      <c r="C27" s="61">
        <v>1.0354038049719347E-3</v>
      </c>
      <c r="E27" s="16">
        <v>5.25</v>
      </c>
      <c r="F27" s="30">
        <v>0</v>
      </c>
      <c r="G27" s="25">
        <v>0</v>
      </c>
      <c r="H27" s="54">
        <v>0</v>
      </c>
      <c r="I27" s="25"/>
      <c r="J27" s="30">
        <v>0</v>
      </c>
      <c r="K27" s="25">
        <v>0</v>
      </c>
      <c r="L27" s="54">
        <v>0</v>
      </c>
      <c r="M27" s="25"/>
      <c r="N27" s="30">
        <v>0</v>
      </c>
      <c r="O27" s="25">
        <v>0</v>
      </c>
      <c r="P27" s="54">
        <v>0</v>
      </c>
      <c r="Q27" s="25"/>
      <c r="R27" s="16">
        <v>5.25</v>
      </c>
      <c r="S27" s="38">
        <v>1.27324E-8</v>
      </c>
      <c r="T27" s="25">
        <v>2.3003680754885923E-6</v>
      </c>
      <c r="U27" s="54">
        <v>1</v>
      </c>
      <c r="V27" s="25"/>
      <c r="W27" s="30">
        <v>1.27324E-8</v>
      </c>
      <c r="X27" s="25">
        <v>0</v>
      </c>
      <c r="Y27" s="54">
        <v>1</v>
      </c>
      <c r="Z27" s="25"/>
      <c r="AA27" s="30">
        <v>0</v>
      </c>
      <c r="AB27" s="25">
        <v>0</v>
      </c>
      <c r="AC27" s="54">
        <v>0</v>
      </c>
      <c r="AD27" s="25"/>
      <c r="AE27" s="16">
        <v>5.25</v>
      </c>
      <c r="AF27" s="30">
        <v>0</v>
      </c>
      <c r="AG27" s="25">
        <v>0</v>
      </c>
      <c r="AH27" s="56">
        <v>0</v>
      </c>
      <c r="AI27" s="25"/>
      <c r="AJ27" s="30">
        <v>0</v>
      </c>
      <c r="AK27" s="25">
        <v>0</v>
      </c>
      <c r="AL27" s="56">
        <v>0</v>
      </c>
      <c r="AM27" s="25"/>
      <c r="AN27" s="30">
        <v>0</v>
      </c>
      <c r="AO27" s="25">
        <v>0</v>
      </c>
      <c r="AP27" s="56">
        <v>0</v>
      </c>
      <c r="AQ27" s="25"/>
      <c r="AR27" s="16">
        <v>5.25</v>
      </c>
      <c r="AS27" s="30">
        <v>0</v>
      </c>
      <c r="AT27" s="25">
        <v>0</v>
      </c>
      <c r="AU27" s="56">
        <v>0</v>
      </c>
      <c r="AV27" s="25"/>
      <c r="AW27" s="30">
        <v>0</v>
      </c>
      <c r="AX27" s="25">
        <v>0</v>
      </c>
      <c r="AY27" s="56">
        <v>0</v>
      </c>
      <c r="AZ27" s="25"/>
      <c r="BA27" s="30">
        <v>0</v>
      </c>
      <c r="BB27" s="25">
        <v>0</v>
      </c>
      <c r="BC27" s="56">
        <v>0</v>
      </c>
      <c r="BD27" s="25"/>
      <c r="BE27" s="37"/>
      <c r="BF27" s="39"/>
    </row>
    <row r="28" spans="1:58" s="14" customFormat="1" x14ac:dyDescent="0.25">
      <c r="A28" s="16" t="s">
        <v>3</v>
      </c>
      <c r="B28" s="61">
        <v>1.7600599951013035E-3</v>
      </c>
      <c r="C28" s="61">
        <v>1.7634390861468283E-3</v>
      </c>
      <c r="E28" s="16">
        <v>5.75</v>
      </c>
      <c r="F28" s="30">
        <v>0</v>
      </c>
      <c r="G28" s="25">
        <v>0</v>
      </c>
      <c r="H28" s="54">
        <v>0</v>
      </c>
      <c r="I28" s="25"/>
      <c r="J28" s="30">
        <v>0</v>
      </c>
      <c r="K28" s="25">
        <v>0</v>
      </c>
      <c r="L28" s="54">
        <v>0</v>
      </c>
      <c r="M28" s="25"/>
      <c r="N28" s="30">
        <v>0</v>
      </c>
      <c r="O28" s="25">
        <v>0</v>
      </c>
      <c r="P28" s="54">
        <v>0</v>
      </c>
      <c r="Q28" s="25"/>
      <c r="R28" s="16">
        <v>5.75</v>
      </c>
      <c r="S28" s="30">
        <v>0</v>
      </c>
      <c r="T28" s="25">
        <v>0</v>
      </c>
      <c r="U28" s="54">
        <v>0</v>
      </c>
      <c r="V28" s="25"/>
      <c r="W28" s="30">
        <v>0</v>
      </c>
      <c r="X28" s="25">
        <v>0</v>
      </c>
      <c r="Y28" s="54">
        <v>0</v>
      </c>
      <c r="Z28" s="25"/>
      <c r="AA28" s="30">
        <v>1.27324E-8</v>
      </c>
      <c r="AB28" s="25">
        <v>0</v>
      </c>
      <c r="AC28" s="54">
        <v>1</v>
      </c>
      <c r="AD28" s="25"/>
      <c r="AE28" s="16">
        <v>5.75</v>
      </c>
      <c r="AF28" s="30">
        <v>0</v>
      </c>
      <c r="AG28" s="25">
        <v>0</v>
      </c>
      <c r="AH28" s="56">
        <v>0</v>
      </c>
      <c r="AI28" s="25"/>
      <c r="AJ28" s="30">
        <v>0</v>
      </c>
      <c r="AK28" s="25">
        <v>0</v>
      </c>
      <c r="AL28" s="56">
        <v>0</v>
      </c>
      <c r="AM28" s="25"/>
      <c r="AN28" s="30">
        <v>0</v>
      </c>
      <c r="AO28" s="25">
        <v>0</v>
      </c>
      <c r="AP28" s="56">
        <v>0</v>
      </c>
      <c r="AQ28" s="25"/>
      <c r="AR28" s="16">
        <v>5.75</v>
      </c>
      <c r="AS28" s="30">
        <v>0</v>
      </c>
      <c r="AT28" s="25">
        <v>0</v>
      </c>
      <c r="AU28" s="56">
        <v>0</v>
      </c>
      <c r="AV28" s="25"/>
      <c r="AW28" s="30">
        <v>0</v>
      </c>
      <c r="AX28" s="25">
        <v>0</v>
      </c>
      <c r="AY28" s="56">
        <v>0</v>
      </c>
      <c r="AZ28" s="25"/>
      <c r="BA28" s="30">
        <v>0</v>
      </c>
      <c r="BB28" s="25">
        <v>0</v>
      </c>
      <c r="BC28" s="56">
        <v>0</v>
      </c>
      <c r="BD28" s="25"/>
      <c r="BE28" s="37"/>
      <c r="BF28" s="39"/>
    </row>
    <row r="29" spans="1:58" s="14" customFormat="1" x14ac:dyDescent="0.25">
      <c r="E29" s="16">
        <v>6.25</v>
      </c>
      <c r="F29" s="30">
        <v>0</v>
      </c>
      <c r="G29" s="25">
        <v>0</v>
      </c>
      <c r="H29" s="54">
        <v>0</v>
      </c>
      <c r="I29" s="25"/>
      <c r="J29" s="30">
        <v>0</v>
      </c>
      <c r="K29" s="25">
        <v>0</v>
      </c>
      <c r="L29" s="54">
        <v>0</v>
      </c>
      <c r="M29" s="25"/>
      <c r="N29" s="30">
        <v>0</v>
      </c>
      <c r="O29" s="25">
        <v>0</v>
      </c>
      <c r="P29" s="54">
        <v>0</v>
      </c>
      <c r="Q29" s="25"/>
      <c r="R29" s="16">
        <v>6.25</v>
      </c>
      <c r="S29" s="30">
        <v>0</v>
      </c>
      <c r="T29" s="25">
        <v>0</v>
      </c>
      <c r="U29" s="54">
        <v>0</v>
      </c>
      <c r="V29" s="25"/>
      <c r="W29" s="30">
        <v>1.27324E-8</v>
      </c>
      <c r="X29" s="25">
        <v>0</v>
      </c>
      <c r="Y29" s="54">
        <v>1</v>
      </c>
      <c r="Z29" s="25"/>
      <c r="AA29" s="30">
        <v>0</v>
      </c>
      <c r="AB29" s="25">
        <v>0</v>
      </c>
      <c r="AC29" s="54">
        <v>0</v>
      </c>
      <c r="AD29" s="25"/>
      <c r="AE29" s="16">
        <v>6.25</v>
      </c>
      <c r="AF29" s="30">
        <v>0</v>
      </c>
      <c r="AG29" s="25">
        <v>0</v>
      </c>
      <c r="AH29" s="56">
        <v>0</v>
      </c>
      <c r="AI29" s="25"/>
      <c r="AJ29" s="30">
        <v>0</v>
      </c>
      <c r="AK29" s="25">
        <v>0</v>
      </c>
      <c r="AL29" s="56">
        <v>0</v>
      </c>
      <c r="AM29" s="25"/>
      <c r="AN29" s="30">
        <v>0</v>
      </c>
      <c r="AO29" s="25">
        <v>0</v>
      </c>
      <c r="AP29" s="56">
        <v>0</v>
      </c>
      <c r="AQ29" s="25"/>
      <c r="AR29" s="16">
        <v>6.25</v>
      </c>
      <c r="AS29" s="30">
        <v>0</v>
      </c>
      <c r="AT29" s="25">
        <v>0</v>
      </c>
      <c r="AU29" s="56">
        <v>0</v>
      </c>
      <c r="AV29" s="25"/>
      <c r="AW29" s="30">
        <v>0</v>
      </c>
      <c r="AX29" s="25">
        <v>0</v>
      </c>
      <c r="AY29" s="56">
        <v>0</v>
      </c>
      <c r="AZ29" s="25"/>
      <c r="BA29" s="30">
        <v>0</v>
      </c>
      <c r="BB29" s="25">
        <v>0</v>
      </c>
      <c r="BC29" s="56">
        <v>0</v>
      </c>
      <c r="BD29" s="25"/>
      <c r="BE29" s="37"/>
      <c r="BF29" s="39"/>
    </row>
    <row r="30" spans="1:58" s="14" customFormat="1" x14ac:dyDescent="0.25">
      <c r="A30" s="16" t="s">
        <v>10</v>
      </c>
      <c r="E30" s="16">
        <v>6.75</v>
      </c>
      <c r="F30" s="30">
        <v>0</v>
      </c>
      <c r="G30" s="25">
        <v>0</v>
      </c>
      <c r="H30" s="54">
        <v>0</v>
      </c>
      <c r="I30" s="25"/>
      <c r="J30" s="30">
        <v>0</v>
      </c>
      <c r="K30" s="25">
        <v>0</v>
      </c>
      <c r="L30" s="54">
        <v>0</v>
      </c>
      <c r="M30" s="25"/>
      <c r="N30" s="30">
        <v>0</v>
      </c>
      <c r="O30" s="25">
        <v>0</v>
      </c>
      <c r="P30" s="54">
        <v>0</v>
      </c>
      <c r="Q30" s="25"/>
      <c r="R30" s="16">
        <v>6.75</v>
      </c>
      <c r="S30" s="30">
        <v>1.27324E-8</v>
      </c>
      <c r="T30" s="25">
        <v>1.3805405885394723E-6</v>
      </c>
      <c r="U30" s="54">
        <v>1</v>
      </c>
      <c r="V30" s="25"/>
      <c r="W30" s="30">
        <v>0</v>
      </c>
      <c r="X30" s="25">
        <v>0</v>
      </c>
      <c r="Y30" s="54">
        <v>0</v>
      </c>
      <c r="Z30" s="25"/>
      <c r="AA30" s="38">
        <v>0</v>
      </c>
      <c r="AB30" s="25">
        <v>0</v>
      </c>
      <c r="AC30" s="54">
        <v>0</v>
      </c>
      <c r="AD30" s="25"/>
      <c r="AE30" s="16">
        <v>6.75</v>
      </c>
      <c r="AF30" s="30">
        <v>0</v>
      </c>
      <c r="AG30" s="25">
        <v>0</v>
      </c>
      <c r="AH30" s="56">
        <v>0</v>
      </c>
      <c r="AI30" s="25"/>
      <c r="AJ30" s="30">
        <v>0</v>
      </c>
      <c r="AK30" s="25">
        <v>0</v>
      </c>
      <c r="AL30" s="56">
        <v>0</v>
      </c>
      <c r="AM30" s="25"/>
      <c r="AN30" s="30">
        <v>0</v>
      </c>
      <c r="AO30" s="25">
        <v>0</v>
      </c>
      <c r="AP30" s="56">
        <v>0</v>
      </c>
      <c r="AQ30" s="25"/>
      <c r="AR30" s="16">
        <v>6.75</v>
      </c>
      <c r="AS30" s="30">
        <v>0</v>
      </c>
      <c r="AT30" s="25">
        <v>0</v>
      </c>
      <c r="AU30" s="56">
        <v>0</v>
      </c>
      <c r="AV30" s="25"/>
      <c r="AW30" s="30">
        <v>0</v>
      </c>
      <c r="AX30" s="25">
        <v>0</v>
      </c>
      <c r="AY30" s="56">
        <v>0</v>
      </c>
      <c r="AZ30" s="25"/>
      <c r="BA30" s="30">
        <v>0</v>
      </c>
      <c r="BB30" s="25">
        <v>0</v>
      </c>
      <c r="BC30" s="56">
        <v>0</v>
      </c>
      <c r="BD30" s="25"/>
      <c r="BE30" s="37"/>
      <c r="BF30" s="39"/>
    </row>
    <row r="31" spans="1:58" s="14" customFormat="1" x14ac:dyDescent="0.25">
      <c r="A31" s="16" t="s">
        <v>2</v>
      </c>
      <c r="B31" s="61">
        <v>8.3437409302047273E-5</v>
      </c>
      <c r="C31" s="61">
        <v>8.3492496105392843E-5</v>
      </c>
      <c r="E31" s="16">
        <v>7.25</v>
      </c>
      <c r="F31" s="30">
        <v>0</v>
      </c>
      <c r="G31" s="25">
        <v>0</v>
      </c>
      <c r="H31" s="54">
        <v>0</v>
      </c>
      <c r="I31" s="25"/>
      <c r="J31" s="30">
        <v>3.8197199999999999E-8</v>
      </c>
      <c r="K31" s="25">
        <v>3.577087773931414E-6</v>
      </c>
      <c r="L31" s="54">
        <v>0.57735000000000003</v>
      </c>
      <c r="M31" s="25"/>
      <c r="N31" s="30">
        <v>0</v>
      </c>
      <c r="O31" s="25">
        <v>0</v>
      </c>
      <c r="P31" s="54">
        <v>0</v>
      </c>
      <c r="Q31" s="25"/>
      <c r="R31" s="16">
        <v>7.25</v>
      </c>
      <c r="S31" s="30">
        <v>0</v>
      </c>
      <c r="T31" s="25">
        <v>0</v>
      </c>
      <c r="U31" s="54">
        <v>0</v>
      </c>
      <c r="V31" s="25"/>
      <c r="W31" s="30">
        <v>1.27324E-8</v>
      </c>
      <c r="X31" s="25">
        <v>0</v>
      </c>
      <c r="Y31" s="54">
        <v>1</v>
      </c>
      <c r="Z31" s="25"/>
      <c r="AA31" s="30">
        <v>0</v>
      </c>
      <c r="AB31" s="25">
        <v>0</v>
      </c>
      <c r="AC31" s="54">
        <v>0</v>
      </c>
      <c r="AD31" s="25"/>
      <c r="AE31" s="16">
        <v>7.25</v>
      </c>
      <c r="AF31" s="38">
        <v>3.9635900000000001E-7</v>
      </c>
      <c r="AG31" s="25">
        <v>3.711819015497684E-5</v>
      </c>
      <c r="AH31" s="54">
        <v>8.0152799999999996E-3</v>
      </c>
      <c r="AI31" s="25"/>
      <c r="AJ31" s="38">
        <v>1.2223100000000001E-9</v>
      </c>
      <c r="AK31" s="25">
        <v>1.1446677130664307E-7</v>
      </c>
      <c r="AL31" s="54">
        <v>0.14433799999999999</v>
      </c>
      <c r="AM31" s="25"/>
      <c r="AN31" s="30">
        <v>0</v>
      </c>
      <c r="AO31" s="25">
        <v>0</v>
      </c>
      <c r="AP31" s="56">
        <v>0</v>
      </c>
      <c r="AQ31" s="25"/>
      <c r="AR31" s="16">
        <v>7.25</v>
      </c>
      <c r="AS31" s="30">
        <v>0</v>
      </c>
      <c r="AT31" s="25">
        <v>0</v>
      </c>
      <c r="AU31" s="56">
        <v>0</v>
      </c>
      <c r="AV31" s="25"/>
      <c r="AW31" s="30">
        <v>0</v>
      </c>
      <c r="AX31" s="25">
        <v>0</v>
      </c>
      <c r="AY31" s="56">
        <v>0</v>
      </c>
      <c r="AZ31" s="25"/>
      <c r="BA31" s="30">
        <v>0</v>
      </c>
      <c r="BB31" s="25">
        <v>0</v>
      </c>
      <c r="BC31" s="56">
        <v>0</v>
      </c>
      <c r="BD31" s="25"/>
      <c r="BE31" s="37"/>
      <c r="BF31" s="39"/>
    </row>
    <row r="32" spans="1:58" s="14" customFormat="1" x14ac:dyDescent="0.25">
      <c r="A32" s="16" t="s">
        <v>3</v>
      </c>
      <c r="B32" s="61">
        <v>1.0313727994675763E-4</v>
      </c>
      <c r="C32" s="61">
        <v>1.0320573746268682E-4</v>
      </c>
      <c r="E32" s="16">
        <v>7.75</v>
      </c>
      <c r="F32" s="30">
        <v>0</v>
      </c>
      <c r="G32" s="25">
        <v>0</v>
      </c>
      <c r="H32" s="54">
        <v>0</v>
      </c>
      <c r="I32" s="25"/>
      <c r="J32" s="30">
        <v>0</v>
      </c>
      <c r="K32" s="25">
        <v>0</v>
      </c>
      <c r="L32" s="54">
        <v>0</v>
      </c>
      <c r="M32" s="25"/>
      <c r="N32" s="30">
        <v>0</v>
      </c>
      <c r="O32" s="25">
        <v>0</v>
      </c>
      <c r="P32" s="54">
        <v>0</v>
      </c>
      <c r="Q32" s="25"/>
      <c r="R32" s="16">
        <v>7.75</v>
      </c>
      <c r="S32" s="30">
        <v>2.5464799999999999E-8</v>
      </c>
      <c r="T32" s="25">
        <v>2.0729757324764534E-6</v>
      </c>
      <c r="U32" s="54">
        <v>0.70710600000000001</v>
      </c>
      <c r="V32" s="25"/>
      <c r="W32" s="30">
        <v>0</v>
      </c>
      <c r="X32" s="25">
        <v>0</v>
      </c>
      <c r="Y32" s="54">
        <v>0</v>
      </c>
      <c r="Z32" s="25"/>
      <c r="AA32" s="30">
        <v>0</v>
      </c>
      <c r="AB32" s="25">
        <v>0</v>
      </c>
      <c r="AC32" s="54">
        <v>0</v>
      </c>
      <c r="AD32" s="25"/>
      <c r="AE32" s="16">
        <v>7.75</v>
      </c>
      <c r="AF32" s="38">
        <v>1.60561E-6</v>
      </c>
      <c r="AG32" s="25">
        <v>1.3070554513766133E-4</v>
      </c>
      <c r="AH32" s="56">
        <v>3.9822E-3</v>
      </c>
      <c r="AI32" s="25"/>
      <c r="AJ32" s="38">
        <v>1.10772E-8</v>
      </c>
      <c r="AK32" s="25">
        <v>9.0174542049370776E-7</v>
      </c>
      <c r="AL32" s="54">
        <v>4.7946299999999997E-2</v>
      </c>
      <c r="AM32" s="25"/>
      <c r="AN32" s="30">
        <v>5.0929600000000001E-11</v>
      </c>
      <c r="AO32" s="25">
        <v>4.1459514649529073E-9</v>
      </c>
      <c r="AP32" s="56">
        <v>0.70710700000000004</v>
      </c>
      <c r="AQ32" s="25"/>
      <c r="AR32" s="16">
        <v>7.75</v>
      </c>
      <c r="AS32" s="30">
        <v>0</v>
      </c>
      <c r="AT32" s="25">
        <v>0</v>
      </c>
      <c r="AU32" s="56">
        <v>0</v>
      </c>
      <c r="AV32" s="25"/>
      <c r="AW32" s="30">
        <v>0</v>
      </c>
      <c r="AX32" s="25">
        <v>0</v>
      </c>
      <c r="AY32" s="56">
        <v>0</v>
      </c>
      <c r="AZ32" s="25"/>
      <c r="BA32" s="30">
        <v>0</v>
      </c>
      <c r="BB32" s="25">
        <v>0</v>
      </c>
      <c r="BC32" s="56">
        <v>0</v>
      </c>
      <c r="BD32" s="25"/>
      <c r="BE32" s="37"/>
      <c r="BF32" s="39"/>
    </row>
    <row r="33" spans="1:58" s="14" customFormat="1" x14ac:dyDescent="0.25">
      <c r="E33" s="16">
        <v>8.25</v>
      </c>
      <c r="F33" s="30">
        <v>0</v>
      </c>
      <c r="G33" s="25">
        <v>0</v>
      </c>
      <c r="H33" s="54">
        <v>0</v>
      </c>
      <c r="I33" s="25"/>
      <c r="J33" s="30">
        <v>0</v>
      </c>
      <c r="K33" s="25">
        <v>0</v>
      </c>
      <c r="L33" s="54">
        <v>0</v>
      </c>
      <c r="M33" s="25"/>
      <c r="N33" s="30">
        <v>0</v>
      </c>
      <c r="O33" s="25">
        <v>0</v>
      </c>
      <c r="P33" s="54">
        <v>0</v>
      </c>
      <c r="Q33" s="25"/>
      <c r="R33" s="16">
        <v>8.25</v>
      </c>
      <c r="S33" s="30">
        <v>0</v>
      </c>
      <c r="T33" s="25">
        <v>0</v>
      </c>
      <c r="U33" s="54">
        <v>0</v>
      </c>
      <c r="V33" s="25"/>
      <c r="W33" s="30">
        <v>0</v>
      </c>
      <c r="X33" s="25">
        <v>0</v>
      </c>
      <c r="Y33" s="54">
        <v>0</v>
      </c>
      <c r="Z33" s="25"/>
      <c r="AA33" s="30">
        <v>1.27324E-8</v>
      </c>
      <c r="AB33" s="25">
        <v>0</v>
      </c>
      <c r="AC33" s="54">
        <v>1</v>
      </c>
      <c r="AD33" s="25"/>
      <c r="AE33" s="16">
        <v>8.25</v>
      </c>
      <c r="AF33" s="38">
        <v>5.1293199999999999E-6</v>
      </c>
      <c r="AG33" s="25">
        <v>3.6598274519889949E-4</v>
      </c>
      <c r="AH33" s="56">
        <v>2.2276800000000001E-3</v>
      </c>
      <c r="AI33" s="25"/>
      <c r="AJ33" s="38">
        <v>7.2370900000000001E-8</v>
      </c>
      <c r="AK33" s="25">
        <v>5.1637450294610273E-6</v>
      </c>
      <c r="AL33" s="54">
        <v>1.8758E-2</v>
      </c>
      <c r="AM33" s="25"/>
      <c r="AN33" s="38">
        <v>5.3476100000000003E-10</v>
      </c>
      <c r="AO33" s="25">
        <v>3.8155798196507279E-8</v>
      </c>
      <c r="AP33" s="54">
        <v>0.218218</v>
      </c>
      <c r="AQ33" s="25"/>
      <c r="AR33" s="16">
        <v>8.25</v>
      </c>
      <c r="AS33" s="30">
        <v>0</v>
      </c>
      <c r="AT33" s="25">
        <v>0</v>
      </c>
      <c r="AU33" s="56">
        <v>0</v>
      </c>
      <c r="AV33" s="25"/>
      <c r="AW33" s="30">
        <v>0</v>
      </c>
      <c r="AX33" s="25">
        <v>0</v>
      </c>
      <c r="AY33" s="56">
        <v>0</v>
      </c>
      <c r="AZ33" s="25"/>
      <c r="BA33" s="30">
        <v>0</v>
      </c>
      <c r="BB33" s="25">
        <v>0</v>
      </c>
      <c r="BC33" s="56">
        <v>0</v>
      </c>
      <c r="BD33" s="25"/>
      <c r="BE33" s="37"/>
      <c r="BF33" s="39"/>
    </row>
    <row r="34" spans="1:58" s="14" customFormat="1" x14ac:dyDescent="0.25">
      <c r="A34" s="16" t="s">
        <v>13</v>
      </c>
      <c r="E34" s="16">
        <v>8.75</v>
      </c>
      <c r="F34" s="30">
        <v>0</v>
      </c>
      <c r="G34" s="25">
        <v>0</v>
      </c>
      <c r="H34" s="54">
        <v>0</v>
      </c>
      <c r="I34" s="25"/>
      <c r="J34" s="30">
        <v>0</v>
      </c>
      <c r="K34" s="25">
        <v>0</v>
      </c>
      <c r="L34" s="54">
        <v>0</v>
      </c>
      <c r="M34" s="25"/>
      <c r="N34" s="30">
        <v>0</v>
      </c>
      <c r="O34" s="25">
        <v>0</v>
      </c>
      <c r="P34" s="54">
        <v>0</v>
      </c>
      <c r="Q34" s="25"/>
      <c r="R34" s="16">
        <v>8.75</v>
      </c>
      <c r="S34" s="38">
        <v>0</v>
      </c>
      <c r="T34" s="25">
        <v>0</v>
      </c>
      <c r="U34" s="54">
        <v>0</v>
      </c>
      <c r="V34" s="25"/>
      <c r="W34" s="38">
        <v>0</v>
      </c>
      <c r="X34" s="25">
        <v>0</v>
      </c>
      <c r="Y34" s="54">
        <v>0</v>
      </c>
      <c r="Z34" s="25"/>
      <c r="AA34" s="30">
        <v>0</v>
      </c>
      <c r="AB34" s="25">
        <v>0</v>
      </c>
      <c r="AC34" s="54">
        <v>0</v>
      </c>
      <c r="AD34" s="25"/>
      <c r="AE34" s="16">
        <v>8.75</v>
      </c>
      <c r="AF34" s="30">
        <v>1.22502E-5</v>
      </c>
      <c r="AG34" s="25">
        <v>7.7381441596409688E-4</v>
      </c>
      <c r="AH34" s="56">
        <v>1.4410800000000002E-3</v>
      </c>
      <c r="AI34" s="25"/>
      <c r="AJ34" s="38">
        <v>3.4296E-7</v>
      </c>
      <c r="AK34" s="25">
        <v>2.1663923209339166E-5</v>
      </c>
      <c r="AL34" s="56">
        <v>8.6167299999999995E-3</v>
      </c>
      <c r="AM34" s="25"/>
      <c r="AN34" s="38">
        <v>4.3035499999999997E-9</v>
      </c>
      <c r="AO34" s="25">
        <v>2.718444621167237E-7</v>
      </c>
      <c r="AP34" s="54">
        <v>7.6923099999999994E-2</v>
      </c>
      <c r="AQ34" s="25"/>
      <c r="AR34" s="16">
        <v>8.75</v>
      </c>
      <c r="AS34" s="30">
        <v>0</v>
      </c>
      <c r="AT34" s="25">
        <v>0</v>
      </c>
      <c r="AU34" s="56">
        <v>0</v>
      </c>
      <c r="AV34" s="25"/>
      <c r="AW34" s="30">
        <v>0</v>
      </c>
      <c r="AX34" s="25">
        <v>0</v>
      </c>
      <c r="AY34" s="56">
        <v>0</v>
      </c>
      <c r="AZ34" s="25"/>
      <c r="BA34" s="30">
        <v>0</v>
      </c>
      <c r="BB34" s="25">
        <v>0</v>
      </c>
      <c r="BC34" s="56">
        <v>0</v>
      </c>
      <c r="BD34" s="25"/>
      <c r="BE34" s="37"/>
      <c r="BF34" s="39"/>
    </row>
    <row r="35" spans="1:58" s="14" customFormat="1" x14ac:dyDescent="0.25">
      <c r="A35" s="16" t="s">
        <v>2</v>
      </c>
      <c r="B35" s="61">
        <v>8.1066332142200746E-5</v>
      </c>
      <c r="C35" s="61">
        <v>8.1066258897852727E-5</v>
      </c>
      <c r="E35" s="16">
        <v>9.25</v>
      </c>
      <c r="F35" s="30">
        <v>0</v>
      </c>
      <c r="G35" s="25">
        <v>0</v>
      </c>
      <c r="H35" s="54">
        <v>0</v>
      </c>
      <c r="I35" s="25"/>
      <c r="J35" s="30">
        <v>0</v>
      </c>
      <c r="K35" s="25">
        <v>0</v>
      </c>
      <c r="L35" s="54">
        <v>0</v>
      </c>
      <c r="M35" s="25"/>
      <c r="N35" s="30">
        <v>0</v>
      </c>
      <c r="O35" s="25">
        <v>0</v>
      </c>
      <c r="P35" s="54">
        <v>0</v>
      </c>
      <c r="Q35" s="25"/>
      <c r="R35" s="16">
        <v>9.25</v>
      </c>
      <c r="S35" s="30">
        <v>0</v>
      </c>
      <c r="T35" s="25">
        <v>0</v>
      </c>
      <c r="U35" s="54">
        <v>0</v>
      </c>
      <c r="V35" s="25"/>
      <c r="W35" s="30">
        <v>0</v>
      </c>
      <c r="X35" s="25">
        <v>0</v>
      </c>
      <c r="Y35" s="54">
        <v>0</v>
      </c>
      <c r="Z35" s="25"/>
      <c r="AA35" s="38">
        <v>0</v>
      </c>
      <c r="AB35" s="25">
        <v>0</v>
      </c>
      <c r="AC35" s="54">
        <v>0</v>
      </c>
      <c r="AD35" s="25"/>
      <c r="AE35" s="16">
        <v>9.25</v>
      </c>
      <c r="AF35" s="30">
        <v>2.49347E-5</v>
      </c>
      <c r="AG35" s="25">
        <v>1.4007272425139237E-3</v>
      </c>
      <c r="AH35" s="56">
        <v>1.0095800000000002E-3</v>
      </c>
      <c r="AI35" s="25"/>
      <c r="AJ35" s="38">
        <v>1.1947800000000001E-6</v>
      </c>
      <c r="AK35" s="25">
        <v>6.7117747348505727E-5</v>
      </c>
      <c r="AL35" s="56">
        <v>4.6164199999999996E-3</v>
      </c>
      <c r="AM35" s="25"/>
      <c r="AN35" s="38">
        <v>2.80877E-8</v>
      </c>
      <c r="AO35" s="25">
        <v>1.577849605953083E-6</v>
      </c>
      <c r="AP35" s="54">
        <v>3.0110100000000001E-2</v>
      </c>
      <c r="AQ35" s="25"/>
      <c r="AR35" s="16">
        <v>9.25</v>
      </c>
      <c r="AS35" s="30">
        <v>0</v>
      </c>
      <c r="AT35" s="25">
        <v>0</v>
      </c>
      <c r="AU35" s="56">
        <v>0</v>
      </c>
      <c r="AV35" s="25"/>
      <c r="AW35" s="30">
        <v>0</v>
      </c>
      <c r="AX35" s="25">
        <v>0</v>
      </c>
      <c r="AY35" s="56">
        <v>0</v>
      </c>
      <c r="AZ35" s="25"/>
      <c r="BA35" s="30">
        <v>0</v>
      </c>
      <c r="BB35" s="25">
        <v>0</v>
      </c>
      <c r="BC35" s="56">
        <v>0</v>
      </c>
      <c r="BD35" s="25"/>
      <c r="BE35" s="37"/>
      <c r="BF35" s="39"/>
    </row>
    <row r="36" spans="1:58" s="14" customFormat="1" x14ac:dyDescent="0.25">
      <c r="A36" s="16" t="s">
        <v>3</v>
      </c>
      <c r="B36" s="61">
        <v>9.6094464249282279E-5</v>
      </c>
      <c r="C36" s="61">
        <v>9.6094366861728067E-5</v>
      </c>
      <c r="E36" s="16">
        <v>9.75</v>
      </c>
      <c r="F36" s="30">
        <v>0</v>
      </c>
      <c r="G36" s="25">
        <v>0</v>
      </c>
      <c r="H36" s="54">
        <v>0</v>
      </c>
      <c r="I36" s="25"/>
      <c r="J36" s="30">
        <v>0</v>
      </c>
      <c r="K36" s="25">
        <v>0</v>
      </c>
      <c r="L36" s="54">
        <v>0</v>
      </c>
      <c r="M36" s="25"/>
      <c r="N36" s="30">
        <v>0</v>
      </c>
      <c r="O36" s="25">
        <v>0</v>
      </c>
      <c r="P36" s="54">
        <v>0</v>
      </c>
      <c r="Q36" s="25"/>
      <c r="R36" s="16">
        <v>9.75</v>
      </c>
      <c r="S36" s="30">
        <v>0</v>
      </c>
      <c r="T36" s="25">
        <v>0</v>
      </c>
      <c r="U36" s="54">
        <v>0</v>
      </c>
      <c r="V36" s="25"/>
      <c r="W36" s="30">
        <v>0</v>
      </c>
      <c r="X36" s="25">
        <v>0</v>
      </c>
      <c r="Y36" s="54">
        <v>0</v>
      </c>
      <c r="Z36" s="25"/>
      <c r="AA36" s="30">
        <v>0</v>
      </c>
      <c r="AB36" s="25">
        <v>0</v>
      </c>
      <c r="AC36" s="54">
        <v>0</v>
      </c>
      <c r="AD36" s="25"/>
      <c r="AE36" s="16">
        <v>9.75</v>
      </c>
      <c r="AF36" s="30">
        <v>4.4478499999999998E-5</v>
      </c>
      <c r="AG36" s="25">
        <v>2.2351862923389331E-3</v>
      </c>
      <c r="AH36" s="56">
        <v>7.5532699999999997E-4</v>
      </c>
      <c r="AI36" s="25"/>
      <c r="AJ36" s="38">
        <v>3.2671099999999999E-6</v>
      </c>
      <c r="AK36" s="25">
        <v>1.6418268348895426E-4</v>
      </c>
      <c r="AL36" s="56">
        <v>2.7914699999999999E-3</v>
      </c>
      <c r="AM36" s="25"/>
      <c r="AN36" s="38">
        <v>1.3236600000000001E-7</v>
      </c>
      <c r="AO36" s="25">
        <v>6.6518130955795554E-6</v>
      </c>
      <c r="AP36" s="54">
        <v>1.3870100000000002E-2</v>
      </c>
      <c r="AQ36" s="25"/>
      <c r="AR36" s="16">
        <v>9.75</v>
      </c>
      <c r="AS36" s="30">
        <v>0</v>
      </c>
      <c r="AT36" s="25">
        <v>0</v>
      </c>
      <c r="AU36" s="56">
        <v>0</v>
      </c>
      <c r="AV36" s="25"/>
      <c r="AW36" s="30">
        <v>0</v>
      </c>
      <c r="AX36" s="25">
        <v>0</v>
      </c>
      <c r="AY36" s="56">
        <v>0</v>
      </c>
      <c r="AZ36" s="25"/>
      <c r="BA36" s="30">
        <v>0</v>
      </c>
      <c r="BB36" s="25">
        <v>0</v>
      </c>
      <c r="BC36" s="56">
        <v>0</v>
      </c>
      <c r="BD36" s="25"/>
      <c r="BE36" s="37"/>
      <c r="BF36" s="39"/>
    </row>
    <row r="37" spans="1:58" s="14" customFormat="1" x14ac:dyDescent="0.25">
      <c r="E37" s="16">
        <v>10.25</v>
      </c>
      <c r="F37" s="30">
        <v>1.27324E-8</v>
      </c>
      <c r="G37" s="25">
        <v>5.7562331994298604E-7</v>
      </c>
      <c r="H37" s="54">
        <v>1</v>
      </c>
      <c r="I37" s="25"/>
      <c r="J37" s="30">
        <v>0</v>
      </c>
      <c r="K37" s="25">
        <v>0</v>
      </c>
      <c r="L37" s="54">
        <v>0</v>
      </c>
      <c r="M37" s="25"/>
      <c r="N37" s="30">
        <v>0</v>
      </c>
      <c r="O37" s="25">
        <v>0</v>
      </c>
      <c r="P37" s="54">
        <v>0</v>
      </c>
      <c r="Q37" s="25"/>
      <c r="R37" s="16">
        <v>10.25</v>
      </c>
      <c r="S37" s="30">
        <v>0</v>
      </c>
      <c r="T37" s="25">
        <v>0</v>
      </c>
      <c r="U37" s="54">
        <v>0</v>
      </c>
      <c r="V37" s="25"/>
      <c r="W37" s="30">
        <v>0</v>
      </c>
      <c r="X37" s="25">
        <v>0</v>
      </c>
      <c r="Y37" s="54">
        <v>0</v>
      </c>
      <c r="Z37" s="25"/>
      <c r="AA37" s="30">
        <v>0</v>
      </c>
      <c r="AB37" s="25">
        <v>0</v>
      </c>
      <c r="AC37" s="54">
        <v>0</v>
      </c>
      <c r="AD37" s="25"/>
      <c r="AE37" s="16">
        <v>10.25</v>
      </c>
      <c r="AF37" s="30">
        <v>7.0028699999999996E-5</v>
      </c>
      <c r="AG37" s="25">
        <v>3.1659508643532555E-3</v>
      </c>
      <c r="AH37" s="56">
        <v>6.0136E-4</v>
      </c>
      <c r="AI37" s="25"/>
      <c r="AJ37" s="30">
        <v>7.3491399999999999E-6</v>
      </c>
      <c r="AK37" s="25">
        <v>3.3224972240314448E-4</v>
      </c>
      <c r="AL37" s="56">
        <v>1.8609100000000001E-3</v>
      </c>
      <c r="AM37" s="25"/>
      <c r="AN37" s="38">
        <v>4.6274599999999998E-7</v>
      </c>
      <c r="AO37" s="25">
        <v>2.0920438315662174E-5</v>
      </c>
      <c r="AP37" s="56">
        <v>7.4180699999999997E-3</v>
      </c>
      <c r="AQ37" s="25"/>
      <c r="AR37" s="16">
        <v>10.25</v>
      </c>
      <c r="AS37" s="30">
        <v>0</v>
      </c>
      <c r="AT37" s="25">
        <v>0</v>
      </c>
      <c r="AU37" s="56">
        <v>0</v>
      </c>
      <c r="AV37" s="25"/>
      <c r="AW37" s="30">
        <v>0</v>
      </c>
      <c r="AX37" s="25">
        <v>0</v>
      </c>
      <c r="AY37" s="56">
        <v>0</v>
      </c>
      <c r="AZ37" s="25"/>
      <c r="BA37" s="30">
        <v>0</v>
      </c>
      <c r="BB37" s="25">
        <v>0</v>
      </c>
      <c r="BC37" s="56">
        <v>0</v>
      </c>
      <c r="BD37" s="25"/>
      <c r="BE37" s="37"/>
      <c r="BF37" s="39"/>
    </row>
    <row r="38" spans="1:58" s="14" customFormat="1" x14ac:dyDescent="0.25">
      <c r="E38" s="16">
        <v>10.75</v>
      </c>
      <c r="F38" s="30">
        <v>0</v>
      </c>
      <c r="G38" s="25">
        <v>0</v>
      </c>
      <c r="H38" s="54">
        <v>0</v>
      </c>
      <c r="I38" s="25"/>
      <c r="J38" s="30">
        <v>1.27324E-8</v>
      </c>
      <c r="K38" s="25">
        <v>5.2060280451648167E-7</v>
      </c>
      <c r="L38" s="54">
        <v>1</v>
      </c>
      <c r="M38" s="25"/>
      <c r="N38" s="30">
        <v>0</v>
      </c>
      <c r="O38" s="25">
        <v>0</v>
      </c>
      <c r="P38" s="54">
        <v>0</v>
      </c>
      <c r="Q38" s="25"/>
      <c r="R38" s="16">
        <v>10.75</v>
      </c>
      <c r="S38" s="30">
        <v>0</v>
      </c>
      <c r="T38" s="25">
        <v>0</v>
      </c>
      <c r="U38" s="54">
        <v>0</v>
      </c>
      <c r="V38" s="25"/>
      <c r="W38" s="30">
        <v>0</v>
      </c>
      <c r="X38" s="25">
        <v>0</v>
      </c>
      <c r="Y38" s="54">
        <v>0</v>
      </c>
      <c r="Z38" s="25"/>
      <c r="AA38" s="30">
        <v>0</v>
      </c>
      <c r="AB38" s="25">
        <v>0</v>
      </c>
      <c r="AC38" s="54">
        <v>0</v>
      </c>
      <c r="AD38" s="25"/>
      <c r="AE38" s="16">
        <v>10.75</v>
      </c>
      <c r="AF38" s="30">
        <v>1.01504E-4</v>
      </c>
      <c r="AG38" s="25">
        <v>4.1502990064434791E-3</v>
      </c>
      <c r="AH38" s="56">
        <v>4.9887300000000005E-4</v>
      </c>
      <c r="AI38" s="25"/>
      <c r="AJ38" s="30">
        <v>1.42773E-5</v>
      </c>
      <c r="AK38" s="25">
        <v>5.8377072829342172E-4</v>
      </c>
      <c r="AL38" s="56">
        <v>1.3347600000000002E-3</v>
      </c>
      <c r="AM38" s="25"/>
      <c r="AN38" s="38">
        <v>1.2799100000000001E-6</v>
      </c>
      <c r="AO38" s="25">
        <v>5.2333003638645505E-5</v>
      </c>
      <c r="AP38" s="56">
        <v>4.4602399999999999E-3</v>
      </c>
      <c r="AQ38" s="25"/>
      <c r="AR38" s="16">
        <v>10.75</v>
      </c>
      <c r="AS38" s="30">
        <v>0</v>
      </c>
      <c r="AT38" s="25">
        <v>0</v>
      </c>
      <c r="AU38" s="56">
        <v>0</v>
      </c>
      <c r="AV38" s="25"/>
      <c r="AW38" s="30">
        <v>0</v>
      </c>
      <c r="AX38" s="25">
        <v>0</v>
      </c>
      <c r="AY38" s="56">
        <v>0</v>
      </c>
      <c r="AZ38" s="25"/>
      <c r="BA38" s="30">
        <v>0</v>
      </c>
      <c r="BB38" s="25">
        <v>0</v>
      </c>
      <c r="BC38" s="56">
        <v>0</v>
      </c>
      <c r="BD38" s="25"/>
      <c r="BE38" s="37"/>
      <c r="BF38" s="39"/>
    </row>
    <row r="39" spans="1:58" s="14" customFormat="1" x14ac:dyDescent="0.25">
      <c r="E39" s="16">
        <v>11.25</v>
      </c>
      <c r="F39" s="30">
        <v>0</v>
      </c>
      <c r="G39" s="25">
        <v>0</v>
      </c>
      <c r="H39" s="54">
        <v>0</v>
      </c>
      <c r="I39" s="25"/>
      <c r="J39" s="30">
        <v>0</v>
      </c>
      <c r="K39" s="25">
        <v>0</v>
      </c>
      <c r="L39" s="54">
        <v>0</v>
      </c>
      <c r="M39" s="25"/>
      <c r="N39" s="30">
        <v>0</v>
      </c>
      <c r="O39" s="25">
        <v>0</v>
      </c>
      <c r="P39" s="54">
        <v>0</v>
      </c>
      <c r="Q39" s="25"/>
      <c r="R39" s="16">
        <v>11.25</v>
      </c>
      <c r="S39" s="30">
        <v>1.27324E-8</v>
      </c>
      <c r="T39" s="25">
        <v>4.7277615401415133E-7</v>
      </c>
      <c r="U39" s="54">
        <v>1</v>
      </c>
      <c r="V39" s="25"/>
      <c r="W39" s="38">
        <v>0</v>
      </c>
      <c r="X39" s="25">
        <v>0</v>
      </c>
      <c r="Y39" s="54">
        <v>0</v>
      </c>
      <c r="Z39" s="25"/>
      <c r="AA39" s="30">
        <v>0</v>
      </c>
      <c r="AB39" s="25">
        <v>0</v>
      </c>
      <c r="AC39" s="54">
        <v>0</v>
      </c>
      <c r="AD39" s="25"/>
      <c r="AE39" s="16">
        <v>11.25</v>
      </c>
      <c r="AF39" s="30">
        <v>1.3698900000000001E-4</v>
      </c>
      <c r="AG39" s="25">
        <v>5.0866397978577942E-3</v>
      </c>
      <c r="AH39" s="56">
        <v>4.2882400000000001E-4</v>
      </c>
      <c r="AI39" s="25"/>
      <c r="AJ39" s="30">
        <v>2.4561300000000001E-5</v>
      </c>
      <c r="AK39" s="25">
        <v>9.1200378181550805E-4</v>
      </c>
      <c r="AL39" s="56">
        <v>1.01724E-3</v>
      </c>
      <c r="AM39" s="25"/>
      <c r="AN39" s="38">
        <v>2.9782300000000001E-6</v>
      </c>
      <c r="AO39" s="25">
        <v>1.1058685912864549E-4</v>
      </c>
      <c r="AP39" s="56">
        <v>2.9237500000000001E-3</v>
      </c>
      <c r="AQ39" s="25"/>
      <c r="AR39" s="16">
        <v>11.25</v>
      </c>
      <c r="AS39" s="30">
        <v>0</v>
      </c>
      <c r="AT39" s="25">
        <v>0</v>
      </c>
      <c r="AU39" s="56">
        <v>0</v>
      </c>
      <c r="AV39" s="25"/>
      <c r="AW39" s="30">
        <v>0</v>
      </c>
      <c r="AX39" s="25">
        <v>0</v>
      </c>
      <c r="AY39" s="56">
        <v>0</v>
      </c>
      <c r="AZ39" s="25"/>
      <c r="BA39" s="30">
        <v>0</v>
      </c>
      <c r="BB39" s="25">
        <v>0</v>
      </c>
      <c r="BC39" s="56">
        <v>0</v>
      </c>
      <c r="BD39" s="25"/>
      <c r="BE39" s="37"/>
      <c r="BF39" s="39"/>
    </row>
    <row r="40" spans="1:58" s="14" customFormat="1" x14ac:dyDescent="0.25">
      <c r="E40" s="16">
        <v>11.75</v>
      </c>
      <c r="F40" s="30">
        <v>0</v>
      </c>
      <c r="G40" s="25">
        <v>0</v>
      </c>
      <c r="H40" s="54">
        <v>0</v>
      </c>
      <c r="I40" s="25"/>
      <c r="J40" s="30">
        <v>0</v>
      </c>
      <c r="K40" s="25">
        <v>0</v>
      </c>
      <c r="L40" s="54">
        <v>0</v>
      </c>
      <c r="M40" s="25"/>
      <c r="N40" s="30">
        <v>0</v>
      </c>
      <c r="O40" s="25">
        <v>0</v>
      </c>
      <c r="P40" s="54">
        <v>0</v>
      </c>
      <c r="Q40" s="25"/>
      <c r="R40" s="16">
        <v>11.75</v>
      </c>
      <c r="S40" s="38">
        <v>0</v>
      </c>
      <c r="T40" s="25">
        <v>0</v>
      </c>
      <c r="U40" s="54">
        <v>0</v>
      </c>
      <c r="V40" s="25"/>
      <c r="W40" s="38">
        <v>0</v>
      </c>
      <c r="X40" s="25">
        <v>0</v>
      </c>
      <c r="Y40" s="54">
        <v>0</v>
      </c>
      <c r="Z40" s="25"/>
      <c r="AA40" s="30">
        <v>0</v>
      </c>
      <c r="AB40" s="25">
        <v>0</v>
      </c>
      <c r="AC40" s="54">
        <v>0</v>
      </c>
      <c r="AD40" s="25"/>
      <c r="AE40" s="16">
        <v>11.75</v>
      </c>
      <c r="AF40" s="30">
        <v>1.74222E-4</v>
      </c>
      <c r="AG40" s="25">
        <v>5.8966535342380938E-3</v>
      </c>
      <c r="AH40" s="56">
        <v>3.7968700000000003E-4</v>
      </c>
      <c r="AI40" s="25"/>
      <c r="AJ40" s="30">
        <v>3.8387899999999999E-5</v>
      </c>
      <c r="AK40" s="25">
        <v>1.2992627005026837E-3</v>
      </c>
      <c r="AL40" s="56">
        <v>8.1323699999999997E-4</v>
      </c>
      <c r="AM40" s="25"/>
      <c r="AN40" s="30">
        <v>5.9974700000000002E-6</v>
      </c>
      <c r="AO40" s="25">
        <v>2.0298815690318644E-4</v>
      </c>
      <c r="AP40" s="56">
        <v>2.0600800000000002E-3</v>
      </c>
      <c r="AQ40" s="25"/>
      <c r="AR40" s="16">
        <v>11.75</v>
      </c>
      <c r="AS40" s="30">
        <v>0</v>
      </c>
      <c r="AT40" s="25">
        <v>0</v>
      </c>
      <c r="AU40" s="56">
        <v>0</v>
      </c>
      <c r="AV40" s="25"/>
      <c r="AW40" s="30">
        <v>0</v>
      </c>
      <c r="AX40" s="25">
        <v>0</v>
      </c>
      <c r="AY40" s="56">
        <v>0</v>
      </c>
      <c r="AZ40" s="25"/>
      <c r="BA40" s="30">
        <v>0</v>
      </c>
      <c r="BB40" s="25">
        <v>0</v>
      </c>
      <c r="BC40" s="56">
        <v>0</v>
      </c>
      <c r="BD40" s="25"/>
      <c r="BE40" s="37"/>
      <c r="BF40" s="39"/>
    </row>
    <row r="41" spans="1:58" s="14" customFormat="1" x14ac:dyDescent="0.25">
      <c r="E41" s="16">
        <v>12.25</v>
      </c>
      <c r="F41" s="30">
        <v>0</v>
      </c>
      <c r="G41" s="25">
        <v>0</v>
      </c>
      <c r="H41" s="54">
        <v>0</v>
      </c>
      <c r="I41" s="25"/>
      <c r="J41" s="38">
        <v>0</v>
      </c>
      <c r="K41" s="25">
        <v>0</v>
      </c>
      <c r="L41" s="54">
        <v>0</v>
      </c>
      <c r="M41" s="25"/>
      <c r="N41" s="30">
        <v>0</v>
      </c>
      <c r="O41" s="25">
        <v>0</v>
      </c>
      <c r="P41" s="54">
        <v>0</v>
      </c>
      <c r="Q41" s="25"/>
      <c r="R41" s="16">
        <v>12.25</v>
      </c>
      <c r="S41" s="30">
        <v>0</v>
      </c>
      <c r="T41" s="25">
        <v>0</v>
      </c>
      <c r="U41" s="54">
        <v>0</v>
      </c>
      <c r="V41" s="25"/>
      <c r="W41" s="30">
        <v>0</v>
      </c>
      <c r="X41" s="25">
        <v>0</v>
      </c>
      <c r="Y41" s="54">
        <v>0</v>
      </c>
      <c r="Z41" s="25"/>
      <c r="AA41" s="38">
        <v>0</v>
      </c>
      <c r="AB41" s="25">
        <v>0</v>
      </c>
      <c r="AC41" s="54">
        <v>0</v>
      </c>
      <c r="AD41" s="25"/>
      <c r="AE41" s="16">
        <v>12.25</v>
      </c>
      <c r="AF41" s="30">
        <v>2.1232299999999999E-4</v>
      </c>
      <c r="AG41" s="25">
        <v>6.5749985304625978E-3</v>
      </c>
      <c r="AH41" s="56">
        <v>3.4341599999999998E-4</v>
      </c>
      <c r="AI41" s="25"/>
      <c r="AJ41" s="30">
        <v>5.5785600000000003E-5</v>
      </c>
      <c r="AK41" s="25">
        <v>1.7275106230647381E-3</v>
      </c>
      <c r="AL41" s="56">
        <v>6.7414799999999996E-4</v>
      </c>
      <c r="AM41" s="25"/>
      <c r="AN41" s="30">
        <v>1.07635E-5</v>
      </c>
      <c r="AO41" s="25">
        <v>3.3331290855269645E-4</v>
      </c>
      <c r="AP41" s="56">
        <v>1.5374799999999999E-3</v>
      </c>
      <c r="AQ41" s="25"/>
      <c r="AR41" s="16">
        <v>12.25</v>
      </c>
      <c r="AS41" s="30">
        <v>0</v>
      </c>
      <c r="AT41" s="25">
        <v>0</v>
      </c>
      <c r="AU41" s="56">
        <v>0</v>
      </c>
      <c r="AV41" s="25"/>
      <c r="AW41" s="30">
        <v>0</v>
      </c>
      <c r="AX41" s="25">
        <v>0</v>
      </c>
      <c r="AY41" s="56">
        <v>0</v>
      </c>
      <c r="AZ41" s="25"/>
      <c r="BA41" s="30">
        <v>0</v>
      </c>
      <c r="BB41" s="25">
        <v>0</v>
      </c>
      <c r="BC41" s="56">
        <v>0</v>
      </c>
      <c r="BD41" s="25"/>
      <c r="BE41" s="37"/>
      <c r="BF41" s="39"/>
    </row>
    <row r="42" spans="1:58" s="14" customFormat="1" x14ac:dyDescent="0.25">
      <c r="E42" s="16">
        <v>12.75</v>
      </c>
      <c r="F42" s="30">
        <v>0</v>
      </c>
      <c r="G42" s="25">
        <v>0</v>
      </c>
      <c r="H42" s="54">
        <v>0</v>
      </c>
      <c r="I42" s="25"/>
      <c r="J42" s="30">
        <v>0</v>
      </c>
      <c r="K42" s="25">
        <v>0</v>
      </c>
      <c r="L42" s="54">
        <v>0</v>
      </c>
      <c r="M42" s="25"/>
      <c r="N42" s="30">
        <v>0</v>
      </c>
      <c r="O42" s="25">
        <v>0</v>
      </c>
      <c r="P42" s="54">
        <v>0</v>
      </c>
      <c r="Q42" s="25"/>
      <c r="R42" s="16">
        <v>12.75</v>
      </c>
      <c r="S42" s="38">
        <v>0</v>
      </c>
      <c r="T42" s="25">
        <v>0</v>
      </c>
      <c r="U42" s="54">
        <v>0</v>
      </c>
      <c r="V42" s="25"/>
      <c r="W42" s="30">
        <v>0</v>
      </c>
      <c r="X42" s="25">
        <v>0</v>
      </c>
      <c r="Y42" s="54">
        <v>0</v>
      </c>
      <c r="Z42" s="25"/>
      <c r="AA42" s="30">
        <v>0</v>
      </c>
      <c r="AB42" s="25">
        <v>0</v>
      </c>
      <c r="AC42" s="54">
        <v>0</v>
      </c>
      <c r="AD42" s="25"/>
      <c r="AE42" s="16">
        <v>12.75</v>
      </c>
      <c r="AF42" s="30">
        <v>2.5013100000000001E-4</v>
      </c>
      <c r="AG42" s="25">
        <v>7.1119878297440401E-3</v>
      </c>
      <c r="AH42" s="56">
        <v>3.1592000000000002E-4</v>
      </c>
      <c r="AI42" s="25"/>
      <c r="AJ42" s="30">
        <v>7.6285200000000006E-5</v>
      </c>
      <c r="AK42" s="25">
        <v>2.1690210889077728E-3</v>
      </c>
      <c r="AL42" s="56">
        <v>5.7603000000000005E-4</v>
      </c>
      <c r="AM42" s="25"/>
      <c r="AN42" s="30">
        <v>1.7639399999999999E-5</v>
      </c>
      <c r="AO42" s="25">
        <v>5.0154198449607211E-4</v>
      </c>
      <c r="AP42" s="56">
        <v>1.20068E-3</v>
      </c>
      <c r="AQ42" s="25"/>
      <c r="AR42" s="16">
        <v>12.75</v>
      </c>
      <c r="AS42" s="30">
        <v>0</v>
      </c>
      <c r="AT42" s="25">
        <v>0</v>
      </c>
      <c r="AU42" s="56">
        <v>0</v>
      </c>
      <c r="AV42" s="25"/>
      <c r="AW42" s="30">
        <v>0</v>
      </c>
      <c r="AX42" s="25">
        <v>0</v>
      </c>
      <c r="AY42" s="56">
        <v>0</v>
      </c>
      <c r="AZ42" s="25"/>
      <c r="BA42" s="30">
        <v>0</v>
      </c>
      <c r="BB42" s="25">
        <v>0</v>
      </c>
      <c r="BC42" s="56">
        <v>0</v>
      </c>
      <c r="BD42" s="25"/>
      <c r="BE42" s="37"/>
      <c r="BF42" s="39"/>
    </row>
    <row r="43" spans="1:58" s="14" customFormat="1" x14ac:dyDescent="0.25">
      <c r="E43" s="16">
        <v>13.25</v>
      </c>
      <c r="F43" s="30">
        <v>0</v>
      </c>
      <c r="G43" s="25">
        <v>0</v>
      </c>
      <c r="H43" s="54">
        <v>0</v>
      </c>
      <c r="I43" s="25"/>
      <c r="J43" s="30">
        <v>1.27324E-8</v>
      </c>
      <c r="K43" s="25">
        <v>3.3335034037974051E-7</v>
      </c>
      <c r="L43" s="54">
        <v>1</v>
      </c>
      <c r="M43" s="25"/>
      <c r="N43" s="30">
        <v>0</v>
      </c>
      <c r="O43" s="25">
        <v>0</v>
      </c>
      <c r="P43" s="54">
        <v>0</v>
      </c>
      <c r="Q43" s="25"/>
      <c r="R43" s="16">
        <v>13.25</v>
      </c>
      <c r="S43" s="30">
        <v>0</v>
      </c>
      <c r="T43" s="25">
        <v>0</v>
      </c>
      <c r="U43" s="54">
        <v>0</v>
      </c>
      <c r="V43" s="25"/>
      <c r="W43" s="38">
        <v>0</v>
      </c>
      <c r="X43" s="25">
        <v>0</v>
      </c>
      <c r="Y43" s="54">
        <v>0</v>
      </c>
      <c r="Z43" s="25"/>
      <c r="AA43" s="30">
        <v>1.27324E-8</v>
      </c>
      <c r="AB43" s="25">
        <v>0</v>
      </c>
      <c r="AC43" s="54">
        <v>1</v>
      </c>
      <c r="AD43" s="25"/>
      <c r="AE43" s="16">
        <v>13.25</v>
      </c>
      <c r="AF43" s="30">
        <v>2.8383899999999998E-4</v>
      </c>
      <c r="AG43" s="25">
        <v>7.4312641185515045E-3</v>
      </c>
      <c r="AH43" s="56">
        <v>2.9616799999999997E-4</v>
      </c>
      <c r="AI43" s="25"/>
      <c r="AJ43" s="30">
        <v>9.8170099999999997E-5</v>
      </c>
      <c r="AK43" s="25">
        <v>2.5702174177777296E-3</v>
      </c>
      <c r="AL43" s="56">
        <v>5.0734100000000002E-4</v>
      </c>
      <c r="AM43" s="25"/>
      <c r="AN43" s="30">
        <v>2.6589700000000001E-5</v>
      </c>
      <c r="AO43" s="25">
        <v>6.9615198592529192E-4</v>
      </c>
      <c r="AP43" s="56">
        <v>9.7759499999999994E-4</v>
      </c>
      <c r="AQ43" s="25"/>
      <c r="AR43" s="16">
        <v>13.25</v>
      </c>
      <c r="AS43" s="30">
        <v>0</v>
      </c>
      <c r="AT43" s="25">
        <v>0</v>
      </c>
      <c r="AU43" s="56">
        <v>0</v>
      </c>
      <c r="AV43" s="25"/>
      <c r="AW43" s="30">
        <v>0</v>
      </c>
      <c r="AX43" s="25">
        <v>0</v>
      </c>
      <c r="AY43" s="56">
        <v>0</v>
      </c>
      <c r="AZ43" s="25"/>
      <c r="BA43" s="30">
        <v>0</v>
      </c>
      <c r="BB43" s="25">
        <v>0</v>
      </c>
      <c r="BC43" s="56">
        <v>0</v>
      </c>
      <c r="BD43" s="25"/>
      <c r="BE43" s="37"/>
      <c r="BF43" s="39"/>
    </row>
    <row r="44" spans="1:58" s="14" customFormat="1" x14ac:dyDescent="0.25">
      <c r="E44" s="16">
        <v>13.75</v>
      </c>
      <c r="F44" s="30">
        <v>0</v>
      </c>
      <c r="G44" s="25">
        <v>0</v>
      </c>
      <c r="H44" s="54">
        <v>0</v>
      </c>
      <c r="I44" s="25"/>
      <c r="J44" s="30">
        <v>0</v>
      </c>
      <c r="K44" s="25">
        <v>0</v>
      </c>
      <c r="L44" s="54">
        <v>0</v>
      </c>
      <c r="M44" s="25"/>
      <c r="N44" s="30">
        <v>0</v>
      </c>
      <c r="O44" s="25">
        <v>0</v>
      </c>
      <c r="P44" s="54">
        <v>0</v>
      </c>
      <c r="Q44" s="25"/>
      <c r="R44" s="16">
        <v>13.75</v>
      </c>
      <c r="S44" s="30">
        <v>0</v>
      </c>
      <c r="T44" s="25">
        <v>0</v>
      </c>
      <c r="U44" s="54">
        <v>0</v>
      </c>
      <c r="V44" s="25"/>
      <c r="W44" s="30">
        <v>1.27324E-8</v>
      </c>
      <c r="X44" s="25">
        <v>0</v>
      </c>
      <c r="Y44" s="54">
        <v>1</v>
      </c>
      <c r="Z44" s="25"/>
      <c r="AA44" s="38">
        <v>1.27324E-8</v>
      </c>
      <c r="AB44" s="25">
        <v>0</v>
      </c>
      <c r="AC44" s="54">
        <v>1</v>
      </c>
      <c r="AD44" s="25"/>
      <c r="AE44" s="16">
        <v>13.75</v>
      </c>
      <c r="AF44" s="30">
        <v>3.1487099999999999E-4</v>
      </c>
      <c r="AG44" s="25">
        <v>7.6134728610472808E-3</v>
      </c>
      <c r="AH44" s="56">
        <v>2.80845E-4</v>
      </c>
      <c r="AI44" s="25"/>
      <c r="AJ44" s="30">
        <v>1.21601E-4</v>
      </c>
      <c r="AK44" s="25">
        <v>2.9402705024477024E-3</v>
      </c>
      <c r="AL44" s="56">
        <v>4.5542499999999997E-4</v>
      </c>
      <c r="AM44" s="25"/>
      <c r="AN44" s="30">
        <v>3.7632100000000002E-5</v>
      </c>
      <c r="AO44" s="25">
        <v>9.0993127996613654E-4</v>
      </c>
      <c r="AP44" s="56">
        <v>8.2138799999999994E-4</v>
      </c>
      <c r="AQ44" s="25"/>
      <c r="AR44" s="16">
        <v>13.75</v>
      </c>
      <c r="AS44" s="30">
        <v>0</v>
      </c>
      <c r="AT44" s="25">
        <v>0</v>
      </c>
      <c r="AU44" s="56">
        <v>0</v>
      </c>
      <c r="AV44" s="25"/>
      <c r="AW44" s="30">
        <v>0</v>
      </c>
      <c r="AX44" s="25">
        <v>0</v>
      </c>
      <c r="AY44" s="56">
        <v>0</v>
      </c>
      <c r="AZ44" s="25"/>
      <c r="BA44" s="30">
        <v>0</v>
      </c>
      <c r="BB44" s="25">
        <v>0</v>
      </c>
      <c r="BC44" s="56">
        <v>0</v>
      </c>
      <c r="BD44" s="25"/>
      <c r="BE44" s="37"/>
      <c r="BF44" s="39"/>
    </row>
    <row r="45" spans="1:58" s="14" customFormat="1" x14ac:dyDescent="0.25">
      <c r="E45" s="16">
        <v>14.25</v>
      </c>
      <c r="F45" s="30">
        <v>0</v>
      </c>
      <c r="G45" s="25">
        <v>0</v>
      </c>
      <c r="H45" s="54">
        <v>0</v>
      </c>
      <c r="I45" s="25"/>
      <c r="J45" s="30">
        <v>1.27324E-8</v>
      </c>
      <c r="K45" s="25">
        <v>2.8517377191574222E-7</v>
      </c>
      <c r="L45" s="54">
        <v>1</v>
      </c>
      <c r="M45" s="25"/>
      <c r="N45" s="30">
        <v>0</v>
      </c>
      <c r="O45" s="25">
        <v>0</v>
      </c>
      <c r="P45" s="54">
        <v>0</v>
      </c>
      <c r="Q45" s="25"/>
      <c r="R45" s="16">
        <v>14.25</v>
      </c>
      <c r="S45" s="30">
        <v>0</v>
      </c>
      <c r="T45" s="25">
        <v>0</v>
      </c>
      <c r="U45" s="54">
        <v>0</v>
      </c>
      <c r="V45" s="25"/>
      <c r="W45" s="30">
        <v>0</v>
      </c>
      <c r="X45" s="25">
        <v>0</v>
      </c>
      <c r="Y45" s="54">
        <v>0</v>
      </c>
      <c r="Z45" s="25"/>
      <c r="AA45" s="30">
        <v>1.27324E-8</v>
      </c>
      <c r="AB45" s="25">
        <v>0</v>
      </c>
      <c r="AC45" s="54">
        <v>1</v>
      </c>
      <c r="AD45" s="25"/>
      <c r="AE45" s="16">
        <v>14.25</v>
      </c>
      <c r="AF45" s="30">
        <v>3.4250799999999999E-4</v>
      </c>
      <c r="AG45" s="25">
        <v>7.6713187043540125E-3</v>
      </c>
      <c r="AH45" s="56">
        <v>2.6897599999999998E-4</v>
      </c>
      <c r="AI45" s="25"/>
      <c r="AJ45" s="30">
        <v>1.4552E-4</v>
      </c>
      <c r="AK45" s="25">
        <v>3.2592824046667407E-3</v>
      </c>
      <c r="AL45" s="56">
        <v>4.1592300000000001E-4</v>
      </c>
      <c r="AM45" s="25"/>
      <c r="AN45" s="30">
        <v>5.0602300000000002E-5</v>
      </c>
      <c r="AO45" s="25">
        <v>1.1333643899509884E-3</v>
      </c>
      <c r="AP45" s="56">
        <v>7.0797899999999997E-4</v>
      </c>
      <c r="AQ45" s="25"/>
      <c r="AR45" s="16">
        <v>14.25</v>
      </c>
      <c r="AS45" s="30">
        <v>0</v>
      </c>
      <c r="AT45" s="25">
        <v>0</v>
      </c>
      <c r="AU45" s="56">
        <v>0</v>
      </c>
      <c r="AV45" s="25"/>
      <c r="AW45" s="30">
        <v>0</v>
      </c>
      <c r="AX45" s="25">
        <v>0</v>
      </c>
      <c r="AY45" s="56">
        <v>0</v>
      </c>
      <c r="AZ45" s="25"/>
      <c r="BA45" s="30">
        <v>0</v>
      </c>
      <c r="BB45" s="25">
        <v>0</v>
      </c>
      <c r="BC45" s="56">
        <v>0</v>
      </c>
      <c r="BD45" s="25"/>
      <c r="BE45" s="37"/>
      <c r="BF45" s="39"/>
    </row>
    <row r="46" spans="1:58" s="14" customFormat="1" x14ac:dyDescent="0.25">
      <c r="E46" s="16">
        <v>14.75</v>
      </c>
      <c r="F46" s="30">
        <v>0</v>
      </c>
      <c r="G46" s="25">
        <v>0</v>
      </c>
      <c r="H46" s="54">
        <v>0</v>
      </c>
      <c r="I46" s="25"/>
      <c r="J46" s="30">
        <v>1.27324E-8</v>
      </c>
      <c r="K46" s="25">
        <v>2.6487080944776437E-7</v>
      </c>
      <c r="L46" s="54">
        <v>1</v>
      </c>
      <c r="M46" s="25"/>
      <c r="N46" s="30">
        <v>0</v>
      </c>
      <c r="O46" s="25">
        <v>0</v>
      </c>
      <c r="P46" s="54">
        <v>0</v>
      </c>
      <c r="Q46" s="25"/>
      <c r="R46" s="16">
        <v>14.75</v>
      </c>
      <c r="S46" s="30">
        <v>1.27324E-8</v>
      </c>
      <c r="T46" s="25">
        <v>2.6487080944776437E-7</v>
      </c>
      <c r="U46" s="54">
        <v>1</v>
      </c>
      <c r="V46" s="25"/>
      <c r="W46" s="30">
        <v>0</v>
      </c>
      <c r="X46" s="25">
        <v>0</v>
      </c>
      <c r="Y46" s="54">
        <v>0</v>
      </c>
      <c r="Z46" s="25"/>
      <c r="AA46" s="30">
        <v>0</v>
      </c>
      <c r="AB46" s="25">
        <v>0</v>
      </c>
      <c r="AC46" s="54">
        <v>0</v>
      </c>
      <c r="AD46" s="25"/>
      <c r="AE46" s="16">
        <v>14.75</v>
      </c>
      <c r="AF46" s="30">
        <v>3.6699900000000001E-4</v>
      </c>
      <c r="AG46" s="25">
        <v>7.6346425023185015E-3</v>
      </c>
      <c r="AH46" s="56">
        <v>2.5958900000000001E-4</v>
      </c>
      <c r="AI46" s="25"/>
      <c r="AJ46" s="30">
        <v>1.6915100000000001E-4</v>
      </c>
      <c r="AK46" s="25">
        <v>3.5188308794020609E-3</v>
      </c>
      <c r="AL46" s="56">
        <v>3.8541500000000001E-4</v>
      </c>
      <c r="AM46" s="25"/>
      <c r="AN46" s="30">
        <v>6.5128499999999998E-5</v>
      </c>
      <c r="AO46" s="25">
        <v>1.3548614961137509E-3</v>
      </c>
      <c r="AP46" s="56">
        <v>6.2369300000000003E-4</v>
      </c>
      <c r="AQ46" s="25"/>
      <c r="AR46" s="16">
        <v>14.75</v>
      </c>
      <c r="AS46" s="30">
        <v>0</v>
      </c>
      <c r="AT46" s="25">
        <v>0</v>
      </c>
      <c r="AU46" s="56">
        <v>0</v>
      </c>
      <c r="AV46" s="25"/>
      <c r="AW46" s="30">
        <v>0</v>
      </c>
      <c r="AX46" s="25">
        <v>0</v>
      </c>
      <c r="AY46" s="56">
        <v>0</v>
      </c>
      <c r="AZ46" s="25"/>
      <c r="BA46" s="30">
        <v>0</v>
      </c>
      <c r="BB46" s="25">
        <v>0</v>
      </c>
      <c r="BC46" s="56">
        <v>0</v>
      </c>
      <c r="BD46" s="25"/>
      <c r="BE46" s="37"/>
      <c r="BF46" s="39"/>
    </row>
    <row r="47" spans="1:58" s="14" customFormat="1" x14ac:dyDescent="0.25">
      <c r="E47" s="16">
        <v>15.25</v>
      </c>
      <c r="F47" s="30">
        <v>0</v>
      </c>
      <c r="G47" s="25">
        <v>0</v>
      </c>
      <c r="H47" s="54">
        <v>0</v>
      </c>
      <c r="I47" s="25"/>
      <c r="J47" s="30">
        <v>0</v>
      </c>
      <c r="K47" s="25">
        <v>0</v>
      </c>
      <c r="L47" s="54">
        <v>0</v>
      </c>
      <c r="M47" s="25"/>
      <c r="N47" s="30">
        <v>0</v>
      </c>
      <c r="O47" s="25">
        <v>0</v>
      </c>
      <c r="P47" s="54">
        <v>0</v>
      </c>
      <c r="Q47" s="25"/>
      <c r="R47" s="16">
        <v>15.25</v>
      </c>
      <c r="S47" s="38">
        <v>1.27324E-8</v>
      </c>
      <c r="T47" s="25">
        <v>2.4656469391027553E-7</v>
      </c>
      <c r="U47" s="54">
        <v>1</v>
      </c>
      <c r="V47" s="25"/>
      <c r="W47" s="30">
        <v>0</v>
      </c>
      <c r="X47" s="25">
        <v>0</v>
      </c>
      <c r="Y47" s="54">
        <v>0</v>
      </c>
      <c r="Z47" s="25"/>
      <c r="AA47" s="30">
        <v>0</v>
      </c>
      <c r="AB47" s="25">
        <v>0</v>
      </c>
      <c r="AC47" s="54">
        <v>0</v>
      </c>
      <c r="AD47" s="25"/>
      <c r="AE47" s="16">
        <v>15.25</v>
      </c>
      <c r="AF47" s="30">
        <v>3.85263E-4</v>
      </c>
      <c r="AG47" s="25">
        <v>7.4606714892678904E-3</v>
      </c>
      <c r="AH47" s="56">
        <v>2.53174E-4</v>
      </c>
      <c r="AI47" s="25"/>
      <c r="AJ47" s="30">
        <v>1.90982E-4</v>
      </c>
      <c r="AK47" s="25">
        <v>3.698392948098728E-3</v>
      </c>
      <c r="AL47" s="56">
        <v>3.6240300000000002E-4</v>
      </c>
      <c r="AM47" s="25"/>
      <c r="AN47" s="30">
        <v>8.0320899999999999E-5</v>
      </c>
      <c r="AO47" s="25">
        <v>1.5554253811612777E-3</v>
      </c>
      <c r="AP47" s="56">
        <v>5.6128299999999999E-4</v>
      </c>
      <c r="AQ47" s="25"/>
      <c r="AR47" s="16">
        <v>15.25</v>
      </c>
      <c r="AS47" s="30">
        <v>0</v>
      </c>
      <c r="AT47" s="25">
        <v>0</v>
      </c>
      <c r="AU47" s="56">
        <v>0</v>
      </c>
      <c r="AV47" s="25"/>
      <c r="AW47" s="30">
        <v>0</v>
      </c>
      <c r="AX47" s="25">
        <v>0</v>
      </c>
      <c r="AY47" s="56">
        <v>0</v>
      </c>
      <c r="AZ47" s="25"/>
      <c r="BA47" s="30">
        <v>0</v>
      </c>
      <c r="BB47" s="25">
        <v>0</v>
      </c>
      <c r="BC47" s="56">
        <v>0</v>
      </c>
      <c r="BD47" s="25"/>
      <c r="BE47" s="37"/>
      <c r="BF47" s="39"/>
    </row>
    <row r="48" spans="1:58" s="14" customFormat="1" x14ac:dyDescent="0.25">
      <c r="E48" s="16">
        <v>15.75</v>
      </c>
      <c r="F48" s="30">
        <v>0</v>
      </c>
      <c r="G48" s="25">
        <v>0</v>
      </c>
      <c r="H48" s="54">
        <v>0</v>
      </c>
      <c r="I48" s="25"/>
      <c r="J48" s="30">
        <v>1.27324E-8</v>
      </c>
      <c r="K48" s="25">
        <v>2.2985060577427296E-7</v>
      </c>
      <c r="L48" s="54">
        <v>1</v>
      </c>
      <c r="M48" s="25"/>
      <c r="N48" s="30">
        <v>0</v>
      </c>
      <c r="O48" s="25">
        <v>0</v>
      </c>
      <c r="P48" s="54">
        <v>0</v>
      </c>
      <c r="Q48" s="25"/>
      <c r="R48" s="16">
        <v>15.75</v>
      </c>
      <c r="S48" s="38">
        <v>1.27324E-8</v>
      </c>
      <c r="T48" s="25">
        <v>2.2985060577427296E-7</v>
      </c>
      <c r="U48" s="54">
        <v>1</v>
      </c>
      <c r="V48" s="25"/>
      <c r="W48" s="30">
        <v>1.27324E-8</v>
      </c>
      <c r="X48" s="25">
        <v>0</v>
      </c>
      <c r="Y48" s="54">
        <v>1</v>
      </c>
      <c r="Z48" s="25"/>
      <c r="AA48" s="30">
        <v>0</v>
      </c>
      <c r="AB48" s="25">
        <v>0</v>
      </c>
      <c r="AC48" s="54">
        <v>0</v>
      </c>
      <c r="AD48" s="25"/>
      <c r="AE48" s="16">
        <v>15.75</v>
      </c>
      <c r="AF48" s="30">
        <v>4.0157000000000002E-4</v>
      </c>
      <c r="AG48" s="25">
        <v>7.2493094593929506E-3</v>
      </c>
      <c r="AH48" s="56">
        <v>2.47817E-4</v>
      </c>
      <c r="AI48" s="25"/>
      <c r="AJ48" s="30">
        <v>2.1195E-4</v>
      </c>
      <c r="AK48" s="25">
        <v>3.8262099756414467E-3</v>
      </c>
      <c r="AL48" s="56">
        <v>3.4372299999999999E-4</v>
      </c>
      <c r="AM48" s="25"/>
      <c r="AN48" s="30">
        <v>9.6537699999999996E-5</v>
      </c>
      <c r="AO48" s="25">
        <v>1.7427389042957361E-3</v>
      </c>
      <c r="AP48" s="56">
        <v>5.1164500000000003E-4</v>
      </c>
      <c r="AQ48" s="25"/>
      <c r="AR48" s="16">
        <v>15.75</v>
      </c>
      <c r="AS48" s="30">
        <v>0</v>
      </c>
      <c r="AT48" s="25">
        <v>0</v>
      </c>
      <c r="AU48" s="56">
        <v>0</v>
      </c>
      <c r="AV48" s="25"/>
      <c r="AW48" s="30">
        <v>0</v>
      </c>
      <c r="AX48" s="25">
        <v>0</v>
      </c>
      <c r="AY48" s="56">
        <v>0</v>
      </c>
      <c r="AZ48" s="25"/>
      <c r="BA48" s="30">
        <v>0</v>
      </c>
      <c r="BB48" s="25">
        <v>0</v>
      </c>
      <c r="BC48" s="56">
        <v>0</v>
      </c>
      <c r="BD48" s="25"/>
      <c r="BE48" s="37"/>
      <c r="BF48" s="39"/>
    </row>
    <row r="49" spans="5:58" s="14" customFormat="1" x14ac:dyDescent="0.25">
      <c r="E49" s="16">
        <v>16.25</v>
      </c>
      <c r="F49" s="30">
        <v>0</v>
      </c>
      <c r="G49" s="25">
        <v>0</v>
      </c>
      <c r="H49" s="54">
        <v>0</v>
      </c>
      <c r="I49" s="25"/>
      <c r="J49" s="30">
        <v>0</v>
      </c>
      <c r="K49" s="25">
        <v>0</v>
      </c>
      <c r="L49" s="54">
        <v>0</v>
      </c>
      <c r="M49" s="25"/>
      <c r="N49" s="30">
        <v>0</v>
      </c>
      <c r="O49" s="25">
        <v>0</v>
      </c>
      <c r="P49" s="54">
        <v>0</v>
      </c>
      <c r="Q49" s="25"/>
      <c r="R49" s="16">
        <v>16.25</v>
      </c>
      <c r="S49" s="30">
        <v>0</v>
      </c>
      <c r="T49" s="25">
        <v>0</v>
      </c>
      <c r="U49" s="54">
        <v>0</v>
      </c>
      <c r="V49" s="25"/>
      <c r="W49" s="38">
        <v>0</v>
      </c>
      <c r="X49" s="25">
        <v>0</v>
      </c>
      <c r="Y49" s="54">
        <v>0</v>
      </c>
      <c r="Z49" s="25"/>
      <c r="AA49" s="30">
        <v>1.27324E-8</v>
      </c>
      <c r="AB49" s="25">
        <v>0</v>
      </c>
      <c r="AC49" s="54">
        <v>1</v>
      </c>
      <c r="AD49" s="25"/>
      <c r="AE49" s="16">
        <v>16.25</v>
      </c>
      <c r="AF49" s="30">
        <v>4.12951E-4</v>
      </c>
      <c r="AG49" s="25">
        <v>6.9642985834284131E-3</v>
      </c>
      <c r="AH49" s="56">
        <v>2.4426500000000002E-4</v>
      </c>
      <c r="AI49" s="25"/>
      <c r="AJ49" s="30">
        <v>2.3074599999999999E-4</v>
      </c>
      <c r="AK49" s="25">
        <v>3.8914642195606078E-3</v>
      </c>
      <c r="AL49" s="56">
        <v>3.2917899999999997E-4</v>
      </c>
      <c r="AM49" s="25"/>
      <c r="AN49" s="30">
        <v>1.1253500000000001E-4</v>
      </c>
      <c r="AO49" s="25">
        <v>1.8978700646956094E-3</v>
      </c>
      <c r="AP49" s="56">
        <v>4.7358600000000002E-4</v>
      </c>
      <c r="AQ49" s="25"/>
      <c r="AR49" s="16">
        <v>16.25</v>
      </c>
      <c r="AS49" s="38">
        <v>1.54971E-6</v>
      </c>
      <c r="AT49" s="25">
        <v>2.613540869915522E-5</v>
      </c>
      <c r="AU49" s="56">
        <v>4.0533900000000005E-3</v>
      </c>
      <c r="AV49" s="25"/>
      <c r="AW49" s="38">
        <v>2.2663699999999999E-9</v>
      </c>
      <c r="AX49" s="25">
        <v>3.822167128914727E-8</v>
      </c>
      <c r="AY49" s="54">
        <v>0.106</v>
      </c>
      <c r="AZ49" s="25"/>
      <c r="BA49" s="30">
        <v>0</v>
      </c>
      <c r="BB49" s="25">
        <v>0</v>
      </c>
      <c r="BC49" s="56">
        <v>0</v>
      </c>
      <c r="BD49" s="25"/>
      <c r="BE49" s="37"/>
      <c r="BF49" s="39"/>
    </row>
    <row r="50" spans="5:58" s="14" customFormat="1" x14ac:dyDescent="0.25">
      <c r="E50" s="16">
        <v>16.75</v>
      </c>
      <c r="F50" s="30">
        <v>0</v>
      </c>
      <c r="G50" s="25">
        <v>0</v>
      </c>
      <c r="H50" s="54">
        <v>0</v>
      </c>
      <c r="I50" s="25"/>
      <c r="J50" s="30">
        <v>0</v>
      </c>
      <c r="K50" s="25">
        <v>0</v>
      </c>
      <c r="L50" s="54">
        <v>0</v>
      </c>
      <c r="M50" s="25"/>
      <c r="N50" s="30">
        <v>0</v>
      </c>
      <c r="O50" s="25">
        <v>0</v>
      </c>
      <c r="P50" s="54">
        <v>0</v>
      </c>
      <c r="Q50" s="25"/>
      <c r="R50" s="16">
        <v>16.75</v>
      </c>
      <c r="S50" s="38">
        <v>1.27324E-8</v>
      </c>
      <c r="T50" s="25">
        <v>2.0119727900115229E-7</v>
      </c>
      <c r="U50" s="54">
        <v>1</v>
      </c>
      <c r="V50" s="25"/>
      <c r="W50" s="30">
        <v>0</v>
      </c>
      <c r="X50" s="25">
        <v>0</v>
      </c>
      <c r="Y50" s="54">
        <v>0</v>
      </c>
      <c r="Z50" s="25"/>
      <c r="AA50" s="30">
        <v>0</v>
      </c>
      <c r="AB50" s="25">
        <v>0</v>
      </c>
      <c r="AC50" s="54">
        <v>0</v>
      </c>
      <c r="AD50" s="25"/>
      <c r="AE50" s="16">
        <v>16.75</v>
      </c>
      <c r="AF50" s="30">
        <v>4.2085400000000002E-4</v>
      </c>
      <c r="AG50" s="25">
        <v>6.6503314109477357E-3</v>
      </c>
      <c r="AH50" s="56">
        <v>2.41883E-4</v>
      </c>
      <c r="AI50" s="25"/>
      <c r="AJ50" s="30">
        <v>2.4686100000000002E-4</v>
      </c>
      <c r="AK50" s="25">
        <v>3.9008954707284924E-3</v>
      </c>
      <c r="AL50" s="56">
        <v>3.1804800000000003E-4</v>
      </c>
      <c r="AM50" s="25"/>
      <c r="AN50" s="30">
        <v>1.27885E-4</v>
      </c>
      <c r="AO50" s="25">
        <v>2.0208377073499388E-3</v>
      </c>
      <c r="AP50" s="56">
        <v>4.4398600000000006E-4</v>
      </c>
      <c r="AQ50" s="25"/>
      <c r="AR50" s="16">
        <v>16.75</v>
      </c>
      <c r="AS50" s="38">
        <v>2.3916999999999999E-6</v>
      </c>
      <c r="AT50" s="25">
        <v>3.7793623526362346E-5</v>
      </c>
      <c r="AU50" s="56">
        <v>3.2626899999999999E-3</v>
      </c>
      <c r="AV50" s="25"/>
      <c r="AW50" s="38">
        <v>5.0929600000000002E-9</v>
      </c>
      <c r="AX50" s="25">
        <v>8.0478911600460912E-8</v>
      </c>
      <c r="AY50" s="54">
        <v>7.0710700000000001E-2</v>
      </c>
      <c r="AZ50" s="25"/>
      <c r="BA50" s="30">
        <v>0</v>
      </c>
      <c r="BB50" s="25">
        <v>0</v>
      </c>
      <c r="BC50" s="56">
        <v>0</v>
      </c>
      <c r="BD50" s="25"/>
      <c r="BE50" s="37"/>
      <c r="BF50" s="39"/>
    </row>
    <row r="51" spans="5:58" s="14" customFormat="1" x14ac:dyDescent="0.25">
      <c r="E51" s="16">
        <v>17.25</v>
      </c>
      <c r="F51" s="30">
        <v>1.27324E-8</v>
      </c>
      <c r="G51" s="25">
        <v>1.888658629790272E-7</v>
      </c>
      <c r="H51" s="54">
        <v>1</v>
      </c>
      <c r="I51" s="25"/>
      <c r="J51" s="30">
        <v>1.27324E-8</v>
      </c>
      <c r="K51" s="25">
        <v>1.888658629790272E-7</v>
      </c>
      <c r="L51" s="54">
        <v>1</v>
      </c>
      <c r="M51" s="25"/>
      <c r="N51" s="30">
        <v>0</v>
      </c>
      <c r="O51" s="25">
        <v>0</v>
      </c>
      <c r="P51" s="54">
        <v>0</v>
      </c>
      <c r="Q51" s="25"/>
      <c r="R51" s="16">
        <v>17.25</v>
      </c>
      <c r="S51" s="38">
        <v>1.27324E-8</v>
      </c>
      <c r="T51" s="25">
        <v>1.888658629790272E-7</v>
      </c>
      <c r="U51" s="54">
        <v>1</v>
      </c>
      <c r="V51" s="25"/>
      <c r="W51" s="30">
        <v>0</v>
      </c>
      <c r="X51" s="25">
        <v>0</v>
      </c>
      <c r="Y51" s="54">
        <v>0</v>
      </c>
      <c r="Z51" s="25"/>
      <c r="AA51" s="30">
        <v>0</v>
      </c>
      <c r="AB51" s="25">
        <v>0</v>
      </c>
      <c r="AC51" s="54">
        <v>0</v>
      </c>
      <c r="AD51" s="25"/>
      <c r="AE51" s="16">
        <v>17.25</v>
      </c>
      <c r="AF51" s="30">
        <v>3.83315E-3</v>
      </c>
      <c r="AG51" s="25">
        <v>5.6858972595744565E-2</v>
      </c>
      <c r="AH51" s="56">
        <v>6.8141799999999999E-5</v>
      </c>
      <c r="AI51" s="25"/>
      <c r="AJ51" s="30">
        <v>2.34987E-3</v>
      </c>
      <c r="AK51" s="25">
        <v>3.4856761132113875E-2</v>
      </c>
      <c r="AL51" s="56">
        <v>9.4003699999999996E-5</v>
      </c>
      <c r="AM51" s="25"/>
      <c r="AN51" s="30">
        <v>1.2854100000000001E-3</v>
      </c>
      <c r="AO51" s="25">
        <v>1.9067109808981131E-2</v>
      </c>
      <c r="AP51" s="56">
        <v>1.33456E-4</v>
      </c>
      <c r="AQ51" s="25"/>
      <c r="AR51" s="16">
        <v>17.25</v>
      </c>
      <c r="AS51" s="38">
        <v>3.4501499999999999E-6</v>
      </c>
      <c r="AT51" s="25">
        <v>5.1177747883909602E-5</v>
      </c>
      <c r="AU51" s="56">
        <v>2.7163900000000004E-3</v>
      </c>
      <c r="AV51" s="25"/>
      <c r="AW51" s="38">
        <v>1.27324E-8</v>
      </c>
      <c r="AX51" s="25">
        <v>1.888658629790272E-7</v>
      </c>
      <c r="AY51" s="54">
        <v>4.4721299999999999E-2</v>
      </c>
      <c r="AZ51" s="25"/>
      <c r="BA51" s="30">
        <v>0</v>
      </c>
      <c r="BB51" s="25">
        <v>0</v>
      </c>
      <c r="BC51" s="56">
        <v>0</v>
      </c>
      <c r="BD51" s="25"/>
      <c r="BE51" s="37"/>
      <c r="BF51" s="39"/>
    </row>
    <row r="52" spans="5:58" s="14" customFormat="1" x14ac:dyDescent="0.25">
      <c r="E52" s="16">
        <v>17.75</v>
      </c>
      <c r="F52" s="30">
        <v>0</v>
      </c>
      <c r="G52" s="25">
        <v>0</v>
      </c>
      <c r="H52" s="54">
        <v>0</v>
      </c>
      <c r="I52" s="25"/>
      <c r="J52" s="38">
        <v>0</v>
      </c>
      <c r="K52" s="25">
        <v>0</v>
      </c>
      <c r="L52" s="54">
        <v>0</v>
      </c>
      <c r="M52" s="25"/>
      <c r="N52" s="38">
        <v>0</v>
      </c>
      <c r="O52" s="25">
        <v>0</v>
      </c>
      <c r="P52" s="54">
        <v>0</v>
      </c>
      <c r="Q52" s="25"/>
      <c r="R52" s="16">
        <v>17.75</v>
      </c>
      <c r="S52" s="38">
        <v>0</v>
      </c>
      <c r="T52" s="25">
        <v>0</v>
      </c>
      <c r="U52" s="54">
        <v>0</v>
      </c>
      <c r="V52" s="25"/>
      <c r="W52" s="30">
        <v>0</v>
      </c>
      <c r="X52" s="25">
        <v>0</v>
      </c>
      <c r="Y52" s="54">
        <v>0</v>
      </c>
      <c r="Z52" s="25"/>
      <c r="AA52" s="30">
        <v>1.27324E-8</v>
      </c>
      <c r="AB52" s="25">
        <v>0</v>
      </c>
      <c r="AC52" s="54">
        <v>1</v>
      </c>
      <c r="AD52" s="25"/>
      <c r="AE52" s="16">
        <v>17.75</v>
      </c>
      <c r="AF52" s="30">
        <v>4.2354399999999998E-4</v>
      </c>
      <c r="AG52" s="25">
        <v>5.9119358718815141E-3</v>
      </c>
      <c r="AH52" s="56">
        <v>2.4108699999999999E-4</v>
      </c>
      <c r="AI52" s="25"/>
      <c r="AJ52" s="30">
        <v>2.69938E-4</v>
      </c>
      <c r="AK52" s="25">
        <v>3.7678638946224054E-3</v>
      </c>
      <c r="AL52" s="56">
        <v>3.03868E-4</v>
      </c>
      <c r="AM52" s="25"/>
      <c r="AN52" s="30">
        <v>1.5487399999999999E-4</v>
      </c>
      <c r="AO52" s="25">
        <v>2.1617710467431426E-3</v>
      </c>
      <c r="AP52" s="56">
        <v>4.0301700000000003E-4</v>
      </c>
      <c r="AQ52" s="25"/>
      <c r="AR52" s="16">
        <v>17.75</v>
      </c>
      <c r="AS52" s="30">
        <v>4.8497399999999998E-6</v>
      </c>
      <c r="AT52" s="25">
        <v>6.7693915804021909E-5</v>
      </c>
      <c r="AU52" s="56">
        <v>2.29101E-3</v>
      </c>
      <c r="AV52" s="25"/>
      <c r="AW52" s="38">
        <v>2.7502E-8</v>
      </c>
      <c r="AX52" s="25">
        <v>3.8387997551254512E-7</v>
      </c>
      <c r="AY52" s="54">
        <v>3.0428999999999998E-2</v>
      </c>
      <c r="AZ52" s="25"/>
      <c r="BA52" s="30">
        <v>0</v>
      </c>
      <c r="BB52" s="25">
        <v>0</v>
      </c>
      <c r="BC52" s="56">
        <v>0</v>
      </c>
      <c r="BD52" s="25"/>
      <c r="BE52" s="37"/>
      <c r="BF52" s="39"/>
    </row>
    <row r="53" spans="5:58" s="14" customFormat="1" x14ac:dyDescent="0.25">
      <c r="E53" s="16">
        <v>18.25</v>
      </c>
      <c r="F53" s="38">
        <v>1.27324E-8</v>
      </c>
      <c r="G53" s="25">
        <v>1.6738524777788246E-7</v>
      </c>
      <c r="H53" s="54">
        <v>1</v>
      </c>
      <c r="I53" s="25"/>
      <c r="J53" s="30">
        <v>0</v>
      </c>
      <c r="K53" s="25">
        <v>0</v>
      </c>
      <c r="L53" s="54">
        <v>0</v>
      </c>
      <c r="M53" s="25"/>
      <c r="N53" s="30">
        <v>0</v>
      </c>
      <c r="O53" s="25">
        <v>0</v>
      </c>
      <c r="P53" s="54">
        <v>0</v>
      </c>
      <c r="Q53" s="25"/>
      <c r="R53" s="16">
        <v>18.25</v>
      </c>
      <c r="S53" s="38">
        <v>1.27324E-8</v>
      </c>
      <c r="T53" s="25">
        <v>1.6738524777788246E-7</v>
      </c>
      <c r="U53" s="54">
        <v>1</v>
      </c>
      <c r="V53" s="25"/>
      <c r="W53" s="30">
        <v>0</v>
      </c>
      <c r="X53" s="25">
        <v>0</v>
      </c>
      <c r="Y53" s="54">
        <v>0</v>
      </c>
      <c r="Z53" s="25"/>
      <c r="AA53" s="30">
        <v>0</v>
      </c>
      <c r="AB53" s="25">
        <v>0</v>
      </c>
      <c r="AC53" s="54">
        <v>0</v>
      </c>
      <c r="AD53" s="25"/>
      <c r="AE53" s="16">
        <v>18.25</v>
      </c>
      <c r="AF53" s="30">
        <v>4.1944399999999999E-4</v>
      </c>
      <c r="AG53" s="25">
        <v>5.5141794059993497E-3</v>
      </c>
      <c r="AH53" s="56">
        <v>2.42303E-4</v>
      </c>
      <c r="AI53" s="25"/>
      <c r="AJ53" s="30">
        <v>2.76858E-4</v>
      </c>
      <c r="AK53" s="25">
        <v>3.6396865421514388E-3</v>
      </c>
      <c r="AL53" s="56">
        <v>2.9996299999999999E-4</v>
      </c>
      <c r="AM53" s="25"/>
      <c r="AN53" s="30">
        <v>1.65892E-4</v>
      </c>
      <c r="AO53" s="25">
        <v>2.1808829069435826E-3</v>
      </c>
      <c r="AP53" s="56">
        <v>3.8923300000000001E-4</v>
      </c>
      <c r="AQ53" s="25"/>
      <c r="AR53" s="16">
        <v>18.25</v>
      </c>
      <c r="AS53" s="30">
        <v>6.6022799999999997E-6</v>
      </c>
      <c r="AT53" s="25">
        <v>8.6796226453689622E-5</v>
      </c>
      <c r="AU53" s="56">
        <v>1.9634100000000001E-3</v>
      </c>
      <c r="AV53" s="25"/>
      <c r="AW53" s="38">
        <v>5.3374200000000003E-8</v>
      </c>
      <c r="AX53" s="25">
        <v>7.0167868523972331E-7</v>
      </c>
      <c r="AY53" s="54">
        <v>2.18426E-2</v>
      </c>
      <c r="AZ53" s="25"/>
      <c r="BA53" s="38">
        <v>5.0929600000000001E-11</v>
      </c>
      <c r="BB53" s="25">
        <v>6.6954099111152985E-10</v>
      </c>
      <c r="BC53" s="54">
        <v>0.70710700000000004</v>
      </c>
      <c r="BD53" s="25"/>
      <c r="BE53" s="37"/>
      <c r="BF53" s="39"/>
    </row>
    <row r="54" spans="5:58" s="14" customFormat="1" x14ac:dyDescent="0.25">
      <c r="E54" s="16">
        <v>18.75</v>
      </c>
      <c r="F54" s="30">
        <v>1.27324E-8</v>
      </c>
      <c r="G54" s="25">
        <v>1.5783308643876111E-7</v>
      </c>
      <c r="H54" s="54">
        <v>1</v>
      </c>
      <c r="I54" s="25"/>
      <c r="J54" s="38">
        <v>0</v>
      </c>
      <c r="K54" s="25">
        <v>0</v>
      </c>
      <c r="L54" s="54">
        <v>0</v>
      </c>
      <c r="M54" s="25"/>
      <c r="N54" s="30">
        <v>0</v>
      </c>
      <c r="O54" s="25">
        <v>0</v>
      </c>
      <c r="P54" s="54">
        <v>0</v>
      </c>
      <c r="Q54" s="25"/>
      <c r="R54" s="16">
        <v>18.75</v>
      </c>
      <c r="S54" s="38">
        <v>0</v>
      </c>
      <c r="T54" s="25">
        <v>0</v>
      </c>
      <c r="U54" s="54">
        <v>0</v>
      </c>
      <c r="V54" s="25"/>
      <c r="W54" s="30">
        <v>1.27324E-8</v>
      </c>
      <c r="X54" s="25">
        <v>0</v>
      </c>
      <c r="Y54" s="54">
        <v>1</v>
      </c>
      <c r="Z54" s="25"/>
      <c r="AA54" s="30">
        <v>0</v>
      </c>
      <c r="AB54" s="25">
        <v>0</v>
      </c>
      <c r="AC54" s="54">
        <v>0</v>
      </c>
      <c r="AD54" s="25"/>
      <c r="AE54" s="16">
        <v>18.75</v>
      </c>
      <c r="AF54" s="30">
        <v>4.1513299999999998E-4</v>
      </c>
      <c r="AG54" s="25">
        <v>5.1460622249208492E-3</v>
      </c>
      <c r="AH54" s="56">
        <v>2.43601E-4</v>
      </c>
      <c r="AI54" s="25"/>
      <c r="AJ54" s="30">
        <v>2.8288899999999998E-4</v>
      </c>
      <c r="AK54" s="25">
        <v>3.5067421687643091E-3</v>
      </c>
      <c r="AL54" s="56">
        <v>2.9667700000000002E-4</v>
      </c>
      <c r="AM54" s="25"/>
      <c r="AN54" s="30">
        <v>1.7622499999999999E-4</v>
      </c>
      <c r="AO54" s="25">
        <v>2.1845163250974421E-3</v>
      </c>
      <c r="AP54" s="56">
        <v>3.7749400000000003E-4</v>
      </c>
      <c r="AQ54" s="25"/>
      <c r="AR54" s="16">
        <v>18.75</v>
      </c>
      <c r="AS54" s="30">
        <v>8.72347E-6</v>
      </c>
      <c r="AT54" s="25">
        <v>1.0813767982123869E-4</v>
      </c>
      <c r="AU54" s="56">
        <v>1.7079600000000001E-3</v>
      </c>
      <c r="AV54" s="25"/>
      <c r="AW54" s="38">
        <v>1.041E-7</v>
      </c>
      <c r="AX54" s="25">
        <v>1.2904420453547667E-6</v>
      </c>
      <c r="AY54" s="54">
        <v>1.56402E-2</v>
      </c>
      <c r="AZ54" s="25"/>
      <c r="BA54" s="38">
        <v>1.7825399999999999E-10</v>
      </c>
      <c r="BB54" s="25">
        <v>2.2096681686135309E-9</v>
      </c>
      <c r="BC54" s="54">
        <v>0.37796399999999997</v>
      </c>
      <c r="BD54" s="25"/>
      <c r="BE54" s="37"/>
      <c r="BF54" s="39"/>
    </row>
    <row r="55" spans="5:58" s="14" customFormat="1" x14ac:dyDescent="0.25">
      <c r="E55" s="16">
        <v>19.25</v>
      </c>
      <c r="F55" s="30">
        <v>0</v>
      </c>
      <c r="G55" s="25">
        <v>0</v>
      </c>
      <c r="H55" s="54">
        <v>0</v>
      </c>
      <c r="I55" s="25"/>
      <c r="J55" s="38">
        <v>0</v>
      </c>
      <c r="K55" s="25">
        <v>0</v>
      </c>
      <c r="L55" s="54">
        <v>0</v>
      </c>
      <c r="M55" s="25"/>
      <c r="N55" s="30">
        <v>0</v>
      </c>
      <c r="O55" s="25">
        <v>0</v>
      </c>
      <c r="P55" s="54">
        <v>0</v>
      </c>
      <c r="Q55" s="25"/>
      <c r="R55" s="16">
        <v>19.25</v>
      </c>
      <c r="S55" s="38">
        <v>0</v>
      </c>
      <c r="T55" s="25">
        <v>0</v>
      </c>
      <c r="U55" s="54">
        <v>0</v>
      </c>
      <c r="V55" s="25"/>
      <c r="W55" s="30">
        <v>0</v>
      </c>
      <c r="X55" s="25">
        <v>0</v>
      </c>
      <c r="Y55" s="54">
        <v>0</v>
      </c>
      <c r="Z55" s="25"/>
      <c r="AA55" s="30">
        <v>0</v>
      </c>
      <c r="AB55" s="25">
        <v>0</v>
      </c>
      <c r="AC55" s="54">
        <v>0</v>
      </c>
      <c r="AD55" s="25"/>
      <c r="AE55" s="16">
        <v>19.25</v>
      </c>
      <c r="AF55" s="30">
        <v>1.0571199999999999E-3</v>
      </c>
      <c r="AG55" s="25">
        <v>1.2378096534959205E-2</v>
      </c>
      <c r="AH55" s="56">
        <v>1.4862299999999999E-4</v>
      </c>
      <c r="AI55" s="25"/>
      <c r="AJ55" s="30">
        <v>7.4049499999999998E-4</v>
      </c>
      <c r="AK55" s="25">
        <v>8.6706510080734617E-3</v>
      </c>
      <c r="AL55" s="56">
        <v>1.7996899999999998E-4</v>
      </c>
      <c r="AM55" s="25"/>
      <c r="AN55" s="30">
        <v>4.7754200000000002E-4</v>
      </c>
      <c r="AO55" s="25">
        <v>5.5916650668774498E-3</v>
      </c>
      <c r="AP55" s="56">
        <v>2.2654899999999999E-4</v>
      </c>
      <c r="AQ55" s="25"/>
      <c r="AR55" s="16">
        <v>19.25</v>
      </c>
      <c r="AS55" s="30">
        <v>1.1230899999999999E-5</v>
      </c>
      <c r="AT55" s="25">
        <v>1.3150556642053252E-4</v>
      </c>
      <c r="AU55" s="56">
        <v>1.50512E-3</v>
      </c>
      <c r="AV55" s="25"/>
      <c r="AW55" s="38">
        <v>1.9210600000000001E-7</v>
      </c>
      <c r="AX55" s="25">
        <v>2.2494197564561011E-6</v>
      </c>
      <c r="AY55" s="54">
        <v>1.1513199999999999E-2</v>
      </c>
      <c r="AZ55" s="25"/>
      <c r="BA55" s="38">
        <v>5.0929599999999995E-10</v>
      </c>
      <c r="BB55" s="25">
        <v>5.9634810171679505E-9</v>
      </c>
      <c r="BC55" s="54">
        <v>0.223607</v>
      </c>
      <c r="BD55" s="25"/>
      <c r="BE55" s="37"/>
      <c r="BF55" s="39"/>
    </row>
    <row r="56" spans="5:58" s="14" customFormat="1" x14ac:dyDescent="0.25">
      <c r="E56" s="16">
        <v>19.75</v>
      </c>
      <c r="F56" s="38">
        <v>0</v>
      </c>
      <c r="G56" s="25">
        <v>0</v>
      </c>
      <c r="H56" s="54">
        <v>0</v>
      </c>
      <c r="I56" s="25"/>
      <c r="J56" s="38">
        <v>0</v>
      </c>
      <c r="K56" s="25">
        <v>0</v>
      </c>
      <c r="L56" s="54">
        <v>0</v>
      </c>
      <c r="M56" s="25"/>
      <c r="N56" s="30">
        <v>0</v>
      </c>
      <c r="O56" s="25">
        <v>0</v>
      </c>
      <c r="P56" s="54">
        <v>0</v>
      </c>
      <c r="Q56" s="25"/>
      <c r="R56" s="16">
        <v>19.75</v>
      </c>
      <c r="S56" s="38">
        <v>2.5464799999999999E-8</v>
      </c>
      <c r="T56" s="25">
        <v>2.8225211352542615E-7</v>
      </c>
      <c r="U56" s="54">
        <v>0.70710600000000001</v>
      </c>
      <c r="V56" s="25"/>
      <c r="W56" s="30">
        <v>0</v>
      </c>
      <c r="X56" s="25">
        <v>0</v>
      </c>
      <c r="Y56" s="54">
        <v>0</v>
      </c>
      <c r="Z56" s="25"/>
      <c r="AA56" s="38">
        <v>0</v>
      </c>
      <c r="AB56" s="25">
        <v>0</v>
      </c>
      <c r="AC56" s="54">
        <v>0</v>
      </c>
      <c r="AD56" s="25"/>
      <c r="AE56" s="16">
        <v>19.75</v>
      </c>
      <c r="AF56" s="30">
        <v>2.50922E-5</v>
      </c>
      <c r="AG56" s="25">
        <v>2.7812221117003464E-4</v>
      </c>
      <c r="AH56" s="56">
        <v>1.0064E-3</v>
      </c>
      <c r="AI56" s="25"/>
      <c r="AJ56" s="30">
        <v>1.8093200000000002E-5</v>
      </c>
      <c r="AK56" s="25">
        <v>2.0054522087109425E-4</v>
      </c>
      <c r="AL56" s="56">
        <v>1.1854999999999999E-3</v>
      </c>
      <c r="AM56" s="25"/>
      <c r="AN56" s="30">
        <v>1.2034100000000001E-5</v>
      </c>
      <c r="AO56" s="25">
        <v>1.3338609214980408E-4</v>
      </c>
      <c r="AP56" s="56">
        <v>1.4539799999999999E-3</v>
      </c>
      <c r="AQ56" s="25"/>
      <c r="AR56" s="16">
        <v>19.75</v>
      </c>
      <c r="AS56" s="30">
        <v>1.41236E-5</v>
      </c>
      <c r="AT56" s="25">
        <v>1.5654613233120654E-4</v>
      </c>
      <c r="AU56" s="56">
        <v>1.3420099999999998E-3</v>
      </c>
      <c r="AV56" s="25"/>
      <c r="AW56" s="38">
        <v>3.1619599999999998E-7</v>
      </c>
      <c r="AX56" s="25">
        <v>3.5047198206263406E-6</v>
      </c>
      <c r="AY56" s="56">
        <v>8.9739999999999993E-3</v>
      </c>
      <c r="AZ56" s="25"/>
      <c r="BA56" s="38">
        <v>9.6766199999999996E-10</v>
      </c>
      <c r="BB56" s="25">
        <v>1.0725575880361946E-8</v>
      </c>
      <c r="BC56" s="54">
        <v>0.162221</v>
      </c>
      <c r="BD56" s="25"/>
      <c r="BE56" s="37"/>
      <c r="BF56" s="39"/>
    </row>
    <row r="57" spans="5:58" s="14" customFormat="1" x14ac:dyDescent="0.25">
      <c r="E57" s="16">
        <v>20.25</v>
      </c>
      <c r="F57" s="30">
        <v>0</v>
      </c>
      <c r="G57" s="25">
        <v>0</v>
      </c>
      <c r="H57" s="54">
        <v>0</v>
      </c>
      <c r="I57" s="25"/>
      <c r="J57" s="38">
        <v>0</v>
      </c>
      <c r="K57" s="25">
        <v>0</v>
      </c>
      <c r="L57" s="54">
        <v>0</v>
      </c>
      <c r="M57" s="25"/>
      <c r="N57" s="30">
        <v>1.27324E-8</v>
      </c>
      <c r="O57" s="25">
        <v>1.3436300124273031E-7</v>
      </c>
      <c r="P57" s="54">
        <v>1</v>
      </c>
      <c r="Q57" s="25"/>
      <c r="R57" s="16">
        <v>20.25</v>
      </c>
      <c r="S57" s="38">
        <v>1.27324E-8</v>
      </c>
      <c r="T57" s="25">
        <v>1.3436300124273031E-7</v>
      </c>
      <c r="U57" s="54">
        <v>1</v>
      </c>
      <c r="V57" s="25"/>
      <c r="W57" s="30">
        <v>0</v>
      </c>
      <c r="X57" s="25">
        <v>0</v>
      </c>
      <c r="Y57" s="54">
        <v>0</v>
      </c>
      <c r="Z57" s="25"/>
      <c r="AA57" s="30">
        <v>0</v>
      </c>
      <c r="AB57" s="25">
        <v>0</v>
      </c>
      <c r="AC57" s="54">
        <v>0</v>
      </c>
      <c r="AD57" s="25"/>
      <c r="AE57" s="16">
        <v>20.25</v>
      </c>
      <c r="AF57" s="30">
        <v>2.3818000000000001E-5</v>
      </c>
      <c r="AG57" s="25">
        <v>2.5134758282800972E-4</v>
      </c>
      <c r="AH57" s="58">
        <v>1.0330199999999999E-3</v>
      </c>
      <c r="AI57" s="25"/>
      <c r="AJ57" s="30">
        <v>1.7483399999999999E-5</v>
      </c>
      <c r="AK57" s="25">
        <v>1.8449955200332624E-4</v>
      </c>
      <c r="AL57" s="58">
        <v>1.2060300000000001E-3</v>
      </c>
      <c r="AM57" s="25"/>
      <c r="AN57" s="30">
        <v>1.19688E-5</v>
      </c>
      <c r="AO57" s="25">
        <v>1.2630485134569998E-4</v>
      </c>
      <c r="AP57" s="58">
        <v>1.4579500000000002E-3</v>
      </c>
      <c r="AQ57" s="25"/>
      <c r="AR57" s="16">
        <v>20.25</v>
      </c>
      <c r="AS57" s="30">
        <v>1.7351500000000001E-5</v>
      </c>
      <c r="AT57" s="25">
        <v>1.8310763218743015E-4</v>
      </c>
      <c r="AU57" s="56">
        <v>1.21061E-3</v>
      </c>
      <c r="AV57" s="25"/>
      <c r="AW57" s="38">
        <v>5.0504299999999995E-7</v>
      </c>
      <c r="AX57" s="25">
        <v>5.3296388140988531E-6</v>
      </c>
      <c r="AY57" s="56">
        <v>7.1006300000000001E-3</v>
      </c>
      <c r="AZ57" s="25"/>
      <c r="BA57" s="38">
        <v>2.18997E-9</v>
      </c>
      <c r="BB57" s="25">
        <v>2.3110406665792947E-8</v>
      </c>
      <c r="BC57" s="54">
        <v>0.10783300000000001</v>
      </c>
      <c r="BD57" s="25"/>
      <c r="BE57" s="37"/>
      <c r="BF57" s="39"/>
    </row>
    <row r="58" spans="5:58" s="14" customFormat="1" x14ac:dyDescent="0.25">
      <c r="E58" s="16">
        <v>20.75</v>
      </c>
      <c r="F58" s="38">
        <v>0</v>
      </c>
      <c r="G58" s="25">
        <v>0</v>
      </c>
      <c r="H58" s="54">
        <v>0</v>
      </c>
      <c r="I58" s="25"/>
      <c r="J58" s="30">
        <v>0</v>
      </c>
      <c r="K58" s="25">
        <v>0</v>
      </c>
      <c r="L58" s="54">
        <v>0</v>
      </c>
      <c r="M58" s="25"/>
      <c r="N58" s="30">
        <v>0</v>
      </c>
      <c r="O58" s="25">
        <v>0</v>
      </c>
      <c r="P58" s="54">
        <v>0</v>
      </c>
      <c r="Q58" s="25"/>
      <c r="R58" s="16">
        <v>20.75</v>
      </c>
      <c r="S58" s="38">
        <v>1.27324E-8</v>
      </c>
      <c r="T58" s="25">
        <v>1.2800260565750422E-7</v>
      </c>
      <c r="U58" s="54">
        <v>1</v>
      </c>
      <c r="V58" s="25"/>
      <c r="W58" s="30">
        <v>0</v>
      </c>
      <c r="X58" s="25">
        <v>0</v>
      </c>
      <c r="Y58" s="54">
        <v>0</v>
      </c>
      <c r="Z58" s="25"/>
      <c r="AA58" s="38">
        <v>1.27324E-8</v>
      </c>
      <c r="AB58" s="25">
        <v>0</v>
      </c>
      <c r="AC58" s="54">
        <v>1</v>
      </c>
      <c r="AD58" s="25"/>
      <c r="AE58" s="16">
        <v>20.75</v>
      </c>
      <c r="AF58" s="30">
        <v>2.3849099999999998E-5</v>
      </c>
      <c r="AG58" s="25">
        <v>2.397620984721171E-4</v>
      </c>
      <c r="AH58" s="56">
        <v>1.03235E-3</v>
      </c>
      <c r="AI58" s="25"/>
      <c r="AJ58" s="30">
        <v>1.7907899999999998E-5</v>
      </c>
      <c r="AK58" s="25">
        <v>1.8003344709984132E-4</v>
      </c>
      <c r="AL58" s="56">
        <v>1.1916299999999999E-3</v>
      </c>
      <c r="AM58" s="25"/>
      <c r="AN58" s="30">
        <v>1.2576599999999999E-5</v>
      </c>
      <c r="AO58" s="25">
        <v>1.2643630190004769E-4</v>
      </c>
      <c r="AP58" s="56">
        <v>1.4222499999999999E-3</v>
      </c>
      <c r="AQ58" s="25"/>
      <c r="AR58" s="16">
        <v>20.75</v>
      </c>
      <c r="AS58" s="30">
        <v>2.1049699999999999E-5</v>
      </c>
      <c r="AT58" s="25">
        <v>2.1161889732562332E-4</v>
      </c>
      <c r="AU58" s="56">
        <v>1.0989699999999999E-3</v>
      </c>
      <c r="AV58" s="25"/>
      <c r="AW58" s="38">
        <v>7.7647199999999997E-7</v>
      </c>
      <c r="AX58" s="25">
        <v>7.8061040510896297E-6</v>
      </c>
      <c r="AY58" s="56">
        <v>5.7265600000000003E-3</v>
      </c>
      <c r="AZ58" s="25"/>
      <c r="BA58" s="38">
        <v>5.6277200000000001E-9</v>
      </c>
      <c r="BB58" s="25">
        <v>5.6577143657978827E-8</v>
      </c>
      <c r="BC58" s="54">
        <v>6.7267300000000002E-2</v>
      </c>
      <c r="BD58" s="25"/>
      <c r="BE58" s="37"/>
      <c r="BF58" s="39"/>
    </row>
    <row r="59" spans="5:58" s="14" customFormat="1" x14ac:dyDescent="0.25">
      <c r="E59" s="16">
        <v>21.25</v>
      </c>
      <c r="F59" s="30">
        <v>1.27324E-8</v>
      </c>
      <c r="G59" s="25">
        <v>1.2164240848818786E-7</v>
      </c>
      <c r="H59" s="54">
        <v>1</v>
      </c>
      <c r="I59" s="25"/>
      <c r="J59" s="38">
        <v>1.27324E-8</v>
      </c>
      <c r="K59" s="25">
        <v>1.2164240848818786E-7</v>
      </c>
      <c r="L59" s="54">
        <v>1</v>
      </c>
      <c r="M59" s="25"/>
      <c r="N59" s="30">
        <v>0</v>
      </c>
      <c r="O59" s="25">
        <v>0</v>
      </c>
      <c r="P59" s="54">
        <v>0</v>
      </c>
      <c r="Q59" s="25"/>
      <c r="R59" s="16">
        <v>21.25</v>
      </c>
      <c r="S59" s="38">
        <v>2.5464799999999999E-8</v>
      </c>
      <c r="T59" s="25">
        <v>2.4328481697637572E-7</v>
      </c>
      <c r="U59" s="54">
        <v>0.70710600000000001</v>
      </c>
      <c r="V59" s="25"/>
      <c r="W59" s="30">
        <v>0</v>
      </c>
      <c r="X59" s="25">
        <v>0</v>
      </c>
      <c r="Y59" s="54">
        <v>0</v>
      </c>
      <c r="Z59" s="25"/>
      <c r="AA59" s="30">
        <v>1.27324E-8</v>
      </c>
      <c r="AB59" s="25">
        <v>0</v>
      </c>
      <c r="AC59" s="54">
        <v>1</v>
      </c>
      <c r="AD59" s="25"/>
      <c r="AE59" s="16">
        <v>21.25</v>
      </c>
      <c r="AF59" s="30">
        <v>2.46118E-5</v>
      </c>
      <c r="AG59" s="25">
        <v>2.3513545201451274E-4</v>
      </c>
      <c r="AH59" s="56">
        <v>1.0162000000000001E-3</v>
      </c>
      <c r="AI59" s="25"/>
      <c r="AJ59" s="30">
        <v>1.8802999999999999E-5</v>
      </c>
      <c r="AK59" s="25">
        <v>1.7963951861419656E-4</v>
      </c>
      <c r="AL59" s="56">
        <v>1.16288E-3</v>
      </c>
      <c r="AM59" s="25"/>
      <c r="AN59" s="30">
        <v>1.3533099999999999E-5</v>
      </c>
      <c r="AO59" s="25">
        <v>1.2929211133105268E-4</v>
      </c>
      <c r="AP59" s="56">
        <v>1.37101E-3</v>
      </c>
      <c r="AQ59" s="25"/>
      <c r="AR59" s="16">
        <v>21.25</v>
      </c>
      <c r="AS59" s="30">
        <v>2.5007700000000001E-5</v>
      </c>
      <c r="AT59" s="25">
        <v>2.3891778916386978E-4</v>
      </c>
      <c r="AU59" s="56">
        <v>1.00811E-3</v>
      </c>
      <c r="AV59" s="25"/>
      <c r="AW59" s="38">
        <v>1.13795E-6</v>
      </c>
      <c r="AX59" s="25">
        <v>1.0871711440037492E-5</v>
      </c>
      <c r="AY59" s="56">
        <v>4.7303099999999997E-3</v>
      </c>
      <c r="AZ59" s="25"/>
      <c r="BA59" s="38">
        <v>1.17393E-8</v>
      </c>
      <c r="BB59" s="25">
        <v>1.1215456048862616E-7</v>
      </c>
      <c r="BC59" s="54">
        <v>4.6574600000000001E-2</v>
      </c>
      <c r="BD59" s="25"/>
      <c r="BE59" s="37"/>
      <c r="BF59" s="39"/>
    </row>
    <row r="60" spans="5:58" s="14" customFormat="1" x14ac:dyDescent="0.25">
      <c r="E60" s="16">
        <v>21.75</v>
      </c>
      <c r="F60" s="38">
        <v>1.27324E-8</v>
      </c>
      <c r="G60" s="25">
        <v>1.1567522336691107E-7</v>
      </c>
      <c r="H60" s="54">
        <v>1</v>
      </c>
      <c r="I60" s="25"/>
      <c r="J60" s="38">
        <v>2.5464799999999999E-8</v>
      </c>
      <c r="K60" s="25">
        <v>2.3135044673382214E-7</v>
      </c>
      <c r="L60" s="54">
        <v>0.70710600000000001</v>
      </c>
      <c r="M60" s="25"/>
      <c r="N60" s="30">
        <v>0</v>
      </c>
      <c r="O60" s="25">
        <v>0</v>
      </c>
      <c r="P60" s="54">
        <v>0</v>
      </c>
      <c r="Q60" s="25"/>
      <c r="R60" s="16">
        <v>21.75</v>
      </c>
      <c r="S60" s="30">
        <v>1.27324E-8</v>
      </c>
      <c r="T60" s="25">
        <v>1.1567522336691107E-7</v>
      </c>
      <c r="U60" s="54">
        <v>1</v>
      </c>
      <c r="V60" s="25"/>
      <c r="W60" s="30">
        <v>0</v>
      </c>
      <c r="X60" s="25">
        <v>0</v>
      </c>
      <c r="Y60" s="54">
        <v>0</v>
      </c>
      <c r="Z60" s="25"/>
      <c r="AA60" s="30">
        <v>0</v>
      </c>
      <c r="AB60" s="25">
        <v>0</v>
      </c>
      <c r="AC60" s="54">
        <v>0</v>
      </c>
      <c r="AD60" s="25"/>
      <c r="AE60" s="16">
        <v>21.75</v>
      </c>
      <c r="AF60" s="30">
        <v>2.58696E-5</v>
      </c>
      <c r="AG60" s="25">
        <v>2.3502809826997601E-4</v>
      </c>
      <c r="AH60" s="56">
        <v>9.9113700000000001E-4</v>
      </c>
      <c r="AI60" s="25"/>
      <c r="AJ60" s="30">
        <v>2.0099299999999999E-5</v>
      </c>
      <c r="AK60" s="25">
        <v>1.8260430217543873E-4</v>
      </c>
      <c r="AL60" s="56">
        <v>1.1247E-3</v>
      </c>
      <c r="AM60" s="25"/>
      <c r="AN60" s="30">
        <v>1.47605E-5</v>
      </c>
      <c r="AO60" s="25">
        <v>1.341007299886346E-4</v>
      </c>
      <c r="AP60" s="56">
        <v>1.3127E-3</v>
      </c>
      <c r="AQ60" s="25"/>
      <c r="AR60" s="16">
        <v>21.75</v>
      </c>
      <c r="AS60" s="30">
        <v>2.9331699999999999E-5</v>
      </c>
      <c r="AT60" s="25">
        <v>2.664816491180944E-4</v>
      </c>
      <c r="AU60" s="56">
        <v>9.3068100000000004E-4</v>
      </c>
      <c r="AV60" s="25"/>
      <c r="AW60" s="38">
        <v>1.64581E-6</v>
      </c>
      <c r="AX60" s="25">
        <v>1.495236085651534E-5</v>
      </c>
      <c r="AY60" s="56">
        <v>3.9332500000000001E-3</v>
      </c>
      <c r="AZ60" s="25"/>
      <c r="BA60" s="38">
        <v>2.1059399999999999E-8</v>
      </c>
      <c r="BB60" s="25">
        <v>1.9132691393398943E-7</v>
      </c>
      <c r="BC60" s="54">
        <v>3.4773399999999996E-2</v>
      </c>
      <c r="BD60" s="25"/>
      <c r="BE60" s="37"/>
      <c r="BF60" s="39"/>
    </row>
    <row r="61" spans="5:58" s="14" customFormat="1" x14ac:dyDescent="0.25">
      <c r="E61" s="16">
        <v>22.25</v>
      </c>
      <c r="F61" s="30">
        <v>1.27324E-8</v>
      </c>
      <c r="G61" s="25">
        <v>1.1050319756354353E-7</v>
      </c>
      <c r="H61" s="54">
        <v>1</v>
      </c>
      <c r="I61" s="25"/>
      <c r="J61" s="30">
        <v>0</v>
      </c>
      <c r="K61" s="25">
        <v>0</v>
      </c>
      <c r="L61" s="54">
        <v>0</v>
      </c>
      <c r="M61" s="25"/>
      <c r="N61" s="30">
        <v>0</v>
      </c>
      <c r="O61" s="25">
        <v>0</v>
      </c>
      <c r="P61" s="54">
        <v>0</v>
      </c>
      <c r="Q61" s="25"/>
      <c r="R61" s="16">
        <v>22.25</v>
      </c>
      <c r="S61" s="38">
        <v>1.27324E-8</v>
      </c>
      <c r="T61" s="25">
        <v>1.1050319756354353E-7</v>
      </c>
      <c r="U61" s="54">
        <v>1</v>
      </c>
      <c r="V61" s="25"/>
      <c r="W61" s="30">
        <v>1.27324E-8</v>
      </c>
      <c r="X61" s="25">
        <v>0</v>
      </c>
      <c r="Y61" s="54">
        <v>1</v>
      </c>
      <c r="Z61" s="25"/>
      <c r="AA61" s="30">
        <v>1.27324E-8</v>
      </c>
      <c r="AB61" s="25">
        <v>0</v>
      </c>
      <c r="AC61" s="54">
        <v>1</v>
      </c>
      <c r="AD61" s="25"/>
      <c r="AE61" s="16">
        <v>22.25</v>
      </c>
      <c r="AF61" s="30">
        <v>2.7541900000000001E-5</v>
      </c>
      <c r="AG61" s="25">
        <v>2.3903333361937731E-4</v>
      </c>
      <c r="AH61" s="56">
        <v>9.6051200000000006E-4</v>
      </c>
      <c r="AI61" s="25"/>
      <c r="AJ61" s="30">
        <v>2.1717900000000001E-5</v>
      </c>
      <c r="AK61" s="25">
        <v>1.8848743319132936E-4</v>
      </c>
      <c r="AL61" s="56">
        <v>1.0819099999999999E-3</v>
      </c>
      <c r="AM61" s="25"/>
      <c r="AN61" s="30">
        <v>1.62415E-5</v>
      </c>
      <c r="AO61" s="25">
        <v>1.4095831761712577E-4</v>
      </c>
      <c r="AP61" s="56">
        <v>1.25135E-3</v>
      </c>
      <c r="AQ61" s="25"/>
      <c r="AR61" s="16">
        <v>22.25</v>
      </c>
      <c r="AS61" s="30">
        <v>3.3874100000000001E-5</v>
      </c>
      <c r="AT61" s="25">
        <v>2.9398984987804579E-4</v>
      </c>
      <c r="AU61" s="56">
        <v>8.6588099999999999E-4</v>
      </c>
      <c r="AV61" s="25"/>
      <c r="AW61" s="38">
        <v>2.2635699999999998E-6</v>
      </c>
      <c r="AX61" s="25">
        <v>1.9645292553557083E-5</v>
      </c>
      <c r="AY61" s="56">
        <v>3.3537800000000002E-3</v>
      </c>
      <c r="AZ61" s="25"/>
      <c r="BA61" s="38">
        <v>4.1252999999999999E-8</v>
      </c>
      <c r="BB61" s="25">
        <v>3.5803056839942673E-7</v>
      </c>
      <c r="BC61" s="54">
        <v>2.4845199999999998E-2</v>
      </c>
      <c r="BD61" s="25"/>
      <c r="BE61" s="37"/>
      <c r="BF61" s="39"/>
    </row>
    <row r="62" spans="5:58" s="14" customFormat="1" x14ac:dyDescent="0.25">
      <c r="E62" s="16">
        <v>22.75</v>
      </c>
      <c r="F62" s="38">
        <v>1.27324E-8</v>
      </c>
      <c r="G62" s="25">
        <v>1.0573326262395386E-7</v>
      </c>
      <c r="H62" s="54">
        <v>1</v>
      </c>
      <c r="I62" s="25"/>
      <c r="J62" s="30">
        <v>0</v>
      </c>
      <c r="K62" s="25">
        <v>0</v>
      </c>
      <c r="L62" s="54">
        <v>0</v>
      </c>
      <c r="M62" s="25"/>
      <c r="N62" s="38">
        <v>1.27324E-8</v>
      </c>
      <c r="O62" s="25">
        <v>1.0573326262395386E-7</v>
      </c>
      <c r="P62" s="54">
        <v>1</v>
      </c>
      <c r="Q62" s="25"/>
      <c r="R62" s="16">
        <v>22.75</v>
      </c>
      <c r="S62" s="38">
        <v>0</v>
      </c>
      <c r="T62" s="25">
        <v>0</v>
      </c>
      <c r="U62" s="54">
        <v>0</v>
      </c>
      <c r="V62" s="25"/>
      <c r="W62" s="30">
        <v>0</v>
      </c>
      <c r="X62" s="25">
        <v>0</v>
      </c>
      <c r="Y62" s="54">
        <v>0</v>
      </c>
      <c r="Z62" s="25"/>
      <c r="AA62" s="30">
        <v>1.27324E-8</v>
      </c>
      <c r="AB62" s="25">
        <v>0</v>
      </c>
      <c r="AC62" s="54">
        <v>1</v>
      </c>
      <c r="AD62" s="25"/>
      <c r="AE62" s="16">
        <v>22.75</v>
      </c>
      <c r="AF62" s="30">
        <v>2.9321700000000001E-5</v>
      </c>
      <c r="AG62" s="25">
        <v>2.4349525672149702E-4</v>
      </c>
      <c r="AH62" s="56">
        <v>9.3083899999999993E-4</v>
      </c>
      <c r="AI62" s="25"/>
      <c r="AJ62" s="30">
        <v>2.3540399999999999E-5</v>
      </c>
      <c r="AK62" s="25">
        <v>1.9548579179674873E-4</v>
      </c>
      <c r="AL62" s="56">
        <v>1.03911E-3</v>
      </c>
      <c r="AM62" s="25"/>
      <c r="AN62" s="30">
        <v>1.7904300000000001E-5</v>
      </c>
      <c r="AO62" s="25">
        <v>1.4868210659404804E-4</v>
      </c>
      <c r="AP62" s="56">
        <v>1.1917500000000001E-3</v>
      </c>
      <c r="AQ62" s="25"/>
      <c r="AR62" s="16">
        <v>22.75</v>
      </c>
      <c r="AS62" s="30">
        <v>3.8703299999999999E-5</v>
      </c>
      <c r="AT62" s="25">
        <v>3.214025779361058E-4</v>
      </c>
      <c r="AU62" s="56">
        <v>8.0990599999999999E-4</v>
      </c>
      <c r="AV62" s="25"/>
      <c r="AW62" s="38">
        <v>3.03688E-6</v>
      </c>
      <c r="AX62" s="25">
        <v>2.5219065580521584E-5</v>
      </c>
      <c r="AY62" s="56">
        <v>2.89537E-3</v>
      </c>
      <c r="AZ62" s="25"/>
      <c r="BA62" s="38">
        <v>6.9417000000000005E-8</v>
      </c>
      <c r="BB62" s="25">
        <v>5.764573757945876E-7</v>
      </c>
      <c r="BC62" s="54">
        <v>1.9153E-2</v>
      </c>
      <c r="BD62" s="25"/>
      <c r="BE62" s="37"/>
      <c r="BF62" s="39"/>
    </row>
    <row r="63" spans="5:58" s="14" customFormat="1" x14ac:dyDescent="0.25">
      <c r="E63" s="16">
        <v>23.25</v>
      </c>
      <c r="F63" s="30">
        <v>5.0929599999999998E-8</v>
      </c>
      <c r="G63" s="25">
        <v>4.038537629642739E-7</v>
      </c>
      <c r="H63" s="54">
        <v>0.49999899999999997</v>
      </c>
      <c r="I63" s="25"/>
      <c r="J63" s="30">
        <v>1.27324E-8</v>
      </c>
      <c r="K63" s="25">
        <v>1.0096344074106847E-7</v>
      </c>
      <c r="L63" s="54">
        <v>1</v>
      </c>
      <c r="M63" s="25"/>
      <c r="N63" s="30">
        <v>0</v>
      </c>
      <c r="O63" s="25">
        <v>0</v>
      </c>
      <c r="P63" s="54">
        <v>0</v>
      </c>
      <c r="Q63" s="25"/>
      <c r="R63" s="16">
        <v>23.25</v>
      </c>
      <c r="S63" s="38">
        <v>0</v>
      </c>
      <c r="T63" s="25">
        <v>0</v>
      </c>
      <c r="U63" s="54">
        <v>0</v>
      </c>
      <c r="V63" s="25"/>
      <c r="W63" s="30">
        <v>0</v>
      </c>
      <c r="X63" s="25">
        <v>0</v>
      </c>
      <c r="Y63" s="54">
        <v>0</v>
      </c>
      <c r="Z63" s="25"/>
      <c r="AA63" s="30">
        <v>0</v>
      </c>
      <c r="AB63" s="25">
        <v>0</v>
      </c>
      <c r="AC63" s="54">
        <v>0</v>
      </c>
      <c r="AD63" s="25"/>
      <c r="AE63" s="16">
        <v>23.25</v>
      </c>
      <c r="AF63" s="30">
        <v>3.1262600000000001E-5</v>
      </c>
      <c r="AG63" s="25">
        <v>2.4790139035152272E-4</v>
      </c>
      <c r="AH63" s="56">
        <v>9.0141299999999989E-4</v>
      </c>
      <c r="AI63" s="25"/>
      <c r="AJ63" s="30">
        <v>2.5429700000000002E-5</v>
      </c>
      <c r="AK63" s="25">
        <v>2.0164855086339962E-4</v>
      </c>
      <c r="AL63" s="56">
        <v>9.9969000000000013E-4</v>
      </c>
      <c r="AM63" s="25"/>
      <c r="AN63" s="30">
        <v>1.9631199999999999E-5</v>
      </c>
      <c r="AO63" s="25">
        <v>1.5566849124093365E-4</v>
      </c>
      <c r="AP63" s="56">
        <v>1.13805E-3</v>
      </c>
      <c r="AQ63" s="25"/>
      <c r="AR63" s="16">
        <v>23.25</v>
      </c>
      <c r="AS63" s="30">
        <v>4.3488700000000003E-5</v>
      </c>
      <c r="AT63" s="25">
        <v>3.4485005068613184E-4</v>
      </c>
      <c r="AU63" s="56">
        <v>7.6390399999999993E-4</v>
      </c>
      <c r="AV63" s="25"/>
      <c r="AW63" s="38">
        <v>3.97592E-6</v>
      </c>
      <c r="AX63" s="25">
        <v>3.1527643123938068E-5</v>
      </c>
      <c r="AY63" s="56">
        <v>2.5303700000000001E-3</v>
      </c>
      <c r="AZ63" s="25"/>
      <c r="BA63" s="38">
        <v>1.12121E-7</v>
      </c>
      <c r="BB63" s="25">
        <v>8.8907998015529989E-7</v>
      </c>
      <c r="BC63" s="54">
        <v>1.5070399999999999E-2</v>
      </c>
      <c r="BD63" s="25"/>
      <c r="BE63" s="37"/>
      <c r="BF63" s="39"/>
    </row>
    <row r="64" spans="5:58" s="14" customFormat="1" x14ac:dyDescent="0.25">
      <c r="E64" s="16">
        <v>23.75</v>
      </c>
      <c r="F64" s="38">
        <v>2.5464799999999999E-8</v>
      </c>
      <c r="G64" s="25">
        <v>1.9238744498699073E-7</v>
      </c>
      <c r="H64" s="54">
        <v>0.70710600000000001</v>
      </c>
      <c r="I64" s="25"/>
      <c r="J64" s="30">
        <v>0</v>
      </c>
      <c r="K64" s="25">
        <v>0</v>
      </c>
      <c r="L64" s="54">
        <v>0</v>
      </c>
      <c r="M64" s="25"/>
      <c r="N64" s="30">
        <v>1.27324E-8</v>
      </c>
      <c r="O64" s="25">
        <v>9.6193722493495363E-8</v>
      </c>
      <c r="P64" s="54">
        <v>1</v>
      </c>
      <c r="Q64" s="25"/>
      <c r="R64" s="16">
        <v>23.75</v>
      </c>
      <c r="S64" s="30">
        <v>1.27324E-8</v>
      </c>
      <c r="T64" s="25">
        <v>9.6193722493495363E-8</v>
      </c>
      <c r="U64" s="54">
        <v>1</v>
      </c>
      <c r="V64" s="25"/>
      <c r="W64" s="30">
        <v>1.27324E-8</v>
      </c>
      <c r="X64" s="25">
        <v>0</v>
      </c>
      <c r="Y64" s="54">
        <v>1</v>
      </c>
      <c r="Z64" s="25"/>
      <c r="AA64" s="30">
        <v>0</v>
      </c>
      <c r="AB64" s="25">
        <v>0</v>
      </c>
      <c r="AC64" s="54">
        <v>0</v>
      </c>
      <c r="AD64" s="25"/>
      <c r="AE64" s="16">
        <v>23.75</v>
      </c>
      <c r="AF64" s="30">
        <v>3.3071799999999997E-5</v>
      </c>
      <c r="AG64" s="25">
        <v>2.4985859316078508E-4</v>
      </c>
      <c r="AH64" s="56">
        <v>8.7634799999999999E-4</v>
      </c>
      <c r="AI64" s="25"/>
      <c r="AJ64" s="30">
        <v>2.7152899999999999E-5</v>
      </c>
      <c r="AK64" s="25">
        <v>2.051410988889471E-4</v>
      </c>
      <c r="AL64" s="56">
        <v>9.6738199999999992E-4</v>
      </c>
      <c r="AM64" s="25"/>
      <c r="AN64" s="30">
        <v>2.1327000000000001E-5</v>
      </c>
      <c r="AO64" s="25">
        <v>1.6112622283456191E-4</v>
      </c>
      <c r="AP64" s="56">
        <v>1.0918E-3</v>
      </c>
      <c r="AQ64" s="25"/>
      <c r="AR64" s="16">
        <v>23.75</v>
      </c>
      <c r="AS64" s="30">
        <v>4.88215E-5</v>
      </c>
      <c r="AT64" s="25">
        <v>3.6884812154159343E-4</v>
      </c>
      <c r="AU64" s="56">
        <v>7.2082599999999993E-4</v>
      </c>
      <c r="AV64" s="25"/>
      <c r="AW64" s="30">
        <v>5.1084400000000003E-6</v>
      </c>
      <c r="AX64" s="25">
        <v>3.8594440932948347E-5</v>
      </c>
      <c r="AY64" s="56">
        <v>2.23223E-3</v>
      </c>
      <c r="AZ64" s="25"/>
      <c r="BA64" s="38">
        <v>1.7675099999999999E-7</v>
      </c>
      <c r="BB64" s="25">
        <v>1.3353599199245862E-6</v>
      </c>
      <c r="BC64" s="54">
        <v>1.20029E-2</v>
      </c>
      <c r="BD64" s="25"/>
      <c r="BE64" s="37"/>
      <c r="BF64" s="39"/>
    </row>
    <row r="65" spans="5:58" s="14" customFormat="1" x14ac:dyDescent="0.25">
      <c r="E65" s="16">
        <v>24.25</v>
      </c>
      <c r="F65" s="38">
        <v>6.3662000000000005E-8</v>
      </c>
      <c r="G65" s="25">
        <v>4.5908695918357581E-7</v>
      </c>
      <c r="H65" s="54">
        <v>0.44721299999999997</v>
      </c>
      <c r="I65" s="25"/>
      <c r="J65" s="38">
        <v>1.27324E-8</v>
      </c>
      <c r="K65" s="25">
        <v>9.1817391836715169E-8</v>
      </c>
      <c r="L65" s="54">
        <v>1</v>
      </c>
      <c r="M65" s="25"/>
      <c r="N65" s="30">
        <v>1.27324E-8</v>
      </c>
      <c r="O65" s="25">
        <v>9.1817391836715169E-8</v>
      </c>
      <c r="P65" s="54">
        <v>1</v>
      </c>
      <c r="Q65" s="25"/>
      <c r="R65" s="16">
        <v>24.25</v>
      </c>
      <c r="S65" s="30">
        <v>1.27324E-8</v>
      </c>
      <c r="T65" s="25">
        <v>9.1817391836715169E-8</v>
      </c>
      <c r="U65" s="54">
        <v>1</v>
      </c>
      <c r="V65" s="25"/>
      <c r="W65" s="38">
        <v>0</v>
      </c>
      <c r="X65" s="25">
        <v>0</v>
      </c>
      <c r="Y65" s="54">
        <v>0</v>
      </c>
      <c r="Z65" s="25"/>
      <c r="AA65" s="30">
        <v>0</v>
      </c>
      <c r="AB65" s="25">
        <v>0</v>
      </c>
      <c r="AC65" s="54">
        <v>0</v>
      </c>
      <c r="AD65" s="25"/>
      <c r="AE65" s="16">
        <v>24.25</v>
      </c>
      <c r="AF65" s="30">
        <v>3.4808100000000003E-5</v>
      </c>
      <c r="AG65" s="25">
        <v>2.5101229593725973E-4</v>
      </c>
      <c r="AH65" s="56">
        <v>8.5415299999999997E-4</v>
      </c>
      <c r="AI65" s="25"/>
      <c r="AJ65" s="30">
        <v>2.89181E-5</v>
      </c>
      <c r="AK65" s="25">
        <v>2.0853762989485978E-4</v>
      </c>
      <c r="AL65" s="56">
        <v>9.3732800000000008E-4</v>
      </c>
      <c r="AM65" s="25"/>
      <c r="AN65" s="30">
        <v>2.29968E-5</v>
      </c>
      <c r="AO65" s="25">
        <v>1.6583724958299859E-4</v>
      </c>
      <c r="AP65" s="56">
        <v>1.05134E-3</v>
      </c>
      <c r="AQ65" s="25"/>
      <c r="AR65" s="16">
        <v>24.25</v>
      </c>
      <c r="AS65" s="30">
        <v>5.3940999999999997E-5</v>
      </c>
      <c r="AT65" s="25">
        <v>3.8898573191733317E-4</v>
      </c>
      <c r="AU65" s="56">
        <v>6.8562799999999998E-4</v>
      </c>
      <c r="AV65" s="25"/>
      <c r="AW65" s="30">
        <v>6.3953800000000001E-6</v>
      </c>
      <c r="AX65" s="25">
        <v>4.6119122192571034E-5</v>
      </c>
      <c r="AY65" s="56">
        <v>1.9949300000000002E-3</v>
      </c>
      <c r="AZ65" s="25"/>
      <c r="BA65" s="38">
        <v>2.7417900000000001E-7</v>
      </c>
      <c r="BB65" s="25">
        <v>1.9771920986144583E-6</v>
      </c>
      <c r="BC65" s="56">
        <v>9.6371399999999989E-3</v>
      </c>
      <c r="BD65" s="25"/>
      <c r="BE65" s="37"/>
      <c r="BF65" s="39"/>
    </row>
    <row r="66" spans="5:58" s="14" customFormat="1" x14ac:dyDescent="0.25">
      <c r="E66" s="16">
        <v>24.75</v>
      </c>
      <c r="F66" s="38">
        <v>1.27324E-8</v>
      </c>
      <c r="G66" s="25">
        <v>8.7842712461113555E-8</v>
      </c>
      <c r="H66" s="54">
        <v>1</v>
      </c>
      <c r="I66" s="25"/>
      <c r="J66" s="30">
        <v>1.27324E-8</v>
      </c>
      <c r="K66" s="25">
        <v>8.7842712461113555E-8</v>
      </c>
      <c r="L66" s="54">
        <v>1</v>
      </c>
      <c r="M66" s="25"/>
      <c r="N66" s="30">
        <v>0</v>
      </c>
      <c r="O66" s="25">
        <v>0</v>
      </c>
      <c r="P66" s="54">
        <v>0</v>
      </c>
      <c r="Q66" s="25"/>
      <c r="R66" s="16">
        <v>24.75</v>
      </c>
      <c r="S66" s="30">
        <v>0</v>
      </c>
      <c r="T66" s="25">
        <v>0</v>
      </c>
      <c r="U66" s="54">
        <v>0</v>
      </c>
      <c r="V66" s="25"/>
      <c r="W66" s="38">
        <v>1.27324E-8</v>
      </c>
      <c r="X66" s="25">
        <v>0</v>
      </c>
      <c r="Y66" s="54">
        <v>1</v>
      </c>
      <c r="Z66" s="25"/>
      <c r="AA66" s="30">
        <v>0</v>
      </c>
      <c r="AB66" s="25">
        <v>0</v>
      </c>
      <c r="AC66" s="54">
        <v>0</v>
      </c>
      <c r="AD66" s="25"/>
      <c r="AE66" s="16">
        <v>24.75</v>
      </c>
      <c r="AF66" s="30">
        <v>3.6013400000000003E-5</v>
      </c>
      <c r="AG66" s="25">
        <v>2.484617779010294E-4</v>
      </c>
      <c r="AH66" s="56">
        <v>8.3969799999999994E-4</v>
      </c>
      <c r="AI66" s="25"/>
      <c r="AJ66" s="30">
        <v>3.0227E-5</v>
      </c>
      <c r="AK66" s="25">
        <v>2.0854054770208912E-4</v>
      </c>
      <c r="AL66" s="56">
        <v>9.1676099999999999E-4</v>
      </c>
      <c r="AM66" s="25"/>
      <c r="AN66" s="30">
        <v>2.4360100000000001E-5</v>
      </c>
      <c r="AO66" s="25">
        <v>1.6806393608620311E-4</v>
      </c>
      <c r="AP66" s="56">
        <v>1.02144E-3</v>
      </c>
      <c r="AQ66" s="25"/>
      <c r="AR66" s="16">
        <v>24.75</v>
      </c>
      <c r="AS66" s="30">
        <v>5.8962899999999998E-5</v>
      </c>
      <c r="AT66" s="25">
        <v>4.0679377576681479E-4</v>
      </c>
      <c r="AU66" s="56">
        <v>6.5565100000000004E-4</v>
      </c>
      <c r="AV66" s="25"/>
      <c r="AW66" s="30">
        <v>7.8961200000000002E-6</v>
      </c>
      <c r="AX66" s="25">
        <v>5.4476500794700764E-5</v>
      </c>
      <c r="AY66" s="56">
        <v>1.7952599999999999E-3</v>
      </c>
      <c r="AZ66" s="25"/>
      <c r="BA66" s="38">
        <v>3.9378799999999998E-7</v>
      </c>
      <c r="BB66" s="25">
        <v>2.7168017070337864E-6</v>
      </c>
      <c r="BC66" s="56">
        <v>8.0414100000000006E-3</v>
      </c>
      <c r="BD66" s="25"/>
      <c r="BE66" s="37"/>
      <c r="BF66" s="39"/>
    </row>
    <row r="67" spans="5:58" s="14" customFormat="1" x14ac:dyDescent="0.25">
      <c r="E67" s="16">
        <v>25.25</v>
      </c>
      <c r="F67" s="38">
        <v>1.27324E-8</v>
      </c>
      <c r="G67" s="25">
        <v>8.4261555656979907E-8</v>
      </c>
      <c r="H67" s="54">
        <v>1</v>
      </c>
      <c r="I67" s="25"/>
      <c r="J67" s="38">
        <v>2.5464799999999999E-8</v>
      </c>
      <c r="K67" s="25">
        <v>1.6852311131395981E-7</v>
      </c>
      <c r="L67" s="54">
        <v>0.70710600000000001</v>
      </c>
      <c r="M67" s="25"/>
      <c r="N67" s="30">
        <v>0</v>
      </c>
      <c r="O67" s="25">
        <v>0</v>
      </c>
      <c r="P67" s="54">
        <v>0</v>
      </c>
      <c r="Q67" s="25"/>
      <c r="R67" s="16">
        <v>25.25</v>
      </c>
      <c r="S67" s="38">
        <v>2.5464799999999999E-8</v>
      </c>
      <c r="T67" s="25">
        <v>1.6852311131395981E-7</v>
      </c>
      <c r="U67" s="54">
        <v>0.70710600000000001</v>
      </c>
      <c r="V67" s="25"/>
      <c r="W67" s="38">
        <v>0</v>
      </c>
      <c r="X67" s="25">
        <v>0</v>
      </c>
      <c r="Y67" s="54">
        <v>0</v>
      </c>
      <c r="Z67" s="25"/>
      <c r="AA67" s="30">
        <v>1.27324E-8</v>
      </c>
      <c r="AB67" s="25">
        <v>0</v>
      </c>
      <c r="AC67" s="54">
        <v>1</v>
      </c>
      <c r="AD67" s="25"/>
      <c r="AE67" s="16">
        <v>25.25</v>
      </c>
      <c r="AF67" s="30">
        <v>3.6778099999999999E-5</v>
      </c>
      <c r="AG67" s="25">
        <v>2.433932267371409E-4</v>
      </c>
      <c r="AH67" s="56">
        <v>8.3089700000000004E-4</v>
      </c>
      <c r="AI67" s="25"/>
      <c r="AJ67" s="30">
        <v>3.1241000000000001E-5</v>
      </c>
      <c r="AK67" s="25">
        <v>2.0674933714615544E-4</v>
      </c>
      <c r="AL67" s="56">
        <v>9.0172500000000003E-4</v>
      </c>
      <c r="AM67" s="25"/>
      <c r="AN67" s="30">
        <v>2.5423999999999999E-5</v>
      </c>
      <c r="AO67" s="25">
        <v>1.6825310161658894E-4</v>
      </c>
      <c r="AP67" s="56">
        <v>9.9980200000000016E-4</v>
      </c>
      <c r="AQ67" s="25"/>
      <c r="AR67" s="16">
        <v>25.25</v>
      </c>
      <c r="AS67" s="30">
        <v>6.43197E-5</v>
      </c>
      <c r="AT67" s="25">
        <v>4.2566036107805679E-4</v>
      </c>
      <c r="AU67" s="56">
        <v>6.2762199999999999E-4</v>
      </c>
      <c r="AV67" s="25"/>
      <c r="AW67" s="30">
        <v>9.5995899999999997E-6</v>
      </c>
      <c r="AX67" s="25">
        <v>6.352898016628347E-5</v>
      </c>
      <c r="AY67" s="56">
        <v>1.6281000000000002E-3</v>
      </c>
      <c r="AZ67" s="25"/>
      <c r="BA67" s="38">
        <v>5.5925799999999999E-7</v>
      </c>
      <c r="BB67" s="25">
        <v>3.7011049836331935E-6</v>
      </c>
      <c r="BC67" s="56">
        <v>6.7476800000000007E-3</v>
      </c>
      <c r="BD67" s="25"/>
      <c r="BE67" s="37"/>
      <c r="BF67" s="39"/>
    </row>
    <row r="68" spans="5:58" s="14" customFormat="1" x14ac:dyDescent="0.25">
      <c r="E68" s="16">
        <v>25.75</v>
      </c>
      <c r="F68" s="38">
        <v>3.8197199999999999E-8</v>
      </c>
      <c r="G68" s="25">
        <v>2.4289139699273877E-7</v>
      </c>
      <c r="H68" s="54">
        <v>0.57735000000000003</v>
      </c>
      <c r="I68" s="25"/>
      <c r="J68" s="30">
        <v>2.5464799999999999E-8</v>
      </c>
      <c r="K68" s="25">
        <v>1.6192759799515917E-7</v>
      </c>
      <c r="L68" s="54">
        <v>0.70710600000000001</v>
      </c>
      <c r="M68" s="25"/>
      <c r="N68" s="38">
        <v>0</v>
      </c>
      <c r="O68" s="25">
        <v>0</v>
      </c>
      <c r="P68" s="54">
        <v>0</v>
      </c>
      <c r="Q68" s="25"/>
      <c r="R68" s="16">
        <v>25.75</v>
      </c>
      <c r="S68" s="38">
        <v>1.27324E-8</v>
      </c>
      <c r="T68" s="25">
        <v>8.0963798997579585E-8</v>
      </c>
      <c r="U68" s="54">
        <v>1</v>
      </c>
      <c r="V68" s="25"/>
      <c r="W68" s="30">
        <v>0</v>
      </c>
      <c r="X68" s="25">
        <v>0</v>
      </c>
      <c r="Y68" s="54">
        <v>0</v>
      </c>
      <c r="Z68" s="25"/>
      <c r="AA68" s="38">
        <v>1.27324E-8</v>
      </c>
      <c r="AB68" s="25">
        <v>0</v>
      </c>
      <c r="AC68" s="54">
        <v>1</v>
      </c>
      <c r="AD68" s="25"/>
      <c r="AE68" s="16">
        <v>25.75</v>
      </c>
      <c r="AF68" s="30">
        <v>3.6810300000000002E-5</v>
      </c>
      <c r="AG68" s="25">
        <v>2.3407226683426564E-4</v>
      </c>
      <c r="AH68" s="56">
        <v>8.3053199999999993E-4</v>
      </c>
      <c r="AI68" s="25"/>
      <c r="AJ68" s="30">
        <v>3.1448800000000003E-5</v>
      </c>
      <c r="AK68" s="25">
        <v>1.9997913369946603E-4</v>
      </c>
      <c r="AL68" s="56">
        <v>8.9873300000000008E-4</v>
      </c>
      <c r="AM68" s="25"/>
      <c r="AN68" s="30">
        <v>2.5945600000000001E-5</v>
      </c>
      <c r="AO68" s="25">
        <v>1.6498494732113358E-4</v>
      </c>
      <c r="AP68" s="56">
        <v>9.8968199999999997E-4</v>
      </c>
      <c r="AQ68" s="25"/>
      <c r="AR68" s="16">
        <v>25.75</v>
      </c>
      <c r="AS68" s="30">
        <v>6.9529600000000006E-5</v>
      </c>
      <c r="AT68" s="25">
        <v>4.4213035710330417E-4</v>
      </c>
      <c r="AU68" s="56">
        <v>6.0352599999999995E-4</v>
      </c>
      <c r="AV68" s="25"/>
      <c r="AW68" s="30">
        <v>1.1435400000000001E-5</v>
      </c>
      <c r="AX68" s="25">
        <v>7.2716332117819248E-5</v>
      </c>
      <c r="AY68" s="56">
        <v>1.4915900000000001E-3</v>
      </c>
      <c r="AZ68" s="25"/>
      <c r="BA68" s="38">
        <v>7.70106E-7</v>
      </c>
      <c r="BB68" s="25">
        <v>4.8970113561331739E-6</v>
      </c>
      <c r="BC68" s="56">
        <v>5.7501800000000006E-3</v>
      </c>
      <c r="BD68" s="25"/>
      <c r="BE68" s="37"/>
      <c r="BF68" s="39"/>
    </row>
    <row r="69" spans="5:58" s="14" customFormat="1" x14ac:dyDescent="0.25">
      <c r="E69" s="16">
        <v>26.25</v>
      </c>
      <c r="F69" s="38">
        <v>3.8197199999999999E-8</v>
      </c>
      <c r="G69" s="25">
        <v>2.3310942122947424E-7</v>
      </c>
      <c r="H69" s="54">
        <v>0.57735000000000003</v>
      </c>
      <c r="I69" s="25"/>
      <c r="J69" s="30">
        <v>1.27324E-8</v>
      </c>
      <c r="K69" s="25">
        <v>7.7703140409824751E-8</v>
      </c>
      <c r="L69" s="54">
        <v>1</v>
      </c>
      <c r="M69" s="25"/>
      <c r="N69" s="38">
        <v>0</v>
      </c>
      <c r="O69" s="25">
        <v>0</v>
      </c>
      <c r="P69" s="54">
        <v>0</v>
      </c>
      <c r="Q69" s="25"/>
      <c r="R69" s="16">
        <v>26.25</v>
      </c>
      <c r="S69" s="38">
        <v>1.27324E-8</v>
      </c>
      <c r="T69" s="25">
        <v>7.7703140409824751E-8</v>
      </c>
      <c r="U69" s="54">
        <v>1</v>
      </c>
      <c r="V69" s="25"/>
      <c r="W69" s="38">
        <v>0</v>
      </c>
      <c r="X69" s="25">
        <v>0</v>
      </c>
      <c r="Y69" s="54">
        <v>0</v>
      </c>
      <c r="Z69" s="25"/>
      <c r="AA69" s="38">
        <v>0</v>
      </c>
      <c r="AB69" s="25">
        <v>0</v>
      </c>
      <c r="AC69" s="54">
        <v>0</v>
      </c>
      <c r="AD69" s="25"/>
      <c r="AE69" s="16">
        <v>26.25</v>
      </c>
      <c r="AF69" s="30">
        <v>3.6036299999999999E-5</v>
      </c>
      <c r="AG69" s="25">
        <v>2.1992190621961043E-4</v>
      </c>
      <c r="AH69" s="56">
        <v>8.3942900000000004E-4</v>
      </c>
      <c r="AI69" s="25"/>
      <c r="AJ69" s="30">
        <v>3.1047000000000003E-5</v>
      </c>
      <c r="AK69" s="25">
        <v>1.894732650799401E-4</v>
      </c>
      <c r="AL69" s="56">
        <v>9.0454499999999998E-4</v>
      </c>
      <c r="AM69" s="25"/>
      <c r="AN69" s="30">
        <v>2.5831100000000001E-5</v>
      </c>
      <c r="AO69" s="25">
        <v>1.5764173213535739E-4</v>
      </c>
      <c r="AP69" s="56">
        <v>9.9187699999999995E-4</v>
      </c>
      <c r="AQ69" s="25"/>
      <c r="AR69" s="16">
        <v>26.25</v>
      </c>
      <c r="AS69" s="30">
        <v>7.4433100000000004E-5</v>
      </c>
      <c r="AT69" s="25">
        <v>4.5424944397274094E-4</v>
      </c>
      <c r="AU69" s="56">
        <v>5.83195E-4</v>
      </c>
      <c r="AV69" s="25"/>
      <c r="AW69" s="30">
        <v>1.3436E-5</v>
      </c>
      <c r="AX69" s="25">
        <v>8.1997062183595032E-5</v>
      </c>
      <c r="AY69" s="56">
        <v>1.3759599999999999E-3</v>
      </c>
      <c r="AZ69" s="25"/>
      <c r="BA69" s="38">
        <v>1.0421200000000001E-6</v>
      </c>
      <c r="BB69" s="25">
        <v>6.3598376334301921E-6</v>
      </c>
      <c r="BC69" s="56">
        <v>4.9430300000000002E-3</v>
      </c>
      <c r="BD69" s="25"/>
      <c r="BE69" s="37"/>
      <c r="BF69" s="39"/>
    </row>
    <row r="70" spans="5:58" s="14" customFormat="1" x14ac:dyDescent="0.25">
      <c r="E70" s="16">
        <v>26.75</v>
      </c>
      <c r="F70" s="38">
        <v>1.27324E-8</v>
      </c>
      <c r="G70" s="25">
        <v>7.4681759912394753E-8</v>
      </c>
      <c r="H70" s="54">
        <v>1</v>
      </c>
      <c r="I70" s="25"/>
      <c r="J70" s="38">
        <v>2.5464799999999999E-8</v>
      </c>
      <c r="K70" s="25">
        <v>1.4936351982478951E-7</v>
      </c>
      <c r="L70" s="54">
        <v>0.70710600000000001</v>
      </c>
      <c r="M70" s="25"/>
      <c r="N70" s="30">
        <v>1.27324E-8</v>
      </c>
      <c r="O70" s="25">
        <v>7.4681759912394753E-8</v>
      </c>
      <c r="P70" s="54">
        <v>1</v>
      </c>
      <c r="Q70" s="25"/>
      <c r="R70" s="16">
        <v>26.75</v>
      </c>
      <c r="S70" s="30">
        <v>0</v>
      </c>
      <c r="T70" s="25">
        <v>0</v>
      </c>
      <c r="U70" s="54">
        <v>0</v>
      </c>
      <c r="V70" s="25"/>
      <c r="W70" s="30">
        <v>0</v>
      </c>
      <c r="X70" s="25">
        <v>0</v>
      </c>
      <c r="Y70" s="54">
        <v>0</v>
      </c>
      <c r="Z70" s="25"/>
      <c r="AA70" s="30">
        <v>0</v>
      </c>
      <c r="AB70" s="25">
        <v>0</v>
      </c>
      <c r="AC70" s="54">
        <v>0</v>
      </c>
      <c r="AD70" s="25"/>
      <c r="AE70" s="16">
        <v>26.75</v>
      </c>
      <c r="AF70" s="30">
        <v>3.41545E-5</v>
      </c>
      <c r="AG70" s="25">
        <v>2.0033286489019248E-4</v>
      </c>
      <c r="AH70" s="56">
        <v>8.62308E-4</v>
      </c>
      <c r="AI70" s="25"/>
      <c r="AJ70" s="30">
        <v>2.9638600000000001E-5</v>
      </c>
      <c r="AK70" s="25">
        <v>1.7384490035967325E-4</v>
      </c>
      <c r="AL70" s="56">
        <v>9.258379999999999E-4</v>
      </c>
      <c r="AM70" s="25"/>
      <c r="AN70" s="30">
        <v>2.49006E-5</v>
      </c>
      <c r="AO70" s="25">
        <v>1.4605421058673754E-4</v>
      </c>
      <c r="AP70" s="56">
        <v>1.0102800000000001E-3</v>
      </c>
      <c r="AQ70" s="25"/>
      <c r="AR70" s="16">
        <v>26.75</v>
      </c>
      <c r="AS70" s="30">
        <v>7.9515299999999994E-5</v>
      </c>
      <c r="AT70" s="25">
        <v>4.6639616599871526E-4</v>
      </c>
      <c r="AU70" s="56">
        <v>5.6413699999999993E-4</v>
      </c>
      <c r="AV70" s="25"/>
      <c r="AW70" s="30">
        <v>1.56713E-5</v>
      </c>
      <c r="AX70" s="25">
        <v>9.1919847327692506E-5</v>
      </c>
      <c r="AY70" s="56">
        <v>1.2739400000000001E-3</v>
      </c>
      <c r="AZ70" s="25"/>
      <c r="BA70" s="38">
        <v>1.37711E-6</v>
      </c>
      <c r="BB70" s="25">
        <v>8.0774243970467438E-6</v>
      </c>
      <c r="BC70" s="56">
        <v>4.2999399999999995E-3</v>
      </c>
      <c r="BD70" s="25"/>
      <c r="BE70" s="37"/>
      <c r="BF70" s="39"/>
    </row>
    <row r="71" spans="5:58" s="14" customFormat="1" x14ac:dyDescent="0.25">
      <c r="E71" s="16">
        <v>27.25</v>
      </c>
      <c r="F71" s="30">
        <v>2.5464799999999999E-8</v>
      </c>
      <c r="G71" s="25">
        <v>1.4363880479033307E-7</v>
      </c>
      <c r="H71" s="54">
        <v>0.70710600000000001</v>
      </c>
      <c r="I71" s="25"/>
      <c r="J71" s="38">
        <v>2.5464799999999999E-8</v>
      </c>
      <c r="K71" s="25">
        <v>1.4363880479033307E-7</v>
      </c>
      <c r="L71" s="54">
        <v>0.70710600000000001</v>
      </c>
      <c r="M71" s="25"/>
      <c r="N71" s="30">
        <v>1.27324E-8</v>
      </c>
      <c r="O71" s="25">
        <v>7.1819402395166537E-8</v>
      </c>
      <c r="P71" s="54">
        <v>1</v>
      </c>
      <c r="Q71" s="25"/>
      <c r="R71" s="16">
        <v>27.25</v>
      </c>
      <c r="S71" s="30">
        <v>1.27324E-8</v>
      </c>
      <c r="T71" s="25">
        <v>7.1819402395166537E-8</v>
      </c>
      <c r="U71" s="54">
        <v>1</v>
      </c>
      <c r="V71" s="25"/>
      <c r="W71" s="30">
        <v>0</v>
      </c>
      <c r="X71" s="25">
        <v>0</v>
      </c>
      <c r="Y71" s="54">
        <v>0</v>
      </c>
      <c r="Z71" s="25"/>
      <c r="AA71" s="38">
        <v>0</v>
      </c>
      <c r="AB71" s="25">
        <v>0</v>
      </c>
      <c r="AC71" s="54">
        <v>0</v>
      </c>
      <c r="AD71" s="25"/>
      <c r="AE71" s="16">
        <v>27.25</v>
      </c>
      <c r="AF71" s="30">
        <v>3.11416E-5</v>
      </c>
      <c r="AG71" s="25">
        <v>1.7565982074308994E-4</v>
      </c>
      <c r="AH71" s="56">
        <v>9.0316699999999997E-4</v>
      </c>
      <c r="AI71" s="25"/>
      <c r="AJ71" s="30">
        <v>2.7313699999999999E-5</v>
      </c>
      <c r="AK71" s="25">
        <v>1.54067859256767E-4</v>
      </c>
      <c r="AL71" s="56">
        <v>9.6452499999999993E-4</v>
      </c>
      <c r="AM71" s="25"/>
      <c r="AN71" s="30">
        <v>2.3113799999999999E-5</v>
      </c>
      <c r="AO71" s="25">
        <v>1.303775645660991E-4</v>
      </c>
      <c r="AP71" s="56">
        <v>1.04867E-3</v>
      </c>
      <c r="AQ71" s="25"/>
      <c r="AR71" s="16">
        <v>27.25</v>
      </c>
      <c r="AS71" s="30">
        <v>8.4305400000000001E-5</v>
      </c>
      <c r="AT71" s="25">
        <v>4.7553983904727104E-4</v>
      </c>
      <c r="AU71" s="56">
        <v>5.4777199999999997E-4</v>
      </c>
      <c r="AV71" s="25"/>
      <c r="AW71" s="30">
        <v>1.7905099999999999E-5</v>
      </c>
      <c r="AX71" s="25">
        <v>1.0099695122880968E-4</v>
      </c>
      <c r="AY71" s="56">
        <v>1.1917200000000001E-3</v>
      </c>
      <c r="AZ71" s="25"/>
      <c r="BA71" s="38">
        <v>1.7832999999999999E-6</v>
      </c>
      <c r="BB71" s="25">
        <v>1.0059025815345141E-5</v>
      </c>
      <c r="BC71" s="56">
        <v>3.7785700000000002E-3</v>
      </c>
      <c r="BD71" s="25"/>
      <c r="BE71" s="37"/>
      <c r="BF71" s="39"/>
    </row>
    <row r="72" spans="5:58" s="14" customFormat="1" x14ac:dyDescent="0.25">
      <c r="E72" s="16">
        <v>27.75</v>
      </c>
      <c r="F72" s="38">
        <v>1.27324E-8</v>
      </c>
      <c r="G72" s="25">
        <v>6.9116061844596845E-8</v>
      </c>
      <c r="H72" s="54">
        <v>1</v>
      </c>
      <c r="I72" s="25"/>
      <c r="J72" s="38">
        <v>1.27324E-8</v>
      </c>
      <c r="K72" s="25">
        <v>6.9116061844596845E-8</v>
      </c>
      <c r="L72" s="54">
        <v>1</v>
      </c>
      <c r="M72" s="25"/>
      <c r="N72" s="30">
        <v>0</v>
      </c>
      <c r="O72" s="25">
        <v>0</v>
      </c>
      <c r="P72" s="54">
        <v>0</v>
      </c>
      <c r="Q72" s="25"/>
      <c r="R72" s="16">
        <v>27.75</v>
      </c>
      <c r="S72" s="30">
        <v>0</v>
      </c>
      <c r="T72" s="25">
        <v>0</v>
      </c>
      <c r="U72" s="54">
        <v>0</v>
      </c>
      <c r="V72" s="25"/>
      <c r="W72" s="30">
        <v>0</v>
      </c>
      <c r="X72" s="25">
        <v>0</v>
      </c>
      <c r="Y72" s="54">
        <v>0</v>
      </c>
      <c r="Z72" s="25"/>
      <c r="AA72" s="38">
        <v>0</v>
      </c>
      <c r="AB72" s="25">
        <v>0</v>
      </c>
      <c r="AC72" s="54">
        <v>0</v>
      </c>
      <c r="AD72" s="25"/>
      <c r="AE72" s="16">
        <v>27.75</v>
      </c>
      <c r="AF72" s="30">
        <v>2.70853E-5</v>
      </c>
      <c r="AG72" s="25">
        <v>1.4702878246673515E-4</v>
      </c>
      <c r="AH72" s="56">
        <v>9.6859200000000011E-4</v>
      </c>
      <c r="AI72" s="25"/>
      <c r="AJ72" s="30">
        <v>2.3841000000000001E-5</v>
      </c>
      <c r="AK72" s="25">
        <v>1.2941755132080625E-4</v>
      </c>
      <c r="AL72" s="56">
        <v>1.03253E-3</v>
      </c>
      <c r="AM72" s="25"/>
      <c r="AN72" s="30">
        <v>2.0290500000000002E-5</v>
      </c>
      <c r="AO72" s="25">
        <v>1.1014415607880622E-4</v>
      </c>
      <c r="AP72" s="56">
        <v>1.1193799999999999E-3</v>
      </c>
      <c r="AQ72" s="25"/>
      <c r="AR72" s="16">
        <v>27.75</v>
      </c>
      <c r="AS72" s="30">
        <v>8.9220800000000005E-5</v>
      </c>
      <c r="AT72" s="25">
        <v>4.8432269883324477E-4</v>
      </c>
      <c r="AU72" s="56">
        <v>5.3236600000000005E-4</v>
      </c>
      <c r="AV72" s="25"/>
      <c r="AW72" s="30">
        <v>2.0432600000000002E-5</v>
      </c>
      <c r="AX72" s="25">
        <v>1.1091552615735521E-4</v>
      </c>
      <c r="AY72" s="56">
        <v>1.1154799999999999E-3</v>
      </c>
      <c r="AZ72" s="25"/>
      <c r="BA72" s="38">
        <v>2.2534599999999999E-6</v>
      </c>
      <c r="BB72" s="25">
        <v>1.223259406901489E-5</v>
      </c>
      <c r="BC72" s="56">
        <v>3.3612999999999998E-3</v>
      </c>
      <c r="BD72" s="25"/>
      <c r="BE72" s="37"/>
      <c r="BF72" s="39"/>
    </row>
    <row r="73" spans="5:58" s="14" customFormat="1" x14ac:dyDescent="0.25">
      <c r="E73" s="16">
        <v>28.25</v>
      </c>
      <c r="F73" s="38">
        <v>6.3662000000000005E-8</v>
      </c>
      <c r="G73" s="25">
        <v>3.3285866387323104E-7</v>
      </c>
      <c r="H73" s="54">
        <v>0.44721299999999997</v>
      </c>
      <c r="I73" s="25"/>
      <c r="J73" s="38">
        <v>2.5464799999999999E-8</v>
      </c>
      <c r="K73" s="25">
        <v>1.3314346554929241E-7</v>
      </c>
      <c r="L73" s="54">
        <v>0.70710600000000001</v>
      </c>
      <c r="M73" s="25"/>
      <c r="N73" s="30">
        <v>0</v>
      </c>
      <c r="O73" s="25">
        <v>0</v>
      </c>
      <c r="P73" s="54">
        <v>0</v>
      </c>
      <c r="Q73" s="25"/>
      <c r="R73" s="16">
        <v>28.25</v>
      </c>
      <c r="S73" s="30">
        <v>0</v>
      </c>
      <c r="T73" s="25">
        <v>0</v>
      </c>
      <c r="U73" s="54">
        <v>0</v>
      </c>
      <c r="V73" s="25"/>
      <c r="W73" s="30">
        <v>0</v>
      </c>
      <c r="X73" s="25">
        <v>0</v>
      </c>
      <c r="Y73" s="54">
        <v>0</v>
      </c>
      <c r="Z73" s="25"/>
      <c r="AA73" s="30">
        <v>0</v>
      </c>
      <c r="AB73" s="25">
        <v>0</v>
      </c>
      <c r="AC73" s="54">
        <v>0</v>
      </c>
      <c r="AD73" s="25"/>
      <c r="AE73" s="16">
        <v>28.25</v>
      </c>
      <c r="AF73" s="30">
        <v>2.2047699999999999E-5</v>
      </c>
      <c r="AG73" s="25">
        <v>1.152770563833658E-4</v>
      </c>
      <c r="AH73" s="56">
        <v>1.0737699999999999E-3</v>
      </c>
      <c r="AI73" s="25"/>
      <c r="AJ73" s="30">
        <v>1.9520500000000001E-5</v>
      </c>
      <c r="AK73" s="25">
        <v>1.0206351588290355E-4</v>
      </c>
      <c r="AL73" s="56">
        <v>1.1412799999999999E-3</v>
      </c>
      <c r="AM73" s="25"/>
      <c r="AN73" s="30">
        <v>1.67682E-5</v>
      </c>
      <c r="AO73" s="25">
        <v>8.7673033325360672E-5</v>
      </c>
      <c r="AP73" s="56">
        <v>1.2315200000000001E-3</v>
      </c>
      <c r="AQ73" s="25"/>
      <c r="AR73" s="16">
        <v>28.25</v>
      </c>
      <c r="AS73" s="30">
        <v>9.37149E-5</v>
      </c>
      <c r="AT73" s="25">
        <v>4.8999114697957115E-4</v>
      </c>
      <c r="AU73" s="56">
        <v>5.1935200000000005E-4</v>
      </c>
      <c r="AV73" s="25"/>
      <c r="AW73" s="30">
        <v>2.2937100000000001E-5</v>
      </c>
      <c r="AX73" s="25">
        <v>1.1992731078393212E-4</v>
      </c>
      <c r="AY73" s="56">
        <v>1.0527100000000001E-3</v>
      </c>
      <c r="AZ73" s="25"/>
      <c r="BA73" s="38">
        <v>2.8146000000000001E-6</v>
      </c>
      <c r="BB73" s="25">
        <v>1.4716219963833936E-5</v>
      </c>
      <c r="BC73" s="56">
        <v>3.0075600000000003E-3</v>
      </c>
      <c r="BD73" s="25"/>
      <c r="BE73" s="37"/>
      <c r="BF73" s="39"/>
    </row>
    <row r="74" spans="5:58" s="14" customFormat="1" x14ac:dyDescent="0.25">
      <c r="E74" s="16">
        <v>28.75</v>
      </c>
      <c r="F74" s="38">
        <v>6.3662000000000005E-8</v>
      </c>
      <c r="G74" s="25">
        <v>3.2093205086104814E-7</v>
      </c>
      <c r="H74" s="54">
        <v>0.44721299999999997</v>
      </c>
      <c r="I74" s="25"/>
      <c r="J74" s="38">
        <v>1.27324E-8</v>
      </c>
      <c r="K74" s="25">
        <v>6.4186410172209615E-8</v>
      </c>
      <c r="L74" s="54">
        <v>1</v>
      </c>
      <c r="M74" s="25"/>
      <c r="N74" s="38">
        <v>0</v>
      </c>
      <c r="O74" s="25">
        <v>0</v>
      </c>
      <c r="P74" s="54">
        <v>0</v>
      </c>
      <c r="Q74" s="25"/>
      <c r="R74" s="16">
        <v>28.75</v>
      </c>
      <c r="S74" s="38">
        <v>1.27324E-8</v>
      </c>
      <c r="T74" s="25">
        <v>6.4186410172209615E-8</v>
      </c>
      <c r="U74" s="54">
        <v>1</v>
      </c>
      <c r="V74" s="25"/>
      <c r="W74" s="30">
        <v>0</v>
      </c>
      <c r="X74" s="25">
        <v>0</v>
      </c>
      <c r="Y74" s="54">
        <v>0</v>
      </c>
      <c r="Z74" s="25"/>
      <c r="AA74" s="30">
        <v>0</v>
      </c>
      <c r="AB74" s="25">
        <v>0</v>
      </c>
      <c r="AC74" s="54">
        <v>0</v>
      </c>
      <c r="AD74" s="25"/>
      <c r="AE74" s="16">
        <v>28.75</v>
      </c>
      <c r="AF74" s="30">
        <v>1.5693100000000001E-5</v>
      </c>
      <c r="AG74" s="25">
        <v>7.9111852712254006E-5</v>
      </c>
      <c r="AH74" s="56">
        <v>1.2730600000000001E-3</v>
      </c>
      <c r="AI74" s="25"/>
      <c r="AJ74" s="30">
        <v>1.3948799999999999E-5</v>
      </c>
      <c r="AK74" s="25">
        <v>7.031851011671936E-5</v>
      </c>
      <c r="AL74" s="56">
        <v>1.3503999999999999E-3</v>
      </c>
      <c r="AM74" s="25"/>
      <c r="AN74" s="30">
        <v>1.20864E-5</v>
      </c>
      <c r="AO74" s="25">
        <v>6.0929803328939901E-5</v>
      </c>
      <c r="AP74" s="56">
        <v>1.45083E-3</v>
      </c>
      <c r="AQ74" s="25"/>
      <c r="AR74" s="16">
        <v>28.75</v>
      </c>
      <c r="AS74" s="30">
        <v>9.8114699999999998E-5</v>
      </c>
      <c r="AT74" s="25">
        <v>4.9461455641695948E-4</v>
      </c>
      <c r="AU74" s="56">
        <v>5.0748500000000001E-4</v>
      </c>
      <c r="AV74" s="25"/>
      <c r="AW74" s="30">
        <v>2.5630500000000001E-5</v>
      </c>
      <c r="AX74" s="25">
        <v>1.29208145040905E-4</v>
      </c>
      <c r="AY74" s="56">
        <v>9.9575899999999992E-4</v>
      </c>
      <c r="AZ74" s="25"/>
      <c r="BA74" s="38">
        <v>3.4446E-6</v>
      </c>
      <c r="BB74" s="25">
        <v>1.7364872960258339E-5</v>
      </c>
      <c r="BC74" s="56">
        <v>2.71858E-3</v>
      </c>
      <c r="BD74" s="25"/>
      <c r="BE74" s="37"/>
      <c r="BF74" s="39"/>
    </row>
    <row r="75" spans="5:58" s="14" customFormat="1" x14ac:dyDescent="0.25">
      <c r="E75" s="16">
        <v>29.25</v>
      </c>
      <c r="F75" s="38">
        <v>2.4191599999999998E-7</v>
      </c>
      <c r="G75" s="25">
        <v>1.1764950835310657E-6</v>
      </c>
      <c r="H75" s="54">
        <v>0.22941400000000001</v>
      </c>
      <c r="I75" s="25"/>
      <c r="J75" s="38">
        <v>1.5278900000000001E-7</v>
      </c>
      <c r="K75" s="25">
        <v>7.4304927048077857E-7</v>
      </c>
      <c r="L75" s="54">
        <v>0.28867399999999999</v>
      </c>
      <c r="M75" s="25"/>
      <c r="N75" s="38">
        <v>5.0929599999999998E-8</v>
      </c>
      <c r="O75" s="25">
        <v>2.4768276594439301E-7</v>
      </c>
      <c r="P75" s="54">
        <v>0.49999899999999997</v>
      </c>
      <c r="Q75" s="25"/>
      <c r="R75" s="16">
        <v>29.25</v>
      </c>
      <c r="S75" s="38">
        <v>0</v>
      </c>
      <c r="T75" s="25">
        <v>0</v>
      </c>
      <c r="U75" s="54">
        <v>0</v>
      </c>
      <c r="V75" s="25"/>
      <c r="W75" s="30">
        <v>0</v>
      </c>
      <c r="X75" s="25">
        <v>0</v>
      </c>
      <c r="Y75" s="54">
        <v>0</v>
      </c>
      <c r="Z75" s="25"/>
      <c r="AA75" s="30">
        <v>0</v>
      </c>
      <c r="AB75" s="25">
        <v>0</v>
      </c>
      <c r="AC75" s="54">
        <v>0</v>
      </c>
      <c r="AD75" s="25"/>
      <c r="AE75" s="16">
        <v>29.25</v>
      </c>
      <c r="AF75" s="30">
        <v>8.1536999999999995E-6</v>
      </c>
      <c r="AG75" s="25">
        <v>3.9653383664525085E-5</v>
      </c>
      <c r="AH75" s="56">
        <v>1.76666E-3</v>
      </c>
      <c r="AI75" s="25"/>
      <c r="AJ75" s="30">
        <v>7.2869499999999997E-6</v>
      </c>
      <c r="AK75" s="25">
        <v>3.5438172129733869E-5</v>
      </c>
      <c r="AL75" s="56">
        <v>1.8688399999999999E-3</v>
      </c>
      <c r="AM75" s="25"/>
      <c r="AN75" s="30">
        <v>6.3437599999999999E-6</v>
      </c>
      <c r="AO75" s="25">
        <v>3.0851214682373359E-5</v>
      </c>
      <c r="AP75" s="56">
        <v>2.0030300000000003E-3</v>
      </c>
      <c r="AQ75" s="25"/>
      <c r="AR75" s="16">
        <v>29.25</v>
      </c>
      <c r="AS75" s="30">
        <v>1.01913E-4</v>
      </c>
      <c r="AT75" s="25">
        <v>4.956271740930798E-4</v>
      </c>
      <c r="AU75" s="56">
        <v>4.9786200000000007E-4</v>
      </c>
      <c r="AV75" s="25"/>
      <c r="AW75" s="30">
        <v>2.8205099999999999E-5</v>
      </c>
      <c r="AX75" s="25">
        <v>1.3716811405819403E-4</v>
      </c>
      <c r="AY75" s="56">
        <v>9.4912800000000004E-4</v>
      </c>
      <c r="AZ75" s="25"/>
      <c r="BA75" s="30">
        <v>4.1648399999999998E-6</v>
      </c>
      <c r="BB75" s="25">
        <v>2.0254608143709073E-5</v>
      </c>
      <c r="BC75" s="56">
        <v>2.4722900000000003E-3</v>
      </c>
      <c r="BD75" s="25"/>
      <c r="BE75" s="37"/>
      <c r="BF75" s="39"/>
    </row>
    <row r="76" spans="5:58" s="14" customFormat="1" x14ac:dyDescent="0.25">
      <c r="E76" s="16">
        <v>29.75</v>
      </c>
      <c r="F76" s="38">
        <v>3.8197199999999997E-7</v>
      </c>
      <c r="G76" s="25">
        <v>1.7943987417488414E-6</v>
      </c>
      <c r="H76" s="54">
        <v>0.18257200000000001</v>
      </c>
      <c r="I76" s="25"/>
      <c r="J76" s="38">
        <v>1.9098599999999999E-7</v>
      </c>
      <c r="K76" s="25">
        <v>8.971993708744207E-7</v>
      </c>
      <c r="L76" s="54">
        <v>0.25819700000000001</v>
      </c>
      <c r="M76" s="25"/>
      <c r="N76" s="38">
        <v>1.01859E-7</v>
      </c>
      <c r="O76" s="25">
        <v>4.7850539158837632E-7</v>
      </c>
      <c r="P76" s="54">
        <v>0.35355200000000003</v>
      </c>
      <c r="Q76" s="25"/>
      <c r="R76" s="16">
        <v>29.75</v>
      </c>
      <c r="S76" s="30">
        <v>0</v>
      </c>
      <c r="T76" s="25">
        <v>0</v>
      </c>
      <c r="U76" s="54">
        <v>0</v>
      </c>
      <c r="V76" s="25"/>
      <c r="W76" s="30">
        <v>0</v>
      </c>
      <c r="X76" s="25">
        <v>0</v>
      </c>
      <c r="Y76" s="54">
        <v>0</v>
      </c>
      <c r="Z76" s="25"/>
      <c r="AA76" s="30">
        <v>0</v>
      </c>
      <c r="AB76" s="25">
        <v>0</v>
      </c>
      <c r="AC76" s="54">
        <v>0</v>
      </c>
      <c r="AD76" s="25"/>
      <c r="AE76" s="16">
        <v>29.75</v>
      </c>
      <c r="AF76" s="30">
        <v>4.9814200000000004E-7</v>
      </c>
      <c r="AG76" s="25">
        <v>2.3401332506368307E-6</v>
      </c>
      <c r="AH76" s="56">
        <v>7.1496499999999996E-3</v>
      </c>
      <c r="AI76" s="25"/>
      <c r="AJ76" s="38">
        <v>4.4262900000000001E-7</v>
      </c>
      <c r="AK76" s="25">
        <v>2.0793485403682679E-6</v>
      </c>
      <c r="AL76" s="56">
        <v>7.5847699999999994E-3</v>
      </c>
      <c r="AM76" s="25"/>
      <c r="AN76" s="38">
        <v>3.9083400000000002E-7</v>
      </c>
      <c r="AO76" s="25">
        <v>1.8360299651091356E-6</v>
      </c>
      <c r="AP76" s="56">
        <v>8.0717499999999991E-3</v>
      </c>
      <c r="AQ76" s="25"/>
      <c r="AR76" s="16">
        <v>29.75</v>
      </c>
      <c r="AS76" s="30">
        <v>1.05726E-4</v>
      </c>
      <c r="AT76" s="25">
        <v>4.9667148736069137E-4</v>
      </c>
      <c r="AU76" s="56">
        <v>4.8873000000000005E-4</v>
      </c>
      <c r="AV76" s="25"/>
      <c r="AW76" s="30">
        <v>3.0889500000000003E-5</v>
      </c>
      <c r="AX76" s="25">
        <v>1.4511032204782246E-4</v>
      </c>
      <c r="AY76" s="56">
        <v>9.0685400000000002E-4</v>
      </c>
      <c r="AZ76" s="25"/>
      <c r="BA76" s="30">
        <v>4.9328399999999999E-6</v>
      </c>
      <c r="BB76" s="25">
        <v>2.3173117111328464E-5</v>
      </c>
      <c r="BC76" s="56">
        <v>2.2716300000000002E-3</v>
      </c>
      <c r="BD76" s="25"/>
      <c r="BE76" s="37"/>
      <c r="BF76" s="39"/>
    </row>
    <row r="77" spans="5:58" s="14" customFormat="1" x14ac:dyDescent="0.25">
      <c r="E77" s="16"/>
      <c r="F77" s="18"/>
      <c r="J77" s="18"/>
      <c r="N77" s="18" t="s">
        <v>19</v>
      </c>
      <c r="P77" s="55">
        <v>0.133627</v>
      </c>
      <c r="R77" s="16">
        <v>30.25</v>
      </c>
      <c r="S77" s="30">
        <v>0</v>
      </c>
      <c r="T77" s="25">
        <v>0</v>
      </c>
      <c r="U77" s="54">
        <v>0</v>
      </c>
      <c r="V77" s="25"/>
      <c r="W77" s="30">
        <v>0</v>
      </c>
      <c r="X77" s="25">
        <v>0</v>
      </c>
      <c r="Y77" s="54">
        <v>0</v>
      </c>
      <c r="Z77" s="25"/>
      <c r="AA77" s="30">
        <v>0</v>
      </c>
      <c r="AB77" s="25">
        <v>0</v>
      </c>
      <c r="AC77" s="54">
        <v>0</v>
      </c>
      <c r="AD77" s="25"/>
      <c r="AE77" s="16"/>
      <c r="AI77" s="25"/>
      <c r="AR77" s="16">
        <v>30.25</v>
      </c>
      <c r="AS77" s="30">
        <v>1.09512E-4</v>
      </c>
      <c r="AT77" s="25">
        <v>4.9736551773371825E-4</v>
      </c>
      <c r="AU77" s="56">
        <v>4.8013500000000002E-4</v>
      </c>
      <c r="AV77" s="25"/>
      <c r="AW77" s="30">
        <v>3.3656299999999998E-5</v>
      </c>
      <c r="AX77" s="25">
        <v>1.5285524028874772E-4</v>
      </c>
      <c r="AY77" s="56">
        <v>8.6868500000000001E-4</v>
      </c>
      <c r="AZ77" s="25"/>
      <c r="BA77" s="30">
        <v>5.81203E-6</v>
      </c>
      <c r="BB77" s="25">
        <v>2.6396224249706904E-5</v>
      </c>
      <c r="BC77" s="56">
        <v>2.0927000000000003E-3</v>
      </c>
      <c r="BD77" s="25"/>
      <c r="BE77" s="37"/>
      <c r="BF77" s="39"/>
    </row>
    <row r="78" spans="5:58" s="14" customFormat="1" x14ac:dyDescent="0.25">
      <c r="E78" s="16"/>
      <c r="R78" s="16">
        <v>30.75</v>
      </c>
      <c r="S78" s="30">
        <v>0</v>
      </c>
      <c r="T78" s="25">
        <v>0</v>
      </c>
      <c r="U78" s="54">
        <v>0</v>
      </c>
      <c r="V78" s="25"/>
      <c r="W78" s="30">
        <v>0</v>
      </c>
      <c r="X78" s="25">
        <v>0</v>
      </c>
      <c r="Y78" s="54">
        <v>0</v>
      </c>
      <c r="Z78" s="25"/>
      <c r="AA78" s="30">
        <v>0</v>
      </c>
      <c r="AB78" s="25">
        <v>0</v>
      </c>
      <c r="AC78" s="54">
        <v>0</v>
      </c>
      <c r="AD78" s="25"/>
      <c r="AE78" s="16"/>
      <c r="AF78" s="73" t="s">
        <v>18</v>
      </c>
      <c r="AG78" s="16" t="s">
        <v>6</v>
      </c>
      <c r="AH78" s="16" t="s">
        <v>16</v>
      </c>
      <c r="AI78" s="25"/>
      <c r="AJ78" s="73" t="s">
        <v>18</v>
      </c>
      <c r="AK78" s="16" t="s">
        <v>6</v>
      </c>
      <c r="AL78" s="16" t="s">
        <v>16</v>
      </c>
      <c r="AN78" s="73" t="s">
        <v>18</v>
      </c>
      <c r="AO78" s="16" t="s">
        <v>6</v>
      </c>
      <c r="AP78" s="16" t="s">
        <v>16</v>
      </c>
      <c r="AR78" s="16">
        <v>30.75</v>
      </c>
      <c r="AS78" s="30">
        <v>1.1264000000000001E-4</v>
      </c>
      <c r="AT78" s="25">
        <v>4.9468962197107998E-4</v>
      </c>
      <c r="AU78" s="56">
        <v>4.7336200000000001E-4</v>
      </c>
      <c r="AV78" s="25"/>
      <c r="AW78" s="30">
        <v>3.6374900000000003E-5</v>
      </c>
      <c r="AX78" s="25">
        <v>1.5975040421019028E-4</v>
      </c>
      <c r="AY78" s="56">
        <v>8.3550299999999992E-4</v>
      </c>
      <c r="AZ78" s="25"/>
      <c r="BA78" s="30">
        <v>6.7237200000000002E-6</v>
      </c>
      <c r="BB78" s="25">
        <v>2.9529070534795715E-5</v>
      </c>
      <c r="BC78" s="56">
        <v>1.9455900000000001E-3</v>
      </c>
      <c r="BD78" s="25"/>
      <c r="BE78" s="37"/>
      <c r="BF78" s="39"/>
    </row>
    <row r="79" spans="5:58" s="14" customFormat="1" x14ac:dyDescent="0.25">
      <c r="E79" s="16"/>
      <c r="R79" s="16">
        <v>31.25</v>
      </c>
      <c r="S79" s="30">
        <v>0</v>
      </c>
      <c r="T79" s="25">
        <v>0</v>
      </c>
      <c r="U79" s="54">
        <v>0</v>
      </c>
      <c r="V79" s="25"/>
      <c r="W79" s="30">
        <v>0</v>
      </c>
      <c r="X79" s="25">
        <v>0</v>
      </c>
      <c r="Y79" s="54">
        <v>0</v>
      </c>
      <c r="Z79" s="25"/>
      <c r="AA79" s="30">
        <v>0</v>
      </c>
      <c r="AB79" s="25">
        <v>0</v>
      </c>
      <c r="AC79" s="54">
        <v>0</v>
      </c>
      <c r="AD79" s="25"/>
      <c r="AE79" s="28" t="s">
        <v>14</v>
      </c>
      <c r="AF79" s="73"/>
      <c r="AI79" s="25"/>
      <c r="AJ79" s="73"/>
      <c r="AN79" s="73"/>
      <c r="AR79" s="16">
        <v>31.25</v>
      </c>
      <c r="AS79" s="30">
        <v>1.15803E-4</v>
      </c>
      <c r="AT79" s="25">
        <v>4.9231205376123576E-4</v>
      </c>
      <c r="AU79" s="56">
        <v>4.6679400000000003E-4</v>
      </c>
      <c r="AV79" s="25"/>
      <c r="AW79" s="30">
        <v>3.91641E-5</v>
      </c>
      <c r="AX79" s="25">
        <v>1.6649791892015244E-4</v>
      </c>
      <c r="AY79" s="56">
        <v>8.0511299999999999E-4</v>
      </c>
      <c r="AZ79" s="25"/>
      <c r="BA79" s="30">
        <v>7.7916100000000008E-6</v>
      </c>
      <c r="BB79" s="25">
        <v>3.3124388152349966E-5</v>
      </c>
      <c r="BC79" s="56">
        <v>1.8072699999999999E-3</v>
      </c>
      <c r="BD79" s="25"/>
      <c r="BE79" s="37"/>
      <c r="BF79" s="39"/>
    </row>
    <row r="80" spans="5:58" s="14" customFormat="1" ht="15" customHeight="1" x14ac:dyDescent="0.25">
      <c r="E80" s="16"/>
      <c r="R80" s="16">
        <v>31.75</v>
      </c>
      <c r="S80" s="30">
        <v>0</v>
      </c>
      <c r="T80" s="25">
        <v>0</v>
      </c>
      <c r="U80" s="54">
        <v>0</v>
      </c>
      <c r="V80" s="25"/>
      <c r="W80" s="30">
        <v>0</v>
      </c>
      <c r="X80" s="25">
        <v>0</v>
      </c>
      <c r="Y80" s="54">
        <v>0</v>
      </c>
      <c r="Z80" s="25"/>
      <c r="AA80" s="30">
        <v>0</v>
      </c>
      <c r="AB80" s="25">
        <v>0</v>
      </c>
      <c r="AC80" s="54">
        <v>0</v>
      </c>
      <c r="AD80" s="25"/>
      <c r="AE80" s="16">
        <v>0.25</v>
      </c>
      <c r="AF80" s="38">
        <v>2.59741E-9</v>
      </c>
      <c r="AG80" s="25">
        <v>0</v>
      </c>
      <c r="AH80" s="54">
        <v>9.9014699999999997E-2</v>
      </c>
      <c r="AI80" s="25"/>
      <c r="AJ80" s="38">
        <v>1.0185900000000001E-9</v>
      </c>
      <c r="AK80" s="25">
        <v>0</v>
      </c>
      <c r="AL80" s="54">
        <v>0.158114</v>
      </c>
      <c r="AM80" s="25"/>
      <c r="AN80" s="38">
        <v>4.8383099999999998E-10</v>
      </c>
      <c r="AO80" s="25">
        <v>0</v>
      </c>
      <c r="AP80" s="54">
        <v>0.22941600000000001</v>
      </c>
      <c r="AQ80" s="25"/>
      <c r="AR80" s="16">
        <v>31.75</v>
      </c>
      <c r="AS80" s="30">
        <v>1.18575E-4</v>
      </c>
      <c r="AT80" s="25">
        <v>4.8854597559629652E-4</v>
      </c>
      <c r="AU80" s="56">
        <v>4.6125499999999999E-4</v>
      </c>
      <c r="AV80" s="25"/>
      <c r="AW80" s="30">
        <v>4.1863100000000002E-5</v>
      </c>
      <c r="AX80" s="25">
        <v>1.7248196526236834E-4</v>
      </c>
      <c r="AY80" s="56">
        <v>7.7864399999999999E-4</v>
      </c>
      <c r="AZ80" s="25"/>
      <c r="BA80" s="30">
        <v>8.8429300000000001E-6</v>
      </c>
      <c r="BB80" s="25">
        <v>3.6434137583637012E-5</v>
      </c>
      <c r="BC80" s="56">
        <v>1.69637E-3</v>
      </c>
      <c r="BD80" s="25"/>
      <c r="BE80" s="37"/>
      <c r="BF80" s="39"/>
    </row>
    <row r="81" spans="5:58" s="14" customFormat="1" x14ac:dyDescent="0.25">
      <c r="E81" s="16"/>
      <c r="R81" s="16">
        <v>32.25</v>
      </c>
      <c r="S81" s="30">
        <v>0</v>
      </c>
      <c r="T81" s="25">
        <v>0</v>
      </c>
      <c r="U81" s="54">
        <v>0</v>
      </c>
      <c r="V81" s="25"/>
      <c r="W81" s="30">
        <v>0</v>
      </c>
      <c r="X81" s="25">
        <v>0</v>
      </c>
      <c r="Y81" s="54">
        <v>0</v>
      </c>
      <c r="Z81" s="25"/>
      <c r="AA81" s="30">
        <v>0</v>
      </c>
      <c r="AB81" s="25">
        <v>0</v>
      </c>
      <c r="AC81" s="54">
        <v>0</v>
      </c>
      <c r="AD81" s="25"/>
      <c r="AE81" s="16">
        <v>0.75</v>
      </c>
      <c r="AF81" s="38">
        <v>7.4866500000000004E-9</v>
      </c>
      <c r="AG81" s="25">
        <v>0</v>
      </c>
      <c r="AH81" s="54">
        <v>5.8321199999999997E-2</v>
      </c>
      <c r="AI81" s="25"/>
      <c r="AJ81" s="38">
        <v>2.9284500000000002E-9</v>
      </c>
      <c r="AK81" s="25">
        <v>0</v>
      </c>
      <c r="AL81" s="54">
        <v>9.3250499999999986E-2</v>
      </c>
      <c r="AM81" s="25"/>
      <c r="AN81" s="38">
        <v>1.3750999999999999E-9</v>
      </c>
      <c r="AO81" s="25">
        <v>0</v>
      </c>
      <c r="AP81" s="54">
        <v>0.13608300000000001</v>
      </c>
      <c r="AQ81" s="25"/>
      <c r="AR81" s="16">
        <v>32.25</v>
      </c>
      <c r="AS81" s="30">
        <v>1.21346E-4</v>
      </c>
      <c r="AT81" s="25">
        <v>4.8518823746864328E-4</v>
      </c>
      <c r="AU81" s="56">
        <v>4.5590799999999999E-4</v>
      </c>
      <c r="AV81" s="25"/>
      <c r="AW81" s="30">
        <v>4.4521100000000003E-5</v>
      </c>
      <c r="AX81" s="25">
        <v>1.7801257593299505E-4</v>
      </c>
      <c r="AY81" s="56">
        <v>7.5496499999999991E-4</v>
      </c>
      <c r="AZ81" s="25"/>
      <c r="BA81" s="30">
        <v>9.9840100000000003E-6</v>
      </c>
      <c r="BB81" s="25">
        <v>3.9919933205621192E-5</v>
      </c>
      <c r="BC81" s="56">
        <v>1.5964200000000001E-3</v>
      </c>
      <c r="BD81" s="25"/>
      <c r="BE81" s="37"/>
      <c r="BF81" s="39"/>
    </row>
    <row r="82" spans="5:58" s="14" customFormat="1" x14ac:dyDescent="0.25">
      <c r="E82" s="16"/>
      <c r="R82" s="16">
        <v>32.75</v>
      </c>
      <c r="S82" s="30">
        <v>0</v>
      </c>
      <c r="T82" s="25">
        <v>0</v>
      </c>
      <c r="U82" s="54">
        <v>0</v>
      </c>
      <c r="V82" s="25"/>
      <c r="W82" s="30">
        <v>0</v>
      </c>
      <c r="X82" s="25">
        <v>0</v>
      </c>
      <c r="Y82" s="54">
        <v>0</v>
      </c>
      <c r="Z82" s="25"/>
      <c r="AA82" s="30">
        <v>0</v>
      </c>
      <c r="AB82" s="25">
        <v>0</v>
      </c>
      <c r="AC82" s="54">
        <v>0</v>
      </c>
      <c r="AD82" s="25"/>
      <c r="AE82" s="16">
        <v>1.25</v>
      </c>
      <c r="AF82" s="38">
        <v>1.06188E-8</v>
      </c>
      <c r="AG82" s="25">
        <v>0</v>
      </c>
      <c r="AH82" s="54">
        <v>4.8970200000000005E-2</v>
      </c>
      <c r="AI82" s="25"/>
      <c r="AJ82" s="38">
        <v>4.7364499999999997E-9</v>
      </c>
      <c r="AK82" s="25">
        <v>0</v>
      </c>
      <c r="AL82" s="54">
        <v>7.33235E-2</v>
      </c>
      <c r="AM82" s="25"/>
      <c r="AN82" s="38">
        <v>1.9607899999999998E-9</v>
      </c>
      <c r="AO82" s="25">
        <v>0</v>
      </c>
      <c r="AP82" s="54">
        <v>0.11396100000000001</v>
      </c>
      <c r="AQ82" s="25"/>
      <c r="AR82" s="16">
        <v>32.75</v>
      </c>
      <c r="AS82" s="30">
        <v>1.23709E-4</v>
      </c>
      <c r="AT82" s="25">
        <v>4.7996331448181697E-4</v>
      </c>
      <c r="AU82" s="56">
        <v>4.5149000000000003E-4</v>
      </c>
      <c r="AV82" s="25"/>
      <c r="AW82" s="30">
        <v>4.7116000000000001E-5</v>
      </c>
      <c r="AX82" s="25">
        <v>1.827995661198885E-4</v>
      </c>
      <c r="AY82" s="56">
        <v>7.3380500000000003E-4</v>
      </c>
      <c r="AZ82" s="25"/>
      <c r="BA82" s="30">
        <v>1.1185900000000001E-5</v>
      </c>
      <c r="BB82" s="25">
        <v>4.3398795879541152E-5</v>
      </c>
      <c r="BC82" s="56">
        <v>1.50815E-3</v>
      </c>
      <c r="BD82" s="25"/>
      <c r="BE82" s="37"/>
      <c r="BF82" s="39"/>
    </row>
    <row r="83" spans="5:58" s="14" customFormat="1" x14ac:dyDescent="0.25">
      <c r="E83" s="16"/>
      <c r="R83" s="16">
        <v>33.25</v>
      </c>
      <c r="S83" s="30">
        <v>0</v>
      </c>
      <c r="T83" s="25">
        <v>0</v>
      </c>
      <c r="U83" s="54">
        <v>0</v>
      </c>
      <c r="V83" s="25"/>
      <c r="W83" s="30">
        <v>0</v>
      </c>
      <c r="X83" s="25">
        <v>0</v>
      </c>
      <c r="Y83" s="54">
        <v>0</v>
      </c>
      <c r="Z83" s="25"/>
      <c r="AA83" s="30">
        <v>0</v>
      </c>
      <c r="AB83" s="25">
        <v>0</v>
      </c>
      <c r="AC83" s="54">
        <v>0</v>
      </c>
      <c r="AD83" s="25"/>
      <c r="AE83" s="16">
        <v>1.75</v>
      </c>
      <c r="AF83" s="38">
        <v>1.1459199999999999E-8</v>
      </c>
      <c r="AG83" s="25">
        <v>0</v>
      </c>
      <c r="AH83" s="54">
        <v>4.7140399999999999E-2</v>
      </c>
      <c r="AI83" s="25"/>
      <c r="AJ83" s="38">
        <v>4.9911000000000003E-9</v>
      </c>
      <c r="AK83" s="25">
        <v>0</v>
      </c>
      <c r="AL83" s="54">
        <v>7.1428599999999995E-2</v>
      </c>
      <c r="AM83" s="25"/>
      <c r="AN83" s="38">
        <v>2.0626500000000001E-9</v>
      </c>
      <c r="AO83" s="25">
        <v>0</v>
      </c>
      <c r="AP83" s="54">
        <v>0.111111</v>
      </c>
      <c r="AQ83" s="25"/>
      <c r="AR83" s="16">
        <v>33.25</v>
      </c>
      <c r="AS83" s="30">
        <v>1.2578099999999999E-4</v>
      </c>
      <c r="AT83" s="25">
        <v>4.7386266564514672E-4</v>
      </c>
      <c r="AU83" s="56">
        <v>4.4771999999999998E-4</v>
      </c>
      <c r="AV83" s="25"/>
      <c r="AW83" s="30">
        <v>4.9598799999999997E-5</v>
      </c>
      <c r="AX83" s="25">
        <v>1.8685667613391928E-4</v>
      </c>
      <c r="AY83" s="56">
        <v>7.1513300000000007E-4</v>
      </c>
      <c r="AZ83" s="25"/>
      <c r="BA83" s="30">
        <v>1.2424E-5</v>
      </c>
      <c r="BB83" s="25">
        <v>4.6805715950543435E-5</v>
      </c>
      <c r="BC83" s="56">
        <v>1.43096E-3</v>
      </c>
      <c r="BD83" s="25"/>
      <c r="BE83" s="37"/>
      <c r="BF83" s="39"/>
    </row>
    <row r="84" spans="5:58" s="14" customFormat="1" x14ac:dyDescent="0.25">
      <c r="E84" s="16"/>
      <c r="R84" s="16">
        <v>33.75</v>
      </c>
      <c r="S84" s="30">
        <v>0</v>
      </c>
      <c r="T84" s="25">
        <v>0</v>
      </c>
      <c r="U84" s="54">
        <v>0</v>
      </c>
      <c r="V84" s="25"/>
      <c r="W84" s="30">
        <v>0</v>
      </c>
      <c r="X84" s="25">
        <v>0</v>
      </c>
      <c r="Y84" s="54">
        <v>0</v>
      </c>
      <c r="Z84" s="25"/>
      <c r="AA84" s="30">
        <v>0</v>
      </c>
      <c r="AB84" s="25">
        <v>0</v>
      </c>
      <c r="AC84" s="54">
        <v>0</v>
      </c>
      <c r="AD84" s="25"/>
      <c r="AE84" s="16">
        <v>2.25</v>
      </c>
      <c r="AF84" s="38">
        <v>1.3445400000000001E-8</v>
      </c>
      <c r="AG84" s="25">
        <v>0</v>
      </c>
      <c r="AH84" s="54">
        <v>4.35194E-2</v>
      </c>
      <c r="AI84" s="25"/>
      <c r="AJ84" s="38">
        <v>5.1948200000000001E-9</v>
      </c>
      <c r="AK84" s="25">
        <v>0</v>
      </c>
      <c r="AL84" s="54">
        <v>7.0014000000000007E-2</v>
      </c>
      <c r="AM84" s="25"/>
      <c r="AN84" s="38">
        <v>2.3172999999999998E-9</v>
      </c>
      <c r="AO84" s="25">
        <v>0</v>
      </c>
      <c r="AP84" s="54">
        <v>0.10482799999999999</v>
      </c>
      <c r="AQ84" s="25"/>
      <c r="AR84" s="16">
        <v>33.75</v>
      </c>
      <c r="AS84" s="30">
        <v>1.2774999999999999E-4</v>
      </c>
      <c r="AT84" s="25">
        <v>4.6811905082673081E-4</v>
      </c>
      <c r="AU84" s="56">
        <v>4.4422200000000003E-4</v>
      </c>
      <c r="AV84" s="25"/>
      <c r="AW84" s="30">
        <v>5.21311E-5</v>
      </c>
      <c r="AX84" s="25">
        <v>1.9102591820394042E-4</v>
      </c>
      <c r="AY84" s="56">
        <v>6.9747899999999998E-4</v>
      </c>
      <c r="AZ84" s="25"/>
      <c r="BA84" s="30">
        <v>1.3697600000000001E-5</v>
      </c>
      <c r="BB84" s="25">
        <v>5.0192622392205316E-5</v>
      </c>
      <c r="BC84" s="56">
        <v>1.3627400000000001E-3</v>
      </c>
      <c r="BD84" s="25"/>
      <c r="BE84" s="37"/>
      <c r="BF84" s="39"/>
    </row>
    <row r="85" spans="5:58" s="14" customFormat="1" x14ac:dyDescent="0.25">
      <c r="E85" s="16"/>
      <c r="R85" s="16">
        <v>34.25</v>
      </c>
      <c r="S85" s="30">
        <v>0</v>
      </c>
      <c r="T85" s="25">
        <v>0</v>
      </c>
      <c r="U85" s="54">
        <v>0</v>
      </c>
      <c r="V85" s="25"/>
      <c r="W85" s="30">
        <v>0</v>
      </c>
      <c r="X85" s="25">
        <v>0</v>
      </c>
      <c r="Y85" s="54">
        <v>0</v>
      </c>
      <c r="Z85" s="25"/>
      <c r="AA85" s="30">
        <v>0</v>
      </c>
      <c r="AB85" s="25">
        <v>0</v>
      </c>
      <c r="AC85" s="54">
        <v>0</v>
      </c>
      <c r="AD85" s="25"/>
      <c r="AE85" s="16">
        <v>2.75</v>
      </c>
      <c r="AF85" s="38">
        <v>5.8900099999999997E-8</v>
      </c>
      <c r="AG85" s="25">
        <v>0</v>
      </c>
      <c r="AH85" s="54">
        <v>2.0792700000000001E-2</v>
      </c>
      <c r="AI85" s="25"/>
      <c r="AJ85" s="38">
        <v>2.8062200000000001E-8</v>
      </c>
      <c r="AK85" s="25">
        <v>0</v>
      </c>
      <c r="AL85" s="54">
        <v>3.0123700000000003E-2</v>
      </c>
      <c r="AM85" s="25"/>
      <c r="AN85" s="38">
        <v>1.34963E-8</v>
      </c>
      <c r="AO85" s="25">
        <v>0</v>
      </c>
      <c r="AP85" s="54">
        <v>4.3437200000000002E-2</v>
      </c>
      <c r="AQ85" s="25"/>
      <c r="AR85" s="16">
        <v>34.25</v>
      </c>
      <c r="AS85" s="30">
        <v>1.29429E-4</v>
      </c>
      <c r="AT85" s="25">
        <v>4.6134401347607955E-4</v>
      </c>
      <c r="AU85" s="56">
        <v>4.4130299999999999E-4</v>
      </c>
      <c r="AV85" s="25"/>
      <c r="AW85" s="30">
        <v>5.4449400000000001E-5</v>
      </c>
      <c r="AX85" s="25">
        <v>1.940825064503662E-4</v>
      </c>
      <c r="AY85" s="56">
        <v>6.8240599999999998E-4</v>
      </c>
      <c r="AZ85" s="25"/>
      <c r="BA85" s="30">
        <v>1.5013499999999999E-5</v>
      </c>
      <c r="BB85" s="25">
        <v>5.3514964546764023E-5</v>
      </c>
      <c r="BC85" s="56">
        <v>1.3015799999999999E-3</v>
      </c>
      <c r="BD85" s="25"/>
      <c r="BE85" s="37"/>
      <c r="BF85" s="39"/>
    </row>
    <row r="86" spans="5:58" s="14" customFormat="1" x14ac:dyDescent="0.25">
      <c r="E86" s="16"/>
      <c r="R86" s="16">
        <v>34.75</v>
      </c>
      <c r="S86" s="30">
        <v>0</v>
      </c>
      <c r="T86" s="25">
        <v>0</v>
      </c>
      <c r="U86" s="54">
        <v>0</v>
      </c>
      <c r="V86" s="25"/>
      <c r="W86" s="30">
        <v>0</v>
      </c>
      <c r="X86" s="25">
        <v>0</v>
      </c>
      <c r="Y86" s="54">
        <v>0</v>
      </c>
      <c r="Z86" s="25"/>
      <c r="AA86" s="30">
        <v>0</v>
      </c>
      <c r="AB86" s="25">
        <v>0</v>
      </c>
      <c r="AC86" s="54">
        <v>0</v>
      </c>
      <c r="AD86" s="25"/>
      <c r="AE86" s="16">
        <v>3.25</v>
      </c>
      <c r="AF86" s="38">
        <v>2.0142599999999999E-8</v>
      </c>
      <c r="AG86" s="25">
        <v>0</v>
      </c>
      <c r="AH86" s="54">
        <v>3.5555900000000001E-2</v>
      </c>
      <c r="AI86" s="25"/>
      <c r="AJ86" s="38">
        <v>9.2691799999999996E-9</v>
      </c>
      <c r="AK86" s="25">
        <v>0</v>
      </c>
      <c r="AL86" s="54">
        <v>5.2414199999999994E-2</v>
      </c>
      <c r="AM86" s="25"/>
      <c r="AN86" s="38">
        <v>4.2271600000000001E-9</v>
      </c>
      <c r="AO86" s="25">
        <v>0</v>
      </c>
      <c r="AP86" s="54">
        <v>7.7615000000000003E-2</v>
      </c>
      <c r="AQ86" s="25"/>
      <c r="AR86" s="16">
        <v>34.75</v>
      </c>
      <c r="AS86" s="30">
        <v>1.3059399999999999E-4</v>
      </c>
      <c r="AT86" s="25">
        <v>4.5285751826016073E-4</v>
      </c>
      <c r="AU86" s="56">
        <v>4.3930900000000003E-4</v>
      </c>
      <c r="AV86" s="25"/>
      <c r="AW86" s="30">
        <v>5.6656300000000002E-5</v>
      </c>
      <c r="AX86" s="25">
        <v>1.9646562178816137E-4</v>
      </c>
      <c r="AY86" s="56">
        <v>6.689249999999999E-4</v>
      </c>
      <c r="AZ86" s="25"/>
      <c r="BA86" s="30">
        <v>1.63048E-5</v>
      </c>
      <c r="BB86" s="25">
        <v>5.6539743508340888E-5</v>
      </c>
      <c r="BC86" s="56">
        <v>1.2489199999999999E-3</v>
      </c>
      <c r="BD86" s="25"/>
      <c r="BE86" s="37"/>
      <c r="BF86" s="39"/>
    </row>
    <row r="87" spans="5:58" s="14" customFormat="1" x14ac:dyDescent="0.25">
      <c r="E87" s="16"/>
      <c r="R87" s="16">
        <v>35.25</v>
      </c>
      <c r="S87" s="30">
        <v>1.27324E-8</v>
      </c>
      <c r="T87" s="25">
        <v>4.2999050966766662E-8</v>
      </c>
      <c r="U87" s="54">
        <v>1</v>
      </c>
      <c r="V87" s="25"/>
      <c r="W87" s="30">
        <v>0</v>
      </c>
      <c r="X87" s="25">
        <v>0</v>
      </c>
      <c r="Y87" s="54">
        <v>0</v>
      </c>
      <c r="Z87" s="25"/>
      <c r="AA87" s="30">
        <v>0</v>
      </c>
      <c r="AB87" s="25">
        <v>0</v>
      </c>
      <c r="AC87" s="54">
        <v>0</v>
      </c>
      <c r="AD87" s="25"/>
      <c r="AE87" s="16">
        <v>3.75</v>
      </c>
      <c r="AF87" s="38">
        <v>1.8843900000000001E-8</v>
      </c>
      <c r="AG87" s="25">
        <v>2.6959421276287194E-6</v>
      </c>
      <c r="AH87" s="54">
        <v>3.67607E-2</v>
      </c>
      <c r="AI87" s="25"/>
      <c r="AJ87" s="38">
        <v>8.0468700000000008E-9</v>
      </c>
      <c r="AK87" s="25">
        <v>1.1512423558048874E-6</v>
      </c>
      <c r="AL87" s="54">
        <v>5.6254400000000003E-2</v>
      </c>
      <c r="AM87" s="25"/>
      <c r="AN87" s="38">
        <v>3.8706499999999997E-9</v>
      </c>
      <c r="AO87" s="25">
        <v>5.5376267101322452E-7</v>
      </c>
      <c r="AP87" s="54">
        <v>8.1110699999999994E-2</v>
      </c>
      <c r="AQ87" s="25"/>
      <c r="AR87" s="16">
        <v>35.25</v>
      </c>
      <c r="AS87" s="30">
        <v>1.32089E-4</v>
      </c>
      <c r="AT87" s="25">
        <v>4.4608256441434782E-4</v>
      </c>
      <c r="AU87" s="56">
        <v>4.3679000000000005E-4</v>
      </c>
      <c r="AV87" s="25"/>
      <c r="AW87" s="30">
        <v>5.8906300000000002E-5</v>
      </c>
      <c r="AX87" s="25">
        <v>1.9893460745528315E-4</v>
      </c>
      <c r="AY87" s="56">
        <v>6.5596699999999992E-4</v>
      </c>
      <c r="AZ87" s="25"/>
      <c r="BA87" s="30">
        <v>1.76585E-5</v>
      </c>
      <c r="BB87" s="25">
        <v>5.9635162380749039E-5</v>
      </c>
      <c r="BC87" s="56">
        <v>1.2000299999999999E-3</v>
      </c>
      <c r="BD87" s="25"/>
      <c r="BE87" s="37"/>
      <c r="BF87" s="39"/>
    </row>
    <row r="88" spans="5:58" s="14" customFormat="1" x14ac:dyDescent="0.25">
      <c r="E88" s="16"/>
      <c r="R88" s="16">
        <v>35.75</v>
      </c>
      <c r="S88" s="30">
        <v>0</v>
      </c>
      <c r="T88" s="25">
        <v>0</v>
      </c>
      <c r="U88" s="54">
        <v>0</v>
      </c>
      <c r="V88" s="25"/>
      <c r="W88" s="30">
        <v>0</v>
      </c>
      <c r="X88" s="25">
        <v>0</v>
      </c>
      <c r="Y88" s="54">
        <v>0</v>
      </c>
      <c r="Z88" s="25"/>
      <c r="AA88" s="30">
        <v>0</v>
      </c>
      <c r="AB88" s="25">
        <v>0</v>
      </c>
      <c r="AC88" s="54">
        <v>0</v>
      </c>
      <c r="AD88" s="25"/>
      <c r="AE88" s="16">
        <v>4.25</v>
      </c>
      <c r="AF88" s="38">
        <v>2.2740099999999999E-8</v>
      </c>
      <c r="AG88" s="25">
        <v>6.2876612346084955E-6</v>
      </c>
      <c r="AH88" s="54">
        <v>3.3463699999999999E-2</v>
      </c>
      <c r="AI88" s="25"/>
      <c r="AJ88" s="38">
        <v>9.2182500000000005E-9</v>
      </c>
      <c r="AK88" s="25">
        <v>2.5488556855919616E-6</v>
      </c>
      <c r="AL88" s="54">
        <v>5.2558800000000003E-2</v>
      </c>
      <c r="AM88" s="25"/>
      <c r="AN88" s="38">
        <v>4.0488999999999999E-9</v>
      </c>
      <c r="AO88" s="25">
        <v>1.1195250492656733E-6</v>
      </c>
      <c r="AP88" s="54">
        <v>7.9305100000000003E-2</v>
      </c>
      <c r="AQ88" s="25"/>
      <c r="AR88" s="16">
        <v>35.75</v>
      </c>
      <c r="AS88" s="30">
        <v>1.33029E-4</v>
      </c>
      <c r="AT88" s="25">
        <v>4.3804334305600981E-4</v>
      </c>
      <c r="AU88" s="56">
        <v>4.3522800000000001E-4</v>
      </c>
      <c r="AV88" s="25"/>
      <c r="AW88" s="30">
        <v>6.0916499999999999E-5</v>
      </c>
      <c r="AX88" s="25">
        <v>2.0058834770817958E-4</v>
      </c>
      <c r="AY88" s="56">
        <v>6.4500199999999999E-4</v>
      </c>
      <c r="AZ88" s="25"/>
      <c r="BA88" s="30">
        <v>1.9012799999999999E-5</v>
      </c>
      <c r="BB88" s="25">
        <v>6.2606127031363852E-5</v>
      </c>
      <c r="BC88" s="56">
        <v>1.1564399999999999E-3</v>
      </c>
      <c r="BD88" s="25"/>
      <c r="BE88" s="37"/>
      <c r="BF88" s="39"/>
    </row>
    <row r="89" spans="5:58" s="14" customFormat="1" x14ac:dyDescent="0.25">
      <c r="E89" s="16"/>
      <c r="R89" s="16">
        <v>36.25</v>
      </c>
      <c r="S89" s="30">
        <v>0</v>
      </c>
      <c r="T89" s="25">
        <v>0</v>
      </c>
      <c r="U89" s="54">
        <v>0</v>
      </c>
      <c r="V89" s="25"/>
      <c r="W89" s="30">
        <v>0</v>
      </c>
      <c r="X89" s="25">
        <v>0</v>
      </c>
      <c r="Y89" s="54">
        <v>0</v>
      </c>
      <c r="Z89" s="25"/>
      <c r="AA89" s="30">
        <v>0</v>
      </c>
      <c r="AB89" s="25">
        <v>0</v>
      </c>
      <c r="AC89" s="54">
        <v>0</v>
      </c>
      <c r="AD89" s="25"/>
      <c r="AE89" s="16">
        <v>4.75</v>
      </c>
      <c r="AF89" s="38">
        <v>2.4904599999999999E-8</v>
      </c>
      <c r="AG89" s="25">
        <v>5.5089181835939415E-6</v>
      </c>
      <c r="AH89" s="54">
        <v>3.1976399999999995E-2</v>
      </c>
      <c r="AI89" s="25"/>
      <c r="AJ89" s="38">
        <v>1.00077E-8</v>
      </c>
      <c r="AK89" s="25">
        <v>2.2137115434880741E-6</v>
      </c>
      <c r="AL89" s="54">
        <v>5.0443300000000003E-2</v>
      </c>
      <c r="AM89" s="25"/>
      <c r="AN89" s="38">
        <v>4.6091300000000002E-9</v>
      </c>
      <c r="AO89" s="25">
        <v>1.0195433802409332E-6</v>
      </c>
      <c r="AP89" s="54">
        <v>7.4329400000000004E-2</v>
      </c>
      <c r="AQ89" s="25"/>
      <c r="AR89" s="16">
        <v>36.25</v>
      </c>
      <c r="AS89" s="30">
        <v>1.3374900000000001E-4</v>
      </c>
      <c r="AT89" s="25">
        <v>4.2997475437548131E-4</v>
      </c>
      <c r="AU89" s="56">
        <v>4.34043E-4</v>
      </c>
      <c r="AV89" s="25"/>
      <c r="AW89" s="30">
        <v>6.2806500000000003E-5</v>
      </c>
      <c r="AX89" s="25">
        <v>2.0190961734804498E-4</v>
      </c>
      <c r="AY89" s="56">
        <v>6.3517599999999988E-4</v>
      </c>
      <c r="AZ89" s="25"/>
      <c r="BA89" s="30">
        <v>2.0367999999999999E-5</v>
      </c>
      <c r="BB89" s="25">
        <v>6.5478813278004334E-5</v>
      </c>
      <c r="BC89" s="56">
        <v>1.11724E-3</v>
      </c>
      <c r="BD89" s="25"/>
      <c r="BE89" s="37"/>
      <c r="BF89" s="39"/>
    </row>
    <row r="90" spans="5:58" s="14" customFormat="1" x14ac:dyDescent="0.25">
      <c r="E90" s="16"/>
      <c r="R90" s="16">
        <v>36.75</v>
      </c>
      <c r="S90" s="30">
        <v>0</v>
      </c>
      <c r="T90" s="25">
        <v>0</v>
      </c>
      <c r="U90" s="54">
        <v>0</v>
      </c>
      <c r="V90" s="25"/>
      <c r="W90" s="30">
        <v>0</v>
      </c>
      <c r="X90" s="25">
        <v>0</v>
      </c>
      <c r="Y90" s="54">
        <v>0</v>
      </c>
      <c r="Z90" s="25"/>
      <c r="AA90" s="30">
        <v>0</v>
      </c>
      <c r="AB90" s="25">
        <v>0</v>
      </c>
      <c r="AC90" s="54">
        <v>0</v>
      </c>
      <c r="AD90" s="25"/>
      <c r="AE90" s="16">
        <v>5.25</v>
      </c>
      <c r="AF90" s="38">
        <v>2.87497E-8</v>
      </c>
      <c r="AG90" s="25">
        <v>5.1942204187642849E-6</v>
      </c>
      <c r="AH90" s="54">
        <v>2.9761300000000001E-2</v>
      </c>
      <c r="AI90" s="25"/>
      <c r="AJ90" s="38">
        <v>1.1051700000000001E-8</v>
      </c>
      <c r="AK90" s="25">
        <v>1.9967152979703179E-6</v>
      </c>
      <c r="AL90" s="54">
        <v>4.8001500000000002E-2</v>
      </c>
      <c r="AM90" s="25"/>
      <c r="AN90" s="38">
        <v>4.9656299999999999E-9</v>
      </c>
      <c r="AO90" s="25">
        <v>8.9714246541802161E-7</v>
      </c>
      <c r="AP90" s="54">
        <v>7.1611499999999995E-2</v>
      </c>
      <c r="AQ90" s="25"/>
      <c r="AR90" s="16">
        <v>36.75</v>
      </c>
      <c r="AS90" s="30">
        <v>1.3453900000000001E-4</v>
      </c>
      <c r="AT90" s="25">
        <v>4.2243622490601351E-4</v>
      </c>
      <c r="AU90" s="56">
        <v>4.3275200000000001E-4</v>
      </c>
      <c r="AV90" s="25"/>
      <c r="AW90" s="30">
        <v>6.4730199999999999E-5</v>
      </c>
      <c r="AX90" s="25">
        <v>2.0324501687548767E-4</v>
      </c>
      <c r="AY90" s="56">
        <v>6.25619E-4</v>
      </c>
      <c r="AZ90" s="25"/>
      <c r="BA90" s="30">
        <v>2.1665300000000001E-5</v>
      </c>
      <c r="BB90" s="25">
        <v>6.8026427604309941E-5</v>
      </c>
      <c r="BC90" s="56">
        <v>1.08322E-3</v>
      </c>
      <c r="BD90" s="25"/>
      <c r="BE90" s="37"/>
      <c r="BF90" s="39"/>
    </row>
    <row r="91" spans="5:58" s="14" customFormat="1" x14ac:dyDescent="0.25">
      <c r="E91" s="16"/>
      <c r="R91" s="16">
        <v>37.25</v>
      </c>
      <c r="S91" s="30">
        <v>0</v>
      </c>
      <c r="T91" s="25">
        <v>0</v>
      </c>
      <c r="U91" s="54">
        <v>0</v>
      </c>
      <c r="V91" s="25"/>
      <c r="W91" s="30">
        <v>0</v>
      </c>
      <c r="X91" s="25">
        <v>0</v>
      </c>
      <c r="Y91" s="54">
        <v>0</v>
      </c>
      <c r="Z91" s="25"/>
      <c r="AA91" s="30">
        <v>0</v>
      </c>
      <c r="AB91" s="25">
        <v>0</v>
      </c>
      <c r="AC91" s="54">
        <v>0</v>
      </c>
      <c r="AD91" s="25"/>
      <c r="AE91" s="16">
        <v>5.75</v>
      </c>
      <c r="AF91" s="38">
        <v>3.17546E-8</v>
      </c>
      <c r="AG91" s="25">
        <v>4.7640015110248084E-6</v>
      </c>
      <c r="AH91" s="54">
        <v>2.8318200000000002E-2</v>
      </c>
      <c r="AI91" s="25"/>
      <c r="AJ91" s="38">
        <v>1.3318099999999999E-8</v>
      </c>
      <c r="AK91" s="25">
        <v>1.9980553533654809E-6</v>
      </c>
      <c r="AL91" s="54">
        <v>4.3726900000000006E-2</v>
      </c>
      <c r="AM91" s="25"/>
      <c r="AN91" s="38">
        <v>4.7873799999999997E-9</v>
      </c>
      <c r="AO91" s="25">
        <v>7.182293448460993E-7</v>
      </c>
      <c r="AP91" s="54">
        <v>7.2932499999999997E-2</v>
      </c>
      <c r="AQ91" s="25"/>
      <c r="AR91" s="16">
        <v>37.25</v>
      </c>
      <c r="AS91" s="30">
        <v>1.3501600000000001E-4</v>
      </c>
      <c r="AT91" s="25">
        <v>4.1423860604275709E-4</v>
      </c>
      <c r="AU91" s="56">
        <v>4.3197899999999998E-4</v>
      </c>
      <c r="AV91" s="25"/>
      <c r="AW91" s="30">
        <v>6.6412899999999996E-5</v>
      </c>
      <c r="AX91" s="25">
        <v>2.0375945902157539E-4</v>
      </c>
      <c r="AY91" s="56">
        <v>6.1760199999999997E-4</v>
      </c>
      <c r="AZ91" s="25"/>
      <c r="BA91" s="30">
        <v>2.29906E-5</v>
      </c>
      <c r="BB91" s="25">
        <v>7.0536781537644514E-5</v>
      </c>
      <c r="BC91" s="56">
        <v>1.05148E-3</v>
      </c>
      <c r="BD91" s="25"/>
      <c r="BE91" s="37"/>
      <c r="BF91" s="39"/>
    </row>
    <row r="92" spans="5:58" s="14" customFormat="1" x14ac:dyDescent="0.25">
      <c r="E92" s="16"/>
      <c r="R92" s="16">
        <v>37.75</v>
      </c>
      <c r="S92" s="30">
        <v>0</v>
      </c>
      <c r="T92" s="25">
        <v>0</v>
      </c>
      <c r="U92" s="54">
        <v>0</v>
      </c>
      <c r="V92" s="25"/>
      <c r="W92" s="30">
        <v>0</v>
      </c>
      <c r="X92" s="25">
        <v>0</v>
      </c>
      <c r="Y92" s="54">
        <v>0</v>
      </c>
      <c r="Z92" s="25"/>
      <c r="AA92" s="30">
        <v>0</v>
      </c>
      <c r="AB92" s="25">
        <v>0</v>
      </c>
      <c r="AC92" s="54">
        <v>0</v>
      </c>
      <c r="AD92" s="25"/>
      <c r="AE92" s="16">
        <v>6.25</v>
      </c>
      <c r="AF92" s="38">
        <v>3.3664499999999997E-8</v>
      </c>
      <c r="AG92" s="25">
        <v>4.2646403081294181E-6</v>
      </c>
      <c r="AH92" s="54">
        <v>2.7503199999999998E-2</v>
      </c>
      <c r="AI92" s="25"/>
      <c r="AJ92" s="38">
        <v>1.38019E-8</v>
      </c>
      <c r="AK92" s="25">
        <v>1.7484334853858346E-6</v>
      </c>
      <c r="AL92" s="54">
        <v>4.2953700000000004E-2</v>
      </c>
      <c r="AM92" s="25"/>
      <c r="AN92" s="38">
        <v>7.0537500000000004E-9</v>
      </c>
      <c r="AO92" s="25">
        <v>8.9357354404395992E-7</v>
      </c>
      <c r="AP92" s="54">
        <v>6.0084200000000004E-2</v>
      </c>
      <c r="AQ92" s="25"/>
      <c r="AR92" s="16">
        <v>37.75</v>
      </c>
      <c r="AS92" s="30">
        <v>1.3560199999999999E-4</v>
      </c>
      <c r="AT92" s="25">
        <v>4.0672520720922063E-4</v>
      </c>
      <c r="AU92" s="56">
        <v>4.3103400000000001E-4</v>
      </c>
      <c r="AV92" s="25"/>
      <c r="AW92" s="30">
        <v>6.7971099999999997E-5</v>
      </c>
      <c r="AX92" s="25">
        <v>2.0387280225762637E-4</v>
      </c>
      <c r="AY92" s="56">
        <v>6.1044400000000003E-4</v>
      </c>
      <c r="AZ92" s="25"/>
      <c r="BA92" s="30">
        <v>2.4299900000000001E-5</v>
      </c>
      <c r="BB92" s="25">
        <v>7.2885221919022862E-5</v>
      </c>
      <c r="BC92" s="56">
        <v>1.02271E-3</v>
      </c>
      <c r="BD92" s="25"/>
      <c r="BE92" s="37"/>
      <c r="BF92" s="39"/>
    </row>
    <row r="93" spans="5:58" s="14" customFormat="1" x14ac:dyDescent="0.25">
      <c r="E93" s="16"/>
      <c r="R93" s="16">
        <v>38.25</v>
      </c>
      <c r="S93" s="30">
        <v>0</v>
      </c>
      <c r="T93" s="25">
        <v>0</v>
      </c>
      <c r="U93" s="54">
        <v>0</v>
      </c>
      <c r="V93" s="25"/>
      <c r="W93" s="30">
        <v>0</v>
      </c>
      <c r="X93" s="25">
        <v>0</v>
      </c>
      <c r="Y93" s="54">
        <v>0</v>
      </c>
      <c r="Z93" s="25"/>
      <c r="AA93" s="30">
        <v>0</v>
      </c>
      <c r="AB93" s="25">
        <v>0</v>
      </c>
      <c r="AC93" s="54">
        <v>0</v>
      </c>
      <c r="AD93" s="25"/>
      <c r="AE93" s="16">
        <v>6.75</v>
      </c>
      <c r="AF93" s="38">
        <v>3.8604599999999999E-8</v>
      </c>
      <c r="AG93" s="25">
        <v>4.18579507432463E-6</v>
      </c>
      <c r="AH93" s="54">
        <v>2.56832E-2</v>
      </c>
      <c r="AI93" s="25"/>
      <c r="AJ93" s="38">
        <v>1.6221099999999999E-8</v>
      </c>
      <c r="AK93" s="25">
        <v>1.7588111385722751E-6</v>
      </c>
      <c r="AL93" s="54">
        <v>3.9621400000000001E-2</v>
      </c>
      <c r="AM93" s="25"/>
      <c r="AN93" s="38">
        <v>7.4866500000000004E-9</v>
      </c>
      <c r="AO93" s="25">
        <v>8.1175773594837123E-7</v>
      </c>
      <c r="AP93" s="54">
        <v>5.8321199999999997E-2</v>
      </c>
      <c r="AQ93" s="25"/>
      <c r="AR93" s="16">
        <v>38.25</v>
      </c>
      <c r="AS93" s="30">
        <v>1.3572700000000001E-4</v>
      </c>
      <c r="AT93" s="25">
        <v>3.982011328131628E-4</v>
      </c>
      <c r="AU93" s="56">
        <v>4.3083299999999999E-4</v>
      </c>
      <c r="AV93" s="25"/>
      <c r="AW93" s="30">
        <v>6.9522499999999997E-5</v>
      </c>
      <c r="AX93" s="25">
        <v>2.0396780490251098E-4</v>
      </c>
      <c r="AY93" s="56">
        <v>6.0355700000000001E-4</v>
      </c>
      <c r="AZ93" s="25"/>
      <c r="BA93" s="30">
        <v>2.55913E-5</v>
      </c>
      <c r="BB93" s="25">
        <v>7.5080747752190007E-5</v>
      </c>
      <c r="BC93" s="56">
        <v>9.9652300000000003E-4</v>
      </c>
      <c r="BD93" s="25"/>
      <c r="BE93" s="37"/>
      <c r="BF93" s="39"/>
    </row>
    <row r="94" spans="5:58" s="14" customFormat="1" x14ac:dyDescent="0.25">
      <c r="E94" s="16"/>
      <c r="R94" s="16">
        <v>38.75</v>
      </c>
      <c r="S94" s="30">
        <v>0</v>
      </c>
      <c r="T94" s="25">
        <v>0</v>
      </c>
      <c r="U94" s="54">
        <v>0</v>
      </c>
      <c r="V94" s="25"/>
      <c r="W94" s="30">
        <v>0</v>
      </c>
      <c r="X94" s="25">
        <v>0</v>
      </c>
      <c r="Y94" s="54">
        <v>0</v>
      </c>
      <c r="Z94" s="25"/>
      <c r="AA94" s="30">
        <v>0</v>
      </c>
      <c r="AB94" s="25">
        <v>0</v>
      </c>
      <c r="AC94" s="54">
        <v>0</v>
      </c>
      <c r="AD94" s="25"/>
      <c r="AE94" s="16">
        <v>7.25</v>
      </c>
      <c r="AF94" s="38">
        <v>4.2882699999999998E-8</v>
      </c>
      <c r="AG94" s="25">
        <v>4.0158750349022602E-6</v>
      </c>
      <c r="AH94" s="54">
        <v>2.4368500000000001E-2</v>
      </c>
      <c r="AI94" s="25"/>
      <c r="AJ94" s="38">
        <v>1.67304E-8</v>
      </c>
      <c r="AK94" s="25">
        <v>1.566766917286663E-6</v>
      </c>
      <c r="AL94" s="54">
        <v>3.9013699999999998E-2</v>
      </c>
      <c r="AM94" s="25"/>
      <c r="AN94" s="38">
        <v>7.5885100000000003E-9</v>
      </c>
      <c r="AO94" s="25">
        <v>7.1064806696187876E-7</v>
      </c>
      <c r="AP94" s="54">
        <v>5.7928399999999998E-2</v>
      </c>
      <c r="AQ94" s="25"/>
      <c r="AR94" s="16">
        <v>38.75</v>
      </c>
      <c r="AS94" s="30">
        <v>1.3569799999999999E-4</v>
      </c>
      <c r="AT94" s="25">
        <v>3.8964530217590668E-4</v>
      </c>
      <c r="AU94" s="56">
        <v>4.3088000000000002E-4</v>
      </c>
      <c r="AV94" s="25"/>
      <c r="AW94" s="30">
        <v>7.0851400000000004E-5</v>
      </c>
      <c r="AX94" s="25">
        <v>2.0344378813678935E-4</v>
      </c>
      <c r="AY94" s="56">
        <v>5.9783899999999997E-4</v>
      </c>
      <c r="AZ94" s="25"/>
      <c r="BA94" s="30">
        <v>2.6860100000000001E-5</v>
      </c>
      <c r="BB94" s="25">
        <v>7.7126499881907426E-5</v>
      </c>
      <c r="BC94" s="56">
        <v>9.7265299999999997E-4</v>
      </c>
      <c r="BD94" s="25"/>
      <c r="BE94" s="37"/>
      <c r="BF94" s="39"/>
    </row>
    <row r="95" spans="5:58" s="14" customFormat="1" x14ac:dyDescent="0.25">
      <c r="E95" s="16"/>
      <c r="R95" s="16">
        <v>39.25</v>
      </c>
      <c r="S95" s="30">
        <v>0</v>
      </c>
      <c r="T95" s="25">
        <v>0</v>
      </c>
      <c r="U95" s="54">
        <v>0</v>
      </c>
      <c r="V95" s="25"/>
      <c r="W95" s="30">
        <v>0</v>
      </c>
      <c r="X95" s="25">
        <v>0</v>
      </c>
      <c r="Y95" s="54">
        <v>0</v>
      </c>
      <c r="Z95" s="25"/>
      <c r="AA95" s="30">
        <v>0</v>
      </c>
      <c r="AB95" s="25">
        <v>0</v>
      </c>
      <c r="AC95" s="54">
        <v>0</v>
      </c>
      <c r="AD95" s="25"/>
      <c r="AE95" s="16">
        <v>7.75</v>
      </c>
      <c r="AF95" s="38">
        <v>4.6065799999999999E-8</v>
      </c>
      <c r="AG95" s="25">
        <v>3.7500112114414335E-6</v>
      </c>
      <c r="AH95" s="54">
        <v>2.3511500000000001E-2</v>
      </c>
      <c r="AI95" s="25"/>
      <c r="AJ95" s="38">
        <v>1.8538399999999999E-8</v>
      </c>
      <c r="AK95" s="25">
        <v>1.5091284172246191E-6</v>
      </c>
      <c r="AL95" s="54">
        <v>3.7062400000000002E-2</v>
      </c>
      <c r="AM95" s="25"/>
      <c r="AN95" s="38">
        <v>8.5816299999999999E-9</v>
      </c>
      <c r="AO95" s="25">
        <v>6.9859220316247951E-7</v>
      </c>
      <c r="AP95" s="54">
        <v>5.4473500000000001E-2</v>
      </c>
      <c r="AQ95" s="25"/>
      <c r="AR95" s="16">
        <v>39.25</v>
      </c>
      <c r="AS95" s="30">
        <v>1.3572899999999999E-4</v>
      </c>
      <c r="AT95" s="25">
        <v>3.8168257117867759E-4</v>
      </c>
      <c r="AU95" s="56">
        <v>4.3083100000000001E-4</v>
      </c>
      <c r="AV95" s="25"/>
      <c r="AW95" s="30">
        <v>7.2046999999999996E-5</v>
      </c>
      <c r="AX95" s="25">
        <v>2.0260286457360024E-4</v>
      </c>
      <c r="AY95" s="56">
        <v>5.9282900000000001E-4</v>
      </c>
      <c r="AZ95" s="25"/>
      <c r="BA95" s="30">
        <v>2.80588E-5</v>
      </c>
      <c r="BB95" s="25">
        <v>7.8903955147302925E-5</v>
      </c>
      <c r="BC95" s="56">
        <v>9.516040000000001E-4</v>
      </c>
      <c r="BD95" s="25"/>
      <c r="BE95" s="37"/>
      <c r="BF95" s="39"/>
    </row>
    <row r="96" spans="5:58" s="14" customFormat="1" x14ac:dyDescent="0.25">
      <c r="E96" s="16"/>
      <c r="R96" s="16">
        <v>39.75</v>
      </c>
      <c r="S96" s="30">
        <v>0</v>
      </c>
      <c r="T96" s="25">
        <v>0</v>
      </c>
      <c r="U96" s="54">
        <v>0</v>
      </c>
      <c r="V96" s="25"/>
      <c r="W96" s="30">
        <v>0</v>
      </c>
      <c r="X96" s="25">
        <v>0</v>
      </c>
      <c r="Y96" s="54">
        <v>0</v>
      </c>
      <c r="Z96" s="25"/>
      <c r="AA96" s="30">
        <v>0</v>
      </c>
      <c r="AB96" s="25">
        <v>0</v>
      </c>
      <c r="AC96" s="54">
        <v>0</v>
      </c>
      <c r="AD96" s="25"/>
      <c r="AE96" s="16">
        <v>8.25</v>
      </c>
      <c r="AF96" s="38">
        <v>5.1566199999999998E-8</v>
      </c>
      <c r="AG96" s="25">
        <v>3.6793063087262034E-6</v>
      </c>
      <c r="AH96" s="54">
        <v>2.2222200000000001E-2</v>
      </c>
      <c r="AI96" s="25"/>
      <c r="AJ96" s="38">
        <v>2.0702900000000001E-8</v>
      </c>
      <c r="AK96" s="25">
        <v>1.4771751763544284E-6</v>
      </c>
      <c r="AL96" s="54">
        <v>3.5071500000000005E-2</v>
      </c>
      <c r="AM96" s="25"/>
      <c r="AN96" s="38">
        <v>9.8803400000000006E-9</v>
      </c>
      <c r="AO96" s="25">
        <v>7.0497336034766695E-7</v>
      </c>
      <c r="AP96" s="54">
        <v>5.0767300000000001E-2</v>
      </c>
      <c r="AQ96" s="25"/>
      <c r="AR96" s="16">
        <v>39.75</v>
      </c>
      <c r="AS96" s="30">
        <v>1.35623E-4</v>
      </c>
      <c r="AT96" s="25">
        <v>3.7376506578071575E-4</v>
      </c>
      <c r="AU96" s="56">
        <v>4.3100100000000003E-4</v>
      </c>
      <c r="AV96" s="25"/>
      <c r="AW96" s="30">
        <v>7.32507E-5</v>
      </c>
      <c r="AX96" s="25">
        <v>2.0187248994627368E-4</v>
      </c>
      <c r="AY96" s="56">
        <v>5.8791099999999999E-4</v>
      </c>
      <c r="AZ96" s="25"/>
      <c r="BA96" s="30">
        <v>2.9353499999999999E-5</v>
      </c>
      <c r="BB96" s="25">
        <v>8.089566562009572E-5</v>
      </c>
      <c r="BC96" s="56">
        <v>9.30334E-4</v>
      </c>
      <c r="BD96" s="25"/>
      <c r="BE96" s="37"/>
      <c r="BF96" s="39"/>
    </row>
    <row r="97" spans="5:58" s="14" customFormat="1" x14ac:dyDescent="0.25">
      <c r="E97" s="16"/>
      <c r="R97" s="16">
        <v>40.25</v>
      </c>
      <c r="S97" s="30">
        <v>0</v>
      </c>
      <c r="T97" s="25">
        <v>0</v>
      </c>
      <c r="U97" s="54">
        <v>0</v>
      </c>
      <c r="V97" s="25"/>
      <c r="W97" s="30">
        <v>0</v>
      </c>
      <c r="X97" s="25">
        <v>0</v>
      </c>
      <c r="Y97" s="54">
        <v>0</v>
      </c>
      <c r="Z97" s="25"/>
      <c r="AA97" s="30">
        <v>0</v>
      </c>
      <c r="AB97" s="25">
        <v>0</v>
      </c>
      <c r="AC97" s="54">
        <v>0</v>
      </c>
      <c r="AD97" s="25"/>
      <c r="AE97" s="16">
        <v>8.75</v>
      </c>
      <c r="AF97" s="38">
        <v>5.5767900000000001E-8</v>
      </c>
      <c r="AG97" s="25">
        <v>3.5227184019888787E-6</v>
      </c>
      <c r="AH97" s="54">
        <v>2.1368600000000001E-2</v>
      </c>
      <c r="AI97" s="25"/>
      <c r="AJ97" s="38">
        <v>2.3529499999999999E-8</v>
      </c>
      <c r="AK97" s="25">
        <v>1.4862995135122054E-6</v>
      </c>
      <c r="AL97" s="54">
        <v>3.2897599999999999E-2</v>
      </c>
      <c r="AM97" s="25"/>
      <c r="AN97" s="38">
        <v>1.00331E-8</v>
      </c>
      <c r="AO97" s="25">
        <v>6.3376576846168885E-7</v>
      </c>
      <c r="AP97" s="54">
        <v>5.0379300000000002E-2</v>
      </c>
      <c r="AQ97" s="25"/>
      <c r="AR97" s="16">
        <v>40.25</v>
      </c>
      <c r="AS97" s="30">
        <v>1.3538999999999999E-4</v>
      </c>
      <c r="AT97" s="25">
        <v>3.6593655244632184E-4</v>
      </c>
      <c r="AU97" s="56">
        <v>4.3137599999999997E-4</v>
      </c>
      <c r="AV97" s="25"/>
      <c r="AW97" s="30">
        <v>7.4291799999999999E-5</v>
      </c>
      <c r="AX97" s="25">
        <v>2.0079832459584648E-4</v>
      </c>
      <c r="AY97" s="56">
        <v>5.8375199999999999E-4</v>
      </c>
      <c r="AZ97" s="25"/>
      <c r="BA97" s="30">
        <v>3.0494500000000001E-5</v>
      </c>
      <c r="BB97" s="25">
        <v>8.2421539246431514E-5</v>
      </c>
      <c r="BC97" s="56">
        <v>9.1272099999999991E-4</v>
      </c>
      <c r="BD97" s="25"/>
      <c r="BE97" s="37"/>
      <c r="BF97" s="39"/>
    </row>
    <row r="98" spans="5:58" s="14" customFormat="1" x14ac:dyDescent="0.25">
      <c r="E98" s="16"/>
      <c r="R98" s="16">
        <v>40.75</v>
      </c>
      <c r="S98" s="30">
        <v>0</v>
      </c>
      <c r="T98" s="25">
        <v>0</v>
      </c>
      <c r="U98" s="54">
        <v>0</v>
      </c>
      <c r="V98" s="25"/>
      <c r="W98" s="30">
        <v>0</v>
      </c>
      <c r="X98" s="25">
        <v>0</v>
      </c>
      <c r="Y98" s="54">
        <v>0</v>
      </c>
      <c r="Z98" s="25"/>
      <c r="AA98" s="30">
        <v>0</v>
      </c>
      <c r="AB98" s="25">
        <v>0</v>
      </c>
      <c r="AC98" s="54">
        <v>0</v>
      </c>
      <c r="AD98" s="25"/>
      <c r="AE98" s="16">
        <v>9.25</v>
      </c>
      <c r="AF98" s="38">
        <v>6.2643399999999996E-8</v>
      </c>
      <c r="AG98" s="25">
        <v>3.5190444217775519E-6</v>
      </c>
      <c r="AH98" s="54">
        <v>2.01619E-2</v>
      </c>
      <c r="AI98" s="25"/>
      <c r="AJ98" s="38">
        <v>2.46499E-8</v>
      </c>
      <c r="AK98" s="25">
        <v>1.384728368708826E-6</v>
      </c>
      <c r="AL98" s="54">
        <v>3.2141200000000002E-2</v>
      </c>
      <c r="AM98" s="25"/>
      <c r="AN98" s="38">
        <v>1.0720699999999999E-8</v>
      </c>
      <c r="AO98" s="25">
        <v>6.0224412360361346E-7</v>
      </c>
      <c r="AP98" s="54">
        <v>4.8737000000000003E-2</v>
      </c>
      <c r="AQ98" s="25"/>
      <c r="AR98" s="16">
        <v>40.75</v>
      </c>
      <c r="AS98" s="30">
        <v>1.35007E-4</v>
      </c>
      <c r="AT98" s="25">
        <v>3.5815933369550752E-4</v>
      </c>
      <c r="AU98" s="56">
        <v>4.31994E-4</v>
      </c>
      <c r="AV98" s="25"/>
      <c r="AW98" s="30">
        <v>7.5288899999999997E-5</v>
      </c>
      <c r="AX98" s="25">
        <v>1.9973351203024804E-4</v>
      </c>
      <c r="AY98" s="56">
        <v>5.7985099999999993E-4</v>
      </c>
      <c r="AZ98" s="25"/>
      <c r="BA98" s="30">
        <v>3.1507799999999997E-5</v>
      </c>
      <c r="BB98" s="25">
        <v>8.3586870711972787E-5</v>
      </c>
      <c r="BC98" s="56">
        <v>8.9788999999999993E-4</v>
      </c>
      <c r="BD98" s="25"/>
      <c r="BE98" s="37"/>
      <c r="BF98" s="39"/>
    </row>
    <row r="99" spans="5:58" s="14" customFormat="1" x14ac:dyDescent="0.25">
      <c r="E99" s="16"/>
      <c r="R99" s="16">
        <v>41.25</v>
      </c>
      <c r="S99" s="30">
        <v>0</v>
      </c>
      <c r="T99" s="25">
        <v>0</v>
      </c>
      <c r="U99" s="54">
        <v>0</v>
      </c>
      <c r="V99" s="25"/>
      <c r="W99" s="30">
        <v>0</v>
      </c>
      <c r="X99" s="25">
        <v>0</v>
      </c>
      <c r="Y99" s="54">
        <v>0</v>
      </c>
      <c r="Z99" s="25"/>
      <c r="AA99" s="30">
        <v>0</v>
      </c>
      <c r="AB99" s="25">
        <v>0</v>
      </c>
      <c r="AC99" s="54">
        <v>0</v>
      </c>
      <c r="AD99" s="25"/>
      <c r="AE99" s="16">
        <v>9.75</v>
      </c>
      <c r="AF99" s="38">
        <v>7.1887100000000006E-8</v>
      </c>
      <c r="AG99" s="25">
        <v>3.6125557407735909E-6</v>
      </c>
      <c r="AH99" s="54">
        <v>1.8821000000000001E-2</v>
      </c>
      <c r="AI99" s="25"/>
      <c r="AJ99" s="38">
        <v>2.7450999999999999E-8</v>
      </c>
      <c r="AK99" s="25">
        <v>1.3795001834818184E-6</v>
      </c>
      <c r="AL99" s="54">
        <v>3.0457200000000004E-2</v>
      </c>
      <c r="AM99" s="25"/>
      <c r="AN99" s="38">
        <v>1.26305E-8</v>
      </c>
      <c r="AO99" s="25">
        <v>6.3472285408426309E-7</v>
      </c>
      <c r="AP99" s="54">
        <v>4.4901299999999998E-2</v>
      </c>
      <c r="AQ99" s="25"/>
      <c r="AR99" s="16">
        <v>41.25</v>
      </c>
      <c r="AS99" s="30">
        <v>1.3428E-4</v>
      </c>
      <c r="AT99" s="25">
        <v>3.4952498154710557E-4</v>
      </c>
      <c r="AU99" s="56">
        <v>4.3317300000000002E-4</v>
      </c>
      <c r="AV99" s="25"/>
      <c r="AW99" s="30">
        <v>7.6060899999999995E-5</v>
      </c>
      <c r="AX99" s="25">
        <v>1.9798320426687698E-4</v>
      </c>
      <c r="AY99" s="56">
        <v>5.7688400000000006E-4</v>
      </c>
      <c r="AZ99" s="25"/>
      <c r="BA99" s="30">
        <v>3.2572099999999999E-5</v>
      </c>
      <c r="BB99" s="25">
        <v>8.4783755223789679E-5</v>
      </c>
      <c r="BC99" s="56">
        <v>8.83062E-4</v>
      </c>
      <c r="BD99" s="25"/>
      <c r="BE99" s="37"/>
      <c r="BF99" s="39"/>
    </row>
    <row r="100" spans="5:58" s="14" customFormat="1" x14ac:dyDescent="0.25">
      <c r="E100" s="16"/>
      <c r="R100" s="16">
        <v>41.75</v>
      </c>
      <c r="S100" s="30">
        <v>0</v>
      </c>
      <c r="T100" s="25">
        <v>0</v>
      </c>
      <c r="U100" s="54">
        <v>0</v>
      </c>
      <c r="V100" s="25"/>
      <c r="W100" s="30">
        <v>0</v>
      </c>
      <c r="X100" s="25">
        <v>0</v>
      </c>
      <c r="Y100" s="54">
        <v>0</v>
      </c>
      <c r="Z100" s="25"/>
      <c r="AA100" s="30">
        <v>0</v>
      </c>
      <c r="AB100" s="25">
        <v>0</v>
      </c>
      <c r="AC100" s="54">
        <v>0</v>
      </c>
      <c r="AD100" s="25"/>
      <c r="AE100" s="16">
        <v>10.25</v>
      </c>
      <c r="AF100" s="38">
        <v>8.2709599999999996E-8</v>
      </c>
      <c r="AG100" s="25">
        <v>3.7392459036125474E-6</v>
      </c>
      <c r="AH100" s="54">
        <v>1.75465E-2</v>
      </c>
      <c r="AI100" s="25"/>
      <c r="AJ100" s="38">
        <v>3.1016099999999997E-8</v>
      </c>
      <c r="AK100" s="25">
        <v>1.4022172138547053E-6</v>
      </c>
      <c r="AL100" s="54">
        <v>2.8653400000000002E-2</v>
      </c>
      <c r="AM100" s="25"/>
      <c r="AN100" s="38">
        <v>1.42857E-8</v>
      </c>
      <c r="AO100" s="25">
        <v>6.4584697792321284E-7</v>
      </c>
      <c r="AP100" s="54">
        <v>4.2220000000000008E-2</v>
      </c>
      <c r="AQ100" s="25"/>
      <c r="AR100" s="16">
        <v>41.75</v>
      </c>
      <c r="AS100" s="30">
        <v>1.33802E-4</v>
      </c>
      <c r="AT100" s="25">
        <v>3.4201404789763548E-4</v>
      </c>
      <c r="AU100" s="56">
        <v>4.3395599999999999E-4</v>
      </c>
      <c r="AV100" s="25"/>
      <c r="AW100" s="30">
        <v>7.6795300000000007E-5</v>
      </c>
      <c r="AX100" s="25">
        <v>1.9629804795528682E-4</v>
      </c>
      <c r="AY100" s="56">
        <v>5.7410200000000005E-4</v>
      </c>
      <c r="AZ100" s="25"/>
      <c r="BA100" s="30">
        <v>3.3623900000000002E-5</v>
      </c>
      <c r="BB100" s="25">
        <v>8.5946743285640766E-5</v>
      </c>
      <c r="BC100" s="56">
        <v>8.6910399999999999E-4</v>
      </c>
      <c r="BD100" s="25"/>
      <c r="BE100" s="37"/>
      <c r="BF100" s="39"/>
    </row>
    <row r="101" spans="5:58" s="14" customFormat="1" x14ac:dyDescent="0.25">
      <c r="E101" s="16"/>
      <c r="R101" s="16">
        <v>42.25</v>
      </c>
      <c r="S101" s="30">
        <v>0</v>
      </c>
      <c r="T101" s="25">
        <v>0</v>
      </c>
      <c r="U101" s="54">
        <v>0</v>
      </c>
      <c r="V101" s="25"/>
      <c r="W101" s="30">
        <v>0</v>
      </c>
      <c r="X101" s="25">
        <v>0</v>
      </c>
      <c r="Y101" s="54">
        <v>0</v>
      </c>
      <c r="Z101" s="25"/>
      <c r="AA101" s="30">
        <v>0</v>
      </c>
      <c r="AB101" s="25">
        <v>0</v>
      </c>
      <c r="AC101" s="54">
        <v>0</v>
      </c>
      <c r="AD101" s="25"/>
      <c r="AE101" s="16">
        <v>10.75</v>
      </c>
      <c r="AF101" s="38">
        <v>8.9687000000000001E-8</v>
      </c>
      <c r="AG101" s="25">
        <v>3.6671251082804255E-6</v>
      </c>
      <c r="AH101" s="54">
        <v>1.6850199999999999E-2</v>
      </c>
      <c r="AI101" s="25"/>
      <c r="AJ101" s="38">
        <v>3.2263899999999998E-8</v>
      </c>
      <c r="AK101" s="25">
        <v>1.31920744122391E-6</v>
      </c>
      <c r="AL101" s="54">
        <v>2.8093799999999999E-2</v>
      </c>
      <c r="AM101" s="25"/>
      <c r="AN101" s="38">
        <v>1.42094E-8</v>
      </c>
      <c r="AO101" s="25">
        <v>5.8099443078260925E-7</v>
      </c>
      <c r="AP101" s="54">
        <v>4.23334E-2</v>
      </c>
      <c r="AQ101" s="25"/>
      <c r="AR101" s="16">
        <v>42.25</v>
      </c>
      <c r="AS101" s="30">
        <v>1.3312400000000001E-4</v>
      </c>
      <c r="AT101" s="25">
        <v>3.344640383494751E-4</v>
      </c>
      <c r="AU101" s="56">
        <v>4.3506999999999997E-4</v>
      </c>
      <c r="AV101" s="25"/>
      <c r="AW101" s="30">
        <v>7.7610500000000005E-5</v>
      </c>
      <c r="AX101" s="25">
        <v>1.9499054451730668E-4</v>
      </c>
      <c r="AY101" s="56">
        <v>5.7105999999999997E-4</v>
      </c>
      <c r="AZ101" s="25"/>
      <c r="BA101" s="30">
        <v>3.4608199999999998E-5</v>
      </c>
      <c r="BB101" s="25">
        <v>8.6950499774693526E-5</v>
      </c>
      <c r="BC101" s="56">
        <v>8.5662199999999992E-4</v>
      </c>
      <c r="BD101" s="25"/>
      <c r="BE101" s="37"/>
      <c r="BF101" s="39"/>
    </row>
    <row r="102" spans="5:58" s="14" customFormat="1" x14ac:dyDescent="0.25">
      <c r="E102" s="16"/>
      <c r="R102" s="16">
        <v>42.75</v>
      </c>
      <c r="S102" s="30">
        <v>0</v>
      </c>
      <c r="T102" s="25">
        <v>0</v>
      </c>
      <c r="U102" s="54">
        <v>0</v>
      </c>
      <c r="V102" s="25"/>
      <c r="W102" s="30">
        <v>0</v>
      </c>
      <c r="X102" s="25">
        <v>0</v>
      </c>
      <c r="Y102" s="54">
        <v>0</v>
      </c>
      <c r="Z102" s="25"/>
      <c r="AA102" s="30">
        <v>0</v>
      </c>
      <c r="AB102" s="25">
        <v>0</v>
      </c>
      <c r="AC102" s="54">
        <v>0</v>
      </c>
      <c r="AD102" s="25"/>
      <c r="AE102" s="16">
        <v>11.25</v>
      </c>
      <c r="AF102" s="38">
        <v>1.04533E-7</v>
      </c>
      <c r="AG102" s="25">
        <v>3.8814920759292267E-6</v>
      </c>
      <c r="AH102" s="54">
        <v>1.56078E-2</v>
      </c>
      <c r="AI102" s="25"/>
      <c r="AJ102" s="38">
        <v>3.8120799999999997E-8</v>
      </c>
      <c r="AK102" s="25">
        <v>1.4154915971806304E-6</v>
      </c>
      <c r="AL102" s="54">
        <v>2.5845699999999999E-2</v>
      </c>
      <c r="AM102" s="25"/>
      <c r="AN102" s="38">
        <v>1.51516E-8</v>
      </c>
      <c r="AO102" s="25">
        <v>5.6260525707335732E-7</v>
      </c>
      <c r="AP102" s="54">
        <v>4.0995999999999998E-2</v>
      </c>
      <c r="AQ102" s="25"/>
      <c r="AR102" s="16">
        <v>42.75</v>
      </c>
      <c r="AS102" s="30">
        <v>1.3229100000000001E-4</v>
      </c>
      <c r="AT102" s="25">
        <v>3.2700109895661108E-4</v>
      </c>
      <c r="AU102" s="56">
        <v>4.3645200000000004E-4</v>
      </c>
      <c r="AV102" s="25"/>
      <c r="AW102" s="30">
        <v>7.8024799999999999E-5</v>
      </c>
      <c r="AX102" s="25">
        <v>1.928641808276435E-4</v>
      </c>
      <c r="AY102" s="56">
        <v>5.69533E-4</v>
      </c>
      <c r="AZ102" s="25"/>
      <c r="BA102" s="30">
        <v>3.5500400000000003E-5</v>
      </c>
      <c r="BB102" s="25">
        <v>8.7751017177277932E-5</v>
      </c>
      <c r="BC102" s="56">
        <v>8.4575999999999998E-4</v>
      </c>
      <c r="BD102" s="25"/>
      <c r="BE102" s="37"/>
      <c r="BF102" s="39"/>
    </row>
    <row r="103" spans="5:58" s="14" customFormat="1" x14ac:dyDescent="0.25">
      <c r="E103" s="16"/>
      <c r="R103" s="16">
        <v>43.25</v>
      </c>
      <c r="S103" s="30">
        <v>0</v>
      </c>
      <c r="T103" s="25">
        <v>0</v>
      </c>
      <c r="U103" s="54">
        <v>0</v>
      </c>
      <c r="V103" s="25"/>
      <c r="W103" s="30">
        <v>0</v>
      </c>
      <c r="X103" s="25">
        <v>0</v>
      </c>
      <c r="Y103" s="54">
        <v>0</v>
      </c>
      <c r="Z103" s="25"/>
      <c r="AA103" s="30">
        <v>0</v>
      </c>
      <c r="AB103" s="25">
        <v>0</v>
      </c>
      <c r="AC103" s="54">
        <v>0</v>
      </c>
      <c r="AD103" s="25"/>
      <c r="AE103" s="16">
        <v>11.75</v>
      </c>
      <c r="AF103" s="38">
        <v>1.13751E-7</v>
      </c>
      <c r="AG103" s="25">
        <v>3.8499743785119988E-6</v>
      </c>
      <c r="AH103" s="54">
        <v>1.4962E-2</v>
      </c>
      <c r="AI103" s="25"/>
      <c r="AJ103" s="38">
        <v>4.3926800000000003E-8</v>
      </c>
      <c r="AK103" s="25">
        <v>1.4867302663714684E-6</v>
      </c>
      <c r="AL103" s="54">
        <v>2.4077099999999997E-2</v>
      </c>
      <c r="AM103" s="25"/>
      <c r="AN103" s="38">
        <v>1.6628499999999999E-8</v>
      </c>
      <c r="AO103" s="25">
        <v>5.6280207605284146E-7</v>
      </c>
      <c r="AP103" s="54">
        <v>3.9133000000000001E-2</v>
      </c>
      <c r="AQ103" s="25"/>
      <c r="AR103" s="16">
        <v>43.25</v>
      </c>
      <c r="AS103" s="30">
        <v>1.31607E-4</v>
      </c>
      <c r="AT103" s="25">
        <v>3.2038122094813989E-4</v>
      </c>
      <c r="AU103" s="56">
        <v>4.3759699999999996E-4</v>
      </c>
      <c r="AV103" s="25"/>
      <c r="AW103" s="30">
        <v>7.8538499999999994E-5</v>
      </c>
      <c r="AX103" s="25">
        <v>1.911924177394476E-4</v>
      </c>
      <c r="AY103" s="56">
        <v>5.6765600000000004E-4</v>
      </c>
      <c r="AZ103" s="25"/>
      <c r="BA103" s="30">
        <v>3.64784E-5</v>
      </c>
      <c r="BB103" s="25">
        <v>8.8802224275567608E-5</v>
      </c>
      <c r="BC103" s="56">
        <v>8.3431300000000005E-4</v>
      </c>
      <c r="BD103" s="25"/>
      <c r="BE103" s="37"/>
      <c r="BF103" s="39"/>
    </row>
    <row r="104" spans="5:58" s="14" customFormat="1" x14ac:dyDescent="0.25">
      <c r="E104" s="16"/>
      <c r="R104" s="16">
        <v>43.75</v>
      </c>
      <c r="S104" s="30">
        <v>0</v>
      </c>
      <c r="T104" s="25">
        <v>0</v>
      </c>
      <c r="U104" s="54">
        <v>0</v>
      </c>
      <c r="V104" s="25"/>
      <c r="W104" s="30">
        <v>0</v>
      </c>
      <c r="X104" s="25">
        <v>0</v>
      </c>
      <c r="Y104" s="54">
        <v>0</v>
      </c>
      <c r="Z104" s="25"/>
      <c r="AA104" s="30">
        <v>0</v>
      </c>
      <c r="AB104" s="25">
        <v>0</v>
      </c>
      <c r="AC104" s="54">
        <v>0</v>
      </c>
      <c r="AD104" s="25"/>
      <c r="AE104" s="16">
        <v>12.25</v>
      </c>
      <c r="AF104" s="38">
        <v>1.2009199999999999E-7</v>
      </c>
      <c r="AG104" s="25">
        <v>3.7188845462823823E-6</v>
      </c>
      <c r="AH104" s="54">
        <v>1.45617E-2</v>
      </c>
      <c r="AI104" s="25"/>
      <c r="AJ104" s="38">
        <v>4.8204800000000003E-8</v>
      </c>
      <c r="AK104" s="25">
        <v>1.4927562683328864E-6</v>
      </c>
      <c r="AL104" s="54">
        <v>2.2983899999999998E-2</v>
      </c>
      <c r="AM104" s="25"/>
      <c r="AN104" s="38">
        <v>1.7799899999999998E-8</v>
      </c>
      <c r="AO104" s="25">
        <v>5.5120884851090648E-7</v>
      </c>
      <c r="AP104" s="54">
        <v>3.78234E-2</v>
      </c>
      <c r="AQ104" s="25"/>
      <c r="AR104" s="16">
        <v>43.75</v>
      </c>
      <c r="AS104" s="30">
        <v>1.30758E-4</v>
      </c>
      <c r="AT104" s="25">
        <v>3.1341710665089279E-4</v>
      </c>
      <c r="AU104" s="56">
        <v>4.3902999999999998E-4</v>
      </c>
      <c r="AV104" s="25"/>
      <c r="AW104" s="30">
        <v>7.90113E-5</v>
      </c>
      <c r="AX104" s="25">
        <v>1.8938415269984004E-4</v>
      </c>
      <c r="AY104" s="56">
        <v>5.6594400000000008E-4</v>
      </c>
      <c r="AZ104" s="25"/>
      <c r="BA104" s="30">
        <v>3.7301700000000002E-5</v>
      </c>
      <c r="BB104" s="25">
        <v>8.9409373706844764E-5</v>
      </c>
      <c r="BC104" s="56">
        <v>8.25028E-4</v>
      </c>
      <c r="BD104" s="25"/>
      <c r="BE104" s="37"/>
      <c r="BF104" s="39"/>
    </row>
    <row r="105" spans="5:58" s="14" customFormat="1" x14ac:dyDescent="0.25">
      <c r="E105" s="16"/>
      <c r="R105" s="16">
        <v>44.25</v>
      </c>
      <c r="S105" s="30">
        <v>0</v>
      </c>
      <c r="T105" s="25">
        <v>0</v>
      </c>
      <c r="U105" s="54">
        <v>0</v>
      </c>
      <c r="V105" s="25"/>
      <c r="W105" s="30">
        <v>0</v>
      </c>
      <c r="X105" s="25">
        <v>0</v>
      </c>
      <c r="Y105" s="54">
        <v>0</v>
      </c>
      <c r="Z105" s="25"/>
      <c r="AA105" s="30">
        <v>0</v>
      </c>
      <c r="AB105" s="25">
        <v>0</v>
      </c>
      <c r="AC105" s="54">
        <v>0</v>
      </c>
      <c r="AD105" s="25"/>
      <c r="AE105" s="16">
        <v>12.75</v>
      </c>
      <c r="AF105" s="38">
        <v>1.26407E-7</v>
      </c>
      <c r="AG105" s="25">
        <v>3.5941368546659742E-6</v>
      </c>
      <c r="AH105" s="54">
        <v>1.4193299999999999E-2</v>
      </c>
      <c r="AI105" s="25"/>
      <c r="AJ105" s="38">
        <v>5.4189100000000002E-8</v>
      </c>
      <c r="AK105" s="25">
        <v>1.5407615197827647E-6</v>
      </c>
      <c r="AL105" s="54">
        <v>2.1677700000000001E-2</v>
      </c>
      <c r="AM105" s="25"/>
      <c r="AN105" s="38">
        <v>2.15941E-8</v>
      </c>
      <c r="AO105" s="25">
        <v>6.1398617682044925E-7</v>
      </c>
      <c r="AP105" s="54">
        <v>3.4340099999999998E-2</v>
      </c>
      <c r="AQ105" s="25"/>
      <c r="AR105" s="16">
        <v>44.25</v>
      </c>
      <c r="AS105" s="30">
        <v>1.29796E-4</v>
      </c>
      <c r="AT105" s="25">
        <v>3.0624998673428204E-4</v>
      </c>
      <c r="AU105" s="56">
        <v>4.4067099999999996E-4</v>
      </c>
      <c r="AV105" s="25"/>
      <c r="AW105" s="30">
        <v>7.94284E-5</v>
      </c>
      <c r="AX105" s="25">
        <v>1.8740906072856826E-4</v>
      </c>
      <c r="AY105" s="56">
        <v>5.6444700000000004E-4</v>
      </c>
      <c r="AZ105" s="25"/>
      <c r="BA105" s="30">
        <v>3.8108200000000002E-5</v>
      </c>
      <c r="BB105" s="25">
        <v>8.99152188393122E-5</v>
      </c>
      <c r="BC105" s="56">
        <v>8.1622499999999996E-4</v>
      </c>
      <c r="BD105" s="25"/>
      <c r="BE105" s="37"/>
      <c r="BF105" s="39"/>
    </row>
    <row r="106" spans="5:58" s="14" customFormat="1" x14ac:dyDescent="0.25">
      <c r="E106" s="16"/>
      <c r="R106" s="16">
        <v>44.75</v>
      </c>
      <c r="S106" s="30">
        <v>0</v>
      </c>
      <c r="T106" s="25">
        <v>0</v>
      </c>
      <c r="U106" s="54">
        <v>0</v>
      </c>
      <c r="V106" s="25"/>
      <c r="W106" s="30">
        <v>0</v>
      </c>
      <c r="X106" s="25">
        <v>0</v>
      </c>
      <c r="Y106" s="54">
        <v>0</v>
      </c>
      <c r="Z106" s="25"/>
      <c r="AA106" s="30">
        <v>0</v>
      </c>
      <c r="AB106" s="25">
        <v>0</v>
      </c>
      <c r="AC106" s="54">
        <v>0</v>
      </c>
      <c r="AD106" s="25"/>
      <c r="AE106" s="16">
        <v>13.25</v>
      </c>
      <c r="AF106" s="38">
        <v>1.39827E-7</v>
      </c>
      <c r="AG106" s="25">
        <v>3.6608477619520266E-6</v>
      </c>
      <c r="AH106" s="54">
        <v>1.3495E-2</v>
      </c>
      <c r="AI106" s="25"/>
      <c r="AJ106" s="38">
        <v>6.0224199999999995E-8</v>
      </c>
      <c r="AK106" s="25">
        <v>1.5767457485703848E-6</v>
      </c>
      <c r="AL106" s="54">
        <v>2.0562900000000002E-2</v>
      </c>
      <c r="AM106" s="25"/>
      <c r="AN106" s="38">
        <v>2.6101399999999998E-8</v>
      </c>
      <c r="AO106" s="25">
        <v>6.8336767415316509E-7</v>
      </c>
      <c r="AP106" s="54">
        <v>3.1234700000000001E-2</v>
      </c>
      <c r="AQ106" s="25"/>
      <c r="AR106" s="16">
        <v>44.75</v>
      </c>
      <c r="AS106" s="30">
        <v>1.2872900000000001E-4</v>
      </c>
      <c r="AT106" s="25">
        <v>2.9931063253324508E-4</v>
      </c>
      <c r="AU106" s="56">
        <v>4.4251199999999999E-4</v>
      </c>
      <c r="AV106" s="25"/>
      <c r="AW106" s="30">
        <v>7.9563100000000004E-5</v>
      </c>
      <c r="AX106" s="25">
        <v>1.8499391580223439E-4</v>
      </c>
      <c r="AY106" s="56">
        <v>5.6396599999999995E-4</v>
      </c>
      <c r="AZ106" s="25"/>
      <c r="BA106" s="30">
        <v>3.8779200000000003E-5</v>
      </c>
      <c r="BB106" s="25">
        <v>9.0166371844209277E-5</v>
      </c>
      <c r="BC106" s="56">
        <v>8.0911099999999994E-4</v>
      </c>
      <c r="BD106" s="25"/>
      <c r="BE106" s="37"/>
      <c r="BF106" s="39"/>
    </row>
    <row r="107" spans="5:58" s="14" customFormat="1" x14ac:dyDescent="0.25">
      <c r="E107" s="16"/>
      <c r="R107" s="16">
        <v>45.25</v>
      </c>
      <c r="S107" s="30">
        <v>0</v>
      </c>
      <c r="T107" s="25">
        <v>0</v>
      </c>
      <c r="U107" s="54">
        <v>0</v>
      </c>
      <c r="V107" s="25"/>
      <c r="W107" s="30">
        <v>0</v>
      </c>
      <c r="X107" s="25">
        <v>0</v>
      </c>
      <c r="Y107" s="54">
        <v>0</v>
      </c>
      <c r="Z107" s="25"/>
      <c r="AA107" s="30">
        <v>0</v>
      </c>
      <c r="AB107" s="25">
        <v>0</v>
      </c>
      <c r="AC107" s="54">
        <v>0</v>
      </c>
      <c r="AD107" s="25"/>
      <c r="AE107" s="16">
        <v>13.75</v>
      </c>
      <c r="AF107" s="38">
        <v>1.4257699999999999E-7</v>
      </c>
      <c r="AG107" s="25">
        <v>3.4474629931290534E-6</v>
      </c>
      <c r="AH107" s="54">
        <v>1.33642E-2</v>
      </c>
      <c r="AI107" s="25"/>
      <c r="AJ107" s="38">
        <v>6.66159E-8</v>
      </c>
      <c r="AK107" s="25">
        <v>1.6107496300524327E-6</v>
      </c>
      <c r="AL107" s="54">
        <v>1.9551499999999999E-2</v>
      </c>
      <c r="AM107" s="25"/>
      <c r="AN107" s="38">
        <v>2.7985799999999999E-8</v>
      </c>
      <c r="AO107" s="25">
        <v>6.7668705214102596E-7</v>
      </c>
      <c r="AP107" s="54">
        <v>3.0164800000000002E-2</v>
      </c>
      <c r="AQ107" s="25"/>
      <c r="AR107" s="16">
        <v>45.25</v>
      </c>
      <c r="AS107" s="30">
        <v>1.2779999999999999E-4</v>
      </c>
      <c r="AT107" s="25">
        <v>2.9316182094552901E-4</v>
      </c>
      <c r="AU107" s="56">
        <v>4.4413300000000004E-4</v>
      </c>
      <c r="AV107" s="25"/>
      <c r="AW107" s="30">
        <v>7.9842699999999994E-5</v>
      </c>
      <c r="AX107" s="25">
        <v>1.8315204476688254E-4</v>
      </c>
      <c r="AY107" s="56">
        <v>5.62971E-4</v>
      </c>
      <c r="AZ107" s="25"/>
      <c r="BA107" s="30">
        <v>3.9525199999999999E-5</v>
      </c>
      <c r="BB107" s="25">
        <v>9.0667289555839E-5</v>
      </c>
      <c r="BC107" s="56">
        <v>8.0141599999999989E-4</v>
      </c>
      <c r="BD107" s="25"/>
      <c r="BE107" s="37"/>
      <c r="BF107" s="39"/>
    </row>
    <row r="108" spans="5:58" s="14" customFormat="1" x14ac:dyDescent="0.25">
      <c r="E108" s="16"/>
      <c r="R108" s="16">
        <v>45.75</v>
      </c>
      <c r="S108" s="30">
        <v>0</v>
      </c>
      <c r="T108" s="25">
        <v>0</v>
      </c>
      <c r="U108" s="54">
        <v>0</v>
      </c>
      <c r="V108" s="25"/>
      <c r="W108" s="30">
        <v>0</v>
      </c>
      <c r="X108" s="25">
        <v>0</v>
      </c>
      <c r="Y108" s="54">
        <v>0</v>
      </c>
      <c r="Z108" s="25"/>
      <c r="AA108" s="30">
        <v>0</v>
      </c>
      <c r="AB108" s="25">
        <v>0</v>
      </c>
      <c r="AC108" s="54">
        <v>0</v>
      </c>
      <c r="AD108" s="25"/>
      <c r="AE108" s="16">
        <v>14.25</v>
      </c>
      <c r="AF108" s="38">
        <v>1.4420699999999999E-7</v>
      </c>
      <c r="AG108" s="25">
        <v>3.2298745033656998E-6</v>
      </c>
      <c r="AH108" s="54">
        <v>1.3288400000000001E-2</v>
      </c>
      <c r="AI108" s="25"/>
      <c r="AJ108" s="38">
        <v>6.9900800000000001E-8</v>
      </c>
      <c r="AK108" s="25">
        <v>1.5656023056083624E-6</v>
      </c>
      <c r="AL108" s="54">
        <v>1.9086599999999999E-2</v>
      </c>
      <c r="AM108" s="25"/>
      <c r="AN108" s="38">
        <v>3.1321699999999998E-8</v>
      </c>
      <c r="AO108" s="25">
        <v>7.0152738932277515E-7</v>
      </c>
      <c r="AP108" s="54">
        <v>2.8513299999999998E-2</v>
      </c>
      <c r="AQ108" s="25"/>
      <c r="AR108" s="16">
        <v>45.75</v>
      </c>
      <c r="AS108" s="30">
        <v>1.2670100000000001E-4</v>
      </c>
      <c r="AT108" s="25">
        <v>2.8668635502503305E-4</v>
      </c>
      <c r="AU108" s="56">
        <v>4.4607599999999995E-4</v>
      </c>
      <c r="AV108" s="25"/>
      <c r="AW108" s="30">
        <v>7.9795200000000005E-5</v>
      </c>
      <c r="AX108" s="25">
        <v>1.8055260050428584E-4</v>
      </c>
      <c r="AY108" s="56">
        <v>5.6314000000000006E-4</v>
      </c>
      <c r="AZ108" s="25"/>
      <c r="BA108" s="30">
        <v>4.0111000000000003E-5</v>
      </c>
      <c r="BB108" s="25">
        <v>9.0759160436058918E-5</v>
      </c>
      <c r="BC108" s="56">
        <v>7.9552399999999993E-4</v>
      </c>
      <c r="BD108" s="25"/>
      <c r="BE108" s="37"/>
      <c r="BF108" s="39"/>
    </row>
    <row r="109" spans="5:58" s="14" customFormat="1" x14ac:dyDescent="0.25">
      <c r="E109" s="16"/>
      <c r="R109" s="16">
        <v>46.25</v>
      </c>
      <c r="S109" s="30">
        <v>0</v>
      </c>
      <c r="T109" s="25">
        <v>0</v>
      </c>
      <c r="U109" s="54">
        <v>0</v>
      </c>
      <c r="V109" s="25"/>
      <c r="W109" s="30">
        <v>0</v>
      </c>
      <c r="X109" s="25">
        <v>0</v>
      </c>
      <c r="Y109" s="54">
        <v>0</v>
      </c>
      <c r="Z109" s="25"/>
      <c r="AA109" s="30">
        <v>0</v>
      </c>
      <c r="AB109" s="25">
        <v>0</v>
      </c>
      <c r="AC109" s="54">
        <v>0</v>
      </c>
      <c r="AD109" s="25"/>
      <c r="AE109" s="16">
        <v>14.75</v>
      </c>
      <c r="AF109" s="38">
        <v>1.4385100000000001E-7</v>
      </c>
      <c r="AG109" s="25">
        <v>2.9925175779798277E-6</v>
      </c>
      <c r="AH109" s="54">
        <v>1.33049E-2</v>
      </c>
      <c r="AI109" s="25"/>
      <c r="AJ109" s="38">
        <v>7.66999E-8</v>
      </c>
      <c r="AK109" s="25">
        <v>1.595580141808503E-6</v>
      </c>
      <c r="AL109" s="54">
        <v>1.8221000000000001E-2</v>
      </c>
      <c r="AM109" s="25"/>
      <c r="AN109" s="38">
        <v>3.42756E-8</v>
      </c>
      <c r="AO109" s="25">
        <v>7.1303178633311815E-7</v>
      </c>
      <c r="AP109" s="54">
        <v>2.7256900000000001E-2</v>
      </c>
      <c r="AQ109" s="25"/>
      <c r="AR109" s="16">
        <v>46.25</v>
      </c>
      <c r="AS109" s="30">
        <v>1.2558400000000001E-4</v>
      </c>
      <c r="AT109" s="25">
        <v>2.8062914749730529E-4</v>
      </c>
      <c r="AU109" s="56">
        <v>4.4807499999999998E-4</v>
      </c>
      <c r="AV109" s="25"/>
      <c r="AW109" s="30">
        <v>7.9852700000000002E-5</v>
      </c>
      <c r="AX109" s="25">
        <v>1.7843829728594462E-4</v>
      </c>
      <c r="AY109" s="56">
        <v>5.6293599999999999E-4</v>
      </c>
      <c r="AZ109" s="25"/>
      <c r="BA109" s="30">
        <v>4.0688100000000001E-5</v>
      </c>
      <c r="BB109" s="25">
        <v>9.0921349983159538E-5</v>
      </c>
      <c r="BC109" s="56">
        <v>7.8984399999999994E-4</v>
      </c>
      <c r="BD109" s="25"/>
      <c r="BE109" s="37"/>
      <c r="BF109" s="39"/>
    </row>
    <row r="110" spans="5:58" s="14" customFormat="1" x14ac:dyDescent="0.25">
      <c r="E110" s="16"/>
      <c r="R110" s="16">
        <v>46.75</v>
      </c>
      <c r="S110" s="30">
        <v>0</v>
      </c>
      <c r="T110" s="25">
        <v>0</v>
      </c>
      <c r="U110" s="54">
        <v>0</v>
      </c>
      <c r="V110" s="25"/>
      <c r="W110" s="30">
        <v>0</v>
      </c>
      <c r="X110" s="25">
        <v>0</v>
      </c>
      <c r="Y110" s="54">
        <v>0</v>
      </c>
      <c r="Z110" s="25"/>
      <c r="AA110" s="30">
        <v>0</v>
      </c>
      <c r="AB110" s="25">
        <v>0</v>
      </c>
      <c r="AC110" s="54">
        <v>0</v>
      </c>
      <c r="AD110" s="25"/>
      <c r="AE110" s="16">
        <v>15.25</v>
      </c>
      <c r="AF110" s="38">
        <v>1.4899399999999999E-7</v>
      </c>
      <c r="AG110" s="25">
        <v>2.8852894980103977E-6</v>
      </c>
      <c r="AH110" s="54">
        <v>1.30732E-2</v>
      </c>
      <c r="AI110" s="25"/>
      <c r="AJ110" s="38">
        <v>8.0952600000000002E-8</v>
      </c>
      <c r="AK110" s="25">
        <v>1.567658339373643E-6</v>
      </c>
      <c r="AL110" s="54">
        <v>1.7735899999999999E-2</v>
      </c>
      <c r="AM110" s="25"/>
      <c r="AN110" s="38">
        <v>3.7102200000000001E-8</v>
      </c>
      <c r="AO110" s="25">
        <v>7.1848925468865448E-7</v>
      </c>
      <c r="AP110" s="54">
        <v>2.6198100000000002E-2</v>
      </c>
      <c r="AQ110" s="25"/>
      <c r="AR110" s="16">
        <v>46.75</v>
      </c>
      <c r="AS110" s="30">
        <v>1.2447099999999999E-4</v>
      </c>
      <c r="AT110" s="25">
        <v>2.7464776871960901E-4</v>
      </c>
      <c r="AU110" s="56">
        <v>4.50094E-4</v>
      </c>
      <c r="AV110" s="25"/>
      <c r="AW110" s="30">
        <v>7.9904899999999995E-5</v>
      </c>
      <c r="AX110" s="25">
        <v>1.7631177137456504E-4</v>
      </c>
      <c r="AY110" s="56">
        <v>5.6275100000000001E-4</v>
      </c>
      <c r="AZ110" s="25"/>
      <c r="BA110" s="30">
        <v>4.1258499999999998E-5</v>
      </c>
      <c r="BB110" s="25">
        <v>9.1037711320050377E-5</v>
      </c>
      <c r="BC110" s="56">
        <v>7.8434800000000003E-4</v>
      </c>
      <c r="BD110" s="25"/>
      <c r="BE110" s="37"/>
      <c r="BF110" s="39"/>
    </row>
    <row r="111" spans="5:58" s="14" customFormat="1" x14ac:dyDescent="0.25">
      <c r="E111" s="16"/>
      <c r="R111" s="16">
        <v>47.25</v>
      </c>
      <c r="S111" s="30">
        <v>0</v>
      </c>
      <c r="T111" s="25">
        <v>0</v>
      </c>
      <c r="U111" s="54">
        <v>0</v>
      </c>
      <c r="V111" s="25"/>
      <c r="W111" s="30">
        <v>0</v>
      </c>
      <c r="X111" s="25">
        <v>0</v>
      </c>
      <c r="Y111" s="54">
        <v>0</v>
      </c>
      <c r="Z111" s="25"/>
      <c r="AA111" s="30">
        <v>0</v>
      </c>
      <c r="AB111" s="25">
        <v>0</v>
      </c>
      <c r="AC111" s="54">
        <v>0</v>
      </c>
      <c r="AD111" s="25"/>
      <c r="AE111" s="16">
        <v>15.75</v>
      </c>
      <c r="AF111" s="38">
        <v>1.53578E-7</v>
      </c>
      <c r="AG111" s="25">
        <v>2.7724542375044213E-6</v>
      </c>
      <c r="AH111" s="54">
        <v>1.28766E-2</v>
      </c>
      <c r="AI111" s="25"/>
      <c r="AJ111" s="38">
        <v>8.4212100000000005E-8</v>
      </c>
      <c r="AK111" s="25">
        <v>1.5202320221265162E-6</v>
      </c>
      <c r="AL111" s="54">
        <v>1.73893E-2</v>
      </c>
      <c r="AM111" s="25"/>
      <c r="AN111" s="38">
        <v>4.23734E-8</v>
      </c>
      <c r="AO111" s="25">
        <v>7.6494232499101328E-7</v>
      </c>
      <c r="AP111" s="54">
        <v>2.4514499999999998E-2</v>
      </c>
      <c r="AQ111" s="25"/>
      <c r="AR111" s="16">
        <v>47.25</v>
      </c>
      <c r="AS111" s="30">
        <v>1.23161E-4</v>
      </c>
      <c r="AT111" s="25">
        <v>2.6829562697594706E-4</v>
      </c>
      <c r="AU111" s="56">
        <v>4.5250499999999996E-4</v>
      </c>
      <c r="AV111" s="25"/>
      <c r="AW111" s="30">
        <v>7.9707800000000003E-5</v>
      </c>
      <c r="AX111" s="25">
        <v>1.7363657469388356E-4</v>
      </c>
      <c r="AY111" s="56">
        <v>5.6345099999999997E-4</v>
      </c>
      <c r="AZ111" s="25"/>
      <c r="BA111" s="30">
        <v>4.1706499999999998E-5</v>
      </c>
      <c r="BB111" s="25">
        <v>9.0854016827342547E-5</v>
      </c>
      <c r="BC111" s="56">
        <v>7.8010999999999998E-4</v>
      </c>
      <c r="BD111" s="25"/>
      <c r="BE111" s="37"/>
      <c r="BF111" s="39"/>
    </row>
    <row r="112" spans="5:58" s="14" customFormat="1" x14ac:dyDescent="0.25">
      <c r="E112" s="16"/>
      <c r="R112" s="16">
        <v>47.75</v>
      </c>
      <c r="S112" s="30">
        <v>0</v>
      </c>
      <c r="T112" s="25">
        <v>0</v>
      </c>
      <c r="U112" s="54">
        <v>0</v>
      </c>
      <c r="V112" s="25"/>
      <c r="W112" s="30">
        <v>0</v>
      </c>
      <c r="X112" s="25">
        <v>0</v>
      </c>
      <c r="Y112" s="54">
        <v>0</v>
      </c>
      <c r="Z112" s="25"/>
      <c r="AA112" s="30">
        <v>0</v>
      </c>
      <c r="AB112" s="25">
        <v>0</v>
      </c>
      <c r="AC112" s="54">
        <v>0</v>
      </c>
      <c r="AD112" s="25"/>
      <c r="AE112" s="16">
        <v>16.25</v>
      </c>
      <c r="AF112" s="38">
        <v>1.5225400000000001E-7</v>
      </c>
      <c r="AG112" s="25">
        <v>2.5677194546600196E-6</v>
      </c>
      <c r="AH112" s="54">
        <v>1.29325E-2</v>
      </c>
      <c r="AI112" s="25"/>
      <c r="AJ112" s="38">
        <v>9.0985700000000002E-8</v>
      </c>
      <c r="AK112" s="25">
        <v>1.5344473838839053E-6</v>
      </c>
      <c r="AL112" s="54">
        <v>1.6729499999999998E-2</v>
      </c>
      <c r="AM112" s="25"/>
      <c r="AN112" s="38">
        <v>4.9809099999999998E-8</v>
      </c>
      <c r="AO112" s="25">
        <v>8.4001599359692593E-7</v>
      </c>
      <c r="AP112" s="54">
        <v>2.2610700000000001E-2</v>
      </c>
      <c r="AQ112" s="25"/>
      <c r="AR112" s="16">
        <v>47.75</v>
      </c>
      <c r="AS112" s="30">
        <v>1.21929E-4</v>
      </c>
      <c r="AT112" s="25">
        <v>2.6256741440273674E-4</v>
      </c>
      <c r="AU112" s="56">
        <v>4.54807E-4</v>
      </c>
      <c r="AV112" s="25"/>
      <c r="AW112" s="30">
        <v>7.9606399999999997E-5</v>
      </c>
      <c r="AX112" s="25">
        <v>1.7142801645145963E-4</v>
      </c>
      <c r="AY112" s="56">
        <v>5.6381200000000002E-4</v>
      </c>
      <c r="AZ112" s="25"/>
      <c r="BA112" s="30">
        <v>4.2108599999999999E-5</v>
      </c>
      <c r="BB112" s="25">
        <v>9.06785606879338E-5</v>
      </c>
      <c r="BC112" s="56">
        <v>7.7636399999999998E-4</v>
      </c>
      <c r="BD112" s="25"/>
      <c r="BE112" s="37"/>
      <c r="BF112" s="39"/>
    </row>
    <row r="113" spans="5:58" s="14" customFormat="1" x14ac:dyDescent="0.25">
      <c r="E113" s="16"/>
      <c r="R113" s="16">
        <v>48.25</v>
      </c>
      <c r="S113" s="30">
        <v>0</v>
      </c>
      <c r="T113" s="25">
        <v>0</v>
      </c>
      <c r="U113" s="54">
        <v>0</v>
      </c>
      <c r="V113" s="25"/>
      <c r="W113" s="30">
        <v>0</v>
      </c>
      <c r="X113" s="25">
        <v>0</v>
      </c>
      <c r="Y113" s="54">
        <v>0</v>
      </c>
      <c r="Z113" s="25"/>
      <c r="AA113" s="30">
        <v>0</v>
      </c>
      <c r="AB113" s="25">
        <v>0</v>
      </c>
      <c r="AC113" s="54">
        <v>0</v>
      </c>
      <c r="AD113" s="25"/>
      <c r="AE113" s="16">
        <v>16.75</v>
      </c>
      <c r="AF113" s="38">
        <v>1.8024E-7</v>
      </c>
      <c r="AG113" s="25">
        <v>2.848150982310302E-6</v>
      </c>
      <c r="AH113" s="54">
        <v>1.18862E-2</v>
      </c>
      <c r="AI113" s="25"/>
      <c r="AJ113" s="38">
        <v>1.08225E-7</v>
      </c>
      <c r="AK113" s="25">
        <v>1.7101705507131184E-6</v>
      </c>
      <c r="AL113" s="54">
        <v>1.5339199999999999E-2</v>
      </c>
      <c r="AM113" s="25"/>
      <c r="AN113" s="38">
        <v>5.7703200000000001E-8</v>
      </c>
      <c r="AO113" s="25">
        <v>9.1182548691992798E-7</v>
      </c>
      <c r="AP113" s="54">
        <v>2.10072E-2</v>
      </c>
      <c r="AQ113" s="25"/>
      <c r="AR113" s="16">
        <v>48.25</v>
      </c>
      <c r="AS113" s="30">
        <v>1.20831E-4</v>
      </c>
      <c r="AT113" s="25">
        <v>2.5718595040515946E-4</v>
      </c>
      <c r="AU113" s="56">
        <v>4.5688899999999998E-4</v>
      </c>
      <c r="AV113" s="25"/>
      <c r="AW113" s="30">
        <v>7.9494999999999997E-5</v>
      </c>
      <c r="AX113" s="25">
        <v>1.6920324360021973E-4</v>
      </c>
      <c r="AY113" s="56">
        <v>5.6420899999999998E-4</v>
      </c>
      <c r="AZ113" s="25"/>
      <c r="BA113" s="30">
        <v>4.2556799999999999E-5</v>
      </c>
      <c r="BB113" s="25">
        <v>9.0581150981141345E-5</v>
      </c>
      <c r="BC113" s="56">
        <v>7.7225100000000006E-4</v>
      </c>
      <c r="BD113" s="25"/>
      <c r="BE113" s="37"/>
      <c r="BF113" s="39"/>
    </row>
    <row r="114" spans="5:58" s="14" customFormat="1" x14ac:dyDescent="0.25">
      <c r="E114" s="16"/>
      <c r="R114" s="16">
        <v>48.75</v>
      </c>
      <c r="S114" s="30">
        <v>0</v>
      </c>
      <c r="T114" s="25">
        <v>0</v>
      </c>
      <c r="U114" s="54">
        <v>0</v>
      </c>
      <c r="V114" s="25"/>
      <c r="W114" s="30">
        <v>0</v>
      </c>
      <c r="X114" s="25">
        <v>0</v>
      </c>
      <c r="Y114" s="54">
        <v>0</v>
      </c>
      <c r="Z114" s="25"/>
      <c r="AA114" s="30">
        <v>0</v>
      </c>
      <c r="AB114" s="25">
        <v>0</v>
      </c>
      <c r="AC114" s="54">
        <v>0</v>
      </c>
      <c r="AD114" s="25"/>
      <c r="AE114" s="16">
        <v>17.25</v>
      </c>
      <c r="AF114" s="38">
        <v>8.6669400000000004E-7</v>
      </c>
      <c r="AG114" s="25">
        <v>1.2856092350911456E-5</v>
      </c>
      <c r="AH114" s="54">
        <v>5.4202899999999995E-3</v>
      </c>
      <c r="AI114" s="25"/>
      <c r="AJ114" s="38">
        <v>5.4751800000000002E-7</v>
      </c>
      <c r="AK114" s="25">
        <v>8.1215999785233749E-6</v>
      </c>
      <c r="AL114" s="54">
        <v>6.8196400000000001E-3</v>
      </c>
      <c r="AM114" s="25"/>
      <c r="AN114" s="38">
        <v>2.9997499999999998E-7</v>
      </c>
      <c r="AO114" s="25">
        <v>4.44967462906708E-6</v>
      </c>
      <c r="AP114" s="54">
        <v>9.2134499999999998E-3</v>
      </c>
      <c r="AQ114" s="25"/>
      <c r="AR114" s="16">
        <v>48.75</v>
      </c>
      <c r="AS114" s="30">
        <v>1.19424E-4</v>
      </c>
      <c r="AT114" s="25">
        <v>2.5158013439705891E-4</v>
      </c>
      <c r="AU114" s="56">
        <v>4.5959800000000003E-4</v>
      </c>
      <c r="AV114" s="25"/>
      <c r="AW114" s="30">
        <v>7.92029E-5</v>
      </c>
      <c r="AX114" s="25">
        <v>1.6684984782486617E-4</v>
      </c>
      <c r="AY114" s="56">
        <v>5.6525499999999997E-4</v>
      </c>
      <c r="AZ114" s="25"/>
      <c r="BA114" s="30">
        <v>4.28696E-5</v>
      </c>
      <c r="BB114" s="25">
        <v>9.0309650736436191E-5</v>
      </c>
      <c r="BC114" s="56">
        <v>7.6941899999999992E-4</v>
      </c>
      <c r="BD114" s="25"/>
      <c r="BE114" s="37"/>
      <c r="BF114" s="39"/>
    </row>
    <row r="115" spans="5:58" s="14" customFormat="1" x14ac:dyDescent="0.25">
      <c r="E115" s="16"/>
      <c r="R115" s="16">
        <v>49.25</v>
      </c>
      <c r="S115" s="30">
        <v>0</v>
      </c>
      <c r="T115" s="25">
        <v>0</v>
      </c>
      <c r="U115" s="54">
        <v>0</v>
      </c>
      <c r="V115" s="25"/>
      <c r="W115" s="30">
        <v>0</v>
      </c>
      <c r="X115" s="25">
        <v>0</v>
      </c>
      <c r="Y115" s="54">
        <v>0</v>
      </c>
      <c r="Z115" s="25"/>
      <c r="AA115" s="30">
        <v>0</v>
      </c>
      <c r="AB115" s="25">
        <v>0</v>
      </c>
      <c r="AC115" s="54">
        <v>0</v>
      </c>
      <c r="AD115" s="25"/>
      <c r="AE115" s="16">
        <v>17.75</v>
      </c>
      <c r="AF115" s="38">
        <v>1.14897E-7</v>
      </c>
      <c r="AG115" s="25">
        <v>1.6037618190118863E-6</v>
      </c>
      <c r="AH115" s="54">
        <v>1.48872E-2</v>
      </c>
      <c r="AI115" s="25"/>
      <c r="AJ115" s="38">
        <v>7.2549199999999994E-8</v>
      </c>
      <c r="AK115" s="25">
        <v>1.0126603563178945E-6</v>
      </c>
      <c r="AL115" s="54">
        <v>1.8734999999999998E-2</v>
      </c>
      <c r="AM115" s="25"/>
      <c r="AN115" s="38">
        <v>4.2882699999999998E-8</v>
      </c>
      <c r="AO115" s="25">
        <v>5.9856773419794263E-7</v>
      </c>
      <c r="AP115" s="54">
        <v>2.4368500000000001E-2</v>
      </c>
      <c r="AQ115" s="25"/>
      <c r="AR115" s="16">
        <v>49.25</v>
      </c>
      <c r="AS115" s="30">
        <v>1.18139E-4</v>
      </c>
      <c r="AT115" s="25">
        <v>2.4629397218618076E-4</v>
      </c>
      <c r="AU115" s="56">
        <v>4.6211400000000001E-4</v>
      </c>
      <c r="AV115" s="25"/>
      <c r="AW115" s="30">
        <v>7.8871500000000005E-5</v>
      </c>
      <c r="AX115" s="25">
        <v>1.6442982442108327E-4</v>
      </c>
      <c r="AY115" s="56">
        <v>5.6644900000000001E-4</v>
      </c>
      <c r="AZ115" s="25"/>
      <c r="BA115" s="30">
        <v>4.3217799999999998E-5</v>
      </c>
      <c r="BB115" s="25">
        <v>9.0099659140063175E-5</v>
      </c>
      <c r="BC115" s="56">
        <v>7.6630299999999997E-4</v>
      </c>
      <c r="BD115" s="25"/>
      <c r="BE115" s="37"/>
      <c r="BF115" s="39"/>
    </row>
    <row r="116" spans="5:58" s="14" customFormat="1" x14ac:dyDescent="0.25">
      <c r="E116" s="16"/>
      <c r="R116" s="16">
        <v>49.75</v>
      </c>
      <c r="S116" s="30">
        <v>0</v>
      </c>
      <c r="T116" s="25">
        <v>0</v>
      </c>
      <c r="U116" s="54">
        <v>0</v>
      </c>
      <c r="V116" s="25"/>
      <c r="W116" s="30">
        <v>0</v>
      </c>
      <c r="X116" s="25">
        <v>0</v>
      </c>
      <c r="Y116" s="54">
        <v>0</v>
      </c>
      <c r="Z116" s="25"/>
      <c r="AA116" s="30">
        <v>0</v>
      </c>
      <c r="AB116" s="25">
        <v>0</v>
      </c>
      <c r="AC116" s="54">
        <v>0</v>
      </c>
      <c r="AD116" s="25"/>
      <c r="AE116" s="16">
        <v>18.25</v>
      </c>
      <c r="AF116" s="38">
        <v>1.03794E-7</v>
      </c>
      <c r="AG116" s="25">
        <v>1.3645176406535711E-6</v>
      </c>
      <c r="AH116" s="54">
        <v>1.5663199999999999E-2</v>
      </c>
      <c r="AI116" s="25"/>
      <c r="AJ116" s="38">
        <v>7.2269100000000002E-8</v>
      </c>
      <c r="AK116" s="25">
        <v>9.5007863483589607E-7</v>
      </c>
      <c r="AL116" s="54">
        <v>1.8771199999999998E-2</v>
      </c>
      <c r="AM116" s="25"/>
      <c r="AN116" s="38">
        <v>4.5556500000000002E-8</v>
      </c>
      <c r="AO116" s="25">
        <v>5.9890405896713121E-7</v>
      </c>
      <c r="AP116" s="54">
        <v>2.36425E-2</v>
      </c>
      <c r="AQ116" s="25"/>
      <c r="AR116" s="16">
        <v>49.75</v>
      </c>
      <c r="AS116" s="30">
        <v>1.16839E-4</v>
      </c>
      <c r="AT116" s="25">
        <v>2.4102927878860467E-4</v>
      </c>
      <c r="AU116" s="56">
        <v>4.6470099999999998E-4</v>
      </c>
      <c r="AV116" s="25"/>
      <c r="AW116" s="30">
        <v>7.8589499999999997E-5</v>
      </c>
      <c r="AX116" s="25">
        <v>1.6212369590082974E-4</v>
      </c>
      <c r="AY116" s="56">
        <v>5.6747100000000006E-4</v>
      </c>
      <c r="AZ116" s="25"/>
      <c r="BA116" s="30">
        <v>4.3519700000000003E-5</v>
      </c>
      <c r="BB116" s="25">
        <v>8.9777573448047651E-5</v>
      </c>
      <c r="BC116" s="56">
        <v>7.6363100000000008E-4</v>
      </c>
      <c r="BD116" s="25"/>
      <c r="BE116" s="37"/>
      <c r="BF116" s="39"/>
    </row>
    <row r="117" spans="5:58" s="14" customFormat="1" x14ac:dyDescent="0.25">
      <c r="E117" s="16"/>
      <c r="R117" s="16">
        <v>50.25</v>
      </c>
      <c r="S117" s="30">
        <v>0</v>
      </c>
      <c r="T117" s="25">
        <v>0</v>
      </c>
      <c r="U117" s="54">
        <v>0</v>
      </c>
      <c r="V117" s="25"/>
      <c r="W117" s="30">
        <v>0</v>
      </c>
      <c r="X117" s="25">
        <v>0</v>
      </c>
      <c r="Y117" s="54">
        <v>0</v>
      </c>
      <c r="Z117" s="25"/>
      <c r="AA117" s="30">
        <v>0</v>
      </c>
      <c r="AB117" s="25">
        <v>0</v>
      </c>
      <c r="AC117" s="54">
        <v>0</v>
      </c>
      <c r="AD117" s="25"/>
      <c r="AE117" s="16">
        <v>18.75</v>
      </c>
      <c r="AF117" s="38">
        <v>1.07945E-7</v>
      </c>
      <c r="AG117" s="25">
        <v>1.338105346645728E-6</v>
      </c>
      <c r="AH117" s="54">
        <v>1.5359100000000001E-2</v>
      </c>
      <c r="AI117" s="25"/>
      <c r="AJ117" s="38">
        <v>7.6190699999999994E-8</v>
      </c>
      <c r="AK117" s="25">
        <v>9.4447341733920667E-7</v>
      </c>
      <c r="AL117" s="54">
        <v>1.8281800000000001E-2</v>
      </c>
      <c r="AM117" s="25"/>
      <c r="AN117" s="38">
        <v>4.8026600000000002E-8</v>
      </c>
      <c r="AO117" s="25">
        <v>5.9534624337593892E-7</v>
      </c>
      <c r="AP117" s="54">
        <v>2.3026499999999998E-2</v>
      </c>
      <c r="AQ117" s="25"/>
      <c r="AR117" s="16">
        <v>50.25</v>
      </c>
      <c r="AS117" s="30">
        <v>1.15647E-4</v>
      </c>
      <c r="AT117" s="25">
        <v>2.3640461793332228E-4</v>
      </c>
      <c r="AU117" s="56">
        <v>4.6711299999999996E-4</v>
      </c>
      <c r="AV117" s="25"/>
      <c r="AW117" s="30">
        <v>7.8249499999999997E-5</v>
      </c>
      <c r="AX117" s="25">
        <v>1.5995696516964126E-4</v>
      </c>
      <c r="AY117" s="56">
        <v>5.6870999999999994E-4</v>
      </c>
      <c r="AZ117" s="25"/>
      <c r="BA117" s="30">
        <v>4.3751700000000003E-5</v>
      </c>
      <c r="BB117" s="25">
        <v>8.9436854587091212E-5</v>
      </c>
      <c r="BC117" s="56">
        <v>7.6159599999999991E-4</v>
      </c>
      <c r="BD117" s="25"/>
      <c r="BE117" s="37"/>
      <c r="BF117" s="39"/>
    </row>
    <row r="118" spans="5:58" s="14" customFormat="1" x14ac:dyDescent="0.25">
      <c r="E118" s="16"/>
      <c r="R118" s="16">
        <v>50.75</v>
      </c>
      <c r="S118" s="30">
        <v>0</v>
      </c>
      <c r="T118" s="25">
        <v>0</v>
      </c>
      <c r="U118" s="54">
        <v>0</v>
      </c>
      <c r="V118" s="25"/>
      <c r="W118" s="30">
        <v>0</v>
      </c>
      <c r="X118" s="25">
        <v>0</v>
      </c>
      <c r="Y118" s="54">
        <v>0</v>
      </c>
      <c r="Z118" s="25"/>
      <c r="AA118" s="30">
        <v>0</v>
      </c>
      <c r="AB118" s="25">
        <v>0</v>
      </c>
      <c r="AC118" s="54">
        <v>0</v>
      </c>
      <c r="AD118" s="25"/>
      <c r="AE118" s="16">
        <v>19.25</v>
      </c>
      <c r="AF118" s="38">
        <v>2.2014299999999999E-7</v>
      </c>
      <c r="AG118" s="25">
        <v>2.5777123746552182E-6</v>
      </c>
      <c r="AH118" s="54">
        <v>1.07551E-2</v>
      </c>
      <c r="AI118" s="25"/>
      <c r="AJ118" s="38">
        <v>1.5294199999999999E-7</v>
      </c>
      <c r="AK118" s="25">
        <v>1.7908381643046494E-6</v>
      </c>
      <c r="AL118" s="54">
        <v>1.2903400000000001E-2</v>
      </c>
      <c r="AM118" s="25"/>
      <c r="AN118" s="38">
        <v>1.0404899999999999E-7</v>
      </c>
      <c r="AO118" s="25">
        <v>1.2183371484466952E-6</v>
      </c>
      <c r="AP118" s="54">
        <v>1.5644000000000002E-2</v>
      </c>
      <c r="AQ118" s="25"/>
      <c r="AR118" s="16">
        <v>50.75</v>
      </c>
      <c r="AS118" s="30">
        <v>1.14252E-4</v>
      </c>
      <c r="AT118" s="25">
        <v>2.3141343822796198E-4</v>
      </c>
      <c r="AU118" s="56">
        <v>4.6998100000000001E-4</v>
      </c>
      <c r="AV118" s="25"/>
      <c r="AW118" s="30">
        <v>7.7835600000000004E-5</v>
      </c>
      <c r="AX118" s="25">
        <v>1.5765329108056189E-4</v>
      </c>
      <c r="AY118" s="56">
        <v>5.70229E-4</v>
      </c>
      <c r="AZ118" s="25"/>
      <c r="BA118" s="30">
        <v>4.40314E-5</v>
      </c>
      <c r="BB118" s="25">
        <v>8.9184063858756829E-5</v>
      </c>
      <c r="BC118" s="56">
        <v>7.5916500000000001E-4</v>
      </c>
      <c r="BD118" s="25"/>
      <c r="BE118" s="37"/>
      <c r="BF118" s="39"/>
    </row>
    <row r="119" spans="5:58" s="14" customFormat="1" x14ac:dyDescent="0.25">
      <c r="E119" s="16"/>
      <c r="R119" s="16">
        <v>51.25</v>
      </c>
      <c r="S119" s="30">
        <v>0</v>
      </c>
      <c r="T119" s="25">
        <v>0</v>
      </c>
      <c r="U119" s="54">
        <v>0</v>
      </c>
      <c r="V119" s="25"/>
      <c r="W119" s="30">
        <v>0</v>
      </c>
      <c r="X119" s="25">
        <v>0</v>
      </c>
      <c r="Y119" s="54">
        <v>0</v>
      </c>
      <c r="Z119" s="25"/>
      <c r="AA119" s="30">
        <v>0</v>
      </c>
      <c r="AB119" s="25">
        <v>0</v>
      </c>
      <c r="AC119" s="54">
        <v>0</v>
      </c>
      <c r="AD119" s="25"/>
      <c r="AE119" s="16">
        <v>19.75</v>
      </c>
      <c r="AF119" s="38">
        <v>6.6717699999999996E-9</v>
      </c>
      <c r="AG119" s="25">
        <v>7.3949969505180962E-8</v>
      </c>
      <c r="AH119" s="54">
        <v>6.17802E-2</v>
      </c>
      <c r="AI119" s="25"/>
      <c r="AJ119" s="38">
        <v>5.0165599999999999E-9</v>
      </c>
      <c r="AK119" s="25">
        <v>5.5603604294049505E-8</v>
      </c>
      <c r="AL119" s="54">
        <v>7.1247000000000005E-2</v>
      </c>
      <c r="AM119" s="25"/>
      <c r="AN119" s="38">
        <v>3.3104199999999998E-9</v>
      </c>
      <c r="AO119" s="25">
        <v>3.6692730422262934E-8</v>
      </c>
      <c r="AP119" s="54">
        <v>8.77058E-2</v>
      </c>
      <c r="AQ119" s="25"/>
      <c r="AR119" s="16">
        <v>51.25</v>
      </c>
      <c r="AS119" s="30">
        <v>1.1286E-4</v>
      </c>
      <c r="AT119" s="25">
        <v>2.2648053175247055E-4</v>
      </c>
      <c r="AU119" s="56">
        <v>4.7289699999999995E-4</v>
      </c>
      <c r="AV119" s="25"/>
      <c r="AW119" s="30">
        <v>7.7353299999999997E-5</v>
      </c>
      <c r="AX119" s="25">
        <v>1.5522786210179319E-4</v>
      </c>
      <c r="AY119" s="56">
        <v>5.7201500000000005E-4</v>
      </c>
      <c r="AZ119" s="25"/>
      <c r="BA119" s="30">
        <v>4.41149E-5</v>
      </c>
      <c r="BB119" s="25">
        <v>8.8527077885938897E-5</v>
      </c>
      <c r="BC119" s="56">
        <v>7.5844400000000005E-4</v>
      </c>
      <c r="BD119" s="25"/>
      <c r="BE119" s="37"/>
      <c r="BF119" s="39"/>
    </row>
    <row r="120" spans="5:58" s="14" customFormat="1" x14ac:dyDescent="0.25">
      <c r="E120" s="16"/>
      <c r="R120" s="16">
        <v>51.75</v>
      </c>
      <c r="S120" s="30">
        <v>0</v>
      </c>
      <c r="T120" s="25">
        <v>0</v>
      </c>
      <c r="U120" s="54">
        <v>0</v>
      </c>
      <c r="V120" s="25"/>
      <c r="W120" s="30">
        <v>0</v>
      </c>
      <c r="X120" s="25">
        <v>0</v>
      </c>
      <c r="Y120" s="54">
        <v>0</v>
      </c>
      <c r="Z120" s="25"/>
      <c r="AA120" s="30">
        <v>0</v>
      </c>
      <c r="AB120" s="25">
        <v>0</v>
      </c>
      <c r="AC120" s="54">
        <v>0</v>
      </c>
      <c r="AD120" s="25"/>
      <c r="AE120" s="16">
        <v>20.25</v>
      </c>
      <c r="AF120" s="38">
        <v>6.3152699999999998E-9</v>
      </c>
      <c r="AG120" s="25">
        <v>6.6644044395257574E-8</v>
      </c>
      <c r="AH120" s="54">
        <v>6.3500000000000001E-2</v>
      </c>
      <c r="AI120" s="25"/>
      <c r="AJ120" s="38">
        <v>5.0420300000000002E-9</v>
      </c>
      <c r="AK120" s="25">
        <v>5.3207744270984541E-8</v>
      </c>
      <c r="AL120" s="54">
        <v>7.1066900000000002E-2</v>
      </c>
      <c r="AM120" s="25"/>
      <c r="AN120" s="38">
        <v>3.8197199999999997E-9</v>
      </c>
      <c r="AO120" s="25">
        <v>4.0308900372819092E-8</v>
      </c>
      <c r="AP120" s="54">
        <v>8.1649600000000003E-2</v>
      </c>
      <c r="AQ120" s="25"/>
      <c r="AR120" s="16">
        <v>51.75</v>
      </c>
      <c r="AS120" s="30">
        <v>1.1136700000000001E-4</v>
      </c>
      <c r="AT120" s="25">
        <v>2.2174485439484628E-4</v>
      </c>
      <c r="AU120" s="56">
        <v>4.7608500000000001E-4</v>
      </c>
      <c r="AV120" s="25"/>
      <c r="AW120" s="30">
        <v>7.6899500000000005E-5</v>
      </c>
      <c r="AX120" s="25">
        <v>1.5311598975043309E-4</v>
      </c>
      <c r="AY120" s="56">
        <v>5.7370999999999995E-4</v>
      </c>
      <c r="AZ120" s="25"/>
      <c r="BA120" s="30">
        <v>4.4209999999999999E-5</v>
      </c>
      <c r="BB120" s="25">
        <v>8.8027333166882052E-5</v>
      </c>
      <c r="BC120" s="56">
        <v>7.5762499999999994E-4</v>
      </c>
      <c r="BD120" s="25"/>
      <c r="BE120" s="37"/>
      <c r="BF120" s="39"/>
    </row>
    <row r="121" spans="5:58" s="14" customFormat="1" x14ac:dyDescent="0.25">
      <c r="E121" s="16"/>
      <c r="R121" s="16">
        <v>52.25</v>
      </c>
      <c r="S121" s="30">
        <v>0</v>
      </c>
      <c r="T121" s="25">
        <v>0</v>
      </c>
      <c r="U121" s="54">
        <v>0</v>
      </c>
      <c r="V121" s="25"/>
      <c r="W121" s="30">
        <v>0</v>
      </c>
      <c r="X121" s="25">
        <v>0</v>
      </c>
      <c r="Y121" s="54">
        <v>0</v>
      </c>
      <c r="Z121" s="25"/>
      <c r="AA121" s="30">
        <v>0</v>
      </c>
      <c r="AB121" s="25">
        <v>0</v>
      </c>
      <c r="AC121" s="54">
        <v>0</v>
      </c>
      <c r="AD121" s="25"/>
      <c r="AE121" s="16">
        <v>20.75</v>
      </c>
      <c r="AF121" s="38">
        <v>6.5189899999999996E-9</v>
      </c>
      <c r="AG121" s="25">
        <v>6.5537346160599205E-8</v>
      </c>
      <c r="AH121" s="54">
        <v>6.25E-2</v>
      </c>
      <c r="AI121" s="25"/>
      <c r="AJ121" s="38">
        <v>4.6855199999999998E-9</v>
      </c>
      <c r="AK121" s="25">
        <v>4.7104926711409407E-8</v>
      </c>
      <c r="AL121" s="54">
        <v>7.3720999999999995E-2</v>
      </c>
      <c r="AM121" s="25"/>
      <c r="AN121" s="38">
        <v>3.2594899999999999E-9</v>
      </c>
      <c r="AO121" s="25">
        <v>3.2768622813811877E-8</v>
      </c>
      <c r="AP121" s="54">
        <v>8.8388300000000003E-2</v>
      </c>
      <c r="AQ121" s="25"/>
      <c r="AR121" s="16">
        <v>52.25</v>
      </c>
      <c r="AS121" s="30">
        <v>1.10067E-4</v>
      </c>
      <c r="AT121" s="25">
        <v>2.1744041528811862E-4</v>
      </c>
      <c r="AU121" s="56">
        <v>4.7891299999999997E-4</v>
      </c>
      <c r="AV121" s="25"/>
      <c r="AW121" s="30">
        <v>7.6404199999999996E-5</v>
      </c>
      <c r="AX121" s="25">
        <v>1.5093861900257547E-4</v>
      </c>
      <c r="AY121" s="56">
        <v>5.7557799999999998E-4</v>
      </c>
      <c r="AZ121" s="25"/>
      <c r="BA121" s="30">
        <v>4.4279500000000002E-5</v>
      </c>
      <c r="BB121" s="25">
        <v>8.7475381983248836E-5</v>
      </c>
      <c r="BC121" s="56">
        <v>7.5702799999999998E-4</v>
      </c>
      <c r="BD121" s="25"/>
      <c r="BE121" s="37"/>
      <c r="BF121" s="39"/>
    </row>
    <row r="122" spans="5:58" s="14" customFormat="1" x14ac:dyDescent="0.25">
      <c r="E122" s="16"/>
      <c r="R122" s="16">
        <v>52.75</v>
      </c>
      <c r="S122" s="30">
        <v>0</v>
      </c>
      <c r="T122" s="25">
        <v>0</v>
      </c>
      <c r="U122" s="54">
        <v>0</v>
      </c>
      <c r="V122" s="25"/>
      <c r="W122" s="30">
        <v>0</v>
      </c>
      <c r="X122" s="25">
        <v>0</v>
      </c>
      <c r="Y122" s="54">
        <v>0</v>
      </c>
      <c r="Z122" s="25"/>
      <c r="AA122" s="30">
        <v>0</v>
      </c>
      <c r="AB122" s="25">
        <v>0</v>
      </c>
      <c r="AC122" s="54">
        <v>0</v>
      </c>
      <c r="AD122" s="25"/>
      <c r="AE122" s="16">
        <v>21.25</v>
      </c>
      <c r="AF122" s="38">
        <v>7.1810699999999999E-9</v>
      </c>
      <c r="AG122" s="25">
        <v>6.860628399376954E-8</v>
      </c>
      <c r="AH122" s="54">
        <v>5.9549100000000001E-2</v>
      </c>
      <c r="AI122" s="25"/>
      <c r="AJ122" s="38">
        <v>5.4240000000000003E-9</v>
      </c>
      <c r="AK122" s="25">
        <v>5.1819643086922414E-8</v>
      </c>
      <c r="AL122" s="54">
        <v>6.8518899999999994E-2</v>
      </c>
      <c r="AM122" s="25"/>
      <c r="AN122" s="38">
        <v>3.8961100000000001E-9</v>
      </c>
      <c r="AO122" s="25">
        <v>3.7222534960801859E-8</v>
      </c>
      <c r="AP122" s="54">
        <v>8.0845199999999992E-2</v>
      </c>
      <c r="AQ122" s="25"/>
      <c r="AR122" s="16">
        <v>52.75</v>
      </c>
      <c r="AS122" s="30">
        <v>1.08634E-4</v>
      </c>
      <c r="AT122" s="25">
        <v>2.1291259996999675E-4</v>
      </c>
      <c r="AU122" s="56">
        <v>4.8208700000000002E-4</v>
      </c>
      <c r="AV122" s="25"/>
      <c r="AW122" s="30">
        <v>7.5843899999999994E-5</v>
      </c>
      <c r="AX122" s="25">
        <v>1.4864703445389507E-4</v>
      </c>
      <c r="AY122" s="56">
        <v>5.7771299999999999E-4</v>
      </c>
      <c r="AZ122" s="25"/>
      <c r="BA122" s="30">
        <v>4.4414299999999999E-5</v>
      </c>
      <c r="BB122" s="25">
        <v>8.7047923199435053E-5</v>
      </c>
      <c r="BC122" s="56">
        <v>7.5587500000000004E-4</v>
      </c>
      <c r="BD122" s="25"/>
      <c r="BE122" s="37"/>
      <c r="BF122" s="39"/>
    </row>
    <row r="123" spans="5:58" s="14" customFormat="1" x14ac:dyDescent="0.25">
      <c r="E123" s="16"/>
      <c r="R123" s="16">
        <v>53.25</v>
      </c>
      <c r="S123" s="30">
        <v>0</v>
      </c>
      <c r="T123" s="25">
        <v>0</v>
      </c>
      <c r="U123" s="54">
        <v>0</v>
      </c>
      <c r="V123" s="25"/>
      <c r="W123" s="30">
        <v>0</v>
      </c>
      <c r="X123" s="25">
        <v>0</v>
      </c>
      <c r="Y123" s="54">
        <v>0</v>
      </c>
      <c r="Z123" s="25"/>
      <c r="AA123" s="30">
        <v>0</v>
      </c>
      <c r="AB123" s="25">
        <v>0</v>
      </c>
      <c r="AC123" s="54">
        <v>0</v>
      </c>
      <c r="AD123" s="25"/>
      <c r="AE123" s="16">
        <v>21.75</v>
      </c>
      <c r="AF123" s="38">
        <v>6.21341E-9</v>
      </c>
      <c r="AG123" s="25">
        <v>5.6449498100923544E-8</v>
      </c>
      <c r="AH123" s="54">
        <v>6.4018400000000003E-2</v>
      </c>
      <c r="AI123" s="25"/>
      <c r="AJ123" s="38">
        <v>5.6022499999999998E-9</v>
      </c>
      <c r="AK123" s="25">
        <v>5.0897043770795574E-8</v>
      </c>
      <c r="AL123" s="54">
        <v>6.7419999999999994E-2</v>
      </c>
      <c r="AM123" s="25"/>
      <c r="AN123" s="38">
        <v>4.43087E-9</v>
      </c>
      <c r="AO123" s="25">
        <v>4.0254930489125796E-8</v>
      </c>
      <c r="AP123" s="54">
        <v>7.5809799999999997E-2</v>
      </c>
      <c r="AQ123" s="25"/>
      <c r="AR123" s="16">
        <v>53.25</v>
      </c>
      <c r="AS123" s="30">
        <v>1.07441E-4</v>
      </c>
      <c r="AT123" s="25">
        <v>2.0923309437577257E-4</v>
      </c>
      <c r="AU123" s="56">
        <v>4.8478100000000005E-4</v>
      </c>
      <c r="AV123" s="25"/>
      <c r="AW123" s="30">
        <v>7.53709E-5</v>
      </c>
      <c r="AX123" s="25">
        <v>1.4677903810358169E-4</v>
      </c>
      <c r="AY123" s="56">
        <v>5.7953400000000004E-4</v>
      </c>
      <c r="AZ123" s="25"/>
      <c r="BA123" s="30">
        <v>4.4417299999999999E-5</v>
      </c>
      <c r="BB123" s="25">
        <v>8.6499279816987953E-5</v>
      </c>
      <c r="BC123" s="56">
        <v>7.5584899999999995E-4</v>
      </c>
      <c r="BD123" s="25"/>
      <c r="BE123" s="37"/>
      <c r="BF123" s="39"/>
    </row>
    <row r="124" spans="5:58" s="14" customFormat="1" x14ac:dyDescent="0.25">
      <c r="E124" s="16"/>
      <c r="R124" s="16">
        <v>53.75</v>
      </c>
      <c r="S124" s="30">
        <v>0</v>
      </c>
      <c r="T124" s="25">
        <v>0</v>
      </c>
      <c r="U124" s="54">
        <v>0</v>
      </c>
      <c r="V124" s="25"/>
      <c r="W124" s="30">
        <v>0</v>
      </c>
      <c r="X124" s="25">
        <v>0</v>
      </c>
      <c r="Y124" s="54">
        <v>0</v>
      </c>
      <c r="Z124" s="25"/>
      <c r="AA124" s="30">
        <v>0</v>
      </c>
      <c r="AB124" s="25">
        <v>0</v>
      </c>
      <c r="AC124" s="54">
        <v>0</v>
      </c>
      <c r="AD124" s="25"/>
      <c r="AE124" s="16">
        <v>22.25</v>
      </c>
      <c r="AF124" s="38">
        <v>6.6717699999999996E-9</v>
      </c>
      <c r="AG124" s="25">
        <v>5.7903609563673994E-8</v>
      </c>
      <c r="AH124" s="54">
        <v>6.17802E-2</v>
      </c>
      <c r="AI124" s="25"/>
      <c r="AJ124" s="38">
        <v>6.0860799999999997E-9</v>
      </c>
      <c r="AK124" s="25">
        <v>5.2820465947310079E-8</v>
      </c>
      <c r="AL124" s="54">
        <v>6.4684600000000009E-2</v>
      </c>
      <c r="AM124" s="25"/>
      <c r="AN124" s="38">
        <v>3.8961100000000001E-9</v>
      </c>
      <c r="AO124" s="25">
        <v>3.3813940267294271E-8</v>
      </c>
      <c r="AP124" s="54">
        <v>8.0845199999999992E-2</v>
      </c>
      <c r="AQ124" s="25"/>
      <c r="AR124" s="16">
        <v>53.75</v>
      </c>
      <c r="AS124" s="30">
        <v>1.06053E-4</v>
      </c>
      <c r="AT124" s="25">
        <v>2.0487663438096366E-4</v>
      </c>
      <c r="AU124" s="56">
        <v>4.8797000000000001E-4</v>
      </c>
      <c r="AV124" s="25"/>
      <c r="AW124" s="30">
        <v>7.4723199999999996E-5</v>
      </c>
      <c r="AX124" s="25">
        <v>1.4435270785527636E-4</v>
      </c>
      <c r="AY124" s="56">
        <v>5.8205500000000005E-4</v>
      </c>
      <c r="AZ124" s="25"/>
      <c r="BA124" s="30">
        <v>4.4413499999999998E-5</v>
      </c>
      <c r="BB124" s="25">
        <v>8.5799443684562719E-5</v>
      </c>
      <c r="BC124" s="56">
        <v>7.5588199999999993E-4</v>
      </c>
      <c r="BD124" s="25"/>
      <c r="BE124" s="37"/>
      <c r="BF124" s="39"/>
    </row>
    <row r="125" spans="5:58" s="14" customFormat="1" x14ac:dyDescent="0.25">
      <c r="E125" s="16"/>
      <c r="R125" s="16">
        <v>54.25</v>
      </c>
      <c r="S125" s="30">
        <v>0</v>
      </c>
      <c r="T125" s="25">
        <v>0</v>
      </c>
      <c r="U125" s="54">
        <v>0</v>
      </c>
      <c r="V125" s="25"/>
      <c r="W125" s="30">
        <v>0</v>
      </c>
      <c r="X125" s="25">
        <v>0</v>
      </c>
      <c r="Y125" s="54">
        <v>0</v>
      </c>
      <c r="Z125" s="25"/>
      <c r="AA125" s="30">
        <v>0</v>
      </c>
      <c r="AB125" s="25">
        <v>0</v>
      </c>
      <c r="AC125" s="54">
        <v>0</v>
      </c>
      <c r="AD125" s="25"/>
      <c r="AE125" s="16">
        <v>22.75</v>
      </c>
      <c r="AF125" s="38">
        <v>7.4866500000000004E-9</v>
      </c>
      <c r="AG125" s="25">
        <v>6.2171148457763209E-8</v>
      </c>
      <c r="AH125" s="54">
        <v>5.8321199999999997E-2</v>
      </c>
      <c r="AI125" s="25"/>
      <c r="AJ125" s="38">
        <v>5.7041099999999997E-9</v>
      </c>
      <c r="AK125" s="25">
        <v>4.7368458473337428E-8</v>
      </c>
      <c r="AL125" s="54">
        <v>6.6815300000000008E-2</v>
      </c>
      <c r="AM125" s="25"/>
      <c r="AN125" s="38">
        <v>4.6345899999999998E-9</v>
      </c>
      <c r="AO125" s="25">
        <v>3.8486877699754197E-8</v>
      </c>
      <c r="AP125" s="54">
        <v>7.4124899999999994E-2</v>
      </c>
      <c r="AQ125" s="25"/>
      <c r="AR125" s="16">
        <v>54.25</v>
      </c>
      <c r="AS125" s="30">
        <v>1.0469800000000001E-4</v>
      </c>
      <c r="AT125" s="25">
        <v>2.0062365468475737E-4</v>
      </c>
      <c r="AU125" s="56">
        <v>4.91144E-4</v>
      </c>
      <c r="AV125" s="25"/>
      <c r="AW125" s="30">
        <v>7.4150400000000001E-5</v>
      </c>
      <c r="AX125" s="25">
        <v>1.4208795052758058E-4</v>
      </c>
      <c r="AY125" s="56">
        <v>5.8431200000000003E-4</v>
      </c>
      <c r="AZ125" s="25"/>
      <c r="BA125" s="30">
        <v>4.4440000000000001E-5</v>
      </c>
      <c r="BB125" s="25">
        <v>8.5156499782141178E-5</v>
      </c>
      <c r="BC125" s="56">
        <v>7.5565599999999995E-4</v>
      </c>
      <c r="BD125" s="25"/>
      <c r="BE125" s="37"/>
      <c r="BF125" s="39"/>
    </row>
    <row r="126" spans="5:58" s="14" customFormat="1" x14ac:dyDescent="0.25">
      <c r="E126" s="16"/>
      <c r="R126" s="16">
        <v>54.75</v>
      </c>
      <c r="S126" s="30">
        <v>0</v>
      </c>
      <c r="T126" s="25">
        <v>0</v>
      </c>
      <c r="U126" s="54">
        <v>0</v>
      </c>
      <c r="V126" s="25"/>
      <c r="W126" s="30">
        <v>0</v>
      </c>
      <c r="X126" s="25">
        <v>0</v>
      </c>
      <c r="Y126" s="54">
        <v>0</v>
      </c>
      <c r="Z126" s="25"/>
      <c r="AA126" s="30">
        <v>0</v>
      </c>
      <c r="AB126" s="25">
        <v>0</v>
      </c>
      <c r="AC126" s="54">
        <v>0</v>
      </c>
      <c r="AD126" s="25"/>
      <c r="AE126" s="16">
        <v>23.25</v>
      </c>
      <c r="AF126" s="38">
        <v>7.0282800000000001E-9</v>
      </c>
      <c r="AG126" s="25">
        <v>5.5731781226762968E-8</v>
      </c>
      <c r="AH126" s="54">
        <v>6.0192900000000001E-2</v>
      </c>
      <c r="AI126" s="25"/>
      <c r="AJ126" s="38">
        <v>6.0606200000000001E-9</v>
      </c>
      <c r="AK126" s="25">
        <v>4.8058578761595181E-8</v>
      </c>
      <c r="AL126" s="54">
        <v>6.48204E-2</v>
      </c>
      <c r="AM126" s="25"/>
      <c r="AN126" s="38">
        <v>4.2271600000000001E-9</v>
      </c>
      <c r="AO126" s="25">
        <v>3.3519887700905959E-8</v>
      </c>
      <c r="AP126" s="54">
        <v>7.7615000000000003E-2</v>
      </c>
      <c r="AQ126" s="25"/>
      <c r="AR126" s="16">
        <v>54.75</v>
      </c>
      <c r="AS126" s="30">
        <v>1.03282E-4</v>
      </c>
      <c r="AT126" s="25">
        <v>1.9694174838344079E-4</v>
      </c>
      <c r="AU126" s="56">
        <v>4.94525E-4</v>
      </c>
      <c r="AV126" s="25"/>
      <c r="AW126" s="30">
        <v>7.3566799999999995E-5</v>
      </c>
      <c r="AX126" s="25">
        <v>1.4027976041299461E-4</v>
      </c>
      <c r="AY126" s="56">
        <v>5.8663900000000002E-4</v>
      </c>
      <c r="AZ126" s="25"/>
      <c r="BA126" s="30">
        <v>4.4381700000000002E-5</v>
      </c>
      <c r="BB126" s="25">
        <v>8.4628585757725016E-5</v>
      </c>
      <c r="BC126" s="56">
        <v>7.5615299999999997E-4</v>
      </c>
      <c r="BD126" s="25"/>
      <c r="BE126" s="37"/>
      <c r="BF126" s="39"/>
    </row>
    <row r="127" spans="5:58" s="14" customFormat="1" x14ac:dyDescent="0.25">
      <c r="E127" s="16"/>
      <c r="R127" s="16">
        <v>55.25</v>
      </c>
      <c r="S127" s="30">
        <v>0</v>
      </c>
      <c r="T127" s="25">
        <v>0</v>
      </c>
      <c r="U127" s="54">
        <v>0</v>
      </c>
      <c r="V127" s="25"/>
      <c r="W127" s="30">
        <v>0</v>
      </c>
      <c r="X127" s="25">
        <v>0</v>
      </c>
      <c r="Y127" s="54">
        <v>0</v>
      </c>
      <c r="Z127" s="25"/>
      <c r="AA127" s="30">
        <v>0</v>
      </c>
      <c r="AB127" s="25">
        <v>0</v>
      </c>
      <c r="AC127" s="54">
        <v>0</v>
      </c>
      <c r="AD127" s="25"/>
      <c r="AE127" s="16">
        <v>23.75</v>
      </c>
      <c r="AF127" s="38">
        <v>7.4357199999999996E-9</v>
      </c>
      <c r="AG127" s="25">
        <v>5.6177121848145938E-8</v>
      </c>
      <c r="AH127" s="54">
        <v>5.8520599999999999E-2</v>
      </c>
      <c r="AI127" s="25"/>
      <c r="AJ127" s="38">
        <v>6.3407300000000003E-9</v>
      </c>
      <c r="AK127" s="25">
        <v>4.7904434515580792E-8</v>
      </c>
      <c r="AL127" s="54">
        <v>6.3372400000000009E-2</v>
      </c>
      <c r="AM127" s="25"/>
      <c r="AN127" s="38">
        <v>5.3476099999999999E-9</v>
      </c>
      <c r="AO127" s="25">
        <v>4.0401378557337244E-8</v>
      </c>
      <c r="AP127" s="54">
        <v>6.9006499999999998E-2</v>
      </c>
      <c r="AQ127" s="25"/>
      <c r="AR127" s="16">
        <v>55.25</v>
      </c>
      <c r="AS127" s="30">
        <v>1.01845E-4</v>
      </c>
      <c r="AT127" s="25">
        <v>1.9324945904176767E-4</v>
      </c>
      <c r="AU127" s="56">
        <v>4.9803E-4</v>
      </c>
      <c r="AV127" s="25"/>
      <c r="AW127" s="30">
        <v>7.2817200000000005E-5</v>
      </c>
      <c r="AX127" s="25">
        <v>1.3816961568006487E-4</v>
      </c>
      <c r="AY127" s="56">
        <v>5.8966800000000001E-4</v>
      </c>
      <c r="AZ127" s="25"/>
      <c r="BA127" s="30">
        <v>4.4245900000000003E-5</v>
      </c>
      <c r="BB127" s="25">
        <v>8.3955974665581511E-5</v>
      </c>
      <c r="BC127" s="56">
        <v>7.5731699999999997E-4</v>
      </c>
      <c r="BD127" s="25"/>
      <c r="BE127" s="37"/>
      <c r="BF127" s="39"/>
    </row>
    <row r="128" spans="5:58" s="14" customFormat="1" x14ac:dyDescent="0.25">
      <c r="E128" s="16"/>
      <c r="R128" s="16">
        <v>55.75</v>
      </c>
      <c r="S128" s="30">
        <v>0</v>
      </c>
      <c r="T128" s="25">
        <v>0</v>
      </c>
      <c r="U128" s="54">
        <v>0</v>
      </c>
      <c r="V128" s="25"/>
      <c r="W128" s="30">
        <v>0</v>
      </c>
      <c r="X128" s="25">
        <v>0</v>
      </c>
      <c r="Y128" s="54">
        <v>0</v>
      </c>
      <c r="Z128" s="25"/>
      <c r="AA128" s="30">
        <v>0</v>
      </c>
      <c r="AB128" s="25">
        <v>0</v>
      </c>
      <c r="AC128" s="54">
        <v>0</v>
      </c>
      <c r="AD128" s="25"/>
      <c r="AE128" s="16">
        <v>24.25</v>
      </c>
      <c r="AF128" s="38">
        <v>6.9773500000000001E-9</v>
      </c>
      <c r="AG128" s="25">
        <v>5.0315893227663644E-8</v>
      </c>
      <c r="AH128" s="54">
        <v>6.0412199999999999E-2</v>
      </c>
      <c r="AI128" s="25"/>
      <c r="AJ128" s="38">
        <v>5.72958E-9</v>
      </c>
      <c r="AK128" s="25">
        <v>4.1317826326521822E-8</v>
      </c>
      <c r="AL128" s="54">
        <v>6.6666699999999995E-2</v>
      </c>
      <c r="AM128" s="25"/>
      <c r="AN128" s="38">
        <v>5.29668E-9</v>
      </c>
      <c r="AO128" s="25">
        <v>3.8196046542183124E-8</v>
      </c>
      <c r="AP128" s="54">
        <v>6.9337499999999996E-2</v>
      </c>
      <c r="AQ128" s="25"/>
      <c r="AR128" s="16">
        <v>55.75</v>
      </c>
      <c r="AS128" s="30">
        <v>1.00349E-4</v>
      </c>
      <c r="AT128" s="25">
        <v>1.8915804132886135E-4</v>
      </c>
      <c r="AU128" s="56">
        <v>5.0175800000000004E-4</v>
      </c>
      <c r="AV128" s="25"/>
      <c r="AW128" s="30">
        <v>7.2248000000000004E-5</v>
      </c>
      <c r="AX128" s="25">
        <v>1.361876069510167E-4</v>
      </c>
      <c r="AY128" s="56">
        <v>5.9200000000000008E-4</v>
      </c>
      <c r="AZ128" s="25"/>
      <c r="BA128" s="30">
        <v>4.4154799999999999E-5</v>
      </c>
      <c r="BB128" s="25">
        <v>8.3231875586877867E-5</v>
      </c>
      <c r="BC128" s="56">
        <v>7.5810100000000007E-4</v>
      </c>
      <c r="BD128" s="25"/>
      <c r="BE128" s="37"/>
      <c r="BF128" s="39"/>
    </row>
    <row r="129" spans="5:58" s="14" customFormat="1" x14ac:dyDescent="0.25">
      <c r="E129" s="16"/>
      <c r="R129" s="16">
        <v>56.25</v>
      </c>
      <c r="S129" s="30">
        <v>0</v>
      </c>
      <c r="T129" s="25">
        <v>0</v>
      </c>
      <c r="U129" s="54">
        <v>0</v>
      </c>
      <c r="V129" s="25"/>
      <c r="W129" s="30">
        <v>0</v>
      </c>
      <c r="X129" s="25">
        <v>0</v>
      </c>
      <c r="Y129" s="54">
        <v>0</v>
      </c>
      <c r="Z129" s="25"/>
      <c r="AA129" s="30">
        <v>0</v>
      </c>
      <c r="AB129" s="25">
        <v>0</v>
      </c>
      <c r="AC129" s="54">
        <v>0</v>
      </c>
      <c r="AD129" s="25"/>
      <c r="AE129" s="16">
        <v>24.75</v>
      </c>
      <c r="AF129" s="38">
        <v>8.5561700000000002E-9</v>
      </c>
      <c r="AG129" s="25">
        <v>5.9030283456253808E-8</v>
      </c>
      <c r="AH129" s="54">
        <v>5.4554499999999999E-2</v>
      </c>
      <c r="AI129" s="25"/>
      <c r="AJ129" s="38">
        <v>6.4680599999999997E-9</v>
      </c>
      <c r="AK129" s="25">
        <v>4.4624103449564113E-8</v>
      </c>
      <c r="AL129" s="54">
        <v>6.2745599999999999E-2</v>
      </c>
      <c r="AM129" s="25"/>
      <c r="AN129" s="38">
        <v>5.1438900000000001E-9</v>
      </c>
      <c r="AO129" s="25">
        <v>3.5488458593949092E-8</v>
      </c>
      <c r="AP129" s="54">
        <v>7.0359699999999997E-2</v>
      </c>
      <c r="AQ129" s="25"/>
      <c r="AR129" s="16">
        <v>56.25</v>
      </c>
      <c r="AS129" s="30">
        <v>9.8920599999999996E-5</v>
      </c>
      <c r="AT129" s="25">
        <v>1.8553790269689119E-4</v>
      </c>
      <c r="AU129" s="56">
        <v>5.0539699999999999E-4</v>
      </c>
      <c r="AV129" s="25"/>
      <c r="AW129" s="30">
        <v>7.1568899999999998E-5</v>
      </c>
      <c r="AX129" s="25">
        <v>1.3423638356746255E-4</v>
      </c>
      <c r="AY129" s="56">
        <v>5.94818E-4</v>
      </c>
      <c r="AZ129" s="25"/>
      <c r="BA129" s="30">
        <v>4.4095199999999998E-5</v>
      </c>
      <c r="BB129" s="25">
        <v>8.2706038246835905E-5</v>
      </c>
      <c r="BC129" s="56">
        <v>7.586139999999999E-4</v>
      </c>
      <c r="BD129" s="25"/>
      <c r="BE129" s="37"/>
      <c r="BF129" s="39"/>
    </row>
    <row r="130" spans="5:58" s="14" customFormat="1" x14ac:dyDescent="0.25">
      <c r="E130" s="16"/>
      <c r="R130" s="16">
        <v>56.75</v>
      </c>
      <c r="S130" s="30">
        <v>0</v>
      </c>
      <c r="T130" s="25">
        <v>0</v>
      </c>
      <c r="U130" s="54">
        <v>0</v>
      </c>
      <c r="V130" s="25"/>
      <c r="W130" s="30">
        <v>0</v>
      </c>
      <c r="X130" s="25">
        <v>0</v>
      </c>
      <c r="Y130" s="54">
        <v>0</v>
      </c>
      <c r="Z130" s="25"/>
      <c r="AA130" s="30">
        <v>0</v>
      </c>
      <c r="AB130" s="25">
        <v>0</v>
      </c>
      <c r="AC130" s="54">
        <v>0</v>
      </c>
      <c r="AD130" s="25"/>
      <c r="AE130" s="16">
        <v>25.25</v>
      </c>
      <c r="AF130" s="38">
        <v>7.5375799999999995E-9</v>
      </c>
      <c r="AG130" s="25">
        <v>4.9882835654624312E-8</v>
      </c>
      <c r="AH130" s="54">
        <v>5.8123800000000003E-2</v>
      </c>
      <c r="AI130" s="25"/>
      <c r="AJ130" s="38">
        <v>6.0351599999999997E-9</v>
      </c>
      <c r="AK130" s="25">
        <v>3.9939993264331845E-8</v>
      </c>
      <c r="AL130" s="54">
        <v>6.4957000000000001E-2</v>
      </c>
      <c r="AM130" s="25"/>
      <c r="AN130" s="38">
        <v>5.6531799999999997E-9</v>
      </c>
      <c r="AO130" s="25">
        <v>3.7412093651544537E-8</v>
      </c>
      <c r="AP130" s="54">
        <v>6.7115599999999997E-2</v>
      </c>
      <c r="AQ130" s="25"/>
      <c r="AR130" s="16">
        <v>56.75</v>
      </c>
      <c r="AS130" s="30">
        <v>9.7537399999999999E-5</v>
      </c>
      <c r="AT130" s="25">
        <v>1.8203161586631252E-4</v>
      </c>
      <c r="AU130" s="56">
        <v>5.0899600000000006E-4</v>
      </c>
      <c r="AV130" s="25"/>
      <c r="AW130" s="30">
        <v>7.0901299999999998E-5</v>
      </c>
      <c r="AX130" s="25">
        <v>1.3232132706041152E-4</v>
      </c>
      <c r="AY130" s="56">
        <v>5.9762699999999999E-4</v>
      </c>
      <c r="AZ130" s="25"/>
      <c r="BA130" s="30">
        <v>4.3907299999999999E-5</v>
      </c>
      <c r="BB130" s="25">
        <v>8.1943098414833111E-5</v>
      </c>
      <c r="BC130" s="56">
        <v>7.6024199999999995E-4</v>
      </c>
      <c r="BD130" s="25"/>
      <c r="BE130" s="37"/>
      <c r="BF130" s="39"/>
    </row>
    <row r="131" spans="5:58" s="14" customFormat="1" x14ac:dyDescent="0.25">
      <c r="E131" s="16"/>
      <c r="R131" s="16">
        <v>57.25</v>
      </c>
      <c r="S131" s="30">
        <v>0</v>
      </c>
      <c r="T131" s="25">
        <v>0</v>
      </c>
      <c r="U131" s="54">
        <v>0</v>
      </c>
      <c r="V131" s="25"/>
      <c r="W131" s="30">
        <v>0</v>
      </c>
      <c r="X131" s="25">
        <v>0</v>
      </c>
      <c r="Y131" s="54">
        <v>0</v>
      </c>
      <c r="Z131" s="25"/>
      <c r="AA131" s="30">
        <v>0</v>
      </c>
      <c r="AB131" s="25">
        <v>0</v>
      </c>
      <c r="AC131" s="54">
        <v>0</v>
      </c>
      <c r="AD131" s="25"/>
      <c r="AE131" s="16">
        <v>25.75</v>
      </c>
      <c r="AF131" s="38">
        <v>7.8431599999999992E-9</v>
      </c>
      <c r="AG131" s="25">
        <v>4.9873710356716425E-8</v>
      </c>
      <c r="AH131" s="54">
        <v>5.6980300000000005E-2</v>
      </c>
      <c r="AI131" s="25"/>
      <c r="AJ131" s="38">
        <v>6.3407300000000003E-9</v>
      </c>
      <c r="AK131" s="25">
        <v>4.0319938834620559E-8</v>
      </c>
      <c r="AL131" s="54">
        <v>6.3372400000000009E-2</v>
      </c>
      <c r="AM131" s="25"/>
      <c r="AN131" s="38">
        <v>5.2202799999999997E-9</v>
      </c>
      <c r="AO131" s="25">
        <v>3.3195132153489109E-8</v>
      </c>
      <c r="AP131" s="54">
        <v>6.9843000000000002E-2</v>
      </c>
      <c r="AQ131" s="25"/>
      <c r="AR131" s="16">
        <v>57.25</v>
      </c>
      <c r="AS131" s="30">
        <v>9.6343599999999997E-5</v>
      </c>
      <c r="AT131" s="25">
        <v>1.7890024848221122E-4</v>
      </c>
      <c r="AU131" s="56">
        <v>5.1216400000000007E-4</v>
      </c>
      <c r="AV131" s="25"/>
      <c r="AW131" s="30">
        <v>7.0134400000000004E-5</v>
      </c>
      <c r="AX131" s="25">
        <v>1.3023243461061031E-4</v>
      </c>
      <c r="AY131" s="56">
        <v>6.0090399999999998E-4</v>
      </c>
      <c r="AZ131" s="25"/>
      <c r="BA131" s="30">
        <v>4.37934E-5</v>
      </c>
      <c r="BB131" s="25">
        <v>8.1319881568478534E-5</v>
      </c>
      <c r="BC131" s="56">
        <v>7.6123300000000005E-4</v>
      </c>
      <c r="BD131" s="25"/>
      <c r="BE131" s="37"/>
      <c r="BF131" s="39"/>
    </row>
    <row r="132" spans="5:58" s="14" customFormat="1" x14ac:dyDescent="0.25">
      <c r="E132" s="16"/>
      <c r="R132" s="16">
        <v>57.75</v>
      </c>
      <c r="S132" s="30">
        <v>0</v>
      </c>
      <c r="T132" s="25">
        <v>0</v>
      </c>
      <c r="U132" s="54">
        <v>0</v>
      </c>
      <c r="V132" s="25"/>
      <c r="W132" s="30">
        <v>0</v>
      </c>
      <c r="X132" s="25">
        <v>0</v>
      </c>
      <c r="Y132" s="54">
        <v>0</v>
      </c>
      <c r="Z132" s="25"/>
      <c r="AA132" s="30">
        <v>0</v>
      </c>
      <c r="AB132" s="25">
        <v>0</v>
      </c>
      <c r="AC132" s="54">
        <v>0</v>
      </c>
      <c r="AD132" s="25"/>
      <c r="AE132" s="16">
        <v>26.25</v>
      </c>
      <c r="AF132" s="38">
        <v>6.9773500000000001E-9</v>
      </c>
      <c r="AG132" s="25">
        <v>4.2581289210085352E-8</v>
      </c>
      <c r="AH132" s="54">
        <v>6.0412199999999999E-2</v>
      </c>
      <c r="AI132" s="25"/>
      <c r="AJ132" s="38">
        <v>6.3407300000000003E-9</v>
      </c>
      <c r="AK132" s="25">
        <v>3.8696132189594118E-8</v>
      </c>
      <c r="AL132" s="54">
        <v>6.3372400000000009E-2</v>
      </c>
      <c r="AM132" s="25"/>
      <c r="AN132" s="38">
        <v>5.0420300000000002E-9</v>
      </c>
      <c r="AO132" s="25">
        <v>3.0770441161175324E-8</v>
      </c>
      <c r="AP132" s="54">
        <v>7.1066900000000002E-2</v>
      </c>
      <c r="AQ132" s="25"/>
      <c r="AR132" s="16">
        <v>57.75</v>
      </c>
      <c r="AS132" s="30">
        <v>3.19592E-4</v>
      </c>
      <c r="AT132" s="25">
        <v>5.9145477317903788E-4</v>
      </c>
      <c r="AU132" s="56">
        <v>2.7870999999999999E-4</v>
      </c>
      <c r="AV132" s="25"/>
      <c r="AW132" s="30">
        <v>2.3366399999999999E-4</v>
      </c>
      <c r="AX132" s="25">
        <v>4.3243162569809858E-4</v>
      </c>
      <c r="AY132" s="56">
        <v>3.2707899999999998E-4</v>
      </c>
      <c r="AZ132" s="25"/>
      <c r="BA132" s="30">
        <v>1.4666700000000001E-4</v>
      </c>
      <c r="BB132" s="25">
        <v>2.7143012721798405E-4</v>
      </c>
      <c r="BC132" s="56">
        <v>4.1427400000000001E-4</v>
      </c>
      <c r="BD132" s="25"/>
      <c r="BE132" s="37"/>
      <c r="BF132" s="39"/>
    </row>
    <row r="133" spans="5:58" s="14" customFormat="1" x14ac:dyDescent="0.25">
      <c r="E133" s="16"/>
      <c r="R133" s="16">
        <v>58.25</v>
      </c>
      <c r="S133" s="30">
        <v>0</v>
      </c>
      <c r="T133" s="25">
        <v>0</v>
      </c>
      <c r="U133" s="54">
        <v>0</v>
      </c>
      <c r="V133" s="25"/>
      <c r="W133" s="30">
        <v>0</v>
      </c>
      <c r="X133" s="25">
        <v>0</v>
      </c>
      <c r="Y133" s="54">
        <v>0</v>
      </c>
      <c r="Z133" s="25"/>
      <c r="AA133" s="30">
        <v>0</v>
      </c>
      <c r="AB133" s="25">
        <v>0</v>
      </c>
      <c r="AC133" s="54">
        <v>0</v>
      </c>
      <c r="AD133" s="25"/>
      <c r="AE133" s="16">
        <v>26.75</v>
      </c>
      <c r="AF133" s="38">
        <v>6.64631E-9</v>
      </c>
      <c r="AG133" s="25">
        <v>3.8983862250899155E-8</v>
      </c>
      <c r="AH133" s="54">
        <v>6.1898399999999999E-2</v>
      </c>
      <c r="AI133" s="25"/>
      <c r="AJ133" s="38">
        <v>5.4749300000000002E-9</v>
      </c>
      <c r="AK133" s="25">
        <v>3.211314503135053E-8</v>
      </c>
      <c r="AL133" s="54">
        <v>6.8199399999999993E-2</v>
      </c>
      <c r="AM133" s="25"/>
      <c r="AN133" s="38">
        <v>4.3544799999999996E-9</v>
      </c>
      <c r="AO133" s="25">
        <v>2.5541157197647317E-8</v>
      </c>
      <c r="AP133" s="54">
        <v>7.6471899999999995E-2</v>
      </c>
      <c r="AQ133" s="25"/>
      <c r="AR133" s="16">
        <v>58.25</v>
      </c>
      <c r="AS133" s="30">
        <v>9.3595200000000001E-5</v>
      </c>
      <c r="AT133" s="25">
        <v>1.7262824283413792E-4</v>
      </c>
      <c r="AU133" s="56">
        <v>5.19686E-4</v>
      </c>
      <c r="AV133" s="25"/>
      <c r="AW133" s="30">
        <v>6.8635799999999998E-5</v>
      </c>
      <c r="AX133" s="25">
        <v>1.2659279054390955E-4</v>
      </c>
      <c r="AY133" s="56">
        <v>6.0746500000000007E-4</v>
      </c>
      <c r="AZ133" s="25"/>
      <c r="BA133" s="30">
        <v>4.3352300000000002E-5</v>
      </c>
      <c r="BB133" s="25">
        <v>7.9959563864582763E-5</v>
      </c>
      <c r="BC133" s="56">
        <v>7.6510900000000004E-4</v>
      </c>
      <c r="BD133" s="25"/>
      <c r="BE133" s="37"/>
      <c r="BF133" s="39"/>
    </row>
    <row r="134" spans="5:58" s="14" customFormat="1" x14ac:dyDescent="0.25">
      <c r="E134" s="16"/>
      <c r="R134" s="16">
        <v>58.75</v>
      </c>
      <c r="S134" s="30">
        <v>0</v>
      </c>
      <c r="T134" s="25">
        <v>0</v>
      </c>
      <c r="U134" s="54">
        <v>0</v>
      </c>
      <c r="V134" s="25"/>
      <c r="W134" s="30">
        <v>0</v>
      </c>
      <c r="X134" s="25">
        <v>0</v>
      </c>
      <c r="Y134" s="54">
        <v>0</v>
      </c>
      <c r="Z134" s="25"/>
      <c r="AA134" s="30">
        <v>0</v>
      </c>
      <c r="AB134" s="25">
        <v>0</v>
      </c>
      <c r="AC134" s="54">
        <v>0</v>
      </c>
      <c r="AD134" s="25"/>
      <c r="AE134" s="16">
        <v>27.25</v>
      </c>
      <c r="AF134" s="38">
        <v>5.3985399999999998E-9</v>
      </c>
      <c r="AG134" s="25">
        <v>3.0451440153184188E-8</v>
      </c>
      <c r="AH134" s="54">
        <v>6.86803E-2</v>
      </c>
      <c r="AI134" s="25"/>
      <c r="AJ134" s="38">
        <v>4.9147E-9</v>
      </c>
      <c r="AK134" s="25">
        <v>2.7722253224178075E-8</v>
      </c>
      <c r="AL134" s="54">
        <v>7.1981599999999993E-2</v>
      </c>
      <c r="AM134" s="25"/>
      <c r="AN134" s="38">
        <v>4.1762300000000002E-9</v>
      </c>
      <c r="AO134" s="25">
        <v>2.3556779779520464E-8</v>
      </c>
      <c r="AP134" s="54">
        <v>7.8086900000000001E-2</v>
      </c>
      <c r="AQ134" s="25"/>
      <c r="AR134" s="16">
        <v>58.75</v>
      </c>
      <c r="AS134" s="30">
        <v>9.2199200000000003E-5</v>
      </c>
      <c r="AT134" s="25">
        <v>1.691913936079833E-4</v>
      </c>
      <c r="AU134" s="56">
        <v>5.2363500000000005E-4</v>
      </c>
      <c r="AV134" s="25"/>
      <c r="AW134" s="30">
        <v>6.78487E-5</v>
      </c>
      <c r="AX134" s="25">
        <v>1.2450667801336643E-4</v>
      </c>
      <c r="AY134" s="56">
        <v>6.1099699999999995E-4</v>
      </c>
      <c r="AZ134" s="25"/>
      <c r="BA134" s="30">
        <v>4.3107900000000001E-5</v>
      </c>
      <c r="BB134" s="25">
        <v>7.9105737105241504E-5</v>
      </c>
      <c r="BC134" s="56">
        <v>7.6728199999999999E-4</v>
      </c>
      <c r="BD134" s="25"/>
      <c r="BE134" s="37"/>
      <c r="BF134" s="39"/>
    </row>
    <row r="135" spans="5:58" s="14" customFormat="1" x14ac:dyDescent="0.25">
      <c r="E135" s="16"/>
      <c r="R135" s="16">
        <v>59.25</v>
      </c>
      <c r="S135" s="30">
        <v>0</v>
      </c>
      <c r="T135" s="25">
        <v>0</v>
      </c>
      <c r="U135" s="54">
        <v>0</v>
      </c>
      <c r="V135" s="25"/>
      <c r="W135" s="30">
        <v>1.27324E-8</v>
      </c>
      <c r="X135" s="25">
        <v>0</v>
      </c>
      <c r="Y135" s="54">
        <v>1</v>
      </c>
      <c r="Z135" s="25"/>
      <c r="AA135" s="30">
        <v>0</v>
      </c>
      <c r="AB135" s="25">
        <v>0</v>
      </c>
      <c r="AC135" s="54">
        <v>0</v>
      </c>
      <c r="AD135" s="25"/>
      <c r="AE135" s="16">
        <v>27.75</v>
      </c>
      <c r="AF135" s="38">
        <v>5.4749300000000002E-9</v>
      </c>
      <c r="AG135" s="25">
        <v>2.9719895736454921E-8</v>
      </c>
      <c r="AH135" s="54">
        <v>6.8199399999999993E-2</v>
      </c>
      <c r="AI135" s="25"/>
      <c r="AJ135" s="38">
        <v>4.43087E-9</v>
      </c>
      <c r="AK135" s="25">
        <v>2.4052361294443216E-8</v>
      </c>
      <c r="AL135" s="54">
        <v>7.5809799999999997E-2</v>
      </c>
      <c r="AM135" s="25"/>
      <c r="AN135" s="38">
        <v>4.2016899999999998E-9</v>
      </c>
      <c r="AO135" s="25">
        <v>2.2808289551995233E-8</v>
      </c>
      <c r="AP135" s="54">
        <v>7.78499E-2</v>
      </c>
      <c r="AQ135" s="25"/>
      <c r="AR135" s="16">
        <v>59.25</v>
      </c>
      <c r="AS135" s="30">
        <v>4.88118E-4</v>
      </c>
      <c r="AT135" s="25">
        <v>8.9115078175747207E-4</v>
      </c>
      <c r="AU135" s="56">
        <v>2.2398499999999998E-4</v>
      </c>
      <c r="AV135" s="25"/>
      <c r="AW135" s="30">
        <v>3.6092999999999997E-4</v>
      </c>
      <c r="AX135" s="25">
        <v>6.5894527892789107E-4</v>
      </c>
      <c r="AY135" s="56">
        <v>2.6182700000000001E-4</v>
      </c>
      <c r="AZ135" s="25"/>
      <c r="BA135" s="30">
        <v>2.3003100000000001E-4</v>
      </c>
      <c r="BB135" s="25">
        <v>4.1996465092140233E-4</v>
      </c>
      <c r="BC135" s="56">
        <v>3.2969900000000003E-4</v>
      </c>
      <c r="BD135" s="25"/>
      <c r="BE135" s="37"/>
      <c r="BF135" s="39"/>
    </row>
    <row r="136" spans="5:58" s="14" customFormat="1" x14ac:dyDescent="0.25">
      <c r="E136" s="16"/>
      <c r="R136" s="16">
        <v>59.75</v>
      </c>
      <c r="S136" s="30">
        <v>0</v>
      </c>
      <c r="T136" s="25">
        <v>0</v>
      </c>
      <c r="U136" s="54">
        <v>0</v>
      </c>
      <c r="V136" s="25"/>
      <c r="W136" s="30">
        <v>0</v>
      </c>
      <c r="X136" s="25">
        <v>0</v>
      </c>
      <c r="Y136" s="54">
        <v>0</v>
      </c>
      <c r="Z136" s="25"/>
      <c r="AA136" s="30">
        <v>0</v>
      </c>
      <c r="AB136" s="25">
        <v>0</v>
      </c>
      <c r="AC136" s="54">
        <v>0</v>
      </c>
      <c r="AD136" s="25"/>
      <c r="AE136" s="16">
        <v>28.25</v>
      </c>
      <c r="AF136" s="38">
        <v>3.8451800000000002E-9</v>
      </c>
      <c r="AG136" s="25">
        <v>2.0104638201000132E-8</v>
      </c>
      <c r="AH136" s="54">
        <v>8.1378799999999987E-2</v>
      </c>
      <c r="AI136" s="25"/>
      <c r="AJ136" s="38">
        <v>3.3868200000000001E-9</v>
      </c>
      <c r="AK136" s="25">
        <v>1.7708089283703562E-8</v>
      </c>
      <c r="AL136" s="54">
        <v>8.6710999999999996E-2</v>
      </c>
      <c r="AM136" s="25"/>
      <c r="AN136" s="38">
        <v>3.0557700000000001E-9</v>
      </c>
      <c r="AO136" s="25">
        <v>1.5977184494736311E-8</v>
      </c>
      <c r="AP136" s="54">
        <v>9.1287099999999996E-2</v>
      </c>
      <c r="AQ136" s="25"/>
      <c r="AR136" s="16">
        <v>59.75</v>
      </c>
      <c r="AS136" s="30">
        <v>8.9317699999999994E-5</v>
      </c>
      <c r="AT136" s="25">
        <v>1.6278621305284896E-4</v>
      </c>
      <c r="AU136" s="56">
        <v>5.3207500000000002E-4</v>
      </c>
      <c r="AV136" s="25"/>
      <c r="AW136" s="30">
        <v>6.6356499999999994E-5</v>
      </c>
      <c r="AX136" s="25">
        <v>1.209382165734381E-4</v>
      </c>
      <c r="AY136" s="56">
        <v>6.1786499999999999E-4</v>
      </c>
      <c r="AZ136" s="25"/>
      <c r="BA136" s="30">
        <v>4.2506000000000003E-5</v>
      </c>
      <c r="BB136" s="25">
        <v>7.7469424000219429E-5</v>
      </c>
      <c r="BC136" s="56">
        <v>7.7271400000000008E-4</v>
      </c>
      <c r="BD136" s="25"/>
      <c r="BE136" s="37"/>
      <c r="BF136" s="39"/>
    </row>
    <row r="137" spans="5:58" s="14" customFormat="1" x14ac:dyDescent="0.25">
      <c r="E137" s="16"/>
      <c r="R137" s="16">
        <v>60.25</v>
      </c>
      <c r="S137" s="30">
        <v>0</v>
      </c>
      <c r="T137" s="25">
        <v>0</v>
      </c>
      <c r="U137" s="54">
        <v>0</v>
      </c>
      <c r="V137" s="25"/>
      <c r="W137" s="30">
        <v>0</v>
      </c>
      <c r="X137" s="25">
        <v>0</v>
      </c>
      <c r="Y137" s="54">
        <v>0</v>
      </c>
      <c r="Z137" s="25"/>
      <c r="AA137" s="30">
        <v>0</v>
      </c>
      <c r="AB137" s="25">
        <v>0</v>
      </c>
      <c r="AC137" s="54">
        <v>0</v>
      </c>
      <c r="AD137" s="25"/>
      <c r="AE137" s="16">
        <v>28.75</v>
      </c>
      <c r="AF137" s="38">
        <v>3.3613500000000002E-9</v>
      </c>
      <c r="AG137" s="25">
        <v>1.6945194137189909E-8</v>
      </c>
      <c r="AH137" s="54">
        <v>8.70388E-2</v>
      </c>
      <c r="AI137" s="25"/>
      <c r="AJ137" s="38">
        <v>2.3682300000000002E-9</v>
      </c>
      <c r="AK137" s="25">
        <v>1.1938690440304421E-8</v>
      </c>
      <c r="AL137" s="54">
        <v>0.10369500000000001</v>
      </c>
      <c r="AM137" s="25"/>
      <c r="AN137" s="38">
        <v>2.0881100000000001E-9</v>
      </c>
      <c r="AO137" s="25">
        <v>1.0526553119968948E-8</v>
      </c>
      <c r="AP137" s="54">
        <v>0.110432</v>
      </c>
      <c r="AQ137" s="25"/>
      <c r="AR137" s="16">
        <v>60.25</v>
      </c>
      <c r="AS137" s="30">
        <v>8.80198E-5</v>
      </c>
      <c r="AT137" s="25">
        <v>1.601471223828175E-4</v>
      </c>
      <c r="AU137" s="58">
        <v>5.3601099999999997E-4</v>
      </c>
      <c r="AV137" s="25"/>
      <c r="AW137" s="30">
        <v>6.5520999999999998E-5</v>
      </c>
      <c r="AX137" s="25">
        <v>1.1921180922524915E-4</v>
      </c>
      <c r="AY137" s="58">
        <v>6.2181200000000002E-4</v>
      </c>
      <c r="AZ137" s="25"/>
      <c r="BA137" s="30">
        <v>4.2199E-5</v>
      </c>
      <c r="BB137" s="25">
        <v>7.677872952940721E-5</v>
      </c>
      <c r="BC137" s="58">
        <v>7.7552899999999995E-4</v>
      </c>
      <c r="BD137" s="25"/>
      <c r="BE137" s="37"/>
      <c r="BF137" s="39"/>
    </row>
    <row r="138" spans="5:58" s="14" customFormat="1" x14ac:dyDescent="0.25">
      <c r="E138" s="16"/>
      <c r="R138" s="16">
        <v>60.75</v>
      </c>
      <c r="S138" s="30">
        <v>0</v>
      </c>
      <c r="T138" s="25">
        <v>0</v>
      </c>
      <c r="U138" s="54">
        <v>0</v>
      </c>
      <c r="V138" s="25"/>
      <c r="W138" s="30">
        <v>0</v>
      </c>
      <c r="X138" s="25">
        <v>0</v>
      </c>
      <c r="Y138" s="54">
        <v>0</v>
      </c>
      <c r="Z138" s="25"/>
      <c r="AA138" s="30">
        <v>0</v>
      </c>
      <c r="AB138" s="25">
        <v>0</v>
      </c>
      <c r="AC138" s="54">
        <v>0</v>
      </c>
      <c r="AD138" s="25"/>
      <c r="AE138" s="16">
        <v>29.25</v>
      </c>
      <c r="AF138" s="38">
        <v>1.09499E-9</v>
      </c>
      <c r="AG138" s="25">
        <v>5.3251969754612417E-9</v>
      </c>
      <c r="AH138" s="54">
        <v>0.152499</v>
      </c>
      <c r="AI138" s="25"/>
      <c r="AJ138" s="38">
        <v>9.6766199999999996E-10</v>
      </c>
      <c r="AK138" s="25">
        <v>4.7059706076482673E-9</v>
      </c>
      <c r="AL138" s="54">
        <v>0.162221</v>
      </c>
      <c r="AM138" s="25"/>
      <c r="AN138" s="38">
        <v>9.1673200000000001E-10</v>
      </c>
      <c r="AO138" s="25">
        <v>4.4582858964086757E-9</v>
      </c>
      <c r="AP138" s="54">
        <v>0.16666699999999998</v>
      </c>
      <c r="AQ138" s="25"/>
      <c r="AR138" s="16">
        <v>60.75</v>
      </c>
      <c r="AS138" s="30">
        <v>8.6556499999999997E-5</v>
      </c>
      <c r="AT138" s="25">
        <v>1.5694442351556616E-4</v>
      </c>
      <c r="AU138" s="56">
        <v>5.4055400000000006E-4</v>
      </c>
      <c r="AV138" s="25"/>
      <c r="AW138" s="30">
        <v>6.4729300000000004E-5</v>
      </c>
      <c r="AX138" s="25">
        <v>1.1736729966052391E-4</v>
      </c>
      <c r="AY138" s="56">
        <v>6.2562300000000006E-4</v>
      </c>
      <c r="AZ138" s="25"/>
      <c r="BA138" s="30">
        <v>4.1903300000000002E-5</v>
      </c>
      <c r="BB138" s="25">
        <v>7.5979149594771316E-5</v>
      </c>
      <c r="BC138" s="56">
        <v>7.7826900000000005E-4</v>
      </c>
      <c r="BD138" s="25"/>
      <c r="BE138" s="37"/>
      <c r="BF138" s="39"/>
    </row>
    <row r="139" spans="5:58" s="14" customFormat="1" x14ac:dyDescent="0.25">
      <c r="E139" s="16"/>
      <c r="R139" s="16">
        <v>61.25</v>
      </c>
      <c r="S139" s="30">
        <v>0</v>
      </c>
      <c r="T139" s="25">
        <v>0</v>
      </c>
      <c r="U139" s="54">
        <v>0</v>
      </c>
      <c r="V139" s="25"/>
      <c r="W139" s="30">
        <v>0</v>
      </c>
      <c r="X139" s="25">
        <v>0</v>
      </c>
      <c r="Y139" s="54">
        <v>0</v>
      </c>
      <c r="Z139" s="25"/>
      <c r="AA139" s="30">
        <v>0</v>
      </c>
      <c r="AB139" s="25">
        <v>0</v>
      </c>
      <c r="AC139" s="54">
        <v>0</v>
      </c>
      <c r="AD139" s="25"/>
      <c r="AE139" s="16">
        <v>29.75</v>
      </c>
      <c r="AF139" s="38">
        <v>7.6394400000000001E-11</v>
      </c>
      <c r="AG139" s="25">
        <v>3.588797483497683E-10</v>
      </c>
      <c r="AH139" s="54">
        <v>0.57735000000000003</v>
      </c>
      <c r="AI139" s="25"/>
      <c r="AJ139" s="38">
        <v>1.01859E-10</v>
      </c>
      <c r="AK139" s="25">
        <v>4.7850539158837628E-10</v>
      </c>
      <c r="AL139" s="54">
        <v>0.5</v>
      </c>
      <c r="AM139" s="25"/>
      <c r="AN139" s="38">
        <v>2.54648E-11</v>
      </c>
      <c r="AO139" s="25">
        <v>1.1962658278325612E-10</v>
      </c>
      <c r="AP139" s="54">
        <v>1</v>
      </c>
      <c r="AQ139" s="25"/>
      <c r="AR139" s="16">
        <v>61.25</v>
      </c>
      <c r="AS139" s="30">
        <v>8.5362299999999994E-5</v>
      </c>
      <c r="AT139" s="25">
        <v>1.5424624757230689E-4</v>
      </c>
      <c r="AU139" s="56">
        <v>5.4434799999999995E-4</v>
      </c>
      <c r="AV139" s="25"/>
      <c r="AW139" s="30">
        <v>6.3966400000000005E-5</v>
      </c>
      <c r="AX139" s="25">
        <v>1.1558471562632699E-4</v>
      </c>
      <c r="AY139" s="56">
        <v>6.2936199999999996E-4</v>
      </c>
      <c r="AZ139" s="25"/>
      <c r="BA139" s="30">
        <v>4.1576299999999997E-5</v>
      </c>
      <c r="BB139" s="25">
        <v>7.5126704211818374E-5</v>
      </c>
      <c r="BC139" s="56">
        <v>7.8133499999999997E-4</v>
      </c>
      <c r="BD139" s="25"/>
      <c r="BE139" s="37"/>
      <c r="BF139" s="39"/>
    </row>
    <row r="140" spans="5:58" s="14" customFormat="1" x14ac:dyDescent="0.25">
      <c r="E140" s="16"/>
      <c r="R140" s="16">
        <v>61.75</v>
      </c>
      <c r="S140" s="30">
        <v>0</v>
      </c>
      <c r="T140" s="25">
        <v>0</v>
      </c>
      <c r="U140" s="54">
        <v>0</v>
      </c>
      <c r="V140" s="25"/>
      <c r="W140" s="30">
        <v>0</v>
      </c>
      <c r="X140" s="25">
        <v>0</v>
      </c>
      <c r="Y140" s="54">
        <v>0</v>
      </c>
      <c r="Z140" s="25"/>
      <c r="AA140" s="30">
        <v>0</v>
      </c>
      <c r="AB140" s="25">
        <v>0</v>
      </c>
      <c r="AC140" s="54">
        <v>0</v>
      </c>
      <c r="AD140" s="25"/>
      <c r="AE140" s="16"/>
      <c r="AI140" s="25"/>
      <c r="AR140" s="16">
        <v>61.75</v>
      </c>
      <c r="AS140" s="30">
        <v>8.4005399999999994E-5</v>
      </c>
      <c r="AT140" s="25">
        <v>1.5153110837672662E-4</v>
      </c>
      <c r="AU140" s="56">
        <v>5.4875599999999996E-4</v>
      </c>
      <c r="AV140" s="25"/>
      <c r="AW140" s="30">
        <v>6.3188400000000006E-5</v>
      </c>
      <c r="AX140" s="25">
        <v>1.1398086656991044E-4</v>
      </c>
      <c r="AY140" s="56">
        <v>6.3324400000000004E-4</v>
      </c>
      <c r="AZ140" s="25"/>
      <c r="BA140" s="30">
        <v>4.1244400000000001E-5</v>
      </c>
      <c r="BB140" s="25">
        <v>7.4397713079552789E-5</v>
      </c>
      <c r="BC140" s="56">
        <v>7.8448199999999997E-4</v>
      </c>
      <c r="BD140" s="25"/>
      <c r="BE140" s="37"/>
      <c r="BF140" s="39"/>
    </row>
    <row r="141" spans="5:58" s="14" customFormat="1" x14ac:dyDescent="0.25">
      <c r="E141" s="16"/>
      <c r="R141" s="16">
        <v>62.25</v>
      </c>
      <c r="S141" s="30">
        <v>0</v>
      </c>
      <c r="T141" s="25">
        <v>0</v>
      </c>
      <c r="U141" s="54">
        <v>0</v>
      </c>
      <c r="V141" s="25"/>
      <c r="W141" s="30">
        <v>0</v>
      </c>
      <c r="X141" s="25">
        <v>0</v>
      </c>
      <c r="Y141" s="54">
        <v>0</v>
      </c>
      <c r="Z141" s="25"/>
      <c r="AA141" s="30">
        <v>0</v>
      </c>
      <c r="AB141" s="25">
        <v>0</v>
      </c>
      <c r="AC141" s="54">
        <v>0</v>
      </c>
      <c r="AD141" s="25"/>
      <c r="AE141" s="16"/>
      <c r="AI141" s="25"/>
      <c r="AR141" s="16">
        <v>62.25</v>
      </c>
      <c r="AS141" s="30">
        <v>8.2707399999999994E-5</v>
      </c>
      <c r="AT141" s="25">
        <v>1.4893262628184437E-4</v>
      </c>
      <c r="AU141" s="56">
        <v>5.5307299999999995E-4</v>
      </c>
      <c r="AV141" s="25"/>
      <c r="AW141" s="30">
        <v>6.2406399999999999E-5</v>
      </c>
      <c r="AX141" s="25">
        <v>1.1237626921890052E-4</v>
      </c>
      <c r="AY141" s="56">
        <v>6.3721899999999996E-4</v>
      </c>
      <c r="AZ141" s="25"/>
      <c r="BA141" s="30">
        <v>4.0967699999999997E-5</v>
      </c>
      <c r="BB141" s="25">
        <v>7.3771236355231999E-5</v>
      </c>
      <c r="BC141" s="56">
        <v>7.87135E-4</v>
      </c>
      <c r="BD141" s="25"/>
      <c r="BE141" s="37"/>
      <c r="BF141" s="39"/>
    </row>
    <row r="142" spans="5:58" s="14" customFormat="1" x14ac:dyDescent="0.25">
      <c r="E142" s="16"/>
      <c r="R142" s="16">
        <v>62.75</v>
      </c>
      <c r="S142" s="30">
        <v>0</v>
      </c>
      <c r="T142" s="25">
        <v>0</v>
      </c>
      <c r="U142" s="54">
        <v>0</v>
      </c>
      <c r="V142" s="25"/>
      <c r="W142" s="30">
        <v>0</v>
      </c>
      <c r="X142" s="25">
        <v>0</v>
      </c>
      <c r="Y142" s="54">
        <v>0</v>
      </c>
      <c r="Z142" s="25"/>
      <c r="AA142" s="30">
        <v>0</v>
      </c>
      <c r="AB142" s="25">
        <v>0</v>
      </c>
      <c r="AC142" s="54">
        <v>0</v>
      </c>
      <c r="AD142" s="25"/>
      <c r="AE142" s="16"/>
      <c r="AI142" s="25"/>
      <c r="AR142" s="16">
        <v>62.75</v>
      </c>
      <c r="AS142" s="30">
        <v>8.1349700000000005E-5</v>
      </c>
      <c r="AT142" s="25">
        <v>1.4623285914906549E-4</v>
      </c>
      <c r="AU142" s="56">
        <v>5.5769899999999993E-4</v>
      </c>
      <c r="AV142" s="25"/>
      <c r="AW142" s="30">
        <v>6.1511400000000002E-5</v>
      </c>
      <c r="AX142" s="25">
        <v>1.1057186310781511E-4</v>
      </c>
      <c r="AY142" s="56">
        <v>6.4185999999999996E-4</v>
      </c>
      <c r="AZ142" s="25"/>
      <c r="BA142" s="30">
        <v>4.0538699999999999E-5</v>
      </c>
      <c r="BB142" s="25">
        <v>7.2871688613310444E-5</v>
      </c>
      <c r="BC142" s="56">
        <v>7.9130300000000004E-4</v>
      </c>
      <c r="BD142" s="25"/>
      <c r="BE142" s="37"/>
      <c r="BF142" s="39"/>
    </row>
    <row r="143" spans="5:58" s="14" customFormat="1" x14ac:dyDescent="0.25">
      <c r="E143" s="16"/>
      <c r="R143" s="16">
        <v>63.25</v>
      </c>
      <c r="S143" s="30">
        <v>0</v>
      </c>
      <c r="T143" s="25">
        <v>0</v>
      </c>
      <c r="U143" s="54">
        <v>0</v>
      </c>
      <c r="V143" s="25"/>
      <c r="W143" s="30">
        <v>0</v>
      </c>
      <c r="X143" s="25">
        <v>0</v>
      </c>
      <c r="Y143" s="54">
        <v>0</v>
      </c>
      <c r="Z143" s="25"/>
      <c r="AA143" s="30">
        <v>0</v>
      </c>
      <c r="AB143" s="25">
        <v>0</v>
      </c>
      <c r="AC143" s="54">
        <v>0</v>
      </c>
      <c r="AD143" s="25"/>
      <c r="AE143" s="16"/>
      <c r="AI143" s="25"/>
      <c r="AR143" s="16">
        <v>63.25</v>
      </c>
      <c r="AS143" s="30">
        <v>8.0054699999999998E-5</v>
      </c>
      <c r="AT143" s="25">
        <v>1.4390495285263513E-4</v>
      </c>
      <c r="AU143" s="56">
        <v>5.6222100000000001E-4</v>
      </c>
      <c r="AV143" s="25"/>
      <c r="AW143" s="30">
        <v>6.0687499999999998E-5</v>
      </c>
      <c r="AX143" s="25">
        <v>1.0909080698877509E-4</v>
      </c>
      <c r="AY143" s="56">
        <v>6.4622399999999993E-4</v>
      </c>
      <c r="AZ143" s="25"/>
      <c r="BA143" s="30">
        <v>4.0200500000000002E-5</v>
      </c>
      <c r="BB143" s="25">
        <v>7.2263727890459382E-5</v>
      </c>
      <c r="BC143" s="56">
        <v>7.9463500000000002E-4</v>
      </c>
      <c r="BD143" s="25"/>
      <c r="BE143" s="37"/>
      <c r="BF143" s="39"/>
    </row>
    <row r="144" spans="5:58" s="14" customFormat="1" x14ac:dyDescent="0.25">
      <c r="E144" s="16"/>
      <c r="R144" s="16">
        <v>63.75</v>
      </c>
      <c r="S144" s="30">
        <v>0</v>
      </c>
      <c r="T144" s="25">
        <v>0</v>
      </c>
      <c r="U144" s="54">
        <v>0</v>
      </c>
      <c r="V144" s="25"/>
      <c r="W144" s="30">
        <v>0</v>
      </c>
      <c r="X144" s="25">
        <v>0</v>
      </c>
      <c r="Y144" s="54">
        <v>0</v>
      </c>
      <c r="Z144" s="25"/>
      <c r="AA144" s="30">
        <v>0</v>
      </c>
      <c r="AB144" s="25">
        <v>0</v>
      </c>
      <c r="AC144" s="54">
        <v>0</v>
      </c>
      <c r="AD144" s="25"/>
      <c r="AE144" s="16"/>
      <c r="AI144" s="25"/>
      <c r="AR144" s="16">
        <v>63.75</v>
      </c>
      <c r="AS144" s="30">
        <v>7.8656E-5</v>
      </c>
      <c r="AT144" s="25">
        <v>1.4114613202424552E-4</v>
      </c>
      <c r="AU144" s="56">
        <v>5.6722900000000004E-4</v>
      </c>
      <c r="AV144" s="25"/>
      <c r="AW144" s="30">
        <v>5.98264E-5</v>
      </c>
      <c r="AX144" s="25">
        <v>1.0735690796551212E-4</v>
      </c>
      <c r="AY144" s="56">
        <v>6.5087999999999995E-4</v>
      </c>
      <c r="AZ144" s="25"/>
      <c r="BA144" s="30">
        <v>3.9810900000000002E-5</v>
      </c>
      <c r="BB144" s="25">
        <v>7.1439617415124538E-5</v>
      </c>
      <c r="BC144" s="56">
        <v>7.9852599999999992E-4</v>
      </c>
      <c r="BD144" s="25"/>
      <c r="BE144" s="37"/>
      <c r="BF144" s="39"/>
    </row>
    <row r="145" spans="5:58" s="14" customFormat="1" x14ac:dyDescent="0.25">
      <c r="E145" s="16"/>
      <c r="R145" s="16">
        <v>64.25</v>
      </c>
      <c r="S145" s="30">
        <v>0</v>
      </c>
      <c r="T145" s="25">
        <v>0</v>
      </c>
      <c r="U145" s="54">
        <v>0</v>
      </c>
      <c r="V145" s="25"/>
      <c r="W145" s="30">
        <v>0</v>
      </c>
      <c r="X145" s="25">
        <v>0</v>
      </c>
      <c r="Y145" s="54">
        <v>0</v>
      </c>
      <c r="Z145" s="25"/>
      <c r="AA145" s="30">
        <v>0</v>
      </c>
      <c r="AB145" s="25">
        <v>0</v>
      </c>
      <c r="AC145" s="54">
        <v>0</v>
      </c>
      <c r="AD145" s="25"/>
      <c r="AE145" s="16"/>
      <c r="AI145" s="25"/>
      <c r="AR145" s="16">
        <v>64.25</v>
      </c>
      <c r="AS145" s="30">
        <v>7.7432E-5</v>
      </c>
      <c r="AT145" s="25">
        <v>1.3870706536423541E-4</v>
      </c>
      <c r="AU145" s="56">
        <v>5.7172199999999999E-4</v>
      </c>
      <c r="AV145" s="25"/>
      <c r="AW145" s="30">
        <v>5.9002899999999997E-5</v>
      </c>
      <c r="AX145" s="25">
        <v>1.0569427506689024E-4</v>
      </c>
      <c r="AY145" s="56">
        <v>6.5542699999999998E-4</v>
      </c>
      <c r="AZ145" s="25"/>
      <c r="BA145" s="30">
        <v>3.9387100000000001E-5</v>
      </c>
      <c r="BB145" s="25">
        <v>7.0555701185655496E-5</v>
      </c>
      <c r="BC145" s="56">
        <v>8.0282400000000005E-4</v>
      </c>
      <c r="BD145" s="25"/>
      <c r="BE145" s="37"/>
      <c r="BF145" s="39"/>
    </row>
    <row r="146" spans="5:58" s="14" customFormat="1" x14ac:dyDescent="0.25">
      <c r="E146" s="16"/>
      <c r="R146" s="16">
        <v>64.75</v>
      </c>
      <c r="S146" s="30">
        <v>0</v>
      </c>
      <c r="T146" s="25">
        <v>0</v>
      </c>
      <c r="U146" s="54">
        <v>0</v>
      </c>
      <c r="V146" s="25"/>
      <c r="W146" s="30">
        <v>0</v>
      </c>
      <c r="X146" s="25">
        <v>0</v>
      </c>
      <c r="Y146" s="54">
        <v>0</v>
      </c>
      <c r="Z146" s="25"/>
      <c r="AA146" s="30">
        <v>0</v>
      </c>
      <c r="AB146" s="25">
        <v>0</v>
      </c>
      <c r="AC146" s="54">
        <v>0</v>
      </c>
      <c r="AD146" s="25"/>
      <c r="AE146" s="16"/>
      <c r="AI146" s="25"/>
      <c r="AR146" s="16">
        <v>64.75</v>
      </c>
      <c r="AS146" s="30">
        <v>7.6151999999999999E-5</v>
      </c>
      <c r="AT146" s="25">
        <v>1.3641411795185432E-4</v>
      </c>
      <c r="AU146" s="56">
        <v>5.76536E-4</v>
      </c>
      <c r="AV146" s="25"/>
      <c r="AW146" s="30">
        <v>5.81696E-5</v>
      </c>
      <c r="AX146" s="25">
        <v>1.0420152688848862E-4</v>
      </c>
      <c r="AY146" s="56">
        <v>6.6012699999999994E-4</v>
      </c>
      <c r="AZ146" s="25"/>
      <c r="BA146" s="30">
        <v>3.8958899999999997E-5</v>
      </c>
      <c r="BB146" s="25">
        <v>6.9788632995515518E-5</v>
      </c>
      <c r="BC146" s="56">
        <v>8.0723799999999994E-4</v>
      </c>
      <c r="BD146" s="25"/>
      <c r="BE146" s="37"/>
      <c r="BF146" s="39"/>
    </row>
    <row r="147" spans="5:58" s="14" customFormat="1" x14ac:dyDescent="0.25">
      <c r="E147" s="16"/>
      <c r="R147" s="16">
        <v>65.25</v>
      </c>
      <c r="S147" s="30">
        <v>0</v>
      </c>
      <c r="T147" s="25">
        <v>0</v>
      </c>
      <c r="U147" s="54">
        <v>0</v>
      </c>
      <c r="V147" s="25"/>
      <c r="W147" s="30">
        <v>0</v>
      </c>
      <c r="X147" s="25">
        <v>0</v>
      </c>
      <c r="Y147" s="54">
        <v>0</v>
      </c>
      <c r="Z147" s="25"/>
      <c r="AA147" s="30">
        <v>0</v>
      </c>
      <c r="AB147" s="25">
        <v>0</v>
      </c>
      <c r="AC147" s="54">
        <v>0</v>
      </c>
      <c r="AD147" s="25"/>
      <c r="AE147" s="16"/>
      <c r="AI147" s="25"/>
      <c r="AR147" s="16">
        <v>65.25</v>
      </c>
      <c r="AS147" s="30">
        <v>7.4790100000000001E-5</v>
      </c>
      <c r="AT147" s="25">
        <v>1.3397446161662066E-4</v>
      </c>
      <c r="AU147" s="56">
        <v>5.8179300000000005E-4</v>
      </c>
      <c r="AV147" s="25"/>
      <c r="AW147" s="30">
        <v>5.7304800000000001E-5</v>
      </c>
      <c r="AX147" s="25">
        <v>1.0265235275856195E-4</v>
      </c>
      <c r="AY147" s="56">
        <v>6.6511200000000004E-4</v>
      </c>
      <c r="AZ147" s="25"/>
      <c r="BA147" s="30">
        <v>3.8529099999999997E-5</v>
      </c>
      <c r="BB147" s="25">
        <v>6.9018699387658785E-5</v>
      </c>
      <c r="BC147" s="56">
        <v>8.1174099999999994E-4</v>
      </c>
      <c r="BD147" s="25"/>
      <c r="BE147" s="37"/>
      <c r="BF147" s="39"/>
    </row>
    <row r="148" spans="5:58" s="14" customFormat="1" x14ac:dyDescent="0.25">
      <c r="E148" s="16"/>
      <c r="R148" s="16">
        <v>65.75</v>
      </c>
      <c r="S148" s="30">
        <v>0</v>
      </c>
      <c r="T148" s="25">
        <v>0</v>
      </c>
      <c r="U148" s="54">
        <v>0</v>
      </c>
      <c r="V148" s="25"/>
      <c r="W148" s="30">
        <v>0</v>
      </c>
      <c r="X148" s="25">
        <v>0</v>
      </c>
      <c r="Y148" s="54">
        <v>0</v>
      </c>
      <c r="Z148" s="25"/>
      <c r="AA148" s="30">
        <v>0</v>
      </c>
      <c r="AB148" s="25">
        <v>0</v>
      </c>
      <c r="AC148" s="54">
        <v>0</v>
      </c>
      <c r="AD148" s="25"/>
      <c r="AE148" s="16"/>
      <c r="AI148" s="25"/>
      <c r="AR148" s="16">
        <v>65.75</v>
      </c>
      <c r="AS148" s="30">
        <v>7.3545699999999996E-5</v>
      </c>
      <c r="AT148" s="25">
        <v>1.317452894186864E-4</v>
      </c>
      <c r="AU148" s="56">
        <v>5.8672299999999993E-4</v>
      </c>
      <c r="AV148" s="25"/>
      <c r="AW148" s="30">
        <v>5.6453399999999997E-5</v>
      </c>
      <c r="AX148" s="25">
        <v>1.0112718380094106E-4</v>
      </c>
      <c r="AY148" s="56">
        <v>6.7013199999999993E-4</v>
      </c>
      <c r="AZ148" s="25"/>
      <c r="BA148" s="30">
        <v>3.8073900000000002E-5</v>
      </c>
      <c r="BB148" s="25">
        <v>6.8203266469666127E-5</v>
      </c>
      <c r="BC148" s="56">
        <v>8.1659399999999991E-4</v>
      </c>
      <c r="BD148" s="25"/>
      <c r="BE148" s="37"/>
      <c r="BF148" s="39"/>
    </row>
    <row r="149" spans="5:58" s="14" customFormat="1" x14ac:dyDescent="0.25">
      <c r="E149" s="16"/>
      <c r="R149" s="16">
        <v>66.25</v>
      </c>
      <c r="S149" s="30">
        <v>0</v>
      </c>
      <c r="T149" s="25">
        <v>0</v>
      </c>
      <c r="U149" s="54">
        <v>0</v>
      </c>
      <c r="V149" s="25"/>
      <c r="W149" s="30">
        <v>0</v>
      </c>
      <c r="X149" s="25">
        <v>0</v>
      </c>
      <c r="Y149" s="54">
        <v>0</v>
      </c>
      <c r="Z149" s="25"/>
      <c r="AA149" s="30">
        <v>0</v>
      </c>
      <c r="AB149" s="25">
        <v>0</v>
      </c>
      <c r="AC149" s="54">
        <v>0</v>
      </c>
      <c r="AD149" s="25"/>
      <c r="AE149" s="16"/>
      <c r="AI149" s="25"/>
      <c r="AR149" s="16">
        <v>66.25</v>
      </c>
      <c r="AS149" s="30">
        <v>7.2222600000000002E-5</v>
      </c>
      <c r="AT149" s="25">
        <v>1.293751405041616E-4</v>
      </c>
      <c r="AU149" s="56">
        <v>5.9210399999999998E-4</v>
      </c>
      <c r="AV149" s="25"/>
      <c r="AW149" s="30">
        <v>5.5624999999999997E-5</v>
      </c>
      <c r="AX149" s="25">
        <v>9.9643216812244192E-5</v>
      </c>
      <c r="AY149" s="56">
        <v>6.7512500000000005E-4</v>
      </c>
      <c r="AZ149" s="25"/>
      <c r="BA149" s="30">
        <v>3.7610000000000001E-5</v>
      </c>
      <c r="BB149" s="25">
        <v>6.7372249605546157E-5</v>
      </c>
      <c r="BC149" s="56">
        <v>8.2162899999999994E-4</v>
      </c>
      <c r="BD149" s="25"/>
      <c r="BE149" s="37"/>
      <c r="BF149" s="39"/>
    </row>
    <row r="150" spans="5:58" s="14" customFormat="1" x14ac:dyDescent="0.25">
      <c r="E150" s="16"/>
      <c r="R150" s="16">
        <v>66.75</v>
      </c>
      <c r="S150" s="30">
        <v>0</v>
      </c>
      <c r="T150" s="25">
        <v>0</v>
      </c>
      <c r="U150" s="54">
        <v>0</v>
      </c>
      <c r="V150" s="25"/>
      <c r="W150" s="30">
        <v>0</v>
      </c>
      <c r="X150" s="25">
        <v>0</v>
      </c>
      <c r="Y150" s="54">
        <v>0</v>
      </c>
      <c r="Z150" s="25"/>
      <c r="AA150" s="30">
        <v>0</v>
      </c>
      <c r="AB150" s="25">
        <v>0</v>
      </c>
      <c r="AC150" s="54">
        <v>0</v>
      </c>
      <c r="AD150" s="25"/>
      <c r="AE150" s="16"/>
      <c r="AI150" s="25"/>
      <c r="AR150" s="16">
        <v>66.75</v>
      </c>
      <c r="AS150" s="30">
        <v>2.0844E-4</v>
      </c>
      <c r="AT150" s="25">
        <v>3.73386565358023E-4</v>
      </c>
      <c r="AU150" s="56">
        <v>3.4665300000000004E-4</v>
      </c>
      <c r="AV150" s="25"/>
      <c r="AW150" s="30">
        <v>1.60843E-4</v>
      </c>
      <c r="AX150" s="25">
        <v>2.8812423398522595E-4</v>
      </c>
      <c r="AY150" s="56">
        <v>3.9537399999999999E-4</v>
      </c>
      <c r="AZ150" s="25"/>
      <c r="BA150" s="30">
        <v>1.09338E-4</v>
      </c>
      <c r="BB150" s="25">
        <v>1.9586135234655306E-4</v>
      </c>
      <c r="BC150" s="56">
        <v>4.8051999999999996E-4</v>
      </c>
      <c r="BD150" s="25"/>
      <c r="BE150" s="37"/>
      <c r="BF150" s="39"/>
    </row>
    <row r="151" spans="5:58" s="14" customFormat="1" x14ac:dyDescent="0.25">
      <c r="E151" s="16"/>
      <c r="R151" s="16">
        <v>67.25</v>
      </c>
      <c r="S151" s="30">
        <v>0</v>
      </c>
      <c r="T151" s="25">
        <v>0</v>
      </c>
      <c r="U151" s="54">
        <v>0</v>
      </c>
      <c r="V151" s="25"/>
      <c r="W151" s="30">
        <v>0</v>
      </c>
      <c r="X151" s="25">
        <v>0</v>
      </c>
      <c r="Y151" s="54">
        <v>0</v>
      </c>
      <c r="Z151" s="25"/>
      <c r="AA151" s="30">
        <v>0</v>
      </c>
      <c r="AB151" s="25">
        <v>0</v>
      </c>
      <c r="AC151" s="54">
        <v>0</v>
      </c>
      <c r="AD151" s="25"/>
      <c r="AE151" s="16"/>
      <c r="AI151" s="25"/>
      <c r="AR151" s="16">
        <v>67.25</v>
      </c>
      <c r="AS151" s="30">
        <v>6.9721099999999999E-5</v>
      </c>
      <c r="AT151" s="25">
        <v>1.248940541738211E-4</v>
      </c>
      <c r="AU151" s="56">
        <v>6.0269200000000005E-4</v>
      </c>
      <c r="AV151" s="25"/>
      <c r="AW151" s="30">
        <v>5.3922699999999998E-5</v>
      </c>
      <c r="AX151" s="25">
        <v>9.6593780290309554E-5</v>
      </c>
      <c r="AY151" s="56">
        <v>6.8574499999999997E-4</v>
      </c>
      <c r="AZ151" s="25"/>
      <c r="BA151" s="30">
        <v>3.6748000000000001E-5</v>
      </c>
      <c r="BB151" s="25">
        <v>6.5828087950126681E-5</v>
      </c>
      <c r="BC151" s="56">
        <v>8.31239E-4</v>
      </c>
      <c r="BD151" s="25"/>
      <c r="BE151" s="37"/>
      <c r="BF151" s="39"/>
    </row>
    <row r="152" spans="5:58" s="14" customFormat="1" x14ac:dyDescent="0.25">
      <c r="E152" s="16"/>
      <c r="R152" s="16">
        <v>67.75</v>
      </c>
      <c r="S152" s="30">
        <v>0</v>
      </c>
      <c r="T152" s="25">
        <v>0</v>
      </c>
      <c r="U152" s="54">
        <v>0</v>
      </c>
      <c r="V152" s="25"/>
      <c r="W152" s="30">
        <v>0</v>
      </c>
      <c r="X152" s="25">
        <v>0</v>
      </c>
      <c r="Y152" s="54">
        <v>0</v>
      </c>
      <c r="Z152" s="25"/>
      <c r="AA152" s="30">
        <v>0</v>
      </c>
      <c r="AB152" s="25">
        <v>0</v>
      </c>
      <c r="AC152" s="54">
        <v>0</v>
      </c>
      <c r="AD152" s="25"/>
      <c r="AE152" s="16"/>
      <c r="AI152" s="25"/>
      <c r="AR152" s="16">
        <v>67.75</v>
      </c>
      <c r="AS152" s="30">
        <v>6.8425300000000004E-5</v>
      </c>
      <c r="AT152" s="25">
        <v>1.2257281351383146E-4</v>
      </c>
      <c r="AU152" s="56">
        <v>6.0840299999999998E-4</v>
      </c>
      <c r="AV152" s="25"/>
      <c r="AW152" s="30">
        <v>5.3010599999999997E-5</v>
      </c>
      <c r="AX152" s="25">
        <v>9.4959881623556098E-5</v>
      </c>
      <c r="AY152" s="56">
        <v>6.9164400000000005E-4</v>
      </c>
      <c r="AZ152" s="25"/>
      <c r="BA152" s="30">
        <v>3.6337400000000002E-5</v>
      </c>
      <c r="BB152" s="25">
        <v>6.5092551348368212E-5</v>
      </c>
      <c r="BC152" s="56">
        <v>8.35935E-4</v>
      </c>
      <c r="BD152" s="25"/>
      <c r="BE152" s="37"/>
      <c r="BF152" s="39"/>
    </row>
    <row r="153" spans="5:58" s="14" customFormat="1" x14ac:dyDescent="0.25">
      <c r="E153" s="16"/>
      <c r="R153" s="16">
        <v>68.25</v>
      </c>
      <c r="S153" s="30">
        <v>0</v>
      </c>
      <c r="T153" s="25">
        <v>0</v>
      </c>
      <c r="U153" s="54">
        <v>0</v>
      </c>
      <c r="V153" s="25"/>
      <c r="W153" s="30">
        <v>0</v>
      </c>
      <c r="X153" s="25">
        <v>0</v>
      </c>
      <c r="Y153" s="54">
        <v>0</v>
      </c>
      <c r="Z153" s="25"/>
      <c r="AA153" s="30">
        <v>0</v>
      </c>
      <c r="AB153" s="25">
        <v>0</v>
      </c>
      <c r="AC153" s="54">
        <v>0</v>
      </c>
      <c r="AD153" s="25"/>
      <c r="AE153" s="16"/>
      <c r="AI153" s="25"/>
      <c r="AR153" s="16">
        <v>68.25</v>
      </c>
      <c r="AS153" s="30">
        <v>6.7173899999999997E-5</v>
      </c>
      <c r="AT153" s="25">
        <v>1.2053997788854456E-4</v>
      </c>
      <c r="AU153" s="56">
        <v>6.1407499999999995E-4</v>
      </c>
      <c r="AV153" s="25"/>
      <c r="AW153" s="30">
        <v>5.2197899999999997E-5</v>
      </c>
      <c r="AX153" s="25">
        <v>9.3666345289293313E-5</v>
      </c>
      <c r="AY153" s="56">
        <v>6.9702999999999996E-4</v>
      </c>
      <c r="AZ153" s="25"/>
      <c r="BA153" s="30">
        <v>3.5796800000000003E-5</v>
      </c>
      <c r="BB153" s="25">
        <v>6.4235446810154723E-5</v>
      </c>
      <c r="BC153" s="56">
        <v>8.4224099999999997E-4</v>
      </c>
      <c r="BD153" s="25"/>
      <c r="BE153" s="37"/>
      <c r="BF153" s="39"/>
    </row>
    <row r="154" spans="5:58" s="14" customFormat="1" x14ac:dyDescent="0.25">
      <c r="E154" s="16"/>
      <c r="R154" s="16">
        <v>68.75</v>
      </c>
      <c r="S154" s="30">
        <v>0</v>
      </c>
      <c r="T154" s="25">
        <v>0</v>
      </c>
      <c r="U154" s="54">
        <v>0</v>
      </c>
      <c r="V154" s="25"/>
      <c r="W154" s="30">
        <v>0</v>
      </c>
      <c r="X154" s="25">
        <v>0</v>
      </c>
      <c r="Y154" s="54">
        <v>0</v>
      </c>
      <c r="Z154" s="25"/>
      <c r="AA154" s="30">
        <v>0</v>
      </c>
      <c r="AB154" s="25">
        <v>0</v>
      </c>
      <c r="AC154" s="54">
        <v>0</v>
      </c>
      <c r="AD154" s="25"/>
      <c r="AE154" s="16"/>
      <c r="AI154" s="25"/>
      <c r="AR154" s="16">
        <v>68.75</v>
      </c>
      <c r="AS154" s="30">
        <v>1.02427E-4</v>
      </c>
      <c r="AT154" s="25">
        <v>1.8412057299492545E-4</v>
      </c>
      <c r="AU154" s="56">
        <v>4.9660200000000007E-4</v>
      </c>
      <c r="AV154" s="25"/>
      <c r="AW154" s="30">
        <v>7.9826099999999998E-5</v>
      </c>
      <c r="AX154" s="25">
        <v>1.4349368107969789E-4</v>
      </c>
      <c r="AY154" s="56">
        <v>5.6303099999999997E-4</v>
      </c>
      <c r="AZ154" s="25"/>
      <c r="BA154" s="30">
        <v>5.4932899999999997E-5</v>
      </c>
      <c r="BB154" s="25">
        <v>9.8746199969470351E-5</v>
      </c>
      <c r="BC154" s="56">
        <v>6.79384E-4</v>
      </c>
      <c r="BD154" s="25"/>
      <c r="BE154" s="37"/>
      <c r="BF154" s="39"/>
    </row>
    <row r="155" spans="5:58" s="14" customFormat="1" x14ac:dyDescent="0.25">
      <c r="E155" s="16"/>
      <c r="R155" s="16">
        <v>69.25</v>
      </c>
      <c r="S155" s="30">
        <v>0</v>
      </c>
      <c r="T155" s="25">
        <v>0</v>
      </c>
      <c r="U155" s="54">
        <v>0</v>
      </c>
      <c r="V155" s="25"/>
      <c r="W155" s="30">
        <v>0</v>
      </c>
      <c r="X155" s="25">
        <v>0</v>
      </c>
      <c r="Y155" s="54">
        <v>0</v>
      </c>
      <c r="Z155" s="25"/>
      <c r="AA155" s="38">
        <v>0</v>
      </c>
      <c r="AB155" s="25">
        <v>0</v>
      </c>
      <c r="AC155" s="54">
        <v>0</v>
      </c>
      <c r="AD155" s="25"/>
      <c r="AE155" s="16"/>
      <c r="AI155" s="25"/>
      <c r="AR155" s="16">
        <v>69.25</v>
      </c>
      <c r="AS155" s="30">
        <v>6.3091799999999998E-5</v>
      </c>
      <c r="AT155" s="25">
        <v>1.1341244161319255E-4</v>
      </c>
      <c r="AU155" s="56">
        <v>6.3373100000000001E-4</v>
      </c>
      <c r="AV155" s="25"/>
      <c r="AW155" s="30">
        <v>4.9169000000000003E-5</v>
      </c>
      <c r="AX155" s="25">
        <v>8.8385120438457372E-5</v>
      </c>
      <c r="AY155" s="56">
        <v>7.1826400000000003E-4</v>
      </c>
      <c r="AZ155" s="25"/>
      <c r="BA155" s="30">
        <v>3.3920100000000001E-5</v>
      </c>
      <c r="BB155" s="25">
        <v>6.097403086872863E-5</v>
      </c>
      <c r="BC155" s="56">
        <v>8.6529100000000002E-4</v>
      </c>
      <c r="BD155" s="25"/>
      <c r="BE155" s="37"/>
      <c r="BF155" s="39"/>
    </row>
    <row r="156" spans="5:58" s="14" customFormat="1" x14ac:dyDescent="0.25">
      <c r="E156" s="16"/>
      <c r="R156" s="16">
        <v>69.75</v>
      </c>
      <c r="S156" s="30">
        <v>0</v>
      </c>
      <c r="T156" s="25">
        <v>0</v>
      </c>
      <c r="U156" s="54">
        <v>0</v>
      </c>
      <c r="V156" s="25"/>
      <c r="W156" s="30">
        <v>0</v>
      </c>
      <c r="X156" s="25">
        <v>0</v>
      </c>
      <c r="Y156" s="54">
        <v>0</v>
      </c>
      <c r="Z156" s="25"/>
      <c r="AA156" s="30">
        <v>0</v>
      </c>
      <c r="AB156" s="25">
        <v>0</v>
      </c>
      <c r="AC156" s="54">
        <v>0</v>
      </c>
      <c r="AD156" s="25"/>
      <c r="AE156" s="16"/>
      <c r="AI156" s="25"/>
      <c r="AR156" s="16">
        <v>69.75</v>
      </c>
      <c r="AS156" s="30">
        <v>5.3536199999999997E-5</v>
      </c>
      <c r="AT156" s="25">
        <v>9.6401962510839396E-5</v>
      </c>
      <c r="AU156" s="56">
        <v>6.8822600000000001E-4</v>
      </c>
      <c r="AV156" s="25"/>
      <c r="AW156" s="30">
        <v>4.18556E-5</v>
      </c>
      <c r="AX156" s="25">
        <v>7.5368852889609077E-5</v>
      </c>
      <c r="AY156" s="56">
        <v>7.7871499999999992E-4</v>
      </c>
      <c r="AZ156" s="25"/>
      <c r="BA156" s="30">
        <v>2.8996399999999999E-5</v>
      </c>
      <c r="BB156" s="25">
        <v>5.2213453060719728E-5</v>
      </c>
      <c r="BC156" s="56">
        <v>9.3605900000000004E-4</v>
      </c>
      <c r="BD156" s="25"/>
      <c r="BE156" s="37"/>
      <c r="BF156" s="39"/>
    </row>
    <row r="157" spans="5:58" s="14" customFormat="1" x14ac:dyDescent="0.25">
      <c r="E157" s="16"/>
      <c r="R157" s="16">
        <v>70.25</v>
      </c>
      <c r="S157" s="30">
        <v>0</v>
      </c>
      <c r="T157" s="25">
        <v>0</v>
      </c>
      <c r="U157" s="54">
        <v>0</v>
      </c>
      <c r="V157" s="25"/>
      <c r="W157" s="30">
        <v>0</v>
      </c>
      <c r="X157" s="25">
        <v>0</v>
      </c>
      <c r="Y157" s="54">
        <v>0</v>
      </c>
      <c r="Z157" s="25"/>
      <c r="AA157" s="30">
        <v>0</v>
      </c>
      <c r="AB157" s="25">
        <v>0</v>
      </c>
      <c r="AC157" s="54">
        <v>0</v>
      </c>
      <c r="AD157" s="25"/>
      <c r="AE157" s="16"/>
      <c r="AI157" s="25"/>
      <c r="AR157" s="16">
        <v>70.25</v>
      </c>
      <c r="AS157" s="30">
        <v>5.2839500000000001E-5</v>
      </c>
      <c r="AT157" s="25">
        <v>9.5312898490984858E-5</v>
      </c>
      <c r="AU157" s="56">
        <v>6.9276799999999996E-4</v>
      </c>
      <c r="AV157" s="25"/>
      <c r="AW157" s="30">
        <v>4.1366399999999998E-5</v>
      </c>
      <c r="AX157" s="25">
        <v>7.4617501757917381E-5</v>
      </c>
      <c r="AY157" s="56">
        <v>7.8332100000000002E-4</v>
      </c>
      <c r="AZ157" s="25"/>
      <c r="BA157" s="30">
        <v>2.87157E-5</v>
      </c>
      <c r="BB157" s="25">
        <v>5.1797927671487688E-5</v>
      </c>
      <c r="BC157" s="56">
        <v>9.4063300000000007E-4</v>
      </c>
      <c r="BD157" s="25"/>
      <c r="BE157" s="37"/>
      <c r="BF157" s="39"/>
    </row>
    <row r="158" spans="5:58" s="14" customFormat="1" x14ac:dyDescent="0.25">
      <c r="E158" s="16"/>
      <c r="R158" s="16">
        <v>70.75</v>
      </c>
      <c r="S158" s="30">
        <v>0</v>
      </c>
      <c r="T158" s="25">
        <v>0</v>
      </c>
      <c r="U158" s="54">
        <v>0</v>
      </c>
      <c r="V158" s="25"/>
      <c r="W158" s="30">
        <v>0</v>
      </c>
      <c r="X158" s="25">
        <v>0</v>
      </c>
      <c r="Y158" s="54">
        <v>0</v>
      </c>
      <c r="Z158" s="25"/>
      <c r="AA158" s="30">
        <v>0</v>
      </c>
      <c r="AB158" s="25">
        <v>0</v>
      </c>
      <c r="AC158" s="54">
        <v>0</v>
      </c>
      <c r="AD158" s="25"/>
      <c r="AE158" s="16"/>
      <c r="AI158" s="25"/>
      <c r="AR158" s="16">
        <v>70.75</v>
      </c>
      <c r="AS158" s="30">
        <v>5.2019499999999999E-5</v>
      </c>
      <c r="AT158" s="25">
        <v>9.3995518585780503E-5</v>
      </c>
      <c r="AU158" s="56">
        <v>6.9822899999999997E-4</v>
      </c>
      <c r="AV158" s="25"/>
      <c r="AW158" s="30">
        <v>4.0829399999999999E-5</v>
      </c>
      <c r="AX158" s="25">
        <v>7.3775807659555884E-5</v>
      </c>
      <c r="AY158" s="56">
        <v>7.8847200000000002E-4</v>
      </c>
      <c r="AZ158" s="25"/>
      <c r="BA158" s="30">
        <v>2.8477399999999999E-5</v>
      </c>
      <c r="BB158" s="25">
        <v>5.1456626476123497E-5</v>
      </c>
      <c r="BC158" s="56">
        <v>9.4456899999999992E-4</v>
      </c>
      <c r="BD158" s="25"/>
      <c r="BE158" s="37"/>
      <c r="BF158" s="39"/>
    </row>
    <row r="159" spans="5:58" s="14" customFormat="1" x14ac:dyDescent="0.25">
      <c r="E159" s="16"/>
      <c r="R159" s="16">
        <v>71.25</v>
      </c>
      <c r="S159" s="30">
        <v>0</v>
      </c>
      <c r="T159" s="25">
        <v>0</v>
      </c>
      <c r="U159" s="54">
        <v>0</v>
      </c>
      <c r="V159" s="25"/>
      <c r="W159" s="30">
        <v>0</v>
      </c>
      <c r="X159" s="25">
        <v>0</v>
      </c>
      <c r="Y159" s="54">
        <v>0</v>
      </c>
      <c r="Z159" s="25"/>
      <c r="AA159" s="30">
        <v>0</v>
      </c>
      <c r="AB159" s="25">
        <v>0</v>
      </c>
      <c r="AC159" s="54">
        <v>0</v>
      </c>
      <c r="AD159" s="25"/>
      <c r="AE159" s="16"/>
      <c r="AI159" s="25"/>
      <c r="AR159" s="16">
        <v>71.25</v>
      </c>
      <c r="AS159" s="30">
        <v>5.1246199999999997E-5</v>
      </c>
      <c r="AT159" s="25">
        <v>9.2918066130982967E-5</v>
      </c>
      <c r="AU159" s="56">
        <v>7.0349900000000012E-4</v>
      </c>
      <c r="AV159" s="25"/>
      <c r="AW159" s="30">
        <v>4.0264900000000001E-5</v>
      </c>
      <c r="AX159" s="25">
        <v>7.3007103764911676E-5</v>
      </c>
      <c r="AY159" s="56">
        <v>7.9399700000000006E-4</v>
      </c>
      <c r="AZ159" s="25"/>
      <c r="BA159" s="30">
        <v>2.8123000000000002E-5</v>
      </c>
      <c r="BB159" s="25">
        <v>5.0991776440041107E-5</v>
      </c>
      <c r="BC159" s="56">
        <v>9.5051599999999999E-4</v>
      </c>
      <c r="BD159" s="25"/>
      <c r="BE159" s="37"/>
      <c r="BF159" s="39"/>
    </row>
    <row r="160" spans="5:58" s="14" customFormat="1" x14ac:dyDescent="0.25">
      <c r="E160" s="16"/>
      <c r="R160" s="16">
        <v>71.75</v>
      </c>
      <c r="S160" s="30">
        <v>0</v>
      </c>
      <c r="T160" s="25">
        <v>0</v>
      </c>
      <c r="U160" s="54">
        <v>0</v>
      </c>
      <c r="V160" s="25"/>
      <c r="W160" s="30">
        <v>0</v>
      </c>
      <c r="X160" s="25">
        <v>0</v>
      </c>
      <c r="Y160" s="54">
        <v>0</v>
      </c>
      <c r="Z160" s="25"/>
      <c r="AA160" s="30">
        <v>0</v>
      </c>
      <c r="AB160" s="25">
        <v>0</v>
      </c>
      <c r="AC160" s="54">
        <v>0</v>
      </c>
      <c r="AD160" s="25"/>
      <c r="AE160" s="16"/>
      <c r="AI160" s="25"/>
      <c r="AR160" s="16">
        <v>71.75</v>
      </c>
      <c r="AS160" s="30">
        <v>5.0515500000000001E-5</v>
      </c>
      <c r="AT160" s="25">
        <v>9.1751368792635112E-5</v>
      </c>
      <c r="AU160" s="56">
        <v>7.0858900000000003E-4</v>
      </c>
      <c r="AV160" s="25"/>
      <c r="AW160" s="30">
        <v>3.9739500000000001E-5</v>
      </c>
      <c r="AX160" s="25">
        <v>7.2178905883044277E-5</v>
      </c>
      <c r="AY160" s="56">
        <v>7.9924499999999997E-4</v>
      </c>
      <c r="AZ160" s="25"/>
      <c r="BA160" s="30">
        <v>2.78349E-5</v>
      </c>
      <c r="BB160" s="25">
        <v>5.0556565315717336E-5</v>
      </c>
      <c r="BC160" s="56">
        <v>9.5543199999999998E-4</v>
      </c>
      <c r="BD160" s="25"/>
      <c r="BE160" s="37"/>
      <c r="BF160" s="39"/>
    </row>
    <row r="161" spans="5:58" s="14" customFormat="1" x14ac:dyDescent="0.25">
      <c r="E161" s="16"/>
      <c r="R161" s="16">
        <v>72.25</v>
      </c>
      <c r="S161" s="30">
        <v>0</v>
      </c>
      <c r="T161" s="25">
        <v>0</v>
      </c>
      <c r="U161" s="54">
        <v>0</v>
      </c>
      <c r="V161" s="25"/>
      <c r="W161" s="30">
        <v>0</v>
      </c>
      <c r="X161" s="25">
        <v>0</v>
      </c>
      <c r="Y161" s="54">
        <v>0</v>
      </c>
      <c r="Z161" s="25"/>
      <c r="AA161" s="30">
        <v>0</v>
      </c>
      <c r="AB161" s="25">
        <v>0</v>
      </c>
      <c r="AC161" s="54">
        <v>0</v>
      </c>
      <c r="AD161" s="25"/>
      <c r="AE161" s="16"/>
      <c r="AI161" s="25"/>
      <c r="AR161" s="16">
        <v>72.25</v>
      </c>
      <c r="AS161" s="30">
        <v>4.9667699999999999E-5</v>
      </c>
      <c r="AT161" s="25">
        <v>9.0365959661177056E-5</v>
      </c>
      <c r="AU161" s="56">
        <v>7.1463500000000003E-4</v>
      </c>
      <c r="AV161" s="25"/>
      <c r="AW161" s="30">
        <v>3.9167500000000001E-5</v>
      </c>
      <c r="AX161" s="25">
        <v>7.126178029240638E-5</v>
      </c>
      <c r="AY161" s="56">
        <v>8.0507899999999989E-4</v>
      </c>
      <c r="AZ161" s="25"/>
      <c r="BA161" s="30">
        <v>2.7498700000000002E-5</v>
      </c>
      <c r="BB161" s="25">
        <v>5.0031437230530301E-5</v>
      </c>
      <c r="BC161" s="56">
        <v>9.6126900000000006E-4</v>
      </c>
      <c r="BD161" s="25"/>
      <c r="BE161" s="37"/>
      <c r="BF161" s="39"/>
    </row>
    <row r="162" spans="5:58" s="14" customFormat="1" x14ac:dyDescent="0.25">
      <c r="E162" s="16"/>
      <c r="R162" s="16">
        <v>72.75</v>
      </c>
      <c r="S162" s="30">
        <v>0</v>
      </c>
      <c r="T162" s="25">
        <v>0</v>
      </c>
      <c r="U162" s="54">
        <v>0</v>
      </c>
      <c r="V162" s="25"/>
      <c r="W162" s="30">
        <v>0</v>
      </c>
      <c r="X162" s="25">
        <v>0</v>
      </c>
      <c r="Y162" s="54">
        <v>0</v>
      </c>
      <c r="Z162" s="25"/>
      <c r="AA162" s="30">
        <v>0</v>
      </c>
      <c r="AB162" s="25">
        <v>0</v>
      </c>
      <c r="AC162" s="54">
        <v>0</v>
      </c>
      <c r="AD162" s="25"/>
      <c r="AE162" s="16"/>
      <c r="AI162" s="25"/>
      <c r="AR162" s="16">
        <v>72.75</v>
      </c>
      <c r="AS162" s="30">
        <v>4.8877700000000001E-5</v>
      </c>
      <c r="AT162" s="25">
        <v>8.9233688244711213E-5</v>
      </c>
      <c r="AU162" s="56">
        <v>7.2040999999999989E-4</v>
      </c>
      <c r="AV162" s="25"/>
      <c r="AW162" s="30">
        <v>3.8628999999999999E-5</v>
      </c>
      <c r="AX162" s="25">
        <v>7.0523124926192291E-5</v>
      </c>
      <c r="AY162" s="56">
        <v>8.1068699999999993E-4</v>
      </c>
      <c r="AZ162" s="25"/>
      <c r="BA162" s="30">
        <v>2.7186799999999999E-5</v>
      </c>
      <c r="BB162" s="25">
        <v>4.9633645518739919E-5</v>
      </c>
      <c r="BC162" s="56">
        <v>9.6677700000000004E-4</v>
      </c>
      <c r="BD162" s="25"/>
      <c r="BE162" s="37"/>
      <c r="BF162" s="39"/>
    </row>
    <row r="163" spans="5:58" s="14" customFormat="1" x14ac:dyDescent="0.25">
      <c r="E163" s="16"/>
      <c r="R163" s="16">
        <v>73.25</v>
      </c>
      <c r="S163" s="30">
        <v>0</v>
      </c>
      <c r="T163" s="25">
        <v>0</v>
      </c>
      <c r="U163" s="54">
        <v>0</v>
      </c>
      <c r="V163" s="25"/>
      <c r="W163" s="30">
        <v>0</v>
      </c>
      <c r="X163" s="25">
        <v>0</v>
      </c>
      <c r="Y163" s="54">
        <v>0</v>
      </c>
      <c r="Z163" s="25"/>
      <c r="AA163" s="30">
        <v>0</v>
      </c>
      <c r="AB163" s="25">
        <v>0</v>
      </c>
      <c r="AC163" s="54">
        <v>0</v>
      </c>
      <c r="AD163" s="25"/>
      <c r="AE163" s="16"/>
      <c r="AI163" s="25"/>
      <c r="AR163" s="16">
        <v>73.25</v>
      </c>
      <c r="AS163" s="30">
        <v>4.8042099999999999E-5</v>
      </c>
      <c r="AT163" s="25">
        <v>8.8008021275095443E-5</v>
      </c>
      <c r="AU163" s="56">
        <v>7.2667200000000004E-4</v>
      </c>
      <c r="AV163" s="25"/>
      <c r="AW163" s="30">
        <v>3.7986299999999999E-5</v>
      </c>
      <c r="AX163" s="25">
        <v>6.9586864407720689E-5</v>
      </c>
      <c r="AY163" s="56">
        <v>8.1753800000000003E-4</v>
      </c>
      <c r="AZ163" s="25"/>
      <c r="BA163" s="30">
        <v>2.6823899999999999E-5</v>
      </c>
      <c r="BB163" s="25">
        <v>4.9138533950036173E-5</v>
      </c>
      <c r="BC163" s="56">
        <v>9.73309E-4</v>
      </c>
      <c r="BD163" s="25"/>
      <c r="BE163" s="37"/>
      <c r="BF163" s="39"/>
    </row>
    <row r="164" spans="5:58" s="14" customFormat="1" x14ac:dyDescent="0.25">
      <c r="E164" s="16"/>
      <c r="R164" s="16">
        <v>73.75</v>
      </c>
      <c r="S164" s="30">
        <v>0</v>
      </c>
      <c r="T164" s="25">
        <v>0</v>
      </c>
      <c r="U164" s="54">
        <v>0</v>
      </c>
      <c r="V164" s="25"/>
      <c r="W164" s="30">
        <v>0</v>
      </c>
      <c r="X164" s="25">
        <v>0</v>
      </c>
      <c r="Y164" s="54">
        <v>0</v>
      </c>
      <c r="Z164" s="25"/>
      <c r="AA164" s="30">
        <v>0</v>
      </c>
      <c r="AB164" s="25">
        <v>0</v>
      </c>
      <c r="AC164" s="54">
        <v>0</v>
      </c>
      <c r="AD164" s="25"/>
      <c r="AE164" s="16"/>
      <c r="AI164" s="25"/>
      <c r="AR164" s="16">
        <v>73.75</v>
      </c>
      <c r="AS164" s="30">
        <v>4.7187700000000002E-5</v>
      </c>
      <c r="AT164" s="25">
        <v>8.6590603208408037E-5</v>
      </c>
      <c r="AU164" s="56">
        <v>7.3324499999999999E-4</v>
      </c>
      <c r="AV164" s="25"/>
      <c r="AW164" s="30">
        <v>3.74182E-5</v>
      </c>
      <c r="AX164" s="25">
        <v>6.8663327709823812E-5</v>
      </c>
      <c r="AY164" s="56">
        <v>8.2373899999999998E-4</v>
      </c>
      <c r="AZ164" s="25"/>
      <c r="BA164" s="30">
        <v>2.6466500000000001E-5</v>
      </c>
      <c r="BB164" s="25">
        <v>4.8566685806159897E-5</v>
      </c>
      <c r="BC164" s="56">
        <v>9.7987300000000003E-4</v>
      </c>
      <c r="BD164" s="25"/>
      <c r="BE164" s="37"/>
      <c r="BF164" s="39"/>
    </row>
    <row r="165" spans="5:58" s="14" customFormat="1" x14ac:dyDescent="0.25">
      <c r="E165" s="16"/>
      <c r="R165" s="16">
        <v>74.25</v>
      </c>
      <c r="S165" s="30">
        <v>0</v>
      </c>
      <c r="T165" s="25">
        <v>0</v>
      </c>
      <c r="U165" s="54">
        <v>0</v>
      </c>
      <c r="V165" s="25"/>
      <c r="W165" s="30">
        <v>0</v>
      </c>
      <c r="X165" s="25">
        <v>0</v>
      </c>
      <c r="Y165" s="54">
        <v>0</v>
      </c>
      <c r="Z165" s="25"/>
      <c r="AA165" s="30">
        <v>0</v>
      </c>
      <c r="AB165" s="25">
        <v>0</v>
      </c>
      <c r="AC165" s="54">
        <v>0</v>
      </c>
      <c r="AD165" s="25"/>
      <c r="AE165" s="16"/>
      <c r="AI165" s="25"/>
      <c r="AR165" s="16">
        <v>74.25</v>
      </c>
      <c r="AS165" s="30">
        <v>4.64173E-5</v>
      </c>
      <c r="AT165" s="25">
        <v>8.5321257819978262E-5</v>
      </c>
      <c r="AU165" s="56">
        <v>7.3932800000000003E-4</v>
      </c>
      <c r="AV165" s="25"/>
      <c r="AW165" s="30">
        <v>3.6881200000000002E-5</v>
      </c>
      <c r="AX165" s="25">
        <v>6.7792619861779598E-5</v>
      </c>
      <c r="AY165" s="56">
        <v>8.2973200000000002E-4</v>
      </c>
      <c r="AZ165" s="25"/>
      <c r="BA165" s="30">
        <v>2.61059E-5</v>
      </c>
      <c r="BB165" s="25">
        <v>4.7986165169507287E-5</v>
      </c>
      <c r="BC165" s="56">
        <v>9.8663099999999997E-4</v>
      </c>
      <c r="BD165" s="25"/>
      <c r="BE165" s="37"/>
      <c r="BF165" s="39"/>
    </row>
    <row r="166" spans="5:58" s="14" customFormat="1" x14ac:dyDescent="0.25">
      <c r="E166" s="16"/>
      <c r="R166" s="16">
        <v>74.75</v>
      </c>
      <c r="S166" s="30">
        <v>0</v>
      </c>
      <c r="T166" s="25">
        <v>0</v>
      </c>
      <c r="U166" s="54">
        <v>0</v>
      </c>
      <c r="V166" s="25"/>
      <c r="W166" s="30">
        <v>0</v>
      </c>
      <c r="X166" s="25">
        <v>0</v>
      </c>
      <c r="Y166" s="54">
        <v>0</v>
      </c>
      <c r="Z166" s="25"/>
      <c r="AA166" s="30">
        <v>0</v>
      </c>
      <c r="AB166" s="25">
        <v>0</v>
      </c>
      <c r="AC166" s="54">
        <v>0</v>
      </c>
      <c r="AD166" s="25"/>
      <c r="AE166" s="16"/>
      <c r="AI166" s="25"/>
      <c r="AR166" s="16">
        <v>74.75</v>
      </c>
      <c r="AS166" s="30">
        <v>4.5587000000000002E-5</v>
      </c>
      <c r="AT166" s="25">
        <v>8.4079579848596553E-5</v>
      </c>
      <c r="AU166" s="56">
        <v>7.4605400000000001E-4</v>
      </c>
      <c r="AV166" s="25"/>
      <c r="AW166" s="30">
        <v>3.6234900000000001E-5</v>
      </c>
      <c r="AX166" s="25">
        <v>6.6830788774341601E-5</v>
      </c>
      <c r="AY166" s="56">
        <v>8.371199999999999E-4</v>
      </c>
      <c r="AZ166" s="25"/>
      <c r="BA166" s="30">
        <v>2.5724700000000001E-5</v>
      </c>
      <c r="BB166" s="25">
        <v>4.7446025571570658E-5</v>
      </c>
      <c r="BC166" s="56">
        <v>9.9392999999999986E-4</v>
      </c>
      <c r="BD166" s="25"/>
      <c r="BE166" s="37"/>
      <c r="BF166" s="39"/>
    </row>
    <row r="167" spans="5:58" s="14" customFormat="1" x14ac:dyDescent="0.25">
      <c r="E167" s="16"/>
      <c r="R167" s="16">
        <v>75.25</v>
      </c>
      <c r="S167" s="30">
        <v>0</v>
      </c>
      <c r="T167" s="25">
        <v>0</v>
      </c>
      <c r="U167" s="54">
        <v>0</v>
      </c>
      <c r="V167" s="25"/>
      <c r="W167" s="30">
        <v>0</v>
      </c>
      <c r="X167" s="25">
        <v>0</v>
      </c>
      <c r="Y167" s="54">
        <v>0</v>
      </c>
      <c r="Z167" s="25"/>
      <c r="AA167" s="30">
        <v>0</v>
      </c>
      <c r="AB167" s="25">
        <v>0</v>
      </c>
      <c r="AC167" s="54">
        <v>0</v>
      </c>
      <c r="AD167" s="25"/>
      <c r="AE167" s="16"/>
      <c r="AI167" s="25"/>
      <c r="AR167" s="16">
        <v>75.25</v>
      </c>
      <c r="AS167" s="30">
        <v>4.47144E-5</v>
      </c>
      <c r="AT167" s="25">
        <v>8.2749256452520139E-5</v>
      </c>
      <c r="AU167" s="56">
        <v>7.53325E-4</v>
      </c>
      <c r="AV167" s="25"/>
      <c r="AW167" s="30">
        <v>3.56258E-5</v>
      </c>
      <c r="AX167" s="25">
        <v>6.5929733162609628E-5</v>
      </c>
      <c r="AY167" s="56">
        <v>8.4426600000000009E-4</v>
      </c>
      <c r="AZ167" s="25"/>
      <c r="BA167" s="30">
        <v>2.5381800000000002E-5</v>
      </c>
      <c r="BB167" s="25">
        <v>4.6972006275977666E-5</v>
      </c>
      <c r="BC167" s="56">
        <v>1.0006399999999999E-3</v>
      </c>
      <c r="BD167" s="25"/>
      <c r="BE167" s="37"/>
      <c r="BF167" s="39"/>
    </row>
    <row r="168" spans="5:58" s="14" customFormat="1" x14ac:dyDescent="0.25">
      <c r="E168" s="16"/>
      <c r="R168" s="16">
        <v>75.75</v>
      </c>
      <c r="S168" s="30">
        <v>0</v>
      </c>
      <c r="T168" s="25">
        <v>0</v>
      </c>
      <c r="U168" s="54">
        <v>0</v>
      </c>
      <c r="V168" s="25"/>
      <c r="W168" s="30">
        <v>0</v>
      </c>
      <c r="X168" s="25">
        <v>0</v>
      </c>
      <c r="Y168" s="54">
        <v>0</v>
      </c>
      <c r="Z168" s="25"/>
      <c r="AA168" s="30">
        <v>0</v>
      </c>
      <c r="AB168" s="25">
        <v>0</v>
      </c>
      <c r="AC168" s="54">
        <v>0</v>
      </c>
      <c r="AD168" s="25"/>
      <c r="AE168" s="16"/>
      <c r="AI168" s="25"/>
      <c r="AR168" s="16">
        <v>75.75</v>
      </c>
      <c r="AS168" s="30">
        <v>4.38335E-5</v>
      </c>
      <c r="AT168" s="25">
        <v>8.1528972420801226E-5</v>
      </c>
      <c r="AU168" s="56">
        <v>7.6088399999999997E-4</v>
      </c>
      <c r="AV168" s="25"/>
      <c r="AW168" s="30">
        <v>3.4947499999999997E-5</v>
      </c>
      <c r="AX168" s="25">
        <v>6.5001283577080339E-5</v>
      </c>
      <c r="AY168" s="56">
        <v>8.5244299999999993E-4</v>
      </c>
      <c r="AZ168" s="25"/>
      <c r="BA168" s="30">
        <v>2.4975000000000001E-5</v>
      </c>
      <c r="BB168" s="25">
        <v>4.6452737887905619E-5</v>
      </c>
      <c r="BC168" s="56">
        <v>1.00877E-3</v>
      </c>
      <c r="BD168" s="25"/>
      <c r="BE168" s="37"/>
      <c r="BF168" s="39"/>
    </row>
    <row r="169" spans="5:58" s="14" customFormat="1" x14ac:dyDescent="0.25">
      <c r="E169" s="16"/>
      <c r="R169" s="16">
        <v>76.25</v>
      </c>
      <c r="S169" s="30">
        <v>0</v>
      </c>
      <c r="T169" s="25">
        <v>0</v>
      </c>
      <c r="U169" s="54">
        <v>0</v>
      </c>
      <c r="V169" s="25"/>
      <c r="W169" s="30">
        <v>0</v>
      </c>
      <c r="X169" s="25">
        <v>0</v>
      </c>
      <c r="Y169" s="54">
        <v>0</v>
      </c>
      <c r="Z169" s="25"/>
      <c r="AA169" s="30">
        <v>0</v>
      </c>
      <c r="AB169" s="25">
        <v>0</v>
      </c>
      <c r="AC169" s="54">
        <v>0</v>
      </c>
      <c r="AD169" s="25"/>
      <c r="AE169" s="16"/>
      <c r="AI169" s="25"/>
      <c r="AR169" s="16">
        <v>76.25</v>
      </c>
      <c r="AS169" s="30">
        <v>4.2987E-5</v>
      </c>
      <c r="AT169" s="25">
        <v>8.0357402499606659E-5</v>
      </c>
      <c r="AU169" s="56">
        <v>7.6836500000000002E-4</v>
      </c>
      <c r="AV169" s="25"/>
      <c r="AW169" s="30">
        <v>3.4365600000000002E-5</v>
      </c>
      <c r="AX169" s="25">
        <v>6.4241057792832311E-5</v>
      </c>
      <c r="AY169" s="56">
        <v>8.5964899999999998E-4</v>
      </c>
      <c r="AZ169" s="25"/>
      <c r="BA169" s="30">
        <v>2.4563199999999999E-5</v>
      </c>
      <c r="BB169" s="25">
        <v>4.5917020240499178E-5</v>
      </c>
      <c r="BC169" s="56">
        <v>1.0172E-3</v>
      </c>
      <c r="BD169" s="25"/>
      <c r="BE169" s="37"/>
      <c r="BF169" s="39"/>
    </row>
    <row r="170" spans="5:58" s="14" customFormat="1" x14ac:dyDescent="0.25">
      <c r="E170" s="16"/>
      <c r="R170" s="16">
        <v>76.75</v>
      </c>
      <c r="S170" s="30">
        <v>0</v>
      </c>
      <c r="T170" s="25">
        <v>0</v>
      </c>
      <c r="U170" s="54">
        <v>0</v>
      </c>
      <c r="V170" s="25"/>
      <c r="W170" s="30">
        <v>0</v>
      </c>
      <c r="X170" s="25">
        <v>0</v>
      </c>
      <c r="Y170" s="54">
        <v>0</v>
      </c>
      <c r="Z170" s="25"/>
      <c r="AA170" s="30">
        <v>0</v>
      </c>
      <c r="AB170" s="25">
        <v>0</v>
      </c>
      <c r="AC170" s="54">
        <v>0</v>
      </c>
      <c r="AD170" s="25"/>
      <c r="AE170" s="16"/>
      <c r="AI170" s="25"/>
      <c r="AR170" s="16">
        <v>76.75</v>
      </c>
      <c r="AS170" s="30">
        <v>4.2175000000000002E-5</v>
      </c>
      <c r="AT170" s="25">
        <v>7.9102727094444958E-5</v>
      </c>
      <c r="AU170" s="56">
        <v>7.7575000000000007E-4</v>
      </c>
      <c r="AV170" s="25"/>
      <c r="AW170" s="30">
        <v>3.3738000000000001E-5</v>
      </c>
      <c r="AX170" s="25">
        <v>6.3278430508888778E-5</v>
      </c>
      <c r="AY170" s="56">
        <v>8.6762900000000008E-4</v>
      </c>
      <c r="AZ170" s="25"/>
      <c r="BA170" s="30">
        <v>2.4170599999999999E-5</v>
      </c>
      <c r="BB170" s="25">
        <v>4.5333974523034766E-5</v>
      </c>
      <c r="BC170" s="56">
        <v>1.02545E-3</v>
      </c>
      <c r="BD170" s="25"/>
      <c r="BE170" s="37"/>
      <c r="BF170" s="39"/>
    </row>
    <row r="171" spans="5:58" s="14" customFormat="1" x14ac:dyDescent="0.25">
      <c r="E171" s="16"/>
      <c r="R171" s="16">
        <v>77.25</v>
      </c>
      <c r="S171" s="30">
        <v>0</v>
      </c>
      <c r="T171" s="25">
        <v>0</v>
      </c>
      <c r="U171" s="54">
        <v>0</v>
      </c>
      <c r="V171" s="25"/>
      <c r="W171" s="30">
        <v>0</v>
      </c>
      <c r="X171" s="25">
        <v>0</v>
      </c>
      <c r="Y171" s="54">
        <v>0</v>
      </c>
      <c r="Z171" s="25"/>
      <c r="AA171" s="30">
        <v>0</v>
      </c>
      <c r="AB171" s="25">
        <v>0</v>
      </c>
      <c r="AC171" s="54">
        <v>0</v>
      </c>
      <c r="AD171" s="25"/>
      <c r="AE171" s="16"/>
      <c r="AI171" s="25"/>
      <c r="AR171" s="16">
        <v>77.25</v>
      </c>
      <c r="AS171" s="30">
        <v>4.1260200000000002E-5</v>
      </c>
      <c r="AT171" s="25">
        <v>7.7644464207501083E-5</v>
      </c>
      <c r="AU171" s="56">
        <v>7.8433100000000009E-4</v>
      </c>
      <c r="AV171" s="25"/>
      <c r="AW171" s="30">
        <v>3.3108799999999997E-5</v>
      </c>
      <c r="AX171" s="25">
        <v>6.2304958205566425E-5</v>
      </c>
      <c r="AY171" s="56">
        <v>8.7585700000000007E-4</v>
      </c>
      <c r="AZ171" s="25"/>
      <c r="BA171" s="30">
        <v>2.3715900000000001E-5</v>
      </c>
      <c r="BB171" s="25">
        <v>4.4629166816900424E-5</v>
      </c>
      <c r="BC171" s="56">
        <v>1.0352500000000001E-3</v>
      </c>
      <c r="BD171" s="25"/>
      <c r="BE171" s="37"/>
      <c r="BF171" s="39"/>
    </row>
    <row r="172" spans="5:58" s="14" customFormat="1" x14ac:dyDescent="0.25">
      <c r="E172" s="16"/>
      <c r="R172" s="16">
        <v>77.75</v>
      </c>
      <c r="S172" s="30">
        <v>0</v>
      </c>
      <c r="T172" s="25">
        <v>0</v>
      </c>
      <c r="U172" s="54">
        <v>0</v>
      </c>
      <c r="V172" s="25"/>
      <c r="W172" s="30">
        <v>0</v>
      </c>
      <c r="X172" s="25">
        <v>0</v>
      </c>
      <c r="Y172" s="54">
        <v>0</v>
      </c>
      <c r="Z172" s="25"/>
      <c r="AA172" s="30">
        <v>0</v>
      </c>
      <c r="AB172" s="25">
        <v>0</v>
      </c>
      <c r="AC172" s="54">
        <v>0</v>
      </c>
      <c r="AD172" s="25"/>
      <c r="AE172" s="16"/>
      <c r="AI172" s="25"/>
      <c r="AR172" s="16">
        <v>77.75</v>
      </c>
      <c r="AS172" s="30">
        <v>4.0449299999999999E-5</v>
      </c>
      <c r="AT172" s="25">
        <v>7.6370952250272764E-5</v>
      </c>
      <c r="AU172" s="56">
        <v>7.9217899999999995E-4</v>
      </c>
      <c r="AV172" s="25"/>
      <c r="AW172" s="30">
        <v>3.2438999999999999E-5</v>
      </c>
      <c r="AX172" s="25">
        <v>6.1246976339432278E-5</v>
      </c>
      <c r="AY172" s="56">
        <v>8.8487499999999992E-4</v>
      </c>
      <c r="AZ172" s="25"/>
      <c r="BA172" s="30">
        <v>2.3319000000000002E-5</v>
      </c>
      <c r="BB172" s="25">
        <v>4.4027813473264326E-5</v>
      </c>
      <c r="BC172" s="56">
        <v>1.04404E-3</v>
      </c>
      <c r="BD172" s="25"/>
      <c r="BE172" s="37"/>
      <c r="BF172" s="39"/>
    </row>
    <row r="173" spans="5:58" s="14" customFormat="1" x14ac:dyDescent="0.25">
      <c r="E173" s="16"/>
      <c r="R173" s="16">
        <v>78.25</v>
      </c>
      <c r="S173" s="30">
        <v>0</v>
      </c>
      <c r="T173" s="25">
        <v>0</v>
      </c>
      <c r="U173" s="54">
        <v>0</v>
      </c>
      <c r="V173" s="25"/>
      <c r="W173" s="30">
        <v>0</v>
      </c>
      <c r="X173" s="25">
        <v>0</v>
      </c>
      <c r="Y173" s="54">
        <v>0</v>
      </c>
      <c r="Z173" s="25"/>
      <c r="AA173" s="30">
        <v>0</v>
      </c>
      <c r="AB173" s="25">
        <v>0</v>
      </c>
      <c r="AC173" s="54">
        <v>0</v>
      </c>
      <c r="AD173" s="25"/>
      <c r="AE173" s="16"/>
      <c r="AI173" s="25"/>
      <c r="AR173" s="16">
        <v>78.25</v>
      </c>
      <c r="AS173" s="30">
        <v>3.9546199999999998E-5</v>
      </c>
      <c r="AT173" s="25">
        <v>7.5035683908188588E-5</v>
      </c>
      <c r="AU173" s="56">
        <v>8.0120199999999999E-4</v>
      </c>
      <c r="AV173" s="25"/>
      <c r="AW173" s="30">
        <v>3.1777699999999999E-5</v>
      </c>
      <c r="AX173" s="25">
        <v>6.0295589779277009E-5</v>
      </c>
      <c r="AY173" s="56">
        <v>8.94059E-4</v>
      </c>
      <c r="AZ173" s="25"/>
      <c r="BA173" s="30">
        <v>2.2901400000000001E-5</v>
      </c>
      <c r="BB173" s="25">
        <v>4.345353564830477E-5</v>
      </c>
      <c r="BC173" s="56">
        <v>1.05353E-3</v>
      </c>
      <c r="BD173" s="25"/>
      <c r="BE173" s="37"/>
      <c r="BF173" s="39"/>
    </row>
    <row r="174" spans="5:58" s="14" customFormat="1" x14ac:dyDescent="0.25">
      <c r="E174" s="16"/>
      <c r="R174" s="16">
        <v>78.75</v>
      </c>
      <c r="S174" s="30">
        <v>0</v>
      </c>
      <c r="T174" s="25">
        <v>0</v>
      </c>
      <c r="U174" s="54">
        <v>0</v>
      </c>
      <c r="V174" s="25"/>
      <c r="W174" s="30">
        <v>0</v>
      </c>
      <c r="X174" s="25">
        <v>0</v>
      </c>
      <c r="Y174" s="54">
        <v>0</v>
      </c>
      <c r="Z174" s="25"/>
      <c r="AA174" s="30">
        <v>0</v>
      </c>
      <c r="AB174" s="25">
        <v>0</v>
      </c>
      <c r="AC174" s="54">
        <v>0</v>
      </c>
      <c r="AD174" s="25"/>
      <c r="AE174" s="16"/>
      <c r="AI174" s="25"/>
      <c r="AR174" s="16">
        <v>78.75</v>
      </c>
      <c r="AS174" s="30">
        <v>3.8687499999999998E-5</v>
      </c>
      <c r="AT174" s="25">
        <v>7.3768955754788601E-5</v>
      </c>
      <c r="AU174" s="56">
        <v>8.1007200000000001E-4</v>
      </c>
      <c r="AV174" s="25"/>
      <c r="AW174" s="30">
        <v>3.1111900000000003E-5</v>
      </c>
      <c r="AX174" s="25">
        <v>5.9323873978608283E-5</v>
      </c>
      <c r="AY174" s="56">
        <v>9.0359800000000003E-4</v>
      </c>
      <c r="AZ174" s="25"/>
      <c r="BA174" s="30">
        <v>2.2489200000000001E-5</v>
      </c>
      <c r="BB174" s="25">
        <v>4.2882191916267323E-5</v>
      </c>
      <c r="BC174" s="56">
        <v>1.0631599999999998E-3</v>
      </c>
      <c r="BD174" s="25"/>
      <c r="BE174" s="37"/>
      <c r="BF174" s="39"/>
    </row>
    <row r="175" spans="5:58" s="14" customFormat="1" x14ac:dyDescent="0.25">
      <c r="E175" s="16"/>
      <c r="R175" s="16">
        <v>79.25</v>
      </c>
      <c r="S175" s="30">
        <v>0</v>
      </c>
      <c r="T175" s="25">
        <v>0</v>
      </c>
      <c r="U175" s="54">
        <v>0</v>
      </c>
      <c r="V175" s="25"/>
      <c r="W175" s="30">
        <v>0</v>
      </c>
      <c r="X175" s="25">
        <v>0</v>
      </c>
      <c r="Y175" s="54">
        <v>0</v>
      </c>
      <c r="Z175" s="25"/>
      <c r="AA175" s="30">
        <v>0</v>
      </c>
      <c r="AB175" s="25">
        <v>0</v>
      </c>
      <c r="AC175" s="54">
        <v>0</v>
      </c>
      <c r="AD175" s="25"/>
      <c r="AE175" s="16"/>
      <c r="AI175" s="25"/>
      <c r="AR175" s="16">
        <v>79.25</v>
      </c>
      <c r="AS175" s="30">
        <v>3.7774100000000001E-5</v>
      </c>
      <c r="AT175" s="25">
        <v>7.2380569330485962E-5</v>
      </c>
      <c r="AU175" s="56">
        <v>8.1983700000000002E-4</v>
      </c>
      <c r="AV175" s="25"/>
      <c r="AW175" s="30">
        <v>3.03706E-5</v>
      </c>
      <c r="AX175" s="25">
        <v>5.8194406191238358E-5</v>
      </c>
      <c r="AY175" s="56">
        <v>9.14586E-4</v>
      </c>
      <c r="AZ175" s="25"/>
      <c r="BA175" s="30">
        <v>2.1986099999999999E-5</v>
      </c>
      <c r="BB175" s="25">
        <v>4.2128506975864339E-5</v>
      </c>
      <c r="BC175" s="56">
        <v>1.0752800000000001E-3</v>
      </c>
      <c r="BD175" s="25"/>
      <c r="BE175" s="37"/>
      <c r="BF175" s="39"/>
    </row>
    <row r="176" spans="5:58" s="14" customFormat="1" x14ac:dyDescent="0.25">
      <c r="E176" s="16"/>
      <c r="R176" s="16">
        <v>79.75</v>
      </c>
      <c r="S176" s="30">
        <v>0</v>
      </c>
      <c r="T176" s="25">
        <v>0</v>
      </c>
      <c r="U176" s="54">
        <v>0</v>
      </c>
      <c r="V176" s="25"/>
      <c r="W176" s="30">
        <v>0</v>
      </c>
      <c r="X176" s="25">
        <v>0</v>
      </c>
      <c r="Y176" s="54">
        <v>0</v>
      </c>
      <c r="Z176" s="25"/>
      <c r="AA176" s="30">
        <v>0</v>
      </c>
      <c r="AB176" s="25">
        <v>0</v>
      </c>
      <c r="AC176" s="54">
        <v>0</v>
      </c>
      <c r="AD176" s="25"/>
      <c r="AE176" s="16"/>
      <c r="AI176" s="25"/>
      <c r="AR176" s="16">
        <v>79.75</v>
      </c>
      <c r="AS176" s="30">
        <v>3.6803500000000001E-5</v>
      </c>
      <c r="AT176" s="25">
        <v>7.0865684437236155E-5</v>
      </c>
      <c r="AU176" s="56">
        <v>8.3060999999999996E-4</v>
      </c>
      <c r="AV176" s="25"/>
      <c r="AW176" s="30">
        <v>2.9681800000000001E-5</v>
      </c>
      <c r="AX176" s="25">
        <v>5.7152745590206258E-5</v>
      </c>
      <c r="AY176" s="56">
        <v>9.2516300000000001E-4</v>
      </c>
      <c r="AZ176" s="25"/>
      <c r="BA176" s="30">
        <v>2.14967E-5</v>
      </c>
      <c r="BB176" s="25">
        <v>4.1392214290541237E-5</v>
      </c>
      <c r="BC176" s="56">
        <v>1.0874699999999999E-3</v>
      </c>
      <c r="BD176" s="25"/>
      <c r="BE176" s="37"/>
      <c r="BF176" s="39"/>
    </row>
    <row r="177" spans="5:58" s="14" customFormat="1" x14ac:dyDescent="0.25">
      <c r="E177" s="16"/>
      <c r="R177" s="16">
        <v>80.25</v>
      </c>
      <c r="S177" s="30">
        <v>0</v>
      </c>
      <c r="T177" s="25">
        <v>0</v>
      </c>
      <c r="U177" s="54">
        <v>0</v>
      </c>
      <c r="V177" s="25"/>
      <c r="W177" s="38">
        <v>0</v>
      </c>
      <c r="X177" s="25">
        <v>0</v>
      </c>
      <c r="Y177" s="54">
        <v>0</v>
      </c>
      <c r="Z177" s="25"/>
      <c r="AA177" s="38">
        <v>0</v>
      </c>
      <c r="AB177" s="25">
        <v>0</v>
      </c>
      <c r="AC177" s="54">
        <v>0</v>
      </c>
      <c r="AD177" s="25"/>
      <c r="AE177" s="16"/>
      <c r="AI177" s="25"/>
      <c r="AR177" s="16">
        <v>80.25</v>
      </c>
      <c r="AS177" s="30">
        <v>3.5972800000000002E-5</v>
      </c>
      <c r="AT177" s="25">
        <v>6.9490679769982139E-5</v>
      </c>
      <c r="AU177" s="56">
        <v>8.4017300000000005E-4</v>
      </c>
      <c r="AV177" s="25"/>
      <c r="AW177" s="30">
        <v>2.9002200000000002E-5</v>
      </c>
      <c r="AX177" s="25">
        <v>5.6025179936645905E-5</v>
      </c>
      <c r="AY177" s="56">
        <v>9.3596399999999996E-4</v>
      </c>
      <c r="AZ177" s="25"/>
      <c r="BA177" s="30">
        <v>2.1048700000000001E-5</v>
      </c>
      <c r="BB177" s="25">
        <v>4.0660956925077359E-5</v>
      </c>
      <c r="BC177" s="56">
        <v>1.0989999999999999E-3</v>
      </c>
      <c r="BD177" s="25"/>
      <c r="BE177" s="37"/>
      <c r="BF177" s="39"/>
    </row>
    <row r="178" spans="5:58" s="14" customFormat="1" x14ac:dyDescent="0.25">
      <c r="E178" s="16"/>
      <c r="R178" s="16">
        <v>80.75</v>
      </c>
      <c r="S178" s="30">
        <v>0</v>
      </c>
      <c r="T178" s="25">
        <v>0</v>
      </c>
      <c r="U178" s="54">
        <v>0</v>
      </c>
      <c r="V178" s="25"/>
      <c r="W178" s="30">
        <v>0</v>
      </c>
      <c r="X178" s="25">
        <v>0</v>
      </c>
      <c r="Y178" s="54">
        <v>0</v>
      </c>
      <c r="Z178" s="25"/>
      <c r="AA178" s="30">
        <v>0</v>
      </c>
      <c r="AB178" s="25">
        <v>0</v>
      </c>
      <c r="AC178" s="54">
        <v>0</v>
      </c>
      <c r="AD178" s="25"/>
      <c r="AE178" s="16"/>
      <c r="AI178" s="25"/>
      <c r="AR178" s="16">
        <v>80.75</v>
      </c>
      <c r="AS178" s="30">
        <v>3.50664E-5</v>
      </c>
      <c r="AT178" s="25">
        <v>6.7958599302490516E-5</v>
      </c>
      <c r="AU178" s="56">
        <v>8.5099199999999996E-4</v>
      </c>
      <c r="AV178" s="25"/>
      <c r="AW178" s="30">
        <v>2.83326E-5</v>
      </c>
      <c r="AX178" s="25">
        <v>5.4908511013327367E-5</v>
      </c>
      <c r="AY178" s="56">
        <v>9.46984E-4</v>
      </c>
      <c r="AZ178" s="25"/>
      <c r="BA178" s="30">
        <v>2.0575099999999999E-5</v>
      </c>
      <c r="BB178" s="25">
        <v>3.9874494573399959E-5</v>
      </c>
      <c r="BC178" s="56">
        <v>1.1115999999999999E-3</v>
      </c>
      <c r="BD178" s="25"/>
      <c r="BE178" s="37"/>
      <c r="BF178" s="39"/>
    </row>
    <row r="179" spans="5:58" s="14" customFormat="1" x14ac:dyDescent="0.25">
      <c r="E179" s="16"/>
      <c r="R179" s="16">
        <v>81.25</v>
      </c>
      <c r="S179" s="30">
        <v>0</v>
      </c>
      <c r="T179" s="25">
        <v>0</v>
      </c>
      <c r="U179" s="54">
        <v>0</v>
      </c>
      <c r="V179" s="25"/>
      <c r="W179" s="30">
        <v>0</v>
      </c>
      <c r="X179" s="25">
        <v>0</v>
      </c>
      <c r="Y179" s="54">
        <v>0</v>
      </c>
      <c r="Z179" s="25"/>
      <c r="AA179" s="30">
        <v>0</v>
      </c>
      <c r="AB179" s="25">
        <v>0</v>
      </c>
      <c r="AC179" s="54">
        <v>0</v>
      </c>
      <c r="AD179" s="25"/>
      <c r="AE179" s="16"/>
      <c r="AI179" s="25"/>
      <c r="AR179" s="16">
        <v>81.25</v>
      </c>
      <c r="AS179" s="30">
        <v>3.4143100000000002E-5</v>
      </c>
      <c r="AT179" s="25">
        <v>6.6488572253224317E-5</v>
      </c>
      <c r="AU179" s="56">
        <v>8.62453E-4</v>
      </c>
      <c r="AV179" s="25"/>
      <c r="AW179" s="30">
        <v>2.7663900000000001E-5</v>
      </c>
      <c r="AX179" s="25">
        <v>5.3871300905775164E-5</v>
      </c>
      <c r="AY179" s="56">
        <v>9.58387E-4</v>
      </c>
      <c r="AZ179" s="25"/>
      <c r="BA179" s="30">
        <v>2.0109E-5</v>
      </c>
      <c r="BB179" s="25">
        <v>3.9159264959540516E-5</v>
      </c>
      <c r="BC179" s="56">
        <v>1.12443E-3</v>
      </c>
      <c r="BD179" s="25"/>
      <c r="BE179" s="37"/>
      <c r="BF179" s="39"/>
    </row>
    <row r="180" spans="5:58" s="14" customFormat="1" x14ac:dyDescent="0.25">
      <c r="E180" s="16"/>
      <c r="R180" s="16">
        <v>81.75</v>
      </c>
      <c r="S180" s="30">
        <v>0</v>
      </c>
      <c r="T180" s="25">
        <v>0</v>
      </c>
      <c r="U180" s="54">
        <v>0</v>
      </c>
      <c r="V180" s="25"/>
      <c r="W180" s="30">
        <v>0</v>
      </c>
      <c r="X180" s="25">
        <v>0</v>
      </c>
      <c r="Y180" s="54">
        <v>0</v>
      </c>
      <c r="Z180" s="25"/>
      <c r="AA180" s="30">
        <v>0</v>
      </c>
      <c r="AB180" s="25">
        <v>0</v>
      </c>
      <c r="AC180" s="54">
        <v>0</v>
      </c>
      <c r="AD180" s="25"/>
      <c r="AE180" s="16"/>
      <c r="AI180" s="25"/>
      <c r="AR180" s="16">
        <v>81.75</v>
      </c>
      <c r="AS180" s="30">
        <v>3.3267399999999999E-5</v>
      </c>
      <c r="AT180" s="25">
        <v>6.5095052715225983E-5</v>
      </c>
      <c r="AU180" s="56">
        <v>8.737599999999999E-4</v>
      </c>
      <c r="AV180" s="25"/>
      <c r="AW180" s="30">
        <v>2.6895900000000001E-5</v>
      </c>
      <c r="AX180" s="25">
        <v>5.2627798635404224E-5</v>
      </c>
      <c r="AY180" s="56">
        <v>9.7200400000000005E-4</v>
      </c>
      <c r="AZ180" s="25"/>
      <c r="BA180" s="30">
        <v>1.96406E-5</v>
      </c>
      <c r="BB180" s="25">
        <v>3.8431193671842925E-5</v>
      </c>
      <c r="BC180" s="56">
        <v>1.1377800000000001E-3</v>
      </c>
      <c r="BD180" s="25"/>
      <c r="BE180" s="37"/>
      <c r="BF180" s="39"/>
    </row>
    <row r="181" spans="5:58" s="14" customFormat="1" x14ac:dyDescent="0.25">
      <c r="E181" s="16"/>
      <c r="R181" s="16">
        <v>82.25</v>
      </c>
      <c r="S181" s="30">
        <v>0</v>
      </c>
      <c r="T181" s="25">
        <v>0</v>
      </c>
      <c r="U181" s="54">
        <v>0</v>
      </c>
      <c r="V181" s="25"/>
      <c r="W181" s="30">
        <v>0</v>
      </c>
      <c r="X181" s="25">
        <v>0</v>
      </c>
      <c r="Y181" s="54">
        <v>0</v>
      </c>
      <c r="Z181" s="25"/>
      <c r="AA181" s="30">
        <v>0</v>
      </c>
      <c r="AB181" s="25">
        <v>0</v>
      </c>
      <c r="AC181" s="54">
        <v>0</v>
      </c>
      <c r="AD181" s="25"/>
      <c r="AE181" s="16"/>
      <c r="AI181" s="25"/>
      <c r="AR181" s="16">
        <v>82.25</v>
      </c>
      <c r="AS181" s="30">
        <v>3.2314699999999997E-5</v>
      </c>
      <c r="AT181" s="25">
        <v>6.3533113422561033E-5</v>
      </c>
      <c r="AU181" s="56">
        <v>8.8657999999999999E-4</v>
      </c>
      <c r="AV181" s="25"/>
      <c r="AW181" s="30">
        <v>2.6242200000000001E-5</v>
      </c>
      <c r="AX181" s="25">
        <v>5.1594124935633976E-5</v>
      </c>
      <c r="AY181" s="56">
        <v>9.8406100000000005E-4</v>
      </c>
      <c r="AZ181" s="25"/>
      <c r="BA181" s="30">
        <v>1.91525E-5</v>
      </c>
      <c r="BB181" s="25">
        <v>3.7655245285445958E-5</v>
      </c>
      <c r="BC181" s="56">
        <v>1.1522100000000001E-3</v>
      </c>
      <c r="BD181" s="25"/>
      <c r="BE181" s="37"/>
      <c r="BF181" s="39"/>
    </row>
    <row r="182" spans="5:58" s="14" customFormat="1" x14ac:dyDescent="0.25">
      <c r="E182" s="16"/>
      <c r="R182" s="16">
        <v>82.75</v>
      </c>
      <c r="S182" s="30">
        <v>0</v>
      </c>
      <c r="T182" s="25">
        <v>0</v>
      </c>
      <c r="U182" s="54">
        <v>0</v>
      </c>
      <c r="V182" s="25"/>
      <c r="W182" s="30">
        <v>0</v>
      </c>
      <c r="X182" s="25">
        <v>0</v>
      </c>
      <c r="Y182" s="54">
        <v>0</v>
      </c>
      <c r="Z182" s="25"/>
      <c r="AA182" s="30">
        <v>0</v>
      </c>
      <c r="AB182" s="25">
        <v>0</v>
      </c>
      <c r="AC182" s="54">
        <v>0</v>
      </c>
      <c r="AD182" s="25"/>
      <c r="AE182" s="16"/>
      <c r="AI182" s="25"/>
      <c r="AR182" s="16">
        <v>82.75</v>
      </c>
      <c r="AS182" s="30">
        <v>3.1412799999999998E-5</v>
      </c>
      <c r="AT182" s="25">
        <v>6.2054301184806464E-5</v>
      </c>
      <c r="AU182" s="56">
        <v>8.9925000000000009E-4</v>
      </c>
      <c r="AV182" s="25"/>
      <c r="AW182" s="30">
        <v>2.5508300000000001E-5</v>
      </c>
      <c r="AX182" s="25">
        <v>5.0390278195907368E-5</v>
      </c>
      <c r="AY182" s="56">
        <v>9.981460000000001E-4</v>
      </c>
      <c r="AZ182" s="25"/>
      <c r="BA182" s="30">
        <v>1.8703799999999999E-5</v>
      </c>
      <c r="BB182" s="25">
        <v>3.6948353489672462E-5</v>
      </c>
      <c r="BC182" s="56">
        <v>1.1659700000000001E-3</v>
      </c>
      <c r="BD182" s="25"/>
      <c r="BE182" s="37"/>
      <c r="BF182" s="39"/>
    </row>
    <row r="183" spans="5:58" s="14" customFormat="1" x14ac:dyDescent="0.25">
      <c r="E183" s="16"/>
      <c r="R183" s="16">
        <v>83.25</v>
      </c>
      <c r="S183" s="30">
        <v>0</v>
      </c>
      <c r="T183" s="25">
        <v>0</v>
      </c>
      <c r="U183" s="54">
        <v>0</v>
      </c>
      <c r="V183" s="25"/>
      <c r="W183" s="30">
        <v>0</v>
      </c>
      <c r="X183" s="25">
        <v>0</v>
      </c>
      <c r="Y183" s="54">
        <v>0</v>
      </c>
      <c r="Z183" s="25"/>
      <c r="AA183" s="30">
        <v>0</v>
      </c>
      <c r="AB183" s="25">
        <v>0</v>
      </c>
      <c r="AC183" s="54">
        <v>0</v>
      </c>
      <c r="AD183" s="25"/>
      <c r="AE183" s="16"/>
      <c r="AI183" s="25"/>
      <c r="AR183" s="16">
        <v>83.25</v>
      </c>
      <c r="AS183" s="30">
        <v>3.0534799999999998E-5</v>
      </c>
      <c r="AT183" s="25">
        <v>6.0605445702715234E-5</v>
      </c>
      <c r="AU183" s="56">
        <v>9.1211899999999997E-4</v>
      </c>
      <c r="AV183" s="25"/>
      <c r="AW183" s="30">
        <v>2.4777E-5</v>
      </c>
      <c r="AX183" s="25">
        <v>4.9177369040444844E-5</v>
      </c>
      <c r="AY183" s="56">
        <v>1.0127999999999999E-3</v>
      </c>
      <c r="AZ183" s="25"/>
      <c r="BA183" s="30">
        <v>1.8158399999999999E-5</v>
      </c>
      <c r="BB183" s="25">
        <v>3.6040777252452423E-5</v>
      </c>
      <c r="BC183" s="56">
        <v>1.18337E-3</v>
      </c>
      <c r="BD183" s="25"/>
      <c r="BE183" s="37"/>
      <c r="BF183" s="39"/>
    </row>
    <row r="184" spans="5:58" s="14" customFormat="1" x14ac:dyDescent="0.25">
      <c r="E184" s="16"/>
      <c r="R184" s="16">
        <v>83.75</v>
      </c>
      <c r="S184" s="30">
        <v>0</v>
      </c>
      <c r="T184" s="25">
        <v>0</v>
      </c>
      <c r="U184" s="54">
        <v>0</v>
      </c>
      <c r="V184" s="25"/>
      <c r="W184" s="30">
        <v>0</v>
      </c>
      <c r="X184" s="25">
        <v>0</v>
      </c>
      <c r="Y184" s="54">
        <v>0</v>
      </c>
      <c r="Z184" s="25"/>
      <c r="AA184" s="30">
        <v>0</v>
      </c>
      <c r="AB184" s="25">
        <v>0</v>
      </c>
      <c r="AC184" s="54">
        <v>0</v>
      </c>
      <c r="AD184" s="25"/>
      <c r="AE184" s="16"/>
      <c r="AI184" s="25"/>
      <c r="AR184" s="16">
        <v>83.75</v>
      </c>
      <c r="AS184" s="30">
        <v>2.9590700000000001E-5</v>
      </c>
      <c r="AT184" s="25">
        <v>5.9008907892626802E-5</v>
      </c>
      <c r="AU184" s="56">
        <v>9.26588E-4</v>
      </c>
      <c r="AV184" s="25"/>
      <c r="AW184" s="30">
        <v>2.4061199999999999E-5</v>
      </c>
      <c r="AX184" s="25">
        <v>4.798214082755974E-5</v>
      </c>
      <c r="AY184" s="56">
        <v>1.0277799999999998E-3</v>
      </c>
      <c r="AZ184" s="25"/>
      <c r="BA184" s="30">
        <v>1.7665799999999999E-5</v>
      </c>
      <c r="BB184" s="25">
        <v>3.5228621325266602E-5</v>
      </c>
      <c r="BC184" s="56">
        <v>1.1997800000000001E-3</v>
      </c>
      <c r="BD184" s="25"/>
      <c r="BE184" s="37"/>
      <c r="BF184" s="39"/>
    </row>
    <row r="185" spans="5:58" s="14" customFormat="1" x14ac:dyDescent="0.25">
      <c r="E185" s="16"/>
      <c r="R185" s="16">
        <v>84.25</v>
      </c>
      <c r="S185" s="30">
        <v>0</v>
      </c>
      <c r="T185" s="25">
        <v>0</v>
      </c>
      <c r="U185" s="54">
        <v>0</v>
      </c>
      <c r="V185" s="25"/>
      <c r="W185" s="30">
        <v>0</v>
      </c>
      <c r="X185" s="25">
        <v>0</v>
      </c>
      <c r="Y185" s="54">
        <v>0</v>
      </c>
      <c r="Z185" s="25"/>
      <c r="AA185" s="30">
        <v>0</v>
      </c>
      <c r="AB185" s="25">
        <v>0</v>
      </c>
      <c r="AC185" s="54">
        <v>0</v>
      </c>
      <c r="AD185" s="25"/>
      <c r="AE185" s="16"/>
      <c r="AI185" s="25"/>
      <c r="AR185" s="16">
        <v>84.25</v>
      </c>
      <c r="AS185" s="30">
        <v>2.8611499999999999E-5</v>
      </c>
      <c r="AT185" s="25">
        <v>5.7323817301678944E-5</v>
      </c>
      <c r="AU185" s="56">
        <v>9.4234799999999997E-4</v>
      </c>
      <c r="AV185" s="25"/>
      <c r="AW185" s="30">
        <v>2.33197E-5</v>
      </c>
      <c r="AX185" s="25">
        <v>4.6721570778531802E-5</v>
      </c>
      <c r="AY185" s="56">
        <v>1.0440199999999999E-3</v>
      </c>
      <c r="AZ185" s="25"/>
      <c r="BA185" s="30">
        <v>1.71841E-5</v>
      </c>
      <c r="BB185" s="25">
        <v>3.4428750988021644E-5</v>
      </c>
      <c r="BC185" s="56">
        <v>1.2164999999999999E-3</v>
      </c>
      <c r="BD185" s="25"/>
      <c r="BE185" s="37"/>
      <c r="BF185" s="39"/>
    </row>
    <row r="186" spans="5:58" s="14" customFormat="1" x14ac:dyDescent="0.25">
      <c r="E186" s="16"/>
      <c r="R186" s="16">
        <v>84.75</v>
      </c>
      <c r="S186" s="30">
        <v>0</v>
      </c>
      <c r="T186" s="25">
        <v>0</v>
      </c>
      <c r="U186" s="54">
        <v>0</v>
      </c>
      <c r="V186" s="25"/>
      <c r="W186" s="30">
        <v>0</v>
      </c>
      <c r="X186" s="25">
        <v>0</v>
      </c>
      <c r="Y186" s="54">
        <v>0</v>
      </c>
      <c r="Z186" s="25"/>
      <c r="AA186" s="38">
        <v>0</v>
      </c>
      <c r="AB186" s="25">
        <v>0</v>
      </c>
      <c r="AC186" s="54">
        <v>0</v>
      </c>
      <c r="AD186" s="25"/>
      <c r="AE186" s="16"/>
      <c r="AI186" s="25"/>
      <c r="AR186" s="16">
        <v>84.75</v>
      </c>
      <c r="AS186" s="30">
        <v>2.77343E-5</v>
      </c>
      <c r="AT186" s="25">
        <v>5.5826237039959036E-5</v>
      </c>
      <c r="AU186" s="56">
        <v>9.5716799999999999E-4</v>
      </c>
      <c r="AV186" s="25"/>
      <c r="AW186" s="30">
        <v>2.2566300000000001E-5</v>
      </c>
      <c r="AX186" s="25">
        <v>4.5423595075946664E-5</v>
      </c>
      <c r="AY186" s="56">
        <v>1.06134E-3</v>
      </c>
      <c r="AZ186" s="25"/>
      <c r="BA186" s="30">
        <v>1.6684599999999999E-5</v>
      </c>
      <c r="BB186" s="25">
        <v>3.3584349867020279E-5</v>
      </c>
      <c r="BC186" s="56">
        <v>1.2346E-3</v>
      </c>
      <c r="BD186" s="25"/>
      <c r="BE186" s="37"/>
      <c r="BF186" s="39"/>
    </row>
    <row r="187" spans="5:58" s="14" customFormat="1" x14ac:dyDescent="0.25">
      <c r="E187" s="16"/>
      <c r="R187" s="16">
        <v>85.25</v>
      </c>
      <c r="S187" s="30">
        <v>0</v>
      </c>
      <c r="T187" s="25">
        <v>0</v>
      </c>
      <c r="U187" s="54">
        <v>0</v>
      </c>
      <c r="V187" s="25"/>
      <c r="W187" s="30">
        <v>0</v>
      </c>
      <c r="X187" s="25">
        <v>0</v>
      </c>
      <c r="Y187" s="54">
        <v>0</v>
      </c>
      <c r="Z187" s="25"/>
      <c r="AA187" s="30">
        <v>0</v>
      </c>
      <c r="AB187" s="25">
        <v>0</v>
      </c>
      <c r="AC187" s="54">
        <v>0</v>
      </c>
      <c r="AD187" s="25"/>
      <c r="AE187" s="16"/>
      <c r="AI187" s="25"/>
      <c r="AR187" s="16">
        <v>85.25</v>
      </c>
      <c r="AS187" s="30">
        <v>2.68305E-5</v>
      </c>
      <c r="AT187" s="25">
        <v>5.425792922713879E-5</v>
      </c>
      <c r="AU187" s="56">
        <v>9.7319000000000008E-4</v>
      </c>
      <c r="AV187" s="25"/>
      <c r="AW187" s="30">
        <v>2.18719E-5</v>
      </c>
      <c r="AX187" s="25">
        <v>4.4230409506459323E-5</v>
      </c>
      <c r="AY187" s="56">
        <v>1.0780900000000001E-3</v>
      </c>
      <c r="AZ187" s="25"/>
      <c r="BA187" s="30">
        <v>1.6124799999999998E-5</v>
      </c>
      <c r="BB187" s="25">
        <v>3.2608347112493896E-5</v>
      </c>
      <c r="BC187" s="56">
        <v>1.25588E-3</v>
      </c>
      <c r="BD187" s="25"/>
      <c r="BE187" s="37"/>
      <c r="BF187" s="39"/>
    </row>
    <row r="188" spans="5:58" s="14" customFormat="1" x14ac:dyDescent="0.25">
      <c r="E188" s="16"/>
      <c r="R188" s="16">
        <v>85.75</v>
      </c>
      <c r="S188" s="38">
        <v>0</v>
      </c>
      <c r="T188" s="25">
        <v>0</v>
      </c>
      <c r="U188" s="54">
        <v>0</v>
      </c>
      <c r="V188" s="25"/>
      <c r="W188" s="30">
        <v>0</v>
      </c>
      <c r="X188" s="25">
        <v>0</v>
      </c>
      <c r="Y188" s="54">
        <v>0</v>
      </c>
      <c r="Z188" s="25"/>
      <c r="AA188" s="30">
        <v>0</v>
      </c>
      <c r="AB188" s="25">
        <v>0</v>
      </c>
      <c r="AC188" s="54">
        <v>0</v>
      </c>
      <c r="AD188" s="25"/>
      <c r="AE188" s="16"/>
      <c r="AI188" s="25"/>
      <c r="AR188" s="16">
        <v>85.75</v>
      </c>
      <c r="AS188" s="30">
        <v>2.5859799999999999E-5</v>
      </c>
      <c r="AT188" s="25">
        <v>5.2537274093057633E-5</v>
      </c>
      <c r="AU188" s="56">
        <v>9.9132499999999993E-4</v>
      </c>
      <c r="AV188" s="25"/>
      <c r="AW188" s="30">
        <v>2.1139099999999999E-5</v>
      </c>
      <c r="AX188" s="25">
        <v>4.2946607892580557E-5</v>
      </c>
      <c r="AY188" s="56">
        <v>1.09665E-3</v>
      </c>
      <c r="AZ188" s="25"/>
      <c r="BA188" s="30">
        <v>1.5628E-5</v>
      </c>
      <c r="BB188" s="25">
        <v>3.175014963481175E-5</v>
      </c>
      <c r="BC188" s="56">
        <v>1.27571E-3</v>
      </c>
      <c r="BD188" s="25"/>
      <c r="BE188" s="37"/>
      <c r="BF188" s="39"/>
    </row>
    <row r="189" spans="5:58" s="14" customFormat="1" x14ac:dyDescent="0.25">
      <c r="E189" s="16"/>
      <c r="R189" s="16">
        <v>86.25</v>
      </c>
      <c r="S189" s="30">
        <v>0</v>
      </c>
      <c r="T189" s="25">
        <v>0</v>
      </c>
      <c r="U189" s="54">
        <v>0</v>
      </c>
      <c r="V189" s="25"/>
      <c r="W189" s="30">
        <v>0</v>
      </c>
      <c r="X189" s="25">
        <v>0</v>
      </c>
      <c r="Y189" s="54">
        <v>0</v>
      </c>
      <c r="Z189" s="25"/>
      <c r="AA189" s="30">
        <v>1.27324E-8</v>
      </c>
      <c r="AB189" s="25">
        <v>0</v>
      </c>
      <c r="AC189" s="54">
        <v>1</v>
      </c>
      <c r="AD189" s="25"/>
      <c r="AE189" s="16"/>
      <c r="AI189" s="25"/>
      <c r="AR189" s="16">
        <v>86.25</v>
      </c>
      <c r="AS189" s="30">
        <v>2.5006200000000001E-5</v>
      </c>
      <c r="AT189" s="25">
        <v>5.1036970428672259E-5</v>
      </c>
      <c r="AU189" s="56">
        <v>1.00814E-3</v>
      </c>
      <c r="AV189" s="25"/>
      <c r="AW189" s="30">
        <v>2.03686E-5</v>
      </c>
      <c r="AX189" s="25">
        <v>4.1571755639539546E-5</v>
      </c>
      <c r="AY189" s="56">
        <v>1.1172300000000001E-3</v>
      </c>
      <c r="AZ189" s="25"/>
      <c r="BA189" s="30">
        <v>1.51265E-5</v>
      </c>
      <c r="BB189" s="25">
        <v>3.0872772879898222E-5</v>
      </c>
      <c r="BC189" s="56">
        <v>1.2967100000000002E-3</v>
      </c>
      <c r="BD189" s="25"/>
      <c r="BE189" s="37"/>
      <c r="BF189" s="39"/>
    </row>
    <row r="190" spans="5:58" s="14" customFormat="1" x14ac:dyDescent="0.25">
      <c r="E190" s="16"/>
      <c r="R190" s="16">
        <v>86.75</v>
      </c>
      <c r="S190" s="30">
        <v>0</v>
      </c>
      <c r="T190" s="25">
        <v>0</v>
      </c>
      <c r="U190" s="54">
        <v>0</v>
      </c>
      <c r="V190" s="25"/>
      <c r="W190" s="30">
        <v>0</v>
      </c>
      <c r="X190" s="25">
        <v>0</v>
      </c>
      <c r="Y190" s="54">
        <v>0</v>
      </c>
      <c r="Z190" s="25"/>
      <c r="AA190" s="30">
        <v>0</v>
      </c>
      <c r="AB190" s="25">
        <v>0</v>
      </c>
      <c r="AC190" s="54">
        <v>0</v>
      </c>
      <c r="AD190" s="25"/>
      <c r="AE190" s="16"/>
      <c r="AI190" s="25"/>
      <c r="AR190" s="16">
        <v>86.75</v>
      </c>
      <c r="AS190" s="30">
        <v>2.4008499999999999E-5</v>
      </c>
      <c r="AT190" s="25">
        <v>4.9225681491533951E-5</v>
      </c>
      <c r="AU190" s="56">
        <v>1.0289100000000001E-3</v>
      </c>
      <c r="AV190" s="25"/>
      <c r="AW190" s="30">
        <v>1.9652899999999999E-5</v>
      </c>
      <c r="AX190" s="25">
        <v>4.0295203606429703E-5</v>
      </c>
      <c r="AY190" s="56">
        <v>1.1374199999999999E-3</v>
      </c>
      <c r="AZ190" s="25"/>
      <c r="BA190" s="30">
        <v>1.46066E-5</v>
      </c>
      <c r="BB190" s="25">
        <v>2.9948553190505019E-5</v>
      </c>
      <c r="BC190" s="56">
        <v>1.3196099999999999E-3</v>
      </c>
      <c r="BD190" s="25"/>
      <c r="BE190" s="37"/>
      <c r="BF190" s="39"/>
    </row>
    <row r="191" spans="5:58" s="14" customFormat="1" x14ac:dyDescent="0.25">
      <c r="E191" s="16"/>
      <c r="R191" s="16">
        <v>87.25</v>
      </c>
      <c r="S191" s="30">
        <v>0</v>
      </c>
      <c r="T191" s="25">
        <v>0</v>
      </c>
      <c r="U191" s="54">
        <v>0</v>
      </c>
      <c r="V191" s="25"/>
      <c r="W191" s="30">
        <v>1.27324E-8</v>
      </c>
      <c r="X191" s="25">
        <v>0</v>
      </c>
      <c r="Y191" s="54">
        <v>1</v>
      </c>
      <c r="Z191" s="25"/>
      <c r="AA191" s="38">
        <v>0</v>
      </c>
      <c r="AB191" s="25">
        <v>0</v>
      </c>
      <c r="AC191" s="54">
        <v>0</v>
      </c>
      <c r="AD191" s="25"/>
      <c r="AE191" s="16"/>
      <c r="AI191" s="25"/>
      <c r="AR191" s="16">
        <v>87.25</v>
      </c>
      <c r="AS191" s="30">
        <v>2.3090699999999999E-5</v>
      </c>
      <c r="AT191" s="25">
        <v>4.7559849088554935E-5</v>
      </c>
      <c r="AU191" s="56">
        <v>1.0491999999999999E-3</v>
      </c>
      <c r="AV191" s="25"/>
      <c r="AW191" s="30">
        <v>1.88866E-5</v>
      </c>
      <c r="AX191" s="25">
        <v>3.890067628074947E-5</v>
      </c>
      <c r="AY191" s="56">
        <v>1.1603E-3</v>
      </c>
      <c r="AZ191" s="25"/>
      <c r="BA191" s="30">
        <v>1.4048399999999999E-5</v>
      </c>
      <c r="BB191" s="25">
        <v>2.8935449507189266E-5</v>
      </c>
      <c r="BC191" s="56">
        <v>1.3456000000000002E-3</v>
      </c>
      <c r="BD191" s="25"/>
      <c r="BE191" s="37"/>
      <c r="BF191" s="39"/>
    </row>
    <row r="192" spans="5:58" s="14" customFormat="1" x14ac:dyDescent="0.25">
      <c r="E192" s="16"/>
      <c r="R192" s="16">
        <v>87.75</v>
      </c>
      <c r="S192" s="38">
        <v>0</v>
      </c>
      <c r="T192" s="25">
        <v>0</v>
      </c>
      <c r="U192" s="54">
        <v>0</v>
      </c>
      <c r="V192" s="25"/>
      <c r="W192" s="30">
        <v>0</v>
      </c>
      <c r="X192" s="25">
        <v>0</v>
      </c>
      <c r="Y192" s="54">
        <v>0</v>
      </c>
      <c r="Z192" s="25"/>
      <c r="AA192" s="30">
        <v>1.27324E-8</v>
      </c>
      <c r="AB192" s="25">
        <v>0</v>
      </c>
      <c r="AC192" s="54">
        <v>1</v>
      </c>
      <c r="AD192" s="25"/>
      <c r="AE192" s="16"/>
      <c r="AI192" s="25"/>
      <c r="AR192" s="16">
        <v>87.75</v>
      </c>
      <c r="AS192" s="30">
        <v>2.2183599999999999E-5</v>
      </c>
      <c r="AT192" s="25">
        <v>4.5899383444490829E-5</v>
      </c>
      <c r="AU192" s="56">
        <v>1.07047E-3</v>
      </c>
      <c r="AV192" s="25"/>
      <c r="AW192" s="30">
        <v>1.81681E-5</v>
      </c>
      <c r="AX192" s="25">
        <v>3.7591039703107419E-5</v>
      </c>
      <c r="AY192" s="56">
        <v>1.1830599999999999E-3</v>
      </c>
      <c r="AZ192" s="25"/>
      <c r="BA192" s="30">
        <v>1.34592E-5</v>
      </c>
      <c r="BB192" s="25">
        <v>2.7848004005485629E-5</v>
      </c>
      <c r="BC192" s="56">
        <v>1.37477E-3</v>
      </c>
      <c r="BD192" s="25"/>
      <c r="BE192" s="37"/>
      <c r="BF192" s="39"/>
    </row>
    <row r="193" spans="5:58" s="14" customFormat="1" x14ac:dyDescent="0.25">
      <c r="E193" s="16"/>
      <c r="R193" s="16">
        <v>88.25</v>
      </c>
      <c r="S193" s="38">
        <v>0</v>
      </c>
      <c r="T193" s="25">
        <v>0</v>
      </c>
      <c r="U193" s="54">
        <v>0</v>
      </c>
      <c r="V193" s="25"/>
      <c r="W193" s="30">
        <v>1.27324E-8</v>
      </c>
      <c r="X193" s="25">
        <v>0</v>
      </c>
      <c r="Y193" s="54">
        <v>1</v>
      </c>
      <c r="Z193" s="25"/>
      <c r="AA193" s="30">
        <v>0</v>
      </c>
      <c r="AB193" s="25">
        <v>0</v>
      </c>
      <c r="AC193" s="54">
        <v>0</v>
      </c>
      <c r="AD193" s="25"/>
      <c r="AE193" s="16"/>
      <c r="AI193" s="25"/>
      <c r="AR193" s="16">
        <v>88.25</v>
      </c>
      <c r="AS193" s="30">
        <v>2.1249900000000001E-5</v>
      </c>
      <c r="AT193" s="25">
        <v>4.416625232501756E-5</v>
      </c>
      <c r="AU193" s="56">
        <v>1.0937799999999999E-3</v>
      </c>
      <c r="AV193" s="25"/>
      <c r="AW193" s="30">
        <v>1.7385999999999999E-5</v>
      </c>
      <c r="AX193" s="25">
        <v>3.6135438892547982E-5</v>
      </c>
      <c r="AY193" s="56">
        <v>1.2094100000000002E-3</v>
      </c>
      <c r="AZ193" s="25"/>
      <c r="BA193" s="30">
        <v>1.2956600000000001E-5</v>
      </c>
      <c r="BB193" s="25">
        <v>2.69292780142176E-5</v>
      </c>
      <c r="BC193" s="56">
        <v>1.40121E-3</v>
      </c>
      <c r="BD193" s="25"/>
      <c r="BE193" s="37"/>
      <c r="BF193" s="39"/>
    </row>
    <row r="194" spans="5:58" s="14" customFormat="1" x14ac:dyDescent="0.25">
      <c r="E194" s="16"/>
      <c r="R194" s="16">
        <v>88.75</v>
      </c>
      <c r="S194" s="30">
        <v>2.5464799999999999E-8</v>
      </c>
      <c r="T194" s="25">
        <v>5.3165223459530741E-8</v>
      </c>
      <c r="U194" s="54">
        <v>0.70710600000000001</v>
      </c>
      <c r="V194" s="25"/>
      <c r="W194" s="30">
        <v>0</v>
      </c>
      <c r="X194" s="25">
        <v>0</v>
      </c>
      <c r="Y194" s="54">
        <v>0</v>
      </c>
      <c r="Z194" s="25"/>
      <c r="AA194" s="30">
        <v>0</v>
      </c>
      <c r="AB194" s="25">
        <v>0</v>
      </c>
      <c r="AC194" s="54">
        <v>0</v>
      </c>
      <c r="AD194" s="25"/>
      <c r="AE194" s="16"/>
      <c r="AI194" s="25"/>
      <c r="AR194" s="16">
        <v>88.75</v>
      </c>
      <c r="AS194" s="30">
        <v>2.0274700000000001E-5</v>
      </c>
      <c r="AT194" s="25">
        <v>4.2329370585080114E-5</v>
      </c>
      <c r="AU194" s="56">
        <v>1.1198199999999999E-3</v>
      </c>
      <c r="AV194" s="25"/>
      <c r="AW194" s="30">
        <v>1.66231E-5</v>
      </c>
      <c r="AX194" s="25">
        <v>3.4705586774297283E-5</v>
      </c>
      <c r="AY194" s="56">
        <v>1.23689E-3</v>
      </c>
      <c r="AZ194" s="25"/>
      <c r="BA194" s="30">
        <v>1.2407300000000001E-5</v>
      </c>
      <c r="BB194" s="25">
        <v>2.5903870324111556E-5</v>
      </c>
      <c r="BC194" s="56">
        <v>1.4319200000000002E-3</v>
      </c>
      <c r="BD194" s="25"/>
      <c r="BE194" s="37"/>
      <c r="BF194" s="39"/>
    </row>
    <row r="195" spans="5:58" s="14" customFormat="1" x14ac:dyDescent="0.25">
      <c r="E195" s="16"/>
      <c r="R195" s="16">
        <v>89.25</v>
      </c>
      <c r="S195" s="30">
        <v>0</v>
      </c>
      <c r="T195" s="25">
        <v>0</v>
      </c>
      <c r="U195" s="54">
        <v>0</v>
      </c>
      <c r="V195" s="25"/>
      <c r="W195" s="30">
        <v>1.27324E-8</v>
      </c>
      <c r="X195" s="25">
        <v>0</v>
      </c>
      <c r="Y195" s="54">
        <v>1</v>
      </c>
      <c r="Z195" s="25"/>
      <c r="AA195" s="30">
        <v>0</v>
      </c>
      <c r="AB195" s="25">
        <v>0</v>
      </c>
      <c r="AC195" s="54">
        <v>0</v>
      </c>
      <c r="AD195" s="25"/>
      <c r="AE195" s="16"/>
      <c r="AI195" s="25"/>
      <c r="AR195" s="16">
        <v>89.25</v>
      </c>
      <c r="AS195" s="30">
        <v>1.9390800000000001E-5</v>
      </c>
      <c r="AT195" s="25">
        <v>4.0665341695637521E-5</v>
      </c>
      <c r="AU195" s="56">
        <v>1.1450900000000001E-3</v>
      </c>
      <c r="AV195" s="25"/>
      <c r="AW195" s="30">
        <v>1.58629E-5</v>
      </c>
      <c r="AX195" s="25">
        <v>3.3266819769361168E-5</v>
      </c>
      <c r="AY195" s="56">
        <v>1.2662200000000002E-3</v>
      </c>
      <c r="AZ195" s="25"/>
      <c r="BA195" s="30">
        <v>1.18755E-5</v>
      </c>
      <c r="BB195" s="25">
        <v>2.4904659184074066E-5</v>
      </c>
      <c r="BC195" s="56">
        <v>1.4636599999999999E-3</v>
      </c>
      <c r="BD195" s="25"/>
      <c r="BE195" s="37"/>
      <c r="BF195" s="39"/>
    </row>
    <row r="196" spans="5:58" s="14" customFormat="1" x14ac:dyDescent="0.25">
      <c r="E196" s="16"/>
      <c r="R196" s="16">
        <v>89.75</v>
      </c>
      <c r="S196" s="30">
        <v>1.27324E-8</v>
      </c>
      <c r="T196" s="25">
        <v>2.6860642661853353E-8</v>
      </c>
      <c r="U196" s="54">
        <v>1</v>
      </c>
      <c r="V196" s="25"/>
      <c r="W196" s="38">
        <v>0</v>
      </c>
      <c r="X196" s="25">
        <v>0</v>
      </c>
      <c r="Y196" s="54">
        <v>0</v>
      </c>
      <c r="Z196" s="25"/>
      <c r="AA196" s="30">
        <v>0</v>
      </c>
      <c r="AB196" s="25">
        <v>0</v>
      </c>
      <c r="AC196" s="54">
        <v>0</v>
      </c>
      <c r="AD196" s="25"/>
      <c r="AE196" s="16"/>
      <c r="AI196" s="25"/>
      <c r="AR196" s="16">
        <v>89.75</v>
      </c>
      <c r="AS196" s="30">
        <v>1.8440400000000001E-5</v>
      </c>
      <c r="AT196" s="25">
        <v>3.8902406061829711E-5</v>
      </c>
      <c r="AU196" s="56">
        <v>1.17428E-3</v>
      </c>
      <c r="AV196" s="25"/>
      <c r="AW196" s="30">
        <v>1.5123099999999999E-5</v>
      </c>
      <c r="AX196" s="25">
        <v>3.1904133159457322E-5</v>
      </c>
      <c r="AY196" s="56">
        <v>1.29685E-3</v>
      </c>
      <c r="AZ196" s="25"/>
      <c r="BA196" s="30">
        <v>1.13353E-5</v>
      </c>
      <c r="BB196" s="25">
        <v>2.3913279724553605E-5</v>
      </c>
      <c r="BC196" s="56">
        <v>1.4981600000000001E-3</v>
      </c>
      <c r="BD196" s="25"/>
      <c r="BE196" s="37"/>
      <c r="BF196" s="39"/>
    </row>
    <row r="197" spans="5:58" s="14" customFormat="1" x14ac:dyDescent="0.25">
      <c r="E197" s="16"/>
      <c r="R197" s="16">
        <v>90.25</v>
      </c>
      <c r="S197" s="30">
        <v>0</v>
      </c>
      <c r="T197" s="25">
        <v>0</v>
      </c>
      <c r="U197" s="54">
        <v>0</v>
      </c>
      <c r="V197" s="25"/>
      <c r="W197" s="38">
        <v>0</v>
      </c>
      <c r="X197" s="25">
        <v>0</v>
      </c>
      <c r="Y197" s="54">
        <v>0</v>
      </c>
      <c r="Z197" s="25"/>
      <c r="AA197" s="30">
        <v>1.27324E-8</v>
      </c>
      <c r="AB197" s="25">
        <v>0</v>
      </c>
      <c r="AC197" s="54">
        <v>1</v>
      </c>
      <c r="AD197" s="25"/>
      <c r="AE197" s="16"/>
      <c r="AI197" s="25"/>
      <c r="AR197" s="16">
        <v>90.25</v>
      </c>
      <c r="AS197" s="30">
        <v>1.7501599999999999E-5</v>
      </c>
      <c r="AT197" s="25">
        <v>3.7085891860126375E-5</v>
      </c>
      <c r="AU197" s="56">
        <v>1.2053999999999999E-3</v>
      </c>
      <c r="AV197" s="25"/>
      <c r="AW197" s="30">
        <v>1.4389899999999999E-5</v>
      </c>
      <c r="AX197" s="25">
        <v>3.0492199300522953E-5</v>
      </c>
      <c r="AY197" s="56">
        <v>1.3295199999999998E-3</v>
      </c>
      <c r="AZ197" s="25"/>
      <c r="BA197" s="30">
        <v>1.07682E-5</v>
      </c>
      <c r="BB197" s="25">
        <v>2.2817816698371168E-5</v>
      </c>
      <c r="BC197" s="56">
        <v>1.53714E-3</v>
      </c>
      <c r="BD197" s="25"/>
      <c r="BE197" s="37"/>
      <c r="BF197" s="39"/>
    </row>
    <row r="198" spans="5:58" s="14" customFormat="1" x14ac:dyDescent="0.25">
      <c r="E198" s="16"/>
      <c r="R198" s="16">
        <v>90.75</v>
      </c>
      <c r="S198" s="38">
        <v>1.27324E-8</v>
      </c>
      <c r="T198" s="25">
        <v>2.7099050528452523E-8</v>
      </c>
      <c r="U198" s="54">
        <v>1</v>
      </c>
      <c r="V198" s="25"/>
      <c r="W198" s="30">
        <v>1.27324E-8</v>
      </c>
      <c r="X198" s="25">
        <v>0</v>
      </c>
      <c r="Y198" s="54">
        <v>1</v>
      </c>
      <c r="Z198" s="25"/>
      <c r="AA198" s="38">
        <v>0</v>
      </c>
      <c r="AB198" s="25">
        <v>0</v>
      </c>
      <c r="AC198" s="54">
        <v>0</v>
      </c>
      <c r="AD198" s="25"/>
      <c r="AE198" s="16"/>
      <c r="AI198" s="25"/>
      <c r="AR198" s="16">
        <v>90.75</v>
      </c>
      <c r="AS198" s="30">
        <v>1.6588799999999999E-5</v>
      </c>
      <c r="AT198" s="25">
        <v>3.530683370035447E-5</v>
      </c>
      <c r="AU198" s="56">
        <v>1.23817E-3</v>
      </c>
      <c r="AV198" s="25"/>
      <c r="AW198" s="30">
        <v>1.36086E-5</v>
      </c>
      <c r="AX198" s="25">
        <v>2.8963914032036301E-5</v>
      </c>
      <c r="AY198" s="56">
        <v>1.3672000000000001E-3</v>
      </c>
      <c r="AZ198" s="25"/>
      <c r="BA198" s="30">
        <v>1.0226300000000001E-5</v>
      </c>
      <c r="BB198" s="25">
        <v>2.1765183344782921E-5</v>
      </c>
      <c r="BC198" s="56">
        <v>1.57738E-3</v>
      </c>
      <c r="BD198" s="25"/>
      <c r="BE198" s="37"/>
      <c r="BF198" s="39"/>
    </row>
    <row r="199" spans="5:58" s="14" customFormat="1" x14ac:dyDescent="0.25">
      <c r="E199" s="16"/>
      <c r="R199" s="16">
        <v>91.25</v>
      </c>
      <c r="S199" s="30">
        <v>3.8197199999999999E-8</v>
      </c>
      <c r="T199" s="25">
        <v>8.165508999346589E-8</v>
      </c>
      <c r="U199" s="54">
        <v>0.57735000000000003</v>
      </c>
      <c r="V199" s="25"/>
      <c r="W199" s="30">
        <v>0</v>
      </c>
      <c r="X199" s="25">
        <v>0</v>
      </c>
      <c r="Y199" s="54">
        <v>0</v>
      </c>
      <c r="Z199" s="25"/>
      <c r="AA199" s="30">
        <v>1.27324E-8</v>
      </c>
      <c r="AB199" s="25">
        <v>0</v>
      </c>
      <c r="AC199" s="54">
        <v>1</v>
      </c>
      <c r="AD199" s="25"/>
      <c r="AE199" s="16"/>
      <c r="AI199" s="25"/>
      <c r="AR199" s="16">
        <v>91.25</v>
      </c>
      <c r="AS199" s="30">
        <v>1.5636300000000001E-5</v>
      </c>
      <c r="AT199" s="25">
        <v>3.3426101485575662E-5</v>
      </c>
      <c r="AU199" s="56">
        <v>1.2753700000000001E-3</v>
      </c>
      <c r="AV199" s="25"/>
      <c r="AW199" s="30">
        <v>1.2910200000000001E-5</v>
      </c>
      <c r="AX199" s="25">
        <v>2.7598450745961574E-5</v>
      </c>
      <c r="AY199" s="56">
        <v>1.40373E-3</v>
      </c>
      <c r="AZ199" s="25"/>
      <c r="BA199" s="30">
        <v>9.6530099999999996E-6</v>
      </c>
      <c r="BB199" s="25">
        <v>2.0635475905506848E-5</v>
      </c>
      <c r="BC199" s="56">
        <v>1.6235800000000001E-3</v>
      </c>
      <c r="BD199" s="25"/>
      <c r="BE199" s="37"/>
      <c r="BF199" s="39"/>
    </row>
    <row r="200" spans="5:58" s="14" customFormat="1" x14ac:dyDescent="0.25">
      <c r="E200" s="16"/>
      <c r="R200" s="16">
        <v>91.75</v>
      </c>
      <c r="S200" s="38">
        <v>0</v>
      </c>
      <c r="T200" s="25">
        <v>0</v>
      </c>
      <c r="U200" s="54">
        <v>0</v>
      </c>
      <c r="V200" s="25"/>
      <c r="W200" s="38">
        <v>0</v>
      </c>
      <c r="X200" s="25">
        <v>0</v>
      </c>
      <c r="Y200" s="54">
        <v>0</v>
      </c>
      <c r="Z200" s="25"/>
      <c r="AA200" s="30">
        <v>0</v>
      </c>
      <c r="AB200" s="25">
        <v>0</v>
      </c>
      <c r="AC200" s="54">
        <v>0</v>
      </c>
      <c r="AD200" s="25"/>
      <c r="AE200" s="16"/>
      <c r="AI200" s="25"/>
      <c r="AR200" s="16">
        <v>91.75</v>
      </c>
      <c r="AS200" s="30">
        <v>1.47041E-5</v>
      </c>
      <c r="AT200" s="25">
        <v>3.1570852489356848E-5</v>
      </c>
      <c r="AU200" s="56">
        <v>1.31522E-3</v>
      </c>
      <c r="AV200" s="25"/>
      <c r="AW200" s="30">
        <v>1.21189E-5</v>
      </c>
      <c r="AX200" s="25">
        <v>2.6020225939245969E-5</v>
      </c>
      <c r="AY200" s="56">
        <v>1.4488799999999998E-3</v>
      </c>
      <c r="AZ200" s="25"/>
      <c r="BA200" s="30">
        <v>9.1123700000000006E-6</v>
      </c>
      <c r="BB200" s="25">
        <v>1.9564970933171066E-5</v>
      </c>
      <c r="BC200" s="56">
        <v>1.6710900000000001E-3</v>
      </c>
      <c r="BD200" s="25"/>
      <c r="BE200" s="37"/>
      <c r="BF200" s="39"/>
    </row>
    <row r="201" spans="5:58" s="14" customFormat="1" x14ac:dyDescent="0.25">
      <c r="E201" s="16"/>
      <c r="R201" s="16">
        <v>92.25</v>
      </c>
      <c r="S201" s="30">
        <v>0</v>
      </c>
      <c r="T201" s="25">
        <v>0</v>
      </c>
      <c r="U201" s="54">
        <v>0</v>
      </c>
      <c r="V201" s="25"/>
      <c r="W201" s="30">
        <v>1.27324E-8</v>
      </c>
      <c r="X201" s="25">
        <v>0</v>
      </c>
      <c r="Y201" s="54">
        <v>1</v>
      </c>
      <c r="Z201" s="25"/>
      <c r="AA201" s="38">
        <v>0</v>
      </c>
      <c r="AB201" s="25">
        <v>0</v>
      </c>
      <c r="AC201" s="54">
        <v>0</v>
      </c>
      <c r="AD201" s="25"/>
      <c r="AE201" s="16"/>
      <c r="AI201" s="25"/>
      <c r="AR201" s="16">
        <v>92.25</v>
      </c>
      <c r="AS201" s="30">
        <v>1.37699E-5</v>
      </c>
      <c r="AT201" s="25">
        <v>2.9736942120874649E-5</v>
      </c>
      <c r="AU201" s="56">
        <v>1.3591600000000001E-3</v>
      </c>
      <c r="AV201" s="25"/>
      <c r="AW201" s="30">
        <v>1.1375100000000001E-5</v>
      </c>
      <c r="AX201" s="25">
        <v>2.4565224897723385E-5</v>
      </c>
      <c r="AY201" s="56">
        <v>1.4955399999999998E-3</v>
      </c>
      <c r="AZ201" s="25"/>
      <c r="BA201" s="30">
        <v>8.5574399999999998E-6</v>
      </c>
      <c r="BB201" s="25">
        <v>1.8480315614700003E-5</v>
      </c>
      <c r="BC201" s="56">
        <v>1.7244599999999999E-3</v>
      </c>
      <c r="BD201" s="25"/>
      <c r="BE201" s="37"/>
      <c r="BF201" s="39"/>
    </row>
    <row r="202" spans="5:58" s="14" customFormat="1" x14ac:dyDescent="0.25">
      <c r="E202" s="16"/>
      <c r="R202" s="16">
        <v>92.75</v>
      </c>
      <c r="S202" s="38">
        <v>1.27324E-8</v>
      </c>
      <c r="T202" s="25">
        <v>2.7615708400271521E-8</v>
      </c>
      <c r="U202" s="54">
        <v>1</v>
      </c>
      <c r="V202" s="25"/>
      <c r="W202" s="30">
        <v>0</v>
      </c>
      <c r="X202" s="25">
        <v>0</v>
      </c>
      <c r="Y202" s="54">
        <v>0</v>
      </c>
      <c r="Z202" s="25"/>
      <c r="AA202" s="30">
        <v>0</v>
      </c>
      <c r="AB202" s="25">
        <v>0</v>
      </c>
      <c r="AC202" s="54">
        <v>0</v>
      </c>
      <c r="AD202" s="25"/>
      <c r="AE202" s="16"/>
      <c r="AI202" s="25"/>
      <c r="AR202" s="16">
        <v>92.75</v>
      </c>
      <c r="AS202" s="30">
        <v>1.27995E-5</v>
      </c>
      <c r="AT202" s="25">
        <v>2.7761243730111791E-5</v>
      </c>
      <c r="AU202" s="56">
        <v>1.40979E-3</v>
      </c>
      <c r="AV202" s="25"/>
      <c r="AW202" s="30">
        <v>1.0581899999999999E-5</v>
      </c>
      <c r="AX202" s="25">
        <v>2.2951420370144921E-5</v>
      </c>
      <c r="AY202" s="56">
        <v>1.5506300000000001E-3</v>
      </c>
      <c r="AZ202" s="25"/>
      <c r="BA202" s="30">
        <v>7.95041E-6</v>
      </c>
      <c r="BB202" s="25">
        <v>1.7243897790094774E-5</v>
      </c>
      <c r="BC202" s="56">
        <v>1.7891199999999999E-3</v>
      </c>
      <c r="BD202" s="25"/>
      <c r="BE202" s="37"/>
      <c r="BF202" s="39"/>
    </row>
    <row r="203" spans="5:58" s="14" customFormat="1" x14ac:dyDescent="0.25">
      <c r="E203" s="16"/>
      <c r="R203" s="16">
        <v>93.25</v>
      </c>
      <c r="S203" s="38">
        <v>0</v>
      </c>
      <c r="T203" s="25">
        <v>0</v>
      </c>
      <c r="U203" s="54">
        <v>0</v>
      </c>
      <c r="V203" s="25"/>
      <c r="W203" s="30">
        <v>2.5464799999999999E-8</v>
      </c>
      <c r="X203" s="25">
        <v>0</v>
      </c>
      <c r="Y203" s="54">
        <v>0.70710600000000001</v>
      </c>
      <c r="Z203" s="25"/>
      <c r="AA203" s="30">
        <v>1.27324E-8</v>
      </c>
      <c r="AB203" s="25">
        <v>0</v>
      </c>
      <c r="AC203" s="54">
        <v>1</v>
      </c>
      <c r="AD203" s="25"/>
      <c r="AE203" s="16"/>
      <c r="AI203" s="25"/>
      <c r="AR203" s="16">
        <v>93.25</v>
      </c>
      <c r="AS203" s="30">
        <v>1.1921300000000001E-5</v>
      </c>
      <c r="AT203" s="25">
        <v>2.59679976933613E-5</v>
      </c>
      <c r="AU203" s="56">
        <v>1.4608399999999999E-3</v>
      </c>
      <c r="AV203" s="25"/>
      <c r="AW203" s="30">
        <v>9.83493E-6</v>
      </c>
      <c r="AX203" s="25">
        <v>2.1423287691306306E-5</v>
      </c>
      <c r="AY203" s="56">
        <v>1.6084799999999998E-3</v>
      </c>
      <c r="AZ203" s="25"/>
      <c r="BA203" s="30">
        <v>7.4133099999999997E-6</v>
      </c>
      <c r="BB203" s="25">
        <v>1.614830739769759E-5</v>
      </c>
      <c r="BC203" s="56">
        <v>1.8528400000000001E-3</v>
      </c>
      <c r="BD203" s="25"/>
      <c r="BE203" s="37"/>
      <c r="BF203" s="39"/>
    </row>
    <row r="204" spans="5:58" s="14" customFormat="1" x14ac:dyDescent="0.25">
      <c r="E204" s="16"/>
      <c r="R204" s="16">
        <v>93.75</v>
      </c>
      <c r="S204" s="38">
        <v>0</v>
      </c>
      <c r="T204" s="25">
        <v>0</v>
      </c>
      <c r="U204" s="54">
        <v>0</v>
      </c>
      <c r="V204" s="25"/>
      <c r="W204" s="30">
        <v>0</v>
      </c>
      <c r="X204" s="25">
        <v>0</v>
      </c>
      <c r="Y204" s="54">
        <v>0</v>
      </c>
      <c r="Z204" s="25"/>
      <c r="AA204" s="30">
        <v>0</v>
      </c>
      <c r="AB204" s="25">
        <v>0</v>
      </c>
      <c r="AC204" s="54">
        <v>0</v>
      </c>
      <c r="AD204" s="25"/>
      <c r="AE204" s="16"/>
      <c r="AI204" s="25"/>
      <c r="AR204" s="16">
        <v>93.75</v>
      </c>
      <c r="AS204" s="30">
        <v>1.0967399999999999E-5</v>
      </c>
      <c r="AT204" s="25">
        <v>2.4027037321643259E-5</v>
      </c>
      <c r="AU204" s="56">
        <v>1.52311E-3</v>
      </c>
      <c r="AV204" s="25"/>
      <c r="AW204" s="30">
        <v>9.0700199999999993E-6</v>
      </c>
      <c r="AX204" s="25">
        <v>1.9870316487777488E-5</v>
      </c>
      <c r="AY204" s="56">
        <v>1.6749900000000001E-3</v>
      </c>
      <c r="AZ204" s="25"/>
      <c r="BA204" s="30">
        <v>6.8447099999999997E-6</v>
      </c>
      <c r="BB204" s="25">
        <v>1.4995176853750648E-5</v>
      </c>
      <c r="BC204" s="56">
        <v>1.9283099999999999E-3</v>
      </c>
      <c r="BD204" s="25"/>
      <c r="BE204" s="37"/>
      <c r="BF204" s="39"/>
    </row>
    <row r="205" spans="5:58" s="14" customFormat="1" x14ac:dyDescent="0.25">
      <c r="E205" s="16"/>
      <c r="R205" s="16">
        <v>94.25</v>
      </c>
      <c r="S205" s="38">
        <v>0</v>
      </c>
      <c r="T205" s="25">
        <v>0</v>
      </c>
      <c r="U205" s="54">
        <v>0</v>
      </c>
      <c r="V205" s="25"/>
      <c r="W205" s="38">
        <v>1.27324E-8</v>
      </c>
      <c r="X205" s="25">
        <v>0</v>
      </c>
      <c r="Y205" s="54">
        <v>1</v>
      </c>
      <c r="Z205" s="25"/>
      <c r="AA205" s="30">
        <v>0</v>
      </c>
      <c r="AB205" s="25">
        <v>0</v>
      </c>
      <c r="AC205" s="54">
        <v>0</v>
      </c>
      <c r="AD205" s="25"/>
      <c r="AE205" s="16"/>
      <c r="AI205" s="25"/>
      <c r="AR205" s="16">
        <v>94.25</v>
      </c>
      <c r="AS205" s="30">
        <v>1.0014799999999999E-5</v>
      </c>
      <c r="AT205" s="25">
        <v>2.2033954997281613E-5</v>
      </c>
      <c r="AU205" s="56">
        <v>1.5939600000000002E-3</v>
      </c>
      <c r="AV205" s="25"/>
      <c r="AW205" s="30">
        <v>8.3038600000000008E-6</v>
      </c>
      <c r="AX205" s="25">
        <v>1.8269648674334679E-5</v>
      </c>
      <c r="AY205" s="56">
        <v>1.7506099999999999E-3</v>
      </c>
      <c r="AZ205" s="25"/>
      <c r="BA205" s="30">
        <v>6.2771700000000002E-6</v>
      </c>
      <c r="BB205" s="25">
        <v>1.381064836944185E-5</v>
      </c>
      <c r="BC205" s="56">
        <v>2.0136399999999997E-3</v>
      </c>
      <c r="BD205" s="25"/>
      <c r="BE205" s="37"/>
      <c r="BF205" s="39"/>
    </row>
    <row r="206" spans="5:58" s="14" customFormat="1" x14ac:dyDescent="0.25">
      <c r="E206" s="16"/>
      <c r="R206" s="16">
        <v>94.75</v>
      </c>
      <c r="S206" s="38">
        <v>1.27324E-8</v>
      </c>
      <c r="T206" s="25">
        <v>2.8132152104199299E-8</v>
      </c>
      <c r="U206" s="54">
        <v>1</v>
      </c>
      <c r="V206" s="25"/>
      <c r="W206" s="38">
        <v>0</v>
      </c>
      <c r="X206" s="25">
        <v>0</v>
      </c>
      <c r="Y206" s="54">
        <v>0</v>
      </c>
      <c r="Z206" s="25"/>
      <c r="AA206" s="38">
        <v>1.27324E-8</v>
      </c>
      <c r="AB206" s="25">
        <v>0</v>
      </c>
      <c r="AC206" s="54">
        <v>1</v>
      </c>
      <c r="AD206" s="25"/>
      <c r="AE206" s="16"/>
      <c r="AI206" s="25"/>
      <c r="AR206" s="16">
        <v>94.75</v>
      </c>
      <c r="AS206" s="30">
        <v>9.1210800000000001E-6</v>
      </c>
      <c r="AT206" s="25">
        <v>2.0152964870297053E-5</v>
      </c>
      <c r="AU206" s="56">
        <v>1.6702900000000001E-3</v>
      </c>
      <c r="AV206" s="25"/>
      <c r="AW206" s="30">
        <v>7.5620800000000003E-6</v>
      </c>
      <c r="AX206" s="25">
        <v>1.6708364863193386E-5</v>
      </c>
      <c r="AY206" s="56">
        <v>1.8345100000000001E-3</v>
      </c>
      <c r="AZ206" s="25"/>
      <c r="BA206" s="30">
        <v>5.7134299999999998E-6</v>
      </c>
      <c r="BB206" s="25">
        <v>1.2623785130587744E-5</v>
      </c>
      <c r="BC206" s="56">
        <v>2.1106900000000001E-3</v>
      </c>
      <c r="BD206" s="25"/>
      <c r="BE206" s="37"/>
      <c r="BF206" s="39"/>
    </row>
    <row r="207" spans="5:58" s="14" customFormat="1" x14ac:dyDescent="0.25">
      <c r="E207" s="16"/>
      <c r="R207" s="16">
        <v>95.25</v>
      </c>
      <c r="S207" s="30">
        <v>1.27324E-8</v>
      </c>
      <c r="T207" s="25">
        <v>2.8291091039626485E-8</v>
      </c>
      <c r="U207" s="54">
        <v>1</v>
      </c>
      <c r="V207" s="25"/>
      <c r="W207" s="38">
        <v>1.27324E-8</v>
      </c>
      <c r="X207" s="25">
        <v>0</v>
      </c>
      <c r="Y207" s="54">
        <v>1</v>
      </c>
      <c r="Z207" s="25"/>
      <c r="AA207" s="30">
        <v>0</v>
      </c>
      <c r="AB207" s="25">
        <v>0</v>
      </c>
      <c r="AC207" s="54">
        <v>0</v>
      </c>
      <c r="AD207" s="25"/>
      <c r="AE207" s="16"/>
      <c r="AI207" s="25"/>
      <c r="AR207" s="16">
        <v>95.25</v>
      </c>
      <c r="AS207" s="30">
        <v>8.1784999999999997E-6</v>
      </c>
      <c r="AT207" s="25">
        <v>1.8172433167948323E-5</v>
      </c>
      <c r="AU207" s="56">
        <v>1.7639800000000001E-3</v>
      </c>
      <c r="AV207" s="25"/>
      <c r="AW207" s="30">
        <v>6.8007799999999996E-6</v>
      </c>
      <c r="AX207" s="25">
        <v>1.5111171980182135E-5</v>
      </c>
      <c r="AY207" s="56">
        <v>1.9345300000000001E-3</v>
      </c>
      <c r="AZ207" s="25"/>
      <c r="BA207" s="30">
        <v>5.1341900000000001E-6</v>
      </c>
      <c r="BB207" s="25">
        <v>1.140804849869152E-5</v>
      </c>
      <c r="BC207" s="56">
        <v>2.2266199999999999E-3</v>
      </c>
      <c r="BD207" s="25"/>
      <c r="BE207" s="37"/>
      <c r="BF207" s="39"/>
    </row>
    <row r="208" spans="5:58" s="14" customFormat="1" x14ac:dyDescent="0.25">
      <c r="E208" s="16"/>
      <c r="R208" s="16">
        <v>95.75</v>
      </c>
      <c r="S208" s="38">
        <v>1.27324E-8</v>
      </c>
      <c r="T208" s="25">
        <v>2.8450029972790697E-8</v>
      </c>
      <c r="U208" s="54">
        <v>1</v>
      </c>
      <c r="V208" s="25"/>
      <c r="W208" s="38">
        <v>1.27324E-8</v>
      </c>
      <c r="X208" s="25">
        <v>0</v>
      </c>
      <c r="Y208" s="54">
        <v>1</v>
      </c>
      <c r="Z208" s="25"/>
      <c r="AA208" s="30">
        <v>0</v>
      </c>
      <c r="AB208" s="25">
        <v>0</v>
      </c>
      <c r="AC208" s="54">
        <v>0</v>
      </c>
      <c r="AD208" s="25"/>
      <c r="AE208" s="16"/>
      <c r="AI208" s="25"/>
      <c r="AR208" s="16">
        <v>95.75</v>
      </c>
      <c r="AS208" s="30">
        <v>7.2733000000000003E-6</v>
      </c>
      <c r="AT208" s="25">
        <v>1.6251893044602634E-5</v>
      </c>
      <c r="AU208" s="56">
        <v>1.8706E-3</v>
      </c>
      <c r="AV208" s="25"/>
      <c r="AW208" s="30">
        <v>6.03516E-6</v>
      </c>
      <c r="AX208" s="25">
        <v>1.3485319569805182E-5</v>
      </c>
      <c r="AY208" s="56">
        <v>2.0536299999999999E-3</v>
      </c>
      <c r="AZ208" s="25"/>
      <c r="BA208" s="30">
        <v>4.5763499999999998E-6</v>
      </c>
      <c r="BB208" s="25">
        <v>1.0225667954665318E-5</v>
      </c>
      <c r="BC208" s="56">
        <v>2.35848E-3</v>
      </c>
      <c r="BD208" s="25"/>
      <c r="BE208" s="37"/>
      <c r="BF208" s="39"/>
    </row>
    <row r="209" spans="5:58" s="14" customFormat="1" x14ac:dyDescent="0.25">
      <c r="E209" s="16"/>
      <c r="R209" s="16">
        <v>96.25</v>
      </c>
      <c r="S209" s="38">
        <v>7.6394399999999997E-8</v>
      </c>
      <c r="T209" s="25">
        <v>1.7141602287432568E-7</v>
      </c>
      <c r="U209" s="54">
        <v>0.40824700000000003</v>
      </c>
      <c r="V209" s="25"/>
      <c r="W209" s="30">
        <v>3.8197199999999999E-8</v>
      </c>
      <c r="X209" s="25">
        <v>0</v>
      </c>
      <c r="Y209" s="54">
        <v>0.57735000000000003</v>
      </c>
      <c r="Z209" s="25"/>
      <c r="AA209" s="30">
        <v>0</v>
      </c>
      <c r="AB209" s="25">
        <v>0</v>
      </c>
      <c r="AC209" s="54">
        <v>0</v>
      </c>
      <c r="AD209" s="25"/>
      <c r="AE209" s="16"/>
      <c r="AI209" s="25"/>
      <c r="AR209" s="16">
        <v>96.25</v>
      </c>
      <c r="AS209" s="30">
        <v>6.35662E-6</v>
      </c>
      <c r="AT209" s="25">
        <v>1.42631726844297E-5</v>
      </c>
      <c r="AU209" s="56">
        <v>2.0010100000000001E-3</v>
      </c>
      <c r="AV209" s="25"/>
      <c r="AW209" s="30">
        <v>5.2708800000000001E-6</v>
      </c>
      <c r="AX209" s="25">
        <v>1.182695703674387E-5</v>
      </c>
      <c r="AY209" s="56">
        <v>2.1975499999999999E-3</v>
      </c>
      <c r="AZ209" s="25"/>
      <c r="BA209" s="30">
        <v>3.9958599999999999E-6</v>
      </c>
      <c r="BB209" s="25">
        <v>8.9660293053234659E-6</v>
      </c>
      <c r="BC209" s="56">
        <v>2.52404E-3</v>
      </c>
      <c r="BD209" s="25"/>
      <c r="BE209" s="37"/>
      <c r="BF209" s="39"/>
    </row>
    <row r="210" spans="5:58" s="14" customFormat="1" x14ac:dyDescent="0.25">
      <c r="E210" s="16"/>
      <c r="R210" s="16">
        <v>96.75</v>
      </c>
      <c r="S210" s="38">
        <v>3.8197199999999999E-8</v>
      </c>
      <c r="T210" s="25">
        <v>8.6065313719805191E-8</v>
      </c>
      <c r="U210" s="54">
        <v>0.57735000000000003</v>
      </c>
      <c r="V210" s="25"/>
      <c r="W210" s="38">
        <v>0</v>
      </c>
      <c r="X210" s="25">
        <v>0</v>
      </c>
      <c r="Y210" s="54">
        <v>0</v>
      </c>
      <c r="Z210" s="25"/>
      <c r="AA210" s="30">
        <v>0</v>
      </c>
      <c r="AB210" s="25">
        <v>0</v>
      </c>
      <c r="AC210" s="54">
        <v>0</v>
      </c>
      <c r="AD210" s="25"/>
      <c r="AE210" s="16"/>
      <c r="AI210" s="25"/>
      <c r="AR210" s="16">
        <v>96.75</v>
      </c>
      <c r="AS210" s="30">
        <v>5.4478900000000001E-6</v>
      </c>
      <c r="AT210" s="25">
        <v>1.22750977024753E-5</v>
      </c>
      <c r="AU210" s="56">
        <v>2.16154E-3</v>
      </c>
      <c r="AV210" s="25"/>
      <c r="AW210" s="30">
        <v>4.5241800000000001E-6</v>
      </c>
      <c r="AX210" s="25">
        <v>1.0193809258921289E-5</v>
      </c>
      <c r="AY210" s="56">
        <v>2.3720500000000001E-3</v>
      </c>
      <c r="AZ210" s="25"/>
      <c r="BA210" s="38">
        <v>3.4221100000000001E-6</v>
      </c>
      <c r="BB210" s="25">
        <v>7.7106429459144269E-6</v>
      </c>
      <c r="BC210" s="56">
        <v>2.7274999999999999E-3</v>
      </c>
      <c r="BD210" s="25"/>
      <c r="BE210" s="37"/>
      <c r="BF210" s="39"/>
    </row>
    <row r="211" spans="5:58" s="14" customFormat="1" x14ac:dyDescent="0.25">
      <c r="E211" s="16"/>
      <c r="R211" s="16">
        <v>97.25</v>
      </c>
      <c r="S211" s="38">
        <v>1.27324E-8</v>
      </c>
      <c r="T211" s="25">
        <v>2.8847376838695821E-8</v>
      </c>
      <c r="U211" s="54">
        <v>1</v>
      </c>
      <c r="V211" s="25"/>
      <c r="W211" s="38">
        <v>2.5464799999999999E-8</v>
      </c>
      <c r="X211" s="25">
        <v>0</v>
      </c>
      <c r="Y211" s="54">
        <v>0.70710600000000001</v>
      </c>
      <c r="Z211" s="25"/>
      <c r="AA211" s="30">
        <v>0</v>
      </c>
      <c r="AB211" s="25">
        <v>0</v>
      </c>
      <c r="AC211" s="54">
        <v>0</v>
      </c>
      <c r="AD211" s="25"/>
      <c r="AE211" s="16"/>
      <c r="AI211" s="25"/>
      <c r="AR211" s="16">
        <v>97.25</v>
      </c>
      <c r="AS211" s="30">
        <v>4.5102700000000003E-6</v>
      </c>
      <c r="AT211" s="25">
        <v>1.0218769307771088E-5</v>
      </c>
      <c r="AU211" s="56">
        <v>2.3757000000000001E-3</v>
      </c>
      <c r="AV211" s="25"/>
      <c r="AW211" s="30">
        <v>3.75552E-6</v>
      </c>
      <c r="AX211" s="25">
        <v>8.5087572386399214E-6</v>
      </c>
      <c r="AY211" s="56">
        <v>2.6035799999999999E-3</v>
      </c>
      <c r="AZ211" s="25"/>
      <c r="BA211" s="38">
        <v>2.8654999999999999E-6</v>
      </c>
      <c r="BB211" s="25">
        <v>6.4922684121833181E-6</v>
      </c>
      <c r="BC211" s="56">
        <v>2.9807200000000001E-3</v>
      </c>
      <c r="BD211" s="25"/>
      <c r="BE211" s="37"/>
      <c r="BF211" s="39"/>
    </row>
    <row r="212" spans="5:58" s="14" customFormat="1" x14ac:dyDescent="0.25">
      <c r="E212" s="16"/>
      <c r="R212" s="16">
        <v>97.75</v>
      </c>
      <c r="S212" s="38">
        <v>7.6394399999999997E-8</v>
      </c>
      <c r="T212" s="25">
        <v>1.7380009460999801E-7</v>
      </c>
      <c r="U212" s="54">
        <v>0.40824700000000003</v>
      </c>
      <c r="V212" s="25"/>
      <c r="W212" s="38">
        <v>2.5464799999999999E-8</v>
      </c>
      <c r="X212" s="25">
        <v>0</v>
      </c>
      <c r="Y212" s="54">
        <v>0.70710600000000001</v>
      </c>
      <c r="Z212" s="25"/>
      <c r="AA212" s="38">
        <v>1.27324E-8</v>
      </c>
      <c r="AB212" s="25">
        <v>0</v>
      </c>
      <c r="AC212" s="54">
        <v>1</v>
      </c>
      <c r="AD212" s="25"/>
      <c r="AE212" s="16"/>
      <c r="AI212" s="25"/>
      <c r="AR212" s="16">
        <v>97.75</v>
      </c>
      <c r="AS212" s="30">
        <v>3.6234599999999999E-6</v>
      </c>
      <c r="AT212" s="25">
        <v>8.2435059482834256E-6</v>
      </c>
      <c r="AU212" s="56">
        <v>2.6506099999999999E-3</v>
      </c>
      <c r="AV212" s="25"/>
      <c r="AW212" s="38">
        <v>3.01422E-6</v>
      </c>
      <c r="AX212" s="25">
        <v>6.8574623424668329E-6</v>
      </c>
      <c r="AY212" s="56">
        <v>2.90624E-3</v>
      </c>
      <c r="AZ212" s="25"/>
      <c r="BA212" s="38">
        <v>2.28116E-6</v>
      </c>
      <c r="BB212" s="25">
        <v>5.1897236423159692E-6</v>
      </c>
      <c r="BC212" s="56">
        <v>3.34082E-3</v>
      </c>
      <c r="BD212" s="25"/>
      <c r="BE212" s="37"/>
      <c r="BF212" s="39"/>
    </row>
    <row r="213" spans="5:58" s="14" customFormat="1" x14ac:dyDescent="0.25">
      <c r="E213" s="16"/>
      <c r="R213" s="16">
        <v>98.25</v>
      </c>
      <c r="S213" s="38">
        <v>8.9126800000000004E-8</v>
      </c>
      <c r="T213" s="25">
        <v>2.0360049350615995E-7</v>
      </c>
      <c r="U213" s="54">
        <v>0.37796300000000005</v>
      </c>
      <c r="V213" s="25"/>
      <c r="W213" s="30">
        <v>2.5464799999999999E-8</v>
      </c>
      <c r="X213" s="25">
        <v>0</v>
      </c>
      <c r="Y213" s="54">
        <v>0.70710600000000001</v>
      </c>
      <c r="Z213" s="25"/>
      <c r="AA213" s="38">
        <v>1.27324E-8</v>
      </c>
      <c r="AB213" s="25">
        <v>0</v>
      </c>
      <c r="AC213" s="54">
        <v>1</v>
      </c>
      <c r="AD213" s="25"/>
      <c r="AE213" s="16"/>
      <c r="AI213" s="25"/>
      <c r="AR213" s="16">
        <v>98.25</v>
      </c>
      <c r="AS213" s="38">
        <v>2.7143200000000001E-6</v>
      </c>
      <c r="AT213" s="25">
        <v>6.2005692062728614E-6</v>
      </c>
      <c r="AU213" s="56">
        <v>3.0626199999999998E-3</v>
      </c>
      <c r="AV213" s="25"/>
      <c r="AW213" s="38">
        <v>2.2435000000000002E-6</v>
      </c>
      <c r="AX213" s="25">
        <v>5.1250320574851769E-6</v>
      </c>
      <c r="AY213" s="56">
        <v>3.3687499999999998E-3</v>
      </c>
      <c r="AZ213" s="25"/>
      <c r="BA213" s="38">
        <v>1.7134500000000001E-6</v>
      </c>
      <c r="BB213" s="25">
        <v>3.9141904073536779E-6</v>
      </c>
      <c r="BC213" s="56">
        <v>3.8548300000000001E-3</v>
      </c>
      <c r="BD213" s="25"/>
      <c r="BE213" s="37"/>
      <c r="BF213" s="39"/>
    </row>
    <row r="214" spans="5:58" s="14" customFormat="1" x14ac:dyDescent="0.25">
      <c r="E214" s="16"/>
      <c r="R214" s="16">
        <v>98.75</v>
      </c>
      <c r="S214" s="38">
        <v>6.3662000000000005E-8</v>
      </c>
      <c r="T214" s="25">
        <v>1.4622361858759598E-7</v>
      </c>
      <c r="U214" s="54">
        <v>0.44721299999999997</v>
      </c>
      <c r="V214" s="25"/>
      <c r="W214" s="38">
        <v>1.27324E-8</v>
      </c>
      <c r="X214" s="25">
        <v>0</v>
      </c>
      <c r="Y214" s="54">
        <v>1</v>
      </c>
      <c r="Z214" s="25"/>
      <c r="AA214" s="30">
        <v>2.5464799999999999E-8</v>
      </c>
      <c r="AB214" s="25">
        <v>0</v>
      </c>
      <c r="AC214" s="54">
        <v>0.70710600000000001</v>
      </c>
      <c r="AD214" s="25"/>
      <c r="AE214" s="16"/>
      <c r="AI214" s="25"/>
      <c r="AR214" s="16">
        <v>98.75</v>
      </c>
      <c r="AS214" s="38">
        <v>1.7926199999999999E-6</v>
      </c>
      <c r="AT214" s="25">
        <v>4.117423001986998E-6</v>
      </c>
      <c r="AU214" s="56">
        <v>3.7687300000000001E-3</v>
      </c>
      <c r="AV214" s="25"/>
      <c r="AW214" s="38">
        <v>1.4967199999999999E-6</v>
      </c>
      <c r="AX214" s="25">
        <v>3.4377778645412745E-6</v>
      </c>
      <c r="AY214" s="56">
        <v>4.1245300000000004E-3</v>
      </c>
      <c r="AZ214" s="25"/>
      <c r="BA214" s="38">
        <v>1.1399099999999999E-6</v>
      </c>
      <c r="BB214" s="25">
        <v>2.6182301068798732E-6</v>
      </c>
      <c r="BC214" s="56">
        <v>4.7262399999999996E-3</v>
      </c>
      <c r="BD214" s="25"/>
      <c r="BE214" s="37"/>
      <c r="BF214" s="39"/>
    </row>
    <row r="215" spans="5:58" s="14" customFormat="1" x14ac:dyDescent="0.25">
      <c r="E215" s="16"/>
      <c r="R215" s="16">
        <v>99.25</v>
      </c>
      <c r="S215" s="38">
        <v>1.14592E-7</v>
      </c>
      <c r="T215" s="25">
        <v>2.6463388755993264E-7</v>
      </c>
      <c r="U215" s="54">
        <v>0.33333199999999996</v>
      </c>
      <c r="V215" s="25"/>
      <c r="W215" s="38">
        <v>6.3662000000000005E-8</v>
      </c>
      <c r="X215" s="25">
        <v>0</v>
      </c>
      <c r="Y215" s="54">
        <v>0.44721299999999997</v>
      </c>
      <c r="Z215" s="25"/>
      <c r="AA215" s="30">
        <v>2.5464799999999999E-8</v>
      </c>
      <c r="AB215" s="25">
        <v>0</v>
      </c>
      <c r="AC215" s="54">
        <v>0.70710600000000001</v>
      </c>
      <c r="AD215" s="25"/>
      <c r="AE215" s="16"/>
      <c r="AI215" s="25"/>
      <c r="AR215" s="16">
        <v>99.25</v>
      </c>
      <c r="AS215" s="38">
        <v>8.9136900000000005E-7</v>
      </c>
      <c r="AT215" s="25">
        <v>2.0584896303442614E-6</v>
      </c>
      <c r="AU215" s="56">
        <v>5.3447299999999998E-3</v>
      </c>
      <c r="AV215" s="25"/>
      <c r="AW215" s="38">
        <v>7.5424200000000001E-7</v>
      </c>
      <c r="AX215" s="25">
        <v>1.7418143729141542E-6</v>
      </c>
      <c r="AY215" s="56">
        <v>5.8103499999999997E-3</v>
      </c>
      <c r="AZ215" s="25"/>
      <c r="BA215" s="38">
        <v>5.6959600000000001E-7</v>
      </c>
      <c r="BB215" s="25">
        <v>1.3154007593775082E-6</v>
      </c>
      <c r="BC215" s="56">
        <v>6.68616E-3</v>
      </c>
      <c r="BD215" s="25"/>
      <c r="BE215" s="37"/>
      <c r="BF215" s="39"/>
    </row>
    <row r="216" spans="5:58" s="14" customFormat="1" x14ac:dyDescent="0.25">
      <c r="E216" s="16"/>
      <c r="R216" s="16">
        <v>99.75</v>
      </c>
      <c r="S216" s="38">
        <v>1.2732400000000001E-7</v>
      </c>
      <c r="T216" s="25">
        <v>2.9562601573064808E-7</v>
      </c>
      <c r="U216" s="54">
        <v>0.31622600000000001</v>
      </c>
      <c r="V216" s="25"/>
      <c r="W216" s="38">
        <v>7.6394399999999997E-8</v>
      </c>
      <c r="X216" s="25">
        <v>0</v>
      </c>
      <c r="Y216" s="54">
        <v>0.40824700000000003</v>
      </c>
      <c r="Z216" s="25"/>
      <c r="AA216" s="38">
        <v>1.27324E-8</v>
      </c>
      <c r="AB216" s="25">
        <v>0</v>
      </c>
      <c r="AC216" s="54">
        <v>1</v>
      </c>
      <c r="AD216" s="25"/>
      <c r="AE216" s="16"/>
      <c r="AI216" s="25"/>
      <c r="AR216" s="16">
        <v>99.75</v>
      </c>
      <c r="AS216" s="38">
        <v>7.4026099999999996E-8</v>
      </c>
      <c r="AT216" s="25">
        <v>1.7187679465834036E-7</v>
      </c>
      <c r="AU216" s="56">
        <v>1.85471E-2</v>
      </c>
      <c r="AV216" s="25"/>
      <c r="AW216" s="38">
        <v>6.2592499999999996E-8</v>
      </c>
      <c r="AX216" s="25">
        <v>1.4532979948494069E-7</v>
      </c>
      <c r="AY216" s="56">
        <v>2.01701E-2</v>
      </c>
      <c r="AZ216" s="25"/>
      <c r="BA216" s="38">
        <v>4.5683800000000003E-8</v>
      </c>
      <c r="BB216" s="25">
        <v>1.0607049556592459E-7</v>
      </c>
      <c r="BC216" s="56">
        <v>2.3609599999999998E-2</v>
      </c>
      <c r="BD216" s="25"/>
      <c r="BE216" s="37"/>
      <c r="BF216" s="39"/>
    </row>
    <row r="217" spans="5:58" s="14" customFormat="1" x14ac:dyDescent="0.25">
      <c r="E217" s="16"/>
      <c r="R217" s="16"/>
      <c r="S217" s="18"/>
      <c r="W217" s="18"/>
      <c r="AA217" s="18"/>
      <c r="AE217" s="16"/>
      <c r="AR217" s="16"/>
      <c r="BD217" s="32"/>
      <c r="BE217" s="39"/>
      <c r="BF217" s="39"/>
    </row>
    <row r="218" spans="5:58" s="14" customFormat="1" x14ac:dyDescent="0.25">
      <c r="E218" s="16"/>
      <c r="R218" s="16"/>
      <c r="AE218" s="16"/>
      <c r="AR218" s="16"/>
      <c r="AS218" s="73" t="s">
        <v>18</v>
      </c>
      <c r="AT218" s="16" t="s">
        <v>6</v>
      </c>
      <c r="AU218" s="16" t="s">
        <v>16</v>
      </c>
      <c r="AV218"/>
      <c r="AW218" s="73" t="s">
        <v>18</v>
      </c>
      <c r="AX218" s="16" t="s">
        <v>6</v>
      </c>
      <c r="AY218" s="16" t="s">
        <v>16</v>
      </c>
      <c r="AZ218"/>
      <c r="BA218" s="73" t="s">
        <v>18</v>
      </c>
      <c r="BB218" s="16" t="s">
        <v>6</v>
      </c>
      <c r="BC218" s="16" t="s">
        <v>16</v>
      </c>
      <c r="BD218" s="32"/>
      <c r="BE218" s="39"/>
      <c r="BF218" s="39"/>
    </row>
    <row r="219" spans="5:58" s="14" customFormat="1" x14ac:dyDescent="0.25">
      <c r="E219" s="16"/>
      <c r="R219" s="16"/>
      <c r="AE219" s="16"/>
      <c r="AR219" s="28" t="s">
        <v>14</v>
      </c>
      <c r="AS219" s="73"/>
      <c r="AV219"/>
      <c r="AW219" s="73"/>
      <c r="AZ219"/>
      <c r="BA219" s="73"/>
      <c r="BD219" s="32"/>
      <c r="BE219" s="39"/>
      <c r="BF219" s="39"/>
    </row>
    <row r="220" spans="5:58" s="14" customFormat="1" ht="15" customHeight="1" x14ac:dyDescent="0.25">
      <c r="E220" s="16"/>
      <c r="R220" s="16"/>
      <c r="AE220" s="16"/>
      <c r="AR220" s="16">
        <v>0.25</v>
      </c>
      <c r="AS220" s="38">
        <v>4.3290099999999998E-10</v>
      </c>
      <c r="AT220" s="25">
        <v>2.5160706431763377E-12</v>
      </c>
      <c r="AU220" s="54">
        <v>0.24253599999999997</v>
      </c>
      <c r="AV220" s="25"/>
      <c r="AW220" s="38">
        <v>3.0557700000000002E-10</v>
      </c>
      <c r="AX220" s="25">
        <v>1.7760488401040789E-12</v>
      </c>
      <c r="AY220" s="54">
        <v>0.28867500000000001</v>
      </c>
      <c r="AZ220" s="25"/>
      <c r="BA220" s="38">
        <v>1.01859E-10</v>
      </c>
      <c r="BB220" s="25">
        <v>5.9201628003469297E-13</v>
      </c>
      <c r="BC220" s="54">
        <v>0.5</v>
      </c>
      <c r="BD220" s="25"/>
      <c r="BE220" s="39"/>
      <c r="BF220" s="39"/>
    </row>
    <row r="221" spans="5:58" s="14" customFormat="1" x14ac:dyDescent="0.25">
      <c r="E221" s="16"/>
      <c r="R221" s="16"/>
      <c r="AE221" s="16"/>
      <c r="AR221" s="16">
        <v>0.75</v>
      </c>
      <c r="AS221" s="38">
        <v>1.83346E-9</v>
      </c>
      <c r="AT221" s="25">
        <v>3.1980393676904613E-11</v>
      </c>
      <c r="AU221" s="54">
        <v>0.117851</v>
      </c>
      <c r="AV221" s="25"/>
      <c r="AW221" s="38">
        <v>9.6766199999999996E-10</v>
      </c>
      <c r="AX221" s="25">
        <v>1.687858568290602E-11</v>
      </c>
      <c r="AY221" s="54">
        <v>0.162221</v>
      </c>
      <c r="AZ221" s="25"/>
      <c r="BA221" s="38">
        <v>4.8383099999999998E-10</v>
      </c>
      <c r="BB221" s="25">
        <v>8.4392928414530102E-12</v>
      </c>
      <c r="BC221" s="54">
        <v>0.22941600000000001</v>
      </c>
      <c r="BD221" s="25"/>
      <c r="BE221" s="39"/>
      <c r="BF221" s="39"/>
    </row>
    <row r="222" spans="5:58" s="14" customFormat="1" x14ac:dyDescent="0.25">
      <c r="E222" s="16"/>
      <c r="R222" s="16"/>
      <c r="AE222" s="16"/>
      <c r="AR222" s="16">
        <v>1.25</v>
      </c>
      <c r="AS222" s="38">
        <v>2.1390400000000001E-9</v>
      </c>
      <c r="AT222" s="25">
        <v>6.2125422040206823E-11</v>
      </c>
      <c r="AU222" s="54">
        <v>0.109109</v>
      </c>
      <c r="AV222" s="25"/>
      <c r="AW222" s="38">
        <v>1.2223100000000001E-9</v>
      </c>
      <c r="AX222" s="25">
        <v>3.5500282656689546E-11</v>
      </c>
      <c r="AY222" s="54">
        <v>0.14433799999999999</v>
      </c>
      <c r="AZ222" s="25"/>
      <c r="BA222" s="38">
        <v>8.6580299999999997E-10</v>
      </c>
      <c r="BB222" s="25">
        <v>2.5146035968788422E-11</v>
      </c>
      <c r="BC222" s="54">
        <v>0.17149899999999998</v>
      </c>
      <c r="BD222" s="25"/>
      <c r="BE222" s="39"/>
      <c r="BF222" s="39"/>
    </row>
    <row r="223" spans="5:58" s="14" customFormat="1" x14ac:dyDescent="0.25">
      <c r="E223" s="16"/>
      <c r="R223" s="16"/>
      <c r="AE223" s="16"/>
      <c r="AR223" s="16">
        <v>1.75</v>
      </c>
      <c r="AS223" s="38">
        <v>2.9284500000000002E-9</v>
      </c>
      <c r="AT223" s="25">
        <v>1.1896151002769683E-10</v>
      </c>
      <c r="AU223" s="54">
        <v>9.3250499999999986E-2</v>
      </c>
      <c r="AV223" s="25"/>
      <c r="AW223" s="38">
        <v>1.5788199999999999E-9</v>
      </c>
      <c r="AX223" s="25">
        <v>6.4135911919933159E-11</v>
      </c>
      <c r="AY223" s="54">
        <v>0.127</v>
      </c>
      <c r="AZ223" s="25"/>
      <c r="BA223" s="38">
        <v>6.1115500000000005E-10</v>
      </c>
      <c r="BB223" s="25">
        <v>2.4826758749842766E-11</v>
      </c>
      <c r="BC223" s="54">
        <v>0.20412400000000003</v>
      </c>
      <c r="BD223" s="25"/>
      <c r="BE223" s="39"/>
      <c r="BF223" s="39"/>
    </row>
    <row r="224" spans="5:58" s="14" customFormat="1" x14ac:dyDescent="0.25">
      <c r="E224" s="16"/>
      <c r="R224" s="16"/>
      <c r="AE224" s="16"/>
      <c r="AR224" s="16">
        <v>2.25</v>
      </c>
      <c r="AS224" s="38">
        <v>4.2271600000000001E-9</v>
      </c>
      <c r="AT224" s="25">
        <v>2.2086141426013815E-10</v>
      </c>
      <c r="AU224" s="54">
        <v>7.7615000000000003E-2</v>
      </c>
      <c r="AV224" s="25"/>
      <c r="AW224" s="38">
        <v>2.3427599999999999E-9</v>
      </c>
      <c r="AX224" s="25">
        <v>1.2240494489730249E-10</v>
      </c>
      <c r="AY224" s="54">
        <v>0.104257</v>
      </c>
      <c r="AZ224" s="25"/>
      <c r="BA224" s="38">
        <v>1.12045E-9</v>
      </c>
      <c r="BB224" s="25">
        <v>5.854147266906665E-11</v>
      </c>
      <c r="BC224" s="54">
        <v>0.150756</v>
      </c>
      <c r="BD224" s="25"/>
      <c r="BE224" s="39"/>
      <c r="BF224" s="39"/>
    </row>
    <row r="225" spans="5:58" s="14" customFormat="1" x14ac:dyDescent="0.25">
      <c r="E225" s="16"/>
      <c r="R225" s="16"/>
      <c r="AE225" s="16"/>
      <c r="AR225" s="16">
        <v>2.75</v>
      </c>
      <c r="AS225" s="38">
        <v>7.8940800000000001E-9</v>
      </c>
      <c r="AT225" s="25">
        <v>5.0428880470928094E-10</v>
      </c>
      <c r="AU225" s="54">
        <v>5.6796199999999998E-2</v>
      </c>
      <c r="AV225" s="25"/>
      <c r="AW225" s="38">
        <v>3.1321699999999999E-9</v>
      </c>
      <c r="AX225" s="25">
        <v>2.0008896102475125E-10</v>
      </c>
      <c r="AY225" s="54">
        <v>9.0166999999999997E-2</v>
      </c>
      <c r="AZ225" s="25"/>
      <c r="BA225" s="38">
        <v>1.55335E-9</v>
      </c>
      <c r="BB225" s="25">
        <v>9.9230944555307469E-11</v>
      </c>
      <c r="BC225" s="54">
        <v>0.12803699999999998</v>
      </c>
      <c r="BD225" s="25"/>
      <c r="BE225" s="39"/>
      <c r="BF225" s="39"/>
    </row>
    <row r="226" spans="5:58" s="14" customFormat="1" x14ac:dyDescent="0.25">
      <c r="E226" s="16"/>
      <c r="R226" s="16"/>
      <c r="AE226" s="16"/>
      <c r="AR226" s="16">
        <v>3.25</v>
      </c>
      <c r="AS226" s="38">
        <v>4.2016899999999998E-9</v>
      </c>
      <c r="AT226" s="25">
        <v>3.1732726889916366E-10</v>
      </c>
      <c r="AU226" s="54">
        <v>7.78499E-2</v>
      </c>
      <c r="AV226" s="25"/>
      <c r="AW226" s="38">
        <v>2.5719400000000001E-9</v>
      </c>
      <c r="AX226" s="25">
        <v>1.9424248242314762E-10</v>
      </c>
      <c r="AY226" s="54">
        <v>9.95037E-2</v>
      </c>
      <c r="AZ226" s="25"/>
      <c r="BA226" s="38">
        <v>1.12045E-9</v>
      </c>
      <c r="BB226" s="25">
        <v>8.4620554690628756E-11</v>
      </c>
      <c r="BC226" s="54">
        <v>0.150756</v>
      </c>
      <c r="BD226" s="25"/>
      <c r="BE226" s="39"/>
      <c r="BF226" s="39"/>
    </row>
    <row r="227" spans="5:58" s="14" customFormat="1" x14ac:dyDescent="0.25">
      <c r="E227" s="16"/>
      <c r="R227" s="16"/>
      <c r="AE227" s="16"/>
      <c r="AR227" s="16">
        <v>3.75</v>
      </c>
      <c r="AS227" s="38">
        <v>4.4054100000000004E-9</v>
      </c>
      <c r="AT227" s="25">
        <v>3.8403518570487038E-10</v>
      </c>
      <c r="AU227" s="54">
        <v>7.6028600000000002E-2</v>
      </c>
      <c r="AV227" s="25"/>
      <c r="AW227" s="38">
        <v>2.64834E-9</v>
      </c>
      <c r="AX227" s="25">
        <v>2.3086517343666908E-10</v>
      </c>
      <c r="AY227" s="54">
        <v>9.8058099999999995E-2</v>
      </c>
      <c r="AZ227" s="25"/>
      <c r="BA227" s="38">
        <v>1.47696E-9</v>
      </c>
      <c r="BB227" s="25">
        <v>1.2875183192453491E-10</v>
      </c>
      <c r="BC227" s="54">
        <v>0.13130600000000001</v>
      </c>
      <c r="BD227" s="25"/>
      <c r="BE227" s="39"/>
      <c r="BF227" s="39"/>
    </row>
    <row r="228" spans="5:58" s="14" customFormat="1" x14ac:dyDescent="0.25">
      <c r="E228" s="16"/>
      <c r="R228" s="16"/>
      <c r="AE228" s="16"/>
      <c r="AR228" s="16">
        <v>4.25</v>
      </c>
      <c r="AS228" s="38">
        <v>3.99797E-9</v>
      </c>
      <c r="AT228" s="25">
        <v>3.9512432102547709E-10</v>
      </c>
      <c r="AU228" s="54">
        <v>7.980870000000001E-2</v>
      </c>
      <c r="AV228" s="25"/>
      <c r="AW228" s="38">
        <v>2.8265899999999999E-9</v>
      </c>
      <c r="AX228" s="25">
        <v>2.7935538650049981E-10</v>
      </c>
      <c r="AY228" s="54">
        <v>9.4915800000000008E-2</v>
      </c>
      <c r="AZ228" s="25"/>
      <c r="BA228" s="38">
        <v>1.6297500000000001E-9</v>
      </c>
      <c r="BB228" s="25">
        <v>1.6107020867872228E-10</v>
      </c>
      <c r="BC228" s="54">
        <v>0.125</v>
      </c>
      <c r="BD228" s="25"/>
      <c r="BE228" s="39"/>
      <c r="BF228" s="39"/>
    </row>
    <row r="229" spans="5:58" s="14" customFormat="1" x14ac:dyDescent="0.25">
      <c r="E229" s="16"/>
      <c r="R229" s="16"/>
      <c r="AE229" s="16"/>
      <c r="AR229" s="16">
        <v>4.75</v>
      </c>
      <c r="AS229" s="38">
        <v>4.86377E-9</v>
      </c>
      <c r="AT229" s="25">
        <v>5.3743054353831594E-10</v>
      </c>
      <c r="AU229" s="54">
        <v>7.2357400000000002E-2</v>
      </c>
      <c r="AV229" s="25"/>
      <c r="AW229" s="38">
        <v>3.2594899999999999E-9</v>
      </c>
      <c r="AX229" s="25">
        <v>3.6016289470055234E-10</v>
      </c>
      <c r="AY229" s="54">
        <v>8.8388300000000003E-2</v>
      </c>
      <c r="AZ229" s="25"/>
      <c r="BA229" s="38">
        <v>1.808E-9</v>
      </c>
      <c r="BB229" s="25">
        <v>1.9977803693786408E-10</v>
      </c>
      <c r="BC229" s="54">
        <v>0.11867800000000001</v>
      </c>
      <c r="BD229" s="25"/>
      <c r="BE229" s="39"/>
      <c r="BF229" s="39"/>
    </row>
    <row r="230" spans="5:58" s="14" customFormat="1" x14ac:dyDescent="0.25">
      <c r="E230" s="16"/>
      <c r="R230" s="16"/>
      <c r="AE230" s="16"/>
      <c r="AR230" s="16">
        <v>5.25</v>
      </c>
      <c r="AS230" s="38">
        <v>4.7109900000000001E-9</v>
      </c>
      <c r="AT230" s="25">
        <v>5.7554082506918902E-10</v>
      </c>
      <c r="AU230" s="54">
        <v>7.3521400000000001E-2</v>
      </c>
      <c r="AV230" s="25"/>
      <c r="AW230" s="38">
        <v>3.4632100000000001E-9</v>
      </c>
      <c r="AX230" s="25">
        <v>4.2309976051485281E-10</v>
      </c>
      <c r="AY230" s="54">
        <v>8.5749300000000001E-2</v>
      </c>
      <c r="AZ230" s="25"/>
      <c r="BA230" s="38">
        <v>1.9098599999999999E-9</v>
      </c>
      <c r="BB230" s="25">
        <v>2.3332726245792103E-10</v>
      </c>
      <c r="BC230" s="54">
        <v>0.11547</v>
      </c>
      <c r="BD230" s="25"/>
      <c r="BE230" s="39"/>
      <c r="BF230" s="39"/>
    </row>
    <row r="231" spans="5:58" s="14" customFormat="1" x14ac:dyDescent="0.25">
      <c r="E231" s="16"/>
      <c r="R231" s="16"/>
      <c r="AE231" s="16"/>
      <c r="AR231" s="16">
        <v>5.75</v>
      </c>
      <c r="AS231" s="38">
        <v>4.5327299999999999E-9</v>
      </c>
      <c r="AT231" s="25">
        <v>6.059515560015367E-10</v>
      </c>
      <c r="AU231" s="54">
        <v>7.4953199999999998E-2</v>
      </c>
      <c r="AV231" s="25"/>
      <c r="AW231" s="38">
        <v>3.2594899999999999E-9</v>
      </c>
      <c r="AX231" s="25">
        <v>4.3574027953825816E-10</v>
      </c>
      <c r="AY231" s="54">
        <v>8.8388300000000003E-2</v>
      </c>
      <c r="AZ231" s="25"/>
      <c r="BA231" s="38">
        <v>1.47696E-9</v>
      </c>
      <c r="BB231" s="25">
        <v>1.9744529459112494E-10</v>
      </c>
      <c r="BC231" s="54">
        <v>0.13130600000000001</v>
      </c>
      <c r="BD231" s="25"/>
      <c r="BE231" s="39"/>
      <c r="BF231" s="39"/>
    </row>
    <row r="232" spans="5:58" s="14" customFormat="1" x14ac:dyDescent="0.25">
      <c r="E232" s="16"/>
      <c r="R232" s="16"/>
      <c r="AE232" s="16"/>
      <c r="AR232" s="16">
        <v>6.25</v>
      </c>
      <c r="AS232" s="38">
        <v>4.3544799999999996E-9</v>
      </c>
      <c r="AT232" s="25">
        <v>6.3216852774979459E-10</v>
      </c>
      <c r="AU232" s="54">
        <v>7.6471899999999995E-2</v>
      </c>
      <c r="AV232" s="25"/>
      <c r="AW232" s="38">
        <v>2.9539200000000001E-9</v>
      </c>
      <c r="AX232" s="25">
        <v>4.2884001246777423E-10</v>
      </c>
      <c r="AY232" s="54">
        <v>9.2847700000000005E-2</v>
      </c>
      <c r="AZ232" s="25"/>
      <c r="BA232" s="38">
        <v>2.0371800000000002E-9</v>
      </c>
      <c r="BB232" s="25">
        <v>2.9575083164036276E-10</v>
      </c>
      <c r="BC232" s="54">
        <v>0.11180300000000001</v>
      </c>
      <c r="BD232" s="25"/>
      <c r="BE232" s="39"/>
      <c r="BF232" s="39"/>
    </row>
    <row r="233" spans="5:58" s="14" customFormat="1" x14ac:dyDescent="0.25">
      <c r="E233" s="16"/>
      <c r="R233" s="16"/>
      <c r="AE233" s="16"/>
      <c r="AR233" s="16">
        <v>6.75</v>
      </c>
      <c r="AS233" s="38">
        <v>4.3035499999999997E-9</v>
      </c>
      <c r="AT233" s="25">
        <v>6.7498982946605546E-10</v>
      </c>
      <c r="AU233" s="54">
        <v>7.6923099999999994E-2</v>
      </c>
      <c r="AV233" s="25"/>
      <c r="AW233" s="38">
        <v>3.3104199999999998E-9</v>
      </c>
      <c r="AX233" s="25">
        <v>5.1922246314345589E-10</v>
      </c>
      <c r="AY233" s="54">
        <v>8.77058E-2</v>
      </c>
      <c r="AZ233" s="25"/>
      <c r="BA233" s="38">
        <v>1.808E-9</v>
      </c>
      <c r="BB233" s="25">
        <v>2.8357556242512077E-10</v>
      </c>
      <c r="BC233" s="54">
        <v>0.11867800000000001</v>
      </c>
      <c r="BD233" s="25"/>
      <c r="BE233" s="39"/>
      <c r="BF233" s="39"/>
    </row>
    <row r="234" spans="5:58" s="14" customFormat="1" x14ac:dyDescent="0.25">
      <c r="E234" s="16"/>
      <c r="R234" s="16"/>
      <c r="AE234" s="16"/>
      <c r="AR234" s="16">
        <v>7.25</v>
      </c>
      <c r="AS234" s="38">
        <v>4.5836599999999999E-9</v>
      </c>
      <c r="AT234" s="25">
        <v>7.7244154583315433E-10</v>
      </c>
      <c r="AU234" s="54">
        <v>7.4535600000000007E-2</v>
      </c>
      <c r="AV234" s="25"/>
      <c r="AW234" s="38">
        <v>3.56507E-9</v>
      </c>
      <c r="AX234" s="25">
        <v>6.0078805622655341E-10</v>
      </c>
      <c r="AY234" s="54">
        <v>8.4515399999999991E-2</v>
      </c>
      <c r="AZ234" s="25"/>
      <c r="BA234" s="38">
        <v>2.0626500000000001E-9</v>
      </c>
      <c r="BB234" s="25">
        <v>3.4759920118698947E-10</v>
      </c>
      <c r="BC234" s="54">
        <v>0.111111</v>
      </c>
      <c r="BD234" s="25"/>
      <c r="BE234" s="39"/>
      <c r="BF234" s="39"/>
    </row>
    <row r="235" spans="5:58" s="14" customFormat="1" x14ac:dyDescent="0.25">
      <c r="E235" s="16"/>
      <c r="R235" s="16"/>
      <c r="AE235" s="16"/>
      <c r="AR235" s="16">
        <v>7.75</v>
      </c>
      <c r="AS235" s="38">
        <v>4.5072700000000003E-9</v>
      </c>
      <c r="AT235" s="25">
        <v>8.1222753342535683E-10</v>
      </c>
      <c r="AU235" s="54">
        <v>7.5164599999999998E-2</v>
      </c>
      <c r="AV235" s="25"/>
      <c r="AW235" s="38">
        <v>2.9284500000000002E-9</v>
      </c>
      <c r="AX235" s="25">
        <v>5.2771804668002718E-10</v>
      </c>
      <c r="AY235" s="54">
        <v>9.3250499999999986E-2</v>
      </c>
      <c r="AZ235" s="25"/>
      <c r="BA235" s="38">
        <v>1.83346E-9</v>
      </c>
      <c r="BB235" s="25">
        <v>3.3039660225237328E-10</v>
      </c>
      <c r="BC235" s="54">
        <v>0.117851</v>
      </c>
      <c r="BD235" s="25"/>
      <c r="BE235" s="39"/>
      <c r="BF235" s="39"/>
    </row>
    <row r="236" spans="5:58" s="14" customFormat="1" x14ac:dyDescent="0.25">
      <c r="E236" s="16"/>
      <c r="R236" s="16"/>
      <c r="AE236" s="16"/>
      <c r="AR236" s="16">
        <v>8.25</v>
      </c>
      <c r="AS236" s="38">
        <v>4.3799400000000001E-9</v>
      </c>
      <c r="AT236" s="25">
        <v>8.4048575663643743E-10</v>
      </c>
      <c r="AU236" s="54">
        <v>7.6249300000000006E-2</v>
      </c>
      <c r="AV236" s="25"/>
      <c r="AW236" s="38">
        <v>2.5210100000000002E-9</v>
      </c>
      <c r="AX236" s="25">
        <v>4.8376758524957546E-10</v>
      </c>
      <c r="AY236" s="54">
        <v>0.100504</v>
      </c>
      <c r="AZ236" s="25"/>
      <c r="BA236" s="38">
        <v>1.60428E-9</v>
      </c>
      <c r="BB236" s="25">
        <v>3.0785227415368792E-10</v>
      </c>
      <c r="BC236" s="54">
        <v>0.12598800000000002</v>
      </c>
      <c r="BD236" s="25"/>
      <c r="BE236" s="39"/>
      <c r="BF236" s="39"/>
    </row>
    <row r="237" spans="5:58" s="14" customFormat="1" x14ac:dyDescent="0.25">
      <c r="E237" s="16"/>
      <c r="R237" s="16"/>
      <c r="AE237" s="16"/>
      <c r="AR237" s="16">
        <v>8.75</v>
      </c>
      <c r="AS237" s="38">
        <v>3.8961100000000001E-9</v>
      </c>
      <c r="AT237" s="25">
        <v>7.9321689926577735E-10</v>
      </c>
      <c r="AU237" s="54">
        <v>8.0845199999999992E-2</v>
      </c>
      <c r="AV237" s="25"/>
      <c r="AW237" s="38">
        <v>3.1067E-9</v>
      </c>
      <c r="AX237" s="25">
        <v>6.3249932392796682E-10</v>
      </c>
      <c r="AY237" s="54">
        <v>9.0535700000000011E-2</v>
      </c>
      <c r="AZ237" s="25"/>
      <c r="BA237" s="38">
        <v>1.73161E-9</v>
      </c>
      <c r="BB237" s="25">
        <v>3.5254197518489282E-10</v>
      </c>
      <c r="BC237" s="54">
        <v>0.12126799999999999</v>
      </c>
      <c r="BD237" s="25"/>
      <c r="BE237" s="39"/>
      <c r="BF237" s="39"/>
    </row>
    <row r="238" spans="5:58" s="14" customFormat="1" x14ac:dyDescent="0.25">
      <c r="E238" s="16"/>
      <c r="R238" s="16"/>
      <c r="AE238" s="16"/>
      <c r="AR238" s="16">
        <v>9.25</v>
      </c>
      <c r="AS238" s="38">
        <v>3.7942500000000002E-9</v>
      </c>
      <c r="AT238" s="25">
        <v>8.1688978623319842E-10</v>
      </c>
      <c r="AU238" s="54">
        <v>8.1923200000000002E-2</v>
      </c>
      <c r="AV238" s="25"/>
      <c r="AW238" s="38">
        <v>2.6228700000000001E-9</v>
      </c>
      <c r="AX238" s="25">
        <v>5.6469545064702359E-10</v>
      </c>
      <c r="AY238" s="54">
        <v>9.8532899999999993E-2</v>
      </c>
      <c r="AZ238" s="25"/>
      <c r="BA238" s="38">
        <v>2.0117200000000002E-9</v>
      </c>
      <c r="BB238" s="25">
        <v>4.3311682697794029E-10</v>
      </c>
      <c r="BC238" s="54">
        <v>0.112509</v>
      </c>
      <c r="BD238" s="25"/>
      <c r="BE238" s="39"/>
      <c r="BF238" s="39"/>
    </row>
    <row r="239" spans="5:58" s="14" customFormat="1" x14ac:dyDescent="0.25">
      <c r="E239" s="16"/>
      <c r="R239" s="16"/>
      <c r="AE239" s="16"/>
      <c r="AR239" s="16">
        <v>9.75</v>
      </c>
      <c r="AS239" s="38">
        <v>3.99797E-9</v>
      </c>
      <c r="AT239" s="25">
        <v>9.0757327651499712E-10</v>
      </c>
      <c r="AU239" s="54">
        <v>7.980870000000001E-2</v>
      </c>
      <c r="AV239" s="25"/>
      <c r="AW239" s="38">
        <v>2.4446200000000002E-9</v>
      </c>
      <c r="AX239" s="25">
        <v>5.5494958272175439E-10</v>
      </c>
      <c r="AY239" s="54">
        <v>0.10206200000000001</v>
      </c>
      <c r="AZ239" s="25"/>
      <c r="BA239" s="38">
        <v>1.5788199999999999E-9</v>
      </c>
      <c r="BB239" s="25">
        <v>3.5840560094933373E-10</v>
      </c>
      <c r="BC239" s="54">
        <v>0.127</v>
      </c>
      <c r="BD239" s="25"/>
      <c r="BE239" s="39"/>
      <c r="BF239" s="39"/>
    </row>
    <row r="240" spans="5:58" s="14" customFormat="1" x14ac:dyDescent="0.25">
      <c r="E240" s="16"/>
      <c r="R240" s="16"/>
      <c r="AE240" s="16"/>
      <c r="AR240" s="16">
        <v>10.25</v>
      </c>
      <c r="AS240" s="38">
        <v>4.2780800000000002E-9</v>
      </c>
      <c r="AT240" s="25">
        <v>1.0212939712540509E-9</v>
      </c>
      <c r="AU240" s="54">
        <v>7.715169999999999E-2</v>
      </c>
      <c r="AV240" s="25"/>
      <c r="AW240" s="38">
        <v>2.59741E-9</v>
      </c>
      <c r="AX240" s="25">
        <v>6.2007236280644202E-10</v>
      </c>
      <c r="AY240" s="54">
        <v>9.9014699999999997E-2</v>
      </c>
      <c r="AZ240" s="25"/>
      <c r="BA240" s="38">
        <v>1.55335E-9</v>
      </c>
      <c r="BB240" s="25">
        <v>3.7082686397811156E-10</v>
      </c>
      <c r="BC240" s="54">
        <v>0.12803699999999998</v>
      </c>
      <c r="BD240" s="25"/>
      <c r="BE240" s="39"/>
      <c r="BF240" s="39"/>
    </row>
    <row r="241" spans="5:58" s="14" customFormat="1" x14ac:dyDescent="0.25">
      <c r="E241" s="16"/>
      <c r="R241" s="16"/>
      <c r="AE241" s="16"/>
      <c r="AR241" s="16">
        <v>10.75</v>
      </c>
      <c r="AS241" s="38">
        <v>3.7433200000000003E-9</v>
      </c>
      <c r="AT241" s="25">
        <v>9.3752438466731652E-10</v>
      </c>
      <c r="AU241" s="54">
        <v>8.2478599999999999E-2</v>
      </c>
      <c r="AV241" s="25"/>
      <c r="AW241" s="38">
        <v>2.2663699999999999E-9</v>
      </c>
      <c r="AX241" s="25">
        <v>5.6761835474350738E-10</v>
      </c>
      <c r="AY241" s="54">
        <v>0.106</v>
      </c>
      <c r="AZ241" s="25"/>
      <c r="BA241" s="38">
        <v>1.6297500000000001E-9</v>
      </c>
      <c r="BB241" s="25">
        <v>4.0817519365471272E-10</v>
      </c>
      <c r="BC241" s="54">
        <v>0.125</v>
      </c>
      <c r="BD241" s="25"/>
      <c r="BE241" s="39"/>
      <c r="BF241" s="39"/>
    </row>
    <row r="242" spans="5:58" s="14" customFormat="1" x14ac:dyDescent="0.25">
      <c r="E242" s="16"/>
      <c r="R242" s="16"/>
      <c r="AE242" s="16"/>
      <c r="AR242" s="16">
        <v>11.25</v>
      </c>
      <c r="AS242" s="38">
        <v>3.2340299999999998E-9</v>
      </c>
      <c r="AT242" s="25">
        <v>8.4791358665630279E-10</v>
      </c>
      <c r="AU242" s="54">
        <v>8.8735599999999998E-2</v>
      </c>
      <c r="AV242" s="25"/>
      <c r="AW242" s="38">
        <v>1.7825399999999999E-9</v>
      </c>
      <c r="AX242" s="25">
        <v>4.6735493633587994E-10</v>
      </c>
      <c r="AY242" s="54">
        <v>0.11952299999999999</v>
      </c>
      <c r="AZ242" s="25"/>
      <c r="BA242" s="38">
        <v>1.83346E-9</v>
      </c>
      <c r="BB242" s="25">
        <v>4.8070538757861397E-10</v>
      </c>
      <c r="BC242" s="54">
        <v>0.117851</v>
      </c>
      <c r="BD242" s="25"/>
      <c r="BE242" s="39"/>
      <c r="BF242" s="39"/>
    </row>
    <row r="243" spans="5:58" s="14" customFormat="1" x14ac:dyDescent="0.25">
      <c r="E243" s="16"/>
      <c r="R243" s="16"/>
      <c r="AE243" s="16"/>
      <c r="AR243" s="16">
        <v>11.75</v>
      </c>
      <c r="AS243" s="38">
        <v>4.0998299999999999E-9</v>
      </c>
      <c r="AT243" s="25">
        <v>1.1230403403120685E-9</v>
      </c>
      <c r="AU243" s="54">
        <v>7.8811000000000006E-2</v>
      </c>
      <c r="AV243" s="25"/>
      <c r="AW243" s="38">
        <v>1.9607899999999998E-9</v>
      </c>
      <c r="AX243" s="25">
        <v>5.3710672610339949E-10</v>
      </c>
      <c r="AY243" s="54">
        <v>0.11396100000000001</v>
      </c>
      <c r="AZ243" s="25"/>
      <c r="BA243" s="38">
        <v>1.55335E-9</v>
      </c>
      <c r="BB243" s="25">
        <v>4.2549927987837336E-10</v>
      </c>
      <c r="BC243" s="54">
        <v>0.12803699999999998</v>
      </c>
      <c r="BD243" s="25"/>
      <c r="BE243" s="39"/>
      <c r="BF243" s="39"/>
    </row>
    <row r="244" spans="5:58" s="14" customFormat="1" x14ac:dyDescent="0.25">
      <c r="E244" s="16"/>
      <c r="R244" s="16"/>
      <c r="AE244" s="16"/>
      <c r="AR244" s="16">
        <v>12.25</v>
      </c>
      <c r="AS244" s="38">
        <v>2.8265899999999999E-9</v>
      </c>
      <c r="AT244" s="25">
        <v>8.0746911133994974E-10</v>
      </c>
      <c r="AU244" s="54">
        <v>9.4915800000000008E-2</v>
      </c>
      <c r="AV244" s="25"/>
      <c r="AW244" s="38">
        <v>1.83346E-9</v>
      </c>
      <c r="AX244" s="25">
        <v>5.2376266698649052E-10</v>
      </c>
      <c r="AY244" s="54">
        <v>0.117851</v>
      </c>
      <c r="AZ244" s="25"/>
      <c r="BA244" s="38">
        <v>1.3750999999999999E-9</v>
      </c>
      <c r="BB244" s="25">
        <v>3.9282342858481952E-10</v>
      </c>
      <c r="BC244" s="54">
        <v>0.13608300000000001</v>
      </c>
      <c r="BD244" s="25"/>
      <c r="BE244" s="39"/>
      <c r="BF244" s="39"/>
    </row>
    <row r="245" spans="5:58" s="14" customFormat="1" x14ac:dyDescent="0.25">
      <c r="E245" s="16"/>
      <c r="R245" s="16"/>
      <c r="AE245" s="16"/>
      <c r="AR245" s="16">
        <v>12.75</v>
      </c>
      <c r="AS245" s="38">
        <v>2.9539200000000001E-9</v>
      </c>
      <c r="AT245" s="25">
        <v>8.7855725349651464E-10</v>
      </c>
      <c r="AU245" s="54">
        <v>9.2847700000000005E-2</v>
      </c>
      <c r="AV245" s="25"/>
      <c r="AW245" s="38">
        <v>1.75707E-9</v>
      </c>
      <c r="AX245" s="25">
        <v>5.2258916741181915E-10</v>
      </c>
      <c r="AY245" s="54">
        <v>0.12038600000000001</v>
      </c>
      <c r="AZ245" s="25"/>
      <c r="BA245" s="38">
        <v>1.4260300000000001E-9</v>
      </c>
      <c r="BB245" s="25">
        <v>4.2413098533597208E-10</v>
      </c>
      <c r="BC245" s="54">
        <v>0.133631</v>
      </c>
      <c r="BD245" s="25"/>
      <c r="BE245" s="39"/>
      <c r="BF245" s="39"/>
    </row>
    <row r="246" spans="5:58" s="14" customFormat="1" x14ac:dyDescent="0.25">
      <c r="E246" s="16"/>
      <c r="R246" s="16"/>
      <c r="AE246" s="16"/>
      <c r="AR246" s="16">
        <v>13.25</v>
      </c>
      <c r="AS246" s="38">
        <v>2.8520600000000002E-9</v>
      </c>
      <c r="AT246" s="25">
        <v>8.8282251641103932E-10</v>
      </c>
      <c r="AU246" s="54">
        <v>9.4491099999999995E-2</v>
      </c>
      <c r="AV246" s="25"/>
      <c r="AW246" s="38">
        <v>1.60428E-9</v>
      </c>
      <c r="AX246" s="25">
        <v>4.9658650471164771E-10</v>
      </c>
      <c r="AY246" s="54">
        <v>0.12598800000000002</v>
      </c>
      <c r="AZ246" s="25"/>
      <c r="BA246" s="38">
        <v>1.1459199999999999E-9</v>
      </c>
      <c r="BB246" s="25">
        <v>3.5470641501431877E-10</v>
      </c>
      <c r="BC246" s="54">
        <v>0.14907100000000001</v>
      </c>
      <c r="BD246" s="25"/>
      <c r="BE246" s="39"/>
      <c r="BF246" s="39"/>
    </row>
    <row r="247" spans="5:58" s="14" customFormat="1" x14ac:dyDescent="0.25">
      <c r="E247" s="16"/>
      <c r="R247" s="16"/>
      <c r="AE247" s="16"/>
      <c r="AR247" s="16">
        <v>13.75</v>
      </c>
      <c r="AS247" s="38">
        <v>3.2085599999999999E-9</v>
      </c>
      <c r="AT247" s="25">
        <v>1.0321556000072921E-9</v>
      </c>
      <c r="AU247" s="54">
        <v>8.9087099999999989E-2</v>
      </c>
      <c r="AV247" s="25"/>
      <c r="AW247" s="38">
        <v>1.808E-9</v>
      </c>
      <c r="AX247" s="25">
        <v>5.8161210163225376E-10</v>
      </c>
      <c r="AY247" s="54">
        <v>0.11867800000000001</v>
      </c>
      <c r="AZ247" s="25"/>
      <c r="BA247" s="38">
        <v>7.8940800000000005E-10</v>
      </c>
      <c r="BB247" s="25">
        <v>2.5394316699408972E-10</v>
      </c>
      <c r="BC247" s="54">
        <v>0.17960499999999999</v>
      </c>
      <c r="BD247" s="25"/>
      <c r="BE247" s="39"/>
      <c r="BF247" s="39"/>
    </row>
    <row r="248" spans="5:58" s="14" customFormat="1" x14ac:dyDescent="0.25">
      <c r="E248" s="16"/>
      <c r="R248" s="16"/>
      <c r="AE248" s="16"/>
      <c r="AR248" s="16">
        <v>14.25</v>
      </c>
      <c r="AS248" s="38">
        <v>3.2594899999999999E-9</v>
      </c>
      <c r="AT248" s="25">
        <v>1.0869829857051825E-9</v>
      </c>
      <c r="AU248" s="54">
        <v>8.8388300000000003E-2</v>
      </c>
      <c r="AV248" s="25"/>
      <c r="AW248" s="38">
        <v>1.55335E-9</v>
      </c>
      <c r="AX248" s="25">
        <v>5.1801509464521903E-10</v>
      </c>
      <c r="AY248" s="54">
        <v>0.12803699999999998</v>
      </c>
      <c r="AZ248" s="25"/>
      <c r="BA248" s="38">
        <v>8.9126800000000005E-10</v>
      </c>
      <c r="BB248" s="25">
        <v>2.9722231137493489E-10</v>
      </c>
      <c r="BC248" s="54">
        <v>0.16903099999999999</v>
      </c>
      <c r="BD248" s="25"/>
      <c r="BE248" s="39"/>
      <c r="BF248" s="39"/>
    </row>
    <row r="249" spans="5:58" s="14" customFormat="1" x14ac:dyDescent="0.25">
      <c r="E249" s="16"/>
      <c r="R249" s="16"/>
      <c r="AE249" s="16"/>
      <c r="AR249" s="16">
        <v>14.75</v>
      </c>
      <c r="AS249" s="38">
        <v>3.7433200000000003E-9</v>
      </c>
      <c r="AT249" s="25">
        <v>1.2925043205353956E-9</v>
      </c>
      <c r="AU249" s="54">
        <v>8.2478599999999999E-2</v>
      </c>
      <c r="AV249" s="25"/>
      <c r="AW249" s="38">
        <v>1.9353199999999999E-9</v>
      </c>
      <c r="AX249" s="25">
        <v>6.6823286858151619E-10</v>
      </c>
      <c r="AY249" s="54">
        <v>0.114708</v>
      </c>
      <c r="AZ249" s="25"/>
      <c r="BA249" s="38">
        <v>8.40338E-10</v>
      </c>
      <c r="BB249" s="25">
        <v>2.9015432709735559E-10</v>
      </c>
      <c r="BC249" s="54">
        <v>0.17407800000000001</v>
      </c>
      <c r="BD249" s="25"/>
      <c r="BE249" s="39"/>
      <c r="BF249" s="39"/>
    </row>
    <row r="250" spans="5:58" s="14" customFormat="1" x14ac:dyDescent="0.25">
      <c r="E250" s="16"/>
      <c r="R250" s="16"/>
      <c r="AE250" s="16"/>
      <c r="AR250" s="16">
        <v>15.25</v>
      </c>
      <c r="AS250" s="38">
        <v>2.9284500000000002E-9</v>
      </c>
      <c r="AT250" s="25">
        <v>1.0457175118659173E-9</v>
      </c>
      <c r="AU250" s="54">
        <v>9.3250499999999986E-2</v>
      </c>
      <c r="AV250" s="25"/>
      <c r="AW250" s="38">
        <v>1.73161E-9</v>
      </c>
      <c r="AX250" s="25">
        <v>6.1833901918152643E-10</v>
      </c>
      <c r="AY250" s="54">
        <v>0.12126799999999999</v>
      </c>
      <c r="AZ250" s="25"/>
      <c r="BA250" s="38">
        <v>6.1115500000000005E-10</v>
      </c>
      <c r="BB250" s="25">
        <v>2.1823677575659982E-10</v>
      </c>
      <c r="BC250" s="54">
        <v>0.20412400000000003</v>
      </c>
      <c r="BD250" s="25"/>
      <c r="BE250" s="39"/>
      <c r="BF250" s="39"/>
    </row>
    <row r="251" spans="5:58" s="14" customFormat="1" x14ac:dyDescent="0.25">
      <c r="E251" s="16"/>
      <c r="R251" s="16"/>
      <c r="AE251" s="16"/>
      <c r="AR251" s="16">
        <v>15.75</v>
      </c>
      <c r="AS251" s="38">
        <v>2.8520600000000002E-9</v>
      </c>
      <c r="AT251" s="25">
        <v>1.05212791943425E-9</v>
      </c>
      <c r="AU251" s="54">
        <v>9.4491099999999995E-2</v>
      </c>
      <c r="AV251" s="25"/>
      <c r="AW251" s="38">
        <v>1.2223100000000001E-9</v>
      </c>
      <c r="AX251" s="25">
        <v>4.5091143847032607E-10</v>
      </c>
      <c r="AY251" s="54">
        <v>0.14433799999999999</v>
      </c>
      <c r="AZ251" s="25"/>
      <c r="BA251" s="38">
        <v>7.8940800000000005E-10</v>
      </c>
      <c r="BB251" s="25">
        <v>2.9121343752401862E-10</v>
      </c>
      <c r="BC251" s="54">
        <v>0.17960499999999999</v>
      </c>
      <c r="BD251" s="25"/>
      <c r="BE251" s="39"/>
      <c r="BF251" s="39"/>
    </row>
    <row r="252" spans="5:58" s="14" customFormat="1" x14ac:dyDescent="0.25">
      <c r="E252" s="16"/>
      <c r="R252" s="16"/>
      <c r="AE252" s="16"/>
      <c r="AR252" s="16">
        <v>16.25</v>
      </c>
      <c r="AS252" s="38">
        <v>3.8706499999999997E-9</v>
      </c>
      <c r="AT252" s="25">
        <v>1.4736288905109706E-9</v>
      </c>
      <c r="AU252" s="54">
        <v>8.1110699999999994E-2</v>
      </c>
      <c r="AV252" s="25"/>
      <c r="AW252" s="38">
        <v>1.27324E-9</v>
      </c>
      <c r="AX252" s="25">
        <v>4.8474629546825169E-10</v>
      </c>
      <c r="AY252" s="54">
        <v>0.14142099999999999</v>
      </c>
      <c r="AZ252" s="25"/>
      <c r="BA252" s="38">
        <v>9.6766199999999996E-10</v>
      </c>
      <c r="BB252" s="25">
        <v>3.6840703226838564E-10</v>
      </c>
      <c r="BC252" s="54">
        <v>0.162221</v>
      </c>
      <c r="BD252" s="25"/>
      <c r="BE252" s="39"/>
      <c r="BF252" s="39"/>
    </row>
    <row r="253" spans="5:58" s="14" customFormat="1" x14ac:dyDescent="0.25">
      <c r="E253" s="16"/>
      <c r="R253" s="16"/>
      <c r="AE253" s="16"/>
      <c r="AR253" s="16">
        <v>16.75</v>
      </c>
      <c r="AS253" s="38">
        <v>3.48868E-9</v>
      </c>
      <c r="AT253" s="25">
        <v>1.3694534525434002E-9</v>
      </c>
      <c r="AU253" s="54">
        <v>8.5435800000000006E-2</v>
      </c>
      <c r="AV253" s="25"/>
      <c r="AW253" s="38">
        <v>1.32417E-9</v>
      </c>
      <c r="AX253" s="25">
        <v>5.1979235076143252E-10</v>
      </c>
      <c r="AY253" s="54">
        <v>0.13867499999999999</v>
      </c>
      <c r="AZ253" s="25"/>
      <c r="BA253" s="38">
        <v>7.3847900000000001E-10</v>
      </c>
      <c r="BB253" s="25">
        <v>2.8988402954148779E-10</v>
      </c>
      <c r="BC253" s="54">
        <v>0.18569500000000003</v>
      </c>
      <c r="BD253" s="25"/>
      <c r="BE253" s="39"/>
      <c r="BF253" s="39"/>
    </row>
    <row r="254" spans="5:58" s="14" customFormat="1" x14ac:dyDescent="0.25">
      <c r="E254" s="16"/>
      <c r="R254" s="16"/>
      <c r="AE254" s="16"/>
      <c r="AR254" s="16">
        <v>17.25</v>
      </c>
      <c r="AS254" s="38">
        <v>4.3799400000000001E-9</v>
      </c>
      <c r="AT254" s="25">
        <v>1.771120094139261E-9</v>
      </c>
      <c r="AU254" s="54">
        <v>7.6249300000000006E-2</v>
      </c>
      <c r="AV254" s="25"/>
      <c r="AW254" s="38">
        <v>1.2477699999999999E-9</v>
      </c>
      <c r="AX254" s="25">
        <v>5.0456182501681413E-10</v>
      </c>
      <c r="AY254" s="54">
        <v>0.14285700000000001</v>
      </c>
      <c r="AZ254" s="25"/>
      <c r="BA254" s="38">
        <v>4.8383099999999998E-10</v>
      </c>
      <c r="BB254" s="25">
        <v>1.9564715641481221E-10</v>
      </c>
      <c r="BC254" s="54">
        <v>0.22941600000000001</v>
      </c>
      <c r="BD254" s="25"/>
      <c r="BE254" s="39"/>
      <c r="BF254" s="39"/>
    </row>
    <row r="255" spans="5:58" s="14" customFormat="1" x14ac:dyDescent="0.25">
      <c r="E255" s="16"/>
      <c r="R255" s="16"/>
      <c r="AE255" s="16"/>
      <c r="AR255" s="16">
        <v>17.75</v>
      </c>
      <c r="AS255" s="38">
        <v>3.9215799999999996E-9</v>
      </c>
      <c r="AT255" s="25">
        <v>1.6339997818600262E-9</v>
      </c>
      <c r="AU255" s="54">
        <v>8.0582299999999996E-2</v>
      </c>
      <c r="AV255" s="25"/>
      <c r="AW255" s="38">
        <v>1.27324E-9</v>
      </c>
      <c r="AX255" s="25">
        <v>5.3051930146916803E-10</v>
      </c>
      <c r="AY255" s="54">
        <v>0.14142099999999999</v>
      </c>
      <c r="AZ255" s="25"/>
      <c r="BA255" s="38">
        <v>5.0929599999999995E-10</v>
      </c>
      <c r="BB255" s="25">
        <v>2.122077205876672E-10</v>
      </c>
      <c r="BC255" s="54">
        <v>0.223607</v>
      </c>
      <c r="BD255" s="25"/>
      <c r="BE255" s="39"/>
      <c r="BF255" s="39"/>
    </row>
    <row r="256" spans="5:58" s="14" customFormat="1" x14ac:dyDescent="0.25">
      <c r="E256" s="16"/>
      <c r="R256" s="16"/>
      <c r="AE256" s="16"/>
      <c r="AR256" s="16">
        <v>18.25</v>
      </c>
      <c r="AS256" s="38">
        <v>5.3985399999999998E-9</v>
      </c>
      <c r="AT256" s="25">
        <v>2.3159529335929711E-9</v>
      </c>
      <c r="AU256" s="54">
        <v>6.86803E-2</v>
      </c>
      <c r="AV256" s="25"/>
      <c r="AW256" s="38">
        <v>1.27324E-9</v>
      </c>
      <c r="AX256" s="25">
        <v>5.4621507169862869E-10</v>
      </c>
      <c r="AY256" s="54">
        <v>0.14142099999999999</v>
      </c>
      <c r="AZ256" s="25"/>
      <c r="BA256" s="38">
        <v>6.3662000000000002E-10</v>
      </c>
      <c r="BB256" s="25">
        <v>2.7310753584931434E-10</v>
      </c>
      <c r="BC256" s="54">
        <v>0.2</v>
      </c>
      <c r="BD256" s="25"/>
      <c r="BE256" s="39"/>
      <c r="BF256" s="39"/>
    </row>
    <row r="257" spans="5:58" s="14" customFormat="1" x14ac:dyDescent="0.25">
      <c r="E257" s="16"/>
      <c r="R257" s="16"/>
      <c r="AE257" s="16"/>
      <c r="AR257" s="16">
        <v>18.75</v>
      </c>
      <c r="AS257" s="38">
        <v>5.2712099999999996E-9</v>
      </c>
      <c r="AT257" s="25">
        <v>2.3232830675816549E-9</v>
      </c>
      <c r="AU257" s="54">
        <v>6.9504799999999992E-2</v>
      </c>
      <c r="AV257" s="25"/>
      <c r="AW257" s="38">
        <v>9.6766199999999996E-10</v>
      </c>
      <c r="AX257" s="25">
        <v>4.2649652351968513E-10</v>
      </c>
      <c r="AY257" s="54">
        <v>0.162221</v>
      </c>
      <c r="AZ257" s="25"/>
      <c r="BA257" s="38">
        <v>3.8197199999999999E-10</v>
      </c>
      <c r="BB257" s="25">
        <v>1.6835396045505677E-10</v>
      </c>
      <c r="BC257" s="54">
        <v>0.25819900000000001</v>
      </c>
      <c r="BD257" s="25"/>
      <c r="BE257" s="39"/>
      <c r="BF257" s="39"/>
    </row>
    <row r="258" spans="5:58" s="14" customFormat="1" x14ac:dyDescent="0.25">
      <c r="E258" s="16"/>
      <c r="R258" s="16"/>
      <c r="AE258" s="16"/>
      <c r="AR258" s="16">
        <v>19.25</v>
      </c>
      <c r="AS258" s="38">
        <v>6.1370099999999997E-9</v>
      </c>
      <c r="AT258" s="25">
        <v>0</v>
      </c>
      <c r="AU258" s="54">
        <v>6.4415600000000003E-2</v>
      </c>
      <c r="AV258" s="25"/>
      <c r="AW258" s="38">
        <v>9.4219699999999999E-10</v>
      </c>
      <c r="AX258" s="25">
        <v>0</v>
      </c>
      <c r="AY258" s="54">
        <v>0.16439900000000002</v>
      </c>
      <c r="AZ258" s="25"/>
      <c r="BA258" s="38">
        <v>4.8383099999999998E-10</v>
      </c>
      <c r="BB258" s="25">
        <v>0</v>
      </c>
      <c r="BC258" s="54">
        <v>0.22941600000000001</v>
      </c>
      <c r="BD258" s="25"/>
    </row>
    <row r="259" spans="5:58" s="14" customFormat="1" x14ac:dyDescent="0.25">
      <c r="E259" s="16"/>
      <c r="R259" s="16"/>
      <c r="AE259" s="16"/>
      <c r="AR259" s="16">
        <v>19.75</v>
      </c>
      <c r="AS259" s="38">
        <v>7.1810699999999999E-9</v>
      </c>
      <c r="AT259" s="25">
        <v>0</v>
      </c>
      <c r="AU259" s="54">
        <v>5.9549100000000001E-2</v>
      </c>
      <c r="AV259" s="25"/>
      <c r="AW259" s="38">
        <v>8.40338E-10</v>
      </c>
      <c r="AX259" s="25">
        <v>0</v>
      </c>
      <c r="AY259" s="54">
        <v>0.17407800000000001</v>
      </c>
      <c r="AZ259" s="25"/>
      <c r="BA259" s="38">
        <v>4.0743700000000002E-10</v>
      </c>
      <c r="BB259" s="25">
        <v>0</v>
      </c>
      <c r="BC259" s="54">
        <v>0.25</v>
      </c>
      <c r="BD259" s="25"/>
    </row>
    <row r="260" spans="5:58" s="14" customFormat="1" x14ac:dyDescent="0.25">
      <c r="E260" s="16"/>
      <c r="R260" s="16"/>
      <c r="AE260" s="16"/>
      <c r="AR260" s="16">
        <v>20.25</v>
      </c>
      <c r="AS260" s="38">
        <v>7.1810699999999999E-9</v>
      </c>
      <c r="AT260" s="25">
        <v>0</v>
      </c>
      <c r="AU260" s="54">
        <v>5.9549100000000001E-2</v>
      </c>
      <c r="AV260" s="25"/>
      <c r="AW260" s="38">
        <v>1.52789E-9</v>
      </c>
      <c r="AX260" s="25">
        <v>0</v>
      </c>
      <c r="AY260" s="54">
        <v>0.12909899999999999</v>
      </c>
      <c r="AZ260" s="25"/>
      <c r="BA260" s="38">
        <v>3.0557700000000002E-10</v>
      </c>
      <c r="BB260" s="25">
        <v>0</v>
      </c>
      <c r="BC260" s="54">
        <v>0.28867500000000001</v>
      </c>
      <c r="BD260" s="25"/>
    </row>
    <row r="261" spans="5:58" s="14" customFormat="1" x14ac:dyDescent="0.25">
      <c r="E261" s="16"/>
      <c r="R261" s="16"/>
      <c r="AE261" s="16"/>
      <c r="AR261" s="16">
        <v>20.75</v>
      </c>
      <c r="AS261" s="38">
        <v>7.8686200000000005E-9</v>
      </c>
      <c r="AT261" s="25">
        <v>0</v>
      </c>
      <c r="AU261" s="54">
        <v>5.6887999999999994E-2</v>
      </c>
      <c r="AV261" s="25"/>
      <c r="AW261" s="38">
        <v>9.4219699999999999E-10</v>
      </c>
      <c r="AX261" s="25">
        <v>0</v>
      </c>
      <c r="AY261" s="54">
        <v>0.16439900000000002</v>
      </c>
      <c r="AZ261" s="25"/>
      <c r="BA261" s="38">
        <v>4.8383099999999998E-10</v>
      </c>
      <c r="BB261" s="25">
        <v>0</v>
      </c>
      <c r="BC261" s="54">
        <v>0.22941600000000001</v>
      </c>
      <c r="BD261" s="25"/>
    </row>
    <row r="262" spans="5:58" s="14" customFormat="1" x14ac:dyDescent="0.25">
      <c r="E262" s="16"/>
      <c r="R262" s="16"/>
      <c r="AE262" s="16"/>
      <c r="AR262" s="16">
        <v>21.25</v>
      </c>
      <c r="AS262" s="38">
        <v>8.6070999999999994E-9</v>
      </c>
      <c r="AT262" s="25">
        <v>0</v>
      </c>
      <c r="AU262" s="54">
        <v>5.4392799999999998E-2</v>
      </c>
      <c r="AV262" s="25"/>
      <c r="AW262" s="38">
        <v>1.2987000000000001E-9</v>
      </c>
      <c r="AX262" s="25">
        <v>0</v>
      </c>
      <c r="AY262" s="54">
        <v>0.14002800000000001</v>
      </c>
      <c r="AZ262" s="25"/>
      <c r="BA262" s="38">
        <v>3.3104199999999999E-10</v>
      </c>
      <c r="BB262" s="25">
        <v>0</v>
      </c>
      <c r="BC262" s="54">
        <v>0.27734999999999999</v>
      </c>
      <c r="BD262" s="25"/>
    </row>
    <row r="263" spans="5:58" s="14" customFormat="1" x14ac:dyDescent="0.25">
      <c r="E263" s="16"/>
      <c r="R263" s="16"/>
      <c r="AE263" s="16"/>
      <c r="AR263" s="16">
        <v>21.75</v>
      </c>
      <c r="AS263" s="38">
        <v>1.0058600000000001E-8</v>
      </c>
      <c r="AT263" s="25">
        <v>0</v>
      </c>
      <c r="AU263" s="54">
        <v>5.0315399999999996E-2</v>
      </c>
      <c r="AV263" s="25"/>
      <c r="AW263" s="38">
        <v>1.32417E-9</v>
      </c>
      <c r="AX263" s="25">
        <v>0</v>
      </c>
      <c r="AY263" s="54">
        <v>0.13867499999999999</v>
      </c>
      <c r="AZ263" s="25"/>
      <c r="BA263" s="38">
        <v>2.29183E-10</v>
      </c>
      <c r="BB263" s="25">
        <v>0</v>
      </c>
      <c r="BC263" s="54">
        <v>0.33333299999999999</v>
      </c>
      <c r="BD263" s="25"/>
    </row>
    <row r="264" spans="5:58" s="14" customFormat="1" x14ac:dyDescent="0.25">
      <c r="E264" s="16"/>
      <c r="R264" s="16"/>
      <c r="AE264" s="16"/>
      <c r="AR264" s="16">
        <v>22.25</v>
      </c>
      <c r="AS264" s="38">
        <v>9.6002300000000005E-9</v>
      </c>
      <c r="AT264" s="25">
        <v>0</v>
      </c>
      <c r="AU264" s="54">
        <v>5.1502600000000003E-2</v>
      </c>
      <c r="AV264" s="25"/>
      <c r="AW264" s="38">
        <v>1.68068E-9</v>
      </c>
      <c r="AX264" s="25">
        <v>0</v>
      </c>
      <c r="AY264" s="54">
        <v>0.12309100000000001</v>
      </c>
      <c r="AZ264" s="25"/>
      <c r="BA264" s="38">
        <v>3.5650700000000002E-10</v>
      </c>
      <c r="BB264" s="25">
        <v>0</v>
      </c>
      <c r="BC264" s="54">
        <v>0.26726099999999997</v>
      </c>
      <c r="BD264" s="25"/>
    </row>
    <row r="265" spans="5:58" s="14" customFormat="1" x14ac:dyDescent="0.25">
      <c r="E265" s="16"/>
      <c r="R265" s="16"/>
      <c r="AE265" s="16"/>
      <c r="AR265" s="16">
        <v>22.75</v>
      </c>
      <c r="AS265" s="38">
        <v>1.2121200000000001E-8</v>
      </c>
      <c r="AT265" s="25">
        <v>0</v>
      </c>
      <c r="AU265" s="54">
        <v>4.5834900000000005E-2</v>
      </c>
      <c r="AV265" s="25"/>
      <c r="AW265" s="38">
        <v>1.12045E-9</v>
      </c>
      <c r="AX265" s="25">
        <v>0</v>
      </c>
      <c r="AY265" s="54">
        <v>0.150756</v>
      </c>
      <c r="AZ265" s="25"/>
      <c r="BA265" s="38">
        <v>4.5836600000000001E-10</v>
      </c>
      <c r="BB265" s="25">
        <v>0</v>
      </c>
      <c r="BC265" s="54">
        <v>0.23570199999999999</v>
      </c>
      <c r="BD265" s="25"/>
    </row>
    <row r="266" spans="5:58" s="14" customFormat="1" x14ac:dyDescent="0.25">
      <c r="E266" s="16"/>
      <c r="R266" s="16"/>
      <c r="AE266" s="16"/>
      <c r="AR266" s="16">
        <v>23.25</v>
      </c>
      <c r="AS266" s="38">
        <v>1.26305E-8</v>
      </c>
      <c r="AT266" s="25">
        <v>0</v>
      </c>
      <c r="AU266" s="54">
        <v>4.4901299999999998E-2</v>
      </c>
      <c r="AV266" s="25"/>
      <c r="AW266" s="38">
        <v>1.9862499999999998E-9</v>
      </c>
      <c r="AX266" s="25">
        <v>0</v>
      </c>
      <c r="AY266" s="54">
        <v>0.11322800000000001</v>
      </c>
      <c r="AZ266" s="25"/>
      <c r="BA266" s="38">
        <v>1.01859E-10</v>
      </c>
      <c r="BB266" s="25">
        <v>0</v>
      </c>
      <c r="BC266" s="54">
        <v>0.5</v>
      </c>
      <c r="BD266" s="25"/>
    </row>
    <row r="267" spans="5:58" s="14" customFormat="1" x14ac:dyDescent="0.25">
      <c r="E267" s="16"/>
      <c r="R267" s="16"/>
      <c r="AE267" s="16"/>
      <c r="AR267" s="16">
        <v>23.75</v>
      </c>
      <c r="AS267" s="38">
        <v>1.25032E-8</v>
      </c>
      <c r="AT267" s="25">
        <v>0</v>
      </c>
      <c r="AU267" s="54">
        <v>4.5129299999999997E-2</v>
      </c>
      <c r="AV267" s="25"/>
      <c r="AW267" s="38">
        <v>2.9539200000000001E-9</v>
      </c>
      <c r="AX267" s="25">
        <v>0</v>
      </c>
      <c r="AY267" s="54">
        <v>9.2847700000000005E-2</v>
      </c>
      <c r="AZ267" s="25"/>
      <c r="BA267" s="38">
        <v>3.8197199999999999E-10</v>
      </c>
      <c r="BB267" s="25">
        <v>0</v>
      </c>
      <c r="BC267" s="54">
        <v>0.25819900000000001</v>
      </c>
      <c r="BD267" s="25"/>
    </row>
    <row r="268" spans="5:58" s="14" customFormat="1" x14ac:dyDescent="0.25">
      <c r="E268" s="16"/>
      <c r="R268" s="16"/>
      <c r="AE268" s="16"/>
      <c r="AR268" s="16">
        <v>24.25</v>
      </c>
      <c r="AS268" s="38">
        <v>1.5100599999999999E-8</v>
      </c>
      <c r="AT268" s="25">
        <v>0</v>
      </c>
      <c r="AU268" s="54">
        <v>4.10651E-2</v>
      </c>
      <c r="AV268" s="25"/>
      <c r="AW268" s="38">
        <v>2.5719400000000001E-9</v>
      </c>
      <c r="AX268" s="25">
        <v>0</v>
      </c>
      <c r="AY268" s="54">
        <v>9.95037E-2</v>
      </c>
      <c r="AZ268" s="25"/>
      <c r="BA268" s="38">
        <v>3.3104199999999999E-10</v>
      </c>
      <c r="BB268" s="25">
        <v>0</v>
      </c>
      <c r="BC268" s="54">
        <v>0.27734999999999999</v>
      </c>
      <c r="BD268" s="25"/>
    </row>
    <row r="269" spans="5:58" s="14" customFormat="1" x14ac:dyDescent="0.25">
      <c r="E269" s="16"/>
      <c r="R269" s="16"/>
      <c r="AE269" s="16"/>
      <c r="AR269" s="16">
        <v>24.75</v>
      </c>
      <c r="AS269" s="38">
        <v>1.4514900000000001E-8</v>
      </c>
      <c r="AT269" s="25">
        <v>0</v>
      </c>
      <c r="AU269" s="54">
        <v>4.1885399999999996E-2</v>
      </c>
      <c r="AV269" s="25"/>
      <c r="AW269" s="38">
        <v>3.4122800000000001E-9</v>
      </c>
      <c r="AX269" s="25">
        <v>0</v>
      </c>
      <c r="AY269" s="54">
        <v>8.6386800000000014E-2</v>
      </c>
      <c r="AZ269" s="25"/>
      <c r="BA269" s="38">
        <v>4.3290099999999998E-10</v>
      </c>
      <c r="BB269" s="25">
        <v>0</v>
      </c>
      <c r="BC269" s="54">
        <v>0.24253599999999997</v>
      </c>
      <c r="BD269" s="25"/>
    </row>
    <row r="270" spans="5:58" s="14" customFormat="1" x14ac:dyDescent="0.25">
      <c r="E270" s="16"/>
      <c r="R270" s="16"/>
      <c r="AE270" s="16"/>
      <c r="AR270" s="16">
        <v>25.25</v>
      </c>
      <c r="AS270" s="38">
        <v>1.5380700000000001E-8</v>
      </c>
      <c r="AT270" s="25">
        <v>0</v>
      </c>
      <c r="AU270" s="54">
        <v>4.0689399999999994E-2</v>
      </c>
      <c r="AV270" s="25"/>
      <c r="AW270" s="38">
        <v>3.3104199999999998E-9</v>
      </c>
      <c r="AX270" s="25">
        <v>0</v>
      </c>
      <c r="AY270" s="54">
        <v>8.77058E-2</v>
      </c>
      <c r="AZ270" s="25"/>
      <c r="BA270" s="38">
        <v>4.3290099999999998E-10</v>
      </c>
      <c r="BB270" s="25">
        <v>0</v>
      </c>
      <c r="BC270" s="54">
        <v>0.24253599999999997</v>
      </c>
      <c r="BD270" s="25"/>
    </row>
    <row r="271" spans="5:58" s="14" customFormat="1" x14ac:dyDescent="0.25">
      <c r="E271" s="16"/>
      <c r="R271" s="16"/>
      <c r="AE271" s="16"/>
      <c r="AR271" s="16">
        <v>25.75</v>
      </c>
      <c r="AS271" s="38">
        <v>1.6475699999999998E-8</v>
      </c>
      <c r="AT271" s="25">
        <v>0</v>
      </c>
      <c r="AU271" s="54">
        <v>3.9314000000000002E-2</v>
      </c>
      <c r="AV271" s="25"/>
      <c r="AW271" s="38">
        <v>3.8451800000000002E-9</v>
      </c>
      <c r="AX271" s="25">
        <v>0</v>
      </c>
      <c r="AY271" s="54">
        <v>8.1378799999999987E-2</v>
      </c>
      <c r="AZ271" s="25"/>
      <c r="BA271" s="38">
        <v>4.5836600000000001E-10</v>
      </c>
      <c r="BB271" s="25">
        <v>0</v>
      </c>
      <c r="BC271" s="54">
        <v>0.23570199999999999</v>
      </c>
      <c r="BD271" s="25"/>
    </row>
    <row r="272" spans="5:58" s="14" customFormat="1" x14ac:dyDescent="0.25">
      <c r="E272" s="16"/>
      <c r="R272" s="16"/>
      <c r="AE272" s="16"/>
      <c r="AR272" s="16">
        <v>26.25</v>
      </c>
      <c r="AS272" s="38">
        <v>1.6654000000000001E-8</v>
      </c>
      <c r="AT272" s="25">
        <v>0</v>
      </c>
      <c r="AU272" s="54">
        <v>3.9103100000000002E-2</v>
      </c>
      <c r="AV272" s="25"/>
      <c r="AW272" s="38">
        <v>4.6855199999999998E-9</v>
      </c>
      <c r="AX272" s="25">
        <v>0</v>
      </c>
      <c r="AY272" s="54">
        <v>7.3720999999999995E-2</v>
      </c>
      <c r="AZ272" s="25"/>
      <c r="BA272" s="38">
        <v>4.3290099999999998E-10</v>
      </c>
      <c r="BB272" s="25">
        <v>0</v>
      </c>
      <c r="BC272" s="54">
        <v>0.24253599999999997</v>
      </c>
      <c r="BD272" s="25"/>
    </row>
    <row r="273" spans="5:56" s="14" customFormat="1" x14ac:dyDescent="0.25">
      <c r="E273" s="16"/>
      <c r="R273" s="16"/>
      <c r="AE273" s="16"/>
      <c r="AR273" s="16">
        <v>26.75</v>
      </c>
      <c r="AS273" s="38">
        <v>1.7061400000000001E-8</v>
      </c>
      <c r="AT273" s="25">
        <v>0</v>
      </c>
      <c r="AU273" s="54">
        <v>3.8633300000000002E-2</v>
      </c>
      <c r="AV273" s="25"/>
      <c r="AW273" s="38">
        <v>3.7942500000000002E-9</v>
      </c>
      <c r="AX273" s="25">
        <v>0</v>
      </c>
      <c r="AY273" s="54">
        <v>8.1923200000000002E-2</v>
      </c>
      <c r="AZ273" s="25"/>
      <c r="BA273" s="38">
        <v>8.1487300000000003E-10</v>
      </c>
      <c r="BB273" s="25">
        <v>0</v>
      </c>
      <c r="BC273" s="54">
        <v>0.17677700000000002</v>
      </c>
      <c r="BD273" s="25"/>
    </row>
    <row r="274" spans="5:56" s="14" customFormat="1" x14ac:dyDescent="0.25">
      <c r="E274" s="16"/>
      <c r="R274" s="16"/>
      <c r="AE274" s="16"/>
      <c r="AR274" s="16">
        <v>27.25</v>
      </c>
      <c r="AS274" s="38">
        <v>1.9505999999999999E-8</v>
      </c>
      <c r="AT274" s="25">
        <v>0</v>
      </c>
      <c r="AU274" s="54">
        <v>3.6131400000000001E-2</v>
      </c>
      <c r="AV274" s="25"/>
      <c r="AW274" s="38">
        <v>4.9401700000000003E-9</v>
      </c>
      <c r="AX274" s="25">
        <v>0</v>
      </c>
      <c r="AY274" s="54">
        <v>7.1795799999999993E-2</v>
      </c>
      <c r="AZ274" s="25"/>
      <c r="BA274" s="38">
        <v>5.3476100000000003E-10</v>
      </c>
      <c r="BB274" s="25">
        <v>0</v>
      </c>
      <c r="BC274" s="54">
        <v>0.218218</v>
      </c>
      <c r="BD274" s="25"/>
    </row>
    <row r="275" spans="5:56" s="14" customFormat="1" x14ac:dyDescent="0.25">
      <c r="E275" s="16"/>
      <c r="R275" s="16"/>
      <c r="AE275" s="16"/>
      <c r="AR275" s="16">
        <v>27.75</v>
      </c>
      <c r="AS275" s="38">
        <v>1.87166E-8</v>
      </c>
      <c r="AT275" s="25">
        <v>0</v>
      </c>
      <c r="AU275" s="54">
        <v>3.6885500000000002E-2</v>
      </c>
      <c r="AV275" s="25"/>
      <c r="AW275" s="38">
        <v>5.5258600000000002E-9</v>
      </c>
      <c r="AX275" s="25">
        <v>0</v>
      </c>
      <c r="AY275" s="54">
        <v>6.7884399999999998E-2</v>
      </c>
      <c r="AZ275" s="25"/>
      <c r="BA275" s="38">
        <v>7.8940800000000005E-10</v>
      </c>
      <c r="BB275" s="25">
        <v>0</v>
      </c>
      <c r="BC275" s="54">
        <v>0.17960499999999999</v>
      </c>
      <c r="BD275" s="25"/>
    </row>
    <row r="276" spans="5:56" s="14" customFormat="1" x14ac:dyDescent="0.25">
      <c r="E276" s="16"/>
      <c r="R276" s="16"/>
      <c r="AE276" s="16"/>
      <c r="AR276" s="16">
        <v>28.25</v>
      </c>
      <c r="AS276" s="38">
        <v>1.96588E-8</v>
      </c>
      <c r="AT276" s="25">
        <v>0</v>
      </c>
      <c r="AU276" s="54">
        <v>3.5990799999999996E-2</v>
      </c>
      <c r="AV276" s="25"/>
      <c r="AW276" s="38">
        <v>6.0860799999999997E-9</v>
      </c>
      <c r="AX276" s="25">
        <v>0</v>
      </c>
      <c r="AY276" s="54">
        <v>6.4684600000000009E-2</v>
      </c>
      <c r="AZ276" s="25"/>
      <c r="BA276" s="38">
        <v>1.0185900000000001E-9</v>
      </c>
      <c r="BB276" s="25">
        <v>0</v>
      </c>
      <c r="BC276" s="54">
        <v>0.158114</v>
      </c>
      <c r="BD276" s="25"/>
    </row>
    <row r="277" spans="5:56" s="14" customFormat="1" x14ac:dyDescent="0.25">
      <c r="E277" s="16"/>
      <c r="R277" s="16"/>
      <c r="AE277" s="16"/>
      <c r="AR277" s="16">
        <v>28.75</v>
      </c>
      <c r="AS277" s="38">
        <v>2.0881099999999999E-8</v>
      </c>
      <c r="AT277" s="25">
        <v>0</v>
      </c>
      <c r="AU277" s="54">
        <v>3.4921500000000001E-2</v>
      </c>
      <c r="AV277" s="25"/>
      <c r="AW277" s="38">
        <v>7.3083900000000002E-9</v>
      </c>
      <c r="AX277" s="25">
        <v>0</v>
      </c>
      <c r="AY277" s="54">
        <v>5.90281E-2</v>
      </c>
      <c r="AZ277" s="25"/>
      <c r="BA277" s="38">
        <v>1.2223100000000001E-9</v>
      </c>
      <c r="BB277" s="25">
        <v>0</v>
      </c>
      <c r="BC277" s="54">
        <v>0.14433799999999999</v>
      </c>
      <c r="BD277" s="25"/>
    </row>
    <row r="278" spans="5:56" s="14" customFormat="1" x14ac:dyDescent="0.25">
      <c r="E278" s="16"/>
      <c r="R278" s="16"/>
      <c r="AE278" s="16"/>
      <c r="AR278" s="16">
        <v>29.25</v>
      </c>
      <c r="AS278" s="38">
        <v>2.2001599999999999E-8</v>
      </c>
      <c r="AT278" s="25">
        <v>0</v>
      </c>
      <c r="AU278" s="54">
        <v>3.4020700000000001E-2</v>
      </c>
      <c r="AV278" s="25"/>
      <c r="AW278" s="38">
        <v>7.3083900000000002E-9</v>
      </c>
      <c r="AX278" s="25">
        <v>0</v>
      </c>
      <c r="AY278" s="54">
        <v>5.90281E-2</v>
      </c>
      <c r="AZ278" s="25"/>
      <c r="BA278" s="38">
        <v>1.4260300000000001E-9</v>
      </c>
      <c r="BB278" s="25">
        <v>0</v>
      </c>
      <c r="BC278" s="54">
        <v>0.133631</v>
      </c>
      <c r="BD278" s="25"/>
    </row>
    <row r="279" spans="5:56" s="14" customFormat="1" x14ac:dyDescent="0.25">
      <c r="E279" s="16"/>
      <c r="R279" s="16"/>
      <c r="AE279" s="16"/>
      <c r="AR279" s="16">
        <v>29.75</v>
      </c>
      <c r="AS279" s="38">
        <v>2.12376E-8</v>
      </c>
      <c r="AT279" s="25">
        <v>0</v>
      </c>
      <c r="AU279" s="54">
        <v>3.4627100000000001E-2</v>
      </c>
      <c r="AV279" s="25"/>
      <c r="AW279" s="38">
        <v>8.2251299999999993E-9</v>
      </c>
      <c r="AX279" s="25">
        <v>0</v>
      </c>
      <c r="AY279" s="54">
        <v>5.5641499999999997E-2</v>
      </c>
      <c r="AZ279" s="25"/>
      <c r="BA279" s="38">
        <v>1.7061400000000001E-9</v>
      </c>
      <c r="BB279" s="25">
        <v>0</v>
      </c>
      <c r="BC279" s="54">
        <v>0.12216900000000001</v>
      </c>
      <c r="BD279" s="25"/>
    </row>
    <row r="280" spans="5:56" s="14" customFormat="1" x14ac:dyDescent="0.25">
      <c r="E280" s="16"/>
      <c r="R280" s="16"/>
      <c r="AE280" s="16"/>
      <c r="AR280" s="16">
        <v>30.25</v>
      </c>
      <c r="AS280" s="38">
        <v>2.1517700000000001E-8</v>
      </c>
      <c r="AT280" s="25">
        <v>0</v>
      </c>
      <c r="AU280" s="54">
        <v>3.4401000000000001E-2</v>
      </c>
      <c r="AV280" s="25"/>
      <c r="AW280" s="38">
        <v>8.1232699999999994E-9</v>
      </c>
      <c r="AX280" s="25">
        <v>0</v>
      </c>
      <c r="AY280" s="54">
        <v>5.5989199999999996E-2</v>
      </c>
      <c r="AZ280" s="25"/>
      <c r="BA280" s="38">
        <v>2.18997E-9</v>
      </c>
      <c r="BB280" s="25">
        <v>0</v>
      </c>
      <c r="BC280" s="54">
        <v>0.10783300000000001</v>
      </c>
      <c r="BD280" s="25"/>
    </row>
    <row r="281" spans="5:56" s="14" customFormat="1" x14ac:dyDescent="0.25">
      <c r="E281" s="16"/>
      <c r="R281" s="16"/>
      <c r="AE281" s="16"/>
      <c r="AR281" s="16">
        <v>30.75</v>
      </c>
      <c r="AS281" s="38">
        <v>2.2281700000000001E-8</v>
      </c>
      <c r="AT281" s="25">
        <v>0</v>
      </c>
      <c r="AU281" s="54">
        <v>3.3806099999999999E-2</v>
      </c>
      <c r="AV281" s="25"/>
      <c r="AW281" s="38">
        <v>8.2251299999999993E-9</v>
      </c>
      <c r="AX281" s="25">
        <v>0</v>
      </c>
      <c r="AY281" s="54">
        <v>5.5641499999999997E-2</v>
      </c>
      <c r="AZ281" s="25"/>
      <c r="BA281" s="38">
        <v>2.3427599999999999E-9</v>
      </c>
      <c r="BB281" s="25">
        <v>0</v>
      </c>
      <c r="BC281" s="54">
        <v>0.104257</v>
      </c>
      <c r="BD281" s="25"/>
    </row>
    <row r="282" spans="5:56" s="14" customFormat="1" x14ac:dyDescent="0.25">
      <c r="E282" s="16"/>
      <c r="R282" s="16"/>
      <c r="AE282" s="16"/>
      <c r="AR282" s="16">
        <v>31.25</v>
      </c>
      <c r="AS282" s="38">
        <v>2.2434500000000001E-8</v>
      </c>
      <c r="AT282" s="25">
        <v>0</v>
      </c>
      <c r="AU282" s="54">
        <v>3.36908E-2</v>
      </c>
      <c r="AV282" s="25"/>
      <c r="AW282" s="38">
        <v>8.6580300000000001E-9</v>
      </c>
      <c r="AX282" s="25">
        <v>0</v>
      </c>
      <c r="AY282" s="54">
        <v>5.4232599999999999E-2</v>
      </c>
      <c r="AZ282" s="25"/>
      <c r="BA282" s="38">
        <v>2.3172999999999998E-9</v>
      </c>
      <c r="BB282" s="25">
        <v>0</v>
      </c>
      <c r="BC282" s="54">
        <v>0.10482799999999999</v>
      </c>
      <c r="BD282" s="25"/>
    </row>
    <row r="283" spans="5:56" s="14" customFormat="1" x14ac:dyDescent="0.25">
      <c r="E283" s="16"/>
      <c r="R283" s="16"/>
      <c r="AE283" s="16"/>
      <c r="AR283" s="16">
        <v>31.75</v>
      </c>
      <c r="AS283" s="38">
        <v>2.3071100000000001E-8</v>
      </c>
      <c r="AT283" s="25">
        <v>0</v>
      </c>
      <c r="AU283" s="54">
        <v>3.3222700000000001E-2</v>
      </c>
      <c r="AV283" s="25"/>
      <c r="AW283" s="38">
        <v>9.4219700000000003E-9</v>
      </c>
      <c r="AX283" s="25">
        <v>0</v>
      </c>
      <c r="AY283" s="54">
        <v>5.1987500000000006E-2</v>
      </c>
      <c r="AZ283" s="25"/>
      <c r="BA283" s="38">
        <v>2.3682300000000002E-9</v>
      </c>
      <c r="BB283" s="25">
        <v>0</v>
      </c>
      <c r="BC283" s="54">
        <v>0.10369500000000001</v>
      </c>
      <c r="BD283" s="25"/>
    </row>
    <row r="284" spans="5:56" s="14" customFormat="1" x14ac:dyDescent="0.25">
      <c r="E284" s="16"/>
      <c r="R284" s="16"/>
      <c r="AE284" s="16"/>
      <c r="AR284" s="16">
        <v>32.25</v>
      </c>
      <c r="AS284" s="38">
        <v>2.29692E-8</v>
      </c>
      <c r="AT284" s="25">
        <v>0</v>
      </c>
      <c r="AU284" s="54">
        <v>3.3296300000000001E-2</v>
      </c>
      <c r="AV284" s="25"/>
      <c r="AW284" s="38">
        <v>9.2182500000000005E-9</v>
      </c>
      <c r="AX284" s="25">
        <v>0</v>
      </c>
      <c r="AY284" s="54">
        <v>5.2558800000000003E-2</v>
      </c>
      <c r="AZ284" s="25"/>
      <c r="BA284" s="38">
        <v>2.9539200000000001E-9</v>
      </c>
      <c r="BB284" s="25">
        <v>0</v>
      </c>
      <c r="BC284" s="54">
        <v>9.2847700000000005E-2</v>
      </c>
      <c r="BD284" s="25"/>
    </row>
    <row r="285" spans="5:56" s="14" customFormat="1" x14ac:dyDescent="0.25">
      <c r="E285" s="16"/>
      <c r="R285" s="16"/>
      <c r="AE285" s="16"/>
      <c r="AR285" s="16">
        <v>32.75</v>
      </c>
      <c r="AS285" s="38">
        <v>2.1670499999999999E-8</v>
      </c>
      <c r="AT285" s="25">
        <v>0</v>
      </c>
      <c r="AU285" s="54">
        <v>3.4279499999999997E-2</v>
      </c>
      <c r="AV285" s="25"/>
      <c r="AW285" s="38">
        <v>1.1331799999999999E-8</v>
      </c>
      <c r="AX285" s="25">
        <v>0</v>
      </c>
      <c r="AY285" s="54">
        <v>4.7404500000000002E-2</v>
      </c>
      <c r="AZ285" s="25"/>
      <c r="BA285" s="38">
        <v>3.2594899999999999E-9</v>
      </c>
      <c r="BB285" s="25">
        <v>0</v>
      </c>
      <c r="BC285" s="54">
        <v>8.8388300000000003E-2</v>
      </c>
      <c r="BD285" s="25"/>
    </row>
    <row r="286" spans="5:56" s="14" customFormat="1" x14ac:dyDescent="0.25">
      <c r="E286" s="16"/>
      <c r="R286" s="16"/>
      <c r="AE286" s="16"/>
      <c r="AR286" s="16">
        <v>33.25</v>
      </c>
      <c r="AS286" s="38">
        <v>2.2281700000000001E-8</v>
      </c>
      <c r="AT286" s="25">
        <v>0</v>
      </c>
      <c r="AU286" s="54">
        <v>3.3806099999999999E-2</v>
      </c>
      <c r="AV286" s="25"/>
      <c r="AW286" s="38">
        <v>1.16629E-8</v>
      </c>
      <c r="AX286" s="25">
        <v>0</v>
      </c>
      <c r="AY286" s="54">
        <v>4.6726900000000002E-2</v>
      </c>
      <c r="AZ286" s="25"/>
      <c r="BA286" s="38">
        <v>3.9470400000000001E-9</v>
      </c>
      <c r="BB286" s="25">
        <v>0</v>
      </c>
      <c r="BC286" s="54">
        <v>8.0321900000000002E-2</v>
      </c>
      <c r="BD286" s="25"/>
    </row>
    <row r="287" spans="5:56" s="14" customFormat="1" x14ac:dyDescent="0.25">
      <c r="E287" s="16"/>
      <c r="R287" s="16"/>
      <c r="AE287" s="16"/>
      <c r="AR287" s="16">
        <v>33.75</v>
      </c>
      <c r="AS287" s="38">
        <v>2.21544E-8</v>
      </c>
      <c r="AT287" s="25">
        <v>0</v>
      </c>
      <c r="AU287" s="54">
        <v>3.3903099999999999E-2</v>
      </c>
      <c r="AV287" s="25"/>
      <c r="AW287" s="38">
        <v>1.21467E-8</v>
      </c>
      <c r="AX287" s="25">
        <v>0</v>
      </c>
      <c r="AY287" s="54">
        <v>4.5786800000000002E-2</v>
      </c>
      <c r="AZ287" s="25"/>
      <c r="BA287" s="38">
        <v>3.7178599999999998E-9</v>
      </c>
      <c r="BB287" s="25">
        <v>0</v>
      </c>
      <c r="BC287" s="54">
        <v>8.276059999999999E-2</v>
      </c>
      <c r="BD287" s="25"/>
    </row>
    <row r="288" spans="5:56" s="14" customFormat="1" x14ac:dyDescent="0.25">
      <c r="E288" s="16"/>
      <c r="R288" s="16"/>
      <c r="AE288" s="16"/>
      <c r="AR288" s="16">
        <v>34.25</v>
      </c>
      <c r="AS288" s="38">
        <v>2.3172999999999998E-8</v>
      </c>
      <c r="AT288" s="25">
        <v>0</v>
      </c>
      <c r="AU288" s="54">
        <v>3.3149600000000001E-2</v>
      </c>
      <c r="AV288" s="25"/>
      <c r="AW288" s="38">
        <v>1.14082E-8</v>
      </c>
      <c r="AX288" s="25">
        <v>0</v>
      </c>
      <c r="AY288" s="54">
        <v>4.7245499999999996E-2</v>
      </c>
      <c r="AZ288" s="25"/>
      <c r="BA288" s="38">
        <v>4.2780800000000002E-9</v>
      </c>
      <c r="BB288" s="25">
        <v>0</v>
      </c>
      <c r="BC288" s="54">
        <v>7.715169999999999E-2</v>
      </c>
      <c r="BD288" s="25"/>
    </row>
    <row r="289" spans="5:56" s="14" customFormat="1" x14ac:dyDescent="0.25">
      <c r="E289" s="16"/>
      <c r="R289" s="16"/>
      <c r="AE289" s="16"/>
      <c r="AR289" s="16">
        <v>34.75</v>
      </c>
      <c r="AS289" s="38">
        <v>2.3987799999999999E-8</v>
      </c>
      <c r="AT289" s="25">
        <v>0</v>
      </c>
      <c r="AU289" s="54">
        <v>3.2581699999999998E-2</v>
      </c>
      <c r="AV289" s="25"/>
      <c r="AW289" s="38">
        <v>1.20703E-8</v>
      </c>
      <c r="AX289" s="25">
        <v>0</v>
      </c>
      <c r="AY289" s="54">
        <v>4.5931499999999993E-2</v>
      </c>
      <c r="AZ289" s="25"/>
      <c r="BA289" s="38">
        <v>4.9656299999999999E-9</v>
      </c>
      <c r="BB289" s="25">
        <v>0</v>
      </c>
      <c r="BC289" s="54">
        <v>7.1611499999999995E-2</v>
      </c>
      <c r="BD289" s="25"/>
    </row>
    <row r="290" spans="5:56" s="14" customFormat="1" x14ac:dyDescent="0.25">
      <c r="E290" s="16"/>
      <c r="R290" s="16"/>
      <c r="AE290" s="16"/>
      <c r="AR290" s="16">
        <v>35.25</v>
      </c>
      <c r="AS290" s="38">
        <v>2.33003E-8</v>
      </c>
      <c r="AT290" s="25">
        <v>0</v>
      </c>
      <c r="AU290" s="54">
        <v>3.3058999999999998E-2</v>
      </c>
      <c r="AV290" s="25"/>
      <c r="AW290" s="38">
        <v>1.2375900000000001E-8</v>
      </c>
      <c r="AX290" s="25">
        <v>0</v>
      </c>
      <c r="AY290" s="54">
        <v>4.5360899999999996E-2</v>
      </c>
      <c r="AZ290" s="25"/>
      <c r="BA290" s="38">
        <v>5.1438900000000001E-9</v>
      </c>
      <c r="BB290" s="25">
        <v>0</v>
      </c>
      <c r="BC290" s="54">
        <v>7.0359699999999997E-2</v>
      </c>
      <c r="BD290" s="25"/>
    </row>
    <row r="291" spans="5:56" s="14" customFormat="1" x14ac:dyDescent="0.25">
      <c r="E291" s="16"/>
      <c r="R291" s="16"/>
      <c r="AE291" s="16"/>
      <c r="AR291" s="16">
        <v>35.75</v>
      </c>
      <c r="AS291" s="38">
        <v>2.3147499999999999E-8</v>
      </c>
      <c r="AT291" s="25">
        <v>0</v>
      </c>
      <c r="AU291" s="54">
        <v>3.31679E-2</v>
      </c>
      <c r="AV291" s="25"/>
      <c r="AW291" s="38">
        <v>1.32926E-8</v>
      </c>
      <c r="AX291" s="25">
        <v>0</v>
      </c>
      <c r="AY291" s="54">
        <v>4.3768799999999997E-2</v>
      </c>
      <c r="AZ291" s="25"/>
      <c r="BA291" s="38">
        <v>5.4240000000000003E-9</v>
      </c>
      <c r="BB291" s="25">
        <v>0</v>
      </c>
      <c r="BC291" s="54">
        <v>6.8518899999999994E-2</v>
      </c>
      <c r="BD291" s="25"/>
    </row>
    <row r="292" spans="5:56" s="14" customFormat="1" x14ac:dyDescent="0.25">
      <c r="E292" s="16"/>
      <c r="R292" s="16"/>
      <c r="AE292" s="16"/>
      <c r="AR292" s="16">
        <v>36.25</v>
      </c>
      <c r="AS292" s="38">
        <v>2.29692E-8</v>
      </c>
      <c r="AT292" s="25">
        <v>0</v>
      </c>
      <c r="AU292" s="54">
        <v>3.3296300000000001E-2</v>
      </c>
      <c r="AV292" s="25"/>
      <c r="AW292" s="38">
        <v>1.34709E-8</v>
      </c>
      <c r="AX292" s="25">
        <v>0</v>
      </c>
      <c r="AY292" s="54">
        <v>4.3478199999999995E-2</v>
      </c>
      <c r="AZ292" s="25"/>
      <c r="BA292" s="38">
        <v>5.3985399999999998E-9</v>
      </c>
      <c r="BB292" s="25">
        <v>0</v>
      </c>
      <c r="BC292" s="54">
        <v>6.86803E-2</v>
      </c>
      <c r="BD292" s="25"/>
    </row>
    <row r="293" spans="5:56" s="14" customFormat="1" x14ac:dyDescent="0.25">
      <c r="E293" s="16"/>
      <c r="R293" s="16"/>
      <c r="AE293" s="16"/>
      <c r="AR293" s="16">
        <v>36.75</v>
      </c>
      <c r="AS293" s="38">
        <v>2.3045600000000002E-8</v>
      </c>
      <c r="AT293" s="25">
        <v>0</v>
      </c>
      <c r="AU293" s="54">
        <v>3.3241100000000003E-2</v>
      </c>
      <c r="AV293" s="25"/>
      <c r="AW293" s="38">
        <v>1.3929199999999999E-8</v>
      </c>
      <c r="AX293" s="25">
        <v>0</v>
      </c>
      <c r="AY293" s="54">
        <v>4.27569E-2</v>
      </c>
      <c r="AZ293" s="25"/>
      <c r="BA293" s="38">
        <v>6.0606200000000001E-9</v>
      </c>
      <c r="BB293" s="25">
        <v>0</v>
      </c>
      <c r="BC293" s="54">
        <v>6.48204E-2</v>
      </c>
      <c r="BD293" s="25"/>
    </row>
    <row r="294" spans="5:56" s="14" customFormat="1" x14ac:dyDescent="0.25">
      <c r="E294" s="16"/>
      <c r="R294" s="16"/>
      <c r="AE294" s="16"/>
      <c r="AR294" s="16">
        <v>37.25</v>
      </c>
      <c r="AS294" s="38">
        <v>2.21544E-8</v>
      </c>
      <c r="AT294" s="25">
        <v>0</v>
      </c>
      <c r="AU294" s="54">
        <v>3.3903099999999999E-2</v>
      </c>
      <c r="AV294" s="25"/>
      <c r="AW294" s="38">
        <v>1.57882E-8</v>
      </c>
      <c r="AX294" s="25">
        <v>0</v>
      </c>
      <c r="AY294" s="54">
        <v>4.0160899999999999E-2</v>
      </c>
      <c r="AZ294" s="25"/>
      <c r="BA294" s="38">
        <v>5.9078300000000003E-9</v>
      </c>
      <c r="BB294" s="25">
        <v>0</v>
      </c>
      <c r="BC294" s="54">
        <v>6.5653199999999995E-2</v>
      </c>
      <c r="BD294" s="25"/>
    </row>
    <row r="295" spans="5:56" s="14" customFormat="1" x14ac:dyDescent="0.25">
      <c r="E295" s="16"/>
      <c r="R295" s="16"/>
      <c r="AE295" s="16"/>
      <c r="AR295" s="16">
        <v>37.75</v>
      </c>
      <c r="AS295" s="38">
        <v>2.3376699999999998E-8</v>
      </c>
      <c r="AT295" s="25">
        <v>0</v>
      </c>
      <c r="AU295" s="54">
        <v>3.3004899999999997E-2</v>
      </c>
      <c r="AV295" s="25"/>
      <c r="AW295" s="38">
        <v>1.43367E-8</v>
      </c>
      <c r="AX295" s="25">
        <v>0</v>
      </c>
      <c r="AY295" s="54">
        <v>4.2145000000000002E-2</v>
      </c>
      <c r="AZ295" s="25"/>
      <c r="BA295" s="38">
        <v>5.72958E-9</v>
      </c>
      <c r="BB295" s="25">
        <v>0</v>
      </c>
      <c r="BC295" s="54">
        <v>6.6666699999999995E-2</v>
      </c>
      <c r="BD295" s="25"/>
    </row>
    <row r="296" spans="5:56" s="14" customFormat="1" x14ac:dyDescent="0.25">
      <c r="E296" s="16"/>
      <c r="R296" s="16"/>
      <c r="AE296" s="16"/>
      <c r="AR296" s="16">
        <v>38.25</v>
      </c>
      <c r="AS296" s="38">
        <v>2.21798E-8</v>
      </c>
      <c r="AT296" s="25">
        <v>0</v>
      </c>
      <c r="AU296" s="54">
        <v>3.3883700000000003E-2</v>
      </c>
      <c r="AV296" s="25"/>
      <c r="AW296" s="38">
        <v>1.34963E-8</v>
      </c>
      <c r="AX296" s="25">
        <v>0</v>
      </c>
      <c r="AY296" s="54">
        <v>4.3437200000000002E-2</v>
      </c>
      <c r="AZ296" s="25"/>
      <c r="BA296" s="38">
        <v>8.0468700000000008E-9</v>
      </c>
      <c r="BB296" s="25">
        <v>0</v>
      </c>
      <c r="BC296" s="54">
        <v>5.6254400000000003E-2</v>
      </c>
      <c r="BD296" s="25"/>
    </row>
    <row r="297" spans="5:56" s="14" customFormat="1" x14ac:dyDescent="0.25">
      <c r="E297" s="16"/>
      <c r="R297" s="16"/>
      <c r="AE297" s="16"/>
      <c r="AR297" s="16">
        <v>38.75</v>
      </c>
      <c r="AS297" s="38">
        <v>2.3122E-8</v>
      </c>
      <c r="AT297" s="25">
        <v>0</v>
      </c>
      <c r="AU297" s="54">
        <v>3.3186100000000003E-2</v>
      </c>
      <c r="AV297" s="25"/>
      <c r="AW297" s="38">
        <v>1.40566E-8</v>
      </c>
      <c r="AX297" s="25">
        <v>0</v>
      </c>
      <c r="AY297" s="54">
        <v>4.2562800000000005E-2</v>
      </c>
      <c r="AZ297" s="25"/>
      <c r="BA297" s="38">
        <v>7.2319999999999998E-9</v>
      </c>
      <c r="BB297" s="25">
        <v>0</v>
      </c>
      <c r="BC297" s="54">
        <v>5.9339099999999999E-2</v>
      </c>
      <c r="BD297" s="25"/>
    </row>
    <row r="298" spans="5:56" s="14" customFormat="1" x14ac:dyDescent="0.25">
      <c r="E298" s="16"/>
      <c r="R298" s="16"/>
      <c r="AE298" s="16"/>
      <c r="AR298" s="16">
        <v>39.25</v>
      </c>
      <c r="AS298" s="38">
        <v>2.2612699999999999E-8</v>
      </c>
      <c r="AT298" s="25">
        <v>0</v>
      </c>
      <c r="AU298" s="54">
        <v>3.3557799999999999E-2</v>
      </c>
      <c r="AV298" s="25"/>
      <c r="AW298" s="38">
        <v>1.32162E-8</v>
      </c>
      <c r="AX298" s="25">
        <v>0</v>
      </c>
      <c r="AY298" s="54">
        <v>4.3895099999999992E-2</v>
      </c>
      <c r="AZ298" s="25"/>
      <c r="BA298" s="38">
        <v>6.6717699999999996E-9</v>
      </c>
      <c r="BB298" s="25">
        <v>0</v>
      </c>
      <c r="BC298" s="54">
        <v>6.17802E-2</v>
      </c>
      <c r="BD298" s="25"/>
    </row>
    <row r="299" spans="5:56" s="14" customFormat="1" x14ac:dyDescent="0.25">
      <c r="E299" s="16"/>
      <c r="R299" s="16"/>
      <c r="AE299" s="16"/>
      <c r="AR299" s="16">
        <v>39.75</v>
      </c>
      <c r="AS299" s="38">
        <v>2.2485400000000001E-8</v>
      </c>
      <c r="AT299" s="25">
        <v>0</v>
      </c>
      <c r="AU299" s="54">
        <v>3.3652600000000005E-2</v>
      </c>
      <c r="AV299" s="25"/>
      <c r="AW299" s="38">
        <v>1.4794999999999999E-8</v>
      </c>
      <c r="AX299" s="25">
        <v>0</v>
      </c>
      <c r="AY299" s="54">
        <v>4.1486999999999996E-2</v>
      </c>
      <c r="AZ299" s="25"/>
      <c r="BA299" s="38">
        <v>7.07921E-9</v>
      </c>
      <c r="BB299" s="25">
        <v>0</v>
      </c>
      <c r="BC299" s="54">
        <v>5.9976000000000002E-2</v>
      </c>
      <c r="BD299" s="25"/>
    </row>
    <row r="300" spans="5:56" s="14" customFormat="1" x14ac:dyDescent="0.25">
      <c r="E300" s="16"/>
      <c r="R300" s="16"/>
      <c r="AE300" s="16"/>
      <c r="AR300" s="16">
        <v>40.25</v>
      </c>
      <c r="AS300" s="38">
        <v>2.12376E-8</v>
      </c>
      <c r="AT300" s="25">
        <v>0</v>
      </c>
      <c r="AU300" s="54">
        <v>3.4627100000000001E-2</v>
      </c>
      <c r="AV300" s="25"/>
      <c r="AW300" s="38">
        <v>1.5278899999999999E-8</v>
      </c>
      <c r="AX300" s="25">
        <v>0</v>
      </c>
      <c r="AY300" s="54">
        <v>4.0824800000000001E-2</v>
      </c>
      <c r="AZ300" s="25"/>
      <c r="BA300" s="38">
        <v>7.4611799999999993E-9</v>
      </c>
      <c r="BB300" s="25">
        <v>0</v>
      </c>
      <c r="BC300" s="54">
        <v>5.8420600000000003E-2</v>
      </c>
      <c r="BD300" s="25"/>
    </row>
    <row r="301" spans="5:56" s="14" customFormat="1" x14ac:dyDescent="0.25">
      <c r="E301" s="16"/>
      <c r="R301" s="16"/>
      <c r="AE301" s="16"/>
      <c r="AR301" s="16">
        <v>40.75</v>
      </c>
      <c r="AS301" s="38">
        <v>2.1212199999999999E-8</v>
      </c>
      <c r="AT301" s="25">
        <v>0</v>
      </c>
      <c r="AU301" s="54">
        <v>3.4647899999999995E-2</v>
      </c>
      <c r="AV301" s="25"/>
      <c r="AW301" s="38">
        <v>1.4769600000000001E-8</v>
      </c>
      <c r="AX301" s="25">
        <v>0</v>
      </c>
      <c r="AY301" s="54">
        <v>4.1522699999999996E-2</v>
      </c>
      <c r="AZ301" s="25"/>
      <c r="BA301" s="38">
        <v>7.3847899999999997E-9</v>
      </c>
      <c r="BB301" s="25">
        <v>0</v>
      </c>
      <c r="BC301" s="54">
        <v>5.8722000000000003E-2</v>
      </c>
      <c r="BD301" s="25"/>
    </row>
    <row r="302" spans="5:56" s="14" customFormat="1" x14ac:dyDescent="0.25">
      <c r="E302" s="16"/>
      <c r="R302" s="16"/>
      <c r="AE302" s="16"/>
      <c r="AR302" s="16">
        <v>41.25</v>
      </c>
      <c r="AS302" s="38">
        <v>2.1619599999999999E-8</v>
      </c>
      <c r="AT302" s="25">
        <v>0</v>
      </c>
      <c r="AU302" s="54">
        <v>3.43199E-2</v>
      </c>
      <c r="AV302" s="25"/>
      <c r="AW302" s="38">
        <v>1.4718599999999999E-8</v>
      </c>
      <c r="AX302" s="25">
        <v>0</v>
      </c>
      <c r="AY302" s="54">
        <v>4.15945E-2</v>
      </c>
      <c r="AZ302" s="25"/>
      <c r="BA302" s="38">
        <v>8.6070999999999994E-9</v>
      </c>
      <c r="BB302" s="25">
        <v>0</v>
      </c>
      <c r="BC302" s="54">
        <v>5.4392799999999998E-2</v>
      </c>
      <c r="BD302" s="25"/>
    </row>
    <row r="303" spans="5:56" s="14" customFormat="1" x14ac:dyDescent="0.25">
      <c r="E303" s="16"/>
      <c r="R303" s="16"/>
      <c r="AE303" s="16"/>
      <c r="AR303" s="16">
        <v>41.75</v>
      </c>
      <c r="AS303" s="38">
        <v>2.1339500000000001E-8</v>
      </c>
      <c r="AT303" s="25">
        <v>0</v>
      </c>
      <c r="AU303" s="54">
        <v>3.4544400000000003E-2</v>
      </c>
      <c r="AV303" s="25"/>
      <c r="AW303" s="38">
        <v>1.42857E-8</v>
      </c>
      <c r="AX303" s="25">
        <v>0</v>
      </c>
      <c r="AY303" s="54">
        <v>4.2220000000000008E-2</v>
      </c>
      <c r="AZ303" s="25"/>
      <c r="BA303" s="38">
        <v>8.8362800000000004E-9</v>
      </c>
      <c r="BB303" s="25">
        <v>0</v>
      </c>
      <c r="BC303" s="54">
        <v>5.3682800000000003E-2</v>
      </c>
      <c r="BD303" s="25"/>
    </row>
    <row r="304" spans="5:56" s="14" customFormat="1" x14ac:dyDescent="0.25">
      <c r="E304" s="16"/>
      <c r="R304" s="16"/>
      <c r="AE304" s="16"/>
      <c r="AR304" s="16">
        <v>42.25</v>
      </c>
      <c r="AS304" s="38">
        <v>1.98371E-8</v>
      </c>
      <c r="AT304" s="25">
        <v>0</v>
      </c>
      <c r="AU304" s="54">
        <v>3.5828700000000005E-2</v>
      </c>
      <c r="AV304" s="25"/>
      <c r="AW304" s="38">
        <v>1.38274E-8</v>
      </c>
      <c r="AX304" s="25">
        <v>0</v>
      </c>
      <c r="AY304" s="54">
        <v>4.2914099999999997E-2</v>
      </c>
      <c r="AZ304" s="25"/>
      <c r="BA304" s="38">
        <v>8.6834899999999998E-9</v>
      </c>
      <c r="BB304" s="25">
        <v>0</v>
      </c>
      <c r="BC304" s="54">
        <v>5.4153E-2</v>
      </c>
      <c r="BD304" s="25"/>
    </row>
    <row r="305" spans="5:56" s="14" customFormat="1" x14ac:dyDescent="0.25">
      <c r="E305" s="16"/>
      <c r="R305" s="16"/>
      <c r="AE305" s="16"/>
      <c r="AR305" s="16">
        <v>42.75</v>
      </c>
      <c r="AS305" s="38">
        <v>2.05756E-8</v>
      </c>
      <c r="AT305" s="25">
        <v>0</v>
      </c>
      <c r="AU305" s="54">
        <v>3.5179800000000004E-2</v>
      </c>
      <c r="AV305" s="25"/>
      <c r="AW305" s="38">
        <v>1.5177000000000001E-8</v>
      </c>
      <c r="AX305" s="25">
        <v>0</v>
      </c>
      <c r="AY305" s="54">
        <v>4.0961600000000001E-2</v>
      </c>
      <c r="AZ305" s="25"/>
      <c r="BA305" s="38">
        <v>8.7344200000000005E-9</v>
      </c>
      <c r="BB305" s="25">
        <v>0</v>
      </c>
      <c r="BC305" s="54">
        <v>5.3994899999999998E-2</v>
      </c>
      <c r="BD305" s="25"/>
    </row>
    <row r="306" spans="5:56" s="14" customFormat="1" x14ac:dyDescent="0.25">
      <c r="E306" s="16"/>
      <c r="R306" s="16"/>
      <c r="AE306" s="16"/>
      <c r="AR306" s="16">
        <v>43.25</v>
      </c>
      <c r="AS306" s="38">
        <v>2.0932100000000001E-8</v>
      </c>
      <c r="AT306" s="25">
        <v>0</v>
      </c>
      <c r="AU306" s="54">
        <v>3.4879E-2</v>
      </c>
      <c r="AV306" s="25"/>
      <c r="AW306" s="38">
        <v>1.49988E-8</v>
      </c>
      <c r="AX306" s="25">
        <v>0</v>
      </c>
      <c r="AY306" s="54">
        <v>4.1204299999999999E-2</v>
      </c>
      <c r="AZ306" s="25"/>
      <c r="BA306" s="38">
        <v>9.7530099999999996E-9</v>
      </c>
      <c r="BB306" s="25">
        <v>0</v>
      </c>
      <c r="BC306" s="54">
        <v>5.1097599999999993E-2</v>
      </c>
      <c r="BD306" s="25"/>
    </row>
    <row r="307" spans="5:56" s="14" customFormat="1" x14ac:dyDescent="0.25">
      <c r="E307" s="16"/>
      <c r="R307" s="16"/>
      <c r="AE307" s="16"/>
      <c r="AR307" s="16">
        <v>43.75</v>
      </c>
      <c r="AS307" s="38">
        <v>2.0957500000000001E-8</v>
      </c>
      <c r="AT307" s="25">
        <v>0</v>
      </c>
      <c r="AU307" s="54">
        <v>3.4857800000000001E-2</v>
      </c>
      <c r="AV307" s="25"/>
      <c r="AW307" s="38">
        <v>1.4438500000000001E-8</v>
      </c>
      <c r="AX307" s="25">
        <v>0</v>
      </c>
      <c r="AY307" s="54">
        <v>4.1996000000000006E-2</v>
      </c>
      <c r="AZ307" s="25"/>
      <c r="BA307" s="38">
        <v>8.7089599999999993E-9</v>
      </c>
      <c r="BB307" s="25">
        <v>0</v>
      </c>
      <c r="BC307" s="54">
        <v>5.4073799999999998E-2</v>
      </c>
      <c r="BD307" s="25"/>
    </row>
    <row r="308" spans="5:56" s="14" customFormat="1" x14ac:dyDescent="0.25">
      <c r="E308" s="16"/>
      <c r="R308" s="16"/>
      <c r="AE308" s="16"/>
      <c r="AR308" s="16">
        <v>44.25</v>
      </c>
      <c r="AS308" s="38">
        <v>2.10339E-8</v>
      </c>
      <c r="AT308" s="25">
        <v>0</v>
      </c>
      <c r="AU308" s="54">
        <v>3.4794399999999996E-2</v>
      </c>
      <c r="AV308" s="25"/>
      <c r="AW308" s="38">
        <v>1.54062E-8</v>
      </c>
      <c r="AX308" s="25">
        <v>0</v>
      </c>
      <c r="AY308" s="54">
        <v>4.0655799999999999E-2</v>
      </c>
      <c r="AZ308" s="25"/>
      <c r="BA308" s="38">
        <v>9.4983700000000006E-9</v>
      </c>
      <c r="BB308" s="25">
        <v>0</v>
      </c>
      <c r="BC308" s="54">
        <v>5.1778000000000005E-2</v>
      </c>
      <c r="BD308" s="25"/>
    </row>
    <row r="309" spans="5:56" s="14" customFormat="1" x14ac:dyDescent="0.25">
      <c r="E309" s="16"/>
      <c r="R309" s="16"/>
      <c r="AE309" s="16"/>
      <c r="AR309" s="16">
        <v>44.75</v>
      </c>
      <c r="AS309" s="38">
        <v>2.0269999999999999E-8</v>
      </c>
      <c r="AT309" s="25">
        <v>0</v>
      </c>
      <c r="AU309" s="54">
        <v>3.5444000000000003E-2</v>
      </c>
      <c r="AV309" s="25"/>
      <c r="AW309" s="38">
        <v>1.5457099999999999E-8</v>
      </c>
      <c r="AX309" s="25">
        <v>0</v>
      </c>
      <c r="AY309" s="54">
        <v>4.0588699999999998E-2</v>
      </c>
      <c r="AZ309" s="25"/>
      <c r="BA309" s="38">
        <v>9.4219700000000003E-9</v>
      </c>
      <c r="BB309" s="25">
        <v>0</v>
      </c>
      <c r="BC309" s="54">
        <v>5.1987500000000006E-2</v>
      </c>
      <c r="BD309" s="25"/>
    </row>
    <row r="310" spans="5:56" s="14" customFormat="1" x14ac:dyDescent="0.25">
      <c r="E310" s="16"/>
      <c r="R310" s="16"/>
      <c r="AE310" s="16"/>
      <c r="AR310" s="16">
        <v>45.25</v>
      </c>
      <c r="AS310" s="38">
        <v>1.9786100000000001E-8</v>
      </c>
      <c r="AT310" s="25">
        <v>0</v>
      </c>
      <c r="AU310" s="54">
        <v>3.5874799999999998E-2</v>
      </c>
      <c r="AV310" s="25"/>
      <c r="AW310" s="38">
        <v>1.46677E-8</v>
      </c>
      <c r="AX310" s="25">
        <v>0</v>
      </c>
      <c r="AY310" s="54">
        <v>4.1666600000000005E-2</v>
      </c>
      <c r="AZ310" s="25"/>
      <c r="BA310" s="38">
        <v>1.0669699999999999E-8</v>
      </c>
      <c r="BB310" s="25">
        <v>0</v>
      </c>
      <c r="BC310" s="54">
        <v>4.8853199999999999E-2</v>
      </c>
      <c r="BD310" s="25"/>
    </row>
    <row r="311" spans="5:56" s="14" customFormat="1" x14ac:dyDescent="0.25">
      <c r="E311" s="16"/>
      <c r="R311" s="16"/>
      <c r="AE311" s="16"/>
      <c r="AR311" s="16">
        <v>45.75</v>
      </c>
      <c r="AS311" s="38">
        <v>1.8410999999999999E-8</v>
      </c>
      <c r="AT311" s="25">
        <v>0</v>
      </c>
      <c r="AU311" s="54">
        <v>3.7190399999999998E-2</v>
      </c>
      <c r="AV311" s="25"/>
      <c r="AW311" s="38">
        <v>1.46168E-8</v>
      </c>
      <c r="AX311" s="25">
        <v>0</v>
      </c>
      <c r="AY311" s="54">
        <v>4.1739199999999997E-2</v>
      </c>
      <c r="AZ311" s="25"/>
      <c r="BA311" s="38">
        <v>9.8803400000000006E-9</v>
      </c>
      <c r="BB311" s="25">
        <v>0</v>
      </c>
      <c r="BC311" s="54">
        <v>5.0767300000000001E-2</v>
      </c>
      <c r="BD311" s="25"/>
    </row>
    <row r="312" spans="5:56" s="14" customFormat="1" x14ac:dyDescent="0.25">
      <c r="E312" s="16"/>
      <c r="R312" s="16"/>
      <c r="AE312" s="16"/>
      <c r="AR312" s="16">
        <v>46.25</v>
      </c>
      <c r="AS312" s="38">
        <v>1.9022200000000001E-8</v>
      </c>
      <c r="AT312" s="25">
        <v>0</v>
      </c>
      <c r="AU312" s="54">
        <v>3.6588099999999998E-2</v>
      </c>
      <c r="AV312" s="25"/>
      <c r="AW312" s="38">
        <v>1.36746E-8</v>
      </c>
      <c r="AX312" s="25">
        <v>0</v>
      </c>
      <c r="AY312" s="54">
        <v>4.3153199999999996E-2</v>
      </c>
      <c r="AZ312" s="25"/>
      <c r="BA312" s="38">
        <v>9.4219700000000003E-9</v>
      </c>
      <c r="BB312" s="25">
        <v>0</v>
      </c>
      <c r="BC312" s="54">
        <v>5.1987500000000006E-2</v>
      </c>
      <c r="BD312" s="25"/>
    </row>
    <row r="313" spans="5:56" s="14" customFormat="1" x14ac:dyDescent="0.25">
      <c r="E313" s="16"/>
      <c r="R313" s="16"/>
      <c r="AE313" s="16"/>
      <c r="AR313" s="16">
        <v>46.75</v>
      </c>
      <c r="AS313" s="38">
        <v>1.8818500000000001E-8</v>
      </c>
      <c r="AT313" s="25">
        <v>0</v>
      </c>
      <c r="AU313" s="54">
        <v>3.6785600000000002E-2</v>
      </c>
      <c r="AV313" s="25"/>
      <c r="AW313" s="38">
        <v>1.54062E-8</v>
      </c>
      <c r="AX313" s="25">
        <v>0</v>
      </c>
      <c r="AY313" s="54">
        <v>4.0655799999999999E-2</v>
      </c>
      <c r="AZ313" s="25"/>
      <c r="BA313" s="38">
        <v>9.6256900000000001E-9</v>
      </c>
      <c r="BB313" s="25">
        <v>0</v>
      </c>
      <c r="BC313" s="54">
        <v>5.1434399999999998E-2</v>
      </c>
      <c r="BD313" s="25"/>
    </row>
    <row r="314" spans="5:56" s="14" customFormat="1" x14ac:dyDescent="0.25">
      <c r="E314" s="16"/>
      <c r="R314" s="16"/>
      <c r="AE314" s="16"/>
      <c r="AR314" s="16">
        <v>47.25</v>
      </c>
      <c r="AS314" s="38">
        <v>1.87166E-8</v>
      </c>
      <c r="AT314" s="25">
        <v>0</v>
      </c>
      <c r="AU314" s="54">
        <v>3.6885500000000002E-2</v>
      </c>
      <c r="AV314" s="25"/>
      <c r="AW314" s="38">
        <v>1.3700100000000001E-8</v>
      </c>
      <c r="AX314" s="25">
        <v>0</v>
      </c>
      <c r="AY314" s="54">
        <v>4.3112999999999999E-2</v>
      </c>
      <c r="AZ314" s="25"/>
      <c r="BA314" s="38">
        <v>1.01095E-8</v>
      </c>
      <c r="BB314" s="25">
        <v>0</v>
      </c>
      <c r="BC314" s="54">
        <v>5.0188499999999997E-2</v>
      </c>
      <c r="BD314" s="25"/>
    </row>
    <row r="315" spans="5:56" s="14" customFormat="1" x14ac:dyDescent="0.25">
      <c r="E315" s="16"/>
      <c r="R315" s="16"/>
      <c r="AE315" s="16"/>
      <c r="AR315" s="16">
        <v>47.75</v>
      </c>
      <c r="AS315" s="38">
        <v>1.8996700000000002E-8</v>
      </c>
      <c r="AT315" s="25">
        <v>0</v>
      </c>
      <c r="AU315" s="54">
        <v>3.6612600000000002E-2</v>
      </c>
      <c r="AV315" s="25"/>
      <c r="AW315" s="38">
        <v>1.38019E-8</v>
      </c>
      <c r="AX315" s="25">
        <v>0</v>
      </c>
      <c r="AY315" s="54">
        <v>4.2953700000000004E-2</v>
      </c>
      <c r="AZ315" s="25"/>
      <c r="BA315" s="38">
        <v>9.4219700000000003E-9</v>
      </c>
      <c r="BB315" s="25">
        <v>0</v>
      </c>
      <c r="BC315" s="54">
        <v>5.1987500000000006E-2</v>
      </c>
      <c r="BD315" s="25"/>
    </row>
    <row r="316" spans="5:56" s="14" customFormat="1" x14ac:dyDescent="0.25">
      <c r="E316" s="16"/>
      <c r="R316" s="16"/>
      <c r="AE316" s="16"/>
      <c r="AR316" s="16">
        <v>48.25</v>
      </c>
      <c r="AS316" s="38">
        <v>1.7086900000000001E-8</v>
      </c>
      <c r="AT316" s="25">
        <v>0</v>
      </c>
      <c r="AU316" s="54">
        <v>3.86045E-2</v>
      </c>
      <c r="AV316" s="25"/>
      <c r="AW316" s="38">
        <v>1.4718599999999999E-8</v>
      </c>
      <c r="AX316" s="25">
        <v>0</v>
      </c>
      <c r="AY316" s="54">
        <v>4.15945E-2</v>
      </c>
      <c r="AZ316" s="25"/>
      <c r="BA316" s="38">
        <v>9.2691799999999996E-9</v>
      </c>
      <c r="BB316" s="25">
        <v>0</v>
      </c>
      <c r="BC316" s="54">
        <v>5.2414199999999994E-2</v>
      </c>
      <c r="BD316" s="25"/>
    </row>
    <row r="317" spans="5:56" s="14" customFormat="1" x14ac:dyDescent="0.25">
      <c r="E317" s="16"/>
      <c r="R317" s="16"/>
      <c r="AE317" s="16"/>
      <c r="AR317" s="16">
        <v>48.75</v>
      </c>
      <c r="AS317" s="38">
        <v>1.6985E-8</v>
      </c>
      <c r="AT317" s="25">
        <v>0</v>
      </c>
      <c r="AU317" s="54">
        <v>3.87201E-2</v>
      </c>
      <c r="AV317" s="25"/>
      <c r="AW317" s="38">
        <v>1.43621E-8</v>
      </c>
      <c r="AX317" s="25">
        <v>0</v>
      </c>
      <c r="AY317" s="54">
        <v>4.2107599999999995E-2</v>
      </c>
      <c r="AZ317" s="25"/>
      <c r="BA317" s="38">
        <v>1.0542399999999999E-8</v>
      </c>
      <c r="BB317" s="25">
        <v>0</v>
      </c>
      <c r="BC317" s="54">
        <v>4.9147299999999998E-2</v>
      </c>
      <c r="BD317" s="25"/>
    </row>
    <row r="318" spans="5:56" s="14" customFormat="1" x14ac:dyDescent="0.25">
      <c r="E318" s="16"/>
      <c r="R318" s="16"/>
      <c r="AE318" s="16"/>
      <c r="AR318" s="16">
        <v>49.25</v>
      </c>
      <c r="AS318" s="38">
        <v>1.6170100000000001E-8</v>
      </c>
      <c r="AT318" s="25">
        <v>0</v>
      </c>
      <c r="AU318" s="54">
        <v>3.9683799999999998E-2</v>
      </c>
      <c r="AV318" s="25"/>
      <c r="AW318" s="38">
        <v>1.36237E-8</v>
      </c>
      <c r="AX318" s="25">
        <v>0</v>
      </c>
      <c r="AY318" s="54">
        <v>4.32337E-2</v>
      </c>
      <c r="AZ318" s="25"/>
      <c r="BA318" s="38">
        <v>9.72755E-9</v>
      </c>
      <c r="BB318" s="25">
        <v>0</v>
      </c>
      <c r="BC318" s="54">
        <v>5.1164399999999999E-2</v>
      </c>
      <c r="BD318" s="25"/>
    </row>
    <row r="319" spans="5:56" s="14" customFormat="1" x14ac:dyDescent="0.25">
      <c r="E319" s="16"/>
      <c r="R319" s="16"/>
      <c r="AE319" s="16"/>
      <c r="AR319" s="16">
        <v>49.75</v>
      </c>
      <c r="AS319" s="38">
        <v>1.7035899999999999E-8</v>
      </c>
      <c r="AT319" s="25">
        <v>0</v>
      </c>
      <c r="AU319" s="54">
        <v>3.8662200000000001E-2</v>
      </c>
      <c r="AV319" s="25"/>
      <c r="AW319" s="38">
        <v>1.42857E-8</v>
      </c>
      <c r="AX319" s="25">
        <v>0</v>
      </c>
      <c r="AY319" s="54">
        <v>4.2220000000000008E-2</v>
      </c>
      <c r="AZ319" s="25"/>
      <c r="BA319" s="38">
        <v>1.02114E-8</v>
      </c>
      <c r="BB319" s="25">
        <v>0</v>
      </c>
      <c r="BC319" s="54">
        <v>4.9937599999999999E-2</v>
      </c>
      <c r="BD319" s="25"/>
    </row>
    <row r="320" spans="5:56" s="14" customFormat="1" x14ac:dyDescent="0.25">
      <c r="E320" s="16"/>
      <c r="R320" s="16"/>
      <c r="AE320" s="16"/>
      <c r="AR320" s="16">
        <v>50.25</v>
      </c>
      <c r="AS320" s="38">
        <v>1.6093699999999999E-8</v>
      </c>
      <c r="AT320" s="25">
        <v>0</v>
      </c>
      <c r="AU320" s="54">
        <v>3.9777800000000002E-2</v>
      </c>
      <c r="AV320" s="25"/>
      <c r="AW320" s="38">
        <v>1.35982E-8</v>
      </c>
      <c r="AX320" s="25">
        <v>0</v>
      </c>
      <c r="AY320" s="54">
        <v>4.3274199999999999E-2</v>
      </c>
      <c r="AZ320" s="25"/>
      <c r="BA320" s="38">
        <v>9.24372E-9</v>
      </c>
      <c r="BB320" s="25">
        <v>0</v>
      </c>
      <c r="BC320" s="54">
        <v>5.2486400000000002E-2</v>
      </c>
      <c r="BD320" s="25"/>
    </row>
    <row r="321" spans="5:56" s="14" customFormat="1" x14ac:dyDescent="0.25">
      <c r="E321" s="16"/>
      <c r="R321" s="16"/>
      <c r="AE321" s="16"/>
      <c r="AR321" s="16">
        <v>50.75</v>
      </c>
      <c r="AS321" s="38">
        <v>1.6959599999999999E-8</v>
      </c>
      <c r="AT321" s="25">
        <v>0</v>
      </c>
      <c r="AU321" s="54">
        <v>3.8749199999999998E-2</v>
      </c>
      <c r="AV321" s="25"/>
      <c r="AW321" s="38">
        <v>1.30889E-8</v>
      </c>
      <c r="AX321" s="25">
        <v>0</v>
      </c>
      <c r="AY321" s="54">
        <v>4.4108099999999997E-2</v>
      </c>
      <c r="AZ321" s="25"/>
      <c r="BA321" s="38">
        <v>9.7020900000000004E-9</v>
      </c>
      <c r="BB321" s="25">
        <v>0</v>
      </c>
      <c r="BC321" s="54">
        <v>5.1231499999999999E-2</v>
      </c>
      <c r="BD321" s="25"/>
    </row>
    <row r="322" spans="5:56" s="14" customFormat="1" x14ac:dyDescent="0.25">
      <c r="E322" s="16"/>
      <c r="R322" s="16"/>
      <c r="AE322" s="16"/>
      <c r="AR322" s="16">
        <v>51.25</v>
      </c>
      <c r="AS322" s="38">
        <v>1.6501200000000001E-8</v>
      </c>
      <c r="AT322" s="25">
        <v>0</v>
      </c>
      <c r="AU322" s="54">
        <v>3.9283700000000005E-2</v>
      </c>
      <c r="AV322" s="25"/>
      <c r="AW322" s="38">
        <v>1.3751E-8</v>
      </c>
      <c r="AX322" s="25">
        <v>0</v>
      </c>
      <c r="AY322" s="54">
        <v>4.3033099999999998E-2</v>
      </c>
      <c r="AZ322" s="25"/>
      <c r="BA322" s="38">
        <v>9.5238300000000002E-9</v>
      </c>
      <c r="BB322" s="25">
        <v>0</v>
      </c>
      <c r="BC322" s="54">
        <v>5.1708699999999996E-2</v>
      </c>
      <c r="BD322" s="25"/>
    </row>
    <row r="323" spans="5:56" s="14" customFormat="1" x14ac:dyDescent="0.25">
      <c r="E323" s="16"/>
      <c r="R323" s="16"/>
      <c r="AE323" s="16"/>
      <c r="AR323" s="16">
        <v>51.75</v>
      </c>
      <c r="AS323" s="38">
        <v>1.55845E-8</v>
      </c>
      <c r="AT323" s="25">
        <v>0</v>
      </c>
      <c r="AU323" s="54">
        <v>4.0422599999999996E-2</v>
      </c>
      <c r="AV323" s="25"/>
      <c r="AW323" s="38">
        <v>1.45404E-8</v>
      </c>
      <c r="AX323" s="25">
        <v>0</v>
      </c>
      <c r="AY323" s="54">
        <v>4.1848700000000003E-2</v>
      </c>
      <c r="AZ323" s="25"/>
      <c r="BA323" s="38">
        <v>8.8617499999999999E-9</v>
      </c>
      <c r="BB323" s="25">
        <v>0</v>
      </c>
      <c r="BC323" s="54">
        <v>5.3605600000000003E-2</v>
      </c>
      <c r="BD323" s="25"/>
    </row>
    <row r="324" spans="5:56" s="14" customFormat="1" x14ac:dyDescent="0.25">
      <c r="E324" s="16"/>
      <c r="R324" s="16"/>
      <c r="AE324" s="16"/>
      <c r="AR324" s="16">
        <v>52.25</v>
      </c>
      <c r="AS324" s="38">
        <v>1.4845999999999999E-8</v>
      </c>
      <c r="AT324" s="25">
        <v>0</v>
      </c>
      <c r="AU324" s="54">
        <v>4.14157E-2</v>
      </c>
      <c r="AV324" s="25"/>
      <c r="AW324" s="38">
        <v>1.26305E-8</v>
      </c>
      <c r="AX324" s="25">
        <v>0</v>
      </c>
      <c r="AY324" s="54">
        <v>4.4901299999999998E-2</v>
      </c>
      <c r="AZ324" s="25"/>
      <c r="BA324" s="38">
        <v>1.0517000000000001E-8</v>
      </c>
      <c r="BB324" s="25">
        <v>0</v>
      </c>
      <c r="BC324" s="54">
        <v>4.9206800000000002E-2</v>
      </c>
      <c r="BD324" s="25"/>
    </row>
    <row r="325" spans="5:56" s="14" customFormat="1" x14ac:dyDescent="0.25">
      <c r="E325" s="16"/>
      <c r="R325" s="16"/>
      <c r="AE325" s="16"/>
      <c r="AR325" s="16">
        <v>52.75</v>
      </c>
      <c r="AS325" s="38">
        <v>1.5329800000000001E-8</v>
      </c>
      <c r="AT325" s="25">
        <v>0</v>
      </c>
      <c r="AU325" s="54">
        <v>4.0756899999999999E-2</v>
      </c>
      <c r="AV325" s="25"/>
      <c r="AW325" s="38">
        <v>1.29616E-8</v>
      </c>
      <c r="AX325" s="25">
        <v>0</v>
      </c>
      <c r="AY325" s="54">
        <v>4.4324199999999994E-2</v>
      </c>
      <c r="AZ325" s="25"/>
      <c r="BA325" s="38">
        <v>8.9126800000000007E-9</v>
      </c>
      <c r="BB325" s="25">
        <v>0</v>
      </c>
      <c r="BC325" s="54">
        <v>5.3452200000000005E-2</v>
      </c>
      <c r="BD325" s="25"/>
    </row>
    <row r="326" spans="5:56" s="14" customFormat="1" x14ac:dyDescent="0.25">
      <c r="E326" s="16"/>
      <c r="R326" s="16"/>
      <c r="AE326" s="16"/>
      <c r="AR326" s="16">
        <v>53.25</v>
      </c>
      <c r="AS326" s="38">
        <v>1.55845E-8</v>
      </c>
      <c r="AT326" s="25">
        <v>0</v>
      </c>
      <c r="AU326" s="54">
        <v>4.0422599999999996E-2</v>
      </c>
      <c r="AV326" s="25"/>
      <c r="AW326" s="38">
        <v>1.2987000000000001E-8</v>
      </c>
      <c r="AX326" s="25">
        <v>0</v>
      </c>
      <c r="AY326" s="54">
        <v>4.4280699999999999E-2</v>
      </c>
      <c r="AZ326" s="25"/>
      <c r="BA326" s="38">
        <v>9.3965100000000007E-9</v>
      </c>
      <c r="BB326" s="25">
        <v>0</v>
      </c>
      <c r="BC326" s="54">
        <v>5.2057900000000004E-2</v>
      </c>
      <c r="BD326" s="25"/>
    </row>
    <row r="327" spans="5:56" s="14" customFormat="1" x14ac:dyDescent="0.25">
      <c r="E327" s="16"/>
      <c r="R327" s="16"/>
      <c r="AE327" s="16"/>
      <c r="AR327" s="16">
        <v>53.75</v>
      </c>
      <c r="AS327" s="38">
        <v>1.5355300000000001E-8</v>
      </c>
      <c r="AT327" s="25">
        <v>0</v>
      </c>
      <c r="AU327" s="54">
        <v>4.0723099999999998E-2</v>
      </c>
      <c r="AV327" s="25"/>
      <c r="AW327" s="38">
        <v>1.42094E-8</v>
      </c>
      <c r="AX327" s="25">
        <v>0</v>
      </c>
      <c r="AY327" s="54">
        <v>4.23334E-2</v>
      </c>
      <c r="AZ327" s="25"/>
      <c r="BA327" s="38">
        <v>1.0720699999999999E-8</v>
      </c>
      <c r="BB327" s="25">
        <v>0</v>
      </c>
      <c r="BC327" s="54">
        <v>4.8737000000000003E-2</v>
      </c>
      <c r="BD327" s="25"/>
    </row>
    <row r="328" spans="5:56" s="14" customFormat="1" x14ac:dyDescent="0.25">
      <c r="E328" s="16"/>
      <c r="R328" s="16"/>
      <c r="AE328" s="16"/>
      <c r="AR328" s="16">
        <v>54.25</v>
      </c>
      <c r="AS328" s="38">
        <v>1.58136E-8</v>
      </c>
      <c r="AT328" s="25">
        <v>0</v>
      </c>
      <c r="AU328" s="54">
        <v>4.01286E-2</v>
      </c>
      <c r="AV328" s="25"/>
      <c r="AW328" s="38">
        <v>1.29616E-8</v>
      </c>
      <c r="AX328" s="25">
        <v>0</v>
      </c>
      <c r="AY328" s="54">
        <v>4.4324199999999994E-2</v>
      </c>
      <c r="AZ328" s="25"/>
      <c r="BA328" s="38">
        <v>1.0593399999999999E-8</v>
      </c>
      <c r="BB328" s="25">
        <v>0</v>
      </c>
      <c r="BC328" s="54">
        <v>4.9028999999999996E-2</v>
      </c>
      <c r="BD328" s="25"/>
    </row>
    <row r="329" spans="5:56" s="14" customFormat="1" x14ac:dyDescent="0.25">
      <c r="E329" s="16"/>
      <c r="R329" s="16"/>
      <c r="AE329" s="16"/>
      <c r="AR329" s="16">
        <v>54.75</v>
      </c>
      <c r="AS329" s="38">
        <v>1.3776499999999999E-8</v>
      </c>
      <c r="AT329" s="25">
        <v>0</v>
      </c>
      <c r="AU329" s="54">
        <v>4.2993300000000005E-2</v>
      </c>
      <c r="AV329" s="25"/>
      <c r="AW329" s="38">
        <v>1.3751E-8</v>
      </c>
      <c r="AX329" s="25">
        <v>0</v>
      </c>
      <c r="AY329" s="54">
        <v>4.3033099999999998E-2</v>
      </c>
      <c r="AZ329" s="25"/>
      <c r="BA329" s="38">
        <v>1.01095E-8</v>
      </c>
      <c r="BB329" s="25">
        <v>0</v>
      </c>
      <c r="BC329" s="54">
        <v>5.0188499999999997E-2</v>
      </c>
      <c r="BD329" s="25"/>
    </row>
    <row r="330" spans="5:56" s="14" customFormat="1" x14ac:dyDescent="0.25">
      <c r="E330" s="16"/>
      <c r="R330" s="16"/>
      <c r="AE330" s="16"/>
      <c r="AR330" s="16">
        <v>55.25</v>
      </c>
      <c r="AS330" s="38">
        <v>1.5253399999999999E-8</v>
      </c>
      <c r="AT330" s="25">
        <v>0</v>
      </c>
      <c r="AU330" s="54">
        <v>4.0858900000000004E-2</v>
      </c>
      <c r="AV330" s="25"/>
      <c r="AW330" s="38">
        <v>1.33435E-8</v>
      </c>
      <c r="AX330" s="25">
        <v>0</v>
      </c>
      <c r="AY330" s="54">
        <v>4.36852E-2</v>
      </c>
      <c r="AZ330" s="25"/>
      <c r="BA330" s="38">
        <v>1.11026E-8</v>
      </c>
      <c r="BB330" s="25">
        <v>0</v>
      </c>
      <c r="BC330" s="54">
        <v>4.7891299999999998E-2</v>
      </c>
      <c r="BD330" s="25"/>
    </row>
    <row r="331" spans="5:56" s="14" customFormat="1" x14ac:dyDescent="0.25">
      <c r="E331" s="16"/>
      <c r="R331" s="16"/>
      <c r="AE331" s="16"/>
      <c r="AR331" s="16">
        <v>55.75</v>
      </c>
      <c r="AS331" s="38">
        <v>1.7265100000000002E-8</v>
      </c>
      <c r="AT331" s="25">
        <v>0</v>
      </c>
      <c r="AU331" s="54">
        <v>3.84047E-2</v>
      </c>
      <c r="AV331" s="25"/>
      <c r="AW331" s="38">
        <v>1.3241700000000001E-8</v>
      </c>
      <c r="AX331" s="25">
        <v>0</v>
      </c>
      <c r="AY331" s="54">
        <v>4.38529E-2</v>
      </c>
      <c r="AZ331" s="25"/>
      <c r="BA331" s="38">
        <v>1.0924399999999999E-8</v>
      </c>
      <c r="BB331" s="25">
        <v>0</v>
      </c>
      <c r="BC331" s="54">
        <v>4.8280399999999994E-2</v>
      </c>
      <c r="BD331" s="25"/>
    </row>
    <row r="332" spans="5:56" s="14" customFormat="1" x14ac:dyDescent="0.25">
      <c r="E332" s="16"/>
      <c r="R332" s="16"/>
      <c r="AE332" s="16"/>
      <c r="AR332" s="16">
        <v>56.25</v>
      </c>
      <c r="AS332" s="38">
        <v>1.47441E-8</v>
      </c>
      <c r="AT332" s="25">
        <v>0</v>
      </c>
      <c r="AU332" s="54">
        <v>4.1558599999999994E-2</v>
      </c>
      <c r="AV332" s="25"/>
      <c r="AW332" s="38">
        <v>1.26051E-8</v>
      </c>
      <c r="AX332" s="25">
        <v>0</v>
      </c>
      <c r="AY332" s="54">
        <v>4.4946599999999996E-2</v>
      </c>
      <c r="AZ332" s="25"/>
      <c r="BA332" s="38">
        <v>1.0644300000000001E-8</v>
      </c>
      <c r="BB332" s="25">
        <v>0</v>
      </c>
      <c r="BC332" s="54">
        <v>4.89116E-2</v>
      </c>
      <c r="BD332" s="25"/>
    </row>
    <row r="333" spans="5:56" s="14" customFormat="1" x14ac:dyDescent="0.25">
      <c r="E333" s="16"/>
      <c r="R333" s="16"/>
      <c r="AE333" s="16"/>
      <c r="AR333" s="16">
        <v>56.75</v>
      </c>
      <c r="AS333" s="38">
        <v>1.54062E-8</v>
      </c>
      <c r="AT333" s="25">
        <v>0</v>
      </c>
      <c r="AU333" s="54">
        <v>4.0655799999999999E-2</v>
      </c>
      <c r="AV333" s="25"/>
      <c r="AW333" s="38">
        <v>1.3369E-8</v>
      </c>
      <c r="AX333" s="25">
        <v>0</v>
      </c>
      <c r="AY333" s="54">
        <v>4.3643599999999998E-2</v>
      </c>
      <c r="AZ333" s="25"/>
      <c r="BA333" s="38">
        <v>1.11026E-8</v>
      </c>
      <c r="BB333" s="25">
        <v>0</v>
      </c>
      <c r="BC333" s="54">
        <v>4.7891299999999998E-2</v>
      </c>
      <c r="BD333" s="25"/>
    </row>
    <row r="334" spans="5:56" s="14" customFormat="1" x14ac:dyDescent="0.25">
      <c r="E334" s="16"/>
      <c r="R334" s="16"/>
      <c r="AE334" s="16"/>
      <c r="AR334" s="16">
        <v>57.25</v>
      </c>
      <c r="AS334" s="38">
        <v>1.7239700000000001E-8</v>
      </c>
      <c r="AT334" s="25">
        <v>0</v>
      </c>
      <c r="AU334" s="54">
        <v>3.8433099999999998E-2</v>
      </c>
      <c r="AV334" s="25"/>
      <c r="AW334" s="38">
        <v>1.5762700000000001E-8</v>
      </c>
      <c r="AX334" s="25">
        <v>0</v>
      </c>
      <c r="AY334" s="54">
        <v>4.0193399999999997E-2</v>
      </c>
      <c r="AZ334" s="25"/>
      <c r="BA334" s="38">
        <v>1.14082E-8</v>
      </c>
      <c r="BB334" s="25">
        <v>0</v>
      </c>
      <c r="BC334" s="54">
        <v>4.7245499999999996E-2</v>
      </c>
      <c r="BD334" s="25"/>
    </row>
    <row r="335" spans="5:56" s="14" customFormat="1" x14ac:dyDescent="0.25">
      <c r="E335" s="16"/>
      <c r="R335" s="16"/>
      <c r="AE335" s="16"/>
      <c r="AR335" s="16">
        <v>57.75</v>
      </c>
      <c r="AS335" s="38">
        <v>3.50396E-8</v>
      </c>
      <c r="AT335" s="25">
        <v>0</v>
      </c>
      <c r="AU335" s="54">
        <v>2.6958199999999998E-2</v>
      </c>
      <c r="AV335" s="25"/>
      <c r="AW335" s="38">
        <v>3.2162E-8</v>
      </c>
      <c r="AX335" s="25">
        <v>0</v>
      </c>
      <c r="AY335" s="54">
        <v>2.8138299999999998E-2</v>
      </c>
      <c r="AZ335" s="25"/>
      <c r="BA335" s="38">
        <v>2.8469600000000001E-8</v>
      </c>
      <c r="BB335" s="25">
        <v>0</v>
      </c>
      <c r="BC335" s="54">
        <v>2.9907400000000001E-2</v>
      </c>
      <c r="BD335" s="25"/>
    </row>
    <row r="336" spans="5:56" s="14" customFormat="1" x14ac:dyDescent="0.25">
      <c r="E336" s="16"/>
      <c r="R336" s="16"/>
      <c r="AE336" s="16"/>
      <c r="AR336" s="16">
        <v>58.25</v>
      </c>
      <c r="AS336" s="38">
        <v>1.50242E-8</v>
      </c>
      <c r="AT336" s="25">
        <v>0</v>
      </c>
      <c r="AU336" s="54">
        <v>4.1169299999999999E-2</v>
      </c>
      <c r="AV336" s="25"/>
      <c r="AW336" s="38">
        <v>1.3445400000000001E-8</v>
      </c>
      <c r="AX336" s="25">
        <v>0</v>
      </c>
      <c r="AY336" s="54">
        <v>4.35194E-2</v>
      </c>
      <c r="AZ336" s="25"/>
      <c r="BA336" s="38">
        <v>1.08735E-8</v>
      </c>
      <c r="BB336" s="25">
        <v>0</v>
      </c>
      <c r="BC336" s="54">
        <v>4.8393400000000003E-2</v>
      </c>
      <c r="BD336" s="25"/>
    </row>
    <row r="337" spans="5:56" s="14" customFormat="1" x14ac:dyDescent="0.25">
      <c r="E337" s="16"/>
      <c r="R337" s="16"/>
      <c r="AE337" s="16"/>
      <c r="AR337" s="16">
        <v>58.75</v>
      </c>
      <c r="AS337" s="38">
        <v>1.8589300000000002E-8</v>
      </c>
      <c r="AT337" s="25">
        <v>0</v>
      </c>
      <c r="AU337" s="54">
        <v>3.7011599999999999E-2</v>
      </c>
      <c r="AV337" s="25"/>
      <c r="AW337" s="38">
        <v>1.40056E-8</v>
      </c>
      <c r="AX337" s="25">
        <v>0</v>
      </c>
      <c r="AY337" s="54">
        <v>4.26401E-2</v>
      </c>
      <c r="AZ337" s="25"/>
      <c r="BA337" s="38">
        <v>1.16629E-8</v>
      </c>
      <c r="BB337" s="25">
        <v>0</v>
      </c>
      <c r="BC337" s="54">
        <v>4.6726900000000002E-2</v>
      </c>
      <c r="BD337" s="25"/>
    </row>
    <row r="338" spans="5:56" s="14" customFormat="1" x14ac:dyDescent="0.25">
      <c r="E338" s="16"/>
      <c r="R338" s="16"/>
      <c r="AE338" s="16"/>
      <c r="AR338" s="16">
        <v>59.25</v>
      </c>
      <c r="AS338" s="38">
        <v>4.7338999999999998E-8</v>
      </c>
      <c r="AT338" s="25">
        <v>0</v>
      </c>
      <c r="AU338" s="54">
        <v>2.3193100000000001E-2</v>
      </c>
      <c r="AV338" s="25"/>
      <c r="AW338" s="38">
        <v>4.5963900000000002E-8</v>
      </c>
      <c r="AX338" s="25">
        <v>0</v>
      </c>
      <c r="AY338" s="54">
        <v>2.3537499999999999E-2</v>
      </c>
      <c r="AZ338" s="25"/>
      <c r="BA338" s="38">
        <v>3.9699600000000003E-8</v>
      </c>
      <c r="BB338" s="25">
        <v>0</v>
      </c>
      <c r="BC338" s="54">
        <v>2.5326599999999998E-2</v>
      </c>
      <c r="BD338" s="25"/>
    </row>
    <row r="339" spans="5:56" s="14" customFormat="1" x14ac:dyDescent="0.25">
      <c r="E339" s="16"/>
      <c r="R339" s="16"/>
      <c r="AE339" s="16"/>
      <c r="AR339" s="16">
        <v>59.75</v>
      </c>
      <c r="AS339" s="38">
        <v>1.1968500000000001E-8</v>
      </c>
      <c r="AT339" s="25">
        <v>0</v>
      </c>
      <c r="AU339" s="54">
        <v>4.6126500000000001E-2</v>
      </c>
      <c r="AV339" s="25"/>
      <c r="AW339" s="38">
        <v>1.04151E-8</v>
      </c>
      <c r="AX339" s="25">
        <v>0</v>
      </c>
      <c r="AY339" s="54">
        <v>4.9446799999999999E-2</v>
      </c>
      <c r="AZ339" s="25"/>
      <c r="BA339" s="38">
        <v>9.4474399999999998E-9</v>
      </c>
      <c r="BB339" s="25">
        <v>0</v>
      </c>
      <c r="BC339" s="54">
        <v>5.1917400000000002E-2</v>
      </c>
      <c r="BD339" s="25"/>
    </row>
    <row r="340" spans="5:56" s="14" customFormat="1" x14ac:dyDescent="0.25">
      <c r="E340" s="16"/>
      <c r="R340" s="16"/>
      <c r="AE340" s="16"/>
      <c r="AR340" s="16">
        <v>60.25</v>
      </c>
      <c r="AS340" s="38">
        <v>1.0338699999999999E-8</v>
      </c>
      <c r="AT340" s="25">
        <v>0</v>
      </c>
      <c r="AU340" s="54">
        <v>4.9629100000000002E-2</v>
      </c>
      <c r="AV340" s="25"/>
      <c r="AW340" s="38">
        <v>1.06952E-8</v>
      </c>
      <c r="AX340" s="25">
        <v>0</v>
      </c>
      <c r="AY340" s="54">
        <v>4.8795000000000005E-2</v>
      </c>
      <c r="AZ340" s="25"/>
      <c r="BA340" s="38">
        <v>8.7853499999999997E-9</v>
      </c>
      <c r="BB340" s="25">
        <v>0</v>
      </c>
      <c r="BC340" s="54">
        <v>5.3838200000000003E-2</v>
      </c>
      <c r="BD340" s="25"/>
    </row>
    <row r="341" spans="5:56" s="14" customFormat="1" x14ac:dyDescent="0.25">
      <c r="E341" s="16"/>
      <c r="R341" s="16"/>
      <c r="AE341" s="16"/>
      <c r="AR341" s="16">
        <v>60.75</v>
      </c>
      <c r="AS341" s="38">
        <v>1.123E-8</v>
      </c>
      <c r="AT341" s="25">
        <v>0</v>
      </c>
      <c r="AU341" s="54">
        <v>4.7618999999999995E-2</v>
      </c>
      <c r="AV341" s="25"/>
      <c r="AW341" s="38">
        <v>1.1128099999999999E-8</v>
      </c>
      <c r="AX341" s="25">
        <v>0</v>
      </c>
      <c r="AY341" s="54">
        <v>4.7836499999999997E-2</v>
      </c>
      <c r="AZ341" s="25"/>
      <c r="BA341" s="38">
        <v>8.4033799999999996E-9</v>
      </c>
      <c r="BB341" s="25">
        <v>0</v>
      </c>
      <c r="BC341" s="54">
        <v>5.5048199999999999E-2</v>
      </c>
      <c r="BD341" s="25"/>
    </row>
    <row r="342" spans="5:56" s="14" customFormat="1" x14ac:dyDescent="0.25">
      <c r="E342" s="16"/>
      <c r="R342" s="16"/>
      <c r="AE342" s="16"/>
      <c r="AR342" s="16">
        <v>61.25</v>
      </c>
      <c r="AS342" s="38">
        <v>1.1306400000000001E-8</v>
      </c>
      <c r="AT342" s="25">
        <v>0</v>
      </c>
      <c r="AU342" s="54">
        <v>4.7457900000000004E-2</v>
      </c>
      <c r="AV342" s="25"/>
      <c r="AW342" s="38">
        <v>1.06188E-8</v>
      </c>
      <c r="AX342" s="25">
        <v>0</v>
      </c>
      <c r="AY342" s="54">
        <v>4.8970200000000005E-2</v>
      </c>
      <c r="AZ342" s="25"/>
      <c r="BA342" s="38">
        <v>9.1163900000000006E-9</v>
      </c>
      <c r="BB342" s="25">
        <v>0</v>
      </c>
      <c r="BC342" s="54">
        <v>5.2851600000000006E-2</v>
      </c>
      <c r="BD342" s="25"/>
    </row>
    <row r="343" spans="5:56" s="14" customFormat="1" x14ac:dyDescent="0.25">
      <c r="E343" s="16"/>
      <c r="R343" s="16"/>
      <c r="AE343" s="16"/>
      <c r="AR343" s="16">
        <v>61.75</v>
      </c>
      <c r="AS343" s="38">
        <v>1.11026E-8</v>
      </c>
      <c r="AT343" s="25">
        <v>0</v>
      </c>
      <c r="AU343" s="54">
        <v>4.7891299999999998E-2</v>
      </c>
      <c r="AV343" s="25"/>
      <c r="AW343" s="38">
        <v>1.02368E-8</v>
      </c>
      <c r="AX343" s="25">
        <v>0</v>
      </c>
      <c r="AY343" s="54">
        <v>4.98754E-2</v>
      </c>
      <c r="AZ343" s="25"/>
      <c r="BA343" s="38">
        <v>9.4219700000000003E-9</v>
      </c>
      <c r="BB343" s="25">
        <v>0</v>
      </c>
      <c r="BC343" s="54">
        <v>5.1987500000000006E-2</v>
      </c>
      <c r="BD343" s="25"/>
    </row>
    <row r="344" spans="5:56" s="14" customFormat="1" x14ac:dyDescent="0.25">
      <c r="E344" s="16"/>
      <c r="R344" s="16"/>
      <c r="AE344" s="16"/>
      <c r="AR344" s="16">
        <v>62.25</v>
      </c>
      <c r="AS344" s="38">
        <v>1.0848000000000001E-8</v>
      </c>
      <c r="AT344" s="25">
        <v>0</v>
      </c>
      <c r="AU344" s="54">
        <v>4.8450100000000003E-2</v>
      </c>
      <c r="AV344" s="25"/>
      <c r="AW344" s="38">
        <v>1.0669699999999999E-8</v>
      </c>
      <c r="AX344" s="25">
        <v>0</v>
      </c>
      <c r="AY344" s="54">
        <v>4.8853199999999999E-2</v>
      </c>
      <c r="AZ344" s="25"/>
      <c r="BA344" s="38">
        <v>8.4797799999999998E-9</v>
      </c>
      <c r="BB344" s="25">
        <v>0</v>
      </c>
      <c r="BC344" s="54">
        <v>5.4799600000000004E-2</v>
      </c>
      <c r="BD344" s="25"/>
    </row>
    <row r="345" spans="5:56" s="14" customFormat="1" x14ac:dyDescent="0.25">
      <c r="E345" s="16"/>
      <c r="R345" s="16"/>
      <c r="AE345" s="16"/>
      <c r="AR345" s="16">
        <v>62.75</v>
      </c>
      <c r="AS345" s="38">
        <v>9.8803400000000006E-9</v>
      </c>
      <c r="AT345" s="25">
        <v>0</v>
      </c>
      <c r="AU345" s="54">
        <v>5.0767300000000001E-2</v>
      </c>
      <c r="AV345" s="25"/>
      <c r="AW345" s="38">
        <v>1.06188E-8</v>
      </c>
      <c r="AX345" s="25">
        <v>0</v>
      </c>
      <c r="AY345" s="54">
        <v>4.8970200000000005E-2</v>
      </c>
      <c r="AZ345" s="25"/>
      <c r="BA345" s="38">
        <v>8.1742000000000002E-9</v>
      </c>
      <c r="BB345" s="25">
        <v>0</v>
      </c>
      <c r="BC345" s="54">
        <v>5.5814500000000003E-2</v>
      </c>
      <c r="BD345" s="25"/>
    </row>
    <row r="346" spans="5:56" s="14" customFormat="1" x14ac:dyDescent="0.25">
      <c r="E346" s="16"/>
      <c r="R346" s="16"/>
      <c r="AE346" s="16"/>
      <c r="AR346" s="16">
        <v>63.25</v>
      </c>
      <c r="AS346" s="38">
        <v>1.0389600000000001E-8</v>
      </c>
      <c r="AT346" s="25">
        <v>0</v>
      </c>
      <c r="AU346" s="54">
        <v>4.95074E-2</v>
      </c>
      <c r="AV346" s="25"/>
      <c r="AW346" s="38">
        <v>9.4474399999999998E-9</v>
      </c>
      <c r="AX346" s="25">
        <v>0</v>
      </c>
      <c r="AY346" s="54">
        <v>5.1917400000000002E-2</v>
      </c>
      <c r="AZ346" s="25"/>
      <c r="BA346" s="38">
        <v>8.1487300000000007E-9</v>
      </c>
      <c r="BB346" s="25">
        <v>0</v>
      </c>
      <c r="BC346" s="54">
        <v>5.5901699999999999E-2</v>
      </c>
      <c r="BD346" s="25"/>
    </row>
    <row r="347" spans="5:56" s="14" customFormat="1" x14ac:dyDescent="0.25">
      <c r="E347" s="16"/>
      <c r="R347" s="16"/>
      <c r="AE347" s="16"/>
      <c r="AR347" s="16">
        <v>63.75</v>
      </c>
      <c r="AS347" s="38">
        <v>1.0593399999999999E-8</v>
      </c>
      <c r="AT347" s="25">
        <v>0</v>
      </c>
      <c r="AU347" s="54">
        <v>4.9028999999999996E-2</v>
      </c>
      <c r="AV347" s="25"/>
      <c r="AW347" s="38">
        <v>9.6766199999999992E-9</v>
      </c>
      <c r="AX347" s="25">
        <v>0</v>
      </c>
      <c r="AY347" s="54">
        <v>5.1298899999999995E-2</v>
      </c>
      <c r="AZ347" s="25"/>
      <c r="BA347" s="38">
        <v>8.5816299999999999E-9</v>
      </c>
      <c r="BB347" s="25">
        <v>0</v>
      </c>
      <c r="BC347" s="54">
        <v>5.4473500000000001E-2</v>
      </c>
      <c r="BD347" s="25"/>
    </row>
    <row r="348" spans="5:56" s="14" customFormat="1" x14ac:dyDescent="0.25">
      <c r="E348" s="16"/>
      <c r="R348" s="16"/>
      <c r="AE348" s="16"/>
      <c r="AR348" s="16">
        <v>64.25</v>
      </c>
      <c r="AS348" s="38">
        <v>1.00077E-8</v>
      </c>
      <c r="AT348" s="25">
        <v>0</v>
      </c>
      <c r="AU348" s="54">
        <v>5.0443300000000003E-2</v>
      </c>
      <c r="AV348" s="25"/>
      <c r="AW348" s="38">
        <v>1.0389600000000001E-8</v>
      </c>
      <c r="AX348" s="25">
        <v>0</v>
      </c>
      <c r="AY348" s="54">
        <v>4.95074E-2</v>
      </c>
      <c r="AZ348" s="25"/>
      <c r="BA348" s="38">
        <v>8.1232699999999994E-9</v>
      </c>
      <c r="BB348" s="25">
        <v>0</v>
      </c>
      <c r="BC348" s="54">
        <v>5.5989199999999996E-2</v>
      </c>
      <c r="BD348" s="25"/>
    </row>
    <row r="349" spans="5:56" s="14" customFormat="1" x14ac:dyDescent="0.25">
      <c r="E349" s="16"/>
      <c r="R349" s="16"/>
      <c r="AE349" s="16"/>
      <c r="AR349" s="16">
        <v>64.75</v>
      </c>
      <c r="AS349" s="38">
        <v>9.0654599999999998E-9</v>
      </c>
      <c r="AT349" s="25">
        <v>0</v>
      </c>
      <c r="AU349" s="54">
        <v>5.2999900000000003E-2</v>
      </c>
      <c r="AV349" s="25"/>
      <c r="AW349" s="38">
        <v>8.9381400000000003E-9</v>
      </c>
      <c r="AX349" s="25">
        <v>0</v>
      </c>
      <c r="AY349" s="54">
        <v>5.3376E-2</v>
      </c>
      <c r="AZ349" s="25"/>
      <c r="BA349" s="38">
        <v>8.4543100000000003E-9</v>
      </c>
      <c r="BB349" s="25">
        <v>0</v>
      </c>
      <c r="BC349" s="54">
        <v>5.4882099999999996E-2</v>
      </c>
      <c r="BD349" s="25"/>
    </row>
    <row r="350" spans="5:56" s="14" customFormat="1" x14ac:dyDescent="0.25">
      <c r="E350" s="16"/>
      <c r="R350" s="16"/>
      <c r="AE350" s="16"/>
      <c r="AR350" s="16">
        <v>65.25</v>
      </c>
      <c r="AS350" s="38">
        <v>1.0058600000000001E-8</v>
      </c>
      <c r="AT350" s="25">
        <v>0</v>
      </c>
      <c r="AU350" s="54">
        <v>5.0315399999999996E-2</v>
      </c>
      <c r="AV350" s="25"/>
      <c r="AW350" s="38">
        <v>9.6511599999999996E-9</v>
      </c>
      <c r="AX350" s="25">
        <v>0</v>
      </c>
      <c r="AY350" s="54">
        <v>5.1366500000000002E-2</v>
      </c>
      <c r="AZ350" s="25"/>
      <c r="BA350" s="38">
        <v>7.99594E-9</v>
      </c>
      <c r="BB350" s="25">
        <v>0</v>
      </c>
      <c r="BC350" s="54">
        <v>5.6433200000000003E-2</v>
      </c>
      <c r="BD350" s="25"/>
    </row>
    <row r="351" spans="5:56" s="14" customFormat="1" x14ac:dyDescent="0.25">
      <c r="E351" s="16"/>
      <c r="R351" s="16"/>
      <c r="AE351" s="16"/>
      <c r="AR351" s="16">
        <v>65.75</v>
      </c>
      <c r="AS351" s="38">
        <v>1.11026E-8</v>
      </c>
      <c r="AT351" s="25">
        <v>0</v>
      </c>
      <c r="AU351" s="54">
        <v>4.7891299999999998E-2</v>
      </c>
      <c r="AV351" s="25"/>
      <c r="AW351" s="38">
        <v>9.6766199999999992E-9</v>
      </c>
      <c r="AX351" s="25">
        <v>0</v>
      </c>
      <c r="AY351" s="54">
        <v>5.1298899999999995E-2</v>
      </c>
      <c r="AZ351" s="25"/>
      <c r="BA351" s="38">
        <v>7.5375799999999995E-9</v>
      </c>
      <c r="BB351" s="25">
        <v>0</v>
      </c>
      <c r="BC351" s="54">
        <v>5.8123800000000003E-2</v>
      </c>
      <c r="BD351" s="25"/>
    </row>
    <row r="352" spans="5:56" s="14" customFormat="1" x14ac:dyDescent="0.25">
      <c r="E352" s="16"/>
      <c r="R352" s="16"/>
      <c r="AE352" s="16"/>
      <c r="AR352" s="16">
        <v>66.25</v>
      </c>
      <c r="AS352" s="38">
        <v>1.09499E-8</v>
      </c>
      <c r="AT352" s="25">
        <v>0</v>
      </c>
      <c r="AU352" s="54">
        <v>4.8224299999999998E-2</v>
      </c>
      <c r="AV352" s="25"/>
      <c r="AW352" s="38">
        <v>9.3201100000000004E-9</v>
      </c>
      <c r="AX352" s="25">
        <v>0</v>
      </c>
      <c r="AY352" s="54">
        <v>5.2270799999999999E-2</v>
      </c>
      <c r="AZ352" s="25"/>
      <c r="BA352" s="38">
        <v>8.2760600000000001E-9</v>
      </c>
      <c r="BB352" s="25">
        <v>0</v>
      </c>
      <c r="BC352" s="54">
        <v>5.5469999999999998E-2</v>
      </c>
      <c r="BD352" s="25"/>
    </row>
    <row r="353" spans="5:56" s="14" customFormat="1" x14ac:dyDescent="0.25">
      <c r="E353" s="16"/>
      <c r="R353" s="16"/>
      <c r="AE353" s="16"/>
      <c r="AR353" s="16">
        <v>66.75</v>
      </c>
      <c r="AS353" s="38">
        <v>1.9913500000000002E-8</v>
      </c>
      <c r="AT353" s="25">
        <v>0</v>
      </c>
      <c r="AU353" s="54">
        <v>3.5759899999999997E-2</v>
      </c>
      <c r="AV353" s="25"/>
      <c r="AW353" s="38">
        <v>2.0168100000000001E-8</v>
      </c>
      <c r="AX353" s="25">
        <v>0</v>
      </c>
      <c r="AY353" s="54">
        <v>3.55334E-2</v>
      </c>
      <c r="AZ353" s="25"/>
      <c r="BA353" s="38">
        <v>1.88694E-8</v>
      </c>
      <c r="BB353" s="25">
        <v>0</v>
      </c>
      <c r="BC353" s="54">
        <v>3.6735900000000002E-2</v>
      </c>
      <c r="BD353" s="25"/>
    </row>
    <row r="354" spans="5:56" s="14" customFormat="1" x14ac:dyDescent="0.25">
      <c r="E354" s="16"/>
      <c r="R354" s="16"/>
      <c r="AE354" s="16"/>
      <c r="AR354" s="16">
        <v>67.25</v>
      </c>
      <c r="AS354" s="38">
        <v>7.7922300000000001E-9</v>
      </c>
      <c r="AT354" s="25">
        <v>0</v>
      </c>
      <c r="AU354" s="54">
        <v>5.71662E-2</v>
      </c>
      <c r="AV354" s="25"/>
      <c r="AW354" s="38">
        <v>7.6903700000000002E-9</v>
      </c>
      <c r="AX354" s="25">
        <v>0</v>
      </c>
      <c r="AY354" s="54">
        <v>5.7543499999999997E-2</v>
      </c>
      <c r="AZ354" s="25"/>
      <c r="BA354" s="38">
        <v>6.3661999999999998E-9</v>
      </c>
      <c r="BB354" s="25">
        <v>0</v>
      </c>
      <c r="BC354" s="54">
        <v>6.324550000000001E-2</v>
      </c>
      <c r="BD354" s="25"/>
    </row>
    <row r="355" spans="5:56" s="14" customFormat="1" x14ac:dyDescent="0.25">
      <c r="E355" s="16"/>
      <c r="R355" s="16"/>
      <c r="AE355" s="16"/>
      <c r="AR355" s="16">
        <v>67.75</v>
      </c>
      <c r="AS355" s="38">
        <v>7.3847899999999997E-9</v>
      </c>
      <c r="AT355" s="25">
        <v>0</v>
      </c>
      <c r="AU355" s="54">
        <v>5.8722000000000003E-2</v>
      </c>
      <c r="AV355" s="25"/>
      <c r="AW355" s="38">
        <v>8.0977999999999999E-9</v>
      </c>
      <c r="AX355" s="25">
        <v>0</v>
      </c>
      <c r="AY355" s="54">
        <v>5.6077199999999994E-2</v>
      </c>
      <c r="AZ355" s="25"/>
      <c r="BA355" s="38">
        <v>7.4611799999999993E-9</v>
      </c>
      <c r="BB355" s="25">
        <v>0</v>
      </c>
      <c r="BC355" s="54">
        <v>5.8420600000000003E-2</v>
      </c>
      <c r="BD355" s="25"/>
    </row>
    <row r="356" spans="5:56" s="14" customFormat="1" x14ac:dyDescent="0.25">
      <c r="E356" s="16"/>
      <c r="R356" s="16"/>
      <c r="AE356" s="16"/>
      <c r="AR356" s="16">
        <v>68.25</v>
      </c>
      <c r="AS356" s="38">
        <v>8.8108200000000008E-9</v>
      </c>
      <c r="AT356" s="25">
        <v>0</v>
      </c>
      <c r="AU356" s="54">
        <v>5.3760300000000004E-2</v>
      </c>
      <c r="AV356" s="25"/>
      <c r="AW356" s="38">
        <v>8.4797799999999998E-9</v>
      </c>
      <c r="AX356" s="25">
        <v>0</v>
      </c>
      <c r="AY356" s="54">
        <v>5.4799600000000004E-2</v>
      </c>
      <c r="AZ356" s="25"/>
      <c r="BA356" s="38">
        <v>7.3593200000000002E-9</v>
      </c>
      <c r="BB356" s="25">
        <v>0</v>
      </c>
      <c r="BC356" s="54">
        <v>5.8823500000000001E-2</v>
      </c>
      <c r="BD356" s="25"/>
    </row>
    <row r="357" spans="5:56" s="14" customFormat="1" x14ac:dyDescent="0.25">
      <c r="E357" s="16"/>
      <c r="R357" s="16"/>
      <c r="AE357" s="16"/>
      <c r="AR357" s="16">
        <v>68.75</v>
      </c>
      <c r="AS357" s="38">
        <v>1.07716E-8</v>
      </c>
      <c r="AT357" s="25">
        <v>0</v>
      </c>
      <c r="AU357" s="54">
        <v>4.8621600000000001E-2</v>
      </c>
      <c r="AV357" s="25"/>
      <c r="AW357" s="38">
        <v>1.0134999999999999E-8</v>
      </c>
      <c r="AX357" s="25">
        <v>0</v>
      </c>
      <c r="AY357" s="54">
        <v>5.0125500000000003E-2</v>
      </c>
      <c r="AZ357" s="25"/>
      <c r="BA357" s="38">
        <v>1.02878E-8</v>
      </c>
      <c r="BB357" s="25">
        <v>0</v>
      </c>
      <c r="BC357" s="54">
        <v>4.9751799999999999E-2</v>
      </c>
      <c r="BD357" s="25"/>
    </row>
    <row r="358" spans="5:56" s="14" customFormat="1" x14ac:dyDescent="0.25">
      <c r="E358" s="16"/>
      <c r="R358" s="16"/>
      <c r="AE358" s="16"/>
      <c r="AR358" s="16">
        <v>69.25</v>
      </c>
      <c r="AS358" s="38">
        <v>6.7481699999999999E-9</v>
      </c>
      <c r="AT358" s="25">
        <v>0</v>
      </c>
      <c r="AU358" s="54">
        <v>6.1429499999999998E-2</v>
      </c>
      <c r="AV358" s="25"/>
      <c r="AW358" s="38">
        <v>7.1046800000000003E-9</v>
      </c>
      <c r="AX358" s="25">
        <v>0</v>
      </c>
      <c r="AY358" s="54">
        <v>5.9868400000000002E-2</v>
      </c>
      <c r="AZ358" s="25"/>
      <c r="BA358" s="38">
        <v>6.7990999999999998E-9</v>
      </c>
      <c r="BB358" s="25">
        <v>0</v>
      </c>
      <c r="BC358" s="54">
        <v>6.1199000000000003E-2</v>
      </c>
      <c r="BD358" s="25"/>
    </row>
    <row r="359" spans="5:56" s="14" customFormat="1" x14ac:dyDescent="0.25">
      <c r="E359" s="16"/>
      <c r="R359" s="16"/>
      <c r="AE359" s="16"/>
      <c r="AR359" s="16">
        <v>69.75</v>
      </c>
      <c r="AS359" s="38">
        <v>6.16248E-9</v>
      </c>
      <c r="AT359" s="25">
        <v>0</v>
      </c>
      <c r="AU359" s="54">
        <v>6.4282400000000003E-2</v>
      </c>
      <c r="AV359" s="25"/>
      <c r="AW359" s="38">
        <v>6.21341E-9</v>
      </c>
      <c r="AX359" s="25">
        <v>0</v>
      </c>
      <c r="AY359" s="54">
        <v>6.4018400000000003E-2</v>
      </c>
      <c r="AZ359" s="25"/>
      <c r="BA359" s="38">
        <v>5.8823699999999998E-9</v>
      </c>
      <c r="BB359" s="25">
        <v>0</v>
      </c>
      <c r="BC359" s="54">
        <v>6.5795199999999998E-2</v>
      </c>
      <c r="BD359" s="25"/>
    </row>
    <row r="360" spans="5:56" s="14" customFormat="1" x14ac:dyDescent="0.25">
      <c r="E360" s="16"/>
      <c r="R360" s="16"/>
      <c r="AE360" s="16"/>
      <c r="AR360" s="16">
        <v>70.25</v>
      </c>
      <c r="AS360" s="38">
        <v>5.9332999999999998E-9</v>
      </c>
      <c r="AT360" s="25">
        <v>0</v>
      </c>
      <c r="AU360" s="54">
        <v>6.5512199999999993E-2</v>
      </c>
      <c r="AV360" s="25"/>
      <c r="AW360" s="38">
        <v>5.9842299999999997E-9</v>
      </c>
      <c r="AX360" s="25">
        <v>0</v>
      </c>
      <c r="AY360" s="54">
        <v>6.5232799999999994E-2</v>
      </c>
      <c r="AZ360" s="25"/>
      <c r="BA360" s="38">
        <v>5.8569000000000003E-9</v>
      </c>
      <c r="BB360" s="25">
        <v>0</v>
      </c>
      <c r="BC360" s="54">
        <v>6.5937999999999997E-2</v>
      </c>
      <c r="BD360" s="25"/>
    </row>
    <row r="361" spans="5:56" s="14" customFormat="1" x14ac:dyDescent="0.25">
      <c r="E361" s="16"/>
      <c r="R361" s="16"/>
      <c r="AE361" s="16"/>
      <c r="AR361" s="16">
        <v>70.75</v>
      </c>
      <c r="AS361" s="38">
        <v>5.8823699999999998E-9</v>
      </c>
      <c r="AT361" s="25">
        <v>0</v>
      </c>
      <c r="AU361" s="54">
        <v>6.5795199999999998E-2</v>
      </c>
      <c r="AV361" s="25"/>
      <c r="AW361" s="38">
        <v>6.64631E-9</v>
      </c>
      <c r="AX361" s="25">
        <v>0</v>
      </c>
      <c r="AY361" s="54">
        <v>6.1898399999999999E-2</v>
      </c>
      <c r="AZ361" s="25"/>
      <c r="BA361" s="38">
        <v>5.0929600000000002E-9</v>
      </c>
      <c r="BB361" s="25">
        <v>0</v>
      </c>
      <c r="BC361" s="54">
        <v>7.0710700000000001E-2</v>
      </c>
      <c r="BD361" s="25"/>
    </row>
    <row r="362" spans="5:56" s="14" customFormat="1" x14ac:dyDescent="0.25">
      <c r="E362" s="16"/>
      <c r="R362" s="16"/>
      <c r="AE362" s="16"/>
      <c r="AR362" s="16">
        <v>71.25</v>
      </c>
      <c r="AS362" s="38">
        <v>6.5699200000000004E-9</v>
      </c>
      <c r="AT362" s="25">
        <v>0</v>
      </c>
      <c r="AU362" s="54">
        <v>6.2257300000000002E-2</v>
      </c>
      <c r="AV362" s="25"/>
      <c r="AW362" s="38">
        <v>5.9332999999999998E-9</v>
      </c>
      <c r="AX362" s="25">
        <v>0</v>
      </c>
      <c r="AY362" s="54">
        <v>6.5512199999999993E-2</v>
      </c>
      <c r="AZ362" s="25"/>
      <c r="BA362" s="38">
        <v>5.7805099999999999E-9</v>
      </c>
      <c r="BB362" s="25">
        <v>0</v>
      </c>
      <c r="BC362" s="54">
        <v>6.6372299999999995E-2</v>
      </c>
      <c r="BD362" s="25"/>
    </row>
    <row r="363" spans="5:56" s="14" customFormat="1" x14ac:dyDescent="0.25">
      <c r="E363" s="16"/>
      <c r="R363" s="16"/>
      <c r="AE363" s="16"/>
      <c r="AR363" s="16">
        <v>71.75</v>
      </c>
      <c r="AS363" s="38">
        <v>6.1115500000000001E-9</v>
      </c>
      <c r="AT363" s="25">
        <v>0</v>
      </c>
      <c r="AU363" s="54">
        <v>6.4549700000000002E-2</v>
      </c>
      <c r="AV363" s="25"/>
      <c r="AW363" s="38">
        <v>5.3221400000000004E-9</v>
      </c>
      <c r="AX363" s="25">
        <v>0</v>
      </c>
      <c r="AY363" s="54">
        <v>6.9171399999999994E-2</v>
      </c>
      <c r="AZ363" s="25"/>
      <c r="BA363" s="38">
        <v>4.81285E-9</v>
      </c>
      <c r="BB363" s="25">
        <v>0</v>
      </c>
      <c r="BC363" s="54">
        <v>7.2739300000000007E-2</v>
      </c>
      <c r="BD363" s="25"/>
    </row>
    <row r="364" spans="5:56" s="14" customFormat="1" x14ac:dyDescent="0.25">
      <c r="E364" s="16"/>
      <c r="R364" s="16"/>
      <c r="AE364" s="16"/>
      <c r="AR364" s="16">
        <v>72.25</v>
      </c>
      <c r="AS364" s="38">
        <v>4.6600600000000001E-9</v>
      </c>
      <c r="AT364" s="25">
        <v>0</v>
      </c>
      <c r="AU364" s="54">
        <v>7.3922100000000004E-2</v>
      </c>
      <c r="AV364" s="25"/>
      <c r="AW364" s="38">
        <v>5.5003899999999999E-9</v>
      </c>
      <c r="AX364" s="25">
        <v>0</v>
      </c>
      <c r="AY364" s="54">
        <v>6.8041400000000002E-2</v>
      </c>
      <c r="AZ364" s="25"/>
      <c r="BA364" s="38">
        <v>6.0860799999999997E-9</v>
      </c>
      <c r="BB364" s="25">
        <v>0</v>
      </c>
      <c r="BC364" s="54">
        <v>6.4684600000000009E-2</v>
      </c>
      <c r="BD364" s="25"/>
    </row>
    <row r="365" spans="5:56" s="14" customFormat="1" x14ac:dyDescent="0.25">
      <c r="E365" s="16"/>
      <c r="R365" s="16"/>
      <c r="AE365" s="16"/>
      <c r="AR365" s="16">
        <v>72.75</v>
      </c>
      <c r="AS365" s="38">
        <v>6.1879399999999996E-9</v>
      </c>
      <c r="AT365" s="25">
        <v>0</v>
      </c>
      <c r="AU365" s="54">
        <v>6.4149999999999999E-2</v>
      </c>
      <c r="AV365" s="25"/>
      <c r="AW365" s="38">
        <v>5.3221400000000004E-9</v>
      </c>
      <c r="AX365" s="25">
        <v>0</v>
      </c>
      <c r="AY365" s="54">
        <v>6.9171399999999994E-2</v>
      </c>
      <c r="AZ365" s="25"/>
      <c r="BA365" s="38">
        <v>5.24575E-9</v>
      </c>
      <c r="BB365" s="25">
        <v>0</v>
      </c>
      <c r="BC365" s="54">
        <v>6.9673299999999994E-2</v>
      </c>
      <c r="BD365" s="25"/>
    </row>
    <row r="366" spans="5:56" s="14" customFormat="1" x14ac:dyDescent="0.25">
      <c r="E366" s="16"/>
      <c r="R366" s="16"/>
      <c r="AE366" s="16"/>
      <c r="AR366" s="16">
        <v>73.25</v>
      </c>
      <c r="AS366" s="38">
        <v>5.7805099999999999E-9</v>
      </c>
      <c r="AT366" s="25">
        <v>0</v>
      </c>
      <c r="AU366" s="54">
        <v>6.6372299999999995E-2</v>
      </c>
      <c r="AV366" s="25"/>
      <c r="AW366" s="38">
        <v>6.0351599999999997E-9</v>
      </c>
      <c r="AX366" s="25">
        <v>0</v>
      </c>
      <c r="AY366" s="54">
        <v>6.4957000000000001E-2</v>
      </c>
      <c r="AZ366" s="25"/>
      <c r="BA366" s="38">
        <v>5.3985399999999998E-9</v>
      </c>
      <c r="BB366" s="25">
        <v>0</v>
      </c>
      <c r="BC366" s="54">
        <v>6.86803E-2</v>
      </c>
      <c r="BD366" s="25"/>
    </row>
    <row r="367" spans="5:56" s="14" customFormat="1" x14ac:dyDescent="0.25">
      <c r="E367" s="16"/>
      <c r="R367" s="16"/>
      <c r="AE367" s="16"/>
      <c r="AR367" s="16">
        <v>73.75</v>
      </c>
      <c r="AS367" s="38">
        <v>6.3407300000000003E-9</v>
      </c>
      <c r="AT367" s="25">
        <v>0</v>
      </c>
      <c r="AU367" s="54">
        <v>6.3372400000000009E-2</v>
      </c>
      <c r="AV367" s="25"/>
      <c r="AW367" s="38">
        <v>6.21341E-9</v>
      </c>
      <c r="AX367" s="25">
        <v>0</v>
      </c>
      <c r="AY367" s="54">
        <v>6.4018400000000003E-2</v>
      </c>
      <c r="AZ367" s="25"/>
      <c r="BA367" s="38">
        <v>5.3221400000000004E-9</v>
      </c>
      <c r="BB367" s="25">
        <v>0</v>
      </c>
      <c r="BC367" s="54">
        <v>6.9171399999999994E-2</v>
      </c>
      <c r="BD367" s="25"/>
    </row>
    <row r="368" spans="5:56" s="14" customFormat="1" x14ac:dyDescent="0.25">
      <c r="E368" s="16"/>
      <c r="R368" s="16"/>
      <c r="AE368" s="16"/>
      <c r="AR368" s="16">
        <v>74.25</v>
      </c>
      <c r="AS368" s="38">
        <v>5.3476099999999999E-9</v>
      </c>
      <c r="AT368" s="25">
        <v>0</v>
      </c>
      <c r="AU368" s="54">
        <v>6.9006499999999998E-2</v>
      </c>
      <c r="AV368" s="25"/>
      <c r="AW368" s="38">
        <v>5.2202799999999997E-9</v>
      </c>
      <c r="AX368" s="25">
        <v>0</v>
      </c>
      <c r="AY368" s="54">
        <v>6.9843000000000002E-2</v>
      </c>
      <c r="AZ368" s="25"/>
      <c r="BA368" s="38">
        <v>4.76192E-9</v>
      </c>
      <c r="BB368" s="25">
        <v>0</v>
      </c>
      <c r="BC368" s="54">
        <v>7.3127200000000003E-2</v>
      </c>
      <c r="BD368" s="25"/>
    </row>
    <row r="369" spans="5:56" s="14" customFormat="1" x14ac:dyDescent="0.25">
      <c r="E369" s="16"/>
      <c r="R369" s="16"/>
      <c r="AE369" s="16"/>
      <c r="AR369" s="16">
        <v>74.75</v>
      </c>
      <c r="AS369" s="38">
        <v>5.7550399999999996E-9</v>
      </c>
      <c r="AT369" s="25">
        <v>0</v>
      </c>
      <c r="AU369" s="54">
        <v>6.6519000000000009E-2</v>
      </c>
      <c r="AV369" s="25"/>
      <c r="AW369" s="38">
        <v>5.3221400000000004E-9</v>
      </c>
      <c r="AX369" s="25">
        <v>0</v>
      </c>
      <c r="AY369" s="54">
        <v>6.9171399999999994E-2</v>
      </c>
      <c r="AZ369" s="25"/>
      <c r="BA369" s="38">
        <v>4.2780800000000002E-9</v>
      </c>
      <c r="BB369" s="25">
        <v>0</v>
      </c>
      <c r="BC369" s="54">
        <v>7.715169999999999E-2</v>
      </c>
      <c r="BD369" s="25"/>
    </row>
    <row r="370" spans="5:56" s="14" customFormat="1" x14ac:dyDescent="0.25">
      <c r="E370" s="16"/>
      <c r="R370" s="16"/>
      <c r="AE370" s="16"/>
      <c r="AR370" s="16">
        <v>75.25</v>
      </c>
      <c r="AS370" s="38">
        <v>5.3221400000000004E-9</v>
      </c>
      <c r="AT370" s="25">
        <v>0</v>
      </c>
      <c r="AU370" s="54">
        <v>6.9171399999999994E-2</v>
      </c>
      <c r="AV370" s="25"/>
      <c r="AW370" s="38">
        <v>4.7364499999999997E-9</v>
      </c>
      <c r="AX370" s="25">
        <v>0</v>
      </c>
      <c r="AY370" s="54">
        <v>7.33235E-2</v>
      </c>
      <c r="AZ370" s="25"/>
      <c r="BA370" s="38">
        <v>4.9911000000000003E-9</v>
      </c>
      <c r="BB370" s="25">
        <v>0</v>
      </c>
      <c r="BC370" s="54">
        <v>7.1428599999999995E-2</v>
      </c>
      <c r="BD370" s="25"/>
    </row>
    <row r="371" spans="5:56" s="14" customFormat="1" x14ac:dyDescent="0.25">
      <c r="E371" s="16"/>
      <c r="R371" s="16"/>
      <c r="AE371" s="16"/>
      <c r="AR371" s="16">
        <v>75.75</v>
      </c>
      <c r="AS371" s="38">
        <v>4.6600600000000001E-9</v>
      </c>
      <c r="AT371" s="25">
        <v>0</v>
      </c>
      <c r="AU371" s="54">
        <v>7.3922100000000004E-2</v>
      </c>
      <c r="AV371" s="25"/>
      <c r="AW371" s="38">
        <v>5.0420300000000002E-9</v>
      </c>
      <c r="AX371" s="25">
        <v>0</v>
      </c>
      <c r="AY371" s="54">
        <v>7.1066900000000002E-2</v>
      </c>
      <c r="AZ371" s="25"/>
      <c r="BA371" s="38">
        <v>4.4054100000000004E-9</v>
      </c>
      <c r="BB371" s="25">
        <v>0</v>
      </c>
      <c r="BC371" s="54">
        <v>7.6028600000000002E-2</v>
      </c>
      <c r="BD371" s="25"/>
    </row>
    <row r="372" spans="5:56" s="14" customFormat="1" x14ac:dyDescent="0.25">
      <c r="E372" s="16"/>
      <c r="R372" s="16"/>
      <c r="AE372" s="16"/>
      <c r="AR372" s="16">
        <v>76.25</v>
      </c>
      <c r="AS372" s="38">
        <v>5.0674899999999998E-9</v>
      </c>
      <c r="AT372" s="25">
        <v>0</v>
      </c>
      <c r="AU372" s="54">
        <v>7.0888099999999996E-2</v>
      </c>
      <c r="AV372" s="25"/>
      <c r="AW372" s="38">
        <v>4.6345899999999998E-9</v>
      </c>
      <c r="AX372" s="25">
        <v>0</v>
      </c>
      <c r="AY372" s="54">
        <v>7.4124899999999994E-2</v>
      </c>
      <c r="AZ372" s="25"/>
      <c r="BA372" s="38">
        <v>4.9147E-9</v>
      </c>
      <c r="BB372" s="25">
        <v>0</v>
      </c>
      <c r="BC372" s="54">
        <v>7.1981599999999993E-2</v>
      </c>
      <c r="BD372" s="25"/>
    </row>
    <row r="373" spans="5:56" s="14" customFormat="1" x14ac:dyDescent="0.25">
      <c r="E373" s="16"/>
      <c r="R373" s="16"/>
      <c r="AE373" s="16"/>
      <c r="AR373" s="16">
        <v>76.75</v>
      </c>
      <c r="AS373" s="38">
        <v>4.1507599999999998E-9</v>
      </c>
      <c r="AT373" s="25">
        <v>0</v>
      </c>
      <c r="AU373" s="54">
        <v>7.8326000000000007E-2</v>
      </c>
      <c r="AV373" s="25"/>
      <c r="AW373" s="38">
        <v>5.0929600000000002E-9</v>
      </c>
      <c r="AX373" s="25">
        <v>0</v>
      </c>
      <c r="AY373" s="54">
        <v>7.0710700000000001E-2</v>
      </c>
      <c r="AZ373" s="25"/>
      <c r="BA373" s="38">
        <v>5.5003899999999999E-9</v>
      </c>
      <c r="BB373" s="25">
        <v>0</v>
      </c>
      <c r="BC373" s="54">
        <v>6.8041400000000002E-2</v>
      </c>
      <c r="BD373" s="25"/>
    </row>
    <row r="374" spans="5:56" s="14" customFormat="1" x14ac:dyDescent="0.25">
      <c r="E374" s="16"/>
      <c r="R374" s="16"/>
      <c r="AE374" s="16"/>
      <c r="AR374" s="16">
        <v>77.25</v>
      </c>
      <c r="AS374" s="38">
        <v>4.43087E-9</v>
      </c>
      <c r="AT374" s="25">
        <v>0</v>
      </c>
      <c r="AU374" s="54">
        <v>7.5809799999999997E-2</v>
      </c>
      <c r="AV374" s="25"/>
      <c r="AW374" s="38">
        <v>4.76192E-9</v>
      </c>
      <c r="AX374" s="25">
        <v>0</v>
      </c>
      <c r="AY374" s="54">
        <v>7.3127200000000003E-2</v>
      </c>
      <c r="AZ374" s="25"/>
      <c r="BA374" s="38">
        <v>5.0165599999999999E-9</v>
      </c>
      <c r="BB374" s="25">
        <v>0</v>
      </c>
      <c r="BC374" s="54">
        <v>7.1247000000000005E-2</v>
      </c>
      <c r="BD374" s="25"/>
    </row>
    <row r="375" spans="5:56" s="14" customFormat="1" x14ac:dyDescent="0.25">
      <c r="E375" s="16"/>
      <c r="R375" s="16"/>
      <c r="AE375" s="16"/>
      <c r="AR375" s="16">
        <v>77.75</v>
      </c>
      <c r="AS375" s="38">
        <v>4.9656299999999999E-9</v>
      </c>
      <c r="AT375" s="25">
        <v>0</v>
      </c>
      <c r="AU375" s="54">
        <v>7.1611499999999995E-2</v>
      </c>
      <c r="AV375" s="25"/>
      <c r="AW375" s="38">
        <v>4.4818E-9</v>
      </c>
      <c r="AX375" s="25">
        <v>0</v>
      </c>
      <c r="AY375" s="54">
        <v>7.5377799999999995E-2</v>
      </c>
      <c r="AZ375" s="25"/>
      <c r="BA375" s="38">
        <v>4.5072700000000003E-9</v>
      </c>
      <c r="BB375" s="25">
        <v>0</v>
      </c>
      <c r="BC375" s="54">
        <v>7.5164599999999998E-2</v>
      </c>
      <c r="BD375" s="25"/>
    </row>
    <row r="376" spans="5:56" s="14" customFormat="1" x14ac:dyDescent="0.25">
      <c r="E376" s="16"/>
      <c r="R376" s="16"/>
      <c r="AE376" s="16"/>
      <c r="AR376" s="16">
        <v>78.25</v>
      </c>
      <c r="AS376" s="38">
        <v>4.6345899999999998E-9</v>
      </c>
      <c r="AT376" s="25">
        <v>0</v>
      </c>
      <c r="AU376" s="54">
        <v>7.4124899999999994E-2</v>
      </c>
      <c r="AV376" s="25"/>
      <c r="AW376" s="38">
        <v>4.4054100000000004E-9</v>
      </c>
      <c r="AX376" s="25">
        <v>0</v>
      </c>
      <c r="AY376" s="54">
        <v>7.6028600000000002E-2</v>
      </c>
      <c r="AZ376" s="25"/>
      <c r="BA376" s="38">
        <v>4.6091300000000002E-9</v>
      </c>
      <c r="BB376" s="25">
        <v>0</v>
      </c>
      <c r="BC376" s="54">
        <v>7.4329400000000004E-2</v>
      </c>
      <c r="BD376" s="25"/>
    </row>
    <row r="377" spans="5:56" s="14" customFormat="1" x14ac:dyDescent="0.25">
      <c r="E377" s="16"/>
      <c r="R377" s="16"/>
      <c r="AE377" s="16"/>
      <c r="AR377" s="16">
        <v>78.75</v>
      </c>
      <c r="AS377" s="38">
        <v>4.8892400000000004E-9</v>
      </c>
      <c r="AT377" s="25">
        <v>0</v>
      </c>
      <c r="AU377" s="54">
        <v>7.2168799999999991E-2</v>
      </c>
      <c r="AV377" s="25"/>
      <c r="AW377" s="38">
        <v>4.43087E-9</v>
      </c>
      <c r="AX377" s="25">
        <v>0</v>
      </c>
      <c r="AY377" s="54">
        <v>7.5809799999999997E-2</v>
      </c>
      <c r="AZ377" s="25"/>
      <c r="BA377" s="38">
        <v>4.2526199999999997E-9</v>
      </c>
      <c r="BB377" s="25">
        <v>0</v>
      </c>
      <c r="BC377" s="54">
        <v>7.7382300000000001E-2</v>
      </c>
      <c r="BD377" s="25"/>
    </row>
    <row r="378" spans="5:56" s="14" customFormat="1" x14ac:dyDescent="0.25">
      <c r="E378" s="16"/>
      <c r="R378" s="16"/>
      <c r="AE378" s="16"/>
      <c r="AR378" s="16">
        <v>79.25</v>
      </c>
      <c r="AS378" s="38">
        <v>3.8961100000000001E-9</v>
      </c>
      <c r="AT378" s="25">
        <v>0</v>
      </c>
      <c r="AU378" s="54">
        <v>8.0845199999999992E-2</v>
      </c>
      <c r="AV378" s="25"/>
      <c r="AW378" s="38">
        <v>3.8197199999999997E-9</v>
      </c>
      <c r="AX378" s="25">
        <v>0</v>
      </c>
      <c r="AY378" s="54">
        <v>8.1649600000000003E-2</v>
      </c>
      <c r="AZ378" s="25"/>
      <c r="BA378" s="38">
        <v>4.6600600000000001E-9</v>
      </c>
      <c r="BB378" s="25">
        <v>0</v>
      </c>
      <c r="BC378" s="54">
        <v>7.3922100000000004E-2</v>
      </c>
      <c r="BD378" s="25"/>
    </row>
    <row r="379" spans="5:56" s="14" customFormat="1" x14ac:dyDescent="0.25">
      <c r="E379" s="16"/>
      <c r="R379" s="16"/>
      <c r="AE379" s="16"/>
      <c r="AR379" s="16">
        <v>79.75</v>
      </c>
      <c r="AS379" s="38">
        <v>3.8451800000000002E-9</v>
      </c>
      <c r="AT379" s="25">
        <v>0</v>
      </c>
      <c r="AU379" s="54">
        <v>8.1378799999999987E-2</v>
      </c>
      <c r="AV379" s="25"/>
      <c r="AW379" s="38">
        <v>4.3035499999999997E-9</v>
      </c>
      <c r="AX379" s="25">
        <v>0</v>
      </c>
      <c r="AY379" s="54">
        <v>7.6923099999999994E-2</v>
      </c>
      <c r="AZ379" s="25"/>
      <c r="BA379" s="38">
        <v>4.3290100000000001E-9</v>
      </c>
      <c r="BB379" s="25">
        <v>0</v>
      </c>
      <c r="BC379" s="54">
        <v>7.6696500000000001E-2</v>
      </c>
      <c r="BD379" s="25"/>
    </row>
    <row r="380" spans="5:56" s="14" customFormat="1" x14ac:dyDescent="0.25">
      <c r="E380" s="16"/>
      <c r="R380" s="16"/>
      <c r="AE380" s="16"/>
      <c r="AR380" s="16">
        <v>80.25</v>
      </c>
      <c r="AS380" s="38">
        <v>4.0743700000000003E-9</v>
      </c>
      <c r="AT380" s="25">
        <v>0</v>
      </c>
      <c r="AU380" s="54">
        <v>7.9056899999999999E-2</v>
      </c>
      <c r="AV380" s="25"/>
      <c r="AW380" s="38">
        <v>4.2016899999999998E-9</v>
      </c>
      <c r="AX380" s="25">
        <v>0</v>
      </c>
      <c r="AY380" s="54">
        <v>7.78499E-2</v>
      </c>
      <c r="AZ380" s="25"/>
      <c r="BA380" s="38">
        <v>4.2016899999999998E-9</v>
      </c>
      <c r="BB380" s="25">
        <v>0</v>
      </c>
      <c r="BC380" s="54">
        <v>7.78499E-2</v>
      </c>
      <c r="BD380" s="25"/>
    </row>
    <row r="381" spans="5:56" s="14" customFormat="1" x14ac:dyDescent="0.25">
      <c r="E381" s="16"/>
      <c r="R381" s="16"/>
      <c r="AE381" s="16"/>
      <c r="AR381" s="16">
        <v>80.75</v>
      </c>
      <c r="AS381" s="38">
        <v>3.7942500000000002E-9</v>
      </c>
      <c r="AT381" s="25">
        <v>0</v>
      </c>
      <c r="AU381" s="54">
        <v>8.1923200000000002E-2</v>
      </c>
      <c r="AV381" s="25"/>
      <c r="AW381" s="38">
        <v>3.6923899999999999E-9</v>
      </c>
      <c r="AX381" s="25">
        <v>0</v>
      </c>
      <c r="AY381" s="54">
        <v>8.3045500000000008E-2</v>
      </c>
      <c r="AZ381" s="25"/>
      <c r="BA381" s="38">
        <v>3.9215799999999996E-9</v>
      </c>
      <c r="BB381" s="25">
        <v>0</v>
      </c>
      <c r="BC381" s="54">
        <v>8.0582299999999996E-2</v>
      </c>
      <c r="BD381" s="25"/>
    </row>
    <row r="382" spans="5:56" s="14" customFormat="1" x14ac:dyDescent="0.25">
      <c r="E382" s="16"/>
      <c r="R382" s="16"/>
      <c r="AE382" s="16"/>
      <c r="AR382" s="16">
        <v>81.25</v>
      </c>
      <c r="AS382" s="38">
        <v>3.3104199999999998E-9</v>
      </c>
      <c r="AT382" s="25">
        <v>0</v>
      </c>
      <c r="AU382" s="54">
        <v>8.77058E-2</v>
      </c>
      <c r="AV382" s="25"/>
      <c r="AW382" s="38">
        <v>3.5905399999999999E-9</v>
      </c>
      <c r="AX382" s="25">
        <v>0</v>
      </c>
      <c r="AY382" s="54">
        <v>8.421519999999999E-2</v>
      </c>
      <c r="AZ382" s="25"/>
      <c r="BA382" s="38">
        <v>3.8451800000000002E-9</v>
      </c>
      <c r="BB382" s="25">
        <v>0</v>
      </c>
      <c r="BC382" s="54">
        <v>8.1378799999999987E-2</v>
      </c>
      <c r="BD382" s="25"/>
    </row>
    <row r="383" spans="5:56" s="14" customFormat="1" x14ac:dyDescent="0.25">
      <c r="E383" s="16"/>
      <c r="R383" s="16"/>
      <c r="AE383" s="16"/>
      <c r="AR383" s="16">
        <v>81.75</v>
      </c>
      <c r="AS383" s="38">
        <v>3.3613500000000002E-9</v>
      </c>
      <c r="AT383" s="25">
        <v>0</v>
      </c>
      <c r="AU383" s="54">
        <v>8.70388E-2</v>
      </c>
      <c r="AV383" s="25"/>
      <c r="AW383" s="38">
        <v>3.99797E-9</v>
      </c>
      <c r="AX383" s="25">
        <v>0</v>
      </c>
      <c r="AY383" s="54">
        <v>7.980870000000001E-2</v>
      </c>
      <c r="AZ383" s="25"/>
      <c r="BA383" s="38">
        <v>3.3613500000000002E-9</v>
      </c>
      <c r="BB383" s="25">
        <v>0</v>
      </c>
      <c r="BC383" s="54">
        <v>8.70388E-2</v>
      </c>
      <c r="BD383" s="25"/>
    </row>
    <row r="384" spans="5:56" s="14" customFormat="1" x14ac:dyDescent="0.25">
      <c r="E384" s="16"/>
      <c r="R384" s="16"/>
      <c r="AE384" s="16"/>
      <c r="AR384" s="16">
        <v>82.25</v>
      </c>
      <c r="AS384" s="38">
        <v>3.48868E-9</v>
      </c>
      <c r="AT384" s="25">
        <v>0</v>
      </c>
      <c r="AU384" s="54">
        <v>8.5435800000000006E-2</v>
      </c>
      <c r="AV384" s="25"/>
      <c r="AW384" s="38">
        <v>3.3613500000000002E-9</v>
      </c>
      <c r="AX384" s="25">
        <v>0</v>
      </c>
      <c r="AY384" s="54">
        <v>8.70388E-2</v>
      </c>
      <c r="AZ384" s="25"/>
      <c r="BA384" s="38">
        <v>3.4122800000000001E-9</v>
      </c>
      <c r="BB384" s="25">
        <v>0</v>
      </c>
      <c r="BC384" s="54">
        <v>8.6386800000000014E-2</v>
      </c>
      <c r="BD384" s="25"/>
    </row>
    <row r="385" spans="5:56" s="14" customFormat="1" x14ac:dyDescent="0.25">
      <c r="E385" s="16"/>
      <c r="R385" s="16"/>
      <c r="AE385" s="16"/>
      <c r="AR385" s="16">
        <v>82.75</v>
      </c>
      <c r="AS385" s="38">
        <v>3.4122800000000001E-9</v>
      </c>
      <c r="AT385" s="25">
        <v>0</v>
      </c>
      <c r="AU385" s="54">
        <v>8.6386800000000014E-2</v>
      </c>
      <c r="AV385" s="25"/>
      <c r="AW385" s="38">
        <v>3.2085599999999999E-9</v>
      </c>
      <c r="AX385" s="25">
        <v>0</v>
      </c>
      <c r="AY385" s="54">
        <v>8.9087099999999989E-2</v>
      </c>
      <c r="AZ385" s="25"/>
      <c r="BA385" s="38">
        <v>3.4632100000000001E-9</v>
      </c>
      <c r="BB385" s="25">
        <v>0</v>
      </c>
      <c r="BC385" s="54">
        <v>8.5749300000000001E-2</v>
      </c>
      <c r="BD385" s="25"/>
    </row>
    <row r="386" spans="5:56" s="14" customFormat="1" x14ac:dyDescent="0.25">
      <c r="E386" s="16"/>
      <c r="R386" s="16"/>
      <c r="AE386" s="16"/>
      <c r="AR386" s="16">
        <v>83.25</v>
      </c>
      <c r="AS386" s="38">
        <v>3.56507E-9</v>
      </c>
      <c r="AT386" s="25">
        <v>0</v>
      </c>
      <c r="AU386" s="54">
        <v>8.4515399999999991E-2</v>
      </c>
      <c r="AV386" s="25"/>
      <c r="AW386" s="38">
        <v>3.6923899999999999E-9</v>
      </c>
      <c r="AX386" s="25">
        <v>0</v>
      </c>
      <c r="AY386" s="54">
        <v>8.3045500000000008E-2</v>
      </c>
      <c r="AZ386" s="25"/>
      <c r="BA386" s="38">
        <v>3.5396099999999999E-9</v>
      </c>
      <c r="BB386" s="25">
        <v>0</v>
      </c>
      <c r="BC386" s="54">
        <v>8.4818900000000003E-2</v>
      </c>
      <c r="BD386" s="25"/>
    </row>
    <row r="387" spans="5:56" s="14" customFormat="1" x14ac:dyDescent="0.25">
      <c r="E387" s="16"/>
      <c r="R387" s="16"/>
      <c r="AE387" s="16"/>
      <c r="AR387" s="16">
        <v>83.75</v>
      </c>
      <c r="AS387" s="38">
        <v>3.2340299999999998E-9</v>
      </c>
      <c r="AT387" s="25">
        <v>0</v>
      </c>
      <c r="AU387" s="54">
        <v>8.8735599999999998E-2</v>
      </c>
      <c r="AV387" s="25"/>
      <c r="AW387" s="38">
        <v>3.2085599999999999E-9</v>
      </c>
      <c r="AX387" s="25">
        <v>0</v>
      </c>
      <c r="AY387" s="54">
        <v>8.9087099999999989E-2</v>
      </c>
      <c r="AZ387" s="25"/>
      <c r="BA387" s="38">
        <v>3.2085599999999999E-9</v>
      </c>
      <c r="BB387" s="25">
        <v>0</v>
      </c>
      <c r="BC387" s="54">
        <v>8.9087099999999989E-2</v>
      </c>
      <c r="BD387" s="25"/>
    </row>
    <row r="388" spans="5:56" s="14" customFormat="1" x14ac:dyDescent="0.25">
      <c r="E388" s="16"/>
      <c r="R388" s="16"/>
      <c r="AE388" s="16"/>
      <c r="AR388" s="16">
        <v>84.25</v>
      </c>
      <c r="AS388" s="38">
        <v>2.72473E-9</v>
      </c>
      <c r="AT388" s="25">
        <v>0</v>
      </c>
      <c r="AU388" s="54">
        <v>9.6673599999999998E-2</v>
      </c>
      <c r="AV388" s="25"/>
      <c r="AW388" s="38">
        <v>3.2340299999999998E-9</v>
      </c>
      <c r="AX388" s="25">
        <v>0</v>
      </c>
      <c r="AY388" s="54">
        <v>8.8735599999999998E-2</v>
      </c>
      <c r="AZ388" s="25"/>
      <c r="BA388" s="38">
        <v>3.2085599999999999E-9</v>
      </c>
      <c r="BB388" s="25">
        <v>0</v>
      </c>
      <c r="BC388" s="54">
        <v>8.9087099999999989E-2</v>
      </c>
      <c r="BD388" s="25"/>
    </row>
    <row r="389" spans="5:56" s="14" customFormat="1" x14ac:dyDescent="0.25">
      <c r="E389" s="16"/>
      <c r="R389" s="16"/>
      <c r="AE389" s="16"/>
      <c r="AR389" s="16">
        <v>84.75</v>
      </c>
      <c r="AS389" s="38">
        <v>2.64834E-9</v>
      </c>
      <c r="AT389" s="25">
        <v>0</v>
      </c>
      <c r="AU389" s="54">
        <v>9.8058099999999995E-2</v>
      </c>
      <c r="AV389" s="25"/>
      <c r="AW389" s="38">
        <v>3.2085599999999999E-9</v>
      </c>
      <c r="AX389" s="25">
        <v>0</v>
      </c>
      <c r="AY389" s="54">
        <v>8.9087099999999989E-2</v>
      </c>
      <c r="AZ389" s="25"/>
      <c r="BA389" s="38">
        <v>3.1067E-9</v>
      </c>
      <c r="BB389" s="25">
        <v>0</v>
      </c>
      <c r="BC389" s="54">
        <v>9.0535700000000011E-2</v>
      </c>
      <c r="BD389" s="25"/>
    </row>
    <row r="390" spans="5:56" s="14" customFormat="1" x14ac:dyDescent="0.25">
      <c r="E390" s="16"/>
      <c r="R390" s="16"/>
      <c r="AE390" s="16"/>
      <c r="AR390" s="16">
        <v>85.25</v>
      </c>
      <c r="AS390" s="38">
        <v>3.1830999999999999E-9</v>
      </c>
      <c r="AT390" s="25">
        <v>0</v>
      </c>
      <c r="AU390" s="54">
        <v>8.94427E-2</v>
      </c>
      <c r="AV390" s="25"/>
      <c r="AW390" s="38">
        <v>2.9539200000000001E-9</v>
      </c>
      <c r="AX390" s="25">
        <v>0</v>
      </c>
      <c r="AY390" s="54">
        <v>9.2847700000000005E-2</v>
      </c>
      <c r="AZ390" s="25"/>
      <c r="BA390" s="38">
        <v>2.6228700000000001E-9</v>
      </c>
      <c r="BB390" s="25">
        <v>0</v>
      </c>
      <c r="BC390" s="54">
        <v>9.8532899999999993E-2</v>
      </c>
      <c r="BD390" s="25"/>
    </row>
    <row r="391" spans="5:56" s="14" customFormat="1" x14ac:dyDescent="0.25">
      <c r="E391" s="16"/>
      <c r="R391" s="16"/>
      <c r="AE391" s="16"/>
      <c r="AR391" s="16">
        <v>85.75</v>
      </c>
      <c r="AS391" s="38">
        <v>2.5719400000000001E-9</v>
      </c>
      <c r="AT391" s="25">
        <v>0</v>
      </c>
      <c r="AU391" s="54">
        <v>9.95037E-2</v>
      </c>
      <c r="AV391" s="25"/>
      <c r="AW391" s="38">
        <v>2.7756599999999999E-9</v>
      </c>
      <c r="AX391" s="25">
        <v>0</v>
      </c>
      <c r="AY391" s="54">
        <v>9.5782599999999996E-2</v>
      </c>
      <c r="AZ391" s="25"/>
      <c r="BA391" s="38">
        <v>2.9284500000000002E-9</v>
      </c>
      <c r="BB391" s="25">
        <v>0</v>
      </c>
      <c r="BC391" s="54">
        <v>9.3250499999999986E-2</v>
      </c>
      <c r="BD391" s="25"/>
    </row>
    <row r="392" spans="5:56" s="14" customFormat="1" x14ac:dyDescent="0.25">
      <c r="E392" s="16"/>
      <c r="R392" s="16"/>
      <c r="AE392" s="16"/>
      <c r="AR392" s="16">
        <v>86.25</v>
      </c>
      <c r="AS392" s="38">
        <v>2.6738E-9</v>
      </c>
      <c r="AT392" s="25">
        <v>0</v>
      </c>
      <c r="AU392" s="54">
        <v>9.759000000000001E-2</v>
      </c>
      <c r="AV392" s="25"/>
      <c r="AW392" s="38">
        <v>2.6992699999999999E-9</v>
      </c>
      <c r="AX392" s="25">
        <v>0</v>
      </c>
      <c r="AY392" s="54">
        <v>9.7128599999999995E-2</v>
      </c>
      <c r="AZ392" s="25"/>
      <c r="BA392" s="38">
        <v>2.8775199999999998E-9</v>
      </c>
      <c r="BB392" s="25">
        <v>0</v>
      </c>
      <c r="BC392" s="54">
        <v>9.4072099999999992E-2</v>
      </c>
      <c r="BD392" s="25"/>
    </row>
    <row r="393" spans="5:56" s="14" customFormat="1" x14ac:dyDescent="0.25">
      <c r="E393" s="16"/>
      <c r="R393" s="16"/>
      <c r="AE393" s="16"/>
      <c r="AR393" s="16">
        <v>86.75</v>
      </c>
      <c r="AS393" s="38">
        <v>2.64834E-9</v>
      </c>
      <c r="AT393" s="25">
        <v>0</v>
      </c>
      <c r="AU393" s="54">
        <v>9.8058099999999995E-2</v>
      </c>
      <c r="AV393" s="25"/>
      <c r="AW393" s="38">
        <v>2.4446200000000002E-9</v>
      </c>
      <c r="AX393" s="25">
        <v>0</v>
      </c>
      <c r="AY393" s="54">
        <v>0.10206200000000001</v>
      </c>
      <c r="AZ393" s="25"/>
      <c r="BA393" s="38">
        <v>2.7756599999999999E-9</v>
      </c>
      <c r="BB393" s="25">
        <v>0</v>
      </c>
      <c r="BC393" s="54">
        <v>9.5782599999999996E-2</v>
      </c>
      <c r="BD393" s="25"/>
    </row>
    <row r="394" spans="5:56" s="14" customFormat="1" x14ac:dyDescent="0.25">
      <c r="E394" s="16"/>
      <c r="R394" s="16"/>
      <c r="AE394" s="16"/>
      <c r="AR394" s="16">
        <v>87.25</v>
      </c>
      <c r="AS394" s="38">
        <v>2.2918299999999999E-9</v>
      </c>
      <c r="AT394" s="25">
        <v>0</v>
      </c>
      <c r="AU394" s="54">
        <v>0.105409</v>
      </c>
      <c r="AV394" s="25"/>
      <c r="AW394" s="38">
        <v>2.9029900000000001E-9</v>
      </c>
      <c r="AX394" s="25">
        <v>0</v>
      </c>
      <c r="AY394" s="54">
        <v>9.3658599999999995E-2</v>
      </c>
      <c r="AZ394" s="25"/>
      <c r="BA394" s="38">
        <v>2.3936899999999998E-9</v>
      </c>
      <c r="BB394" s="25">
        <v>0</v>
      </c>
      <c r="BC394" s="54">
        <v>0.103142</v>
      </c>
      <c r="BD394" s="25"/>
    </row>
    <row r="395" spans="5:56" s="14" customFormat="1" x14ac:dyDescent="0.25">
      <c r="E395" s="16"/>
      <c r="R395" s="16"/>
      <c r="AE395" s="16"/>
      <c r="AR395" s="16">
        <v>87.75</v>
      </c>
      <c r="AS395" s="38">
        <v>2.4191600000000002E-9</v>
      </c>
      <c r="AT395" s="25">
        <v>0</v>
      </c>
      <c r="AU395" s="54">
        <v>0.10259800000000001</v>
      </c>
      <c r="AV395" s="25"/>
      <c r="AW395" s="38">
        <v>2.2663699999999999E-9</v>
      </c>
      <c r="AX395" s="25">
        <v>0</v>
      </c>
      <c r="AY395" s="54">
        <v>0.106</v>
      </c>
      <c r="AZ395" s="25"/>
      <c r="BA395" s="38">
        <v>2.6738E-9</v>
      </c>
      <c r="BB395" s="25">
        <v>0</v>
      </c>
      <c r="BC395" s="54">
        <v>9.759000000000001E-2</v>
      </c>
      <c r="BD395" s="25"/>
    </row>
    <row r="396" spans="5:56" s="14" customFormat="1" x14ac:dyDescent="0.25">
      <c r="E396" s="16"/>
      <c r="R396" s="16"/>
      <c r="AE396" s="16"/>
      <c r="AR396" s="16">
        <v>88.25</v>
      </c>
      <c r="AS396" s="38">
        <v>1.9098599999999999E-9</v>
      </c>
      <c r="AT396" s="25">
        <v>0</v>
      </c>
      <c r="AU396" s="54">
        <v>0.11547</v>
      </c>
      <c r="AV396" s="25"/>
      <c r="AW396" s="38">
        <v>2.21544E-9</v>
      </c>
      <c r="AX396" s="25">
        <v>0</v>
      </c>
      <c r="AY396" s="54">
        <v>0.107211</v>
      </c>
      <c r="AZ396" s="25"/>
      <c r="BA396" s="38">
        <v>2.0626500000000001E-9</v>
      </c>
      <c r="BB396" s="25">
        <v>0</v>
      </c>
      <c r="BC396" s="54">
        <v>0.111111</v>
      </c>
      <c r="BD396" s="25"/>
    </row>
    <row r="397" spans="5:56" s="14" customFormat="1" x14ac:dyDescent="0.25">
      <c r="E397" s="16"/>
      <c r="R397" s="16"/>
      <c r="AE397" s="16"/>
      <c r="AR397" s="16">
        <v>88.75</v>
      </c>
      <c r="AS397" s="38">
        <v>2.0371800000000002E-9</v>
      </c>
      <c r="AT397" s="25">
        <v>0</v>
      </c>
      <c r="AU397" s="54">
        <v>0.11180300000000001</v>
      </c>
      <c r="AV397" s="25"/>
      <c r="AW397" s="38">
        <v>1.9607899999999998E-9</v>
      </c>
      <c r="AX397" s="25">
        <v>0</v>
      </c>
      <c r="AY397" s="54">
        <v>0.11396100000000001</v>
      </c>
      <c r="AZ397" s="25"/>
      <c r="BA397" s="38">
        <v>1.9098599999999999E-9</v>
      </c>
      <c r="BB397" s="25">
        <v>0</v>
      </c>
      <c r="BC397" s="54">
        <v>0.11547</v>
      </c>
      <c r="BD397" s="25"/>
    </row>
    <row r="398" spans="5:56" s="14" customFormat="1" x14ac:dyDescent="0.25">
      <c r="E398" s="16"/>
      <c r="R398" s="16"/>
      <c r="AE398" s="16"/>
      <c r="AR398" s="16">
        <v>89.25</v>
      </c>
      <c r="AS398" s="38">
        <v>1.3750999999999999E-9</v>
      </c>
      <c r="AT398" s="25">
        <v>0</v>
      </c>
      <c r="AU398" s="54">
        <v>0.13608300000000001</v>
      </c>
      <c r="AV398" s="25"/>
      <c r="AW398" s="38">
        <v>2.2918299999999999E-9</v>
      </c>
      <c r="AX398" s="25">
        <v>0</v>
      </c>
      <c r="AY398" s="54">
        <v>0.105409</v>
      </c>
      <c r="AZ398" s="25"/>
      <c r="BA398" s="38">
        <v>2.16451E-9</v>
      </c>
      <c r="BB398" s="25">
        <v>0</v>
      </c>
      <c r="BC398" s="54">
        <v>0.10846500000000001</v>
      </c>
      <c r="BD398" s="25"/>
    </row>
    <row r="399" spans="5:56" s="14" customFormat="1" x14ac:dyDescent="0.25">
      <c r="E399" s="16"/>
      <c r="R399" s="16"/>
      <c r="AE399" s="16"/>
      <c r="AR399" s="16">
        <v>89.75</v>
      </c>
      <c r="AS399" s="38">
        <v>1.7061400000000001E-9</v>
      </c>
      <c r="AT399" s="25">
        <v>0</v>
      </c>
      <c r="AU399" s="54">
        <v>0.12216900000000001</v>
      </c>
      <c r="AV399" s="25"/>
      <c r="AW399" s="38">
        <v>1.73161E-9</v>
      </c>
      <c r="AX399" s="25">
        <v>0</v>
      </c>
      <c r="AY399" s="54">
        <v>0.12126799999999999</v>
      </c>
      <c r="AZ399" s="25"/>
      <c r="BA399" s="38">
        <v>1.75707E-9</v>
      </c>
      <c r="BB399" s="25">
        <v>0</v>
      </c>
      <c r="BC399" s="54">
        <v>0.12038600000000001</v>
      </c>
      <c r="BD399" s="25"/>
    </row>
    <row r="400" spans="5:56" s="14" customFormat="1" x14ac:dyDescent="0.25">
      <c r="E400" s="16"/>
      <c r="R400" s="16"/>
      <c r="AE400" s="16"/>
      <c r="AR400" s="16">
        <v>90.25</v>
      </c>
      <c r="AS400" s="38">
        <v>1.83346E-9</v>
      </c>
      <c r="AT400" s="25">
        <v>0</v>
      </c>
      <c r="AU400" s="54">
        <v>0.117851</v>
      </c>
      <c r="AV400" s="25"/>
      <c r="AW400" s="38">
        <v>1.6552099999999999E-9</v>
      </c>
      <c r="AX400" s="25">
        <v>0</v>
      </c>
      <c r="AY400" s="54">
        <v>0.12403499999999999</v>
      </c>
      <c r="AZ400" s="25"/>
      <c r="BA400" s="38">
        <v>1.55335E-9</v>
      </c>
      <c r="BB400" s="25">
        <v>0</v>
      </c>
      <c r="BC400" s="54">
        <v>0.12803699999999998</v>
      </c>
      <c r="BD400" s="25"/>
    </row>
    <row r="401" spans="5:56" s="14" customFormat="1" x14ac:dyDescent="0.25">
      <c r="E401" s="16"/>
      <c r="R401" s="16"/>
      <c r="AE401" s="16"/>
      <c r="AR401" s="16">
        <v>90.75</v>
      </c>
      <c r="AS401" s="38">
        <v>1.75707E-9</v>
      </c>
      <c r="AT401" s="25">
        <v>0</v>
      </c>
      <c r="AU401" s="54">
        <v>0.12038600000000001</v>
      </c>
      <c r="AV401" s="25"/>
      <c r="AW401" s="38">
        <v>1.68068E-9</v>
      </c>
      <c r="AX401" s="25">
        <v>0</v>
      </c>
      <c r="AY401" s="54">
        <v>0.12309100000000001</v>
      </c>
      <c r="AZ401" s="25"/>
      <c r="BA401" s="38">
        <v>1.9353199999999999E-9</v>
      </c>
      <c r="BB401" s="25">
        <v>0</v>
      </c>
      <c r="BC401" s="54">
        <v>0.114708</v>
      </c>
      <c r="BD401" s="25"/>
    </row>
    <row r="402" spans="5:56" s="14" customFormat="1" x14ac:dyDescent="0.25">
      <c r="E402" s="16"/>
      <c r="R402" s="16"/>
      <c r="AE402" s="16"/>
      <c r="AR402" s="16">
        <v>91.25</v>
      </c>
      <c r="AS402" s="38">
        <v>1.4260300000000001E-9</v>
      </c>
      <c r="AT402" s="25">
        <v>0</v>
      </c>
      <c r="AU402" s="54">
        <v>0.133631</v>
      </c>
      <c r="AV402" s="25"/>
      <c r="AW402" s="38">
        <v>1.68068E-9</v>
      </c>
      <c r="AX402" s="25">
        <v>0</v>
      </c>
      <c r="AY402" s="54">
        <v>0.12309100000000001</v>
      </c>
      <c r="AZ402" s="25"/>
      <c r="BA402" s="38">
        <v>1.68068E-9</v>
      </c>
      <c r="BB402" s="25">
        <v>0</v>
      </c>
      <c r="BC402" s="54">
        <v>0.12309100000000001</v>
      </c>
      <c r="BD402" s="25"/>
    </row>
    <row r="403" spans="5:56" s="14" customFormat="1" x14ac:dyDescent="0.25">
      <c r="E403" s="16"/>
      <c r="R403" s="16"/>
      <c r="AE403" s="16"/>
      <c r="AR403" s="16">
        <v>91.75</v>
      </c>
      <c r="AS403" s="38">
        <v>1.0185900000000001E-9</v>
      </c>
      <c r="AT403" s="25">
        <v>0</v>
      </c>
      <c r="AU403" s="54">
        <v>0.158114</v>
      </c>
      <c r="AV403" s="25"/>
      <c r="AW403" s="38">
        <v>1.5788199999999999E-9</v>
      </c>
      <c r="AX403" s="25">
        <v>0</v>
      </c>
      <c r="AY403" s="54">
        <v>0.127</v>
      </c>
      <c r="AZ403" s="25"/>
      <c r="BA403" s="38">
        <v>1.5024200000000001E-9</v>
      </c>
      <c r="BB403" s="25">
        <v>0</v>
      </c>
      <c r="BC403" s="54">
        <v>0.130189</v>
      </c>
      <c r="BD403" s="25"/>
    </row>
    <row r="404" spans="5:56" s="14" customFormat="1" x14ac:dyDescent="0.25">
      <c r="E404" s="16"/>
      <c r="R404" s="16"/>
      <c r="AE404" s="16"/>
      <c r="AR404" s="16">
        <v>92.25</v>
      </c>
      <c r="AS404" s="38">
        <v>1.06952E-9</v>
      </c>
      <c r="AT404" s="25">
        <v>0</v>
      </c>
      <c r="AU404" s="54">
        <v>0.154303</v>
      </c>
      <c r="AV404" s="25"/>
      <c r="AW404" s="38">
        <v>1.47696E-9</v>
      </c>
      <c r="AX404" s="25">
        <v>0</v>
      </c>
      <c r="AY404" s="54">
        <v>0.13130600000000001</v>
      </c>
      <c r="AZ404" s="25"/>
      <c r="BA404" s="38">
        <v>1.34963E-9</v>
      </c>
      <c r="BB404" s="25">
        <v>0</v>
      </c>
      <c r="BC404" s="54">
        <v>0.13736100000000001</v>
      </c>
      <c r="BD404" s="25"/>
    </row>
    <row r="405" spans="5:56" s="14" customFormat="1" x14ac:dyDescent="0.25">
      <c r="E405" s="16"/>
      <c r="R405" s="16"/>
      <c r="AE405" s="16"/>
      <c r="AR405" s="16">
        <v>92.75</v>
      </c>
      <c r="AS405" s="38">
        <v>1.1459199999999999E-9</v>
      </c>
      <c r="AT405" s="25">
        <v>0</v>
      </c>
      <c r="AU405" s="54">
        <v>0.14907100000000001</v>
      </c>
      <c r="AV405" s="25"/>
      <c r="AW405" s="38">
        <v>1.2477699999999999E-9</v>
      </c>
      <c r="AX405" s="25">
        <v>0</v>
      </c>
      <c r="AY405" s="54">
        <v>0.14285700000000001</v>
      </c>
      <c r="AZ405" s="25"/>
      <c r="BA405" s="38">
        <v>1.40056E-9</v>
      </c>
      <c r="BB405" s="25">
        <v>0</v>
      </c>
      <c r="BC405" s="54">
        <v>0.13483999999999999</v>
      </c>
      <c r="BD405" s="25"/>
    </row>
    <row r="406" spans="5:56" s="14" customFormat="1" x14ac:dyDescent="0.25">
      <c r="E406" s="16"/>
      <c r="R406" s="16"/>
      <c r="AE406" s="16"/>
      <c r="AR406" s="16">
        <v>93.25</v>
      </c>
      <c r="AS406" s="38">
        <v>9.4219699999999999E-10</v>
      </c>
      <c r="AT406" s="25">
        <v>0</v>
      </c>
      <c r="AU406" s="54">
        <v>0.16439900000000002</v>
      </c>
      <c r="AV406" s="25"/>
      <c r="AW406" s="38">
        <v>9.6766199999999996E-10</v>
      </c>
      <c r="AX406" s="25">
        <v>0</v>
      </c>
      <c r="AY406" s="54">
        <v>0.162221</v>
      </c>
      <c r="AZ406" s="25"/>
      <c r="BA406" s="38">
        <v>1.4514899999999999E-9</v>
      </c>
      <c r="BB406" s="25">
        <v>0</v>
      </c>
      <c r="BC406" s="54">
        <v>0.13245300000000002</v>
      </c>
      <c r="BD406" s="25"/>
    </row>
    <row r="407" spans="5:56" s="14" customFormat="1" x14ac:dyDescent="0.25">
      <c r="E407" s="16"/>
      <c r="R407" s="16"/>
      <c r="AE407" s="16"/>
      <c r="AR407" s="16">
        <v>93.75</v>
      </c>
      <c r="AS407" s="38">
        <v>6.6208499999999999E-10</v>
      </c>
      <c r="AT407" s="25">
        <v>0</v>
      </c>
      <c r="AU407" s="54">
        <v>0.19611599999999998</v>
      </c>
      <c r="AV407" s="25"/>
      <c r="AW407" s="38">
        <v>1.1713799999999999E-9</v>
      </c>
      <c r="AX407" s="25">
        <v>0</v>
      </c>
      <c r="AY407" s="54">
        <v>0.14744199999999999</v>
      </c>
      <c r="AZ407" s="25"/>
      <c r="BA407" s="38">
        <v>1.1713799999999999E-9</v>
      </c>
      <c r="BB407" s="25">
        <v>0</v>
      </c>
      <c r="BC407" s="54">
        <v>0.14744199999999999</v>
      </c>
      <c r="BD407" s="25"/>
    </row>
    <row r="408" spans="5:56" s="14" customFormat="1" x14ac:dyDescent="0.25">
      <c r="E408" s="16"/>
      <c r="R408" s="16"/>
      <c r="AE408" s="16"/>
      <c r="AR408" s="16">
        <v>94.25</v>
      </c>
      <c r="AS408" s="38">
        <v>9.4219699999999999E-10</v>
      </c>
      <c r="AT408" s="25">
        <v>0</v>
      </c>
      <c r="AU408" s="54">
        <v>0.16439900000000002</v>
      </c>
      <c r="AV408" s="25"/>
      <c r="AW408" s="38">
        <v>8.40338E-10</v>
      </c>
      <c r="AX408" s="25">
        <v>0</v>
      </c>
      <c r="AY408" s="54">
        <v>0.17407800000000001</v>
      </c>
      <c r="AZ408" s="25"/>
      <c r="BA408" s="38">
        <v>1.1968500000000001E-9</v>
      </c>
      <c r="BB408" s="25">
        <v>0</v>
      </c>
      <c r="BC408" s="54">
        <v>0.14586499999999999</v>
      </c>
      <c r="BD408" s="25"/>
    </row>
    <row r="409" spans="5:56" s="14" customFormat="1" x14ac:dyDescent="0.25">
      <c r="E409" s="16"/>
      <c r="R409" s="16"/>
      <c r="AE409" s="16"/>
      <c r="AR409" s="16">
        <v>94.75</v>
      </c>
      <c r="AS409" s="38">
        <v>7.6394399999999998E-10</v>
      </c>
      <c r="AT409" s="25">
        <v>0</v>
      </c>
      <c r="AU409" s="54">
        <v>0.18257400000000001</v>
      </c>
      <c r="AV409" s="25"/>
      <c r="AW409" s="38">
        <v>7.3847900000000001E-10</v>
      </c>
      <c r="AX409" s="25">
        <v>0</v>
      </c>
      <c r="AY409" s="54">
        <v>0.18569500000000003</v>
      </c>
      <c r="AZ409" s="25"/>
      <c r="BA409" s="38">
        <v>7.8940800000000005E-10</v>
      </c>
      <c r="BB409" s="25">
        <v>0</v>
      </c>
      <c r="BC409" s="54">
        <v>0.17960499999999999</v>
      </c>
      <c r="BD409" s="25"/>
    </row>
    <row r="410" spans="5:56" s="14" customFormat="1" x14ac:dyDescent="0.25">
      <c r="E410" s="16"/>
      <c r="R410" s="16"/>
      <c r="AE410" s="16"/>
      <c r="AR410" s="16">
        <v>95.25</v>
      </c>
      <c r="AS410" s="38">
        <v>6.3662000000000002E-10</v>
      </c>
      <c r="AT410" s="25">
        <v>0</v>
      </c>
      <c r="AU410" s="54">
        <v>0.2</v>
      </c>
      <c r="AV410" s="25"/>
      <c r="AW410" s="38">
        <v>8.9126800000000005E-10</v>
      </c>
      <c r="AX410" s="25">
        <v>0</v>
      </c>
      <c r="AY410" s="54">
        <v>0.16903099999999999</v>
      </c>
      <c r="AZ410" s="25"/>
      <c r="BA410" s="38">
        <v>7.1301400000000004E-10</v>
      </c>
      <c r="BB410" s="25">
        <v>0</v>
      </c>
      <c r="BC410" s="54">
        <v>0.18898199999999998</v>
      </c>
      <c r="BD410" s="25"/>
    </row>
    <row r="411" spans="5:56" s="14" customFormat="1" x14ac:dyDescent="0.25">
      <c r="E411" s="16"/>
      <c r="R411" s="16"/>
      <c r="AE411" s="16"/>
      <c r="AR411" s="16">
        <v>95.75</v>
      </c>
      <c r="AS411" s="38">
        <v>5.8568999999999997E-10</v>
      </c>
      <c r="AT411" s="25">
        <v>0</v>
      </c>
      <c r="AU411" s="54">
        <v>0.208514</v>
      </c>
      <c r="AV411" s="25"/>
      <c r="AW411" s="38">
        <v>7.3847900000000001E-10</v>
      </c>
      <c r="AX411" s="25">
        <v>0</v>
      </c>
      <c r="AY411" s="54">
        <v>0.18569500000000003</v>
      </c>
      <c r="AZ411" s="25"/>
      <c r="BA411" s="38">
        <v>3.8197199999999999E-10</v>
      </c>
      <c r="BB411" s="25">
        <v>0</v>
      </c>
      <c r="BC411" s="54">
        <v>0.25819900000000001</v>
      </c>
      <c r="BD411" s="25"/>
    </row>
    <row r="412" spans="5:56" s="14" customFormat="1" x14ac:dyDescent="0.25">
      <c r="E412" s="16"/>
      <c r="R412" s="16"/>
      <c r="AE412" s="16"/>
      <c r="AR412" s="16">
        <v>96.25</v>
      </c>
      <c r="AS412" s="38">
        <v>4.8383099999999998E-10</v>
      </c>
      <c r="AT412" s="25">
        <v>0</v>
      </c>
      <c r="AU412" s="54">
        <v>0.22941600000000001</v>
      </c>
      <c r="AV412" s="25"/>
      <c r="AW412" s="38">
        <v>5.0929599999999995E-10</v>
      </c>
      <c r="AX412" s="25">
        <v>0</v>
      </c>
      <c r="AY412" s="54">
        <v>0.223607</v>
      </c>
      <c r="AZ412" s="25"/>
      <c r="BA412" s="38">
        <v>5.0929599999999995E-10</v>
      </c>
      <c r="BB412" s="25">
        <v>0</v>
      </c>
      <c r="BC412" s="54">
        <v>0.223607</v>
      </c>
      <c r="BD412" s="25"/>
    </row>
    <row r="413" spans="5:56" s="14" customFormat="1" x14ac:dyDescent="0.25">
      <c r="E413" s="16"/>
      <c r="R413" s="16"/>
      <c r="AE413" s="16"/>
      <c r="AR413" s="16">
        <v>96.75</v>
      </c>
      <c r="AS413" s="38">
        <v>3.5650700000000002E-10</v>
      </c>
      <c r="AT413" s="25">
        <v>0</v>
      </c>
      <c r="AU413" s="54">
        <v>0.26726099999999997</v>
      </c>
      <c r="AV413" s="25"/>
      <c r="AW413" s="38">
        <v>5.60225E-10</v>
      </c>
      <c r="AX413" s="25">
        <v>0</v>
      </c>
      <c r="AY413" s="54">
        <v>0.213201</v>
      </c>
      <c r="AZ413" s="25"/>
      <c r="BA413" s="38">
        <v>5.60225E-10</v>
      </c>
      <c r="BB413" s="25">
        <v>0</v>
      </c>
      <c r="BC413" s="54">
        <v>0.213201</v>
      </c>
      <c r="BD413" s="25"/>
    </row>
    <row r="414" spans="5:56" s="14" customFormat="1" x14ac:dyDescent="0.25">
      <c r="E414" s="16"/>
      <c r="R414" s="16"/>
      <c r="AE414" s="16"/>
      <c r="AR414" s="16">
        <v>97.25</v>
      </c>
      <c r="AS414" s="38">
        <v>3.5650700000000002E-10</v>
      </c>
      <c r="AT414" s="25">
        <v>0</v>
      </c>
      <c r="AU414" s="54">
        <v>0.26726099999999997</v>
      </c>
      <c r="AV414" s="25"/>
      <c r="AW414" s="38">
        <v>2.03718E-10</v>
      </c>
      <c r="AX414" s="25">
        <v>0</v>
      </c>
      <c r="AY414" s="54">
        <v>0.35355300000000001</v>
      </c>
      <c r="AZ414" s="25"/>
      <c r="BA414" s="38">
        <v>4.3290099999999998E-10</v>
      </c>
      <c r="BB414" s="25">
        <v>0</v>
      </c>
      <c r="BC414" s="54">
        <v>0.24253599999999997</v>
      </c>
      <c r="BD414" s="25"/>
    </row>
    <row r="415" spans="5:56" s="14" customFormat="1" x14ac:dyDescent="0.25">
      <c r="E415" s="16"/>
      <c r="R415" s="16"/>
      <c r="AE415" s="16"/>
      <c r="AR415" s="16">
        <v>97.75</v>
      </c>
      <c r="AS415" s="38">
        <v>3.0557700000000002E-10</v>
      </c>
      <c r="AT415" s="25">
        <v>0</v>
      </c>
      <c r="AU415" s="54">
        <v>0.28867500000000001</v>
      </c>
      <c r="AV415" s="25"/>
      <c r="AW415" s="38">
        <v>4.3290099999999998E-10</v>
      </c>
      <c r="AX415" s="25">
        <v>0</v>
      </c>
      <c r="AY415" s="54">
        <v>0.24253599999999997</v>
      </c>
      <c r="AZ415" s="25"/>
      <c r="BA415" s="38">
        <v>2.80113E-10</v>
      </c>
      <c r="BB415" s="25">
        <v>0</v>
      </c>
      <c r="BC415" s="54">
        <v>0.30151099999999997</v>
      </c>
      <c r="BD415" s="25"/>
    </row>
    <row r="416" spans="5:56" s="14" customFormat="1" x14ac:dyDescent="0.25">
      <c r="E416" s="16"/>
      <c r="R416" s="16"/>
      <c r="AE416" s="16"/>
      <c r="AR416" s="16">
        <v>98.25</v>
      </c>
      <c r="AS416" s="38">
        <v>3.0557700000000002E-10</v>
      </c>
      <c r="AT416" s="25">
        <v>0</v>
      </c>
      <c r="AU416" s="54">
        <v>0.28867500000000001</v>
      </c>
      <c r="AV416" s="25"/>
      <c r="AW416" s="38">
        <v>2.29183E-10</v>
      </c>
      <c r="AX416" s="25">
        <v>0</v>
      </c>
      <c r="AY416" s="54">
        <v>0.33333299999999999</v>
      </c>
      <c r="AZ416" s="25"/>
      <c r="BA416" s="38">
        <v>2.03718E-10</v>
      </c>
      <c r="BB416" s="25">
        <v>0</v>
      </c>
      <c r="BC416" s="54">
        <v>0.35355300000000001</v>
      </c>
      <c r="BD416" s="25"/>
    </row>
    <row r="417" spans="5:56" s="14" customFormat="1" x14ac:dyDescent="0.25">
      <c r="E417" s="16"/>
      <c r="R417" s="16"/>
      <c r="AE417" s="16"/>
      <c r="AR417" s="16">
        <v>98.75</v>
      </c>
      <c r="AS417" s="38">
        <v>5.0929600000000001E-11</v>
      </c>
      <c r="AT417" s="25">
        <v>0</v>
      </c>
      <c r="AU417" s="54">
        <v>0.70710700000000004</v>
      </c>
      <c r="AV417" s="25"/>
      <c r="AW417" s="38">
        <v>1.2732399999999999E-10</v>
      </c>
      <c r="AX417" s="25">
        <v>0</v>
      </c>
      <c r="AY417" s="54">
        <v>0.447214</v>
      </c>
      <c r="AZ417" s="25"/>
      <c r="BA417" s="38">
        <v>1.7825399999999999E-10</v>
      </c>
      <c r="BB417" s="25">
        <v>0</v>
      </c>
      <c r="BC417" s="54">
        <v>0.37796399999999997</v>
      </c>
      <c r="BD417" s="25"/>
    </row>
    <row r="418" spans="5:56" s="14" customFormat="1" x14ac:dyDescent="0.25">
      <c r="E418" s="16"/>
      <c r="R418" s="16"/>
      <c r="AE418" s="16"/>
      <c r="AR418" s="16">
        <v>99.25</v>
      </c>
      <c r="AS418" s="38">
        <v>2.54648E-11</v>
      </c>
      <c r="AT418" s="25">
        <v>0</v>
      </c>
      <c r="AU418" s="54">
        <v>1</v>
      </c>
      <c r="AV418" s="25"/>
      <c r="AW418" s="38">
        <v>5.0929600000000001E-11</v>
      </c>
      <c r="AX418" s="25">
        <v>0</v>
      </c>
      <c r="AY418" s="54">
        <v>0.70710700000000004</v>
      </c>
      <c r="AZ418" s="25"/>
      <c r="BA418" s="30">
        <v>2.54648E-11</v>
      </c>
      <c r="BB418" s="25">
        <v>0</v>
      </c>
      <c r="BC418" s="54">
        <v>1</v>
      </c>
      <c r="BD418" s="25"/>
    </row>
    <row r="419" spans="5:56" s="14" customFormat="1" x14ac:dyDescent="0.25">
      <c r="E419" s="16"/>
      <c r="R419" s="16"/>
      <c r="AE419" s="16"/>
      <c r="AR419" s="16">
        <v>99.75</v>
      </c>
      <c r="AS419" s="38">
        <v>0</v>
      </c>
      <c r="AT419" s="25">
        <v>0</v>
      </c>
      <c r="AU419" s="54">
        <v>0</v>
      </c>
      <c r="AV419" s="25"/>
      <c r="AW419" s="38">
        <v>0</v>
      </c>
      <c r="AX419" s="25">
        <v>0</v>
      </c>
      <c r="AY419" s="54">
        <v>0</v>
      </c>
      <c r="AZ419" s="25"/>
      <c r="BA419" s="38">
        <v>0</v>
      </c>
      <c r="BB419" s="25">
        <v>0</v>
      </c>
      <c r="BC419" s="54">
        <v>0</v>
      </c>
      <c r="BD419" s="25"/>
    </row>
    <row r="420" spans="5:56" s="14" customFormat="1" x14ac:dyDescent="0.25">
      <c r="E420" s="16"/>
      <c r="R420" s="16"/>
      <c r="AE420" s="16"/>
      <c r="AR420" s="16"/>
    </row>
    <row r="421" spans="5:56" s="14" customFormat="1" x14ac:dyDescent="0.25">
      <c r="E421" s="16"/>
      <c r="R421" s="16"/>
      <c r="AE421" s="16"/>
      <c r="AR421" s="16"/>
    </row>
    <row r="422" spans="5:56" s="14" customFormat="1" x14ac:dyDescent="0.25">
      <c r="E422" s="16"/>
      <c r="R422" s="16"/>
      <c r="AE422" s="16"/>
      <c r="AR422" s="16"/>
    </row>
    <row r="423" spans="5:56" s="14" customFormat="1" x14ac:dyDescent="0.25">
      <c r="E423" s="16"/>
      <c r="R423" s="16"/>
      <c r="AE423" s="16"/>
      <c r="AR423" s="16"/>
    </row>
    <row r="424" spans="5:56" s="14" customFormat="1" x14ac:dyDescent="0.25">
      <c r="E424" s="16"/>
      <c r="R424" s="16"/>
      <c r="AE424" s="16"/>
      <c r="AR424" s="16"/>
    </row>
    <row r="425" spans="5:56" s="14" customFormat="1" x14ac:dyDescent="0.25">
      <c r="E425" s="16"/>
      <c r="R425" s="16"/>
      <c r="AE425" s="16"/>
      <c r="AR425" s="16"/>
    </row>
    <row r="426" spans="5:56" s="14" customFormat="1" x14ac:dyDescent="0.25">
      <c r="E426" s="16"/>
      <c r="R426" s="16"/>
      <c r="AE426" s="16"/>
      <c r="AR426" s="16"/>
    </row>
    <row r="427" spans="5:56" s="14" customFormat="1" x14ac:dyDescent="0.25">
      <c r="E427" s="16"/>
      <c r="R427" s="16"/>
      <c r="AE427" s="16"/>
      <c r="AR427" s="16"/>
    </row>
    <row r="428" spans="5:56" s="14" customFormat="1" x14ac:dyDescent="0.25">
      <c r="E428" s="16"/>
      <c r="R428" s="16"/>
      <c r="AE428" s="16"/>
      <c r="AR428" s="16"/>
    </row>
    <row r="429" spans="5:56" s="14" customFormat="1" x14ac:dyDescent="0.25">
      <c r="E429" s="16"/>
      <c r="R429" s="16"/>
      <c r="AE429" s="16"/>
      <c r="AR429" s="16"/>
    </row>
    <row r="430" spans="5:56" s="14" customFormat="1" x14ac:dyDescent="0.25">
      <c r="E430" s="16"/>
      <c r="R430" s="16"/>
      <c r="AE430" s="16"/>
      <c r="AR430" s="16"/>
    </row>
    <row r="431" spans="5:56" s="14" customFormat="1" x14ac:dyDescent="0.25">
      <c r="E431" s="16"/>
      <c r="R431" s="16"/>
      <c r="AE431" s="16"/>
      <c r="AR431" s="16"/>
    </row>
    <row r="432" spans="5:56" s="14" customFormat="1" x14ac:dyDescent="0.25">
      <c r="E432" s="16"/>
      <c r="R432" s="16"/>
      <c r="AE432" s="16"/>
      <c r="AR432" s="16"/>
    </row>
    <row r="433" spans="5:44" s="14" customFormat="1" x14ac:dyDescent="0.25">
      <c r="E433" s="16"/>
      <c r="R433" s="16"/>
      <c r="AE433" s="16"/>
      <c r="AR433" s="16"/>
    </row>
    <row r="434" spans="5:44" s="14" customFormat="1" x14ac:dyDescent="0.25">
      <c r="E434" s="16"/>
      <c r="R434" s="16"/>
      <c r="AE434" s="16"/>
      <c r="AR434" s="16"/>
    </row>
    <row r="435" spans="5:44" s="14" customFormat="1" x14ac:dyDescent="0.25">
      <c r="E435" s="16"/>
      <c r="R435" s="16"/>
      <c r="AE435" s="16"/>
      <c r="AR435" s="16"/>
    </row>
    <row r="436" spans="5:44" s="14" customFormat="1" x14ac:dyDescent="0.25">
      <c r="E436" s="16"/>
      <c r="R436" s="16"/>
      <c r="AE436" s="16"/>
      <c r="AR436" s="16"/>
    </row>
    <row r="437" spans="5:44" s="14" customFormat="1" x14ac:dyDescent="0.25">
      <c r="E437" s="16"/>
      <c r="R437" s="16"/>
      <c r="AE437" s="16"/>
      <c r="AR437" s="16"/>
    </row>
    <row r="438" spans="5:44" s="14" customFormat="1" x14ac:dyDescent="0.25">
      <c r="E438" s="16"/>
      <c r="R438" s="16"/>
      <c r="AE438" s="16"/>
      <c r="AR438" s="16"/>
    </row>
    <row r="439" spans="5:44" s="14" customFormat="1" x14ac:dyDescent="0.25">
      <c r="E439" s="16"/>
      <c r="R439" s="16"/>
      <c r="AE439" s="16"/>
      <c r="AR439" s="16"/>
    </row>
    <row r="440" spans="5:44" s="14" customFormat="1" x14ac:dyDescent="0.25">
      <c r="E440" s="16"/>
      <c r="R440" s="16"/>
      <c r="AE440" s="16"/>
      <c r="AR440" s="16"/>
    </row>
    <row r="441" spans="5:44" s="14" customFormat="1" x14ac:dyDescent="0.25">
      <c r="E441" s="16"/>
      <c r="R441" s="16"/>
      <c r="AE441" s="16"/>
      <c r="AR441" s="16"/>
    </row>
    <row r="442" spans="5:44" s="14" customFormat="1" x14ac:dyDescent="0.25">
      <c r="E442" s="16"/>
      <c r="R442" s="16"/>
      <c r="AE442" s="16"/>
      <c r="AR442" s="16"/>
    </row>
    <row r="443" spans="5:44" s="14" customFormat="1" x14ac:dyDescent="0.25">
      <c r="E443" s="16"/>
      <c r="R443" s="16"/>
      <c r="AE443" s="16"/>
      <c r="AR443" s="16"/>
    </row>
    <row r="444" spans="5:44" s="14" customFormat="1" x14ac:dyDescent="0.25">
      <c r="E444" s="16"/>
      <c r="R444" s="16"/>
      <c r="AE444" s="16"/>
      <c r="AR444" s="16"/>
    </row>
    <row r="445" spans="5:44" s="14" customFormat="1" x14ac:dyDescent="0.25">
      <c r="E445" s="16"/>
      <c r="R445" s="16"/>
      <c r="AE445" s="16"/>
      <c r="AR445" s="16"/>
    </row>
    <row r="446" spans="5:44" s="14" customFormat="1" x14ac:dyDescent="0.25">
      <c r="E446" s="16"/>
      <c r="R446" s="16"/>
      <c r="AE446" s="16"/>
      <c r="AR446" s="16"/>
    </row>
    <row r="447" spans="5:44" s="14" customFormat="1" x14ac:dyDescent="0.25">
      <c r="E447" s="16"/>
      <c r="R447" s="16"/>
      <c r="AE447" s="16"/>
      <c r="AR447" s="16"/>
    </row>
    <row r="448" spans="5:44" s="14" customFormat="1" x14ac:dyDescent="0.25">
      <c r="E448" s="16"/>
      <c r="R448" s="16"/>
      <c r="AE448" s="16"/>
      <c r="AR448" s="16"/>
    </row>
    <row r="449" spans="5:44" s="14" customFormat="1" x14ac:dyDescent="0.25">
      <c r="E449" s="16"/>
      <c r="R449" s="16"/>
      <c r="AE449" s="16"/>
      <c r="AR449" s="16"/>
    </row>
    <row r="450" spans="5:44" s="14" customFormat="1" x14ac:dyDescent="0.25">
      <c r="E450" s="16"/>
      <c r="R450" s="16"/>
      <c r="AE450" s="16"/>
      <c r="AR450" s="16"/>
    </row>
    <row r="451" spans="5:44" s="14" customFormat="1" x14ac:dyDescent="0.25">
      <c r="E451" s="16"/>
      <c r="R451" s="16"/>
      <c r="AE451" s="16"/>
      <c r="AR451" s="16"/>
    </row>
    <row r="452" spans="5:44" s="14" customFormat="1" x14ac:dyDescent="0.25">
      <c r="E452" s="16"/>
      <c r="R452" s="16"/>
      <c r="AE452" s="16"/>
      <c r="AR452" s="16"/>
    </row>
    <row r="453" spans="5:44" s="14" customFormat="1" x14ac:dyDescent="0.25">
      <c r="E453" s="16"/>
      <c r="R453" s="16"/>
      <c r="AE453" s="16"/>
      <c r="AR453" s="16"/>
    </row>
    <row r="454" spans="5:44" s="14" customFormat="1" x14ac:dyDescent="0.25">
      <c r="E454" s="16"/>
      <c r="R454" s="16"/>
      <c r="AE454" s="16"/>
      <c r="AR454" s="16"/>
    </row>
    <row r="455" spans="5:44" s="14" customFormat="1" x14ac:dyDescent="0.25">
      <c r="E455" s="16"/>
      <c r="R455" s="16"/>
      <c r="AE455" s="16"/>
      <c r="AR455" s="16"/>
    </row>
    <row r="456" spans="5:44" s="14" customFormat="1" x14ac:dyDescent="0.25">
      <c r="E456" s="16"/>
      <c r="R456" s="16"/>
      <c r="AE456" s="16"/>
      <c r="AR456" s="16"/>
    </row>
    <row r="457" spans="5:44" s="14" customFormat="1" x14ac:dyDescent="0.25">
      <c r="E457" s="16"/>
      <c r="R457" s="16"/>
      <c r="AE457" s="16"/>
      <c r="AR457" s="16"/>
    </row>
    <row r="458" spans="5:44" s="14" customFormat="1" x14ac:dyDescent="0.25">
      <c r="E458" s="16"/>
      <c r="R458" s="16"/>
      <c r="AE458" s="16"/>
      <c r="AR458" s="16"/>
    </row>
    <row r="459" spans="5:44" s="14" customFormat="1" x14ac:dyDescent="0.25">
      <c r="E459" s="16"/>
      <c r="R459" s="16"/>
      <c r="AE459" s="16"/>
      <c r="AR459" s="16"/>
    </row>
    <row r="460" spans="5:44" s="14" customFormat="1" x14ac:dyDescent="0.25">
      <c r="E460" s="16"/>
      <c r="R460" s="16"/>
      <c r="AE460" s="16"/>
      <c r="AR460" s="16"/>
    </row>
    <row r="461" spans="5:44" s="14" customFormat="1" x14ac:dyDescent="0.25">
      <c r="E461" s="16"/>
      <c r="R461" s="16"/>
      <c r="AE461" s="16"/>
      <c r="AR461" s="16"/>
    </row>
    <row r="462" spans="5:44" s="14" customFormat="1" x14ac:dyDescent="0.25">
      <c r="E462" s="16"/>
      <c r="R462" s="16"/>
      <c r="AE462" s="16"/>
      <c r="AR462" s="16"/>
    </row>
    <row r="463" spans="5:44" s="14" customFormat="1" x14ac:dyDescent="0.25">
      <c r="E463" s="16"/>
      <c r="R463" s="16"/>
      <c r="AE463" s="16"/>
      <c r="AR463" s="16"/>
    </row>
    <row r="464" spans="5:44" s="14" customFormat="1" x14ac:dyDescent="0.25">
      <c r="E464" s="16"/>
      <c r="R464" s="16"/>
      <c r="AE464" s="16"/>
      <c r="AR464" s="16"/>
    </row>
    <row r="465" spans="5:44" s="14" customFormat="1" x14ac:dyDescent="0.25">
      <c r="E465" s="16"/>
      <c r="R465" s="16"/>
      <c r="AE465" s="16"/>
      <c r="AR465" s="16"/>
    </row>
    <row r="466" spans="5:44" s="14" customFormat="1" x14ac:dyDescent="0.25">
      <c r="E466" s="16"/>
      <c r="R466" s="16"/>
      <c r="AE466" s="16"/>
      <c r="AR466" s="16"/>
    </row>
    <row r="467" spans="5:44" s="14" customFormat="1" x14ac:dyDescent="0.25">
      <c r="E467" s="16"/>
      <c r="R467" s="16"/>
      <c r="AE467" s="16"/>
      <c r="AR467" s="16"/>
    </row>
    <row r="468" spans="5:44" s="14" customFormat="1" x14ac:dyDescent="0.25">
      <c r="E468" s="16"/>
      <c r="R468" s="16"/>
      <c r="AE468" s="16"/>
      <c r="AR468" s="16"/>
    </row>
    <row r="469" spans="5:44" s="14" customFormat="1" x14ac:dyDescent="0.25">
      <c r="E469" s="16"/>
      <c r="R469" s="16"/>
      <c r="AE469" s="16"/>
      <c r="AR469" s="16"/>
    </row>
    <row r="470" spans="5:44" s="14" customFormat="1" x14ac:dyDescent="0.25">
      <c r="E470" s="16"/>
      <c r="R470" s="16"/>
      <c r="AE470" s="16"/>
      <c r="AR470" s="16"/>
    </row>
    <row r="471" spans="5:44" s="14" customFormat="1" x14ac:dyDescent="0.25">
      <c r="E471" s="16"/>
      <c r="R471" s="16"/>
      <c r="AE471" s="16"/>
      <c r="AR471" s="16"/>
    </row>
    <row r="472" spans="5:44" s="14" customFormat="1" x14ac:dyDescent="0.25">
      <c r="E472" s="16"/>
      <c r="R472" s="16"/>
      <c r="AE472" s="16"/>
      <c r="AR472" s="16"/>
    </row>
    <row r="473" spans="5:44" s="14" customFormat="1" x14ac:dyDescent="0.25">
      <c r="E473" s="16"/>
      <c r="R473" s="16"/>
      <c r="AE473" s="16"/>
      <c r="AR473" s="16"/>
    </row>
    <row r="474" spans="5:44" s="14" customFormat="1" x14ac:dyDescent="0.25">
      <c r="E474" s="16"/>
      <c r="R474" s="16"/>
      <c r="AE474" s="16"/>
      <c r="AR474" s="16"/>
    </row>
    <row r="475" spans="5:44" s="14" customFormat="1" x14ac:dyDescent="0.25">
      <c r="E475" s="16"/>
      <c r="R475" s="16"/>
      <c r="AE475" s="16"/>
      <c r="AR475" s="16"/>
    </row>
    <row r="476" spans="5:44" s="14" customFormat="1" x14ac:dyDescent="0.25">
      <c r="E476" s="16"/>
      <c r="R476" s="16"/>
      <c r="AE476" s="16"/>
      <c r="AR476" s="16"/>
    </row>
    <row r="477" spans="5:44" s="14" customFormat="1" x14ac:dyDescent="0.25">
      <c r="E477" s="16"/>
      <c r="R477" s="16"/>
      <c r="AE477" s="16"/>
      <c r="AR477" s="16"/>
    </row>
    <row r="478" spans="5:44" s="14" customFormat="1" x14ac:dyDescent="0.25">
      <c r="E478" s="16"/>
      <c r="R478" s="16"/>
      <c r="AE478" s="16"/>
      <c r="AR478" s="16"/>
    </row>
    <row r="479" spans="5:44" s="14" customFormat="1" x14ac:dyDescent="0.25">
      <c r="E479" s="16"/>
      <c r="R479" s="16"/>
      <c r="AE479" s="16"/>
      <c r="AR479" s="16"/>
    </row>
    <row r="480" spans="5:44" s="14" customFormat="1" x14ac:dyDescent="0.25">
      <c r="E480" s="16"/>
      <c r="R480" s="16"/>
      <c r="AE480" s="16"/>
      <c r="AR480" s="16"/>
    </row>
    <row r="481" spans="5:44" s="14" customFormat="1" x14ac:dyDescent="0.25">
      <c r="E481" s="16"/>
      <c r="R481" s="16"/>
      <c r="AE481" s="16"/>
      <c r="AR481" s="16"/>
    </row>
    <row r="482" spans="5:44" s="14" customFormat="1" x14ac:dyDescent="0.25">
      <c r="E482" s="16"/>
      <c r="R482" s="16"/>
      <c r="AE482" s="16"/>
      <c r="AR482" s="16"/>
    </row>
    <row r="483" spans="5:44" s="14" customFormat="1" x14ac:dyDescent="0.25">
      <c r="E483" s="16"/>
      <c r="R483" s="16"/>
      <c r="AE483" s="16"/>
      <c r="AR483" s="16"/>
    </row>
    <row r="484" spans="5:44" s="14" customFormat="1" x14ac:dyDescent="0.25">
      <c r="E484" s="16"/>
      <c r="R484" s="16"/>
      <c r="AE484" s="16"/>
      <c r="AR484" s="16"/>
    </row>
    <row r="485" spans="5:44" s="14" customFormat="1" x14ac:dyDescent="0.25">
      <c r="E485" s="16"/>
      <c r="R485" s="16"/>
      <c r="AE485" s="16"/>
      <c r="AR485" s="16"/>
    </row>
    <row r="486" spans="5:44" s="14" customFormat="1" x14ac:dyDescent="0.25">
      <c r="E486" s="16"/>
      <c r="R486" s="16"/>
      <c r="AE486" s="16"/>
      <c r="AR486" s="16"/>
    </row>
    <row r="487" spans="5:44" s="14" customFormat="1" x14ac:dyDescent="0.25">
      <c r="E487" s="16"/>
      <c r="R487" s="16"/>
      <c r="AE487" s="16"/>
      <c r="AR487" s="16"/>
    </row>
    <row r="488" spans="5:44" s="14" customFormat="1" x14ac:dyDescent="0.25">
      <c r="E488" s="16"/>
      <c r="R488" s="16"/>
      <c r="AE488" s="16"/>
      <c r="AR488" s="16"/>
    </row>
    <row r="489" spans="5:44" s="14" customFormat="1" x14ac:dyDescent="0.25">
      <c r="E489" s="16"/>
      <c r="R489" s="16"/>
      <c r="AE489" s="16"/>
      <c r="AR489" s="16"/>
    </row>
    <row r="490" spans="5:44" s="14" customFormat="1" x14ac:dyDescent="0.25">
      <c r="E490" s="16"/>
      <c r="R490" s="16"/>
      <c r="AE490" s="16"/>
      <c r="AR490" s="16"/>
    </row>
    <row r="491" spans="5:44" s="14" customFormat="1" x14ac:dyDescent="0.25">
      <c r="E491" s="16"/>
      <c r="R491" s="16"/>
      <c r="AE491" s="16"/>
      <c r="AR491" s="16"/>
    </row>
    <row r="492" spans="5:44" s="14" customFormat="1" x14ac:dyDescent="0.25">
      <c r="E492" s="16"/>
      <c r="R492" s="16"/>
      <c r="AE492" s="16"/>
      <c r="AR492" s="16"/>
    </row>
    <row r="493" spans="5:44" s="14" customFormat="1" x14ac:dyDescent="0.25">
      <c r="E493" s="16"/>
      <c r="R493" s="16"/>
      <c r="AE493" s="16"/>
      <c r="AR493" s="16"/>
    </row>
    <row r="494" spans="5:44" s="14" customFormat="1" x14ac:dyDescent="0.25">
      <c r="E494" s="16"/>
      <c r="R494" s="16"/>
      <c r="AE494" s="16"/>
      <c r="AR494" s="16"/>
    </row>
    <row r="495" spans="5:44" s="14" customFormat="1" x14ac:dyDescent="0.25">
      <c r="E495" s="16"/>
      <c r="R495" s="16"/>
      <c r="AE495" s="16"/>
      <c r="AR495" s="16"/>
    </row>
    <row r="496" spans="5:44" s="14" customFormat="1" x14ac:dyDescent="0.25">
      <c r="E496" s="16"/>
      <c r="R496" s="16"/>
      <c r="AE496" s="16"/>
      <c r="AR496" s="16"/>
    </row>
    <row r="497" spans="5:44" s="14" customFormat="1" x14ac:dyDescent="0.25">
      <c r="E497" s="16"/>
      <c r="R497" s="16"/>
      <c r="AE497" s="16"/>
      <c r="AR497" s="16"/>
    </row>
  </sheetData>
  <mergeCells count="48">
    <mergeCell ref="BA218:BA219"/>
    <mergeCell ref="AF15:AF16"/>
    <mergeCell ref="AJ15:AJ16"/>
    <mergeCell ref="AN15:AN16"/>
    <mergeCell ref="AS15:AS16"/>
    <mergeCell ref="AW15:AW16"/>
    <mergeCell ref="BA15:BA16"/>
    <mergeCell ref="AF78:AF79"/>
    <mergeCell ref="AJ78:AJ79"/>
    <mergeCell ref="AN78:AN79"/>
    <mergeCell ref="AS218:AS219"/>
    <mergeCell ref="AW218:AW219"/>
    <mergeCell ref="AS6:AU6"/>
    <mergeCell ref="AW6:AY6"/>
    <mergeCell ref="BA6:BC6"/>
    <mergeCell ref="AA10:AA11"/>
    <mergeCell ref="F15:F16"/>
    <mergeCell ref="J15:J16"/>
    <mergeCell ref="N15:N16"/>
    <mergeCell ref="S15:S16"/>
    <mergeCell ref="W15:W16"/>
    <mergeCell ref="AA15:AA16"/>
    <mergeCell ref="F10:F11"/>
    <mergeCell ref="J10:J11"/>
    <mergeCell ref="N10:N11"/>
    <mergeCell ref="S10:S11"/>
    <mergeCell ref="W10:W11"/>
    <mergeCell ref="BA1:BC1"/>
    <mergeCell ref="F6:H6"/>
    <mergeCell ref="J6:L6"/>
    <mergeCell ref="N6:P6"/>
    <mergeCell ref="S6:U6"/>
    <mergeCell ref="W6:Y6"/>
    <mergeCell ref="AA6:AC6"/>
    <mergeCell ref="AF6:AH6"/>
    <mergeCell ref="AA1:AC1"/>
    <mergeCell ref="AE1:AH1"/>
    <mergeCell ref="AJ1:AL1"/>
    <mergeCell ref="AN1:AP1"/>
    <mergeCell ref="AR1:AU1"/>
    <mergeCell ref="AW1:AY1"/>
    <mergeCell ref="AJ6:AL6"/>
    <mergeCell ref="AN6:AP6"/>
    <mergeCell ref="W1:Y1"/>
    <mergeCell ref="E1:H1"/>
    <mergeCell ref="J1:L1"/>
    <mergeCell ref="N1:P1"/>
    <mergeCell ref="R1:U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97"/>
  <sheetViews>
    <sheetView zoomScale="85" zoomScaleNormal="85" workbookViewId="0"/>
  </sheetViews>
  <sheetFormatPr defaultRowHeight="15" x14ac:dyDescent="0.25"/>
  <cols>
    <col min="1" max="1" width="17.28515625" bestFit="1" customWidth="1"/>
    <col min="2" max="2" width="12.5703125" customWidth="1"/>
    <col min="3" max="3" width="10.5703125" customWidth="1"/>
    <col min="5" max="5" width="30.42578125" style="1" bestFit="1" customWidth="1"/>
    <col min="6" max="6" width="18.85546875" customWidth="1"/>
    <col min="7" max="7" width="21" customWidth="1"/>
    <col min="8" max="8" width="15" customWidth="1"/>
    <col min="9" max="9" width="12" bestFit="1" customWidth="1"/>
    <col min="10" max="10" width="19" bestFit="1" customWidth="1"/>
    <col min="11" max="11" width="21.140625" bestFit="1" customWidth="1"/>
    <col min="12" max="12" width="15.28515625" bestFit="1" customWidth="1"/>
    <col min="13" max="13" width="4.7109375" customWidth="1"/>
    <col min="14" max="14" width="19" bestFit="1" customWidth="1"/>
    <col min="15" max="15" width="21.140625" bestFit="1" customWidth="1"/>
    <col min="16" max="16" width="15.28515625" bestFit="1" customWidth="1"/>
    <col min="17" max="17" width="11.5703125" customWidth="1"/>
    <col min="18" max="18" width="30.42578125" style="1" bestFit="1" customWidth="1"/>
    <col min="19" max="19" width="19" bestFit="1" customWidth="1"/>
    <col min="20" max="20" width="21.140625" bestFit="1" customWidth="1"/>
    <col min="21" max="21" width="15.140625" bestFit="1" customWidth="1"/>
    <col min="22" max="22" width="6" bestFit="1" customWidth="1"/>
    <col min="23" max="23" width="19" bestFit="1" customWidth="1"/>
    <col min="24" max="24" width="21.140625" bestFit="1" customWidth="1"/>
    <col min="25" max="25" width="15.28515625" bestFit="1" customWidth="1"/>
    <col min="26" max="26" width="4.7109375" customWidth="1"/>
    <col min="27" max="27" width="19" bestFit="1" customWidth="1"/>
    <col min="28" max="28" width="21.140625" bestFit="1" customWidth="1"/>
    <col min="29" max="29" width="15.28515625" bestFit="1" customWidth="1"/>
    <col min="30" max="30" width="11.5703125" customWidth="1"/>
    <col min="31" max="31" width="30.42578125" style="1" bestFit="1" customWidth="1"/>
    <col min="32" max="33" width="21.140625" bestFit="1" customWidth="1"/>
    <col min="34" max="34" width="15.140625" style="6" bestFit="1" customWidth="1"/>
    <col min="35" max="35" width="4.7109375" customWidth="1"/>
    <col min="36" max="36" width="19" bestFit="1" customWidth="1"/>
    <col min="37" max="37" width="21.140625" bestFit="1" customWidth="1"/>
    <col min="38" max="38" width="15.28515625" bestFit="1" customWidth="1"/>
    <col min="39" max="39" width="4.7109375" customWidth="1"/>
    <col min="40" max="40" width="19" bestFit="1" customWidth="1"/>
    <col min="41" max="41" width="21.140625" bestFit="1" customWidth="1"/>
    <col min="42" max="42" width="15.28515625" bestFit="1" customWidth="1"/>
    <col min="43" max="43" width="11.5703125" customWidth="1"/>
    <col min="44" max="44" width="30.42578125" style="1" bestFit="1" customWidth="1"/>
    <col min="45" max="46" width="21.140625" bestFit="1" customWidth="1"/>
    <col min="47" max="47" width="15.140625" bestFit="1" customWidth="1"/>
    <col min="48" max="48" width="14.5703125" bestFit="1" customWidth="1"/>
    <col min="49" max="49" width="19" bestFit="1" customWidth="1"/>
    <col min="50" max="50" width="21.140625" bestFit="1" customWidth="1"/>
    <col min="51" max="51" width="15.28515625" bestFit="1" customWidth="1"/>
    <col min="52" max="52" width="14.5703125" bestFit="1" customWidth="1"/>
    <col min="53" max="53" width="19" bestFit="1" customWidth="1"/>
    <col min="54" max="54" width="21.140625" bestFit="1" customWidth="1"/>
    <col min="55" max="55" width="15.28515625" bestFit="1" customWidth="1"/>
    <col min="56" max="56" width="15.140625" style="4" customWidth="1"/>
    <col min="57" max="59" width="11.5703125" customWidth="1"/>
  </cols>
  <sheetData>
    <row r="1" spans="1:56" ht="15" customHeight="1" x14ac:dyDescent="0.25">
      <c r="A1" s="5"/>
      <c r="E1" s="69" t="s">
        <v>4</v>
      </c>
      <c r="F1" s="69"/>
      <c r="G1" s="69"/>
      <c r="H1" s="69"/>
      <c r="I1" s="2"/>
      <c r="J1" s="69" t="s">
        <v>4</v>
      </c>
      <c r="K1" s="69"/>
      <c r="L1" s="69"/>
      <c r="M1" s="2"/>
      <c r="N1" s="69" t="s">
        <v>4</v>
      </c>
      <c r="O1" s="69"/>
      <c r="P1" s="69"/>
      <c r="R1" s="69" t="s">
        <v>12</v>
      </c>
      <c r="S1" s="69"/>
      <c r="T1" s="69"/>
      <c r="U1" s="69"/>
      <c r="V1" s="2"/>
      <c r="W1" s="69" t="s">
        <v>12</v>
      </c>
      <c r="X1" s="69"/>
      <c r="Y1" s="69"/>
      <c r="Z1" s="2"/>
      <c r="AA1" s="69" t="s">
        <v>12</v>
      </c>
      <c r="AB1" s="69"/>
      <c r="AC1" s="69"/>
      <c r="AE1" s="69" t="s">
        <v>10</v>
      </c>
      <c r="AF1" s="69"/>
      <c r="AG1" s="69"/>
      <c r="AH1" s="69"/>
      <c r="AI1" s="2"/>
      <c r="AJ1" s="69" t="s">
        <v>10</v>
      </c>
      <c r="AK1" s="69"/>
      <c r="AL1" s="69"/>
      <c r="AM1" s="2"/>
      <c r="AN1" s="69" t="s">
        <v>10</v>
      </c>
      <c r="AO1" s="69"/>
      <c r="AP1" s="69"/>
      <c r="AR1" s="69" t="s">
        <v>13</v>
      </c>
      <c r="AS1" s="69"/>
      <c r="AT1" s="69"/>
      <c r="AU1" s="69"/>
      <c r="AV1" s="2"/>
      <c r="AW1" s="69" t="s">
        <v>13</v>
      </c>
      <c r="AX1" s="69"/>
      <c r="AY1" s="69"/>
      <c r="AZ1" s="2"/>
      <c r="BA1" s="69" t="s">
        <v>13</v>
      </c>
      <c r="BB1" s="69"/>
      <c r="BC1" s="69"/>
      <c r="BD1" s="3"/>
    </row>
    <row r="2" spans="1:56" s="14" customFormat="1" ht="15" customHeight="1" x14ac:dyDescent="0.25">
      <c r="E2" s="16"/>
      <c r="R2" s="16"/>
      <c r="AE2" s="16"/>
      <c r="AH2" s="44"/>
      <c r="AR2" s="16"/>
    </row>
    <row r="3" spans="1:56" s="14" customFormat="1" ht="15" customHeight="1" x14ac:dyDescent="0.25">
      <c r="A3" s="41" t="s">
        <v>11</v>
      </c>
      <c r="B3" s="15" t="s">
        <v>8</v>
      </c>
      <c r="C3" s="15" t="s">
        <v>9</v>
      </c>
      <c r="E3" s="16" t="s">
        <v>5</v>
      </c>
      <c r="F3" s="18">
        <v>3.9549000000000009E-6</v>
      </c>
      <c r="G3" s="16" t="s">
        <v>32</v>
      </c>
      <c r="H3" s="17"/>
      <c r="J3" s="18">
        <v>5.1522000000000004E-6</v>
      </c>
      <c r="K3" s="16" t="s">
        <v>32</v>
      </c>
      <c r="L3" s="17"/>
      <c r="N3" s="18">
        <v>4.8354000000000003E-6</v>
      </c>
      <c r="O3" s="16" t="s">
        <v>32</v>
      </c>
      <c r="P3" s="17"/>
      <c r="R3" s="16" t="s">
        <v>5</v>
      </c>
      <c r="S3" s="18">
        <v>4.1102999999999994E-6</v>
      </c>
      <c r="T3" s="16" t="s">
        <v>32</v>
      </c>
      <c r="U3" s="17"/>
      <c r="W3" s="18">
        <v>5.5844999999999996E-6</v>
      </c>
      <c r="X3" s="16" t="s">
        <v>32</v>
      </c>
      <c r="Y3" s="17"/>
      <c r="AA3" s="18">
        <v>7.6626000000000001E-6</v>
      </c>
      <c r="AB3" s="16" t="s">
        <v>32</v>
      </c>
      <c r="AC3" s="17"/>
      <c r="AE3" s="16" t="s">
        <v>5</v>
      </c>
      <c r="AF3" s="18">
        <v>4.2125999999999993E-6</v>
      </c>
      <c r="AG3" s="16" t="s">
        <v>32</v>
      </c>
      <c r="AH3" s="44"/>
      <c r="AJ3" s="18">
        <v>6.1083000000000005E-6</v>
      </c>
      <c r="AK3" s="16" t="s">
        <v>32</v>
      </c>
      <c r="AL3" s="17"/>
      <c r="AN3" s="18">
        <v>5.6675999999999997E-6</v>
      </c>
      <c r="AO3" s="16" t="s">
        <v>32</v>
      </c>
      <c r="AP3" s="17"/>
      <c r="AR3" s="16" t="s">
        <v>5</v>
      </c>
      <c r="AS3" s="18">
        <v>1.6323E-6</v>
      </c>
      <c r="AT3" s="16" t="s">
        <v>32</v>
      </c>
      <c r="AU3" s="17"/>
      <c r="AW3" s="18">
        <v>6.6293999999999996E-6</v>
      </c>
      <c r="AX3" s="16" t="s">
        <v>32</v>
      </c>
      <c r="AY3" s="17"/>
      <c r="BA3" s="18">
        <v>6.537599999999999E-6</v>
      </c>
      <c r="BB3" s="16" t="s">
        <v>32</v>
      </c>
      <c r="BC3" s="17"/>
    </row>
    <row r="4" spans="1:56" s="14" customFormat="1" x14ac:dyDescent="0.25">
      <c r="E4" s="16" t="s">
        <v>30</v>
      </c>
      <c r="F4" s="18">
        <v>0.39549000000000006</v>
      </c>
      <c r="G4" s="16" t="s">
        <v>32</v>
      </c>
      <c r="J4" s="18">
        <v>74.191679999999991</v>
      </c>
      <c r="K4" s="16" t="s">
        <v>32</v>
      </c>
      <c r="N4" s="18">
        <v>193.416</v>
      </c>
      <c r="O4" s="16" t="s">
        <v>32</v>
      </c>
      <c r="R4" s="16" t="s">
        <v>30</v>
      </c>
      <c r="S4" s="18">
        <v>0.41103000000000001</v>
      </c>
      <c r="T4" s="16" t="s">
        <v>32</v>
      </c>
      <c r="W4" s="18">
        <v>55.844999999999999</v>
      </c>
      <c r="X4" s="16" t="s">
        <v>32</v>
      </c>
      <c r="AA4" s="18">
        <v>276.61986000000002</v>
      </c>
      <c r="AB4" s="16" t="s">
        <v>32</v>
      </c>
      <c r="AE4" s="16" t="s">
        <v>30</v>
      </c>
      <c r="AF4" s="18">
        <v>20.641739999999999</v>
      </c>
      <c r="AG4" s="16" t="s">
        <v>32</v>
      </c>
      <c r="AJ4" s="18">
        <v>445.29507000000007</v>
      </c>
      <c r="AK4" s="16" t="s">
        <v>32</v>
      </c>
      <c r="AN4" s="18">
        <v>617.20163999999988</v>
      </c>
      <c r="AO4" s="16" t="s">
        <v>32</v>
      </c>
      <c r="AR4" s="16" t="s">
        <v>30</v>
      </c>
      <c r="AS4" s="18">
        <v>2.6116799999999998</v>
      </c>
      <c r="AT4" s="16" t="s">
        <v>32</v>
      </c>
      <c r="AW4" s="18">
        <v>129.93624</v>
      </c>
      <c r="AX4" s="16" t="s">
        <v>32</v>
      </c>
      <c r="BA4" s="18">
        <v>188.93663999999995</v>
      </c>
      <c r="BB4" s="16" t="s">
        <v>32</v>
      </c>
    </row>
    <row r="5" spans="1:56" s="14" customFormat="1" x14ac:dyDescent="0.25">
      <c r="A5" s="41" t="s">
        <v>4</v>
      </c>
      <c r="E5" s="16"/>
      <c r="R5" s="16"/>
      <c r="AE5" s="16"/>
      <c r="AH5" s="44"/>
      <c r="AR5" s="16"/>
    </row>
    <row r="6" spans="1:56" s="14" customFormat="1" x14ac:dyDescent="0.25">
      <c r="A6" s="41" t="s">
        <v>2</v>
      </c>
      <c r="B6" s="34">
        <v>0.50033932479283971</v>
      </c>
      <c r="C6" s="34">
        <v>0.50034811153465697</v>
      </c>
      <c r="E6" s="16" t="s">
        <v>15</v>
      </c>
      <c r="F6" s="70">
        <v>0</v>
      </c>
      <c r="G6" s="70"/>
      <c r="H6" s="70"/>
      <c r="I6" s="16"/>
      <c r="J6" s="70">
        <v>2.272932</v>
      </c>
      <c r="K6" s="70"/>
      <c r="L6" s="70"/>
      <c r="M6" s="16"/>
      <c r="N6" s="70">
        <v>4.5458639999999999</v>
      </c>
      <c r="O6" s="70"/>
      <c r="P6" s="70"/>
      <c r="R6" s="16" t="s">
        <v>15</v>
      </c>
      <c r="S6" s="70">
        <v>0</v>
      </c>
      <c r="T6" s="70"/>
      <c r="U6" s="70"/>
      <c r="V6" s="16"/>
      <c r="W6" s="71">
        <v>15.11</v>
      </c>
      <c r="X6" s="71"/>
      <c r="Y6" s="71"/>
      <c r="Z6" s="21"/>
      <c r="AA6" s="71">
        <v>30.22</v>
      </c>
      <c r="AB6" s="71"/>
      <c r="AC6" s="71"/>
      <c r="AE6" s="16" t="s">
        <v>15</v>
      </c>
      <c r="AF6" s="70">
        <v>0</v>
      </c>
      <c r="AG6" s="70"/>
      <c r="AH6" s="70"/>
      <c r="AI6" s="16"/>
      <c r="AJ6" s="72">
        <v>0.34310000000000002</v>
      </c>
      <c r="AK6" s="72"/>
      <c r="AL6" s="72"/>
      <c r="AM6" s="16"/>
      <c r="AN6" s="72">
        <v>0.76629999999999998</v>
      </c>
      <c r="AO6" s="72"/>
      <c r="AP6" s="72"/>
      <c r="AR6" s="16" t="s">
        <v>15</v>
      </c>
      <c r="AS6" s="70">
        <v>0</v>
      </c>
      <c r="AT6" s="70"/>
      <c r="AU6" s="70"/>
      <c r="AV6" s="16"/>
      <c r="AW6" s="70">
        <v>3.9497840000000002</v>
      </c>
      <c r="AX6" s="70"/>
      <c r="AY6" s="70"/>
      <c r="AZ6" s="16"/>
      <c r="BA6" s="70">
        <v>9.8399979999999996</v>
      </c>
      <c r="BB6" s="70"/>
      <c r="BC6" s="70"/>
      <c r="BD6" s="60"/>
    </row>
    <row r="7" spans="1:56" s="14" customFormat="1" x14ac:dyDescent="0.25">
      <c r="A7" s="41" t="s">
        <v>3</v>
      </c>
      <c r="B7" s="34">
        <v>0.25037415885973757</v>
      </c>
      <c r="C7" s="34">
        <v>0.25038324668051243</v>
      </c>
      <c r="E7" s="16"/>
      <c r="R7" s="16"/>
      <c r="AE7" s="16"/>
      <c r="AH7" s="44"/>
      <c r="AR7" s="16"/>
    </row>
    <row r="8" spans="1:56" s="14" customFormat="1" x14ac:dyDescent="0.25">
      <c r="B8" s="35"/>
      <c r="C8" s="35"/>
      <c r="E8" s="16"/>
      <c r="G8" s="16" t="s">
        <v>1</v>
      </c>
      <c r="K8" s="16" t="s">
        <v>1</v>
      </c>
      <c r="O8" s="16" t="s">
        <v>1</v>
      </c>
      <c r="R8" s="16"/>
      <c r="T8" s="16" t="s">
        <v>1</v>
      </c>
      <c r="X8" s="16" t="s">
        <v>1</v>
      </c>
      <c r="AB8" s="16" t="s">
        <v>1</v>
      </c>
      <c r="AE8" s="16"/>
      <c r="AG8" s="16" t="s">
        <v>1</v>
      </c>
      <c r="AH8" s="44"/>
      <c r="AK8" s="16" t="s">
        <v>1</v>
      </c>
      <c r="AO8" s="16" t="s">
        <v>1</v>
      </c>
      <c r="AR8" s="16"/>
      <c r="AT8" s="16" t="s">
        <v>1</v>
      </c>
      <c r="AX8" s="16" t="s">
        <v>1</v>
      </c>
      <c r="BB8" s="16" t="s">
        <v>1</v>
      </c>
    </row>
    <row r="9" spans="1:56" s="14" customFormat="1" x14ac:dyDescent="0.25">
      <c r="A9" s="41" t="s">
        <v>12</v>
      </c>
      <c r="B9" s="17"/>
      <c r="C9" s="17"/>
      <c r="E9" s="16"/>
      <c r="G9" s="25">
        <v>5.7330845592615191E-2</v>
      </c>
      <c r="H9" s="65"/>
      <c r="K9" s="25">
        <v>2.8685380324950022E-2</v>
      </c>
      <c r="L9" s="65"/>
      <c r="O9" s="25">
        <v>1.4354683254418138E-2</v>
      </c>
      <c r="P9" s="65"/>
      <c r="R9" s="16"/>
      <c r="T9" s="25">
        <v>2.902312311962742E-2</v>
      </c>
      <c r="U9" s="65"/>
      <c r="X9" s="25">
        <v>1.4486065521012814E-2</v>
      </c>
      <c r="Y9" s="65"/>
      <c r="AB9" s="25">
        <v>7.23127613383926E-3</v>
      </c>
      <c r="AC9" s="65"/>
      <c r="AE9" s="16"/>
      <c r="AG9" s="25">
        <v>0.18566555437945886</v>
      </c>
      <c r="AH9" s="64"/>
      <c r="AK9" s="25">
        <v>9.276979786330937E-2</v>
      </c>
      <c r="AL9" s="64"/>
      <c r="AO9" s="25">
        <v>4.6409107756907694E-2</v>
      </c>
      <c r="AP9" s="64"/>
      <c r="AR9" s="16"/>
      <c r="AT9" s="25">
        <v>3.4521302052097129E-2</v>
      </c>
      <c r="AU9" s="64"/>
      <c r="AX9" s="25">
        <v>1.7254884778673894E-2</v>
      </c>
      <c r="AY9" s="64"/>
      <c r="BB9" s="25">
        <v>8.6266154617665354E-3</v>
      </c>
      <c r="BC9" s="64"/>
    </row>
    <row r="10" spans="1:56" s="14" customFormat="1" x14ac:dyDescent="0.25">
      <c r="A10" s="41" t="s">
        <v>2</v>
      </c>
      <c r="B10" s="34">
        <v>0.49906066473572203</v>
      </c>
      <c r="C10" s="34">
        <v>0.49912152669801224</v>
      </c>
      <c r="E10" s="16"/>
      <c r="F10" s="73" t="s">
        <v>17</v>
      </c>
      <c r="J10" s="73" t="s">
        <v>17</v>
      </c>
      <c r="N10" s="73" t="s">
        <v>17</v>
      </c>
      <c r="R10" s="16"/>
      <c r="S10" s="73" t="s">
        <v>17</v>
      </c>
      <c r="W10" s="73" t="s">
        <v>17</v>
      </c>
      <c r="AA10" s="73" t="s">
        <v>17</v>
      </c>
      <c r="AE10" s="16"/>
      <c r="AR10" s="16"/>
    </row>
    <row r="11" spans="1:56" s="14" customFormat="1" x14ac:dyDescent="0.25">
      <c r="A11" s="41" t="s">
        <v>3</v>
      </c>
      <c r="B11" s="34">
        <v>0.24909266934438559</v>
      </c>
      <c r="C11" s="34">
        <v>0.24915568541791344</v>
      </c>
      <c r="E11" s="16"/>
      <c r="F11" s="73"/>
      <c r="G11" s="16" t="s">
        <v>0</v>
      </c>
      <c r="H11" s="16" t="s">
        <v>16</v>
      </c>
      <c r="J11" s="73"/>
      <c r="K11" s="16" t="s">
        <v>0</v>
      </c>
      <c r="L11" s="16" t="s">
        <v>16</v>
      </c>
      <c r="N11" s="73"/>
      <c r="O11" s="16" t="s">
        <v>0</v>
      </c>
      <c r="P11" s="16" t="s">
        <v>16</v>
      </c>
      <c r="R11" s="16"/>
      <c r="S11" s="73"/>
      <c r="T11" s="16" t="s">
        <v>0</v>
      </c>
      <c r="U11" s="16" t="s">
        <v>16</v>
      </c>
      <c r="W11" s="73"/>
      <c r="X11" s="16" t="s">
        <v>0</v>
      </c>
      <c r="Y11" s="16" t="s">
        <v>16</v>
      </c>
      <c r="AA11" s="73"/>
      <c r="AB11" s="16" t="s">
        <v>0</v>
      </c>
      <c r="AC11" s="16" t="s">
        <v>16</v>
      </c>
      <c r="AE11" s="16" t="s">
        <v>7</v>
      </c>
      <c r="AF11" s="16" t="s">
        <v>0</v>
      </c>
      <c r="AG11" s="25">
        <v>0.18561837279131488</v>
      </c>
      <c r="AH11" s="64"/>
      <c r="AJ11" s="16" t="s">
        <v>0</v>
      </c>
      <c r="AK11" s="25">
        <v>9.2738249903862993E-2</v>
      </c>
      <c r="AL11" s="64"/>
      <c r="AN11" s="16" t="s">
        <v>0</v>
      </c>
      <c r="AO11" s="25">
        <v>4.6393112604956946E-2</v>
      </c>
      <c r="AP11" s="64"/>
      <c r="AR11" s="16" t="s">
        <v>7</v>
      </c>
      <c r="AS11" s="16" t="s">
        <v>0</v>
      </c>
      <c r="AT11" s="25">
        <v>3.4515921840149129E-2</v>
      </c>
      <c r="AU11" s="64"/>
      <c r="AW11" s="16" t="s">
        <v>0</v>
      </c>
      <c r="AX11" s="25">
        <v>1.7250535572866838E-2</v>
      </c>
      <c r="AY11" s="64"/>
      <c r="BA11" s="16" t="s">
        <v>0</v>
      </c>
      <c r="BB11" s="25">
        <v>8.6241236762912982E-3</v>
      </c>
      <c r="BC11" s="64"/>
    </row>
    <row r="12" spans="1:56" s="14" customFormat="1" ht="15" customHeight="1" x14ac:dyDescent="0.25">
      <c r="B12" s="17"/>
      <c r="C12" s="17"/>
      <c r="D12" s="26"/>
      <c r="E12" s="16" t="s">
        <v>4</v>
      </c>
      <c r="F12" s="38">
        <v>1.22007E-2</v>
      </c>
      <c r="G12" s="25">
        <v>5.7315511944475227E-2</v>
      </c>
      <c r="H12" s="57">
        <v>1E-4</v>
      </c>
      <c r="I12" s="25"/>
      <c r="J12" s="30">
        <v>6.1044899999999997E-3</v>
      </c>
      <c r="K12" s="25">
        <v>2.8677204546454674E-2</v>
      </c>
      <c r="L12" s="58">
        <v>1.1999999999999999E-3</v>
      </c>
      <c r="M12" s="25"/>
      <c r="N12" s="30">
        <v>3.0547399999999998E-3</v>
      </c>
      <c r="O12" s="25">
        <v>1.4350323092713226E-2</v>
      </c>
      <c r="P12" s="58">
        <v>2E-3</v>
      </c>
      <c r="Q12" s="25"/>
      <c r="R12" s="16" t="s">
        <v>12</v>
      </c>
      <c r="S12" s="30">
        <v>1.2498199999999999E-2</v>
      </c>
      <c r="T12" s="25">
        <v>2.9018826535490448E-2</v>
      </c>
      <c r="U12" s="58">
        <v>1E-4</v>
      </c>
      <c r="V12" s="25"/>
      <c r="W12" s="30">
        <v>6.23736E-3</v>
      </c>
      <c r="X12" s="25">
        <v>1.4482154860652472E-2</v>
      </c>
      <c r="Y12" s="58">
        <v>1E-3</v>
      </c>
      <c r="Z12" s="25"/>
      <c r="AA12" s="30">
        <v>3.1132099999999999E-3</v>
      </c>
      <c r="AB12" s="25">
        <v>7.2283769629670046E-3</v>
      </c>
      <c r="AC12" s="58">
        <v>1.9E-3</v>
      </c>
      <c r="AD12" s="25"/>
      <c r="AE12" s="16"/>
      <c r="AF12" s="16" t="s">
        <v>6</v>
      </c>
      <c r="AG12" s="25">
        <v>4.7181588143972822E-5</v>
      </c>
      <c r="AH12" s="64"/>
      <c r="AJ12" s="16" t="s">
        <v>6</v>
      </c>
      <c r="AK12" s="25">
        <v>3.1547959446372578E-5</v>
      </c>
      <c r="AL12" s="64"/>
      <c r="AN12" s="16" t="s">
        <v>6</v>
      </c>
      <c r="AO12" s="25">
        <v>1.5995151950749301E-5</v>
      </c>
      <c r="AP12" s="64"/>
      <c r="AR12" s="16"/>
      <c r="AS12" s="16" t="s">
        <v>6</v>
      </c>
      <c r="AT12" s="25">
        <v>5.3802119479977362E-6</v>
      </c>
      <c r="AU12" s="64"/>
      <c r="AW12" s="16" t="s">
        <v>6</v>
      </c>
      <c r="AX12" s="25">
        <v>4.3492058070578229E-6</v>
      </c>
      <c r="AY12" s="64"/>
      <c r="BA12" s="16" t="s">
        <v>6</v>
      </c>
      <c r="BB12" s="25">
        <v>2.4917854752369485E-6</v>
      </c>
      <c r="BC12" s="64"/>
    </row>
    <row r="13" spans="1:56" s="14" customFormat="1" x14ac:dyDescent="0.25">
      <c r="A13" s="41" t="s">
        <v>10</v>
      </c>
      <c r="B13" s="17"/>
      <c r="C13" s="17"/>
      <c r="E13" s="16"/>
      <c r="R13" s="16"/>
      <c r="AE13" s="16"/>
      <c r="AF13" s="16"/>
      <c r="AG13" s="25"/>
      <c r="AH13" s="44"/>
      <c r="AJ13" s="16"/>
      <c r="AK13" s="25"/>
      <c r="AN13" s="16"/>
      <c r="AO13" s="25"/>
      <c r="AR13" s="16"/>
      <c r="AS13" s="16"/>
      <c r="AT13" s="25"/>
      <c r="AW13" s="16"/>
      <c r="AX13" s="25"/>
      <c r="BA13" s="16"/>
      <c r="BB13" s="25"/>
    </row>
    <row r="14" spans="1:56" s="14" customFormat="1" x14ac:dyDescent="0.25">
      <c r="A14" s="41" t="s">
        <v>2</v>
      </c>
      <c r="B14" s="34">
        <v>0.49961783690521738</v>
      </c>
      <c r="C14" s="34">
        <v>0.49966079154191761</v>
      </c>
      <c r="E14" s="16"/>
      <c r="R14" s="16"/>
      <c r="AE14" s="16"/>
      <c r="AH14" s="44"/>
      <c r="AR14" s="16"/>
    </row>
    <row r="15" spans="1:56" s="14" customFormat="1" x14ac:dyDescent="0.25">
      <c r="A15" s="41" t="s">
        <v>3</v>
      </c>
      <c r="B15" s="34">
        <v>0.24993814948003729</v>
      </c>
      <c r="C15" s="34">
        <v>0.24996078519797948</v>
      </c>
      <c r="E15" s="16"/>
      <c r="F15" s="73" t="s">
        <v>18</v>
      </c>
      <c r="G15" s="16" t="s">
        <v>6</v>
      </c>
      <c r="H15" s="16" t="s">
        <v>16</v>
      </c>
      <c r="J15" s="73" t="s">
        <v>18</v>
      </c>
      <c r="K15" s="16" t="s">
        <v>6</v>
      </c>
      <c r="L15" s="16" t="s">
        <v>16</v>
      </c>
      <c r="N15" s="73" t="s">
        <v>18</v>
      </c>
      <c r="O15" s="16" t="s">
        <v>6</v>
      </c>
      <c r="P15" s="16" t="s">
        <v>16</v>
      </c>
      <c r="R15" s="16"/>
      <c r="S15" s="73" t="s">
        <v>18</v>
      </c>
      <c r="T15" s="16" t="s">
        <v>6</v>
      </c>
      <c r="U15" s="16" t="s">
        <v>16</v>
      </c>
      <c r="W15" s="73" t="s">
        <v>18</v>
      </c>
      <c r="X15" s="16" t="s">
        <v>6</v>
      </c>
      <c r="Y15" s="16" t="s">
        <v>16</v>
      </c>
      <c r="AA15" s="73" t="s">
        <v>18</v>
      </c>
      <c r="AB15" s="16" t="s">
        <v>6</v>
      </c>
      <c r="AC15" s="16" t="s">
        <v>16</v>
      </c>
      <c r="AE15" s="16"/>
      <c r="AF15" s="73" t="s">
        <v>17</v>
      </c>
      <c r="AG15" s="16" t="s">
        <v>0</v>
      </c>
      <c r="AH15" s="46" t="s">
        <v>16</v>
      </c>
      <c r="AJ15" s="73" t="s">
        <v>17</v>
      </c>
      <c r="AK15" s="16" t="s">
        <v>0</v>
      </c>
      <c r="AL15" s="16" t="s">
        <v>16</v>
      </c>
      <c r="AN15" s="73" t="s">
        <v>17</v>
      </c>
      <c r="AO15" s="16" t="s">
        <v>0</v>
      </c>
      <c r="AP15" s="16" t="s">
        <v>16</v>
      </c>
      <c r="AR15" s="16"/>
      <c r="AS15" s="73" t="s">
        <v>17</v>
      </c>
      <c r="AT15" s="16" t="s">
        <v>0</v>
      </c>
      <c r="AU15" s="16" t="s">
        <v>16</v>
      </c>
      <c r="AW15" s="73" t="s">
        <v>17</v>
      </c>
      <c r="AX15" s="16" t="s">
        <v>0</v>
      </c>
      <c r="AY15" s="16" t="s">
        <v>16</v>
      </c>
      <c r="BA15" s="73" t="s">
        <v>17</v>
      </c>
      <c r="BB15" s="16" t="s">
        <v>0</v>
      </c>
      <c r="BC15" s="16" t="s">
        <v>16</v>
      </c>
      <c r="BD15" s="16"/>
    </row>
    <row r="16" spans="1:56" s="14" customFormat="1" x14ac:dyDescent="0.25">
      <c r="B16" s="17"/>
      <c r="C16" s="17"/>
      <c r="D16" s="41"/>
      <c r="E16" s="28" t="s">
        <v>14</v>
      </c>
      <c r="F16" s="73"/>
      <c r="J16" s="73"/>
      <c r="N16" s="73"/>
      <c r="R16" s="28" t="s">
        <v>14</v>
      </c>
      <c r="S16" s="73"/>
      <c r="W16" s="73"/>
      <c r="AA16" s="73"/>
      <c r="AE16" s="28" t="s">
        <v>14</v>
      </c>
      <c r="AF16" s="73"/>
      <c r="AH16" s="44"/>
      <c r="AJ16" s="73"/>
      <c r="AN16" s="73"/>
      <c r="AR16" s="28" t="s">
        <v>14</v>
      </c>
      <c r="AS16" s="73"/>
      <c r="AW16" s="73"/>
      <c r="BA16" s="73"/>
    </row>
    <row r="17" spans="1:56" s="14" customFormat="1" x14ac:dyDescent="0.25">
      <c r="A17" s="41" t="s">
        <v>13</v>
      </c>
      <c r="B17" s="17"/>
      <c r="C17" s="17"/>
      <c r="E17" s="16">
        <v>0.25</v>
      </c>
      <c r="F17" s="30">
        <v>0</v>
      </c>
      <c r="G17" s="25">
        <v>0</v>
      </c>
      <c r="H17" s="45">
        <v>0</v>
      </c>
      <c r="I17" s="25"/>
      <c r="J17" s="30">
        <v>0</v>
      </c>
      <c r="K17" s="25">
        <v>0</v>
      </c>
      <c r="L17" s="45">
        <v>0</v>
      </c>
      <c r="M17" s="25"/>
      <c r="N17" s="38">
        <v>0</v>
      </c>
      <c r="O17" s="25">
        <v>0</v>
      </c>
      <c r="P17" s="45">
        <v>0</v>
      </c>
      <c r="Q17" s="25"/>
      <c r="R17" s="16">
        <v>0.25</v>
      </c>
      <c r="S17" s="30">
        <v>0</v>
      </c>
      <c r="T17" s="25">
        <v>0</v>
      </c>
      <c r="U17" s="45">
        <v>0</v>
      </c>
      <c r="V17" s="25"/>
      <c r="W17" s="38">
        <v>0</v>
      </c>
      <c r="X17" s="25">
        <v>0</v>
      </c>
      <c r="Y17" s="45">
        <v>0</v>
      </c>
      <c r="Z17" s="25"/>
      <c r="AA17" s="30">
        <v>0</v>
      </c>
      <c r="AB17" s="25">
        <v>0</v>
      </c>
      <c r="AC17" s="45">
        <v>0</v>
      </c>
      <c r="AD17" s="25"/>
      <c r="AE17" s="16">
        <v>0.25</v>
      </c>
      <c r="AF17" s="30">
        <v>0</v>
      </c>
      <c r="AG17" s="25">
        <v>0</v>
      </c>
      <c r="AH17" s="45">
        <v>0</v>
      </c>
      <c r="AI17" s="25"/>
      <c r="AJ17" s="30">
        <v>0</v>
      </c>
      <c r="AK17" s="25">
        <v>0</v>
      </c>
      <c r="AL17" s="45">
        <v>0</v>
      </c>
      <c r="AM17" s="25"/>
      <c r="AN17" s="38">
        <v>0</v>
      </c>
      <c r="AO17" s="25">
        <v>0</v>
      </c>
      <c r="AP17" s="45">
        <v>0</v>
      </c>
      <c r="AQ17" s="25"/>
      <c r="AR17" s="16">
        <v>0.25</v>
      </c>
      <c r="AS17" s="30">
        <v>0</v>
      </c>
      <c r="AT17" s="25">
        <v>0</v>
      </c>
      <c r="AU17" s="45">
        <v>0</v>
      </c>
      <c r="AV17" s="25"/>
      <c r="AW17" s="38">
        <v>0</v>
      </c>
      <c r="AX17" s="25">
        <v>0</v>
      </c>
      <c r="AY17" s="45">
        <v>0</v>
      </c>
      <c r="AZ17" s="25"/>
      <c r="BA17" s="38">
        <v>0</v>
      </c>
      <c r="BB17" s="25">
        <v>0</v>
      </c>
      <c r="BC17" s="45">
        <v>0</v>
      </c>
      <c r="BD17" s="25"/>
    </row>
    <row r="18" spans="1:56" s="14" customFormat="1" x14ac:dyDescent="0.25">
      <c r="A18" s="41" t="s">
        <v>2</v>
      </c>
      <c r="B18" s="34">
        <v>0.49978487182691761</v>
      </c>
      <c r="C18" s="34">
        <v>0.49983296553050149</v>
      </c>
      <c r="E18" s="16">
        <v>0.75</v>
      </c>
      <c r="F18" s="30">
        <v>0</v>
      </c>
      <c r="G18" s="25">
        <v>0</v>
      </c>
      <c r="H18" s="45">
        <v>0</v>
      </c>
      <c r="I18" s="25"/>
      <c r="J18" s="38">
        <v>0</v>
      </c>
      <c r="K18" s="25">
        <v>0</v>
      </c>
      <c r="L18" s="45">
        <v>0</v>
      </c>
      <c r="M18" s="25"/>
      <c r="N18" s="38">
        <v>0</v>
      </c>
      <c r="O18" s="25">
        <v>0</v>
      </c>
      <c r="P18" s="45">
        <v>0</v>
      </c>
      <c r="Q18" s="25"/>
      <c r="R18" s="16">
        <v>0.75</v>
      </c>
      <c r="S18" s="30">
        <v>0</v>
      </c>
      <c r="T18" s="25">
        <v>0</v>
      </c>
      <c r="U18" s="45">
        <v>0</v>
      </c>
      <c r="V18" s="25"/>
      <c r="W18" s="38">
        <v>0</v>
      </c>
      <c r="X18" s="25">
        <v>0</v>
      </c>
      <c r="Y18" s="45">
        <v>0</v>
      </c>
      <c r="Z18" s="25"/>
      <c r="AA18" s="30">
        <v>0</v>
      </c>
      <c r="AB18" s="25">
        <v>0</v>
      </c>
      <c r="AC18" s="45">
        <v>0</v>
      </c>
      <c r="AD18" s="25"/>
      <c r="AE18" s="16">
        <v>0.75</v>
      </c>
      <c r="AF18" s="30">
        <v>0</v>
      </c>
      <c r="AG18" s="25">
        <v>0</v>
      </c>
      <c r="AH18" s="45">
        <v>0</v>
      </c>
      <c r="AI18" s="25"/>
      <c r="AJ18" s="30">
        <v>0</v>
      </c>
      <c r="AK18" s="25">
        <v>0</v>
      </c>
      <c r="AL18" s="45">
        <v>0</v>
      </c>
      <c r="AM18" s="25"/>
      <c r="AN18" s="38">
        <v>0</v>
      </c>
      <c r="AO18" s="25">
        <v>0</v>
      </c>
      <c r="AP18" s="45">
        <v>0</v>
      </c>
      <c r="AQ18" s="25"/>
      <c r="AR18" s="16">
        <v>0.75</v>
      </c>
      <c r="AS18" s="30">
        <v>0</v>
      </c>
      <c r="AT18" s="25">
        <v>0</v>
      </c>
      <c r="AU18" s="45">
        <v>0</v>
      </c>
      <c r="AV18" s="25"/>
      <c r="AW18" s="38">
        <v>0</v>
      </c>
      <c r="AX18" s="25">
        <v>0</v>
      </c>
      <c r="AY18" s="45">
        <v>0</v>
      </c>
      <c r="AZ18" s="25"/>
      <c r="BA18" s="38">
        <v>0</v>
      </c>
      <c r="BB18" s="25">
        <v>0</v>
      </c>
      <c r="BC18" s="45">
        <v>0</v>
      </c>
      <c r="BD18" s="25"/>
    </row>
    <row r="19" spans="1:56" s="14" customFormat="1" x14ac:dyDescent="0.25">
      <c r="A19" s="41" t="s">
        <v>3</v>
      </c>
      <c r="B19" s="34">
        <v>0.24985928859821629</v>
      </c>
      <c r="C19" s="34">
        <v>0.24989252864065939</v>
      </c>
      <c r="E19" s="16">
        <v>1.25</v>
      </c>
      <c r="F19" s="30">
        <v>0</v>
      </c>
      <c r="G19" s="25">
        <v>0</v>
      </c>
      <c r="H19" s="45">
        <v>0</v>
      </c>
      <c r="I19" s="25"/>
      <c r="J19" s="30">
        <v>0</v>
      </c>
      <c r="K19" s="25">
        <v>0</v>
      </c>
      <c r="L19" s="45">
        <v>0</v>
      </c>
      <c r="M19" s="25"/>
      <c r="N19" s="38">
        <v>0</v>
      </c>
      <c r="O19" s="25">
        <v>0</v>
      </c>
      <c r="P19" s="45">
        <v>0</v>
      </c>
      <c r="Q19" s="25"/>
      <c r="R19" s="16">
        <v>1.25</v>
      </c>
      <c r="S19" s="30">
        <v>0</v>
      </c>
      <c r="T19" s="25">
        <v>0</v>
      </c>
      <c r="U19" s="45">
        <v>0</v>
      </c>
      <c r="V19" s="25"/>
      <c r="W19" s="30">
        <v>0</v>
      </c>
      <c r="X19" s="25">
        <v>0</v>
      </c>
      <c r="Y19" s="45">
        <v>0</v>
      </c>
      <c r="Z19" s="25"/>
      <c r="AA19" s="30">
        <v>0</v>
      </c>
      <c r="AB19" s="25">
        <v>0</v>
      </c>
      <c r="AC19" s="45">
        <v>0</v>
      </c>
      <c r="AD19" s="25"/>
      <c r="AE19" s="16">
        <v>1.25</v>
      </c>
      <c r="AF19" s="30">
        <v>4.3319400000000001E-10</v>
      </c>
      <c r="AG19" s="25">
        <v>0</v>
      </c>
      <c r="AH19" s="45">
        <v>0.2331</v>
      </c>
      <c r="AI19" s="25"/>
      <c r="AJ19" s="30">
        <v>1.6924E-10</v>
      </c>
      <c r="AK19" s="25">
        <v>0</v>
      </c>
      <c r="AL19" s="45">
        <v>1</v>
      </c>
      <c r="AM19" s="25"/>
      <c r="AN19" s="38">
        <v>1.6924E-10</v>
      </c>
      <c r="AO19" s="25">
        <v>0</v>
      </c>
      <c r="AP19" s="45">
        <v>1</v>
      </c>
      <c r="AQ19" s="25"/>
      <c r="AR19" s="16">
        <v>1.25</v>
      </c>
      <c r="AS19" s="30">
        <v>7.8830300000000006E-11</v>
      </c>
      <c r="AT19" s="25">
        <v>0</v>
      </c>
      <c r="AU19" s="45">
        <v>0.54749999999999999</v>
      </c>
      <c r="AV19" s="25"/>
      <c r="AW19" s="38">
        <v>1.33256E-10</v>
      </c>
      <c r="AX19" s="25">
        <v>0</v>
      </c>
      <c r="AY19" s="45">
        <v>1</v>
      </c>
      <c r="AZ19" s="25"/>
      <c r="BA19" s="38">
        <v>0</v>
      </c>
      <c r="BB19" s="25">
        <v>0</v>
      </c>
      <c r="BC19" s="45">
        <v>0</v>
      </c>
      <c r="BD19" s="25"/>
    </row>
    <row r="20" spans="1:56" s="14" customFormat="1" x14ac:dyDescent="0.25">
      <c r="E20" s="16">
        <v>1.75</v>
      </c>
      <c r="F20" s="30">
        <v>0</v>
      </c>
      <c r="G20" s="25">
        <v>0</v>
      </c>
      <c r="H20" s="45">
        <v>0</v>
      </c>
      <c r="I20" s="25"/>
      <c r="J20" s="30">
        <v>0</v>
      </c>
      <c r="K20" s="25">
        <v>0</v>
      </c>
      <c r="L20" s="45">
        <v>0</v>
      </c>
      <c r="M20" s="25"/>
      <c r="N20" s="38">
        <v>0</v>
      </c>
      <c r="O20" s="25">
        <v>0</v>
      </c>
      <c r="P20" s="45">
        <v>0</v>
      </c>
      <c r="Q20" s="25"/>
      <c r="R20" s="16">
        <v>1.75</v>
      </c>
      <c r="S20" s="30">
        <v>0</v>
      </c>
      <c r="T20" s="25">
        <v>0</v>
      </c>
      <c r="U20" s="45">
        <v>0</v>
      </c>
      <c r="V20" s="25"/>
      <c r="W20" s="30">
        <v>0</v>
      </c>
      <c r="X20" s="25">
        <v>0</v>
      </c>
      <c r="Y20" s="45">
        <v>0</v>
      </c>
      <c r="Z20" s="25"/>
      <c r="AA20" s="30">
        <v>0</v>
      </c>
      <c r="AB20" s="25">
        <v>0</v>
      </c>
      <c r="AC20" s="45">
        <v>0</v>
      </c>
      <c r="AD20" s="25"/>
      <c r="AE20" s="16">
        <v>1.75</v>
      </c>
      <c r="AF20" s="30">
        <v>4.08911E-10</v>
      </c>
      <c r="AG20" s="25">
        <v>0</v>
      </c>
      <c r="AH20" s="45">
        <v>0.37769999999999998</v>
      </c>
      <c r="AI20" s="25"/>
      <c r="AJ20" s="30">
        <v>0</v>
      </c>
      <c r="AK20" s="25">
        <v>0</v>
      </c>
      <c r="AL20" s="45">
        <v>0</v>
      </c>
      <c r="AM20" s="25"/>
      <c r="AN20" s="38">
        <v>0</v>
      </c>
      <c r="AO20" s="25">
        <v>0</v>
      </c>
      <c r="AP20" s="45">
        <v>0</v>
      </c>
      <c r="AQ20" s="25"/>
      <c r="AR20" s="16">
        <v>1.75</v>
      </c>
      <c r="AS20" s="30">
        <v>6.7645700000000006E-11</v>
      </c>
      <c r="AT20" s="25">
        <v>0</v>
      </c>
      <c r="AU20" s="45">
        <v>0.502</v>
      </c>
      <c r="AV20" s="25"/>
      <c r="AW20" s="38">
        <v>0</v>
      </c>
      <c r="AX20" s="25">
        <v>0</v>
      </c>
      <c r="AY20" s="45">
        <v>0</v>
      </c>
      <c r="AZ20" s="25"/>
      <c r="BA20" s="38">
        <v>1.2881500000000001E-10</v>
      </c>
      <c r="BB20" s="25">
        <v>0</v>
      </c>
      <c r="BC20" s="45">
        <v>1</v>
      </c>
      <c r="BD20" s="25"/>
    </row>
    <row r="21" spans="1:56" s="14" customFormat="1" x14ac:dyDescent="0.25">
      <c r="A21" s="16" t="s">
        <v>31</v>
      </c>
      <c r="B21" s="15" t="s">
        <v>8</v>
      </c>
      <c r="C21" s="15" t="s">
        <v>9</v>
      </c>
      <c r="E21" s="16">
        <v>2.25</v>
      </c>
      <c r="F21" s="30">
        <v>0</v>
      </c>
      <c r="G21" s="25">
        <v>0</v>
      </c>
      <c r="H21" s="45">
        <v>0</v>
      </c>
      <c r="I21" s="25"/>
      <c r="J21" s="38">
        <v>0</v>
      </c>
      <c r="K21" s="25">
        <v>0</v>
      </c>
      <c r="L21" s="45">
        <v>0</v>
      </c>
      <c r="M21" s="25"/>
      <c r="N21" s="38">
        <v>0</v>
      </c>
      <c r="O21" s="25">
        <v>0</v>
      </c>
      <c r="P21" s="45">
        <v>0</v>
      </c>
      <c r="Q21" s="25"/>
      <c r="R21" s="16">
        <v>2.25</v>
      </c>
      <c r="S21" s="30">
        <v>0</v>
      </c>
      <c r="T21" s="25">
        <v>0</v>
      </c>
      <c r="U21" s="45">
        <v>0</v>
      </c>
      <c r="V21" s="25"/>
      <c r="W21" s="30">
        <v>0</v>
      </c>
      <c r="X21" s="25">
        <v>0</v>
      </c>
      <c r="Y21" s="45">
        <v>0</v>
      </c>
      <c r="Z21" s="25"/>
      <c r="AA21" s="38">
        <v>0</v>
      </c>
      <c r="AB21" s="25">
        <v>0</v>
      </c>
      <c r="AC21" s="45">
        <v>0</v>
      </c>
      <c r="AD21" s="25"/>
      <c r="AE21" s="16">
        <v>2.25</v>
      </c>
      <c r="AF21" s="30">
        <v>3.9977399999999999E-10</v>
      </c>
      <c r="AG21" s="25">
        <v>0</v>
      </c>
      <c r="AH21" s="45">
        <v>0.24110000000000001</v>
      </c>
      <c r="AI21" s="25"/>
      <c r="AJ21" s="30">
        <v>0</v>
      </c>
      <c r="AK21" s="25">
        <v>0</v>
      </c>
      <c r="AL21" s="45">
        <v>0</v>
      </c>
      <c r="AM21" s="25"/>
      <c r="AN21" s="38">
        <v>0</v>
      </c>
      <c r="AO21" s="25">
        <v>0</v>
      </c>
      <c r="AP21" s="45">
        <v>0</v>
      </c>
      <c r="AQ21" s="25"/>
      <c r="AR21" s="16">
        <v>2.25</v>
      </c>
      <c r="AS21" s="30">
        <v>9.3424100000000001E-11</v>
      </c>
      <c r="AT21" s="25">
        <v>0</v>
      </c>
      <c r="AU21" s="45">
        <v>0.63300000000000001</v>
      </c>
      <c r="AV21" s="25"/>
      <c r="AW21" s="38">
        <v>0</v>
      </c>
      <c r="AX21" s="25">
        <v>0</v>
      </c>
      <c r="AY21" s="45">
        <v>0</v>
      </c>
      <c r="AZ21" s="25"/>
      <c r="BA21" s="38">
        <v>0</v>
      </c>
      <c r="BB21" s="25">
        <v>0</v>
      </c>
      <c r="BC21" s="45">
        <v>0</v>
      </c>
      <c r="BD21" s="25"/>
    </row>
    <row r="22" spans="1:56" s="14" customFormat="1" x14ac:dyDescent="0.25">
      <c r="A22" s="16" t="s">
        <v>4</v>
      </c>
      <c r="E22" s="16">
        <v>2.75</v>
      </c>
      <c r="F22" s="38">
        <v>2.66287E-8</v>
      </c>
      <c r="G22" s="25">
        <v>0</v>
      </c>
      <c r="H22" s="45">
        <v>4.24E-2</v>
      </c>
      <c r="I22" s="25"/>
      <c r="J22" s="30">
        <v>1.3524799999999999E-8</v>
      </c>
      <c r="K22" s="25">
        <v>0</v>
      </c>
      <c r="L22" s="45">
        <v>5.04E-2</v>
      </c>
      <c r="M22" s="25"/>
      <c r="N22" s="38">
        <v>8.1419200000000004E-9</v>
      </c>
      <c r="O22" s="25">
        <v>0</v>
      </c>
      <c r="P22" s="45">
        <v>0.18779999999999999</v>
      </c>
      <c r="Q22" s="25"/>
      <c r="R22" s="16">
        <v>2.75</v>
      </c>
      <c r="S22" s="30">
        <v>6.51624E-10</v>
      </c>
      <c r="T22" s="25">
        <v>0</v>
      </c>
      <c r="U22" s="45">
        <v>0.18609999999999999</v>
      </c>
      <c r="V22" s="25"/>
      <c r="W22" s="30">
        <v>2.0664700000000001E-10</v>
      </c>
      <c r="X22" s="25">
        <v>0</v>
      </c>
      <c r="Y22" s="45">
        <v>0.36009999999999998</v>
      </c>
      <c r="Z22" s="25"/>
      <c r="AA22" s="30">
        <v>1.0664300000000001E-10</v>
      </c>
      <c r="AB22" s="25">
        <v>0</v>
      </c>
      <c r="AC22" s="45">
        <v>0.54039999999999999</v>
      </c>
      <c r="AD22" s="25"/>
      <c r="AE22" s="16">
        <v>2.75</v>
      </c>
      <c r="AF22" s="30">
        <v>1.6970800000000001E-10</v>
      </c>
      <c r="AG22" s="25">
        <v>0</v>
      </c>
      <c r="AH22" s="45">
        <v>0.32300000000000001</v>
      </c>
      <c r="AI22" s="25"/>
      <c r="AJ22" s="30">
        <v>1.34879E-10</v>
      </c>
      <c r="AK22" s="25">
        <v>0</v>
      </c>
      <c r="AL22" s="45">
        <v>1</v>
      </c>
      <c r="AM22" s="25"/>
      <c r="AN22" s="38">
        <v>1.34879E-10</v>
      </c>
      <c r="AO22" s="25">
        <v>0</v>
      </c>
      <c r="AP22" s="45">
        <v>1</v>
      </c>
      <c r="AQ22" s="25"/>
      <c r="AR22" s="16">
        <v>2.75</v>
      </c>
      <c r="AS22" s="30">
        <v>2.0881700000000001E-10</v>
      </c>
      <c r="AT22" s="25">
        <v>0</v>
      </c>
      <c r="AU22" s="45">
        <v>0.53539999999999999</v>
      </c>
      <c r="AV22" s="25"/>
      <c r="AW22" s="38">
        <v>0</v>
      </c>
      <c r="AX22" s="25">
        <v>0</v>
      </c>
      <c r="AY22" s="45">
        <v>0</v>
      </c>
      <c r="AZ22" s="25"/>
      <c r="BA22" s="38">
        <v>0</v>
      </c>
      <c r="BB22" s="25">
        <v>0</v>
      </c>
      <c r="BC22" s="45">
        <v>0</v>
      </c>
      <c r="BD22" s="25"/>
    </row>
    <row r="23" spans="1:56" s="14" customFormat="1" x14ac:dyDescent="0.25">
      <c r="A23" s="16" t="s">
        <v>2</v>
      </c>
      <c r="B23" s="61">
        <v>1.2041594578792293E-3</v>
      </c>
      <c r="C23" s="61">
        <v>1.2038171987872829E-3</v>
      </c>
      <c r="E23" s="16">
        <v>3.25</v>
      </c>
      <c r="F23" s="30">
        <v>0</v>
      </c>
      <c r="G23" s="25">
        <v>0</v>
      </c>
      <c r="H23" s="45">
        <v>0</v>
      </c>
      <c r="I23" s="25"/>
      <c r="J23" s="30">
        <v>0</v>
      </c>
      <c r="K23" s="25">
        <v>0</v>
      </c>
      <c r="L23" s="45">
        <v>0</v>
      </c>
      <c r="M23" s="25"/>
      <c r="N23" s="38">
        <v>0</v>
      </c>
      <c r="O23" s="25">
        <v>0</v>
      </c>
      <c r="P23" s="45">
        <v>0</v>
      </c>
      <c r="Q23" s="25"/>
      <c r="R23" s="16">
        <v>3.25</v>
      </c>
      <c r="S23" s="30">
        <v>0</v>
      </c>
      <c r="T23" s="25">
        <v>0</v>
      </c>
      <c r="U23" s="45">
        <v>0</v>
      </c>
      <c r="V23" s="25"/>
      <c r="W23" s="30">
        <v>0</v>
      </c>
      <c r="X23" s="25">
        <v>0</v>
      </c>
      <c r="Y23" s="45">
        <v>0</v>
      </c>
      <c r="Z23" s="25"/>
      <c r="AA23" s="30">
        <v>0</v>
      </c>
      <c r="AB23" s="25">
        <v>0</v>
      </c>
      <c r="AC23" s="45">
        <v>0</v>
      </c>
      <c r="AD23" s="25"/>
      <c r="AE23" s="16">
        <v>3.25</v>
      </c>
      <c r="AF23" s="30">
        <v>2.16813E-10</v>
      </c>
      <c r="AG23" s="25">
        <v>0</v>
      </c>
      <c r="AH23" s="45">
        <v>0.34289999999999998</v>
      </c>
      <c r="AI23" s="25"/>
      <c r="AJ23" s="30">
        <v>0</v>
      </c>
      <c r="AK23" s="25">
        <v>0</v>
      </c>
      <c r="AL23" s="45">
        <v>0</v>
      </c>
      <c r="AM23" s="25"/>
      <c r="AN23" s="38">
        <v>0</v>
      </c>
      <c r="AO23" s="25">
        <v>0</v>
      </c>
      <c r="AP23" s="45">
        <v>0</v>
      </c>
      <c r="AQ23" s="25"/>
      <c r="AR23" s="16">
        <v>3.25</v>
      </c>
      <c r="AS23" s="30">
        <v>7.71084E-11</v>
      </c>
      <c r="AT23" s="25">
        <v>0</v>
      </c>
      <c r="AU23" s="45">
        <v>0.62260000000000004</v>
      </c>
      <c r="AV23" s="25"/>
      <c r="AW23" s="38">
        <v>1.28051E-10</v>
      </c>
      <c r="AX23" s="25">
        <v>0</v>
      </c>
      <c r="AY23" s="45">
        <v>1</v>
      </c>
      <c r="AZ23" s="25"/>
      <c r="BA23" s="38">
        <v>1.28051E-10</v>
      </c>
      <c r="BB23" s="25">
        <v>0</v>
      </c>
      <c r="BC23" s="45">
        <v>1</v>
      </c>
      <c r="BD23" s="25"/>
    </row>
    <row r="24" spans="1:56" s="14" customFormat="1" x14ac:dyDescent="0.25">
      <c r="A24" s="16" t="s">
        <v>3</v>
      </c>
      <c r="B24" s="61">
        <v>2.0024984394500784E-3</v>
      </c>
      <c r="C24" s="61">
        <v>2.0018965923231185E-3</v>
      </c>
      <c r="E24" s="16">
        <v>3.75</v>
      </c>
      <c r="F24" s="30">
        <v>0</v>
      </c>
      <c r="G24" s="25">
        <v>0</v>
      </c>
      <c r="H24" s="45">
        <v>0</v>
      </c>
      <c r="I24" s="25"/>
      <c r="J24" s="30">
        <v>0</v>
      </c>
      <c r="K24" s="25">
        <v>0</v>
      </c>
      <c r="L24" s="45">
        <v>0</v>
      </c>
      <c r="M24" s="25"/>
      <c r="N24" s="38">
        <v>0</v>
      </c>
      <c r="O24" s="25">
        <v>0</v>
      </c>
      <c r="P24" s="45">
        <v>0</v>
      </c>
      <c r="Q24" s="25"/>
      <c r="R24" s="16">
        <v>3.75</v>
      </c>
      <c r="S24" s="30">
        <v>0</v>
      </c>
      <c r="T24" s="25">
        <v>0</v>
      </c>
      <c r="U24" s="45">
        <v>0</v>
      </c>
      <c r="V24" s="25"/>
      <c r="W24" s="30">
        <v>0</v>
      </c>
      <c r="X24" s="25">
        <v>0</v>
      </c>
      <c r="Y24" s="45">
        <v>0</v>
      </c>
      <c r="Z24" s="25"/>
      <c r="AA24" s="30">
        <v>0</v>
      </c>
      <c r="AB24" s="25">
        <v>0</v>
      </c>
      <c r="AC24" s="45">
        <v>0</v>
      </c>
      <c r="AD24" s="25"/>
      <c r="AE24" s="16">
        <v>3.75</v>
      </c>
      <c r="AF24" s="30">
        <v>2.50878E-10</v>
      </c>
      <c r="AG24" s="25">
        <v>3.5892387939611116E-8</v>
      </c>
      <c r="AH24" s="45">
        <v>0.30669999999999997</v>
      </c>
      <c r="AI24" s="25"/>
      <c r="AJ24" s="30">
        <v>1.81663E-10</v>
      </c>
      <c r="AK24" s="25">
        <v>2.5989998605990061E-8</v>
      </c>
      <c r="AL24" s="45">
        <v>1</v>
      </c>
      <c r="AM24" s="25"/>
      <c r="AN24" s="38">
        <v>0</v>
      </c>
      <c r="AO24" s="25">
        <v>0</v>
      </c>
      <c r="AP24" s="45">
        <v>0</v>
      </c>
      <c r="AQ24" s="25"/>
      <c r="AR24" s="16">
        <v>3.75</v>
      </c>
      <c r="AS24" s="30">
        <v>2.8803199999999999E-11</v>
      </c>
      <c r="AT24" s="25">
        <v>4.1207902976833635E-9</v>
      </c>
      <c r="AU24" s="45">
        <v>0.70879999999999999</v>
      </c>
      <c r="AV24" s="25"/>
      <c r="AW24" s="38">
        <v>0</v>
      </c>
      <c r="AX24" s="25">
        <v>0</v>
      </c>
      <c r="AY24" s="45">
        <v>0</v>
      </c>
      <c r="AZ24" s="25"/>
      <c r="BA24" s="38">
        <v>0</v>
      </c>
      <c r="BB24" s="25">
        <v>0</v>
      </c>
      <c r="BC24" s="45">
        <v>0</v>
      </c>
      <c r="BD24" s="25"/>
    </row>
    <row r="25" spans="1:56" s="14" customFormat="1" x14ac:dyDescent="0.25">
      <c r="E25" s="16">
        <v>4.25</v>
      </c>
      <c r="F25" s="30">
        <v>0</v>
      </c>
      <c r="G25" s="25">
        <v>0</v>
      </c>
      <c r="H25" s="45">
        <v>0</v>
      </c>
      <c r="I25" s="25"/>
      <c r="J25" s="30">
        <v>0</v>
      </c>
      <c r="K25" s="25">
        <v>0</v>
      </c>
      <c r="L25" s="45">
        <v>0</v>
      </c>
      <c r="M25" s="25"/>
      <c r="N25" s="38">
        <v>0</v>
      </c>
      <c r="O25" s="25">
        <v>0</v>
      </c>
      <c r="P25" s="45">
        <v>0</v>
      </c>
      <c r="Q25" s="25"/>
      <c r="R25" s="16">
        <v>4.25</v>
      </c>
      <c r="S25" s="30">
        <v>0</v>
      </c>
      <c r="T25" s="25">
        <v>0</v>
      </c>
      <c r="U25" s="45">
        <v>0</v>
      </c>
      <c r="V25" s="25"/>
      <c r="W25" s="30">
        <v>0</v>
      </c>
      <c r="X25" s="25">
        <v>0</v>
      </c>
      <c r="Y25" s="45">
        <v>0</v>
      </c>
      <c r="Z25" s="25"/>
      <c r="AA25" s="30">
        <v>0</v>
      </c>
      <c r="AB25" s="25">
        <v>0</v>
      </c>
      <c r="AC25" s="45">
        <v>0</v>
      </c>
      <c r="AD25" s="25"/>
      <c r="AE25" s="16">
        <v>4.25</v>
      </c>
      <c r="AF25" s="30">
        <v>2.9957699999999999E-10</v>
      </c>
      <c r="AG25" s="25">
        <v>8.2833351202514911E-8</v>
      </c>
      <c r="AH25" s="45">
        <v>0.44590000000000002</v>
      </c>
      <c r="AI25" s="25"/>
      <c r="AJ25" s="30">
        <v>0</v>
      </c>
      <c r="AK25" s="25">
        <v>0</v>
      </c>
      <c r="AL25" s="45">
        <v>0</v>
      </c>
      <c r="AM25" s="25"/>
      <c r="AN25" s="38">
        <v>0</v>
      </c>
      <c r="AO25" s="25">
        <v>0</v>
      </c>
      <c r="AP25" s="45">
        <v>0</v>
      </c>
      <c r="AQ25" s="25"/>
      <c r="AR25" s="16">
        <v>4.25</v>
      </c>
      <c r="AS25" s="30">
        <v>1.2783899999999999E-11</v>
      </c>
      <c r="AT25" s="25">
        <v>3.5347616086609797E-9</v>
      </c>
      <c r="AU25" s="45">
        <v>1</v>
      </c>
      <c r="AV25" s="25"/>
      <c r="AW25" s="38">
        <v>0</v>
      </c>
      <c r="AX25" s="25">
        <v>0</v>
      </c>
      <c r="AY25" s="45">
        <v>0</v>
      </c>
      <c r="AZ25" s="25"/>
      <c r="BA25" s="38">
        <v>0</v>
      </c>
      <c r="BB25" s="25">
        <v>0</v>
      </c>
      <c r="BC25" s="45">
        <v>0</v>
      </c>
      <c r="BD25" s="25"/>
    </row>
    <row r="26" spans="1:56" s="14" customFormat="1" x14ac:dyDescent="0.25">
      <c r="A26" s="16" t="s">
        <v>12</v>
      </c>
      <c r="E26" s="16">
        <v>4.75</v>
      </c>
      <c r="F26" s="30">
        <v>0</v>
      </c>
      <c r="G26" s="25">
        <v>0</v>
      </c>
      <c r="H26" s="45">
        <v>0</v>
      </c>
      <c r="I26" s="25"/>
      <c r="J26" s="30">
        <v>0</v>
      </c>
      <c r="K26" s="25">
        <v>0</v>
      </c>
      <c r="L26" s="45">
        <v>0</v>
      </c>
      <c r="M26" s="25"/>
      <c r="N26" s="38">
        <v>0</v>
      </c>
      <c r="O26" s="25">
        <v>0</v>
      </c>
      <c r="P26" s="45">
        <v>0</v>
      </c>
      <c r="Q26" s="25"/>
      <c r="R26" s="16">
        <v>4.75</v>
      </c>
      <c r="S26" s="30">
        <v>0</v>
      </c>
      <c r="T26" s="25">
        <v>0</v>
      </c>
      <c r="U26" s="45">
        <v>0</v>
      </c>
      <c r="V26" s="25"/>
      <c r="W26" s="30">
        <v>0</v>
      </c>
      <c r="X26" s="25">
        <v>0</v>
      </c>
      <c r="Y26" s="45">
        <v>0</v>
      </c>
      <c r="Z26" s="25"/>
      <c r="AA26" s="30">
        <v>0</v>
      </c>
      <c r="AB26" s="25">
        <v>0</v>
      </c>
      <c r="AC26" s="45">
        <v>0</v>
      </c>
      <c r="AD26" s="25"/>
      <c r="AE26" s="16">
        <v>4.75</v>
      </c>
      <c r="AF26" s="30">
        <v>6.5466399999999997E-11</v>
      </c>
      <c r="AG26" s="25">
        <v>1.4481221998122211E-8</v>
      </c>
      <c r="AH26" s="45">
        <v>0.50180000000000002</v>
      </c>
      <c r="AI26" s="25"/>
      <c r="AJ26" s="30">
        <v>1.5800199999999999E-10</v>
      </c>
      <c r="AK26" s="25">
        <v>3.4950173495828481E-8</v>
      </c>
      <c r="AL26" s="45">
        <v>1</v>
      </c>
      <c r="AM26" s="25"/>
      <c r="AN26" s="38">
        <v>0</v>
      </c>
      <c r="AO26" s="25">
        <v>0</v>
      </c>
      <c r="AP26" s="45">
        <v>0</v>
      </c>
      <c r="AQ26" s="25"/>
      <c r="AR26" s="16">
        <v>4.75</v>
      </c>
      <c r="AS26" s="30">
        <v>5.2174999999999997E-11</v>
      </c>
      <c r="AT26" s="25">
        <v>1.1541153290115637E-8</v>
      </c>
      <c r="AU26" s="45">
        <v>0.5847</v>
      </c>
      <c r="AV26" s="25"/>
      <c r="AW26" s="38">
        <v>0</v>
      </c>
      <c r="AX26" s="25">
        <v>0</v>
      </c>
      <c r="AY26" s="45">
        <v>0</v>
      </c>
      <c r="AZ26" s="25"/>
      <c r="BA26" s="38">
        <v>0</v>
      </c>
      <c r="BB26" s="25">
        <v>0</v>
      </c>
      <c r="BC26" s="45">
        <v>0</v>
      </c>
      <c r="BD26" s="25"/>
    </row>
    <row r="27" spans="1:56" s="14" customFormat="1" x14ac:dyDescent="0.25">
      <c r="A27" s="16" t="s">
        <v>2</v>
      </c>
      <c r="B27" s="61">
        <v>1.004987562112089E-3</v>
      </c>
      <c r="C27" s="61">
        <v>1.0047174687469736E-3</v>
      </c>
      <c r="E27" s="16">
        <v>5.25</v>
      </c>
      <c r="F27" s="30">
        <v>0</v>
      </c>
      <c r="G27" s="25">
        <v>0</v>
      </c>
      <c r="H27" s="45">
        <v>0</v>
      </c>
      <c r="I27" s="25"/>
      <c r="J27" s="30">
        <v>0</v>
      </c>
      <c r="K27" s="25">
        <v>0</v>
      </c>
      <c r="L27" s="45">
        <v>0</v>
      </c>
      <c r="M27" s="25"/>
      <c r="N27" s="38">
        <v>0</v>
      </c>
      <c r="O27" s="25">
        <v>0</v>
      </c>
      <c r="P27" s="45">
        <v>0</v>
      </c>
      <c r="Q27" s="25"/>
      <c r="R27" s="16">
        <v>5.25</v>
      </c>
      <c r="S27" s="38">
        <v>0</v>
      </c>
      <c r="T27" s="25">
        <v>0</v>
      </c>
      <c r="U27" s="45">
        <v>0</v>
      </c>
      <c r="V27" s="25"/>
      <c r="W27" s="30">
        <v>0</v>
      </c>
      <c r="X27" s="25">
        <v>0</v>
      </c>
      <c r="Y27" s="45">
        <v>0</v>
      </c>
      <c r="Z27" s="25"/>
      <c r="AA27" s="30">
        <v>0</v>
      </c>
      <c r="AB27" s="25">
        <v>0</v>
      </c>
      <c r="AC27" s="45">
        <v>0</v>
      </c>
      <c r="AD27" s="25"/>
      <c r="AE27" s="16">
        <v>5.25</v>
      </c>
      <c r="AF27" s="30">
        <v>6.7942299999999997E-11</v>
      </c>
      <c r="AG27" s="25">
        <v>1.2275163982852295E-8</v>
      </c>
      <c r="AH27" s="45">
        <v>0.61580000000000001</v>
      </c>
      <c r="AI27" s="25"/>
      <c r="AJ27" s="30">
        <v>0</v>
      </c>
      <c r="AK27" s="25">
        <v>0</v>
      </c>
      <c r="AL27" s="45">
        <v>0</v>
      </c>
      <c r="AM27" s="25"/>
      <c r="AN27" s="38">
        <v>0</v>
      </c>
      <c r="AO27" s="25">
        <v>0</v>
      </c>
      <c r="AP27" s="45">
        <v>0</v>
      </c>
      <c r="AQ27" s="25"/>
      <c r="AR27" s="16">
        <v>5.25</v>
      </c>
      <c r="AS27" s="30">
        <v>2.7319999999999999E-11</v>
      </c>
      <c r="AT27" s="25">
        <v>4.9359159170579258E-9</v>
      </c>
      <c r="AU27" s="45">
        <v>0.7087</v>
      </c>
      <c r="AV27" s="25"/>
      <c r="AW27" s="38">
        <v>0</v>
      </c>
      <c r="AX27" s="25">
        <v>0</v>
      </c>
      <c r="AY27" s="45">
        <v>0</v>
      </c>
      <c r="AZ27" s="25"/>
      <c r="BA27" s="38">
        <v>0</v>
      </c>
      <c r="BB27" s="25">
        <v>0</v>
      </c>
      <c r="BC27" s="45">
        <v>0</v>
      </c>
      <c r="BD27" s="25"/>
    </row>
    <row r="28" spans="1:56" s="14" customFormat="1" x14ac:dyDescent="0.25">
      <c r="A28" s="16" t="s">
        <v>3</v>
      </c>
      <c r="B28" s="61">
        <v>1.9026297590440449E-3</v>
      </c>
      <c r="C28" s="61">
        <v>1.9018682839904543E-3</v>
      </c>
      <c r="E28" s="16">
        <v>5.75</v>
      </c>
      <c r="F28" s="30">
        <v>0</v>
      </c>
      <c r="G28" s="25">
        <v>0</v>
      </c>
      <c r="H28" s="45">
        <v>0</v>
      </c>
      <c r="I28" s="25"/>
      <c r="J28" s="30">
        <v>0</v>
      </c>
      <c r="K28" s="25">
        <v>0</v>
      </c>
      <c r="L28" s="45">
        <v>0</v>
      </c>
      <c r="M28" s="25"/>
      <c r="N28" s="38">
        <v>0</v>
      </c>
      <c r="O28" s="25">
        <v>0</v>
      </c>
      <c r="P28" s="45">
        <v>0</v>
      </c>
      <c r="Q28" s="25"/>
      <c r="R28" s="16">
        <v>5.75</v>
      </c>
      <c r="S28" s="30">
        <v>0</v>
      </c>
      <c r="T28" s="25">
        <v>0</v>
      </c>
      <c r="U28" s="45">
        <v>0</v>
      </c>
      <c r="V28" s="25"/>
      <c r="W28" s="30">
        <v>0</v>
      </c>
      <c r="X28" s="25">
        <v>0</v>
      </c>
      <c r="Y28" s="45">
        <v>0</v>
      </c>
      <c r="Z28" s="25"/>
      <c r="AA28" s="30">
        <v>0</v>
      </c>
      <c r="AB28" s="25">
        <v>0</v>
      </c>
      <c r="AC28" s="45">
        <v>0</v>
      </c>
      <c r="AD28" s="25"/>
      <c r="AE28" s="16">
        <v>5.75</v>
      </c>
      <c r="AF28" s="30">
        <v>7.1064400000000005E-11</v>
      </c>
      <c r="AG28" s="25">
        <v>1.0661476100472732E-8</v>
      </c>
      <c r="AH28" s="45">
        <v>0.62509999999999999</v>
      </c>
      <c r="AI28" s="25"/>
      <c r="AJ28" s="30">
        <v>0</v>
      </c>
      <c r="AK28" s="25">
        <v>0</v>
      </c>
      <c r="AL28" s="45">
        <v>0</v>
      </c>
      <c r="AM28" s="25"/>
      <c r="AN28" s="38">
        <v>0</v>
      </c>
      <c r="AO28" s="25">
        <v>0</v>
      </c>
      <c r="AP28" s="45">
        <v>0</v>
      </c>
      <c r="AQ28" s="25"/>
      <c r="AR28" s="16">
        <v>5.75</v>
      </c>
      <c r="AS28" s="30">
        <v>1.28091E-11</v>
      </c>
      <c r="AT28" s="25">
        <v>1.9216923455142836E-9</v>
      </c>
      <c r="AU28" s="45">
        <v>1</v>
      </c>
      <c r="AV28" s="25"/>
      <c r="AW28" s="38">
        <v>0</v>
      </c>
      <c r="AX28" s="25">
        <v>0</v>
      </c>
      <c r="AY28" s="45">
        <v>0</v>
      </c>
      <c r="AZ28" s="25"/>
      <c r="BA28" s="38">
        <v>0</v>
      </c>
      <c r="BB28" s="25">
        <v>0</v>
      </c>
      <c r="BC28" s="45">
        <v>0</v>
      </c>
      <c r="BD28" s="25"/>
    </row>
    <row r="29" spans="1:56" s="14" customFormat="1" x14ac:dyDescent="0.25">
      <c r="E29" s="16">
        <v>6.25</v>
      </c>
      <c r="F29" s="30">
        <v>0</v>
      </c>
      <c r="G29" s="25">
        <v>0</v>
      </c>
      <c r="H29" s="45">
        <v>0</v>
      </c>
      <c r="I29" s="25"/>
      <c r="J29" s="30">
        <v>0</v>
      </c>
      <c r="K29" s="25">
        <v>0</v>
      </c>
      <c r="L29" s="45">
        <v>0</v>
      </c>
      <c r="M29" s="25"/>
      <c r="N29" s="38">
        <v>0</v>
      </c>
      <c r="O29" s="25">
        <v>0</v>
      </c>
      <c r="P29" s="45">
        <v>0</v>
      </c>
      <c r="Q29" s="25"/>
      <c r="R29" s="16">
        <v>6.25</v>
      </c>
      <c r="S29" s="30">
        <v>0</v>
      </c>
      <c r="T29" s="25">
        <v>0</v>
      </c>
      <c r="U29" s="45">
        <v>0</v>
      </c>
      <c r="V29" s="25"/>
      <c r="W29" s="30">
        <v>0</v>
      </c>
      <c r="X29" s="25">
        <v>0</v>
      </c>
      <c r="Y29" s="45">
        <v>0</v>
      </c>
      <c r="Z29" s="25"/>
      <c r="AA29" s="30">
        <v>0</v>
      </c>
      <c r="AB29" s="25">
        <v>0</v>
      </c>
      <c r="AC29" s="45">
        <v>0</v>
      </c>
      <c r="AD29" s="25"/>
      <c r="AE29" s="16">
        <v>6.25</v>
      </c>
      <c r="AF29" s="30">
        <v>1.7301E-11</v>
      </c>
      <c r="AG29" s="25">
        <v>2.191701702711969E-9</v>
      </c>
      <c r="AH29" s="45">
        <v>1</v>
      </c>
      <c r="AI29" s="25"/>
      <c r="AJ29" s="30">
        <v>3.1436400000000002E-10</v>
      </c>
      <c r="AK29" s="25">
        <v>3.9823831805753738E-8</v>
      </c>
      <c r="AL29" s="45">
        <v>0.71579999999999999</v>
      </c>
      <c r="AM29" s="25"/>
      <c r="AN29" s="38">
        <v>0</v>
      </c>
      <c r="AO29" s="25">
        <v>0</v>
      </c>
      <c r="AP29" s="45">
        <v>0</v>
      </c>
      <c r="AQ29" s="25"/>
      <c r="AR29" s="16">
        <v>6.25</v>
      </c>
      <c r="AS29" s="30">
        <v>1.27721E-11</v>
      </c>
      <c r="AT29" s="25">
        <v>1.6179777652856793E-9</v>
      </c>
      <c r="AU29" s="45">
        <v>1</v>
      </c>
      <c r="AV29" s="25"/>
      <c r="AW29" s="38">
        <v>0</v>
      </c>
      <c r="AX29" s="25">
        <v>0</v>
      </c>
      <c r="AY29" s="45">
        <v>0</v>
      </c>
      <c r="AZ29" s="25"/>
      <c r="BA29" s="38">
        <v>0</v>
      </c>
      <c r="BB29" s="25">
        <v>0</v>
      </c>
      <c r="BC29" s="45">
        <v>0</v>
      </c>
      <c r="BD29" s="25"/>
    </row>
    <row r="30" spans="1:56" s="14" customFormat="1" x14ac:dyDescent="0.25">
      <c r="A30" s="16" t="s">
        <v>10</v>
      </c>
      <c r="E30" s="16">
        <v>6.75</v>
      </c>
      <c r="F30" s="30">
        <v>0</v>
      </c>
      <c r="G30" s="25">
        <v>0</v>
      </c>
      <c r="H30" s="45">
        <v>0</v>
      </c>
      <c r="I30" s="25"/>
      <c r="J30" s="30">
        <v>0</v>
      </c>
      <c r="K30" s="25">
        <v>0</v>
      </c>
      <c r="L30" s="45">
        <v>0</v>
      </c>
      <c r="M30" s="25"/>
      <c r="N30" s="38">
        <v>0</v>
      </c>
      <c r="O30" s="25">
        <v>0</v>
      </c>
      <c r="P30" s="45">
        <v>0</v>
      </c>
      <c r="Q30" s="25"/>
      <c r="R30" s="16">
        <v>6.75</v>
      </c>
      <c r="S30" s="30">
        <v>0</v>
      </c>
      <c r="T30" s="25">
        <v>0</v>
      </c>
      <c r="U30" s="45">
        <v>0</v>
      </c>
      <c r="V30" s="25"/>
      <c r="W30" s="30">
        <v>0</v>
      </c>
      <c r="X30" s="25">
        <v>0</v>
      </c>
      <c r="Y30" s="45">
        <v>0</v>
      </c>
      <c r="Z30" s="25"/>
      <c r="AA30" s="38">
        <v>0</v>
      </c>
      <c r="AB30" s="25">
        <v>0</v>
      </c>
      <c r="AC30" s="45">
        <v>0</v>
      </c>
      <c r="AD30" s="25"/>
      <c r="AE30" s="16">
        <v>6.75</v>
      </c>
      <c r="AF30" s="30">
        <v>5.8245200000000001E-11</v>
      </c>
      <c r="AG30" s="25">
        <v>6.3153735892368522E-9</v>
      </c>
      <c r="AH30" s="45">
        <v>0.50319999999999998</v>
      </c>
      <c r="AI30" s="25"/>
      <c r="AJ30" s="30">
        <v>0</v>
      </c>
      <c r="AK30" s="25">
        <v>0</v>
      </c>
      <c r="AL30" s="45">
        <v>0</v>
      </c>
      <c r="AM30" s="25"/>
      <c r="AN30" s="38">
        <v>0</v>
      </c>
      <c r="AO30" s="25">
        <v>0</v>
      </c>
      <c r="AP30" s="45">
        <v>0</v>
      </c>
      <c r="AQ30" s="25"/>
      <c r="AR30" s="16">
        <v>6.75</v>
      </c>
      <c r="AS30" s="30">
        <v>0</v>
      </c>
      <c r="AT30" s="25">
        <v>0</v>
      </c>
      <c r="AU30" s="45">
        <v>0</v>
      </c>
      <c r="AV30" s="25"/>
      <c r="AW30" s="38">
        <v>0</v>
      </c>
      <c r="AX30" s="25">
        <v>0</v>
      </c>
      <c r="AY30" s="45">
        <v>0</v>
      </c>
      <c r="AZ30" s="25"/>
      <c r="BA30" s="38">
        <v>0</v>
      </c>
      <c r="BB30" s="25">
        <v>0</v>
      </c>
      <c r="BC30" s="45">
        <v>0</v>
      </c>
      <c r="BD30" s="25"/>
    </row>
    <row r="31" spans="1:56" s="14" customFormat="1" x14ac:dyDescent="0.25">
      <c r="A31" s="16" t="s">
        <v>2</v>
      </c>
      <c r="B31" s="61">
        <v>1.4980043483264605E-4</v>
      </c>
      <c r="C31" s="61">
        <v>1.4980196610309981E-4</v>
      </c>
      <c r="E31" s="16">
        <v>7.25</v>
      </c>
      <c r="F31" s="30">
        <v>0</v>
      </c>
      <c r="G31" s="25">
        <v>0</v>
      </c>
      <c r="H31" s="45">
        <v>0</v>
      </c>
      <c r="I31" s="25"/>
      <c r="J31" s="30">
        <v>0</v>
      </c>
      <c r="K31" s="25">
        <v>0</v>
      </c>
      <c r="L31" s="45">
        <v>0</v>
      </c>
      <c r="M31" s="25"/>
      <c r="N31" s="38">
        <v>0</v>
      </c>
      <c r="O31" s="25">
        <v>0</v>
      </c>
      <c r="P31" s="45">
        <v>0</v>
      </c>
      <c r="Q31" s="25"/>
      <c r="R31" s="16">
        <v>7.25</v>
      </c>
      <c r="S31" s="30">
        <v>0</v>
      </c>
      <c r="T31" s="25">
        <v>0</v>
      </c>
      <c r="U31" s="45">
        <v>0</v>
      </c>
      <c r="V31" s="25"/>
      <c r="W31" s="30">
        <v>0</v>
      </c>
      <c r="X31" s="25">
        <v>0</v>
      </c>
      <c r="Y31" s="45">
        <v>0</v>
      </c>
      <c r="Z31" s="25"/>
      <c r="AA31" s="30">
        <v>0</v>
      </c>
      <c r="AB31" s="25">
        <v>0</v>
      </c>
      <c r="AC31" s="45">
        <v>0</v>
      </c>
      <c r="AD31" s="25"/>
      <c r="AE31" s="16">
        <v>7.25</v>
      </c>
      <c r="AF31" s="38">
        <v>3.9922699999999998E-7</v>
      </c>
      <c r="AG31" s="25">
        <v>3.7386772347798175E-5</v>
      </c>
      <c r="AH31" s="45">
        <v>5.5999999999999999E-3</v>
      </c>
      <c r="AI31" s="25"/>
      <c r="AJ31" s="30">
        <v>6.3662499999999996E-10</v>
      </c>
      <c r="AK31" s="25">
        <v>5.9618597805050798E-8</v>
      </c>
      <c r="AL31" s="45">
        <v>0.44719999999999999</v>
      </c>
      <c r="AM31" s="25"/>
      <c r="AN31" s="38">
        <v>0</v>
      </c>
      <c r="AO31" s="25">
        <v>0</v>
      </c>
      <c r="AP31" s="45">
        <v>0</v>
      </c>
      <c r="AQ31" s="25"/>
      <c r="AR31" s="16">
        <v>7.25</v>
      </c>
      <c r="AS31" s="30">
        <v>0</v>
      </c>
      <c r="AT31" s="25">
        <v>0</v>
      </c>
      <c r="AU31" s="45">
        <v>0</v>
      </c>
      <c r="AV31" s="25"/>
      <c r="AW31" s="38">
        <v>0</v>
      </c>
      <c r="AX31" s="25">
        <v>0</v>
      </c>
      <c r="AY31" s="45">
        <v>0</v>
      </c>
      <c r="AZ31" s="25"/>
      <c r="BA31" s="38">
        <v>0</v>
      </c>
      <c r="BB31" s="25">
        <v>0</v>
      </c>
      <c r="BC31" s="45">
        <v>0</v>
      </c>
      <c r="BD31" s="25"/>
    </row>
    <row r="32" spans="1:56" s="14" customFormat="1" x14ac:dyDescent="0.25">
      <c r="A32" s="16" t="s">
        <v>3</v>
      </c>
      <c r="B32" s="61">
        <v>2.0381669411478803E-4</v>
      </c>
      <c r="C32" s="61">
        <v>2.0382339217651921E-4</v>
      </c>
      <c r="E32" s="16">
        <v>7.75</v>
      </c>
      <c r="F32" s="30">
        <v>0</v>
      </c>
      <c r="G32" s="25">
        <v>0</v>
      </c>
      <c r="H32" s="45">
        <v>0</v>
      </c>
      <c r="I32" s="25"/>
      <c r="J32" s="30">
        <v>0</v>
      </c>
      <c r="K32" s="25">
        <v>0</v>
      </c>
      <c r="L32" s="45">
        <v>0</v>
      </c>
      <c r="M32" s="25"/>
      <c r="N32" s="38">
        <v>0</v>
      </c>
      <c r="O32" s="25">
        <v>0</v>
      </c>
      <c r="P32" s="45">
        <v>0</v>
      </c>
      <c r="Q32" s="25"/>
      <c r="R32" s="16">
        <v>7.75</v>
      </c>
      <c r="S32" s="30">
        <v>0</v>
      </c>
      <c r="T32" s="25">
        <v>0</v>
      </c>
      <c r="U32" s="45">
        <v>0</v>
      </c>
      <c r="V32" s="25"/>
      <c r="W32" s="30">
        <v>0</v>
      </c>
      <c r="X32" s="25">
        <v>0</v>
      </c>
      <c r="Y32" s="45">
        <v>0</v>
      </c>
      <c r="Z32" s="25"/>
      <c r="AA32" s="30">
        <v>0</v>
      </c>
      <c r="AB32" s="25">
        <v>0</v>
      </c>
      <c r="AC32" s="45">
        <v>0</v>
      </c>
      <c r="AD32" s="25"/>
      <c r="AE32" s="16">
        <v>7.75</v>
      </c>
      <c r="AF32" s="38">
        <v>1.60532E-6</v>
      </c>
      <c r="AG32" s="25">
        <v>1.3068193753177328E-4</v>
      </c>
      <c r="AH32" s="45">
        <v>2.8E-3</v>
      </c>
      <c r="AI32" s="25"/>
      <c r="AJ32" s="30">
        <v>1.08672E-8</v>
      </c>
      <c r="AK32" s="25">
        <v>8.8465025760925328E-7</v>
      </c>
      <c r="AL32" s="45">
        <v>0.1085</v>
      </c>
      <c r="AM32" s="25"/>
      <c r="AN32" s="38">
        <v>2.9925500000000002E-10</v>
      </c>
      <c r="AO32" s="25">
        <v>2.4361014138035292E-8</v>
      </c>
      <c r="AP32" s="45">
        <v>0.71489999999999998</v>
      </c>
      <c r="AQ32" s="25"/>
      <c r="AR32" s="16">
        <v>7.75</v>
      </c>
      <c r="AS32" s="30">
        <v>1.2913700000000001E-11</v>
      </c>
      <c r="AT32" s="25">
        <v>1.0512466901951391E-9</v>
      </c>
      <c r="AU32" s="45">
        <v>1</v>
      </c>
      <c r="AV32" s="25"/>
      <c r="AW32" s="38">
        <v>0</v>
      </c>
      <c r="AX32" s="25">
        <v>0</v>
      </c>
      <c r="AY32" s="45">
        <v>0</v>
      </c>
      <c r="AZ32" s="25"/>
      <c r="BA32" s="38">
        <v>0</v>
      </c>
      <c r="BB32" s="25">
        <v>0</v>
      </c>
      <c r="BC32" s="45">
        <v>0</v>
      </c>
      <c r="BD32" s="25"/>
    </row>
    <row r="33" spans="1:56" s="14" customFormat="1" x14ac:dyDescent="0.25">
      <c r="E33" s="16">
        <v>8.25</v>
      </c>
      <c r="F33" s="30">
        <v>0</v>
      </c>
      <c r="G33" s="25">
        <v>0</v>
      </c>
      <c r="H33" s="45">
        <v>0</v>
      </c>
      <c r="I33" s="25"/>
      <c r="J33" s="30">
        <v>0</v>
      </c>
      <c r="K33" s="25">
        <v>0</v>
      </c>
      <c r="L33" s="45">
        <v>0</v>
      </c>
      <c r="M33" s="25"/>
      <c r="N33" s="38">
        <v>0</v>
      </c>
      <c r="O33" s="25">
        <v>0</v>
      </c>
      <c r="P33" s="45">
        <v>0</v>
      </c>
      <c r="Q33" s="25"/>
      <c r="R33" s="16">
        <v>8.25</v>
      </c>
      <c r="S33" s="30">
        <v>0</v>
      </c>
      <c r="T33" s="25">
        <v>0</v>
      </c>
      <c r="U33" s="45">
        <v>0</v>
      </c>
      <c r="V33" s="25"/>
      <c r="W33" s="30">
        <v>0</v>
      </c>
      <c r="X33" s="25">
        <v>0</v>
      </c>
      <c r="Y33" s="45">
        <v>0</v>
      </c>
      <c r="Z33" s="25"/>
      <c r="AA33" s="30">
        <v>0</v>
      </c>
      <c r="AB33" s="25">
        <v>0</v>
      </c>
      <c r="AC33" s="45">
        <v>0</v>
      </c>
      <c r="AD33" s="25"/>
      <c r="AE33" s="16">
        <v>8.25</v>
      </c>
      <c r="AF33" s="38">
        <v>5.1201600000000003E-6</v>
      </c>
      <c r="AG33" s="25">
        <v>3.6532916890691115E-4</v>
      </c>
      <c r="AH33" s="45">
        <v>1.6000000000000001E-3</v>
      </c>
      <c r="AI33" s="25"/>
      <c r="AJ33" s="30">
        <v>7.8432100000000003E-8</v>
      </c>
      <c r="AK33" s="25">
        <v>5.5962184597012095E-6</v>
      </c>
      <c r="AL33" s="45">
        <v>4.0300000000000002E-2</v>
      </c>
      <c r="AM33" s="25"/>
      <c r="AN33" s="38">
        <v>7.6394900000000003E-10</v>
      </c>
      <c r="AO33" s="25">
        <v>5.4508619507450129E-8</v>
      </c>
      <c r="AP33" s="45">
        <v>0.40820000000000001</v>
      </c>
      <c r="AQ33" s="25"/>
      <c r="AR33" s="16">
        <v>8.25</v>
      </c>
      <c r="AS33" s="30">
        <v>0</v>
      </c>
      <c r="AT33" s="25">
        <v>0</v>
      </c>
      <c r="AU33" s="45">
        <v>0</v>
      </c>
      <c r="AV33" s="25"/>
      <c r="AW33" s="38">
        <v>0</v>
      </c>
      <c r="AX33" s="25">
        <v>0</v>
      </c>
      <c r="AY33" s="45">
        <v>0</v>
      </c>
      <c r="AZ33" s="25"/>
      <c r="BA33" s="38">
        <v>0</v>
      </c>
      <c r="BB33" s="25">
        <v>0</v>
      </c>
      <c r="BC33" s="45">
        <v>0</v>
      </c>
      <c r="BD33" s="25"/>
    </row>
    <row r="34" spans="1:56" s="14" customFormat="1" x14ac:dyDescent="0.25">
      <c r="A34" s="16" t="s">
        <v>13</v>
      </c>
      <c r="E34" s="16">
        <v>8.75</v>
      </c>
      <c r="F34" s="30">
        <v>0</v>
      </c>
      <c r="G34" s="25">
        <v>0</v>
      </c>
      <c r="H34" s="45">
        <v>0</v>
      </c>
      <c r="I34" s="25"/>
      <c r="J34" s="30">
        <v>0</v>
      </c>
      <c r="K34" s="25">
        <v>0</v>
      </c>
      <c r="L34" s="45">
        <v>0</v>
      </c>
      <c r="M34" s="25"/>
      <c r="N34" s="38">
        <v>0</v>
      </c>
      <c r="O34" s="25">
        <v>0</v>
      </c>
      <c r="P34" s="45">
        <v>0</v>
      </c>
      <c r="Q34" s="25"/>
      <c r="R34" s="16">
        <v>8.75</v>
      </c>
      <c r="S34" s="38">
        <v>0</v>
      </c>
      <c r="T34" s="25">
        <v>0</v>
      </c>
      <c r="U34" s="45">
        <v>0</v>
      </c>
      <c r="V34" s="25"/>
      <c r="W34" s="38">
        <v>0</v>
      </c>
      <c r="X34" s="25">
        <v>0</v>
      </c>
      <c r="Y34" s="45">
        <v>0</v>
      </c>
      <c r="Z34" s="25"/>
      <c r="AA34" s="30">
        <v>0</v>
      </c>
      <c r="AB34" s="25">
        <v>0</v>
      </c>
      <c r="AC34" s="45">
        <v>0</v>
      </c>
      <c r="AD34" s="25"/>
      <c r="AE34" s="16">
        <v>8.75</v>
      </c>
      <c r="AF34" s="30">
        <v>1.2274E-5</v>
      </c>
      <c r="AG34" s="25">
        <v>7.7531780228431578E-4</v>
      </c>
      <c r="AH34" s="45">
        <v>1E-3</v>
      </c>
      <c r="AI34" s="25"/>
      <c r="AJ34" s="30">
        <v>3.4657800000000002E-7</v>
      </c>
      <c r="AK34" s="25">
        <v>2.1892463197009418E-5</v>
      </c>
      <c r="AL34" s="45">
        <v>1.9199999999999998E-2</v>
      </c>
      <c r="AM34" s="25"/>
      <c r="AN34" s="38">
        <v>4.3290399999999998E-9</v>
      </c>
      <c r="AO34" s="25">
        <v>2.7345460149917665E-7</v>
      </c>
      <c r="AP34" s="45">
        <v>0.17150000000000001</v>
      </c>
      <c r="AQ34" s="25"/>
      <c r="AR34" s="16">
        <v>8.75</v>
      </c>
      <c r="AS34" s="30">
        <v>8.0995900000000003E-11</v>
      </c>
      <c r="AT34" s="25">
        <v>5.1163079014209075E-9</v>
      </c>
      <c r="AU34" s="45">
        <v>0.70520000000000005</v>
      </c>
      <c r="AV34" s="25"/>
      <c r="AW34" s="38">
        <v>0</v>
      </c>
      <c r="AX34" s="25">
        <v>0</v>
      </c>
      <c r="AY34" s="45">
        <v>0</v>
      </c>
      <c r="AZ34" s="25"/>
      <c r="BA34" s="38">
        <v>0</v>
      </c>
      <c r="BB34" s="25">
        <v>0</v>
      </c>
      <c r="BC34" s="45">
        <v>0</v>
      </c>
      <c r="BD34" s="25"/>
    </row>
    <row r="35" spans="1:56" s="14" customFormat="1" x14ac:dyDescent="0.25">
      <c r="A35" s="16" t="s">
        <v>2</v>
      </c>
      <c r="B35" s="61">
        <v>1.4445839222552743E-4</v>
      </c>
      <c r="C35" s="61">
        <v>1.4446286391314508E-4</v>
      </c>
      <c r="E35" s="16">
        <v>9.25</v>
      </c>
      <c r="F35" s="30">
        <v>0</v>
      </c>
      <c r="G35" s="25">
        <v>0</v>
      </c>
      <c r="H35" s="45">
        <v>0</v>
      </c>
      <c r="I35" s="25"/>
      <c r="J35" s="30">
        <v>0</v>
      </c>
      <c r="K35" s="25">
        <v>0</v>
      </c>
      <c r="L35" s="45">
        <v>0</v>
      </c>
      <c r="M35" s="25"/>
      <c r="N35" s="38">
        <v>0</v>
      </c>
      <c r="O35" s="25">
        <v>0</v>
      </c>
      <c r="P35" s="45">
        <v>0</v>
      </c>
      <c r="Q35" s="25"/>
      <c r="R35" s="16">
        <v>9.25</v>
      </c>
      <c r="S35" s="30">
        <v>0</v>
      </c>
      <c r="T35" s="25">
        <v>0</v>
      </c>
      <c r="U35" s="45">
        <v>0</v>
      </c>
      <c r="V35" s="25"/>
      <c r="W35" s="30">
        <v>0</v>
      </c>
      <c r="X35" s="25">
        <v>0</v>
      </c>
      <c r="Y35" s="45">
        <v>0</v>
      </c>
      <c r="Z35" s="25"/>
      <c r="AA35" s="38">
        <v>0</v>
      </c>
      <c r="AB35" s="25">
        <v>0</v>
      </c>
      <c r="AC35" s="45">
        <v>0</v>
      </c>
      <c r="AD35" s="25"/>
      <c r="AE35" s="16">
        <v>9.25</v>
      </c>
      <c r="AF35" s="30">
        <v>2.4952000000000001E-5</v>
      </c>
      <c r="AG35" s="25">
        <v>1.40169908421627E-3</v>
      </c>
      <c r="AH35" s="45">
        <v>6.9999999999999999E-4</v>
      </c>
      <c r="AI35" s="25"/>
      <c r="AJ35" s="30">
        <v>1.19685E-6</v>
      </c>
      <c r="AK35" s="25">
        <v>6.7234031297861601E-5</v>
      </c>
      <c r="AL35" s="45">
        <v>1.03E-2</v>
      </c>
      <c r="AM35" s="25"/>
      <c r="AN35" s="38">
        <v>3.1321900000000002E-8</v>
      </c>
      <c r="AO35" s="25">
        <v>1.7595334460529652E-6</v>
      </c>
      <c r="AP35" s="45">
        <v>6.3799999999999996E-2</v>
      </c>
      <c r="AQ35" s="25"/>
      <c r="AR35" s="16">
        <v>9.25</v>
      </c>
      <c r="AS35" s="30">
        <v>2.0010299999999999E-11</v>
      </c>
      <c r="AT35" s="25">
        <v>1.1240950298530308E-9</v>
      </c>
      <c r="AU35" s="45">
        <v>1</v>
      </c>
      <c r="AV35" s="25"/>
      <c r="AW35" s="38">
        <v>0</v>
      </c>
      <c r="AX35" s="25">
        <v>0</v>
      </c>
      <c r="AY35" s="45">
        <v>0</v>
      </c>
      <c r="AZ35" s="25"/>
      <c r="BA35" s="38">
        <v>0</v>
      </c>
      <c r="BB35" s="25">
        <v>0</v>
      </c>
      <c r="BC35" s="45">
        <v>0</v>
      </c>
      <c r="BD35" s="25"/>
    </row>
    <row r="36" spans="1:56" s="14" customFormat="1" x14ac:dyDescent="0.25">
      <c r="A36" s="16" t="s">
        <v>3</v>
      </c>
      <c r="B36" s="61">
        <v>1.8390058202201199E-4</v>
      </c>
      <c r="C36" s="61">
        <v>1.8390847341682981E-4</v>
      </c>
      <c r="E36" s="16">
        <v>9.75</v>
      </c>
      <c r="F36" s="30">
        <v>0</v>
      </c>
      <c r="G36" s="25">
        <v>0</v>
      </c>
      <c r="H36" s="45">
        <v>0</v>
      </c>
      <c r="I36" s="25"/>
      <c r="J36" s="30">
        <v>0</v>
      </c>
      <c r="K36" s="25">
        <v>0</v>
      </c>
      <c r="L36" s="45">
        <v>0</v>
      </c>
      <c r="M36" s="25"/>
      <c r="N36" s="38">
        <v>0</v>
      </c>
      <c r="O36" s="25">
        <v>0</v>
      </c>
      <c r="P36" s="45">
        <v>0</v>
      </c>
      <c r="Q36" s="25"/>
      <c r="R36" s="16">
        <v>9.75</v>
      </c>
      <c r="S36" s="30">
        <v>0</v>
      </c>
      <c r="T36" s="25">
        <v>0</v>
      </c>
      <c r="U36" s="45">
        <v>0</v>
      </c>
      <c r="V36" s="25"/>
      <c r="W36" s="30">
        <v>0</v>
      </c>
      <c r="X36" s="25">
        <v>0</v>
      </c>
      <c r="Y36" s="45">
        <v>0</v>
      </c>
      <c r="Z36" s="25"/>
      <c r="AA36" s="30">
        <v>0</v>
      </c>
      <c r="AB36" s="25">
        <v>0</v>
      </c>
      <c r="AC36" s="45">
        <v>0</v>
      </c>
      <c r="AD36" s="25"/>
      <c r="AE36" s="16">
        <v>9.75</v>
      </c>
      <c r="AF36" s="30">
        <v>4.4567300000000003E-5</v>
      </c>
      <c r="AG36" s="25">
        <v>2.2396487751735546E-3</v>
      </c>
      <c r="AH36" s="45">
        <v>5.0000000000000001E-4</v>
      </c>
      <c r="AI36" s="25"/>
      <c r="AJ36" s="30">
        <v>3.2280599999999998E-6</v>
      </c>
      <c r="AK36" s="25">
        <v>1.6222029661179258E-4</v>
      </c>
      <c r="AL36" s="45">
        <v>6.3E-3</v>
      </c>
      <c r="AM36" s="25"/>
      <c r="AN36" s="38">
        <v>1.2656099999999999E-7</v>
      </c>
      <c r="AO36" s="25">
        <v>6.3600933562217197E-6</v>
      </c>
      <c r="AP36" s="45">
        <v>3.1699999999999999E-2</v>
      </c>
      <c r="AQ36" s="25"/>
      <c r="AR36" s="16">
        <v>9.75</v>
      </c>
      <c r="AS36" s="30">
        <v>0</v>
      </c>
      <c r="AT36" s="25">
        <v>0</v>
      </c>
      <c r="AU36" s="45">
        <v>0</v>
      </c>
      <c r="AV36" s="25"/>
      <c r="AW36" s="38">
        <v>0</v>
      </c>
      <c r="AX36" s="25">
        <v>0</v>
      </c>
      <c r="AY36" s="45">
        <v>0</v>
      </c>
      <c r="AZ36" s="25"/>
      <c r="BA36" s="38">
        <v>0</v>
      </c>
      <c r="BB36" s="25">
        <v>0</v>
      </c>
      <c r="BC36" s="45">
        <v>0</v>
      </c>
      <c r="BD36" s="25"/>
    </row>
    <row r="37" spans="1:56" s="14" customFormat="1" x14ac:dyDescent="0.25">
      <c r="E37" s="16">
        <v>10.25</v>
      </c>
      <c r="F37" s="30">
        <v>0</v>
      </c>
      <c r="G37" s="25">
        <v>0</v>
      </c>
      <c r="H37" s="45">
        <v>0</v>
      </c>
      <c r="I37" s="25"/>
      <c r="J37" s="30">
        <v>0</v>
      </c>
      <c r="K37" s="25">
        <v>0</v>
      </c>
      <c r="L37" s="45">
        <v>0</v>
      </c>
      <c r="M37" s="25"/>
      <c r="N37" s="38">
        <v>0</v>
      </c>
      <c r="O37" s="25">
        <v>0</v>
      </c>
      <c r="P37" s="45">
        <v>0</v>
      </c>
      <c r="Q37" s="25"/>
      <c r="R37" s="16">
        <v>10.25</v>
      </c>
      <c r="S37" s="30">
        <v>0</v>
      </c>
      <c r="T37" s="25">
        <v>0</v>
      </c>
      <c r="U37" s="45">
        <v>0</v>
      </c>
      <c r="V37" s="25"/>
      <c r="W37" s="30">
        <v>0</v>
      </c>
      <c r="X37" s="25">
        <v>0</v>
      </c>
      <c r="Y37" s="45">
        <v>0</v>
      </c>
      <c r="Z37" s="25"/>
      <c r="AA37" s="30">
        <v>0</v>
      </c>
      <c r="AB37" s="25">
        <v>0</v>
      </c>
      <c r="AC37" s="45">
        <v>0</v>
      </c>
      <c r="AD37" s="25"/>
      <c r="AE37" s="16">
        <v>10.25</v>
      </c>
      <c r="AF37" s="30">
        <v>6.9999299999999999E-5</v>
      </c>
      <c r="AG37" s="25">
        <v>3.1646217099435348E-3</v>
      </c>
      <c r="AH37" s="45">
        <v>4.0000000000000002E-4</v>
      </c>
      <c r="AI37" s="25"/>
      <c r="AJ37" s="30">
        <v>7.3247399999999998E-6</v>
      </c>
      <c r="AK37" s="25">
        <v>3.3114661466174391E-4</v>
      </c>
      <c r="AL37" s="45">
        <v>4.1999999999999997E-3</v>
      </c>
      <c r="AM37" s="25"/>
      <c r="AN37" s="38">
        <v>4.3786999999999999E-7</v>
      </c>
      <c r="AO37" s="25">
        <v>1.9795810931437539E-5</v>
      </c>
      <c r="AP37" s="45">
        <v>1.7100000000000001E-2</v>
      </c>
      <c r="AQ37" s="25"/>
      <c r="AR37" s="16">
        <v>10.25</v>
      </c>
      <c r="AS37" s="30">
        <v>2.69846E-11</v>
      </c>
      <c r="AT37" s="25">
        <v>1.2199557851884565E-9</v>
      </c>
      <c r="AU37" s="45">
        <v>0.70720000000000005</v>
      </c>
      <c r="AV37" s="25"/>
      <c r="AW37" s="38">
        <v>0</v>
      </c>
      <c r="AX37" s="25">
        <v>0</v>
      </c>
      <c r="AY37" s="45">
        <v>0</v>
      </c>
      <c r="AZ37" s="25"/>
      <c r="BA37" s="38">
        <v>0</v>
      </c>
      <c r="BB37" s="25">
        <v>0</v>
      </c>
      <c r="BC37" s="45">
        <v>0</v>
      </c>
      <c r="BD37" s="25"/>
    </row>
    <row r="38" spans="1:56" s="14" customFormat="1" x14ac:dyDescent="0.25">
      <c r="E38" s="16">
        <v>10.75</v>
      </c>
      <c r="F38" s="30">
        <v>0</v>
      </c>
      <c r="G38" s="25">
        <v>0</v>
      </c>
      <c r="H38" s="45">
        <v>0</v>
      </c>
      <c r="I38" s="25"/>
      <c r="J38" s="30">
        <v>0</v>
      </c>
      <c r="K38" s="25">
        <v>0</v>
      </c>
      <c r="L38" s="45">
        <v>0</v>
      </c>
      <c r="M38" s="25"/>
      <c r="N38" s="38">
        <v>0</v>
      </c>
      <c r="O38" s="25">
        <v>0</v>
      </c>
      <c r="P38" s="45">
        <v>0</v>
      </c>
      <c r="Q38" s="25"/>
      <c r="R38" s="16">
        <v>10.75</v>
      </c>
      <c r="S38" s="30">
        <v>0</v>
      </c>
      <c r="T38" s="25">
        <v>0</v>
      </c>
      <c r="U38" s="45">
        <v>0</v>
      </c>
      <c r="V38" s="25"/>
      <c r="W38" s="30">
        <v>0</v>
      </c>
      <c r="X38" s="25">
        <v>0</v>
      </c>
      <c r="Y38" s="45">
        <v>0</v>
      </c>
      <c r="Z38" s="25"/>
      <c r="AA38" s="30">
        <v>0</v>
      </c>
      <c r="AB38" s="25">
        <v>0</v>
      </c>
      <c r="AC38" s="45">
        <v>0</v>
      </c>
      <c r="AD38" s="25"/>
      <c r="AE38" s="16">
        <v>10.75</v>
      </c>
      <c r="AF38" s="30">
        <v>1.01582E-4</v>
      </c>
      <c r="AG38" s="25">
        <v>4.1534882730980211E-3</v>
      </c>
      <c r="AH38" s="45">
        <v>4.0000000000000002E-4</v>
      </c>
      <c r="AI38" s="25"/>
      <c r="AJ38" s="30">
        <v>1.4257099999999999E-5</v>
      </c>
      <c r="AK38" s="25">
        <v>5.8294479000596349E-4</v>
      </c>
      <c r="AL38" s="45">
        <v>3.0000000000000001E-3</v>
      </c>
      <c r="AM38" s="25"/>
      <c r="AN38" s="38">
        <v>1.28853E-6</v>
      </c>
      <c r="AO38" s="25">
        <v>5.2685458492006379E-5</v>
      </c>
      <c r="AP38" s="45">
        <v>9.9000000000000008E-3</v>
      </c>
      <c r="AQ38" s="25"/>
      <c r="AR38" s="16">
        <v>10.75</v>
      </c>
      <c r="AS38" s="30">
        <v>0</v>
      </c>
      <c r="AT38" s="25">
        <v>0</v>
      </c>
      <c r="AU38" s="45">
        <v>0</v>
      </c>
      <c r="AV38" s="25"/>
      <c r="AW38" s="38">
        <v>0</v>
      </c>
      <c r="AX38" s="25">
        <v>0</v>
      </c>
      <c r="AY38" s="45">
        <v>0</v>
      </c>
      <c r="AZ38" s="25"/>
      <c r="BA38" s="38">
        <v>0</v>
      </c>
      <c r="BB38" s="25">
        <v>0</v>
      </c>
      <c r="BC38" s="45">
        <v>0</v>
      </c>
      <c r="BD38" s="25"/>
    </row>
    <row r="39" spans="1:56" s="14" customFormat="1" x14ac:dyDescent="0.25">
      <c r="E39" s="16">
        <v>11.25</v>
      </c>
      <c r="F39" s="30">
        <v>0</v>
      </c>
      <c r="G39" s="25">
        <v>0</v>
      </c>
      <c r="H39" s="45">
        <v>0</v>
      </c>
      <c r="I39" s="25"/>
      <c r="J39" s="30">
        <v>0</v>
      </c>
      <c r="K39" s="25">
        <v>0</v>
      </c>
      <c r="L39" s="45">
        <v>0</v>
      </c>
      <c r="M39" s="25"/>
      <c r="N39" s="38">
        <v>0</v>
      </c>
      <c r="O39" s="25">
        <v>0</v>
      </c>
      <c r="P39" s="45">
        <v>0</v>
      </c>
      <c r="Q39" s="25"/>
      <c r="R39" s="16">
        <v>11.25</v>
      </c>
      <c r="S39" s="30">
        <v>0</v>
      </c>
      <c r="T39" s="25">
        <v>0</v>
      </c>
      <c r="U39" s="45">
        <v>0</v>
      </c>
      <c r="V39" s="25"/>
      <c r="W39" s="38">
        <v>0</v>
      </c>
      <c r="X39" s="25">
        <v>0</v>
      </c>
      <c r="Y39" s="45">
        <v>0</v>
      </c>
      <c r="Z39" s="25"/>
      <c r="AA39" s="30">
        <v>0</v>
      </c>
      <c r="AB39" s="25">
        <v>0</v>
      </c>
      <c r="AC39" s="45">
        <v>0</v>
      </c>
      <c r="AD39" s="25"/>
      <c r="AE39" s="16">
        <v>11.25</v>
      </c>
      <c r="AF39" s="30">
        <v>1.3695499999999999E-4</v>
      </c>
      <c r="AG39" s="25">
        <v>5.0853773187308042E-3</v>
      </c>
      <c r="AH39" s="45">
        <v>2.9999999999999997E-4</v>
      </c>
      <c r="AI39" s="25"/>
      <c r="AJ39" s="30">
        <v>2.4638899999999999E-5</v>
      </c>
      <c r="AK39" s="25">
        <v>9.1488520476416639E-4</v>
      </c>
      <c r="AL39" s="45">
        <v>2.3E-3</v>
      </c>
      <c r="AM39" s="25"/>
      <c r="AN39" s="38">
        <v>2.97163E-6</v>
      </c>
      <c r="AO39" s="25">
        <v>1.1034178965105341E-4</v>
      </c>
      <c r="AP39" s="45">
        <v>6.4999999999999997E-3</v>
      </c>
      <c r="AQ39" s="25"/>
      <c r="AR39" s="16">
        <v>11.25</v>
      </c>
      <c r="AS39" s="30">
        <v>4.8002699999999997E-11</v>
      </c>
      <c r="AT39" s="25">
        <v>1.7824237290923236E-9</v>
      </c>
      <c r="AU39" s="45">
        <v>0.77610000000000001</v>
      </c>
      <c r="AV39" s="25"/>
      <c r="AW39" s="38">
        <v>1.4507799999999999E-10</v>
      </c>
      <c r="AX39" s="25">
        <v>5.3869984348642078E-9</v>
      </c>
      <c r="AY39" s="45">
        <v>1</v>
      </c>
      <c r="AZ39" s="25"/>
      <c r="BA39" s="38">
        <v>0</v>
      </c>
      <c r="BB39" s="25">
        <v>0</v>
      </c>
      <c r="BC39" s="45">
        <v>0</v>
      </c>
      <c r="BD39" s="25"/>
    </row>
    <row r="40" spans="1:56" s="14" customFormat="1" x14ac:dyDescent="0.25">
      <c r="E40" s="16">
        <v>11.75</v>
      </c>
      <c r="F40" s="30">
        <v>0</v>
      </c>
      <c r="G40" s="25">
        <v>0</v>
      </c>
      <c r="H40" s="45">
        <v>0</v>
      </c>
      <c r="I40" s="25"/>
      <c r="J40" s="30">
        <v>0</v>
      </c>
      <c r="K40" s="25">
        <v>0</v>
      </c>
      <c r="L40" s="45">
        <v>0</v>
      </c>
      <c r="M40" s="25"/>
      <c r="N40" s="38">
        <v>0</v>
      </c>
      <c r="O40" s="25">
        <v>0</v>
      </c>
      <c r="P40" s="45">
        <v>0</v>
      </c>
      <c r="Q40" s="25"/>
      <c r="R40" s="16">
        <v>11.75</v>
      </c>
      <c r="S40" s="38">
        <v>0</v>
      </c>
      <c r="T40" s="25">
        <v>0</v>
      </c>
      <c r="U40" s="45">
        <v>0</v>
      </c>
      <c r="V40" s="25"/>
      <c r="W40" s="38">
        <v>0</v>
      </c>
      <c r="X40" s="25">
        <v>0</v>
      </c>
      <c r="Y40" s="45">
        <v>0</v>
      </c>
      <c r="Z40" s="25"/>
      <c r="AA40" s="30">
        <v>0</v>
      </c>
      <c r="AB40" s="25">
        <v>0</v>
      </c>
      <c r="AC40" s="45">
        <v>0</v>
      </c>
      <c r="AD40" s="25"/>
      <c r="AE40" s="16">
        <v>11.75</v>
      </c>
      <c r="AF40" s="30">
        <v>1.74174E-4</v>
      </c>
      <c r="AG40" s="25">
        <v>5.8950289439472971E-3</v>
      </c>
      <c r="AH40" s="45">
        <v>2.9999999999999997E-4</v>
      </c>
      <c r="AI40" s="25"/>
      <c r="AJ40" s="30">
        <v>3.8445100000000002E-5</v>
      </c>
      <c r="AK40" s="25">
        <v>1.301198670599218E-3</v>
      </c>
      <c r="AL40" s="45">
        <v>1.8E-3</v>
      </c>
      <c r="AM40" s="25"/>
      <c r="AN40" s="38">
        <v>5.9717900000000003E-6</v>
      </c>
      <c r="AO40" s="25">
        <v>2.0211900109760942E-4</v>
      </c>
      <c r="AP40" s="45">
        <v>4.5999999999999999E-3</v>
      </c>
      <c r="AQ40" s="25"/>
      <c r="AR40" s="16">
        <v>11.75</v>
      </c>
      <c r="AS40" s="30">
        <v>0</v>
      </c>
      <c r="AT40" s="25">
        <v>0</v>
      </c>
      <c r="AU40" s="45">
        <v>0</v>
      </c>
      <c r="AV40" s="25"/>
      <c r="AW40" s="38">
        <v>0</v>
      </c>
      <c r="AX40" s="25">
        <v>0</v>
      </c>
      <c r="AY40" s="45">
        <v>0</v>
      </c>
      <c r="AZ40" s="25"/>
      <c r="BA40" s="38">
        <v>0</v>
      </c>
      <c r="BB40" s="25">
        <v>0</v>
      </c>
      <c r="BC40" s="45">
        <v>0</v>
      </c>
      <c r="BD40" s="25"/>
    </row>
    <row r="41" spans="1:56" s="14" customFormat="1" x14ac:dyDescent="0.25">
      <c r="E41" s="16">
        <v>12.25</v>
      </c>
      <c r="F41" s="30">
        <v>0</v>
      </c>
      <c r="G41" s="25">
        <v>0</v>
      </c>
      <c r="H41" s="45">
        <v>0</v>
      </c>
      <c r="I41" s="25"/>
      <c r="J41" s="38">
        <v>0</v>
      </c>
      <c r="K41" s="25">
        <v>0</v>
      </c>
      <c r="L41" s="45">
        <v>0</v>
      </c>
      <c r="M41" s="25"/>
      <c r="N41" s="38">
        <v>0</v>
      </c>
      <c r="O41" s="25">
        <v>0</v>
      </c>
      <c r="P41" s="45">
        <v>0</v>
      </c>
      <c r="Q41" s="25"/>
      <c r="R41" s="16">
        <v>12.25</v>
      </c>
      <c r="S41" s="30">
        <v>0</v>
      </c>
      <c r="T41" s="25">
        <v>0</v>
      </c>
      <c r="U41" s="45">
        <v>0</v>
      </c>
      <c r="V41" s="25"/>
      <c r="W41" s="30">
        <v>0</v>
      </c>
      <c r="X41" s="25">
        <v>0</v>
      </c>
      <c r="Y41" s="45">
        <v>0</v>
      </c>
      <c r="Z41" s="25"/>
      <c r="AA41" s="38">
        <v>0</v>
      </c>
      <c r="AB41" s="25">
        <v>0</v>
      </c>
      <c r="AC41" s="45">
        <v>0</v>
      </c>
      <c r="AD41" s="25"/>
      <c r="AE41" s="16">
        <v>12.25</v>
      </c>
      <c r="AF41" s="30">
        <v>2.12339E-4</v>
      </c>
      <c r="AG41" s="25">
        <v>6.5754940018740212E-3</v>
      </c>
      <c r="AH41" s="45">
        <v>2.0000000000000001E-4</v>
      </c>
      <c r="AI41" s="25"/>
      <c r="AJ41" s="30">
        <v>5.5755299999999998E-5</v>
      </c>
      <c r="AK41" s="25">
        <v>1.7265723240793571E-3</v>
      </c>
      <c r="AL41" s="45">
        <v>1.5E-3</v>
      </c>
      <c r="AM41" s="25"/>
      <c r="AN41" s="38">
        <v>1.07668E-5</v>
      </c>
      <c r="AO41" s="25">
        <v>3.3341509953130235E-4</v>
      </c>
      <c r="AP41" s="45">
        <v>3.3999999999999998E-3</v>
      </c>
      <c r="AQ41" s="25"/>
      <c r="AR41" s="16">
        <v>12.25</v>
      </c>
      <c r="AS41" s="30">
        <v>0</v>
      </c>
      <c r="AT41" s="25">
        <v>0</v>
      </c>
      <c r="AU41" s="45">
        <v>0</v>
      </c>
      <c r="AV41" s="25"/>
      <c r="AW41" s="38">
        <v>0</v>
      </c>
      <c r="AX41" s="25">
        <v>0</v>
      </c>
      <c r="AY41" s="45">
        <v>0</v>
      </c>
      <c r="AZ41" s="25"/>
      <c r="BA41" s="38">
        <v>0</v>
      </c>
      <c r="BB41" s="25">
        <v>0</v>
      </c>
      <c r="BC41" s="45">
        <v>0</v>
      </c>
      <c r="BD41" s="25"/>
    </row>
    <row r="42" spans="1:56" s="14" customFormat="1" x14ac:dyDescent="0.25">
      <c r="E42" s="16">
        <v>12.75</v>
      </c>
      <c r="F42" s="30">
        <v>0</v>
      </c>
      <c r="G42" s="25">
        <v>0</v>
      </c>
      <c r="H42" s="45">
        <v>0</v>
      </c>
      <c r="I42" s="25"/>
      <c r="J42" s="30">
        <v>0</v>
      </c>
      <c r="K42" s="25">
        <v>0</v>
      </c>
      <c r="L42" s="45">
        <v>0</v>
      </c>
      <c r="M42" s="25"/>
      <c r="N42" s="38">
        <v>0</v>
      </c>
      <c r="O42" s="25">
        <v>0</v>
      </c>
      <c r="P42" s="45">
        <v>0</v>
      </c>
      <c r="Q42" s="25"/>
      <c r="R42" s="16">
        <v>12.75</v>
      </c>
      <c r="S42" s="38">
        <v>0</v>
      </c>
      <c r="T42" s="25">
        <v>0</v>
      </c>
      <c r="U42" s="45">
        <v>0</v>
      </c>
      <c r="V42" s="25"/>
      <c r="W42" s="30">
        <v>0</v>
      </c>
      <c r="X42" s="25">
        <v>0</v>
      </c>
      <c r="Y42" s="45">
        <v>0</v>
      </c>
      <c r="Z42" s="25"/>
      <c r="AA42" s="30">
        <v>0</v>
      </c>
      <c r="AB42" s="25">
        <v>0</v>
      </c>
      <c r="AC42" s="45">
        <v>0</v>
      </c>
      <c r="AD42" s="25"/>
      <c r="AE42" s="16">
        <v>12.75</v>
      </c>
      <c r="AF42" s="30">
        <v>2.5026300000000003E-4</v>
      </c>
      <c r="AG42" s="25">
        <v>7.1157409926607771E-3</v>
      </c>
      <c r="AH42" s="45">
        <v>2.0000000000000001E-4</v>
      </c>
      <c r="AI42" s="25"/>
      <c r="AJ42" s="30">
        <v>7.6321299999999997E-5</v>
      </c>
      <c r="AK42" s="25">
        <v>2.170047522099395E-3</v>
      </c>
      <c r="AL42" s="45">
        <v>1.2999999999999999E-3</v>
      </c>
      <c r="AM42" s="25"/>
      <c r="AN42" s="38">
        <v>1.76538E-5</v>
      </c>
      <c r="AO42" s="25">
        <v>5.0195142045062521E-4</v>
      </c>
      <c r="AP42" s="45">
        <v>2.7000000000000001E-3</v>
      </c>
      <c r="AQ42" s="25"/>
      <c r="AR42" s="16">
        <v>12.75</v>
      </c>
      <c r="AS42" s="30">
        <v>0</v>
      </c>
      <c r="AT42" s="25">
        <v>0</v>
      </c>
      <c r="AU42" s="45">
        <v>0</v>
      </c>
      <c r="AV42" s="25"/>
      <c r="AW42" s="38">
        <v>0</v>
      </c>
      <c r="AX42" s="25">
        <v>0</v>
      </c>
      <c r="AY42" s="45">
        <v>0</v>
      </c>
      <c r="AZ42" s="25"/>
      <c r="BA42" s="38">
        <v>0</v>
      </c>
      <c r="BB42" s="25">
        <v>0</v>
      </c>
      <c r="BC42" s="45">
        <v>0</v>
      </c>
      <c r="BD42" s="25"/>
    </row>
    <row r="43" spans="1:56" s="14" customFormat="1" x14ac:dyDescent="0.25">
      <c r="E43" s="16">
        <v>13.25</v>
      </c>
      <c r="F43" s="30">
        <v>0</v>
      </c>
      <c r="G43" s="25">
        <v>0</v>
      </c>
      <c r="H43" s="45">
        <v>0</v>
      </c>
      <c r="I43" s="25"/>
      <c r="J43" s="30">
        <v>0</v>
      </c>
      <c r="K43" s="25">
        <v>0</v>
      </c>
      <c r="L43" s="45">
        <v>0</v>
      </c>
      <c r="M43" s="25"/>
      <c r="N43" s="38">
        <v>0</v>
      </c>
      <c r="O43" s="25">
        <v>0</v>
      </c>
      <c r="P43" s="45">
        <v>0</v>
      </c>
      <c r="Q43" s="25"/>
      <c r="R43" s="16">
        <v>13.25</v>
      </c>
      <c r="S43" s="30">
        <v>0</v>
      </c>
      <c r="T43" s="25">
        <v>0</v>
      </c>
      <c r="U43" s="45">
        <v>0</v>
      </c>
      <c r="V43" s="25"/>
      <c r="W43" s="38">
        <v>0</v>
      </c>
      <c r="X43" s="25">
        <v>0</v>
      </c>
      <c r="Y43" s="45">
        <v>0</v>
      </c>
      <c r="Z43" s="25"/>
      <c r="AA43" s="30">
        <v>0</v>
      </c>
      <c r="AB43" s="25">
        <v>0</v>
      </c>
      <c r="AC43" s="45">
        <v>0</v>
      </c>
      <c r="AD43" s="25"/>
      <c r="AE43" s="16">
        <v>13.25</v>
      </c>
      <c r="AF43" s="30">
        <v>2.8399499999999999E-4</v>
      </c>
      <c r="AG43" s="25">
        <v>7.4353483959147069E-3</v>
      </c>
      <c r="AH43" s="45">
        <v>2.0000000000000001E-4</v>
      </c>
      <c r="AI43" s="25"/>
      <c r="AJ43" s="30">
        <v>9.8274299999999995E-5</v>
      </c>
      <c r="AK43" s="25">
        <v>2.572945505606228E-3</v>
      </c>
      <c r="AL43" s="45">
        <v>1.1000000000000001E-3</v>
      </c>
      <c r="AM43" s="25"/>
      <c r="AN43" s="38">
        <v>2.6722900000000001E-5</v>
      </c>
      <c r="AO43" s="25">
        <v>6.9963933044310338E-4</v>
      </c>
      <c r="AP43" s="45">
        <v>2.2000000000000001E-3</v>
      </c>
      <c r="AQ43" s="25"/>
      <c r="AR43" s="16">
        <v>13.25</v>
      </c>
      <c r="AS43" s="30">
        <v>1.27982E-11</v>
      </c>
      <c r="AT43" s="25">
        <v>3.3507306762652723E-10</v>
      </c>
      <c r="AU43" s="45">
        <v>1</v>
      </c>
      <c r="AV43" s="25"/>
      <c r="AW43" s="38">
        <v>0</v>
      </c>
      <c r="AX43" s="25">
        <v>0</v>
      </c>
      <c r="AY43" s="45">
        <v>0</v>
      </c>
      <c r="AZ43" s="25"/>
      <c r="BA43" s="38">
        <v>0</v>
      </c>
      <c r="BB43" s="25">
        <v>0</v>
      </c>
      <c r="BC43" s="45">
        <v>0</v>
      </c>
      <c r="BD43" s="25"/>
    </row>
    <row r="44" spans="1:56" s="14" customFormat="1" x14ac:dyDescent="0.25">
      <c r="E44" s="16">
        <v>13.75</v>
      </c>
      <c r="F44" s="30">
        <v>0</v>
      </c>
      <c r="G44" s="25">
        <v>0</v>
      </c>
      <c r="H44" s="45">
        <v>0</v>
      </c>
      <c r="I44" s="25"/>
      <c r="J44" s="30">
        <v>0</v>
      </c>
      <c r="K44" s="25">
        <v>0</v>
      </c>
      <c r="L44" s="45">
        <v>0</v>
      </c>
      <c r="M44" s="25"/>
      <c r="N44" s="38">
        <v>0</v>
      </c>
      <c r="O44" s="25">
        <v>0</v>
      </c>
      <c r="P44" s="45">
        <v>0</v>
      </c>
      <c r="Q44" s="25"/>
      <c r="R44" s="16">
        <v>13.75</v>
      </c>
      <c r="S44" s="30">
        <v>0</v>
      </c>
      <c r="T44" s="25">
        <v>0</v>
      </c>
      <c r="U44" s="45">
        <v>0</v>
      </c>
      <c r="V44" s="25"/>
      <c r="W44" s="30">
        <v>0</v>
      </c>
      <c r="X44" s="25">
        <v>0</v>
      </c>
      <c r="Y44" s="45">
        <v>0</v>
      </c>
      <c r="Z44" s="25"/>
      <c r="AA44" s="38">
        <v>0</v>
      </c>
      <c r="AB44" s="25">
        <v>0</v>
      </c>
      <c r="AC44" s="45">
        <v>0</v>
      </c>
      <c r="AD44" s="25"/>
      <c r="AE44" s="16">
        <v>13.75</v>
      </c>
      <c r="AF44" s="30">
        <v>3.1499499999999999E-4</v>
      </c>
      <c r="AG44" s="25">
        <v>7.6164711385474943E-3</v>
      </c>
      <c r="AH44" s="45">
        <v>2.0000000000000001E-4</v>
      </c>
      <c r="AI44" s="25"/>
      <c r="AJ44" s="30">
        <v>1.21594E-4</v>
      </c>
      <c r="AK44" s="25">
        <v>2.9401012448468833E-3</v>
      </c>
      <c r="AL44" s="45">
        <v>1E-3</v>
      </c>
      <c r="AM44" s="25"/>
      <c r="AN44" s="38">
        <v>3.7681400000000001E-5</v>
      </c>
      <c r="AO44" s="25">
        <v>9.1112333706904413E-4</v>
      </c>
      <c r="AP44" s="45">
        <v>1.8E-3</v>
      </c>
      <c r="AQ44" s="25"/>
      <c r="AR44" s="16">
        <v>13.75</v>
      </c>
      <c r="AS44" s="30">
        <v>0</v>
      </c>
      <c r="AT44" s="25">
        <v>0</v>
      </c>
      <c r="AU44" s="45">
        <v>0</v>
      </c>
      <c r="AV44" s="25"/>
      <c r="AW44" s="38">
        <v>0</v>
      </c>
      <c r="AX44" s="25">
        <v>0</v>
      </c>
      <c r="AY44" s="45">
        <v>0</v>
      </c>
      <c r="AZ44" s="25"/>
      <c r="BA44" s="38">
        <v>0</v>
      </c>
      <c r="BB44" s="25">
        <v>0</v>
      </c>
      <c r="BC44" s="45">
        <v>0</v>
      </c>
      <c r="BD44" s="25"/>
    </row>
    <row r="45" spans="1:56" s="14" customFormat="1" x14ac:dyDescent="0.25">
      <c r="E45" s="16">
        <v>14.25</v>
      </c>
      <c r="F45" s="30">
        <v>0</v>
      </c>
      <c r="G45" s="25">
        <v>0</v>
      </c>
      <c r="H45" s="45">
        <v>0</v>
      </c>
      <c r="I45" s="25"/>
      <c r="J45" s="30">
        <v>0</v>
      </c>
      <c r="K45" s="25">
        <v>0</v>
      </c>
      <c r="L45" s="45">
        <v>0</v>
      </c>
      <c r="M45" s="25"/>
      <c r="N45" s="38">
        <v>0</v>
      </c>
      <c r="O45" s="25">
        <v>0</v>
      </c>
      <c r="P45" s="45">
        <v>0</v>
      </c>
      <c r="Q45" s="25"/>
      <c r="R45" s="16">
        <v>14.25</v>
      </c>
      <c r="S45" s="30">
        <v>0</v>
      </c>
      <c r="T45" s="25">
        <v>0</v>
      </c>
      <c r="U45" s="45">
        <v>0</v>
      </c>
      <c r="V45" s="25"/>
      <c r="W45" s="30">
        <v>0</v>
      </c>
      <c r="X45" s="25">
        <v>0</v>
      </c>
      <c r="Y45" s="45">
        <v>0</v>
      </c>
      <c r="Z45" s="25"/>
      <c r="AA45" s="30">
        <v>0</v>
      </c>
      <c r="AB45" s="25">
        <v>0</v>
      </c>
      <c r="AC45" s="45">
        <v>0</v>
      </c>
      <c r="AD45" s="25"/>
      <c r="AE45" s="16">
        <v>14.25</v>
      </c>
      <c r="AF45" s="30">
        <v>3.42605E-4</v>
      </c>
      <c r="AG45" s="25">
        <v>7.6734912606572893E-3</v>
      </c>
      <c r="AH45" s="45">
        <v>2.0000000000000001E-4</v>
      </c>
      <c r="AI45" s="25"/>
      <c r="AJ45" s="30">
        <v>1.4530500000000001E-4</v>
      </c>
      <c r="AK45" s="25">
        <v>3.2544669448192742E-3</v>
      </c>
      <c r="AL45" s="45">
        <v>8.9999999999999998E-4</v>
      </c>
      <c r="AM45" s="25"/>
      <c r="AN45" s="38">
        <v>5.0518500000000001E-5</v>
      </c>
      <c r="AO45" s="25">
        <v>1.1314874804848594E-3</v>
      </c>
      <c r="AP45" s="45">
        <v>1.6000000000000001E-3</v>
      </c>
      <c r="AQ45" s="25"/>
      <c r="AR45" s="16">
        <v>14.25</v>
      </c>
      <c r="AS45" s="30">
        <v>0</v>
      </c>
      <c r="AT45" s="25">
        <v>0</v>
      </c>
      <c r="AU45" s="45">
        <v>0</v>
      </c>
      <c r="AV45" s="25"/>
      <c r="AW45" s="38">
        <v>0</v>
      </c>
      <c r="AX45" s="25">
        <v>0</v>
      </c>
      <c r="AY45" s="45">
        <v>0</v>
      </c>
      <c r="AZ45" s="25"/>
      <c r="BA45" s="38">
        <v>0</v>
      </c>
      <c r="BB45" s="25">
        <v>0</v>
      </c>
      <c r="BC45" s="45">
        <v>0</v>
      </c>
      <c r="BD45" s="25"/>
    </row>
    <row r="46" spans="1:56" s="14" customFormat="1" x14ac:dyDescent="0.25">
      <c r="E46" s="16">
        <v>14.75</v>
      </c>
      <c r="F46" s="30">
        <v>0</v>
      </c>
      <c r="G46" s="25">
        <v>0</v>
      </c>
      <c r="H46" s="45">
        <v>0</v>
      </c>
      <c r="I46" s="25"/>
      <c r="J46" s="30">
        <v>0</v>
      </c>
      <c r="K46" s="25">
        <v>0</v>
      </c>
      <c r="L46" s="45">
        <v>0</v>
      </c>
      <c r="M46" s="25"/>
      <c r="N46" s="38">
        <v>0</v>
      </c>
      <c r="O46" s="25">
        <v>0</v>
      </c>
      <c r="P46" s="45">
        <v>0</v>
      </c>
      <c r="Q46" s="25"/>
      <c r="R46" s="16">
        <v>14.75</v>
      </c>
      <c r="S46" s="30">
        <v>0</v>
      </c>
      <c r="T46" s="25">
        <v>0</v>
      </c>
      <c r="U46" s="45">
        <v>0</v>
      </c>
      <c r="V46" s="25"/>
      <c r="W46" s="30">
        <v>0</v>
      </c>
      <c r="X46" s="25">
        <v>0</v>
      </c>
      <c r="Y46" s="45">
        <v>0</v>
      </c>
      <c r="Z46" s="25"/>
      <c r="AA46" s="30">
        <v>0</v>
      </c>
      <c r="AB46" s="25">
        <v>0</v>
      </c>
      <c r="AC46" s="45">
        <v>0</v>
      </c>
      <c r="AD46" s="25"/>
      <c r="AE46" s="16">
        <v>14.75</v>
      </c>
      <c r="AF46" s="30">
        <v>3.6695E-4</v>
      </c>
      <c r="AG46" s="25">
        <v>7.6336231603513207E-3</v>
      </c>
      <c r="AH46" s="45">
        <v>2.0000000000000001E-4</v>
      </c>
      <c r="AI46" s="25"/>
      <c r="AJ46" s="30">
        <v>1.6923400000000001E-4</v>
      </c>
      <c r="AK46" s="25">
        <v>3.5205575198770825E-3</v>
      </c>
      <c r="AL46" s="45">
        <v>8.9999999999999998E-4</v>
      </c>
      <c r="AM46" s="25"/>
      <c r="AN46" s="38">
        <v>6.51882E-5</v>
      </c>
      <c r="AO46" s="25">
        <v>1.3561034290819293E-3</v>
      </c>
      <c r="AP46" s="45">
        <v>1.4E-3</v>
      </c>
      <c r="AQ46" s="25"/>
      <c r="AR46" s="16">
        <v>14.75</v>
      </c>
      <c r="AS46" s="30">
        <v>0</v>
      </c>
      <c r="AT46" s="25">
        <v>0</v>
      </c>
      <c r="AU46" s="45">
        <v>0</v>
      </c>
      <c r="AV46" s="25"/>
      <c r="AW46" s="38">
        <v>0</v>
      </c>
      <c r="AX46" s="25">
        <v>0</v>
      </c>
      <c r="AY46" s="45">
        <v>0</v>
      </c>
      <c r="AZ46" s="25"/>
      <c r="BA46" s="38">
        <v>0</v>
      </c>
      <c r="BB46" s="25">
        <v>0</v>
      </c>
      <c r="BC46" s="45">
        <v>0</v>
      </c>
      <c r="BD46" s="25"/>
    </row>
    <row r="47" spans="1:56" s="14" customFormat="1" x14ac:dyDescent="0.25">
      <c r="E47" s="16">
        <v>15.25</v>
      </c>
      <c r="F47" s="30">
        <v>0</v>
      </c>
      <c r="G47" s="25">
        <v>0</v>
      </c>
      <c r="H47" s="45">
        <v>0</v>
      </c>
      <c r="I47" s="25"/>
      <c r="J47" s="30">
        <v>0</v>
      </c>
      <c r="K47" s="25">
        <v>0</v>
      </c>
      <c r="L47" s="45">
        <v>0</v>
      </c>
      <c r="M47" s="25"/>
      <c r="N47" s="38">
        <v>0</v>
      </c>
      <c r="O47" s="25">
        <v>0</v>
      </c>
      <c r="P47" s="45">
        <v>0</v>
      </c>
      <c r="Q47" s="25"/>
      <c r="R47" s="16">
        <v>15.25</v>
      </c>
      <c r="S47" s="38">
        <v>0</v>
      </c>
      <c r="T47" s="25">
        <v>0</v>
      </c>
      <c r="U47" s="45">
        <v>0</v>
      </c>
      <c r="V47" s="25"/>
      <c r="W47" s="30">
        <v>0</v>
      </c>
      <c r="X47" s="25">
        <v>0</v>
      </c>
      <c r="Y47" s="45">
        <v>0</v>
      </c>
      <c r="Z47" s="25"/>
      <c r="AA47" s="30">
        <v>0</v>
      </c>
      <c r="AB47" s="25">
        <v>0</v>
      </c>
      <c r="AC47" s="45">
        <v>0</v>
      </c>
      <c r="AD47" s="25"/>
      <c r="AE47" s="16">
        <v>15.25</v>
      </c>
      <c r="AF47" s="30">
        <v>3.8523000000000002E-4</v>
      </c>
      <c r="AG47" s="25">
        <v>7.4600324396857983E-3</v>
      </c>
      <c r="AH47" s="45">
        <v>2.0000000000000001E-4</v>
      </c>
      <c r="AI47" s="25"/>
      <c r="AJ47" s="30">
        <v>1.9114699999999999E-4</v>
      </c>
      <c r="AK47" s="25">
        <v>3.701588196009192E-3</v>
      </c>
      <c r="AL47" s="45">
        <v>8.0000000000000004E-4</v>
      </c>
      <c r="AM47" s="25"/>
      <c r="AN47" s="38">
        <v>8.0397300000000004E-5</v>
      </c>
      <c r="AO47" s="25">
        <v>1.5569048777695168E-3</v>
      </c>
      <c r="AP47" s="45">
        <v>1.2999999999999999E-3</v>
      </c>
      <c r="AQ47" s="25"/>
      <c r="AR47" s="16">
        <v>15.25</v>
      </c>
      <c r="AS47" s="30">
        <v>0</v>
      </c>
      <c r="AT47" s="25">
        <v>0</v>
      </c>
      <c r="AU47" s="45">
        <v>0</v>
      </c>
      <c r="AV47" s="25"/>
      <c r="AW47" s="38">
        <v>0</v>
      </c>
      <c r="AX47" s="25">
        <v>0</v>
      </c>
      <c r="AY47" s="45">
        <v>0</v>
      </c>
      <c r="AZ47" s="25"/>
      <c r="BA47" s="38">
        <v>0</v>
      </c>
      <c r="BB47" s="25">
        <v>0</v>
      </c>
      <c r="BC47" s="45">
        <v>0</v>
      </c>
      <c r="BD47" s="25"/>
    </row>
    <row r="48" spans="1:56" s="14" customFormat="1" x14ac:dyDescent="0.25">
      <c r="E48" s="16">
        <v>15.75</v>
      </c>
      <c r="F48" s="30">
        <v>0</v>
      </c>
      <c r="G48" s="25">
        <v>0</v>
      </c>
      <c r="H48" s="45">
        <v>0</v>
      </c>
      <c r="I48" s="25"/>
      <c r="J48" s="30">
        <v>0</v>
      </c>
      <c r="K48" s="25">
        <v>0</v>
      </c>
      <c r="L48" s="45">
        <v>0</v>
      </c>
      <c r="M48" s="25"/>
      <c r="N48" s="38">
        <v>0</v>
      </c>
      <c r="O48" s="25">
        <v>0</v>
      </c>
      <c r="P48" s="45">
        <v>0</v>
      </c>
      <c r="Q48" s="25"/>
      <c r="R48" s="16">
        <v>15.75</v>
      </c>
      <c r="S48" s="38">
        <v>0</v>
      </c>
      <c r="T48" s="25">
        <v>0</v>
      </c>
      <c r="U48" s="45">
        <v>0</v>
      </c>
      <c r="V48" s="25"/>
      <c r="W48" s="30">
        <v>0</v>
      </c>
      <c r="X48" s="25">
        <v>0</v>
      </c>
      <c r="Y48" s="45">
        <v>0</v>
      </c>
      <c r="Z48" s="25"/>
      <c r="AA48" s="30">
        <v>0</v>
      </c>
      <c r="AB48" s="25">
        <v>0</v>
      </c>
      <c r="AC48" s="45">
        <v>0</v>
      </c>
      <c r="AD48" s="25"/>
      <c r="AE48" s="16">
        <v>15.75</v>
      </c>
      <c r="AF48" s="30">
        <v>4.0156499999999999E-4</v>
      </c>
      <c r="AG48" s="25">
        <v>7.2492191973034092E-3</v>
      </c>
      <c r="AH48" s="45">
        <v>2.0000000000000001E-4</v>
      </c>
      <c r="AI48" s="25"/>
      <c r="AJ48" s="30">
        <v>2.1203699999999999E-4</v>
      </c>
      <c r="AK48" s="25">
        <v>3.827780535999459E-3</v>
      </c>
      <c r="AL48" s="45">
        <v>8.0000000000000004E-4</v>
      </c>
      <c r="AM48" s="25"/>
      <c r="AN48" s="38">
        <v>9.6639700000000002E-5</v>
      </c>
      <c r="AO48" s="25">
        <v>1.7445802509223718E-3</v>
      </c>
      <c r="AP48" s="45">
        <v>1.1000000000000001E-3</v>
      </c>
      <c r="AQ48" s="25"/>
      <c r="AR48" s="16">
        <v>15.75</v>
      </c>
      <c r="AS48" s="30">
        <v>0</v>
      </c>
      <c r="AT48" s="25">
        <v>0</v>
      </c>
      <c r="AU48" s="45">
        <v>0</v>
      </c>
      <c r="AV48" s="25"/>
      <c r="AW48" s="38">
        <v>0</v>
      </c>
      <c r="AX48" s="25">
        <v>0</v>
      </c>
      <c r="AY48" s="45">
        <v>0</v>
      </c>
      <c r="AZ48" s="25"/>
      <c r="BA48" s="38">
        <v>0</v>
      </c>
      <c r="BB48" s="25">
        <v>0</v>
      </c>
      <c r="BC48" s="45">
        <v>0</v>
      </c>
      <c r="BD48" s="25"/>
    </row>
    <row r="49" spans="5:56" s="14" customFormat="1" x14ac:dyDescent="0.25">
      <c r="E49" s="16">
        <v>16.25</v>
      </c>
      <c r="F49" s="30">
        <v>0</v>
      </c>
      <c r="G49" s="25">
        <v>0</v>
      </c>
      <c r="H49" s="45">
        <v>0</v>
      </c>
      <c r="I49" s="25"/>
      <c r="J49" s="30">
        <v>0</v>
      </c>
      <c r="K49" s="25">
        <v>0</v>
      </c>
      <c r="L49" s="45">
        <v>0</v>
      </c>
      <c r="M49" s="25"/>
      <c r="N49" s="38">
        <v>0</v>
      </c>
      <c r="O49" s="25">
        <v>0</v>
      </c>
      <c r="P49" s="45">
        <v>0</v>
      </c>
      <c r="Q49" s="25"/>
      <c r="R49" s="16">
        <v>16.25</v>
      </c>
      <c r="S49" s="30">
        <v>0</v>
      </c>
      <c r="T49" s="25">
        <v>0</v>
      </c>
      <c r="U49" s="45">
        <v>0</v>
      </c>
      <c r="V49" s="25"/>
      <c r="W49" s="38">
        <v>0</v>
      </c>
      <c r="X49" s="25">
        <v>0</v>
      </c>
      <c r="Y49" s="45">
        <v>0</v>
      </c>
      <c r="Z49" s="25"/>
      <c r="AA49" s="30">
        <v>0</v>
      </c>
      <c r="AB49" s="25">
        <v>0</v>
      </c>
      <c r="AC49" s="45">
        <v>0</v>
      </c>
      <c r="AD49" s="25"/>
      <c r="AE49" s="16">
        <v>16.25</v>
      </c>
      <c r="AF49" s="30">
        <v>4.13037E-4</v>
      </c>
      <c r="AG49" s="25">
        <v>6.9657489484309795E-3</v>
      </c>
      <c r="AH49" s="45">
        <v>2.0000000000000001E-4</v>
      </c>
      <c r="AI49" s="25"/>
      <c r="AJ49" s="30">
        <v>2.3067699999999999E-4</v>
      </c>
      <c r="AK49" s="25">
        <v>3.8903005546166883E-3</v>
      </c>
      <c r="AL49" s="45">
        <v>6.9999999999999999E-4</v>
      </c>
      <c r="AM49" s="25"/>
      <c r="AN49" s="38">
        <v>1.12544E-4</v>
      </c>
      <c r="AO49" s="25">
        <v>1.8980218470795985E-3</v>
      </c>
      <c r="AP49" s="45">
        <v>1.1000000000000001E-3</v>
      </c>
      <c r="AQ49" s="25"/>
      <c r="AR49" s="16">
        <v>16.25</v>
      </c>
      <c r="AS49" s="30">
        <v>1.54315E-6</v>
      </c>
      <c r="AT49" s="25">
        <v>2.6024776205936193E-5</v>
      </c>
      <c r="AU49" s="45">
        <v>2.8999999999999998E-3</v>
      </c>
      <c r="AV49" s="25"/>
      <c r="AW49" s="38">
        <v>1.78255E-9</v>
      </c>
      <c r="AX49" s="25">
        <v>3.0062187620057391E-8</v>
      </c>
      <c r="AY49" s="45">
        <v>0.26729999999999998</v>
      </c>
      <c r="AZ49" s="25"/>
      <c r="BA49" s="38">
        <v>0</v>
      </c>
      <c r="BB49" s="25">
        <v>0</v>
      </c>
      <c r="BC49" s="45">
        <v>0</v>
      </c>
      <c r="BD49" s="25"/>
    </row>
    <row r="50" spans="5:56" s="14" customFormat="1" x14ac:dyDescent="0.25">
      <c r="E50" s="16">
        <v>16.75</v>
      </c>
      <c r="F50" s="30">
        <v>0</v>
      </c>
      <c r="G50" s="25">
        <v>0</v>
      </c>
      <c r="H50" s="45">
        <v>0</v>
      </c>
      <c r="I50" s="25"/>
      <c r="J50" s="30">
        <v>0</v>
      </c>
      <c r="K50" s="25">
        <v>0</v>
      </c>
      <c r="L50" s="45">
        <v>0</v>
      </c>
      <c r="M50" s="25"/>
      <c r="N50" s="38">
        <v>0</v>
      </c>
      <c r="O50" s="25">
        <v>0</v>
      </c>
      <c r="P50" s="45">
        <v>0</v>
      </c>
      <c r="Q50" s="25"/>
      <c r="R50" s="16">
        <v>16.75</v>
      </c>
      <c r="S50" s="38">
        <v>0</v>
      </c>
      <c r="T50" s="25">
        <v>0</v>
      </c>
      <c r="U50" s="45">
        <v>0</v>
      </c>
      <c r="V50" s="25"/>
      <c r="W50" s="30">
        <v>0</v>
      </c>
      <c r="X50" s="25">
        <v>0</v>
      </c>
      <c r="Y50" s="45">
        <v>0</v>
      </c>
      <c r="Z50" s="25"/>
      <c r="AA50" s="30">
        <v>0</v>
      </c>
      <c r="AB50" s="25">
        <v>0</v>
      </c>
      <c r="AC50" s="45">
        <v>0</v>
      </c>
      <c r="AD50" s="25"/>
      <c r="AE50" s="16">
        <v>16.75</v>
      </c>
      <c r="AF50" s="30">
        <v>4.2092699999999998E-4</v>
      </c>
      <c r="AG50" s="25">
        <v>6.6514849563411469E-3</v>
      </c>
      <c r="AH50" s="45">
        <v>2.0000000000000001E-4</v>
      </c>
      <c r="AI50" s="25"/>
      <c r="AJ50" s="30">
        <v>2.4704099999999998E-4</v>
      </c>
      <c r="AK50" s="25">
        <v>3.9037398292327968E-3</v>
      </c>
      <c r="AL50" s="45">
        <v>6.9999999999999999E-4</v>
      </c>
      <c r="AM50" s="25"/>
      <c r="AN50" s="38">
        <v>1.2792500000000001E-4</v>
      </c>
      <c r="AO50" s="25">
        <v>2.0214697870175624E-3</v>
      </c>
      <c r="AP50" s="45">
        <v>1E-3</v>
      </c>
      <c r="AQ50" s="25"/>
      <c r="AR50" s="16">
        <v>16.75</v>
      </c>
      <c r="AS50" s="30">
        <v>2.37788E-6</v>
      </c>
      <c r="AT50" s="25">
        <v>3.757524000119852E-5</v>
      </c>
      <c r="AU50" s="45">
        <v>2.3E-3</v>
      </c>
      <c r="AV50" s="25"/>
      <c r="AW50" s="38">
        <v>4.9656700000000003E-9</v>
      </c>
      <c r="AX50" s="25">
        <v>7.8467476078166877E-8</v>
      </c>
      <c r="AY50" s="45">
        <v>0.16009999999999999</v>
      </c>
      <c r="AZ50" s="25"/>
      <c r="BA50" s="38">
        <v>0</v>
      </c>
      <c r="BB50" s="25">
        <v>0</v>
      </c>
      <c r="BC50" s="45">
        <v>0</v>
      </c>
      <c r="BD50" s="25"/>
    </row>
    <row r="51" spans="5:56" s="14" customFormat="1" x14ac:dyDescent="0.25">
      <c r="E51" s="16">
        <v>17.25</v>
      </c>
      <c r="F51" s="30">
        <v>0</v>
      </c>
      <c r="G51" s="25">
        <v>0</v>
      </c>
      <c r="H51" s="45">
        <v>0</v>
      </c>
      <c r="I51" s="25"/>
      <c r="J51" s="30">
        <v>0</v>
      </c>
      <c r="K51" s="25">
        <v>0</v>
      </c>
      <c r="L51" s="45">
        <v>0</v>
      </c>
      <c r="M51" s="25"/>
      <c r="N51" s="38">
        <v>0</v>
      </c>
      <c r="O51" s="25">
        <v>0</v>
      </c>
      <c r="P51" s="45">
        <v>0</v>
      </c>
      <c r="Q51" s="25"/>
      <c r="R51" s="16">
        <v>17.25</v>
      </c>
      <c r="S51" s="38">
        <v>0</v>
      </c>
      <c r="T51" s="25">
        <v>0</v>
      </c>
      <c r="U51" s="45">
        <v>0</v>
      </c>
      <c r="V51" s="25"/>
      <c r="W51" s="30">
        <v>0</v>
      </c>
      <c r="X51" s="25">
        <v>0</v>
      </c>
      <c r="Y51" s="45">
        <v>0</v>
      </c>
      <c r="Z51" s="25"/>
      <c r="AA51" s="30">
        <v>0</v>
      </c>
      <c r="AB51" s="25">
        <v>0</v>
      </c>
      <c r="AC51" s="45">
        <v>0</v>
      </c>
      <c r="AD51" s="25"/>
      <c r="AE51" s="16">
        <v>17.25</v>
      </c>
      <c r="AF51" s="30">
        <v>3.83351E-3</v>
      </c>
      <c r="AG51" s="25">
        <v>5.6864312650303998E-2</v>
      </c>
      <c r="AH51" s="45">
        <v>0</v>
      </c>
      <c r="AI51" s="25"/>
      <c r="AJ51" s="30">
        <v>2.35038E-3</v>
      </c>
      <c r="AK51" s="25">
        <v>3.4864326209406396E-2</v>
      </c>
      <c r="AL51" s="45">
        <v>2.0000000000000001E-4</v>
      </c>
      <c r="AM51" s="25"/>
      <c r="AN51" s="38">
        <v>1.2857000000000001E-3</v>
      </c>
      <c r="AO51" s="25">
        <v>1.9071411519598451E-2</v>
      </c>
      <c r="AP51" s="45">
        <v>2.9999999999999997E-4</v>
      </c>
      <c r="AQ51" s="25"/>
      <c r="AR51" s="16">
        <v>17.25</v>
      </c>
      <c r="AS51" s="30">
        <v>3.45669E-6</v>
      </c>
      <c r="AT51" s="25">
        <v>5.1274758875072534E-5</v>
      </c>
      <c r="AU51" s="45">
        <v>1.9E-3</v>
      </c>
      <c r="AV51" s="25"/>
      <c r="AW51" s="38">
        <v>1.2051E-8</v>
      </c>
      <c r="AX51" s="25">
        <v>1.7875832637682265E-7</v>
      </c>
      <c r="AY51" s="45">
        <v>0.10340000000000001</v>
      </c>
      <c r="AZ51" s="25"/>
      <c r="BA51" s="38">
        <v>0</v>
      </c>
      <c r="BB51" s="25">
        <v>0</v>
      </c>
      <c r="BC51" s="45">
        <v>0</v>
      </c>
      <c r="BD51" s="25"/>
    </row>
    <row r="52" spans="5:56" s="14" customFormat="1" x14ac:dyDescent="0.25">
      <c r="E52" s="16">
        <v>17.75</v>
      </c>
      <c r="F52" s="30">
        <v>0</v>
      </c>
      <c r="G52" s="25">
        <v>0</v>
      </c>
      <c r="H52" s="45">
        <v>0</v>
      </c>
      <c r="I52" s="25"/>
      <c r="J52" s="38">
        <v>0</v>
      </c>
      <c r="K52" s="25">
        <v>0</v>
      </c>
      <c r="L52" s="45">
        <v>0</v>
      </c>
      <c r="M52" s="25"/>
      <c r="N52" s="38">
        <v>0</v>
      </c>
      <c r="O52" s="25">
        <v>0</v>
      </c>
      <c r="P52" s="45">
        <v>0</v>
      </c>
      <c r="Q52" s="25"/>
      <c r="R52" s="16">
        <v>17.75</v>
      </c>
      <c r="S52" s="38">
        <v>0</v>
      </c>
      <c r="T52" s="25">
        <v>0</v>
      </c>
      <c r="U52" s="45">
        <v>0</v>
      </c>
      <c r="V52" s="25"/>
      <c r="W52" s="30">
        <v>0</v>
      </c>
      <c r="X52" s="25">
        <v>0</v>
      </c>
      <c r="Y52" s="45">
        <v>0</v>
      </c>
      <c r="Z52" s="25"/>
      <c r="AA52" s="30">
        <v>0</v>
      </c>
      <c r="AB52" s="25">
        <v>0</v>
      </c>
      <c r="AC52" s="45">
        <v>0</v>
      </c>
      <c r="AD52" s="25"/>
      <c r="AE52" s="16">
        <v>17.75</v>
      </c>
      <c r="AF52" s="30">
        <v>4.23387E-4</v>
      </c>
      <c r="AG52" s="25">
        <v>5.9097444255810467E-3</v>
      </c>
      <c r="AH52" s="45">
        <v>2.0000000000000001E-4</v>
      </c>
      <c r="AI52" s="25"/>
      <c r="AJ52" s="30">
        <v>2.6974900000000001E-4</v>
      </c>
      <c r="AK52" s="25">
        <v>3.7652257841078295E-3</v>
      </c>
      <c r="AL52" s="45">
        <v>6.9999999999999999E-4</v>
      </c>
      <c r="AM52" s="25"/>
      <c r="AN52" s="38">
        <v>1.5501499999999999E-4</v>
      </c>
      <c r="AO52" s="25">
        <v>2.1637391609365562E-3</v>
      </c>
      <c r="AP52" s="45">
        <v>8.9999999999999998E-4</v>
      </c>
      <c r="AQ52" s="25"/>
      <c r="AR52" s="16">
        <v>17.75</v>
      </c>
      <c r="AS52" s="30">
        <v>4.8531600000000001E-6</v>
      </c>
      <c r="AT52" s="25">
        <v>6.7741653041904719E-5</v>
      </c>
      <c r="AU52" s="45">
        <v>1.6000000000000001E-3</v>
      </c>
      <c r="AV52" s="25"/>
      <c r="AW52" s="38">
        <v>2.9411999999999999E-8</v>
      </c>
      <c r="AX52" s="25">
        <v>4.1054024579212336E-7</v>
      </c>
      <c r="AY52" s="45">
        <v>6.5799999999999997E-2</v>
      </c>
      <c r="AZ52" s="25"/>
      <c r="BA52" s="38">
        <v>0</v>
      </c>
      <c r="BB52" s="25">
        <v>0</v>
      </c>
      <c r="BC52" s="45">
        <v>0</v>
      </c>
      <c r="BD52" s="25"/>
    </row>
    <row r="53" spans="5:56" s="14" customFormat="1" x14ac:dyDescent="0.25">
      <c r="E53" s="16">
        <v>18.25</v>
      </c>
      <c r="F53" s="38">
        <v>0</v>
      </c>
      <c r="G53" s="25">
        <v>0</v>
      </c>
      <c r="H53" s="45">
        <v>0</v>
      </c>
      <c r="I53" s="25"/>
      <c r="J53" s="30">
        <v>0</v>
      </c>
      <c r="K53" s="25">
        <v>0</v>
      </c>
      <c r="L53" s="45">
        <v>0</v>
      </c>
      <c r="M53" s="25"/>
      <c r="N53" s="38">
        <v>0</v>
      </c>
      <c r="O53" s="25">
        <v>0</v>
      </c>
      <c r="P53" s="45">
        <v>0</v>
      </c>
      <c r="Q53" s="25"/>
      <c r="R53" s="16">
        <v>18.25</v>
      </c>
      <c r="S53" s="38">
        <v>0</v>
      </c>
      <c r="T53" s="25">
        <v>0</v>
      </c>
      <c r="U53" s="45">
        <v>0</v>
      </c>
      <c r="V53" s="25"/>
      <c r="W53" s="30">
        <v>0</v>
      </c>
      <c r="X53" s="25">
        <v>0</v>
      </c>
      <c r="Y53" s="45">
        <v>0</v>
      </c>
      <c r="Z53" s="25"/>
      <c r="AA53" s="30">
        <v>0</v>
      </c>
      <c r="AB53" s="25">
        <v>0</v>
      </c>
      <c r="AC53" s="45">
        <v>0</v>
      </c>
      <c r="AD53" s="25"/>
      <c r="AE53" s="16">
        <v>18.25</v>
      </c>
      <c r="AF53" s="30">
        <v>4.1950199999999998E-4</v>
      </c>
      <c r="AG53" s="25">
        <v>5.5149418973105806E-3</v>
      </c>
      <c r="AH53" s="45">
        <v>2.0000000000000001E-4</v>
      </c>
      <c r="AI53" s="25"/>
      <c r="AJ53" s="30">
        <v>2.7673800000000001E-4</v>
      </c>
      <c r="AK53" s="25">
        <v>3.6381089739213057E-3</v>
      </c>
      <c r="AL53" s="45">
        <v>6.9999999999999999E-4</v>
      </c>
      <c r="AM53" s="25"/>
      <c r="AN53" s="38">
        <v>1.6589299999999999E-4</v>
      </c>
      <c r="AO53" s="25">
        <v>2.1808960533455006E-3</v>
      </c>
      <c r="AP53" s="45">
        <v>8.9999999999999998E-4</v>
      </c>
      <c r="AQ53" s="25"/>
      <c r="AR53" s="16">
        <v>18.25</v>
      </c>
      <c r="AS53" s="30">
        <v>6.6076299999999996E-6</v>
      </c>
      <c r="AT53" s="25">
        <v>8.6866559703949723E-5</v>
      </c>
      <c r="AU53" s="45">
        <v>1.4E-3</v>
      </c>
      <c r="AV53" s="25"/>
      <c r="AW53" s="38">
        <v>5.9842599999999994E-8</v>
      </c>
      <c r="AX53" s="25">
        <v>7.8671487140466107E-7</v>
      </c>
      <c r="AY53" s="45">
        <v>4.6100000000000002E-2</v>
      </c>
      <c r="AZ53" s="25"/>
      <c r="BA53" s="38">
        <v>0</v>
      </c>
      <c r="BB53" s="25">
        <v>0</v>
      </c>
      <c r="BC53" s="45">
        <v>0</v>
      </c>
      <c r="BD53" s="25"/>
    </row>
    <row r="54" spans="5:56" s="14" customFormat="1" x14ac:dyDescent="0.25">
      <c r="E54" s="16">
        <v>18.75</v>
      </c>
      <c r="F54" s="30">
        <v>0</v>
      </c>
      <c r="G54" s="25">
        <v>0</v>
      </c>
      <c r="H54" s="45">
        <v>0</v>
      </c>
      <c r="I54" s="25"/>
      <c r="J54" s="38">
        <v>0</v>
      </c>
      <c r="K54" s="25">
        <v>0</v>
      </c>
      <c r="L54" s="45">
        <v>0</v>
      </c>
      <c r="M54" s="25"/>
      <c r="N54" s="38">
        <v>0</v>
      </c>
      <c r="O54" s="25">
        <v>0</v>
      </c>
      <c r="P54" s="45">
        <v>0</v>
      </c>
      <c r="Q54" s="25"/>
      <c r="R54" s="16">
        <v>18.75</v>
      </c>
      <c r="S54" s="38">
        <v>0</v>
      </c>
      <c r="T54" s="25">
        <v>0</v>
      </c>
      <c r="U54" s="45">
        <v>0</v>
      </c>
      <c r="V54" s="25"/>
      <c r="W54" s="30">
        <v>0</v>
      </c>
      <c r="X54" s="25">
        <v>0</v>
      </c>
      <c r="Y54" s="45">
        <v>0</v>
      </c>
      <c r="Z54" s="25"/>
      <c r="AA54" s="30">
        <v>0</v>
      </c>
      <c r="AB54" s="25">
        <v>0</v>
      </c>
      <c r="AC54" s="45">
        <v>0</v>
      </c>
      <c r="AD54" s="25"/>
      <c r="AE54" s="16">
        <v>18.75</v>
      </c>
      <c r="AF54" s="30">
        <v>4.1530400000000002E-4</v>
      </c>
      <c r="AG54" s="25">
        <v>5.1481819712201355E-3</v>
      </c>
      <c r="AH54" s="45">
        <v>2.0000000000000001E-4</v>
      </c>
      <c r="AI54" s="25"/>
      <c r="AJ54" s="30">
        <v>2.8270500000000001E-4</v>
      </c>
      <c r="AK54" s="25">
        <v>3.5044612721615693E-3</v>
      </c>
      <c r="AL54" s="45">
        <v>6.9999999999999999E-4</v>
      </c>
      <c r="AM54" s="25"/>
      <c r="AN54" s="38">
        <v>1.76112E-4</v>
      </c>
      <c r="AO54" s="25">
        <v>2.1831155570751072E-3</v>
      </c>
      <c r="AP54" s="45">
        <v>8.0000000000000004E-4</v>
      </c>
      <c r="AQ54" s="25"/>
      <c r="AR54" s="16">
        <v>18.75</v>
      </c>
      <c r="AS54" s="30">
        <v>8.7308100000000002E-6</v>
      </c>
      <c r="AT54" s="25">
        <v>1.0822866776180453E-4</v>
      </c>
      <c r="AU54" s="45">
        <v>1.1999999999999999E-3</v>
      </c>
      <c r="AV54" s="25"/>
      <c r="AW54" s="38">
        <v>1.0516999999999999E-7</v>
      </c>
      <c r="AX54" s="25">
        <v>1.3037059549467898E-6</v>
      </c>
      <c r="AY54" s="45">
        <v>3.4799999999999998E-2</v>
      </c>
      <c r="AZ54" s="25"/>
      <c r="BA54" s="38">
        <v>1.2732399999999999E-10</v>
      </c>
      <c r="BB54" s="25">
        <v>1.578330864387611E-9</v>
      </c>
      <c r="BC54" s="45">
        <v>1</v>
      </c>
      <c r="BD54" s="25"/>
    </row>
    <row r="55" spans="5:56" s="14" customFormat="1" x14ac:dyDescent="0.25">
      <c r="E55" s="16">
        <v>19.25</v>
      </c>
      <c r="F55" s="30">
        <v>0</v>
      </c>
      <c r="G55" s="25">
        <v>0</v>
      </c>
      <c r="H55" s="45">
        <v>0</v>
      </c>
      <c r="I55" s="25"/>
      <c r="J55" s="38">
        <v>0</v>
      </c>
      <c r="K55" s="25">
        <v>0</v>
      </c>
      <c r="L55" s="45">
        <v>0</v>
      </c>
      <c r="M55" s="25"/>
      <c r="N55" s="38">
        <v>0</v>
      </c>
      <c r="O55" s="25">
        <v>0</v>
      </c>
      <c r="P55" s="45">
        <v>0</v>
      </c>
      <c r="Q55" s="25"/>
      <c r="R55" s="16">
        <v>19.25</v>
      </c>
      <c r="S55" s="38">
        <v>0</v>
      </c>
      <c r="T55" s="25">
        <v>0</v>
      </c>
      <c r="U55" s="45">
        <v>0</v>
      </c>
      <c r="V55" s="25"/>
      <c r="W55" s="30">
        <v>0</v>
      </c>
      <c r="X55" s="25">
        <v>0</v>
      </c>
      <c r="Y55" s="45">
        <v>0</v>
      </c>
      <c r="Z55" s="25"/>
      <c r="AA55" s="30">
        <v>0</v>
      </c>
      <c r="AB55" s="25">
        <v>0</v>
      </c>
      <c r="AC55" s="45">
        <v>0</v>
      </c>
      <c r="AD55" s="25"/>
      <c r="AE55" s="16">
        <v>19.25</v>
      </c>
      <c r="AF55" s="30">
        <v>1.0572400000000001E-3</v>
      </c>
      <c r="AG55" s="25">
        <v>1.2379501646568291E-2</v>
      </c>
      <c r="AH55" s="45">
        <v>1E-4</v>
      </c>
      <c r="AI55" s="25"/>
      <c r="AJ55" s="30">
        <v>7.4049100000000002E-4</v>
      </c>
      <c r="AK55" s="25">
        <v>8.6706041710198252E-3</v>
      </c>
      <c r="AL55" s="45">
        <v>4.0000000000000002E-4</v>
      </c>
      <c r="AM55" s="25"/>
      <c r="AN55" s="38">
        <v>4.77944E-4</v>
      </c>
      <c r="AO55" s="25">
        <v>5.5963721907678812E-3</v>
      </c>
      <c r="AP55" s="45">
        <v>5.0000000000000001E-4</v>
      </c>
      <c r="AQ55" s="25"/>
      <c r="AR55" s="16">
        <v>19.25</v>
      </c>
      <c r="AS55" s="30">
        <v>1.12512E-5</v>
      </c>
      <c r="AT55" s="25">
        <v>1.3174326446773596E-4</v>
      </c>
      <c r="AU55" s="45">
        <v>1.1000000000000001E-3</v>
      </c>
      <c r="AV55" s="25"/>
      <c r="AW55" s="38">
        <v>1.9238799999999999E-7</v>
      </c>
      <c r="AX55" s="25">
        <v>2.2527217687374487E-6</v>
      </c>
      <c r="AY55" s="45">
        <v>2.5700000000000001E-2</v>
      </c>
      <c r="AZ55" s="25"/>
      <c r="BA55" s="38">
        <v>6.3662399999999995E-10</v>
      </c>
      <c r="BB55" s="25">
        <v>7.4543981085135741E-9</v>
      </c>
      <c r="BC55" s="45">
        <v>0.44719999999999999</v>
      </c>
      <c r="BD55" s="25"/>
    </row>
    <row r="56" spans="5:56" s="14" customFormat="1" x14ac:dyDescent="0.25">
      <c r="E56" s="16">
        <v>19.75</v>
      </c>
      <c r="F56" s="38">
        <v>0</v>
      </c>
      <c r="G56" s="25">
        <v>0</v>
      </c>
      <c r="H56" s="45">
        <v>0</v>
      </c>
      <c r="I56" s="25"/>
      <c r="J56" s="38">
        <v>0</v>
      </c>
      <c r="K56" s="25">
        <v>0</v>
      </c>
      <c r="L56" s="45">
        <v>0</v>
      </c>
      <c r="M56" s="25"/>
      <c r="N56" s="38">
        <v>0</v>
      </c>
      <c r="O56" s="25">
        <v>0</v>
      </c>
      <c r="P56" s="45">
        <v>0</v>
      </c>
      <c r="Q56" s="25"/>
      <c r="R56" s="16">
        <v>19.75</v>
      </c>
      <c r="S56" s="38">
        <v>0</v>
      </c>
      <c r="T56" s="25">
        <v>0</v>
      </c>
      <c r="U56" s="45">
        <v>0</v>
      </c>
      <c r="V56" s="25"/>
      <c r="W56" s="30">
        <v>0</v>
      </c>
      <c r="X56" s="25">
        <v>0</v>
      </c>
      <c r="Y56" s="45">
        <v>0</v>
      </c>
      <c r="Z56" s="25"/>
      <c r="AA56" s="38">
        <v>0</v>
      </c>
      <c r="AB56" s="25">
        <v>0</v>
      </c>
      <c r="AC56" s="45">
        <v>0</v>
      </c>
      <c r="AD56" s="25"/>
      <c r="AE56" s="16">
        <v>19.75</v>
      </c>
      <c r="AF56" s="30">
        <v>2.5185400000000001E-5</v>
      </c>
      <c r="AG56" s="25">
        <v>2.7915524095941329E-4</v>
      </c>
      <c r="AH56" s="45">
        <v>6.9999999999999999E-4</v>
      </c>
      <c r="AI56" s="25"/>
      <c r="AJ56" s="30">
        <v>1.8111899999999998E-5</v>
      </c>
      <c r="AK56" s="25">
        <v>2.007524918696069E-4</v>
      </c>
      <c r="AL56" s="45">
        <v>2.5999999999999999E-3</v>
      </c>
      <c r="AM56" s="25"/>
      <c r="AN56" s="38">
        <v>1.20383E-5</v>
      </c>
      <c r="AO56" s="25">
        <v>1.334326449943898E-4</v>
      </c>
      <c r="AP56" s="45">
        <v>3.3E-3</v>
      </c>
      <c r="AQ56" s="25"/>
      <c r="AR56" s="16">
        <v>19.75</v>
      </c>
      <c r="AS56" s="30">
        <v>1.41205E-5</v>
      </c>
      <c r="AT56" s="25">
        <v>1.5651177189829804E-4</v>
      </c>
      <c r="AU56" s="45">
        <v>8.9999999999999998E-4</v>
      </c>
      <c r="AV56" s="25"/>
      <c r="AW56" s="38">
        <v>3.1894900000000001E-7</v>
      </c>
      <c r="AX56" s="25">
        <v>3.5352341018512279E-6</v>
      </c>
      <c r="AY56" s="45">
        <v>0.02</v>
      </c>
      <c r="AZ56" s="25"/>
      <c r="BA56" s="38">
        <v>1.0186E-9</v>
      </c>
      <c r="BB56" s="25">
        <v>1.1290173213101971E-8</v>
      </c>
      <c r="BC56" s="45">
        <v>0.35360000000000003</v>
      </c>
      <c r="BD56" s="25"/>
    </row>
    <row r="57" spans="5:56" s="14" customFormat="1" x14ac:dyDescent="0.25">
      <c r="E57" s="16">
        <v>20.25</v>
      </c>
      <c r="F57" s="30">
        <v>0</v>
      </c>
      <c r="G57" s="25">
        <v>0</v>
      </c>
      <c r="H57" s="45">
        <v>0</v>
      </c>
      <c r="I57" s="25"/>
      <c r="J57" s="38">
        <v>0</v>
      </c>
      <c r="K57" s="25">
        <v>0</v>
      </c>
      <c r="L57" s="45">
        <v>0</v>
      </c>
      <c r="M57" s="25"/>
      <c r="N57" s="38">
        <v>0</v>
      </c>
      <c r="O57" s="25">
        <v>0</v>
      </c>
      <c r="P57" s="45">
        <v>0</v>
      </c>
      <c r="Q57" s="25"/>
      <c r="R57" s="16">
        <v>20.25</v>
      </c>
      <c r="S57" s="38">
        <v>0</v>
      </c>
      <c r="T57" s="25">
        <v>0</v>
      </c>
      <c r="U57" s="45">
        <v>0</v>
      </c>
      <c r="V57" s="25"/>
      <c r="W57" s="30">
        <v>0</v>
      </c>
      <c r="X57" s="25">
        <v>0</v>
      </c>
      <c r="Y57" s="45">
        <v>0</v>
      </c>
      <c r="Z57" s="25"/>
      <c r="AA57" s="30">
        <v>0</v>
      </c>
      <c r="AB57" s="25">
        <v>0</v>
      </c>
      <c r="AC57" s="45">
        <v>0</v>
      </c>
      <c r="AD57" s="25"/>
      <c r="AE57" s="16">
        <v>20.25</v>
      </c>
      <c r="AF57" s="30">
        <v>2.3816100000000001E-5</v>
      </c>
      <c r="AG57" s="25">
        <v>2.5132753242884215E-4</v>
      </c>
      <c r="AH57" s="57">
        <v>6.9999999999999999E-4</v>
      </c>
      <c r="AI57" s="25"/>
      <c r="AJ57" s="30">
        <v>1.7512799999999999E-5</v>
      </c>
      <c r="AK57" s="25">
        <v>1.8480980554834024E-4</v>
      </c>
      <c r="AL57" s="57">
        <v>2.7000000000000001E-3</v>
      </c>
      <c r="AM57" s="25"/>
      <c r="AN57" s="38">
        <v>1.1943700000000001E-5</v>
      </c>
      <c r="AO57" s="25">
        <v>1.2603997501985472E-4</v>
      </c>
      <c r="AP57" s="57">
        <v>3.3E-3</v>
      </c>
      <c r="AQ57" s="25"/>
      <c r="AR57" s="16">
        <v>20.25</v>
      </c>
      <c r="AS57" s="30">
        <v>1.7309700000000001E-5</v>
      </c>
      <c r="AT57" s="25">
        <v>1.8266652340574355E-4</v>
      </c>
      <c r="AU57" s="45">
        <v>8.9999999999999998E-4</v>
      </c>
      <c r="AV57" s="25"/>
      <c r="AW57" s="38">
        <v>5.1095399999999996E-7</v>
      </c>
      <c r="AX57" s="25">
        <v>5.3920166611933348E-6</v>
      </c>
      <c r="AY57" s="45">
        <v>1.5800000000000002E-2</v>
      </c>
      <c r="AZ57" s="25"/>
      <c r="BA57" s="38">
        <v>3.4377699999999998E-9</v>
      </c>
      <c r="BB57" s="25">
        <v>3.6278242498053864E-8</v>
      </c>
      <c r="BC57" s="45">
        <v>0.1925</v>
      </c>
      <c r="BD57" s="25"/>
    </row>
    <row r="58" spans="5:56" s="14" customFormat="1" x14ac:dyDescent="0.25">
      <c r="E58" s="16">
        <v>20.75</v>
      </c>
      <c r="F58" s="38">
        <v>0</v>
      </c>
      <c r="G58" s="25">
        <v>0</v>
      </c>
      <c r="H58" s="45">
        <v>0</v>
      </c>
      <c r="I58" s="25"/>
      <c r="J58" s="30">
        <v>0</v>
      </c>
      <c r="K58" s="25">
        <v>0</v>
      </c>
      <c r="L58" s="45">
        <v>0</v>
      </c>
      <c r="M58" s="25"/>
      <c r="N58" s="38">
        <v>0</v>
      </c>
      <c r="O58" s="25">
        <v>0</v>
      </c>
      <c r="P58" s="45">
        <v>0</v>
      </c>
      <c r="Q58" s="25"/>
      <c r="R58" s="16">
        <v>20.75</v>
      </c>
      <c r="S58" s="38">
        <v>0</v>
      </c>
      <c r="T58" s="25">
        <v>0</v>
      </c>
      <c r="U58" s="45">
        <v>0</v>
      </c>
      <c r="V58" s="25"/>
      <c r="W58" s="30">
        <v>0</v>
      </c>
      <c r="X58" s="25">
        <v>0</v>
      </c>
      <c r="Y58" s="45">
        <v>0</v>
      </c>
      <c r="Z58" s="25"/>
      <c r="AA58" s="38">
        <v>0</v>
      </c>
      <c r="AB58" s="25">
        <v>0</v>
      </c>
      <c r="AC58" s="45">
        <v>0</v>
      </c>
      <c r="AD58" s="25"/>
      <c r="AE58" s="16">
        <v>20.75</v>
      </c>
      <c r="AF58" s="30">
        <v>2.38485E-5</v>
      </c>
      <c r="AG58" s="25">
        <v>2.397560664935903E-4</v>
      </c>
      <c r="AH58" s="45">
        <v>6.9999999999999999E-4</v>
      </c>
      <c r="AI58" s="25"/>
      <c r="AJ58" s="30">
        <v>1.785E-5</v>
      </c>
      <c r="AK58" s="25">
        <v>1.7945136117200608E-4</v>
      </c>
      <c r="AL58" s="45">
        <v>2.7000000000000001E-3</v>
      </c>
      <c r="AM58" s="25"/>
      <c r="AN58" s="38">
        <v>1.25284E-5</v>
      </c>
      <c r="AO58" s="25">
        <v>1.2595173295839557E-4</v>
      </c>
      <c r="AP58" s="45">
        <v>3.2000000000000002E-3</v>
      </c>
      <c r="AQ58" s="25"/>
      <c r="AR58" s="16">
        <v>20.75</v>
      </c>
      <c r="AS58" s="30">
        <v>2.1072100000000001E-5</v>
      </c>
      <c r="AT58" s="25">
        <v>2.1184409119062351E-4</v>
      </c>
      <c r="AU58" s="45">
        <v>8.0000000000000004E-4</v>
      </c>
      <c r="AV58" s="25"/>
      <c r="AW58" s="38">
        <v>7.7006E-7</v>
      </c>
      <c r="AX58" s="25">
        <v>7.741642307233333E-6</v>
      </c>
      <c r="AY58" s="45">
        <v>1.29E-2</v>
      </c>
      <c r="AZ58" s="25"/>
      <c r="BA58" s="38">
        <v>7.1301900000000002E-9</v>
      </c>
      <c r="BB58" s="25">
        <v>7.1681921619889413E-8</v>
      </c>
      <c r="BC58" s="45">
        <v>0.1336</v>
      </c>
      <c r="BD58" s="25"/>
    </row>
    <row r="59" spans="5:56" s="14" customFormat="1" x14ac:dyDescent="0.25">
      <c r="E59" s="16">
        <v>21.25</v>
      </c>
      <c r="F59" s="30">
        <v>0</v>
      </c>
      <c r="G59" s="25">
        <v>0</v>
      </c>
      <c r="H59" s="45">
        <v>0</v>
      </c>
      <c r="I59" s="25"/>
      <c r="J59" s="38">
        <v>0</v>
      </c>
      <c r="K59" s="25">
        <v>0</v>
      </c>
      <c r="L59" s="45">
        <v>0</v>
      </c>
      <c r="M59" s="25"/>
      <c r="N59" s="38">
        <v>0</v>
      </c>
      <c r="O59" s="25">
        <v>0</v>
      </c>
      <c r="P59" s="45">
        <v>0</v>
      </c>
      <c r="Q59" s="25"/>
      <c r="R59" s="16">
        <v>21.25</v>
      </c>
      <c r="S59" s="38">
        <v>0</v>
      </c>
      <c r="T59" s="25">
        <v>0</v>
      </c>
      <c r="U59" s="45">
        <v>0</v>
      </c>
      <c r="V59" s="25"/>
      <c r="W59" s="30">
        <v>0</v>
      </c>
      <c r="X59" s="25">
        <v>0</v>
      </c>
      <c r="Y59" s="45">
        <v>0</v>
      </c>
      <c r="Z59" s="25"/>
      <c r="AA59" s="30">
        <v>0</v>
      </c>
      <c r="AB59" s="25">
        <v>0</v>
      </c>
      <c r="AC59" s="45">
        <v>0</v>
      </c>
      <c r="AD59" s="25"/>
      <c r="AE59" s="16">
        <v>21.25</v>
      </c>
      <c r="AF59" s="30">
        <v>2.4599800000000001E-5</v>
      </c>
      <c r="AG59" s="25">
        <v>2.3502080678644433E-4</v>
      </c>
      <c r="AH59" s="45">
        <v>6.9999999999999999E-4</v>
      </c>
      <c r="AI59" s="25"/>
      <c r="AJ59" s="30">
        <v>1.8849299999999999E-5</v>
      </c>
      <c r="AK59" s="25">
        <v>1.8008185811916051E-4</v>
      </c>
      <c r="AL59" s="45">
        <v>2.5999999999999999E-3</v>
      </c>
      <c r="AM59" s="25"/>
      <c r="AN59" s="38">
        <v>1.3529999999999999E-5</v>
      </c>
      <c r="AO59" s="25">
        <v>1.2926249464713502E-4</v>
      </c>
      <c r="AP59" s="45">
        <v>3.0999999999999999E-3</v>
      </c>
      <c r="AQ59" s="25"/>
      <c r="AR59" s="16">
        <v>21.25</v>
      </c>
      <c r="AS59" s="30">
        <v>2.5001700000000002E-5</v>
      </c>
      <c r="AT59" s="25">
        <v>2.3886046654983558E-4</v>
      </c>
      <c r="AU59" s="45">
        <v>6.9999999999999999E-4</v>
      </c>
      <c r="AV59" s="25"/>
      <c r="AW59" s="38">
        <v>1.14809E-6</v>
      </c>
      <c r="AX59" s="25">
        <v>1.0968586657755302E-5</v>
      </c>
      <c r="AY59" s="45">
        <v>1.0500000000000001E-2</v>
      </c>
      <c r="AZ59" s="25"/>
      <c r="BA59" s="38">
        <v>1.28598E-8</v>
      </c>
      <c r="BB59" s="25">
        <v>1.2285955865951416E-7</v>
      </c>
      <c r="BC59" s="45">
        <v>9.9500000000000005E-2</v>
      </c>
      <c r="BD59" s="25"/>
    </row>
    <row r="60" spans="5:56" s="14" customFormat="1" x14ac:dyDescent="0.25">
      <c r="E60" s="16">
        <v>21.75</v>
      </c>
      <c r="F60" s="38">
        <v>0</v>
      </c>
      <c r="G60" s="25">
        <v>0</v>
      </c>
      <c r="H60" s="45">
        <v>0</v>
      </c>
      <c r="I60" s="25"/>
      <c r="J60" s="38">
        <v>0</v>
      </c>
      <c r="K60" s="25">
        <v>0</v>
      </c>
      <c r="L60" s="45">
        <v>0</v>
      </c>
      <c r="M60" s="25"/>
      <c r="N60" s="38">
        <v>0</v>
      </c>
      <c r="O60" s="25">
        <v>0</v>
      </c>
      <c r="P60" s="45">
        <v>0</v>
      </c>
      <c r="Q60" s="25"/>
      <c r="R60" s="16">
        <v>21.75</v>
      </c>
      <c r="S60" s="30">
        <v>0</v>
      </c>
      <c r="T60" s="25">
        <v>0</v>
      </c>
      <c r="U60" s="45">
        <v>0</v>
      </c>
      <c r="V60" s="25"/>
      <c r="W60" s="30">
        <v>0</v>
      </c>
      <c r="X60" s="25">
        <v>0</v>
      </c>
      <c r="Y60" s="45">
        <v>0</v>
      </c>
      <c r="Z60" s="25"/>
      <c r="AA60" s="30">
        <v>0</v>
      </c>
      <c r="AB60" s="25">
        <v>0</v>
      </c>
      <c r="AC60" s="45">
        <v>0</v>
      </c>
      <c r="AD60" s="25"/>
      <c r="AE60" s="16">
        <v>21.75</v>
      </c>
      <c r="AF60" s="30">
        <v>2.5811899999999999E-5</v>
      </c>
      <c r="AG60" s="25">
        <v>2.3450388756435329E-4</v>
      </c>
      <c r="AH60" s="45">
        <v>6.9999999999999999E-4</v>
      </c>
      <c r="AI60" s="25"/>
      <c r="AJ60" s="30">
        <v>2.0119000000000002E-5</v>
      </c>
      <c r="AK60" s="25">
        <v>1.8278327879416953E-4</v>
      </c>
      <c r="AL60" s="45">
        <v>2.5000000000000001E-3</v>
      </c>
      <c r="AM60" s="25"/>
      <c r="AN60" s="38">
        <v>1.4804600000000001E-5</v>
      </c>
      <c r="AO60" s="25">
        <v>1.3450138323158021E-4</v>
      </c>
      <c r="AP60" s="45">
        <v>2.8999999999999998E-3</v>
      </c>
      <c r="AQ60" s="25"/>
      <c r="AR60" s="16">
        <v>21.75</v>
      </c>
      <c r="AS60" s="30">
        <v>2.93385E-5</v>
      </c>
      <c r="AT60" s="25">
        <v>2.6654342784943302E-4</v>
      </c>
      <c r="AU60" s="45">
        <v>6.9999999999999999E-4</v>
      </c>
      <c r="AV60" s="25"/>
      <c r="AW60" s="38">
        <v>1.63052E-6</v>
      </c>
      <c r="AX60" s="25">
        <v>1.4813449562079092E-5</v>
      </c>
      <c r="AY60" s="45">
        <v>8.8000000000000005E-3</v>
      </c>
      <c r="AZ60" s="25"/>
      <c r="BA60" s="38">
        <v>1.78255E-8</v>
      </c>
      <c r="BB60" s="25">
        <v>1.6194658462873248E-7</v>
      </c>
      <c r="BC60" s="45">
        <v>8.4500000000000006E-2</v>
      </c>
      <c r="BD60" s="25"/>
    </row>
    <row r="61" spans="5:56" s="14" customFormat="1" x14ac:dyDescent="0.25">
      <c r="E61" s="16">
        <v>22.25</v>
      </c>
      <c r="F61" s="30">
        <v>0</v>
      </c>
      <c r="G61" s="25">
        <v>0</v>
      </c>
      <c r="H61" s="45">
        <v>0</v>
      </c>
      <c r="I61" s="25"/>
      <c r="J61" s="30">
        <v>0</v>
      </c>
      <c r="K61" s="25">
        <v>0</v>
      </c>
      <c r="L61" s="45">
        <v>0</v>
      </c>
      <c r="M61" s="25"/>
      <c r="N61" s="38">
        <v>0</v>
      </c>
      <c r="O61" s="25">
        <v>0</v>
      </c>
      <c r="P61" s="45">
        <v>0</v>
      </c>
      <c r="Q61" s="25"/>
      <c r="R61" s="16">
        <v>22.25</v>
      </c>
      <c r="S61" s="38">
        <v>0</v>
      </c>
      <c r="T61" s="25">
        <v>0</v>
      </c>
      <c r="U61" s="45">
        <v>0</v>
      </c>
      <c r="V61" s="25"/>
      <c r="W61" s="30">
        <v>0</v>
      </c>
      <c r="X61" s="25">
        <v>0</v>
      </c>
      <c r="Y61" s="45">
        <v>0</v>
      </c>
      <c r="Z61" s="25"/>
      <c r="AA61" s="30">
        <v>0</v>
      </c>
      <c r="AB61" s="25">
        <v>0</v>
      </c>
      <c r="AC61" s="45">
        <v>0</v>
      </c>
      <c r="AD61" s="25"/>
      <c r="AE61" s="16">
        <v>22.25</v>
      </c>
      <c r="AF61" s="30">
        <v>2.75443E-5</v>
      </c>
      <c r="AG61" s="25">
        <v>2.3905416297394927E-4</v>
      </c>
      <c r="AH61" s="45">
        <v>6.9999999999999999E-4</v>
      </c>
      <c r="AI61" s="25"/>
      <c r="AJ61" s="30">
        <v>2.17485E-5</v>
      </c>
      <c r="AK61" s="25">
        <v>1.8875300746212234E-4</v>
      </c>
      <c r="AL61" s="45">
        <v>2.3999999999999998E-3</v>
      </c>
      <c r="AM61" s="25"/>
      <c r="AN61" s="38">
        <v>1.6284099999999999E-5</v>
      </c>
      <c r="AO61" s="25">
        <v>1.4132803866077871E-4</v>
      </c>
      <c r="AP61" s="45">
        <v>2.8E-3</v>
      </c>
      <c r="AQ61" s="25"/>
      <c r="AR61" s="16">
        <v>22.25</v>
      </c>
      <c r="AS61" s="30">
        <v>3.3894199999999998E-5</v>
      </c>
      <c r="AT61" s="25">
        <v>2.941642957225862E-4</v>
      </c>
      <c r="AU61" s="45">
        <v>5.9999999999999995E-4</v>
      </c>
      <c r="AV61" s="25"/>
      <c r="AW61" s="38">
        <v>2.21672E-6</v>
      </c>
      <c r="AX61" s="25">
        <v>1.9238686194516211E-5</v>
      </c>
      <c r="AY61" s="45">
        <v>7.6E-3</v>
      </c>
      <c r="AZ61" s="25"/>
      <c r="BA61" s="38">
        <v>3.6924199999999998E-8</v>
      </c>
      <c r="BB61" s="25">
        <v>3.2046135586973337E-7</v>
      </c>
      <c r="BC61" s="45">
        <v>5.8700000000000002E-2</v>
      </c>
      <c r="BD61" s="25"/>
    </row>
    <row r="62" spans="5:56" s="14" customFormat="1" x14ac:dyDescent="0.25">
      <c r="E62" s="16">
        <v>22.75</v>
      </c>
      <c r="F62" s="38">
        <v>0</v>
      </c>
      <c r="G62" s="25">
        <v>0</v>
      </c>
      <c r="H62" s="45">
        <v>0</v>
      </c>
      <c r="I62" s="25"/>
      <c r="J62" s="30">
        <v>0</v>
      </c>
      <c r="K62" s="25">
        <v>0</v>
      </c>
      <c r="L62" s="45">
        <v>0</v>
      </c>
      <c r="M62" s="25"/>
      <c r="N62" s="38">
        <v>0</v>
      </c>
      <c r="O62" s="25">
        <v>0</v>
      </c>
      <c r="P62" s="45">
        <v>0</v>
      </c>
      <c r="Q62" s="25"/>
      <c r="R62" s="16">
        <v>22.75</v>
      </c>
      <c r="S62" s="38">
        <v>0</v>
      </c>
      <c r="T62" s="25">
        <v>0</v>
      </c>
      <c r="U62" s="45">
        <v>0</v>
      </c>
      <c r="V62" s="25"/>
      <c r="W62" s="30">
        <v>0</v>
      </c>
      <c r="X62" s="25">
        <v>0</v>
      </c>
      <c r="Y62" s="45">
        <v>0</v>
      </c>
      <c r="Z62" s="25"/>
      <c r="AA62" s="30">
        <v>0</v>
      </c>
      <c r="AB62" s="25">
        <v>0</v>
      </c>
      <c r="AC62" s="45">
        <v>0</v>
      </c>
      <c r="AD62" s="25"/>
      <c r="AE62" s="16">
        <v>22.75</v>
      </c>
      <c r="AF62" s="30">
        <v>2.9317499999999998E-5</v>
      </c>
      <c r="AG62" s="25">
        <v>2.4346037879565264E-4</v>
      </c>
      <c r="AH62" s="45">
        <v>6.9999999999999999E-4</v>
      </c>
      <c r="AI62" s="25"/>
      <c r="AJ62" s="30">
        <v>2.3504000000000001E-5</v>
      </c>
      <c r="AK62" s="25">
        <v>1.9518351643943107E-4</v>
      </c>
      <c r="AL62" s="45">
        <v>2.3E-3</v>
      </c>
      <c r="AM62" s="25"/>
      <c r="AN62" s="38">
        <v>1.78918E-5</v>
      </c>
      <c r="AO62" s="25">
        <v>1.4857830324332079E-4</v>
      </c>
      <c r="AP62" s="45">
        <v>2.7000000000000001E-3</v>
      </c>
      <c r="AQ62" s="25"/>
      <c r="AR62" s="16">
        <v>22.75</v>
      </c>
      <c r="AS62" s="30">
        <v>3.8738200000000001E-5</v>
      </c>
      <c r="AT62" s="25">
        <v>3.2169239689133625E-4</v>
      </c>
      <c r="AU62" s="45">
        <v>5.9999999999999995E-4</v>
      </c>
      <c r="AV62" s="25"/>
      <c r="AW62" s="38">
        <v>3.0387299999999998E-6</v>
      </c>
      <c r="AX62" s="25">
        <v>2.5234428476429216E-5</v>
      </c>
      <c r="AY62" s="45">
        <v>6.4999999999999997E-3</v>
      </c>
      <c r="AZ62" s="25"/>
      <c r="BA62" s="38">
        <v>6.5954199999999994E-8</v>
      </c>
      <c r="BB62" s="25">
        <v>5.4770135636272641E-7</v>
      </c>
      <c r="BC62" s="45">
        <v>4.3900000000000002E-2</v>
      </c>
      <c r="BD62" s="25"/>
    </row>
    <row r="63" spans="5:56" s="14" customFormat="1" x14ac:dyDescent="0.25">
      <c r="E63" s="16">
        <v>23.25</v>
      </c>
      <c r="F63" s="30">
        <v>0</v>
      </c>
      <c r="G63" s="25">
        <v>0</v>
      </c>
      <c r="H63" s="45">
        <v>0</v>
      </c>
      <c r="I63" s="25"/>
      <c r="J63" s="30">
        <v>0</v>
      </c>
      <c r="K63" s="25">
        <v>0</v>
      </c>
      <c r="L63" s="45">
        <v>0</v>
      </c>
      <c r="M63" s="25"/>
      <c r="N63" s="38">
        <v>0</v>
      </c>
      <c r="O63" s="25">
        <v>0</v>
      </c>
      <c r="P63" s="45">
        <v>0</v>
      </c>
      <c r="Q63" s="25"/>
      <c r="R63" s="16">
        <v>23.25</v>
      </c>
      <c r="S63" s="38">
        <v>0</v>
      </c>
      <c r="T63" s="25">
        <v>0</v>
      </c>
      <c r="U63" s="45">
        <v>0</v>
      </c>
      <c r="V63" s="25"/>
      <c r="W63" s="30">
        <v>0</v>
      </c>
      <c r="X63" s="25">
        <v>0</v>
      </c>
      <c r="Y63" s="45">
        <v>0</v>
      </c>
      <c r="Z63" s="25"/>
      <c r="AA63" s="30">
        <v>0</v>
      </c>
      <c r="AB63" s="25">
        <v>0</v>
      </c>
      <c r="AC63" s="45">
        <v>0</v>
      </c>
      <c r="AD63" s="25"/>
      <c r="AE63" s="16">
        <v>23.25</v>
      </c>
      <c r="AF63" s="30">
        <v>3.1238200000000002E-5</v>
      </c>
      <c r="AG63" s="25">
        <v>2.4770790695844032E-4</v>
      </c>
      <c r="AH63" s="45">
        <v>5.9999999999999995E-4</v>
      </c>
      <c r="AI63" s="25"/>
      <c r="AJ63" s="30">
        <v>2.54629E-5</v>
      </c>
      <c r="AK63" s="25">
        <v>2.0191181515234779E-4</v>
      </c>
      <c r="AL63" s="45">
        <v>2.2000000000000001E-3</v>
      </c>
      <c r="AM63" s="25"/>
      <c r="AN63" s="38">
        <v>1.9680299999999999E-5</v>
      </c>
      <c r="AO63" s="25">
        <v>1.5605783692127564E-4</v>
      </c>
      <c r="AP63" s="45">
        <v>2.5000000000000001E-3</v>
      </c>
      <c r="AQ63" s="25"/>
      <c r="AR63" s="16">
        <v>23.25</v>
      </c>
      <c r="AS63" s="30">
        <v>4.3538699999999997E-5</v>
      </c>
      <c r="AT63" s="25">
        <v>3.4524653304900555E-4</v>
      </c>
      <c r="AU63" s="45">
        <v>5.0000000000000001E-4</v>
      </c>
      <c r="AV63" s="25"/>
      <c r="AW63" s="38">
        <v>3.9553400000000003E-6</v>
      </c>
      <c r="AX63" s="25">
        <v>3.1364450983379242E-5</v>
      </c>
      <c r="AY63" s="45">
        <v>5.7000000000000002E-3</v>
      </c>
      <c r="AZ63" s="25"/>
      <c r="BA63" s="38">
        <v>1.03642E-7</v>
      </c>
      <c r="BB63" s="25">
        <v>8.2184450105917338E-7</v>
      </c>
      <c r="BC63" s="45">
        <v>3.5000000000000003E-2</v>
      </c>
      <c r="BD63" s="25"/>
    </row>
    <row r="64" spans="5:56" s="14" customFormat="1" x14ac:dyDescent="0.25">
      <c r="E64" s="16">
        <v>23.75</v>
      </c>
      <c r="F64" s="38">
        <v>1.68704E-11</v>
      </c>
      <c r="G64" s="25">
        <v>1.2745645565284348E-10</v>
      </c>
      <c r="H64" s="45">
        <v>1</v>
      </c>
      <c r="I64" s="25"/>
      <c r="J64" s="30">
        <v>1.29031E-11</v>
      </c>
      <c r="K64" s="25">
        <v>9.748336689907795E-11</v>
      </c>
      <c r="L64" s="45">
        <v>1</v>
      </c>
      <c r="M64" s="25"/>
      <c r="N64" s="38">
        <v>0</v>
      </c>
      <c r="O64" s="25">
        <v>0</v>
      </c>
      <c r="P64" s="45">
        <v>0</v>
      </c>
      <c r="Q64" s="25"/>
      <c r="R64" s="16">
        <v>23.75</v>
      </c>
      <c r="S64" s="30">
        <v>0</v>
      </c>
      <c r="T64" s="25">
        <v>0</v>
      </c>
      <c r="U64" s="45">
        <v>0</v>
      </c>
      <c r="V64" s="25"/>
      <c r="W64" s="30">
        <v>0</v>
      </c>
      <c r="X64" s="25">
        <v>0</v>
      </c>
      <c r="Y64" s="45">
        <v>0</v>
      </c>
      <c r="Z64" s="25"/>
      <c r="AA64" s="30">
        <v>0</v>
      </c>
      <c r="AB64" s="25">
        <v>0</v>
      </c>
      <c r="AC64" s="45">
        <v>0</v>
      </c>
      <c r="AD64" s="25"/>
      <c r="AE64" s="16">
        <v>23.75</v>
      </c>
      <c r="AF64" s="30">
        <v>3.3063199999999999E-5</v>
      </c>
      <c r="AG64" s="25">
        <v>2.4979361986325718E-4</v>
      </c>
      <c r="AH64" s="45">
        <v>5.9999999999999995E-4</v>
      </c>
      <c r="AI64" s="25"/>
      <c r="AJ64" s="30">
        <v>2.7248300000000001E-5</v>
      </c>
      <c r="AK64" s="25">
        <v>2.058618491894309E-4</v>
      </c>
      <c r="AL64" s="45">
        <v>2.2000000000000001E-3</v>
      </c>
      <c r="AM64" s="25"/>
      <c r="AN64" s="38">
        <v>2.14345E-5</v>
      </c>
      <c r="AO64" s="25">
        <v>1.6193838905366047E-4</v>
      </c>
      <c r="AP64" s="45">
        <v>2.3999999999999998E-3</v>
      </c>
      <c r="AQ64" s="25"/>
      <c r="AR64" s="16">
        <v>23.75</v>
      </c>
      <c r="AS64" s="30">
        <v>4.8864099999999999E-5</v>
      </c>
      <c r="AT64" s="25">
        <v>3.6916996601539439E-4</v>
      </c>
      <c r="AU64" s="45">
        <v>5.0000000000000001E-4</v>
      </c>
      <c r="AV64" s="25"/>
      <c r="AW64" s="38">
        <v>5.1165500000000002E-6</v>
      </c>
      <c r="AX64" s="25">
        <v>3.8655712263524062E-5</v>
      </c>
      <c r="AY64" s="45">
        <v>5.0000000000000001E-3</v>
      </c>
      <c r="AZ64" s="25"/>
      <c r="BA64" s="38">
        <v>1.74562E-7</v>
      </c>
      <c r="BB64" s="25">
        <v>1.3188219491933601E-6</v>
      </c>
      <c r="BC64" s="45">
        <v>2.7E-2</v>
      </c>
      <c r="BD64" s="25"/>
    </row>
    <row r="65" spans="5:56" s="14" customFormat="1" x14ac:dyDescent="0.25">
      <c r="E65" s="16">
        <v>24.25</v>
      </c>
      <c r="F65" s="38">
        <v>1.2901400000000001E-10</v>
      </c>
      <c r="G65" s="25">
        <v>9.3036104665435976E-10</v>
      </c>
      <c r="H65" s="45">
        <v>0.31630000000000003</v>
      </c>
      <c r="I65" s="25"/>
      <c r="J65" s="38">
        <v>1.15134E-10</v>
      </c>
      <c r="K65" s="25">
        <v>8.302679456919641E-10</v>
      </c>
      <c r="L65" s="45">
        <v>0.33329999999999999</v>
      </c>
      <c r="M65" s="25"/>
      <c r="N65" s="38">
        <v>0</v>
      </c>
      <c r="O65" s="25">
        <v>0</v>
      </c>
      <c r="P65" s="45">
        <v>0</v>
      </c>
      <c r="Q65" s="25"/>
      <c r="R65" s="16">
        <v>24.25</v>
      </c>
      <c r="S65" s="30">
        <v>0</v>
      </c>
      <c r="T65" s="25">
        <v>0</v>
      </c>
      <c r="U65" s="45">
        <v>0</v>
      </c>
      <c r="V65" s="25"/>
      <c r="W65" s="38">
        <v>0</v>
      </c>
      <c r="X65" s="25">
        <v>0</v>
      </c>
      <c r="Y65" s="45">
        <v>0</v>
      </c>
      <c r="Z65" s="25"/>
      <c r="AA65" s="30">
        <v>0</v>
      </c>
      <c r="AB65" s="25">
        <v>0</v>
      </c>
      <c r="AC65" s="45">
        <v>0</v>
      </c>
      <c r="AD65" s="25"/>
      <c r="AE65" s="16">
        <v>24.25</v>
      </c>
      <c r="AF65" s="30">
        <v>3.4760900000000001E-5</v>
      </c>
      <c r="AG65" s="25">
        <v>2.5067192170343943E-4</v>
      </c>
      <c r="AH65" s="45">
        <v>5.9999999999999995E-4</v>
      </c>
      <c r="AI65" s="25"/>
      <c r="AJ65" s="30">
        <v>2.8887600000000001E-5</v>
      </c>
      <c r="AK65" s="25">
        <v>2.08317684680209E-4</v>
      </c>
      <c r="AL65" s="45">
        <v>2.0999999999999999E-3</v>
      </c>
      <c r="AM65" s="25"/>
      <c r="AN65" s="38">
        <v>2.29693E-5</v>
      </c>
      <c r="AO65" s="25">
        <v>1.6563893832388722E-4</v>
      </c>
      <c r="AP65" s="45">
        <v>2.3999999999999998E-3</v>
      </c>
      <c r="AQ65" s="25"/>
      <c r="AR65" s="16">
        <v>24.25</v>
      </c>
      <c r="AS65" s="30">
        <v>5.3927200000000001E-5</v>
      </c>
      <c r="AT65" s="25">
        <v>3.888862157218518E-4</v>
      </c>
      <c r="AU65" s="45">
        <v>5.0000000000000001E-4</v>
      </c>
      <c r="AV65" s="25"/>
      <c r="AW65" s="38">
        <v>6.3955199999999997E-6</v>
      </c>
      <c r="AX65" s="25">
        <v>4.612013177716287E-5</v>
      </c>
      <c r="AY65" s="45">
        <v>4.4999999999999997E-3</v>
      </c>
      <c r="AZ65" s="25"/>
      <c r="BA65" s="38">
        <v>2.6814600000000002E-7</v>
      </c>
      <c r="BB65" s="25">
        <v>1.9336862140246791E-6</v>
      </c>
      <c r="BC65" s="45">
        <v>2.18E-2</v>
      </c>
      <c r="BD65" s="25"/>
    </row>
    <row r="66" spans="5:56" s="14" customFormat="1" x14ac:dyDescent="0.25">
      <c r="E66" s="16">
        <v>24.75</v>
      </c>
      <c r="F66" s="38">
        <v>2.7079599999999998E-9</v>
      </c>
      <c r="G66" s="25">
        <v>1.8682616917171705E-8</v>
      </c>
      <c r="H66" s="45">
        <v>7.1300000000000002E-2</v>
      </c>
      <c r="I66" s="25"/>
      <c r="J66" s="30">
        <v>1.28343E-9</v>
      </c>
      <c r="K66" s="25">
        <v>8.8545735646042355E-9</v>
      </c>
      <c r="L66" s="45">
        <v>0.1036</v>
      </c>
      <c r="M66" s="25"/>
      <c r="N66" s="38">
        <v>7.9493800000000003E-10</v>
      </c>
      <c r="O66" s="25">
        <v>5.4843949419129693E-9</v>
      </c>
      <c r="P66" s="45">
        <v>0.40849999999999997</v>
      </c>
      <c r="Q66" s="25"/>
      <c r="R66" s="16">
        <v>24.75</v>
      </c>
      <c r="S66" s="30">
        <v>0</v>
      </c>
      <c r="T66" s="25">
        <v>0</v>
      </c>
      <c r="U66" s="45">
        <v>0</v>
      </c>
      <c r="V66" s="25"/>
      <c r="W66" s="38">
        <v>0</v>
      </c>
      <c r="X66" s="25">
        <v>0</v>
      </c>
      <c r="Y66" s="45">
        <v>0</v>
      </c>
      <c r="Z66" s="25"/>
      <c r="AA66" s="30">
        <v>0</v>
      </c>
      <c r="AB66" s="25">
        <v>0</v>
      </c>
      <c r="AC66" s="45">
        <v>0</v>
      </c>
      <c r="AD66" s="25"/>
      <c r="AE66" s="16">
        <v>24.75</v>
      </c>
      <c r="AF66" s="30">
        <v>3.5985799999999997E-5</v>
      </c>
      <c r="AG66" s="25">
        <v>2.4827136141521942E-4</v>
      </c>
      <c r="AH66" s="45">
        <v>5.9999999999999995E-4</v>
      </c>
      <c r="AI66" s="25"/>
      <c r="AJ66" s="30">
        <v>3.0183199999999999E-5</v>
      </c>
      <c r="AK66" s="25">
        <v>2.0823836501808633E-4</v>
      </c>
      <c r="AL66" s="45">
        <v>2.0999999999999999E-3</v>
      </c>
      <c r="AM66" s="25"/>
      <c r="AN66" s="38">
        <v>2.4311000000000002E-5</v>
      </c>
      <c r="AO66" s="25">
        <v>1.6772518791760641E-4</v>
      </c>
      <c r="AP66" s="45">
        <v>2.3E-3</v>
      </c>
      <c r="AQ66" s="25"/>
      <c r="AR66" s="16">
        <v>24.75</v>
      </c>
      <c r="AS66" s="30">
        <v>5.8927800000000002E-5</v>
      </c>
      <c r="AT66" s="25">
        <v>4.0655161567073038E-4</v>
      </c>
      <c r="AU66" s="45">
        <v>5.0000000000000001E-4</v>
      </c>
      <c r="AV66" s="25"/>
      <c r="AW66" s="38">
        <v>7.92227E-6</v>
      </c>
      <c r="AX66" s="25">
        <v>5.4656913515857665E-5</v>
      </c>
      <c r="AY66" s="45">
        <v>4.0000000000000001E-3</v>
      </c>
      <c r="AZ66" s="25"/>
      <c r="BA66" s="38">
        <v>4.0145500000000002E-7</v>
      </c>
      <c r="BB66" s="25">
        <v>2.7696974750303435E-6</v>
      </c>
      <c r="BC66" s="45">
        <v>1.78E-2</v>
      </c>
      <c r="BD66" s="25"/>
    </row>
    <row r="67" spans="5:56" s="14" customFormat="1" x14ac:dyDescent="0.25">
      <c r="E67" s="16">
        <v>25.25</v>
      </c>
      <c r="F67" s="38">
        <v>9.9915899999999994E-9</v>
      </c>
      <c r="G67" s="25">
        <v>6.6123190984160398E-8</v>
      </c>
      <c r="H67" s="45">
        <v>4.5100000000000001E-2</v>
      </c>
      <c r="I67" s="25"/>
      <c r="J67" s="38">
        <v>4.8309099999999998E-9</v>
      </c>
      <c r="K67" s="25">
        <v>3.1970405566810719E-8</v>
      </c>
      <c r="L67" s="45">
        <v>5.45E-2</v>
      </c>
      <c r="M67" s="25"/>
      <c r="N67" s="38">
        <v>1.68183E-9</v>
      </c>
      <c r="O67" s="25">
        <v>1.1130157091402918E-8</v>
      </c>
      <c r="P67" s="45">
        <v>0.28949999999999998</v>
      </c>
      <c r="Q67" s="25"/>
      <c r="R67" s="16">
        <v>25.25</v>
      </c>
      <c r="S67" s="38">
        <v>0</v>
      </c>
      <c r="T67" s="25">
        <v>0</v>
      </c>
      <c r="U67" s="45">
        <v>0</v>
      </c>
      <c r="V67" s="25"/>
      <c r="W67" s="38">
        <v>0</v>
      </c>
      <c r="X67" s="25">
        <v>0</v>
      </c>
      <c r="Y67" s="45">
        <v>0</v>
      </c>
      <c r="Z67" s="25"/>
      <c r="AA67" s="30">
        <v>0</v>
      </c>
      <c r="AB67" s="25">
        <v>0</v>
      </c>
      <c r="AC67" s="45">
        <v>0</v>
      </c>
      <c r="AD67" s="25"/>
      <c r="AE67" s="16">
        <v>25.25</v>
      </c>
      <c r="AF67" s="30">
        <v>3.6796299999999999E-5</v>
      </c>
      <c r="AG67" s="25">
        <v>2.4351367223939948E-4</v>
      </c>
      <c r="AH67" s="45">
        <v>5.9999999999999995E-4</v>
      </c>
      <c r="AI67" s="25"/>
      <c r="AJ67" s="30">
        <v>3.1266899999999997E-5</v>
      </c>
      <c r="AK67" s="25">
        <v>2.0692074036090797E-4</v>
      </c>
      <c r="AL67" s="45">
        <v>2E-3</v>
      </c>
      <c r="AM67" s="25"/>
      <c r="AN67" s="38">
        <v>2.5487399999999999E-5</v>
      </c>
      <c r="AO67" s="25">
        <v>1.686726755090721E-4</v>
      </c>
      <c r="AP67" s="45">
        <v>2.2000000000000001E-3</v>
      </c>
      <c r="AQ67" s="25"/>
      <c r="AR67" s="16">
        <v>25.25</v>
      </c>
      <c r="AS67" s="30">
        <v>6.4320999999999996E-5</v>
      </c>
      <c r="AT67" s="25">
        <v>4.2566896432821806E-4</v>
      </c>
      <c r="AU67" s="45">
        <v>4.0000000000000002E-4</v>
      </c>
      <c r="AV67" s="25"/>
      <c r="AW67" s="38">
        <v>9.5102700000000007E-6</v>
      </c>
      <c r="AX67" s="25">
        <v>6.2937870701352947E-5</v>
      </c>
      <c r="AY67" s="45">
        <v>3.7000000000000002E-3</v>
      </c>
      <c r="AZ67" s="25"/>
      <c r="BA67" s="38">
        <v>5.4813299999999995E-7</v>
      </c>
      <c r="BB67" s="25">
        <v>3.627481015906456E-6</v>
      </c>
      <c r="BC67" s="45">
        <v>1.52E-2</v>
      </c>
      <c r="BD67" s="25"/>
    </row>
    <row r="68" spans="5:56" s="14" customFormat="1" x14ac:dyDescent="0.25">
      <c r="E68" s="16">
        <v>25.75</v>
      </c>
      <c r="F68" s="38">
        <v>2.2344499999999999E-8</v>
      </c>
      <c r="G68" s="25">
        <v>1.4208598588651134E-7</v>
      </c>
      <c r="H68" s="45">
        <v>2.5499999999999998E-2</v>
      </c>
      <c r="I68" s="25"/>
      <c r="J68" s="30">
        <v>1.1232300000000001E-8</v>
      </c>
      <c r="K68" s="25">
        <v>7.1424843665020991E-8</v>
      </c>
      <c r="L68" s="45">
        <v>3.61E-2</v>
      </c>
      <c r="M68" s="25"/>
      <c r="N68" s="38">
        <v>4.6852399999999998E-9</v>
      </c>
      <c r="O68" s="25">
        <v>2.9792877196398149E-8</v>
      </c>
      <c r="P68" s="45">
        <v>0.17519999999999999</v>
      </c>
      <c r="Q68" s="25"/>
      <c r="R68" s="16">
        <v>25.75</v>
      </c>
      <c r="S68" s="38">
        <v>0</v>
      </c>
      <c r="T68" s="25">
        <v>0</v>
      </c>
      <c r="U68" s="45">
        <v>0</v>
      </c>
      <c r="V68" s="25"/>
      <c r="W68" s="30">
        <v>0</v>
      </c>
      <c r="X68" s="25">
        <v>0</v>
      </c>
      <c r="Y68" s="45">
        <v>0</v>
      </c>
      <c r="Z68" s="25"/>
      <c r="AA68" s="38">
        <v>0</v>
      </c>
      <c r="AB68" s="25">
        <v>0</v>
      </c>
      <c r="AC68" s="45">
        <v>0</v>
      </c>
      <c r="AD68" s="25"/>
      <c r="AE68" s="16">
        <v>25.75</v>
      </c>
      <c r="AF68" s="30">
        <v>3.68431E-5</v>
      </c>
      <c r="AG68" s="25">
        <v>2.3428083808612081E-4</v>
      </c>
      <c r="AH68" s="45">
        <v>5.9999999999999995E-4</v>
      </c>
      <c r="AI68" s="25"/>
      <c r="AJ68" s="30">
        <v>3.14782E-5</v>
      </c>
      <c r="AK68" s="25">
        <v>2.0016608476058006E-4</v>
      </c>
      <c r="AL68" s="45">
        <v>2E-3</v>
      </c>
      <c r="AM68" s="25"/>
      <c r="AN68" s="38">
        <v>2.5939999999999999E-5</v>
      </c>
      <c r="AO68" s="25">
        <v>1.6494933759520706E-4</v>
      </c>
      <c r="AP68" s="45">
        <v>2.2000000000000001E-3</v>
      </c>
      <c r="AQ68" s="25"/>
      <c r="AR68" s="16">
        <v>25.75</v>
      </c>
      <c r="AS68" s="30">
        <v>6.9494700000000004E-5</v>
      </c>
      <c r="AT68" s="25">
        <v>4.4190843220422659E-4</v>
      </c>
      <c r="AU68" s="45">
        <v>4.0000000000000002E-4</v>
      </c>
      <c r="AV68" s="25"/>
      <c r="AW68" s="38">
        <v>1.14707E-5</v>
      </c>
      <c r="AX68" s="25">
        <v>7.294080056874872E-5</v>
      </c>
      <c r="AY68" s="45">
        <v>3.3E-3</v>
      </c>
      <c r="AZ68" s="25"/>
      <c r="BA68" s="38">
        <v>7.6433000000000002E-7</v>
      </c>
      <c r="BB68" s="25">
        <v>4.8602824673918517E-6</v>
      </c>
      <c r="BC68" s="45">
        <v>1.29E-2</v>
      </c>
      <c r="BD68" s="25"/>
    </row>
    <row r="69" spans="5:56" s="14" customFormat="1" x14ac:dyDescent="0.25">
      <c r="E69" s="16">
        <v>26.25</v>
      </c>
      <c r="F69" s="38">
        <v>6.5946399999999996E-8</v>
      </c>
      <c r="G69" s="25">
        <v>4.0245691140102937E-7</v>
      </c>
      <c r="H69" s="45">
        <v>1.5100000000000001E-2</v>
      </c>
      <c r="I69" s="25"/>
      <c r="J69" s="30">
        <v>3.2162400000000002E-8</v>
      </c>
      <c r="K69" s="25">
        <v>1.9628031503227575E-7</v>
      </c>
      <c r="L69" s="45">
        <v>2.1499999999999998E-2</v>
      </c>
      <c r="M69" s="25"/>
      <c r="N69" s="38">
        <v>1.5046000000000001E-8</v>
      </c>
      <c r="O69" s="25">
        <v>9.1822551177014798E-8</v>
      </c>
      <c r="P69" s="45">
        <v>9.8799999999999999E-2</v>
      </c>
      <c r="Q69" s="25"/>
      <c r="R69" s="16">
        <v>26.25</v>
      </c>
      <c r="S69" s="38">
        <v>0</v>
      </c>
      <c r="T69" s="25">
        <v>0</v>
      </c>
      <c r="U69" s="45">
        <v>0</v>
      </c>
      <c r="V69" s="25"/>
      <c r="W69" s="38">
        <v>0</v>
      </c>
      <c r="X69" s="25">
        <v>0</v>
      </c>
      <c r="Y69" s="45">
        <v>0</v>
      </c>
      <c r="Z69" s="25"/>
      <c r="AA69" s="38">
        <v>0</v>
      </c>
      <c r="AB69" s="25">
        <v>0</v>
      </c>
      <c r="AC69" s="45">
        <v>0</v>
      </c>
      <c r="AD69" s="25"/>
      <c r="AE69" s="16">
        <v>26.25</v>
      </c>
      <c r="AF69" s="30">
        <v>3.6068500000000002E-5</v>
      </c>
      <c r="AG69" s="25">
        <v>2.2011841599947881E-4</v>
      </c>
      <c r="AH69" s="45">
        <v>5.9999999999999995E-4</v>
      </c>
      <c r="AI69" s="25"/>
      <c r="AJ69" s="30">
        <v>3.1081499999999997E-5</v>
      </c>
      <c r="AK69" s="25">
        <v>1.8968381127265621E-4</v>
      </c>
      <c r="AL69" s="45">
        <v>2E-3</v>
      </c>
      <c r="AM69" s="25"/>
      <c r="AN69" s="38">
        <v>2.58724E-5</v>
      </c>
      <c r="AO69" s="25">
        <v>1.5789377728779727E-4</v>
      </c>
      <c r="AP69" s="45">
        <v>2.2000000000000001E-3</v>
      </c>
      <c r="AQ69" s="25"/>
      <c r="AR69" s="16">
        <v>26.25</v>
      </c>
      <c r="AS69" s="30">
        <v>7.4441600000000002E-5</v>
      </c>
      <c r="AT69" s="25">
        <v>4.543013176723956E-4</v>
      </c>
      <c r="AU69" s="45">
        <v>4.0000000000000002E-4</v>
      </c>
      <c r="AV69" s="25"/>
      <c r="AW69" s="38">
        <v>1.34316E-5</v>
      </c>
      <c r="AX69" s="25">
        <v>8.1970209915538473E-5</v>
      </c>
      <c r="AY69" s="45">
        <v>3.0999999999999999E-3</v>
      </c>
      <c r="AZ69" s="25"/>
      <c r="BA69" s="38">
        <v>1.0430400000000001E-6</v>
      </c>
      <c r="BB69" s="25">
        <v>6.3654521985692882E-6</v>
      </c>
      <c r="BC69" s="45">
        <v>1.0999999999999999E-2</v>
      </c>
      <c r="BD69" s="25"/>
    </row>
    <row r="70" spans="5:56" s="14" customFormat="1" x14ac:dyDescent="0.25">
      <c r="E70" s="16">
        <v>26.75</v>
      </c>
      <c r="F70" s="38">
        <v>2.0963700000000001E-7</v>
      </c>
      <c r="G70" s="25">
        <v>1.2296236454050062E-6</v>
      </c>
      <c r="H70" s="45">
        <v>8.5000000000000006E-3</v>
      </c>
      <c r="I70" s="25"/>
      <c r="J70" s="38">
        <v>1.06024E-7</v>
      </c>
      <c r="K70" s="25">
        <v>6.2188267042755031E-7</v>
      </c>
      <c r="L70" s="45">
        <v>1.2E-2</v>
      </c>
      <c r="M70" s="25"/>
      <c r="N70" s="38">
        <v>5.0653399999999999E-8</v>
      </c>
      <c r="O70" s="25">
        <v>2.9710699141925302E-7</v>
      </c>
      <c r="P70" s="45">
        <v>5.5399999999999998E-2</v>
      </c>
      <c r="Q70" s="25"/>
      <c r="R70" s="16">
        <v>26.75</v>
      </c>
      <c r="S70" s="30">
        <v>0</v>
      </c>
      <c r="T70" s="25">
        <v>0</v>
      </c>
      <c r="U70" s="45">
        <v>0</v>
      </c>
      <c r="V70" s="25"/>
      <c r="W70" s="30">
        <v>0</v>
      </c>
      <c r="X70" s="25">
        <v>0</v>
      </c>
      <c r="Y70" s="45">
        <v>0</v>
      </c>
      <c r="Z70" s="25"/>
      <c r="AA70" s="30">
        <v>0</v>
      </c>
      <c r="AB70" s="25">
        <v>0</v>
      </c>
      <c r="AC70" s="45">
        <v>0</v>
      </c>
      <c r="AD70" s="25"/>
      <c r="AE70" s="16">
        <v>26.75</v>
      </c>
      <c r="AF70" s="30">
        <v>3.41548E-5</v>
      </c>
      <c r="AG70" s="25">
        <v>2.0033462453707555E-4</v>
      </c>
      <c r="AH70" s="45">
        <v>5.9999999999999995E-4</v>
      </c>
      <c r="AI70" s="25"/>
      <c r="AJ70" s="30">
        <v>2.96317E-5</v>
      </c>
      <c r="AK70" s="25">
        <v>1.7380442848136313E-4</v>
      </c>
      <c r="AL70" s="45">
        <v>2.0999999999999999E-3</v>
      </c>
      <c r="AM70" s="25"/>
      <c r="AN70" s="38">
        <v>2.4870100000000001E-5</v>
      </c>
      <c r="AO70" s="25">
        <v>1.4587531315362768E-4</v>
      </c>
      <c r="AP70" s="45">
        <v>2.3E-3</v>
      </c>
      <c r="AQ70" s="25"/>
      <c r="AR70" s="16">
        <v>26.75</v>
      </c>
      <c r="AS70" s="30">
        <v>7.9567700000000001E-5</v>
      </c>
      <c r="AT70" s="25">
        <v>4.6670351765428771E-4</v>
      </c>
      <c r="AU70" s="45">
        <v>4.0000000000000002E-4</v>
      </c>
      <c r="AV70" s="25"/>
      <c r="AW70" s="38">
        <v>1.56374E-5</v>
      </c>
      <c r="AX70" s="25">
        <v>9.1721007229908104E-5</v>
      </c>
      <c r="AY70" s="45">
        <v>2.8999999999999998E-3</v>
      </c>
      <c r="AZ70" s="25"/>
      <c r="BA70" s="38">
        <v>1.3595700000000001E-6</v>
      </c>
      <c r="BB70" s="25">
        <v>7.9745437092845468E-6</v>
      </c>
      <c r="BC70" s="45">
        <v>9.7000000000000003E-3</v>
      </c>
      <c r="BD70" s="25"/>
    </row>
    <row r="71" spans="5:56" s="14" customFormat="1" x14ac:dyDescent="0.25">
      <c r="E71" s="16">
        <v>27.25</v>
      </c>
      <c r="F71" s="30">
        <v>2.5776899999999998E-7</v>
      </c>
      <c r="G71" s="25">
        <v>1.4539926122333324E-6</v>
      </c>
      <c r="H71" s="45">
        <v>8.6999999999999994E-3</v>
      </c>
      <c r="I71" s="25"/>
      <c r="J71" s="38">
        <v>1.2857099999999999E-7</v>
      </c>
      <c r="K71" s="25">
        <v>7.2522795273074657E-7</v>
      </c>
      <c r="L71" s="45">
        <v>1.3100000000000001E-2</v>
      </c>
      <c r="M71" s="25"/>
      <c r="N71" s="38">
        <v>6.7242000000000001E-8</v>
      </c>
      <c r="O71" s="25">
        <v>3.7929064872732466E-7</v>
      </c>
      <c r="P71" s="45">
        <v>5.21E-2</v>
      </c>
      <c r="Q71" s="25"/>
      <c r="R71" s="16">
        <v>27.25</v>
      </c>
      <c r="S71" s="30">
        <v>0</v>
      </c>
      <c r="T71" s="25">
        <v>0</v>
      </c>
      <c r="U71" s="45">
        <v>0</v>
      </c>
      <c r="V71" s="25"/>
      <c r="W71" s="30">
        <v>0</v>
      </c>
      <c r="X71" s="25">
        <v>0</v>
      </c>
      <c r="Y71" s="45">
        <v>0</v>
      </c>
      <c r="Z71" s="25"/>
      <c r="AA71" s="38">
        <v>0</v>
      </c>
      <c r="AB71" s="25">
        <v>0</v>
      </c>
      <c r="AC71" s="45">
        <v>0</v>
      </c>
      <c r="AD71" s="25"/>
      <c r="AE71" s="16">
        <v>27.25</v>
      </c>
      <c r="AF71" s="30">
        <v>3.1179700000000002E-5</v>
      </c>
      <c r="AG71" s="25">
        <v>1.758747306761156E-4</v>
      </c>
      <c r="AH71" s="45">
        <v>5.9999999999999995E-4</v>
      </c>
      <c r="AI71" s="25"/>
      <c r="AJ71" s="30">
        <v>2.7244199999999999E-5</v>
      </c>
      <c r="AK71" s="25">
        <v>1.5367583195111654E-4</v>
      </c>
      <c r="AL71" s="45">
        <v>2.2000000000000001E-3</v>
      </c>
      <c r="AM71" s="25"/>
      <c r="AN71" s="38">
        <v>2.30942E-5</v>
      </c>
      <c r="AO71" s="25">
        <v>1.3026700722522502E-4</v>
      </c>
      <c r="AP71" s="45">
        <v>2.3E-3</v>
      </c>
      <c r="AQ71" s="25"/>
      <c r="AR71" s="16">
        <v>27.25</v>
      </c>
      <c r="AS71" s="30">
        <v>8.4365199999999997E-5</v>
      </c>
      <c r="AT71" s="25">
        <v>4.7587715175055004E-4</v>
      </c>
      <c r="AU71" s="45">
        <v>4.0000000000000002E-4</v>
      </c>
      <c r="AV71" s="25"/>
      <c r="AW71" s="38">
        <v>1.7913700000000001E-5</v>
      </c>
      <c r="AX71" s="25">
        <v>1.0104546108245852E-4</v>
      </c>
      <c r="AY71" s="45">
        <v>2.7000000000000001E-3</v>
      </c>
      <c r="AZ71" s="25"/>
      <c r="BA71" s="38">
        <v>1.7558100000000001E-6</v>
      </c>
      <c r="BB71" s="25">
        <v>9.9039635040885744E-6</v>
      </c>
      <c r="BC71" s="45">
        <v>8.5000000000000006E-3</v>
      </c>
      <c r="BD71" s="25"/>
    </row>
    <row r="72" spans="5:56" s="14" customFormat="1" x14ac:dyDescent="0.25">
      <c r="E72" s="16">
        <v>27.75</v>
      </c>
      <c r="F72" s="38">
        <v>1.8484999999999999E-7</v>
      </c>
      <c r="G72" s="25">
        <v>1.0034325054171818E-6</v>
      </c>
      <c r="H72" s="45">
        <v>1.5900000000000001E-2</v>
      </c>
      <c r="I72" s="25"/>
      <c r="J72" s="38">
        <v>9.2623299999999998E-8</v>
      </c>
      <c r="K72" s="25">
        <v>5.027926966676076E-7</v>
      </c>
      <c r="L72" s="45">
        <v>2.1700000000000001E-2</v>
      </c>
      <c r="M72" s="25"/>
      <c r="N72" s="38">
        <v>4.26419E-8</v>
      </c>
      <c r="O72" s="25">
        <v>2.3147562105896093E-7</v>
      </c>
      <c r="P72" s="45">
        <v>9.9400000000000002E-2</v>
      </c>
      <c r="Q72" s="25"/>
      <c r="R72" s="16">
        <v>27.75</v>
      </c>
      <c r="S72" s="30">
        <v>0</v>
      </c>
      <c r="T72" s="25">
        <v>0</v>
      </c>
      <c r="U72" s="45">
        <v>0</v>
      </c>
      <c r="V72" s="25"/>
      <c r="W72" s="30">
        <v>0</v>
      </c>
      <c r="X72" s="25">
        <v>0</v>
      </c>
      <c r="Y72" s="45">
        <v>0</v>
      </c>
      <c r="Z72" s="25"/>
      <c r="AA72" s="38">
        <v>0</v>
      </c>
      <c r="AB72" s="25">
        <v>0</v>
      </c>
      <c r="AC72" s="45">
        <v>0</v>
      </c>
      <c r="AD72" s="25"/>
      <c r="AE72" s="16">
        <v>27.75</v>
      </c>
      <c r="AF72" s="30">
        <v>2.7094299999999999E-5</v>
      </c>
      <c r="AG72" s="25">
        <v>1.4707763771449687E-4</v>
      </c>
      <c r="AH72" s="45">
        <v>6.9999999999999999E-4</v>
      </c>
      <c r="AI72" s="25"/>
      <c r="AJ72" s="30">
        <v>2.3806199999999999E-5</v>
      </c>
      <c r="AK72" s="25">
        <v>1.2922864436279422E-4</v>
      </c>
      <c r="AL72" s="45">
        <v>2.3E-3</v>
      </c>
      <c r="AM72" s="25"/>
      <c r="AN72" s="38">
        <v>2.0313300000000001E-5</v>
      </c>
      <c r="AO72" s="25">
        <v>1.1026792270646925E-4</v>
      </c>
      <c r="AP72" s="45">
        <v>2.5000000000000001E-3</v>
      </c>
      <c r="AQ72" s="25"/>
      <c r="AR72" s="16">
        <v>27.75</v>
      </c>
      <c r="AS72" s="30">
        <v>8.9282899999999999E-5</v>
      </c>
      <c r="AT72" s="25">
        <v>4.8465980004280069E-4</v>
      </c>
      <c r="AU72" s="45">
        <v>4.0000000000000002E-4</v>
      </c>
      <c r="AV72" s="25"/>
      <c r="AW72" s="38">
        <v>2.04009E-5</v>
      </c>
      <c r="AX72" s="25">
        <v>1.1074344711801669E-4</v>
      </c>
      <c r="AY72" s="45">
        <v>2.5000000000000001E-3</v>
      </c>
      <c r="AZ72" s="25"/>
      <c r="BA72" s="38">
        <v>2.2838200000000002E-6</v>
      </c>
      <c r="BB72" s="25">
        <v>1.2397399104797774E-5</v>
      </c>
      <c r="BC72" s="45">
        <v>7.4999999999999997E-3</v>
      </c>
      <c r="BD72" s="25"/>
    </row>
    <row r="73" spans="5:56" s="14" customFormat="1" x14ac:dyDescent="0.25">
      <c r="E73" s="16">
        <v>28.25</v>
      </c>
      <c r="F73" s="38">
        <v>1.50685E-7</v>
      </c>
      <c r="G73" s="25">
        <v>7.8786101231092042E-7</v>
      </c>
      <c r="H73" s="45">
        <v>2.6499999999999999E-2</v>
      </c>
      <c r="I73" s="25"/>
      <c r="J73" s="38">
        <v>7.3607000000000005E-8</v>
      </c>
      <c r="K73" s="25">
        <v>3.8485639269449455E-7</v>
      </c>
      <c r="L73" s="45">
        <v>3.6999999999999998E-2</v>
      </c>
      <c r="M73" s="25"/>
      <c r="N73" s="38">
        <v>3.78739E-8</v>
      </c>
      <c r="O73" s="25">
        <v>1.9802481464089037E-7</v>
      </c>
      <c r="P73" s="45">
        <v>0.1661</v>
      </c>
      <c r="Q73" s="25"/>
      <c r="R73" s="16">
        <v>28.25</v>
      </c>
      <c r="S73" s="30">
        <v>0</v>
      </c>
      <c r="T73" s="25">
        <v>0</v>
      </c>
      <c r="U73" s="45">
        <v>0</v>
      </c>
      <c r="V73" s="25"/>
      <c r="W73" s="30">
        <v>0</v>
      </c>
      <c r="X73" s="25">
        <v>0</v>
      </c>
      <c r="Y73" s="45">
        <v>0</v>
      </c>
      <c r="Z73" s="25"/>
      <c r="AA73" s="30">
        <v>0</v>
      </c>
      <c r="AB73" s="25">
        <v>0</v>
      </c>
      <c r="AC73" s="45">
        <v>0</v>
      </c>
      <c r="AD73" s="25"/>
      <c r="AE73" s="16">
        <v>28.25</v>
      </c>
      <c r="AF73" s="30">
        <v>2.2027799999999999E-5</v>
      </c>
      <c r="AG73" s="25">
        <v>1.1517300864042533E-4</v>
      </c>
      <c r="AH73" s="45">
        <v>8.0000000000000004E-4</v>
      </c>
      <c r="AI73" s="25"/>
      <c r="AJ73" s="30">
        <v>1.94137E-5</v>
      </c>
      <c r="AK73" s="25">
        <v>1.0150510890069028E-4</v>
      </c>
      <c r="AL73" s="45">
        <v>2.5999999999999999E-3</v>
      </c>
      <c r="AM73" s="25"/>
      <c r="AN73" s="38">
        <v>1.66849E-5</v>
      </c>
      <c r="AO73" s="25">
        <v>8.723749679335353E-5</v>
      </c>
      <c r="AP73" s="45">
        <v>2.8E-3</v>
      </c>
      <c r="AQ73" s="25"/>
      <c r="AR73" s="16">
        <v>28.25</v>
      </c>
      <c r="AS73" s="30">
        <v>9.3634799999999993E-5</v>
      </c>
      <c r="AT73" s="25">
        <v>4.8957234174291106E-4</v>
      </c>
      <c r="AU73" s="45">
        <v>4.0000000000000002E-4</v>
      </c>
      <c r="AV73" s="25"/>
      <c r="AW73" s="38">
        <v>2.2929500000000001E-5</v>
      </c>
      <c r="AX73" s="25">
        <v>1.1988757395748249E-4</v>
      </c>
      <c r="AY73" s="45">
        <v>2.3999999999999998E-3</v>
      </c>
      <c r="AZ73" s="25"/>
      <c r="BA73" s="38">
        <v>2.8361599999999998E-6</v>
      </c>
      <c r="BB73" s="25">
        <v>1.4828947066235789E-5</v>
      </c>
      <c r="BC73" s="45">
        <v>6.7000000000000002E-3</v>
      </c>
      <c r="BD73" s="25"/>
    </row>
    <row r="74" spans="5:56" s="14" customFormat="1" x14ac:dyDescent="0.25">
      <c r="E74" s="16">
        <v>28.75</v>
      </c>
      <c r="F74" s="38">
        <v>1.5566100000000001E-7</v>
      </c>
      <c r="G74" s="25">
        <v>7.8471621955140601E-7</v>
      </c>
      <c r="H74" s="45">
        <v>2.23E-2</v>
      </c>
      <c r="I74" s="25"/>
      <c r="J74" s="38">
        <v>7.5956900000000004E-8</v>
      </c>
      <c r="K74" s="25">
        <v>3.8291294169280805E-7</v>
      </c>
      <c r="L74" s="45">
        <v>3.1099999999999999E-2</v>
      </c>
      <c r="M74" s="25"/>
      <c r="N74" s="38">
        <v>3.28248E-8</v>
      </c>
      <c r="O74" s="25">
        <v>1.6547595713461299E-7</v>
      </c>
      <c r="P74" s="45">
        <v>0.1159</v>
      </c>
      <c r="Q74" s="25"/>
      <c r="R74" s="16">
        <v>28.75</v>
      </c>
      <c r="S74" s="38">
        <v>0</v>
      </c>
      <c r="T74" s="25">
        <v>0</v>
      </c>
      <c r="U74" s="45">
        <v>0</v>
      </c>
      <c r="V74" s="25"/>
      <c r="W74" s="30">
        <v>0</v>
      </c>
      <c r="X74" s="25">
        <v>0</v>
      </c>
      <c r="Y74" s="45">
        <v>0</v>
      </c>
      <c r="Z74" s="25"/>
      <c r="AA74" s="30">
        <v>0</v>
      </c>
      <c r="AB74" s="25">
        <v>0</v>
      </c>
      <c r="AC74" s="45">
        <v>0</v>
      </c>
      <c r="AD74" s="25"/>
      <c r="AE74" s="16">
        <v>28.75</v>
      </c>
      <c r="AF74" s="30">
        <v>1.5711099999999999E-5</v>
      </c>
      <c r="AG74" s="25">
        <v>7.9202594079403921E-5</v>
      </c>
      <c r="AH74" s="45">
        <v>8.9999999999999998E-4</v>
      </c>
      <c r="AI74" s="25"/>
      <c r="AJ74" s="30">
        <v>1.39968E-5</v>
      </c>
      <c r="AK74" s="25">
        <v>7.0560487095785827E-5</v>
      </c>
      <c r="AL74" s="45">
        <v>3.0000000000000001E-3</v>
      </c>
      <c r="AM74" s="25"/>
      <c r="AN74" s="38">
        <v>1.21167E-5</v>
      </c>
      <c r="AO74" s="25">
        <v>6.1082551296975609E-5</v>
      </c>
      <c r="AP74" s="45">
        <v>3.2000000000000002E-3</v>
      </c>
      <c r="AQ74" s="25"/>
      <c r="AR74" s="16">
        <v>28.75</v>
      </c>
      <c r="AS74" s="30">
        <v>9.8111999999999998E-5</v>
      </c>
      <c r="AT74" s="25">
        <v>4.9460094521188694E-4</v>
      </c>
      <c r="AU74" s="45">
        <v>4.0000000000000002E-4</v>
      </c>
      <c r="AV74" s="25"/>
      <c r="AW74" s="38">
        <v>2.55835E-5</v>
      </c>
      <c r="AX74" s="25">
        <v>1.2897120924890241E-4</v>
      </c>
      <c r="AY74" s="45">
        <v>2.2000000000000001E-3</v>
      </c>
      <c r="AZ74" s="25"/>
      <c r="BA74" s="38">
        <v>3.44948E-6</v>
      </c>
      <c r="BB74" s="25">
        <v>1.7389473953130098E-5</v>
      </c>
      <c r="BC74" s="45">
        <v>6.1000000000000004E-3</v>
      </c>
      <c r="BD74" s="25"/>
    </row>
    <row r="75" spans="5:56" s="14" customFormat="1" x14ac:dyDescent="0.25">
      <c r="E75" s="16">
        <v>29.25</v>
      </c>
      <c r="F75" s="38">
        <v>2.0352299999999999E-7</v>
      </c>
      <c r="G75" s="25">
        <v>9.8978078707275707E-7</v>
      </c>
      <c r="H75" s="45">
        <v>1.2699999999999999E-2</v>
      </c>
      <c r="I75" s="25"/>
      <c r="J75" s="38">
        <v>1.02967E-7</v>
      </c>
      <c r="K75" s="25">
        <v>5.0075302694300199E-7</v>
      </c>
      <c r="L75" s="45">
        <v>1.7899999999999999E-2</v>
      </c>
      <c r="M75" s="25"/>
      <c r="N75" s="38">
        <v>5.1621700000000001E-8</v>
      </c>
      <c r="O75" s="25">
        <v>2.510486129628285E-7</v>
      </c>
      <c r="P75" s="45">
        <v>7.1599999999999997E-2</v>
      </c>
      <c r="Q75" s="25"/>
      <c r="R75" s="16">
        <v>29.25</v>
      </c>
      <c r="S75" s="38">
        <v>0</v>
      </c>
      <c r="T75" s="25">
        <v>0</v>
      </c>
      <c r="U75" s="45">
        <v>0</v>
      </c>
      <c r="V75" s="25"/>
      <c r="W75" s="30">
        <v>0</v>
      </c>
      <c r="X75" s="25">
        <v>0</v>
      </c>
      <c r="Y75" s="45">
        <v>0</v>
      </c>
      <c r="Z75" s="25"/>
      <c r="AA75" s="30">
        <v>0</v>
      </c>
      <c r="AB75" s="25">
        <v>0</v>
      </c>
      <c r="AC75" s="45">
        <v>0</v>
      </c>
      <c r="AD75" s="25"/>
      <c r="AE75" s="16">
        <v>29.25</v>
      </c>
      <c r="AF75" s="30">
        <v>8.14649E-6</v>
      </c>
      <c r="AG75" s="25">
        <v>3.9618319718559305E-5</v>
      </c>
      <c r="AH75" s="45">
        <v>1.1999999999999999E-3</v>
      </c>
      <c r="AI75" s="25"/>
      <c r="AJ75" s="30">
        <v>7.2944300000000004E-6</v>
      </c>
      <c r="AK75" s="25">
        <v>3.5474549149959128E-5</v>
      </c>
      <c r="AL75" s="45">
        <v>4.1999999999999997E-3</v>
      </c>
      <c r="AM75" s="25"/>
      <c r="AN75" s="38">
        <v>6.3622900000000002E-6</v>
      </c>
      <c r="AO75" s="25">
        <v>3.0941330482476828E-5</v>
      </c>
      <c r="AP75" s="45">
        <v>4.4999999999999997E-3</v>
      </c>
      <c r="AQ75" s="25"/>
      <c r="AR75" s="16">
        <v>29.25</v>
      </c>
      <c r="AS75" s="30">
        <v>1.01902E-4</v>
      </c>
      <c r="AT75" s="25">
        <v>4.9557367847510153E-4</v>
      </c>
      <c r="AU75" s="45">
        <v>4.0000000000000002E-4</v>
      </c>
      <c r="AV75" s="25"/>
      <c r="AW75" s="38">
        <v>2.8174199999999999E-5</v>
      </c>
      <c r="AX75" s="25">
        <v>1.3701784000405494E-4</v>
      </c>
      <c r="AY75" s="45">
        <v>2.0999999999999999E-3</v>
      </c>
      <c r="AZ75" s="25"/>
      <c r="BA75" s="38">
        <v>4.1669599999999998E-6</v>
      </c>
      <c r="BB75" s="25">
        <v>2.0264918208264892E-5</v>
      </c>
      <c r="BC75" s="45">
        <v>5.4999999999999997E-3</v>
      </c>
      <c r="BD75" s="25"/>
    </row>
    <row r="76" spans="5:56" s="14" customFormat="1" x14ac:dyDescent="0.25">
      <c r="E76" s="16">
        <v>29.75</v>
      </c>
      <c r="F76" s="38">
        <v>1.7995600000000001E-6</v>
      </c>
      <c r="G76" s="25">
        <v>8.4538348352799297E-6</v>
      </c>
      <c r="H76" s="45">
        <v>2.8999999999999998E-3</v>
      </c>
      <c r="I76" s="25"/>
      <c r="J76" s="38">
        <v>1.01068E-6</v>
      </c>
      <c r="K76" s="25">
        <v>4.7478949250487451E-6</v>
      </c>
      <c r="L76" s="45">
        <v>3.8999999999999998E-3</v>
      </c>
      <c r="M76" s="25"/>
      <c r="N76" s="38">
        <v>5.7464199999999997E-7</v>
      </c>
      <c r="O76" s="25">
        <v>2.6995090785608309E-6</v>
      </c>
      <c r="P76" s="45">
        <v>1.6199999999999999E-2</v>
      </c>
      <c r="Q76" s="25"/>
      <c r="R76" s="16">
        <v>29.75</v>
      </c>
      <c r="S76" s="30">
        <v>0</v>
      </c>
      <c r="T76" s="25">
        <v>0</v>
      </c>
      <c r="U76" s="45">
        <v>0</v>
      </c>
      <c r="V76" s="25"/>
      <c r="W76" s="30">
        <v>0</v>
      </c>
      <c r="X76" s="25">
        <v>0</v>
      </c>
      <c r="Y76" s="45">
        <v>0</v>
      </c>
      <c r="Z76" s="25"/>
      <c r="AA76" s="30">
        <v>0</v>
      </c>
      <c r="AB76" s="25">
        <v>0</v>
      </c>
      <c r="AC76" s="45">
        <v>0</v>
      </c>
      <c r="AD76" s="25"/>
      <c r="AE76" s="16">
        <v>29.75</v>
      </c>
      <c r="AF76" s="30">
        <v>5.0546700000000001E-7</v>
      </c>
      <c r="AG76" s="25">
        <v>2.3745440733759585E-6</v>
      </c>
      <c r="AH76" s="45">
        <v>5.0000000000000001E-3</v>
      </c>
      <c r="AI76" s="25"/>
      <c r="AJ76" s="30">
        <v>4.4601899999999999E-7</v>
      </c>
      <c r="AK76" s="25">
        <v>2.0952738221547036E-6</v>
      </c>
      <c r="AL76" s="45">
        <v>1.6899999999999998E-2</v>
      </c>
      <c r="AM76" s="25"/>
      <c r="AN76" s="38">
        <v>3.8846799999999998E-7</v>
      </c>
      <c r="AO76" s="25">
        <v>1.8249151519213159E-6</v>
      </c>
      <c r="AP76" s="45">
        <v>1.8100000000000002E-2</v>
      </c>
      <c r="AQ76" s="25"/>
      <c r="AR76" s="16">
        <v>29.75</v>
      </c>
      <c r="AS76" s="30">
        <v>1.05751E-4</v>
      </c>
      <c r="AT76" s="25">
        <v>4.9678893044171235E-4</v>
      </c>
      <c r="AU76" s="45">
        <v>2.9999999999999997E-4</v>
      </c>
      <c r="AV76" s="25"/>
      <c r="AW76" s="38">
        <v>3.0877100000000003E-5</v>
      </c>
      <c r="AX76" s="25">
        <v>1.4505207027963609E-4</v>
      </c>
      <c r="AY76" s="45">
        <v>2E-3</v>
      </c>
      <c r="AZ76" s="25"/>
      <c r="BA76" s="38">
        <v>4.9491099999999996E-6</v>
      </c>
      <c r="BB76" s="25">
        <v>2.3249549068456873E-5</v>
      </c>
      <c r="BC76" s="45">
        <v>5.1000000000000004E-3</v>
      </c>
      <c r="BD76" s="25"/>
    </row>
    <row r="77" spans="5:56" s="14" customFormat="1" x14ac:dyDescent="0.25">
      <c r="E77" s="16"/>
      <c r="F77" s="18"/>
      <c r="J77" s="18"/>
      <c r="N77" s="18"/>
      <c r="R77" s="16">
        <v>30.25</v>
      </c>
      <c r="S77" s="30">
        <v>0</v>
      </c>
      <c r="T77" s="25">
        <v>0</v>
      </c>
      <c r="U77" s="45">
        <v>0</v>
      </c>
      <c r="V77" s="25"/>
      <c r="W77" s="30">
        <v>0</v>
      </c>
      <c r="X77" s="25">
        <v>0</v>
      </c>
      <c r="Y77" s="45">
        <v>0</v>
      </c>
      <c r="Z77" s="25"/>
      <c r="AA77" s="30">
        <v>0</v>
      </c>
      <c r="AB77" s="25">
        <v>0</v>
      </c>
      <c r="AC77" s="45">
        <v>0</v>
      </c>
      <c r="AD77" s="25"/>
      <c r="AE77" s="16"/>
      <c r="AH77" s="44"/>
      <c r="AR77" s="16">
        <v>30.25</v>
      </c>
      <c r="AS77" s="30">
        <v>1.0956299999999999E-4</v>
      </c>
      <c r="AT77" s="25">
        <v>4.9759714204342315E-4</v>
      </c>
      <c r="AU77" s="45">
        <v>2.9999999999999997E-4</v>
      </c>
      <c r="AV77" s="25"/>
      <c r="AW77" s="38">
        <v>3.3764199999999998E-5</v>
      </c>
      <c r="AX77" s="25">
        <v>1.533452846616335E-4</v>
      </c>
      <c r="AY77" s="45">
        <v>1.9E-3</v>
      </c>
      <c r="AZ77" s="25"/>
      <c r="BA77" s="38">
        <v>5.80232E-6</v>
      </c>
      <c r="BB77" s="25">
        <v>2.6352124797800313E-5</v>
      </c>
      <c r="BC77" s="45">
        <v>4.7000000000000002E-3</v>
      </c>
      <c r="BD77" s="25"/>
    </row>
    <row r="78" spans="5:56" s="14" customFormat="1" x14ac:dyDescent="0.25">
      <c r="E78" s="16"/>
      <c r="R78" s="16">
        <v>30.75</v>
      </c>
      <c r="S78" s="30">
        <v>0</v>
      </c>
      <c r="T78" s="25">
        <v>0</v>
      </c>
      <c r="U78" s="45">
        <v>0</v>
      </c>
      <c r="V78" s="25"/>
      <c r="W78" s="30">
        <v>0</v>
      </c>
      <c r="X78" s="25">
        <v>0</v>
      </c>
      <c r="Y78" s="45">
        <v>0</v>
      </c>
      <c r="Z78" s="25"/>
      <c r="AA78" s="30">
        <v>0</v>
      </c>
      <c r="AB78" s="25">
        <v>0</v>
      </c>
      <c r="AC78" s="45">
        <v>0</v>
      </c>
      <c r="AD78" s="25"/>
      <c r="AE78" s="16"/>
      <c r="AF78" s="73" t="s">
        <v>18</v>
      </c>
      <c r="AG78" s="16" t="s">
        <v>6</v>
      </c>
      <c r="AH78" s="46" t="s">
        <v>16</v>
      </c>
      <c r="AJ78" s="73" t="s">
        <v>18</v>
      </c>
      <c r="AK78" s="16" t="s">
        <v>6</v>
      </c>
      <c r="AL78" s="16" t="s">
        <v>16</v>
      </c>
      <c r="AN78" s="73" t="s">
        <v>18</v>
      </c>
      <c r="AO78" s="16" t="s">
        <v>6</v>
      </c>
      <c r="AP78" s="16" t="s">
        <v>16</v>
      </c>
      <c r="AR78" s="16">
        <v>30.75</v>
      </c>
      <c r="AS78" s="30">
        <v>1.1265E-4</v>
      </c>
      <c r="AT78" s="25">
        <v>4.9473353972871227E-4</v>
      </c>
      <c r="AU78" s="45">
        <v>2.9999999999999997E-4</v>
      </c>
      <c r="AV78" s="25"/>
      <c r="AW78" s="38">
        <v>3.6443499999999998E-5</v>
      </c>
      <c r="AX78" s="25">
        <v>1.6005168002754838E-4</v>
      </c>
      <c r="AY78" s="45">
        <v>1.9E-3</v>
      </c>
      <c r="AZ78" s="25"/>
      <c r="BA78" s="38">
        <v>6.7701099999999996E-6</v>
      </c>
      <c r="BB78" s="25">
        <v>2.9732805012452304E-5</v>
      </c>
      <c r="BC78" s="45">
        <v>4.3E-3</v>
      </c>
      <c r="BD78" s="25"/>
    </row>
    <row r="79" spans="5:56" s="14" customFormat="1" x14ac:dyDescent="0.25">
      <c r="E79" s="16"/>
      <c r="R79" s="16">
        <v>31.25</v>
      </c>
      <c r="S79" s="30">
        <v>0</v>
      </c>
      <c r="T79" s="25">
        <v>0</v>
      </c>
      <c r="U79" s="45">
        <v>0</v>
      </c>
      <c r="V79" s="25"/>
      <c r="W79" s="30">
        <v>0</v>
      </c>
      <c r="X79" s="25">
        <v>0</v>
      </c>
      <c r="Y79" s="45">
        <v>0</v>
      </c>
      <c r="Z79" s="25"/>
      <c r="AA79" s="30">
        <v>0</v>
      </c>
      <c r="AB79" s="25">
        <v>0</v>
      </c>
      <c r="AC79" s="45">
        <v>0</v>
      </c>
      <c r="AD79" s="25"/>
      <c r="AE79" s="28" t="s">
        <v>14</v>
      </c>
      <c r="AF79" s="73"/>
      <c r="AH79" s="44"/>
      <c r="AJ79" s="73"/>
      <c r="AN79" s="73"/>
      <c r="AR79" s="16">
        <v>31.25</v>
      </c>
      <c r="AS79" s="30">
        <v>1.15973E-4</v>
      </c>
      <c r="AT79" s="25">
        <v>4.9303477294069923E-4</v>
      </c>
      <c r="AU79" s="45">
        <v>2.9999999999999997E-4</v>
      </c>
      <c r="AV79" s="25"/>
      <c r="AW79" s="38">
        <v>3.9324099999999998E-5</v>
      </c>
      <c r="AX79" s="25">
        <v>1.6717812520670631E-4</v>
      </c>
      <c r="AY79" s="45">
        <v>1.8E-3</v>
      </c>
      <c r="AZ79" s="25"/>
      <c r="BA79" s="38">
        <v>7.8205400000000002E-6</v>
      </c>
      <c r="BB79" s="25">
        <v>3.324737795153748E-5</v>
      </c>
      <c r="BC79" s="45">
        <v>4.0000000000000001E-3</v>
      </c>
      <c r="BD79" s="25"/>
    </row>
    <row r="80" spans="5:56" s="14" customFormat="1" x14ac:dyDescent="0.25">
      <c r="E80" s="16"/>
      <c r="R80" s="16">
        <v>31.75</v>
      </c>
      <c r="S80" s="30">
        <v>0</v>
      </c>
      <c r="T80" s="25">
        <v>0</v>
      </c>
      <c r="U80" s="45">
        <v>0</v>
      </c>
      <c r="V80" s="25"/>
      <c r="W80" s="30">
        <v>0</v>
      </c>
      <c r="X80" s="25">
        <v>0</v>
      </c>
      <c r="Y80" s="45">
        <v>0</v>
      </c>
      <c r="Z80" s="25"/>
      <c r="AA80" s="30">
        <v>0</v>
      </c>
      <c r="AB80" s="25">
        <v>0</v>
      </c>
      <c r="AC80" s="45">
        <v>0</v>
      </c>
      <c r="AD80" s="25"/>
      <c r="AE80" s="16">
        <v>0.25</v>
      </c>
      <c r="AF80" s="38">
        <v>0</v>
      </c>
      <c r="AG80" s="25">
        <v>0</v>
      </c>
      <c r="AH80" s="45">
        <v>0</v>
      </c>
      <c r="AI80" s="25"/>
      <c r="AJ80" s="38">
        <v>0</v>
      </c>
      <c r="AK80" s="25">
        <v>0</v>
      </c>
      <c r="AL80" s="45">
        <v>0</v>
      </c>
      <c r="AM80" s="25"/>
      <c r="AN80" s="38">
        <v>0</v>
      </c>
      <c r="AO80" s="25">
        <v>0</v>
      </c>
      <c r="AP80" s="45">
        <v>0</v>
      </c>
      <c r="AQ80" s="25"/>
      <c r="AR80" s="16">
        <v>31.75</v>
      </c>
      <c r="AS80" s="30">
        <v>1.1867E-4</v>
      </c>
      <c r="AT80" s="25">
        <v>4.8893738919681654E-4</v>
      </c>
      <c r="AU80" s="45">
        <v>2.9999999999999997E-4</v>
      </c>
      <c r="AV80" s="25"/>
      <c r="AW80" s="38">
        <v>4.1865700000000001E-5</v>
      </c>
      <c r="AX80" s="25">
        <v>1.7249267763459308E-4</v>
      </c>
      <c r="AY80" s="45">
        <v>1.6999999999999999E-3</v>
      </c>
      <c r="AZ80" s="25"/>
      <c r="BA80" s="38">
        <v>8.8944000000000008E-6</v>
      </c>
      <c r="BB80" s="25">
        <v>3.6646201352255542E-5</v>
      </c>
      <c r="BC80" s="45">
        <v>3.8E-3</v>
      </c>
      <c r="BD80" s="25"/>
    </row>
    <row r="81" spans="5:56" s="14" customFormat="1" x14ac:dyDescent="0.25">
      <c r="E81" s="16"/>
      <c r="R81" s="16">
        <v>32.25</v>
      </c>
      <c r="S81" s="30">
        <v>0</v>
      </c>
      <c r="T81" s="25">
        <v>0</v>
      </c>
      <c r="U81" s="45">
        <v>0</v>
      </c>
      <c r="V81" s="25"/>
      <c r="W81" s="30">
        <v>0</v>
      </c>
      <c r="X81" s="25">
        <v>0</v>
      </c>
      <c r="Y81" s="45">
        <v>0</v>
      </c>
      <c r="Z81" s="25"/>
      <c r="AA81" s="30">
        <v>0</v>
      </c>
      <c r="AB81" s="25">
        <v>0</v>
      </c>
      <c r="AC81" s="45">
        <v>0</v>
      </c>
      <c r="AD81" s="25"/>
      <c r="AE81" s="16">
        <v>0.75</v>
      </c>
      <c r="AF81" s="38">
        <v>0</v>
      </c>
      <c r="AG81" s="25">
        <v>0</v>
      </c>
      <c r="AH81" s="45">
        <v>0</v>
      </c>
      <c r="AI81" s="25"/>
      <c r="AJ81" s="38">
        <v>0</v>
      </c>
      <c r="AK81" s="25">
        <v>0</v>
      </c>
      <c r="AL81" s="45">
        <v>0</v>
      </c>
      <c r="AM81" s="25"/>
      <c r="AN81" s="38">
        <v>0</v>
      </c>
      <c r="AO81" s="25">
        <v>0</v>
      </c>
      <c r="AP81" s="45">
        <v>0</v>
      </c>
      <c r="AQ81" s="25"/>
      <c r="AR81" s="16">
        <v>32.25</v>
      </c>
      <c r="AS81" s="30">
        <v>1.2135500000000001E-4</v>
      </c>
      <c r="AT81" s="25">
        <v>4.8522422294931193E-4</v>
      </c>
      <c r="AU81" s="45">
        <v>2.9999999999999997E-4</v>
      </c>
      <c r="AV81" s="25"/>
      <c r="AW81" s="38">
        <v>4.4566E-5</v>
      </c>
      <c r="AX81" s="25">
        <v>1.7819210349766419E-4</v>
      </c>
      <c r="AY81" s="45">
        <v>1.6999999999999999E-3</v>
      </c>
      <c r="AZ81" s="25"/>
      <c r="BA81" s="38">
        <v>1.0071099999999999E-5</v>
      </c>
      <c r="BB81" s="25">
        <v>4.0268152706891472E-5</v>
      </c>
      <c r="BC81" s="45">
        <v>3.5999999999999999E-3</v>
      </c>
      <c r="BD81" s="25"/>
    </row>
    <row r="82" spans="5:56" s="14" customFormat="1" x14ac:dyDescent="0.25">
      <c r="E82" s="16"/>
      <c r="R82" s="16">
        <v>32.75</v>
      </c>
      <c r="S82" s="30">
        <v>0</v>
      </c>
      <c r="T82" s="25">
        <v>0</v>
      </c>
      <c r="U82" s="45">
        <v>0</v>
      </c>
      <c r="V82" s="25"/>
      <c r="W82" s="30">
        <v>0</v>
      </c>
      <c r="X82" s="25">
        <v>0</v>
      </c>
      <c r="Y82" s="45">
        <v>0</v>
      </c>
      <c r="Z82" s="25"/>
      <c r="AA82" s="30">
        <v>0</v>
      </c>
      <c r="AB82" s="25">
        <v>0</v>
      </c>
      <c r="AC82" s="45">
        <v>0</v>
      </c>
      <c r="AD82" s="25"/>
      <c r="AE82" s="16">
        <v>1.25</v>
      </c>
      <c r="AF82" s="38">
        <v>0</v>
      </c>
      <c r="AG82" s="25">
        <v>0</v>
      </c>
      <c r="AH82" s="45">
        <v>0</v>
      </c>
      <c r="AI82" s="25"/>
      <c r="AJ82" s="38">
        <v>0</v>
      </c>
      <c r="AK82" s="25">
        <v>0</v>
      </c>
      <c r="AL82" s="45">
        <v>0</v>
      </c>
      <c r="AM82" s="25"/>
      <c r="AN82" s="38">
        <v>0</v>
      </c>
      <c r="AO82" s="25">
        <v>0</v>
      </c>
      <c r="AP82" s="45">
        <v>0</v>
      </c>
      <c r="AQ82" s="25"/>
      <c r="AR82" s="16">
        <v>32.75</v>
      </c>
      <c r="AS82" s="30">
        <v>1.2366800000000001E-4</v>
      </c>
      <c r="AT82" s="25">
        <v>4.7980424363091884E-4</v>
      </c>
      <c r="AU82" s="45">
        <v>2.9999999999999997E-4</v>
      </c>
      <c r="AV82" s="25"/>
      <c r="AW82" s="38">
        <v>4.7156400000000001E-5</v>
      </c>
      <c r="AX82" s="25">
        <v>1.8295630910467592E-4</v>
      </c>
      <c r="AY82" s="45">
        <v>1.6000000000000001E-3</v>
      </c>
      <c r="AZ82" s="25"/>
      <c r="BA82" s="38">
        <v>1.11769E-5</v>
      </c>
      <c r="BB82" s="25">
        <v>4.3363877887880586E-5</v>
      </c>
      <c r="BC82" s="45">
        <v>3.3999999999999998E-3</v>
      </c>
      <c r="BD82" s="25"/>
    </row>
    <row r="83" spans="5:56" s="14" customFormat="1" x14ac:dyDescent="0.25">
      <c r="E83" s="16"/>
      <c r="R83" s="16">
        <v>33.25</v>
      </c>
      <c r="S83" s="30">
        <v>0</v>
      </c>
      <c r="T83" s="25">
        <v>0</v>
      </c>
      <c r="U83" s="45">
        <v>0</v>
      </c>
      <c r="V83" s="25"/>
      <c r="W83" s="30">
        <v>0</v>
      </c>
      <c r="X83" s="25">
        <v>0</v>
      </c>
      <c r="Y83" s="45">
        <v>0</v>
      </c>
      <c r="Z83" s="25"/>
      <c r="AA83" s="30">
        <v>0</v>
      </c>
      <c r="AB83" s="25">
        <v>0</v>
      </c>
      <c r="AC83" s="45">
        <v>0</v>
      </c>
      <c r="AD83" s="25"/>
      <c r="AE83" s="16">
        <v>1.75</v>
      </c>
      <c r="AF83" s="38">
        <v>0</v>
      </c>
      <c r="AG83" s="25">
        <v>0</v>
      </c>
      <c r="AH83" s="45">
        <v>0</v>
      </c>
      <c r="AI83" s="25"/>
      <c r="AJ83" s="38">
        <v>0</v>
      </c>
      <c r="AK83" s="25">
        <v>0</v>
      </c>
      <c r="AL83" s="45">
        <v>0</v>
      </c>
      <c r="AM83" s="25"/>
      <c r="AN83" s="38">
        <v>0</v>
      </c>
      <c r="AO83" s="25">
        <v>0</v>
      </c>
      <c r="AP83" s="45">
        <v>0</v>
      </c>
      <c r="AQ83" s="25"/>
      <c r="AR83" s="16">
        <v>33.25</v>
      </c>
      <c r="AS83" s="30">
        <v>1.2585100000000001E-4</v>
      </c>
      <c r="AT83" s="25">
        <v>4.7412638104409543E-4</v>
      </c>
      <c r="AU83" s="45">
        <v>2.9999999999999997E-4</v>
      </c>
      <c r="AV83" s="25"/>
      <c r="AW83" s="38">
        <v>4.96619E-5</v>
      </c>
      <c r="AX83" s="25">
        <v>1.8709439672925731E-4</v>
      </c>
      <c r="AY83" s="45">
        <v>1.6000000000000001E-3</v>
      </c>
      <c r="AZ83" s="25"/>
      <c r="BA83" s="38">
        <v>1.2498699999999999E-5</v>
      </c>
      <c r="BB83" s="25">
        <v>4.7087137954850056E-5</v>
      </c>
      <c r="BC83" s="45">
        <v>3.2000000000000002E-3</v>
      </c>
      <c r="BD83" s="25"/>
    </row>
    <row r="84" spans="5:56" s="14" customFormat="1" x14ac:dyDescent="0.25">
      <c r="E84" s="16"/>
      <c r="R84" s="16">
        <v>33.75</v>
      </c>
      <c r="S84" s="30">
        <v>0</v>
      </c>
      <c r="T84" s="25">
        <v>0</v>
      </c>
      <c r="U84" s="45">
        <v>0</v>
      </c>
      <c r="V84" s="25"/>
      <c r="W84" s="30">
        <v>0</v>
      </c>
      <c r="X84" s="25">
        <v>0</v>
      </c>
      <c r="Y84" s="45">
        <v>0</v>
      </c>
      <c r="Z84" s="25"/>
      <c r="AA84" s="30">
        <v>0</v>
      </c>
      <c r="AB84" s="25">
        <v>0</v>
      </c>
      <c r="AC84" s="45">
        <v>0</v>
      </c>
      <c r="AD84" s="25"/>
      <c r="AE84" s="16">
        <v>2.25</v>
      </c>
      <c r="AF84" s="38">
        <v>0</v>
      </c>
      <c r="AG84" s="25">
        <v>0</v>
      </c>
      <c r="AH84" s="45">
        <v>0</v>
      </c>
      <c r="AI84" s="25"/>
      <c r="AJ84" s="38">
        <v>0</v>
      </c>
      <c r="AK84" s="25">
        <v>0</v>
      </c>
      <c r="AL84" s="45">
        <v>0</v>
      </c>
      <c r="AM84" s="25"/>
      <c r="AN84" s="38">
        <v>0</v>
      </c>
      <c r="AO84" s="25">
        <v>0</v>
      </c>
      <c r="AP84" s="45">
        <v>0</v>
      </c>
      <c r="AQ84" s="25"/>
      <c r="AR84" s="16">
        <v>33.75</v>
      </c>
      <c r="AS84" s="30">
        <v>1.2769699999999999E-4</v>
      </c>
      <c r="AT84" s="25">
        <v>4.679248409661139E-4</v>
      </c>
      <c r="AU84" s="45">
        <v>2.9999999999999997E-4</v>
      </c>
      <c r="AV84" s="25"/>
      <c r="AW84" s="38">
        <v>5.2176399999999997E-5</v>
      </c>
      <c r="AX84" s="25">
        <v>1.9119191266971303E-4</v>
      </c>
      <c r="AY84" s="45">
        <v>1.6000000000000001E-3</v>
      </c>
      <c r="AZ84" s="25"/>
      <c r="BA84" s="38">
        <v>1.3745500000000001E-5</v>
      </c>
      <c r="BB84" s="25">
        <v>5.036814413415914E-5</v>
      </c>
      <c r="BC84" s="45">
        <v>3.0000000000000001E-3</v>
      </c>
      <c r="BD84" s="25"/>
    </row>
    <row r="85" spans="5:56" s="14" customFormat="1" x14ac:dyDescent="0.25">
      <c r="E85" s="16"/>
      <c r="R85" s="16">
        <v>34.25</v>
      </c>
      <c r="S85" s="30">
        <v>0</v>
      </c>
      <c r="T85" s="25">
        <v>0</v>
      </c>
      <c r="U85" s="45">
        <v>0</v>
      </c>
      <c r="V85" s="25"/>
      <c r="W85" s="30">
        <v>0</v>
      </c>
      <c r="X85" s="25">
        <v>0</v>
      </c>
      <c r="Y85" s="45">
        <v>0</v>
      </c>
      <c r="Z85" s="25"/>
      <c r="AA85" s="30">
        <v>1.27325E-11</v>
      </c>
      <c r="AB85" s="25">
        <v>4.5384439743675559E-11</v>
      </c>
      <c r="AC85" s="45">
        <v>1</v>
      </c>
      <c r="AD85" s="25"/>
      <c r="AE85" s="16">
        <v>2.75</v>
      </c>
      <c r="AF85" s="38">
        <v>8.0129500000000003E-8</v>
      </c>
      <c r="AG85" s="25">
        <v>0</v>
      </c>
      <c r="AH85" s="45">
        <v>2.3599999999999999E-2</v>
      </c>
      <c r="AI85" s="25"/>
      <c r="AJ85" s="38">
        <v>8.8154600000000002E-8</v>
      </c>
      <c r="AK85" s="25">
        <v>0</v>
      </c>
      <c r="AL85" s="45">
        <v>7.17E-2</v>
      </c>
      <c r="AM85" s="25"/>
      <c r="AN85" s="38">
        <v>3.7500700000000003E-8</v>
      </c>
      <c r="AO85" s="25">
        <v>0</v>
      </c>
      <c r="AP85" s="45">
        <v>9.4E-2</v>
      </c>
      <c r="AQ85" s="25"/>
      <c r="AR85" s="16">
        <v>34.25</v>
      </c>
      <c r="AS85" s="30">
        <v>1.2947100000000001E-4</v>
      </c>
      <c r="AT85" s="25">
        <v>4.614937206403627E-4</v>
      </c>
      <c r="AU85" s="45">
        <v>2.9999999999999997E-4</v>
      </c>
      <c r="AV85" s="25"/>
      <c r="AW85" s="38">
        <v>5.4387900000000001E-5</v>
      </c>
      <c r="AX85" s="25">
        <v>1.9386329238838028E-4</v>
      </c>
      <c r="AY85" s="45">
        <v>1.5E-3</v>
      </c>
      <c r="AZ85" s="25"/>
      <c r="BA85" s="38">
        <v>1.49148E-5</v>
      </c>
      <c r="BB85" s="25">
        <v>5.3163152710698774E-5</v>
      </c>
      <c r="BC85" s="45">
        <v>2.8999999999999998E-3</v>
      </c>
      <c r="BD85" s="25"/>
    </row>
    <row r="86" spans="5:56" s="14" customFormat="1" x14ac:dyDescent="0.25">
      <c r="E86" s="16"/>
      <c r="R86" s="16">
        <v>34.75</v>
      </c>
      <c r="S86" s="30">
        <v>0</v>
      </c>
      <c r="T86" s="25">
        <v>0</v>
      </c>
      <c r="U86" s="45">
        <v>0</v>
      </c>
      <c r="V86" s="25"/>
      <c r="W86" s="30">
        <v>0</v>
      </c>
      <c r="X86" s="25">
        <v>0</v>
      </c>
      <c r="Y86" s="45">
        <v>0</v>
      </c>
      <c r="Z86" s="25"/>
      <c r="AA86" s="30">
        <v>0</v>
      </c>
      <c r="AB86" s="25">
        <v>0</v>
      </c>
      <c r="AC86" s="45">
        <v>0</v>
      </c>
      <c r="AD86" s="25"/>
      <c r="AE86" s="16">
        <v>3.25</v>
      </c>
      <c r="AF86" s="38">
        <v>0</v>
      </c>
      <c r="AG86" s="25">
        <v>0</v>
      </c>
      <c r="AH86" s="45">
        <v>0</v>
      </c>
      <c r="AI86" s="25"/>
      <c r="AJ86" s="38">
        <v>0</v>
      </c>
      <c r="AK86" s="25">
        <v>0</v>
      </c>
      <c r="AL86" s="45">
        <v>0</v>
      </c>
      <c r="AM86" s="25"/>
      <c r="AN86" s="38">
        <v>0</v>
      </c>
      <c r="AO86" s="25">
        <v>0</v>
      </c>
      <c r="AP86" s="45">
        <v>0</v>
      </c>
      <c r="AQ86" s="25"/>
      <c r="AR86" s="16">
        <v>34.75</v>
      </c>
      <c r="AS86" s="30">
        <v>1.30784E-4</v>
      </c>
      <c r="AT86" s="25">
        <v>4.535163764655104E-4</v>
      </c>
      <c r="AU86" s="45">
        <v>2.9999999999999997E-4</v>
      </c>
      <c r="AV86" s="25"/>
      <c r="AW86" s="38">
        <v>5.6647400000000002E-5</v>
      </c>
      <c r="AX86" s="25">
        <v>1.9643475948275292E-4</v>
      </c>
      <c r="AY86" s="45">
        <v>1.5E-3</v>
      </c>
      <c r="AZ86" s="25"/>
      <c r="BA86" s="38">
        <v>1.6290199999999999E-5</v>
      </c>
      <c r="BB86" s="25">
        <v>5.6489115456771904E-5</v>
      </c>
      <c r="BC86" s="45">
        <v>2.8E-3</v>
      </c>
      <c r="BD86" s="25"/>
    </row>
    <row r="87" spans="5:56" s="14" customFormat="1" x14ac:dyDescent="0.25">
      <c r="E87" s="16"/>
      <c r="R87" s="16">
        <v>35.25</v>
      </c>
      <c r="S87" s="30">
        <v>0</v>
      </c>
      <c r="T87" s="25">
        <v>0</v>
      </c>
      <c r="U87" s="45">
        <v>0</v>
      </c>
      <c r="V87" s="25"/>
      <c r="W87" s="30">
        <v>0</v>
      </c>
      <c r="X87" s="25">
        <v>0</v>
      </c>
      <c r="Y87" s="45">
        <v>0</v>
      </c>
      <c r="Z87" s="25"/>
      <c r="AA87" s="30">
        <v>0</v>
      </c>
      <c r="AB87" s="25">
        <v>0</v>
      </c>
      <c r="AC87" s="45">
        <v>0</v>
      </c>
      <c r="AD87" s="25"/>
      <c r="AE87" s="16">
        <v>3.75</v>
      </c>
      <c r="AF87" s="38">
        <v>0</v>
      </c>
      <c r="AG87" s="25">
        <v>0</v>
      </c>
      <c r="AH87" s="45">
        <v>0</v>
      </c>
      <c r="AI87" s="25"/>
      <c r="AJ87" s="38">
        <v>0</v>
      </c>
      <c r="AK87" s="25">
        <v>0</v>
      </c>
      <c r="AL87" s="45">
        <v>0</v>
      </c>
      <c r="AM87" s="25"/>
      <c r="AN87" s="38">
        <v>0</v>
      </c>
      <c r="AO87" s="25">
        <v>0</v>
      </c>
      <c r="AP87" s="45">
        <v>0</v>
      </c>
      <c r="AQ87" s="25"/>
      <c r="AR87" s="16">
        <v>35.25</v>
      </c>
      <c r="AS87" s="30">
        <v>1.3202099999999999E-4</v>
      </c>
      <c r="AT87" s="25">
        <v>4.4585291914199212E-4</v>
      </c>
      <c r="AU87" s="45">
        <v>2.9999999999999997E-4</v>
      </c>
      <c r="AV87" s="25"/>
      <c r="AW87" s="38">
        <v>5.89515E-5</v>
      </c>
      <c r="AX87" s="25">
        <v>1.9908725401867244E-4</v>
      </c>
      <c r="AY87" s="45">
        <v>1.5E-3</v>
      </c>
      <c r="AZ87" s="25"/>
      <c r="BA87" s="38">
        <v>1.76724E-5</v>
      </c>
      <c r="BB87" s="25">
        <v>5.9682104576127606E-5</v>
      </c>
      <c r="BC87" s="45">
        <v>2.7000000000000001E-3</v>
      </c>
      <c r="BD87" s="25"/>
    </row>
    <row r="88" spans="5:56" s="14" customFormat="1" x14ac:dyDescent="0.25">
      <c r="E88" s="16"/>
      <c r="R88" s="16">
        <v>35.75</v>
      </c>
      <c r="S88" s="30">
        <v>0</v>
      </c>
      <c r="T88" s="25">
        <v>0</v>
      </c>
      <c r="U88" s="45">
        <v>0</v>
      </c>
      <c r="V88" s="25"/>
      <c r="W88" s="30">
        <v>0</v>
      </c>
      <c r="X88" s="25">
        <v>0</v>
      </c>
      <c r="Y88" s="45">
        <v>0</v>
      </c>
      <c r="Z88" s="25"/>
      <c r="AA88" s="30">
        <v>1.2733400000000001E-11</v>
      </c>
      <c r="AB88" s="25">
        <v>4.192906136608856E-11</v>
      </c>
      <c r="AC88" s="45">
        <v>1</v>
      </c>
      <c r="AD88" s="25"/>
      <c r="AE88" s="16">
        <v>4.25</v>
      </c>
      <c r="AF88" s="38">
        <v>0</v>
      </c>
      <c r="AG88" s="25">
        <v>0</v>
      </c>
      <c r="AH88" s="45">
        <v>0</v>
      </c>
      <c r="AI88" s="25"/>
      <c r="AJ88" s="38">
        <v>0</v>
      </c>
      <c r="AK88" s="25">
        <v>0</v>
      </c>
      <c r="AL88" s="45">
        <v>0</v>
      </c>
      <c r="AM88" s="25"/>
      <c r="AN88" s="38">
        <v>0</v>
      </c>
      <c r="AO88" s="25">
        <v>0</v>
      </c>
      <c r="AP88" s="45">
        <v>0</v>
      </c>
      <c r="AQ88" s="25"/>
      <c r="AR88" s="16">
        <v>35.75</v>
      </c>
      <c r="AS88" s="30">
        <v>1.33101E-4</v>
      </c>
      <c r="AT88" s="25">
        <v>4.3828042760674709E-4</v>
      </c>
      <c r="AU88" s="45">
        <v>2.9999999999999997E-4</v>
      </c>
      <c r="AV88" s="25"/>
      <c r="AW88" s="38">
        <v>6.1006299999999999E-5</v>
      </c>
      <c r="AX88" s="25">
        <v>2.0088404482840471E-4</v>
      </c>
      <c r="AY88" s="45">
        <v>1.4E-3</v>
      </c>
      <c r="AZ88" s="25"/>
      <c r="BA88" s="38">
        <v>1.90228E-5</v>
      </c>
      <c r="BB88" s="25">
        <v>6.2639055441188486E-5</v>
      </c>
      <c r="BC88" s="45">
        <v>2.5999999999999999E-3</v>
      </c>
      <c r="BD88" s="25"/>
    </row>
    <row r="89" spans="5:56" s="14" customFormat="1" x14ac:dyDescent="0.25">
      <c r="E89" s="16"/>
      <c r="R89" s="16">
        <v>36.25</v>
      </c>
      <c r="S89" s="30">
        <v>0</v>
      </c>
      <c r="T89" s="25">
        <v>0</v>
      </c>
      <c r="U89" s="45">
        <v>0</v>
      </c>
      <c r="V89" s="25"/>
      <c r="W89" s="30">
        <v>0</v>
      </c>
      <c r="X89" s="25">
        <v>0</v>
      </c>
      <c r="Y89" s="45">
        <v>0</v>
      </c>
      <c r="Z89" s="25"/>
      <c r="AA89" s="30">
        <v>0</v>
      </c>
      <c r="AB89" s="25">
        <v>0</v>
      </c>
      <c r="AC89" s="45">
        <v>0</v>
      </c>
      <c r="AD89" s="25"/>
      <c r="AE89" s="16">
        <v>4.75</v>
      </c>
      <c r="AF89" s="38">
        <v>0</v>
      </c>
      <c r="AG89" s="25">
        <v>0</v>
      </c>
      <c r="AH89" s="45">
        <v>0</v>
      </c>
      <c r="AI89" s="25"/>
      <c r="AJ89" s="38">
        <v>0</v>
      </c>
      <c r="AK89" s="25">
        <v>0</v>
      </c>
      <c r="AL89" s="45">
        <v>0</v>
      </c>
      <c r="AM89" s="25"/>
      <c r="AN89" s="38">
        <v>0</v>
      </c>
      <c r="AO89" s="25">
        <v>0</v>
      </c>
      <c r="AP89" s="45">
        <v>0</v>
      </c>
      <c r="AQ89" s="25"/>
      <c r="AR89" s="16">
        <v>36.25</v>
      </c>
      <c r="AS89" s="30">
        <v>1.3378000000000001E-4</v>
      </c>
      <c r="AT89" s="25">
        <v>4.3007441282067078E-4</v>
      </c>
      <c r="AU89" s="45">
        <v>2.9999999999999997E-4</v>
      </c>
      <c r="AV89" s="25"/>
      <c r="AW89" s="38">
        <v>6.2822200000000003E-5</v>
      </c>
      <c r="AX89" s="25">
        <v>2.0196008952835058E-4</v>
      </c>
      <c r="AY89" s="45">
        <v>1.4E-3</v>
      </c>
      <c r="AZ89" s="25"/>
      <c r="BA89" s="38">
        <v>2.0381400000000001E-5</v>
      </c>
      <c r="BB89" s="25">
        <v>6.552189144463462E-5</v>
      </c>
      <c r="BC89" s="45">
        <v>2.5000000000000001E-3</v>
      </c>
      <c r="BD89" s="25"/>
    </row>
    <row r="90" spans="5:56" s="14" customFormat="1" x14ac:dyDescent="0.25">
      <c r="E90" s="16"/>
      <c r="R90" s="16">
        <v>36.75</v>
      </c>
      <c r="S90" s="30">
        <v>0</v>
      </c>
      <c r="T90" s="25">
        <v>0</v>
      </c>
      <c r="U90" s="45">
        <v>0</v>
      </c>
      <c r="V90" s="25"/>
      <c r="W90" s="30">
        <v>0</v>
      </c>
      <c r="X90" s="25">
        <v>0</v>
      </c>
      <c r="Y90" s="45">
        <v>0</v>
      </c>
      <c r="Z90" s="25"/>
      <c r="AA90" s="30">
        <v>0</v>
      </c>
      <c r="AB90" s="25">
        <v>0</v>
      </c>
      <c r="AC90" s="45">
        <v>0</v>
      </c>
      <c r="AD90" s="25"/>
      <c r="AE90" s="16">
        <v>5.25</v>
      </c>
      <c r="AF90" s="38">
        <v>0</v>
      </c>
      <c r="AG90" s="25">
        <v>0</v>
      </c>
      <c r="AH90" s="45">
        <v>0</v>
      </c>
      <c r="AI90" s="25"/>
      <c r="AJ90" s="38">
        <v>0</v>
      </c>
      <c r="AK90" s="25">
        <v>0</v>
      </c>
      <c r="AL90" s="45">
        <v>0</v>
      </c>
      <c r="AM90" s="25"/>
      <c r="AN90" s="38">
        <v>0</v>
      </c>
      <c r="AO90" s="25">
        <v>0</v>
      </c>
      <c r="AP90" s="45">
        <v>0</v>
      </c>
      <c r="AQ90" s="25"/>
      <c r="AR90" s="16">
        <v>36.75</v>
      </c>
      <c r="AS90" s="30">
        <v>1.3459999999999999E-4</v>
      </c>
      <c r="AT90" s="25">
        <v>4.2262775754501973E-4</v>
      </c>
      <c r="AU90" s="45">
        <v>2.9999999999999997E-4</v>
      </c>
      <c r="AV90" s="25"/>
      <c r="AW90" s="38">
        <v>6.4712800000000002E-5</v>
      </c>
      <c r="AX90" s="25">
        <v>2.0319038297518096E-4</v>
      </c>
      <c r="AY90" s="45">
        <v>1.4E-3</v>
      </c>
      <c r="AZ90" s="25"/>
      <c r="BA90" s="38">
        <v>2.1699200000000001E-5</v>
      </c>
      <c r="BB90" s="25">
        <v>6.8132869513528186E-5</v>
      </c>
      <c r="BC90" s="45">
        <v>2.3999999999999998E-3</v>
      </c>
      <c r="BD90" s="25"/>
    </row>
    <row r="91" spans="5:56" s="14" customFormat="1" x14ac:dyDescent="0.25">
      <c r="E91" s="16"/>
      <c r="R91" s="16">
        <v>37.25</v>
      </c>
      <c r="S91" s="30">
        <v>0</v>
      </c>
      <c r="T91" s="25">
        <v>0</v>
      </c>
      <c r="U91" s="45">
        <v>0</v>
      </c>
      <c r="V91" s="25"/>
      <c r="W91" s="30">
        <v>0</v>
      </c>
      <c r="X91" s="25">
        <v>0</v>
      </c>
      <c r="Y91" s="45">
        <v>0</v>
      </c>
      <c r="Z91" s="25"/>
      <c r="AA91" s="30">
        <v>0</v>
      </c>
      <c r="AB91" s="25">
        <v>0</v>
      </c>
      <c r="AC91" s="45">
        <v>0</v>
      </c>
      <c r="AD91" s="25"/>
      <c r="AE91" s="16">
        <v>5.75</v>
      </c>
      <c r="AF91" s="38">
        <v>0</v>
      </c>
      <c r="AG91" s="25">
        <v>0</v>
      </c>
      <c r="AH91" s="45">
        <v>0</v>
      </c>
      <c r="AI91" s="25"/>
      <c r="AJ91" s="38">
        <v>0</v>
      </c>
      <c r="AK91" s="25">
        <v>0</v>
      </c>
      <c r="AL91" s="45">
        <v>0</v>
      </c>
      <c r="AM91" s="25"/>
      <c r="AN91" s="38">
        <v>0</v>
      </c>
      <c r="AO91" s="25">
        <v>0</v>
      </c>
      <c r="AP91" s="45">
        <v>0</v>
      </c>
      <c r="AQ91" s="25"/>
      <c r="AR91" s="16">
        <v>37.25</v>
      </c>
      <c r="AS91" s="30">
        <v>1.3516900000000001E-4</v>
      </c>
      <c r="AT91" s="25">
        <v>4.1470802082859396E-4</v>
      </c>
      <c r="AU91" s="45">
        <v>2.9999999999999997E-4</v>
      </c>
      <c r="AV91" s="25"/>
      <c r="AW91" s="38">
        <v>6.6460599999999999E-5</v>
      </c>
      <c r="AX91" s="25">
        <v>2.0390580598421862E-4</v>
      </c>
      <c r="AY91" s="45">
        <v>1.4E-3</v>
      </c>
      <c r="AZ91" s="25"/>
      <c r="BA91" s="38">
        <v>2.30558E-5</v>
      </c>
      <c r="BB91" s="25">
        <v>7.0736819733961898E-5</v>
      </c>
      <c r="BC91" s="45">
        <v>2.3E-3</v>
      </c>
      <c r="BD91" s="25"/>
    </row>
    <row r="92" spans="5:56" s="14" customFormat="1" x14ac:dyDescent="0.25">
      <c r="E92" s="16"/>
      <c r="R92" s="16">
        <v>37.75</v>
      </c>
      <c r="S92" s="30">
        <v>0</v>
      </c>
      <c r="T92" s="25">
        <v>0</v>
      </c>
      <c r="U92" s="45">
        <v>0</v>
      </c>
      <c r="V92" s="25"/>
      <c r="W92" s="30">
        <v>1.27328E-11</v>
      </c>
      <c r="X92" s="25">
        <v>3.8190813692670935E-11</v>
      </c>
      <c r="Y92" s="45">
        <v>1</v>
      </c>
      <c r="Z92" s="25"/>
      <c r="AA92" s="30">
        <v>2.5466599999999999E-11</v>
      </c>
      <c r="AB92" s="25">
        <v>7.6384626789533613E-11</v>
      </c>
      <c r="AC92" s="45">
        <v>0.70709999999999995</v>
      </c>
      <c r="AD92" s="25"/>
      <c r="AE92" s="16">
        <v>6.25</v>
      </c>
      <c r="AF92" s="38">
        <v>0</v>
      </c>
      <c r="AG92" s="25">
        <v>0</v>
      </c>
      <c r="AH92" s="45">
        <v>0</v>
      </c>
      <c r="AI92" s="25"/>
      <c r="AJ92" s="38">
        <v>0</v>
      </c>
      <c r="AK92" s="25">
        <v>0</v>
      </c>
      <c r="AL92" s="45">
        <v>0</v>
      </c>
      <c r="AM92" s="25"/>
      <c r="AN92" s="38">
        <v>0</v>
      </c>
      <c r="AO92" s="25">
        <v>0</v>
      </c>
      <c r="AP92" s="45">
        <v>0</v>
      </c>
      <c r="AQ92" s="25"/>
      <c r="AR92" s="16">
        <v>37.75</v>
      </c>
      <c r="AS92" s="30">
        <v>1.35601E-4</v>
      </c>
      <c r="AT92" s="25">
        <v>4.0672220780502881E-4</v>
      </c>
      <c r="AU92" s="45">
        <v>2.9999999999999997E-4</v>
      </c>
      <c r="AV92" s="25"/>
      <c r="AW92" s="38">
        <v>6.81023E-5</v>
      </c>
      <c r="AX92" s="25">
        <v>2.0426632408758355E-4</v>
      </c>
      <c r="AY92" s="45">
        <v>1.4E-3</v>
      </c>
      <c r="AZ92" s="25"/>
      <c r="BA92" s="38">
        <v>2.43105E-5</v>
      </c>
      <c r="BB92" s="25">
        <v>7.2917015603455397E-5</v>
      </c>
      <c r="BC92" s="45">
        <v>2.3E-3</v>
      </c>
      <c r="BD92" s="25"/>
    </row>
    <row r="93" spans="5:56" s="14" customFormat="1" x14ac:dyDescent="0.25">
      <c r="E93" s="16"/>
      <c r="R93" s="16">
        <v>38.25</v>
      </c>
      <c r="S93" s="30">
        <v>0</v>
      </c>
      <c r="T93" s="25">
        <v>0</v>
      </c>
      <c r="U93" s="45">
        <v>0</v>
      </c>
      <c r="V93" s="25"/>
      <c r="W93" s="30">
        <v>0</v>
      </c>
      <c r="X93" s="25">
        <v>0</v>
      </c>
      <c r="Y93" s="45">
        <v>0</v>
      </c>
      <c r="Z93" s="25"/>
      <c r="AA93" s="30">
        <v>0</v>
      </c>
      <c r="AB93" s="25">
        <v>0</v>
      </c>
      <c r="AC93" s="45">
        <v>0</v>
      </c>
      <c r="AD93" s="25"/>
      <c r="AE93" s="16">
        <v>6.75</v>
      </c>
      <c r="AF93" s="38">
        <v>0</v>
      </c>
      <c r="AG93" s="25">
        <v>0</v>
      </c>
      <c r="AH93" s="45">
        <v>0</v>
      </c>
      <c r="AI93" s="25"/>
      <c r="AJ93" s="38">
        <v>0</v>
      </c>
      <c r="AK93" s="25">
        <v>0</v>
      </c>
      <c r="AL93" s="45">
        <v>0</v>
      </c>
      <c r="AM93" s="25"/>
      <c r="AN93" s="38">
        <v>0</v>
      </c>
      <c r="AO93" s="25">
        <v>0</v>
      </c>
      <c r="AP93" s="45">
        <v>0</v>
      </c>
      <c r="AQ93" s="25"/>
      <c r="AR93" s="16">
        <v>38.25</v>
      </c>
      <c r="AS93" s="30">
        <v>1.3572500000000001E-4</v>
      </c>
      <c r="AT93" s="25">
        <v>3.9819526513565112E-4</v>
      </c>
      <c r="AU93" s="45">
        <v>2.9999999999999997E-4</v>
      </c>
      <c r="AV93" s="25"/>
      <c r="AW93" s="38">
        <v>6.9566299999999998E-5</v>
      </c>
      <c r="AX93" s="25">
        <v>2.0409630704001656E-4</v>
      </c>
      <c r="AY93" s="45">
        <v>1.2999999999999999E-3</v>
      </c>
      <c r="AZ93" s="25"/>
      <c r="BA93" s="38">
        <v>2.5675699999999999E-5</v>
      </c>
      <c r="BB93" s="25">
        <v>7.5328363743182446E-5</v>
      </c>
      <c r="BC93" s="45">
        <v>2.2000000000000001E-3</v>
      </c>
      <c r="BD93" s="25"/>
    </row>
    <row r="94" spans="5:56" s="14" customFormat="1" x14ac:dyDescent="0.25">
      <c r="E94" s="16"/>
      <c r="R94" s="16">
        <v>38.75</v>
      </c>
      <c r="S94" s="30">
        <v>0</v>
      </c>
      <c r="T94" s="25">
        <v>0</v>
      </c>
      <c r="U94" s="45">
        <v>0</v>
      </c>
      <c r="V94" s="25"/>
      <c r="W94" s="30">
        <v>0</v>
      </c>
      <c r="X94" s="25">
        <v>0</v>
      </c>
      <c r="Y94" s="45">
        <v>0</v>
      </c>
      <c r="Z94" s="25"/>
      <c r="AA94" s="30">
        <v>0</v>
      </c>
      <c r="AB94" s="25">
        <v>0</v>
      </c>
      <c r="AC94" s="45">
        <v>0</v>
      </c>
      <c r="AD94" s="25"/>
      <c r="AE94" s="16">
        <v>7.25</v>
      </c>
      <c r="AF94" s="38">
        <v>8.7922800000000006E-11</v>
      </c>
      <c r="AG94" s="25">
        <v>8.2337860610153871E-9</v>
      </c>
      <c r="AH94" s="45">
        <v>0.40970000000000001</v>
      </c>
      <c r="AI94" s="25"/>
      <c r="AJ94" s="38">
        <v>0</v>
      </c>
      <c r="AK94" s="25">
        <v>0</v>
      </c>
      <c r="AL94" s="45">
        <v>0</v>
      </c>
      <c r="AM94" s="25"/>
      <c r="AN94" s="38">
        <v>0</v>
      </c>
      <c r="AO94" s="25">
        <v>0</v>
      </c>
      <c r="AP94" s="45">
        <v>0</v>
      </c>
      <c r="AQ94" s="25"/>
      <c r="AR94" s="16">
        <v>38.75</v>
      </c>
      <c r="AS94" s="30">
        <v>1.3578799999999999E-4</v>
      </c>
      <c r="AT94" s="25">
        <v>3.8990372954547615E-4</v>
      </c>
      <c r="AU94" s="45">
        <v>2.9999999999999997E-4</v>
      </c>
      <c r="AV94" s="25"/>
      <c r="AW94" s="38">
        <v>7.0965599999999997E-5</v>
      </c>
      <c r="AX94" s="25">
        <v>2.0377170375462077E-4</v>
      </c>
      <c r="AY94" s="45">
        <v>1.2999999999999999E-3</v>
      </c>
      <c r="AZ94" s="25"/>
      <c r="BA94" s="38">
        <v>2.6961399999999999E-5</v>
      </c>
      <c r="BB94" s="25">
        <v>7.7417374243433885E-5</v>
      </c>
      <c r="BC94" s="45">
        <v>2.2000000000000001E-3</v>
      </c>
      <c r="BD94" s="25"/>
    </row>
    <row r="95" spans="5:56" s="14" customFormat="1" x14ac:dyDescent="0.25">
      <c r="E95" s="16"/>
      <c r="R95" s="16">
        <v>39.25</v>
      </c>
      <c r="S95" s="30">
        <v>0</v>
      </c>
      <c r="T95" s="25">
        <v>0</v>
      </c>
      <c r="U95" s="45">
        <v>0</v>
      </c>
      <c r="V95" s="25"/>
      <c r="W95" s="30">
        <v>0</v>
      </c>
      <c r="X95" s="25">
        <v>0</v>
      </c>
      <c r="Y95" s="45">
        <v>0</v>
      </c>
      <c r="Z95" s="25"/>
      <c r="AA95" s="30">
        <v>0</v>
      </c>
      <c r="AB95" s="25">
        <v>0</v>
      </c>
      <c r="AC95" s="45">
        <v>0</v>
      </c>
      <c r="AD95" s="25"/>
      <c r="AE95" s="16">
        <v>7.75</v>
      </c>
      <c r="AF95" s="38">
        <v>4.9558399999999999E-10</v>
      </c>
      <c r="AG95" s="25">
        <v>4.034328191871174E-8</v>
      </c>
      <c r="AH95" s="45">
        <v>0.1754</v>
      </c>
      <c r="AI95" s="25"/>
      <c r="AJ95" s="38">
        <v>0</v>
      </c>
      <c r="AK95" s="25">
        <v>0</v>
      </c>
      <c r="AL95" s="45">
        <v>0</v>
      </c>
      <c r="AM95" s="25"/>
      <c r="AN95" s="38">
        <v>0</v>
      </c>
      <c r="AO95" s="25">
        <v>0</v>
      </c>
      <c r="AP95" s="45">
        <v>0</v>
      </c>
      <c r="AQ95" s="25"/>
      <c r="AR95" s="16">
        <v>39.25</v>
      </c>
      <c r="AS95" s="30">
        <v>1.3579999999999999E-4</v>
      </c>
      <c r="AT95" s="25">
        <v>3.8188222978187723E-4</v>
      </c>
      <c r="AU95" s="45">
        <v>2.9999999999999997E-4</v>
      </c>
      <c r="AV95" s="25"/>
      <c r="AW95" s="38">
        <v>7.2219999999999996E-5</v>
      </c>
      <c r="AX95" s="25">
        <v>2.030893566630867E-4</v>
      </c>
      <c r="AY95" s="45">
        <v>1.2999999999999999E-3</v>
      </c>
      <c r="AZ95" s="25"/>
      <c r="BA95" s="38">
        <v>2.8180699999999999E-5</v>
      </c>
      <c r="BB95" s="25">
        <v>7.9246749284345717E-5</v>
      </c>
      <c r="BC95" s="45">
        <v>2.0999999999999999E-3</v>
      </c>
      <c r="BD95" s="25"/>
    </row>
    <row r="96" spans="5:56" s="14" customFormat="1" x14ac:dyDescent="0.25">
      <c r="E96" s="16"/>
      <c r="R96" s="16">
        <v>39.75</v>
      </c>
      <c r="S96" s="30">
        <v>0</v>
      </c>
      <c r="T96" s="25">
        <v>0</v>
      </c>
      <c r="U96" s="45">
        <v>0</v>
      </c>
      <c r="V96" s="25"/>
      <c r="W96" s="30">
        <v>0</v>
      </c>
      <c r="X96" s="25">
        <v>0</v>
      </c>
      <c r="Y96" s="45">
        <v>0</v>
      </c>
      <c r="Z96" s="25"/>
      <c r="AA96" s="30">
        <v>0</v>
      </c>
      <c r="AB96" s="25">
        <v>0</v>
      </c>
      <c r="AC96" s="45">
        <v>0</v>
      </c>
      <c r="AD96" s="25"/>
      <c r="AE96" s="16">
        <v>8.25</v>
      </c>
      <c r="AF96" s="38">
        <v>1.8888500000000002E-9</v>
      </c>
      <c r="AG96" s="25">
        <v>1.3477156977317489E-7</v>
      </c>
      <c r="AH96" s="45">
        <v>9.5899999999999999E-2</v>
      </c>
      <c r="AI96" s="25"/>
      <c r="AJ96" s="38">
        <v>1.2844700000000001E-10</v>
      </c>
      <c r="AK96" s="25">
        <v>9.1648377704185052E-9</v>
      </c>
      <c r="AL96" s="45">
        <v>1</v>
      </c>
      <c r="AM96" s="25"/>
      <c r="AN96" s="38">
        <v>0</v>
      </c>
      <c r="AO96" s="25">
        <v>0</v>
      </c>
      <c r="AP96" s="45">
        <v>0</v>
      </c>
      <c r="AQ96" s="25"/>
      <c r="AR96" s="16">
        <v>39.75</v>
      </c>
      <c r="AS96" s="30">
        <v>1.3561000000000001E-4</v>
      </c>
      <c r="AT96" s="25">
        <v>3.7372923892350761E-4</v>
      </c>
      <c r="AU96" s="45">
        <v>2.9999999999999997E-4</v>
      </c>
      <c r="AV96" s="25"/>
      <c r="AW96" s="38">
        <v>7.3345399999999997E-5</v>
      </c>
      <c r="AX96" s="25">
        <v>2.0213347482147504E-4</v>
      </c>
      <c r="AY96" s="45">
        <v>1.2999999999999999E-3</v>
      </c>
      <c r="AZ96" s="25"/>
      <c r="BA96" s="38">
        <v>2.9326600000000001E-5</v>
      </c>
      <c r="BB96" s="25">
        <v>8.0821531584795636E-5</v>
      </c>
      <c r="BC96" s="45">
        <v>2.0999999999999999E-3</v>
      </c>
      <c r="BD96" s="25"/>
    </row>
    <row r="97" spans="5:56" s="14" customFormat="1" x14ac:dyDescent="0.25">
      <c r="E97" s="16"/>
      <c r="R97" s="16">
        <v>40.25</v>
      </c>
      <c r="S97" s="30">
        <v>0</v>
      </c>
      <c r="T97" s="25">
        <v>0</v>
      </c>
      <c r="U97" s="45">
        <v>0</v>
      </c>
      <c r="V97" s="25"/>
      <c r="W97" s="30">
        <v>0</v>
      </c>
      <c r="X97" s="25">
        <v>0</v>
      </c>
      <c r="Y97" s="45">
        <v>0</v>
      </c>
      <c r="Z97" s="25"/>
      <c r="AA97" s="30">
        <v>0</v>
      </c>
      <c r="AB97" s="25">
        <v>0</v>
      </c>
      <c r="AC97" s="45">
        <v>0</v>
      </c>
      <c r="AD97" s="25"/>
      <c r="AE97" s="16">
        <v>8.75</v>
      </c>
      <c r="AF97" s="38">
        <v>4.5662499999999996E-9</v>
      </c>
      <c r="AG97" s="25">
        <v>2.8843856238233313E-7</v>
      </c>
      <c r="AH97" s="45">
        <v>7.9699999999999993E-2</v>
      </c>
      <c r="AI97" s="25"/>
      <c r="AJ97" s="38">
        <v>1.4113999999999999E-10</v>
      </c>
      <c r="AK97" s="25">
        <v>8.9154598838527232E-9</v>
      </c>
      <c r="AL97" s="45">
        <v>1</v>
      </c>
      <c r="AM97" s="25"/>
      <c r="AN97" s="38">
        <v>0</v>
      </c>
      <c r="AO97" s="25">
        <v>0</v>
      </c>
      <c r="AP97" s="45">
        <v>0</v>
      </c>
      <c r="AQ97" s="25"/>
      <c r="AR97" s="16">
        <v>40.25</v>
      </c>
      <c r="AS97" s="30">
        <v>1.3531200000000001E-4</v>
      </c>
      <c r="AT97" s="25">
        <v>3.6572573147659876E-4</v>
      </c>
      <c r="AU97" s="45">
        <v>2.9999999999999997E-4</v>
      </c>
      <c r="AV97" s="25"/>
      <c r="AW97" s="38">
        <v>7.42951E-5</v>
      </c>
      <c r="AX97" s="25">
        <v>2.0080724394456553E-4</v>
      </c>
      <c r="AY97" s="45">
        <v>1.2999999999999999E-3</v>
      </c>
      <c r="AZ97" s="25"/>
      <c r="BA97" s="38">
        <v>3.0524200000000002E-5</v>
      </c>
      <c r="BB97" s="25">
        <v>8.2501813384903012E-5</v>
      </c>
      <c r="BC97" s="45">
        <v>2E-3</v>
      </c>
      <c r="BD97" s="25"/>
    </row>
    <row r="98" spans="5:56" s="14" customFormat="1" x14ac:dyDescent="0.25">
      <c r="E98" s="16"/>
      <c r="R98" s="16">
        <v>40.75</v>
      </c>
      <c r="S98" s="30">
        <v>0</v>
      </c>
      <c r="T98" s="25">
        <v>0</v>
      </c>
      <c r="U98" s="45">
        <v>0</v>
      </c>
      <c r="V98" s="25"/>
      <c r="W98" s="30">
        <v>1.27329E-11</v>
      </c>
      <c r="X98" s="25">
        <v>3.3779040938703384E-11</v>
      </c>
      <c r="Y98" s="45">
        <v>1</v>
      </c>
      <c r="Z98" s="25"/>
      <c r="AA98" s="30">
        <v>0</v>
      </c>
      <c r="AB98" s="25">
        <v>0</v>
      </c>
      <c r="AC98" s="45">
        <v>0</v>
      </c>
      <c r="AD98" s="25"/>
      <c r="AE98" s="16">
        <v>9.25</v>
      </c>
      <c r="AF98" s="38">
        <v>9.0043799999999995E-9</v>
      </c>
      <c r="AG98" s="25">
        <v>5.0582843859952285E-7</v>
      </c>
      <c r="AH98" s="45">
        <v>5.74E-2</v>
      </c>
      <c r="AI98" s="25"/>
      <c r="AJ98" s="38">
        <v>3.8487900000000001E-10</v>
      </c>
      <c r="AK98" s="25">
        <v>2.1620893789438672E-8</v>
      </c>
      <c r="AL98" s="45">
        <v>0.57740000000000002</v>
      </c>
      <c r="AM98" s="25"/>
      <c r="AN98" s="38">
        <v>0</v>
      </c>
      <c r="AO98" s="25">
        <v>0</v>
      </c>
      <c r="AP98" s="45">
        <v>0</v>
      </c>
      <c r="AQ98" s="25"/>
      <c r="AR98" s="16">
        <v>40.75</v>
      </c>
      <c r="AS98" s="30">
        <v>1.34943E-4</v>
      </c>
      <c r="AT98" s="25">
        <v>3.5798954844469452E-4</v>
      </c>
      <c r="AU98" s="45">
        <v>2.9999999999999997E-4</v>
      </c>
      <c r="AV98" s="25"/>
      <c r="AW98" s="38">
        <v>7.5245200000000003E-5</v>
      </c>
      <c r="AX98" s="25">
        <v>1.9961758053867727E-4</v>
      </c>
      <c r="AY98" s="45">
        <v>1.2999999999999999E-3</v>
      </c>
      <c r="AZ98" s="25"/>
      <c r="BA98" s="38">
        <v>3.1550400000000002E-5</v>
      </c>
      <c r="BB98" s="25">
        <v>8.3699884019545215E-5</v>
      </c>
      <c r="BC98" s="45">
        <v>2E-3</v>
      </c>
      <c r="BD98" s="25"/>
    </row>
    <row r="99" spans="5:56" s="14" customFormat="1" x14ac:dyDescent="0.25">
      <c r="E99" s="16"/>
      <c r="R99" s="16">
        <v>41.25</v>
      </c>
      <c r="S99" s="30">
        <v>0</v>
      </c>
      <c r="T99" s="25">
        <v>0</v>
      </c>
      <c r="U99" s="45">
        <v>0</v>
      </c>
      <c r="V99" s="25"/>
      <c r="W99" s="30">
        <v>0</v>
      </c>
      <c r="X99" s="25">
        <v>0</v>
      </c>
      <c r="Y99" s="45">
        <v>0</v>
      </c>
      <c r="Z99" s="25"/>
      <c r="AA99" s="30">
        <v>1.27324E-11</v>
      </c>
      <c r="AB99" s="25">
        <v>3.3141881702787959E-11</v>
      </c>
      <c r="AC99" s="45">
        <v>1</v>
      </c>
      <c r="AD99" s="25"/>
      <c r="AE99" s="16">
        <v>9.75</v>
      </c>
      <c r="AF99" s="38">
        <v>1.42697E-8</v>
      </c>
      <c r="AG99" s="25">
        <v>7.1709787505848625E-7</v>
      </c>
      <c r="AH99" s="45">
        <v>3.4799999999999998E-2</v>
      </c>
      <c r="AI99" s="25"/>
      <c r="AJ99" s="38">
        <v>1.6207600000000001E-9</v>
      </c>
      <c r="AK99" s="25">
        <v>8.1448352241448114E-8</v>
      </c>
      <c r="AL99" s="45">
        <v>0.33189999999999997</v>
      </c>
      <c r="AM99" s="25"/>
      <c r="AN99" s="38">
        <v>0</v>
      </c>
      <c r="AO99" s="25">
        <v>0</v>
      </c>
      <c r="AP99" s="45">
        <v>0</v>
      </c>
      <c r="AQ99" s="25"/>
      <c r="AR99" s="16">
        <v>41.25</v>
      </c>
      <c r="AS99" s="30">
        <v>1.34344E-4</v>
      </c>
      <c r="AT99" s="25">
        <v>3.4969157075487306E-4</v>
      </c>
      <c r="AU99" s="45">
        <v>2.9999999999999997E-4</v>
      </c>
      <c r="AV99" s="25"/>
      <c r="AW99" s="38">
        <v>7.6065300000000005E-5</v>
      </c>
      <c r="AX99" s="25">
        <v>1.9799465727491101E-4</v>
      </c>
      <c r="AY99" s="45">
        <v>1.2999999999999999E-3</v>
      </c>
      <c r="AZ99" s="25"/>
      <c r="BA99" s="38">
        <v>3.2672400000000002E-5</v>
      </c>
      <c r="BB99" s="25">
        <v>8.5044831747837753E-5</v>
      </c>
      <c r="BC99" s="45">
        <v>2E-3</v>
      </c>
      <c r="BD99" s="25"/>
    </row>
    <row r="100" spans="5:56" s="14" customFormat="1" x14ac:dyDescent="0.25">
      <c r="E100" s="16"/>
      <c r="R100" s="16">
        <v>41.75</v>
      </c>
      <c r="S100" s="30">
        <v>0</v>
      </c>
      <c r="T100" s="25">
        <v>0</v>
      </c>
      <c r="U100" s="45">
        <v>0</v>
      </c>
      <c r="V100" s="25"/>
      <c r="W100" s="30">
        <v>0</v>
      </c>
      <c r="X100" s="25">
        <v>0</v>
      </c>
      <c r="Y100" s="45">
        <v>0</v>
      </c>
      <c r="Z100" s="25"/>
      <c r="AA100" s="30">
        <v>0</v>
      </c>
      <c r="AB100" s="25">
        <v>0</v>
      </c>
      <c r="AC100" s="45">
        <v>0</v>
      </c>
      <c r="AD100" s="25"/>
      <c r="AE100" s="16">
        <v>10.25</v>
      </c>
      <c r="AF100" s="38">
        <v>2.3532199999999999E-8</v>
      </c>
      <c r="AG100" s="25">
        <v>1.0638750816470059E-6</v>
      </c>
      <c r="AH100" s="45">
        <v>3.39E-2</v>
      </c>
      <c r="AI100" s="25"/>
      <c r="AJ100" s="38">
        <v>3.5886999999999998E-9</v>
      </c>
      <c r="AK100" s="25">
        <v>1.6224273571984812E-7</v>
      </c>
      <c r="AL100" s="45">
        <v>0.2215</v>
      </c>
      <c r="AM100" s="25"/>
      <c r="AN100" s="38">
        <v>1.4656900000000001E-10</v>
      </c>
      <c r="AO100" s="25">
        <v>6.6262868257927435E-9</v>
      </c>
      <c r="AP100" s="45">
        <v>1</v>
      </c>
      <c r="AQ100" s="25"/>
      <c r="AR100" s="16">
        <v>41.75</v>
      </c>
      <c r="AS100" s="30">
        <v>1.33781E-4</v>
      </c>
      <c r="AT100" s="25">
        <v>3.4196036936513335E-4</v>
      </c>
      <c r="AU100" s="45">
        <v>2.9999999999999997E-4</v>
      </c>
      <c r="AV100" s="25"/>
      <c r="AW100" s="38">
        <v>7.6908200000000003E-5</v>
      </c>
      <c r="AX100" s="25">
        <v>1.9658663397050069E-4</v>
      </c>
      <c r="AY100" s="45">
        <v>1.2999999999999999E-3</v>
      </c>
      <c r="AZ100" s="25"/>
      <c r="BA100" s="38">
        <v>3.3694600000000001E-5</v>
      </c>
      <c r="BB100" s="25">
        <v>8.6127461011731296E-5</v>
      </c>
      <c r="BC100" s="45">
        <v>1.9E-3</v>
      </c>
      <c r="BD100" s="25"/>
    </row>
    <row r="101" spans="5:56" s="14" customFormat="1" x14ac:dyDescent="0.25">
      <c r="E101" s="16"/>
      <c r="R101" s="16">
        <v>42.25</v>
      </c>
      <c r="S101" s="30">
        <v>0</v>
      </c>
      <c r="T101" s="25">
        <v>0</v>
      </c>
      <c r="U101" s="45">
        <v>0</v>
      </c>
      <c r="V101" s="25"/>
      <c r="W101" s="30">
        <v>0</v>
      </c>
      <c r="X101" s="25">
        <v>0</v>
      </c>
      <c r="Y101" s="45">
        <v>0</v>
      </c>
      <c r="Z101" s="25"/>
      <c r="AA101" s="30">
        <v>1.27325E-11</v>
      </c>
      <c r="AB101" s="25">
        <v>3.1989448696588829E-11</v>
      </c>
      <c r="AC101" s="45">
        <v>1</v>
      </c>
      <c r="AD101" s="25"/>
      <c r="AE101" s="16">
        <v>10.75</v>
      </c>
      <c r="AF101" s="38">
        <v>3.0715400000000003E-8</v>
      </c>
      <c r="AG101" s="25">
        <v>1.2558923205244527E-6</v>
      </c>
      <c r="AH101" s="45">
        <v>2.47E-2</v>
      </c>
      <c r="AI101" s="25"/>
      <c r="AJ101" s="38">
        <v>6.8560200000000001E-9</v>
      </c>
      <c r="AK101" s="25">
        <v>2.8032917908808148E-7</v>
      </c>
      <c r="AL101" s="45">
        <v>0.15390000000000001</v>
      </c>
      <c r="AM101" s="25"/>
      <c r="AN101" s="38">
        <v>3.5793000000000002E-10</v>
      </c>
      <c r="AO101" s="25">
        <v>1.4635054021283048E-8</v>
      </c>
      <c r="AP101" s="45">
        <v>0.71430000000000005</v>
      </c>
      <c r="AQ101" s="25"/>
      <c r="AR101" s="16">
        <v>42.25</v>
      </c>
      <c r="AS101" s="30">
        <v>1.3320300000000001E-4</v>
      </c>
      <c r="AT101" s="25">
        <v>3.3466251990824439E-4</v>
      </c>
      <c r="AU101" s="45">
        <v>2.9999999999999997E-4</v>
      </c>
      <c r="AV101" s="25"/>
      <c r="AW101" s="38">
        <v>7.7490499999999999E-5</v>
      </c>
      <c r="AX101" s="25">
        <v>1.9468905354196086E-4</v>
      </c>
      <c r="AY101" s="45">
        <v>1.2999999999999999E-3</v>
      </c>
      <c r="AZ101" s="25"/>
      <c r="BA101" s="38">
        <v>3.4646500000000001E-5</v>
      </c>
      <c r="BB101" s="25">
        <v>8.7046725644324746E-5</v>
      </c>
      <c r="BC101" s="45">
        <v>1.9E-3</v>
      </c>
      <c r="BD101" s="25"/>
    </row>
    <row r="102" spans="5:56" s="14" customFormat="1" x14ac:dyDescent="0.25">
      <c r="E102" s="16"/>
      <c r="R102" s="16">
        <v>42.75</v>
      </c>
      <c r="S102" s="30">
        <v>0</v>
      </c>
      <c r="T102" s="25">
        <v>0</v>
      </c>
      <c r="U102" s="45">
        <v>0</v>
      </c>
      <c r="V102" s="25"/>
      <c r="W102" s="30">
        <v>1.2734E-11</v>
      </c>
      <c r="X102" s="25">
        <v>3.1476305977832843E-11</v>
      </c>
      <c r="Y102" s="45">
        <v>1</v>
      </c>
      <c r="Z102" s="25"/>
      <c r="AA102" s="30">
        <v>0</v>
      </c>
      <c r="AB102" s="25">
        <v>0</v>
      </c>
      <c r="AC102" s="45">
        <v>0</v>
      </c>
      <c r="AD102" s="25"/>
      <c r="AE102" s="16">
        <v>11.25</v>
      </c>
      <c r="AF102" s="38">
        <v>4.1789300000000001E-8</v>
      </c>
      <c r="AG102" s="25">
        <v>1.5517093818088948E-6</v>
      </c>
      <c r="AH102" s="45">
        <v>2.2100000000000002E-2</v>
      </c>
      <c r="AI102" s="25"/>
      <c r="AJ102" s="38">
        <v>1.01194E-8</v>
      </c>
      <c r="AK102" s="25">
        <v>3.7575091993110511E-7</v>
      </c>
      <c r="AL102" s="45">
        <v>0.1351</v>
      </c>
      <c r="AM102" s="25"/>
      <c r="AN102" s="38">
        <v>1.30828E-9</v>
      </c>
      <c r="AO102" s="25">
        <v>4.8578711536994899E-8</v>
      </c>
      <c r="AP102" s="45">
        <v>0.33700000000000002</v>
      </c>
      <c r="AQ102" s="25"/>
      <c r="AR102" s="16">
        <v>42.75</v>
      </c>
      <c r="AS102" s="30">
        <v>1.32366E-4</v>
      </c>
      <c r="AT102" s="25">
        <v>3.2718648634064889E-4</v>
      </c>
      <c r="AU102" s="45">
        <v>2.9999999999999997E-4</v>
      </c>
      <c r="AV102" s="25"/>
      <c r="AW102" s="38">
        <v>7.8113099999999996E-5</v>
      </c>
      <c r="AX102" s="25">
        <v>1.9308244357445068E-4</v>
      </c>
      <c r="AY102" s="45">
        <v>1.2999999999999999E-3</v>
      </c>
      <c r="AZ102" s="25"/>
      <c r="BA102" s="38">
        <v>3.5608000000000002E-5</v>
      </c>
      <c r="BB102" s="25">
        <v>8.8016986277577504E-5</v>
      </c>
      <c r="BC102" s="45">
        <v>1.9E-3</v>
      </c>
      <c r="BD102" s="25"/>
    </row>
    <row r="103" spans="5:56" s="14" customFormat="1" x14ac:dyDescent="0.25">
      <c r="E103" s="16"/>
      <c r="R103" s="16">
        <v>43.25</v>
      </c>
      <c r="S103" s="30">
        <v>0</v>
      </c>
      <c r="T103" s="25">
        <v>0</v>
      </c>
      <c r="U103" s="45">
        <v>0</v>
      </c>
      <c r="V103" s="25"/>
      <c r="W103" s="30">
        <v>1.29123E-11</v>
      </c>
      <c r="X103" s="25">
        <v>3.1433422532605912E-11</v>
      </c>
      <c r="Y103" s="45">
        <v>1</v>
      </c>
      <c r="Z103" s="25"/>
      <c r="AA103" s="30">
        <v>1.27325E-11</v>
      </c>
      <c r="AB103" s="25">
        <v>3.0995721319703292E-11</v>
      </c>
      <c r="AC103" s="45">
        <v>1</v>
      </c>
      <c r="AD103" s="25"/>
      <c r="AE103" s="16">
        <v>11.75</v>
      </c>
      <c r="AF103" s="38">
        <v>5.2222399999999998E-8</v>
      </c>
      <c r="AG103" s="25">
        <v>1.7675000833786517E-6</v>
      </c>
      <c r="AH103" s="45">
        <v>2.0500000000000001E-2</v>
      </c>
      <c r="AI103" s="25"/>
      <c r="AJ103" s="38">
        <v>1.4288100000000001E-8</v>
      </c>
      <c r="AK103" s="25">
        <v>4.8358976112401032E-7</v>
      </c>
      <c r="AL103" s="45">
        <v>0.10440000000000001</v>
      </c>
      <c r="AM103" s="25"/>
      <c r="AN103" s="38">
        <v>2.19076E-9</v>
      </c>
      <c r="AO103" s="25">
        <v>7.4147654697268124E-8</v>
      </c>
      <c r="AP103" s="45">
        <v>0.26229999999999998</v>
      </c>
      <c r="AQ103" s="25"/>
      <c r="AR103" s="16">
        <v>43.25</v>
      </c>
      <c r="AS103" s="30">
        <v>1.3163399999999999E-4</v>
      </c>
      <c r="AT103" s="25">
        <v>3.2044694916142334E-4</v>
      </c>
      <c r="AU103" s="45">
        <v>2.9999999999999997E-4</v>
      </c>
      <c r="AV103" s="25"/>
      <c r="AW103" s="38">
        <v>7.8503000000000004E-5</v>
      </c>
      <c r="AX103" s="25">
        <v>1.9110599731087121E-4</v>
      </c>
      <c r="AY103" s="45">
        <v>1.2999999999999999E-3</v>
      </c>
      <c r="AZ103" s="25"/>
      <c r="BA103" s="38">
        <v>3.6394099999999998E-5</v>
      </c>
      <c r="BB103" s="25">
        <v>8.8597006187426933E-5</v>
      </c>
      <c r="BC103" s="45">
        <v>1.9E-3</v>
      </c>
      <c r="BD103" s="25"/>
    </row>
    <row r="104" spans="5:56" s="14" customFormat="1" x14ac:dyDescent="0.25">
      <c r="E104" s="16"/>
      <c r="R104" s="16">
        <v>43.75</v>
      </c>
      <c r="S104" s="30">
        <v>0</v>
      </c>
      <c r="T104" s="25">
        <v>0</v>
      </c>
      <c r="U104" s="45">
        <v>0</v>
      </c>
      <c r="V104" s="25"/>
      <c r="W104" s="30">
        <v>0</v>
      </c>
      <c r="X104" s="25">
        <v>0</v>
      </c>
      <c r="Y104" s="45">
        <v>0</v>
      </c>
      <c r="Z104" s="25"/>
      <c r="AA104" s="30">
        <v>2.5467600000000001E-11</v>
      </c>
      <c r="AB104" s="25">
        <v>6.104392469556185E-11</v>
      </c>
      <c r="AC104" s="45">
        <v>0.70709999999999995</v>
      </c>
      <c r="AD104" s="25"/>
      <c r="AE104" s="16">
        <v>12.25</v>
      </c>
      <c r="AF104" s="38">
        <v>6.3372499999999994E-8</v>
      </c>
      <c r="AG104" s="25">
        <v>1.9624538762721939E-6</v>
      </c>
      <c r="AH104" s="45">
        <v>1.8100000000000002E-2</v>
      </c>
      <c r="AI104" s="25"/>
      <c r="AJ104" s="38">
        <v>2.52597E-8</v>
      </c>
      <c r="AK104" s="25">
        <v>7.8221620069387711E-7</v>
      </c>
      <c r="AL104" s="45">
        <v>8.5900000000000004E-2</v>
      </c>
      <c r="AM104" s="25"/>
      <c r="AN104" s="38">
        <v>4.4835299999999997E-9</v>
      </c>
      <c r="AO104" s="25">
        <v>1.3884130857836868E-7</v>
      </c>
      <c r="AP104" s="45">
        <v>0.19489999999999999</v>
      </c>
      <c r="AQ104" s="25"/>
      <c r="AR104" s="16">
        <v>43.75</v>
      </c>
      <c r="AS104" s="30">
        <v>1.3067600000000001E-4</v>
      </c>
      <c r="AT104" s="25">
        <v>3.1322055880873113E-4</v>
      </c>
      <c r="AU104" s="45">
        <v>2.9999999999999997E-4</v>
      </c>
      <c r="AV104" s="25"/>
      <c r="AW104" s="38">
        <v>7.9136999999999998E-5</v>
      </c>
      <c r="AX104" s="25">
        <v>1.8968544616032441E-4</v>
      </c>
      <c r="AY104" s="45">
        <v>1.2999999999999999E-3</v>
      </c>
      <c r="AZ104" s="25"/>
      <c r="BA104" s="38">
        <v>3.7356600000000001E-5</v>
      </c>
      <c r="BB104" s="25">
        <v>8.9540964884096883E-5</v>
      </c>
      <c r="BC104" s="45">
        <v>1.8E-3</v>
      </c>
      <c r="BD104" s="25"/>
    </row>
    <row r="105" spans="5:56" s="14" customFormat="1" x14ac:dyDescent="0.25">
      <c r="E105" s="16"/>
      <c r="R105" s="16">
        <v>44.25</v>
      </c>
      <c r="S105" s="30">
        <v>0</v>
      </c>
      <c r="T105" s="25">
        <v>0</v>
      </c>
      <c r="U105" s="45">
        <v>0</v>
      </c>
      <c r="V105" s="25"/>
      <c r="W105" s="30">
        <v>2.5466200000000001E-11</v>
      </c>
      <c r="X105" s="25">
        <v>6.0086777806500752E-11</v>
      </c>
      <c r="Y105" s="45">
        <v>0.70709999999999995</v>
      </c>
      <c r="Z105" s="25"/>
      <c r="AA105" s="30">
        <v>2.5465400000000001E-11</v>
      </c>
      <c r="AB105" s="25">
        <v>6.0084890229153321E-11</v>
      </c>
      <c r="AC105" s="45">
        <v>0.70709999999999995</v>
      </c>
      <c r="AD105" s="25"/>
      <c r="AE105" s="16">
        <v>12.75</v>
      </c>
      <c r="AF105" s="38">
        <v>7.1575299999999994E-8</v>
      </c>
      <c r="AG105" s="25">
        <v>2.0351042554112786E-6</v>
      </c>
      <c r="AH105" s="45">
        <v>1.7600000000000001E-2</v>
      </c>
      <c r="AI105" s="25"/>
      <c r="AJ105" s="38">
        <v>2.8300300000000002E-8</v>
      </c>
      <c r="AK105" s="25">
        <v>8.0466391282210229E-7</v>
      </c>
      <c r="AL105" s="45">
        <v>7.9299999999999995E-2</v>
      </c>
      <c r="AM105" s="25"/>
      <c r="AN105" s="38">
        <v>8.1702000000000006E-9</v>
      </c>
      <c r="AO105" s="25">
        <v>2.3230372471454862E-7</v>
      </c>
      <c r="AP105" s="45">
        <v>0.18429999999999999</v>
      </c>
      <c r="AQ105" s="25"/>
      <c r="AR105" s="16">
        <v>44.25</v>
      </c>
      <c r="AS105" s="30">
        <v>1.29763E-4</v>
      </c>
      <c r="AT105" s="25">
        <v>3.061721241687004E-4</v>
      </c>
      <c r="AU105" s="45">
        <v>2.9999999999999997E-4</v>
      </c>
      <c r="AV105" s="25"/>
      <c r="AW105" s="38">
        <v>7.9495100000000004E-5</v>
      </c>
      <c r="AX105" s="25">
        <v>1.875664374899105E-4</v>
      </c>
      <c r="AY105" s="45">
        <v>1.2999999999999999E-3</v>
      </c>
      <c r="AZ105" s="25"/>
      <c r="BA105" s="38">
        <v>3.8040300000000002E-5</v>
      </c>
      <c r="BB105" s="25">
        <v>8.9755010711948822E-5</v>
      </c>
      <c r="BC105" s="45">
        <v>1.8E-3</v>
      </c>
      <c r="BD105" s="25"/>
    </row>
    <row r="106" spans="5:56" s="14" customFormat="1" x14ac:dyDescent="0.25">
      <c r="E106" s="16"/>
      <c r="R106" s="16">
        <v>44.75</v>
      </c>
      <c r="S106" s="30">
        <v>0</v>
      </c>
      <c r="T106" s="25">
        <v>0</v>
      </c>
      <c r="U106" s="45">
        <v>0</v>
      </c>
      <c r="V106" s="25"/>
      <c r="W106" s="30">
        <v>1.27324E-11</v>
      </c>
      <c r="X106" s="25">
        <v>2.9604383609491953E-11</v>
      </c>
      <c r="Y106" s="45">
        <v>1</v>
      </c>
      <c r="Z106" s="25"/>
      <c r="AA106" s="30">
        <v>1.27324E-11</v>
      </c>
      <c r="AB106" s="25">
        <v>2.9604383609491953E-11</v>
      </c>
      <c r="AC106" s="45">
        <v>1</v>
      </c>
      <c r="AD106" s="25"/>
      <c r="AE106" s="16">
        <v>13.25</v>
      </c>
      <c r="AF106" s="38">
        <v>7.8910199999999994E-8</v>
      </c>
      <c r="AG106" s="25">
        <v>2.0659688691396281E-6</v>
      </c>
      <c r="AH106" s="45">
        <v>1.7100000000000001E-2</v>
      </c>
      <c r="AI106" s="25"/>
      <c r="AJ106" s="38">
        <v>4.2654800000000003E-8</v>
      </c>
      <c r="AK106" s="25">
        <v>1.1167566286662184E-6</v>
      </c>
      <c r="AL106" s="45">
        <v>6.7699999999999996E-2</v>
      </c>
      <c r="AM106" s="25"/>
      <c r="AN106" s="38">
        <v>1.2537199999999999E-8</v>
      </c>
      <c r="AO106" s="25">
        <v>3.2823975742270766E-7</v>
      </c>
      <c r="AP106" s="45">
        <v>0.1162</v>
      </c>
      <c r="AQ106" s="25"/>
      <c r="AR106" s="16">
        <v>44.75</v>
      </c>
      <c r="AS106" s="30">
        <v>1.2884999999999999E-4</v>
      </c>
      <c r="AT106" s="25">
        <v>2.9959197229768446E-4</v>
      </c>
      <c r="AU106" s="45">
        <v>2.9999999999999997E-4</v>
      </c>
      <c r="AV106" s="25"/>
      <c r="AW106" s="38">
        <v>7.9597299999999998E-5</v>
      </c>
      <c r="AX106" s="25">
        <v>1.8507343497532386E-4</v>
      </c>
      <c r="AY106" s="45">
        <v>1.2999999999999999E-3</v>
      </c>
      <c r="AZ106" s="25"/>
      <c r="BA106" s="38">
        <v>3.8825100000000002E-5</v>
      </c>
      <c r="BB106" s="25">
        <v>9.0273094944934667E-5</v>
      </c>
      <c r="BC106" s="45">
        <v>1.8E-3</v>
      </c>
      <c r="BD106" s="25"/>
    </row>
    <row r="107" spans="5:56" s="14" customFormat="1" x14ac:dyDescent="0.25">
      <c r="E107" s="16"/>
      <c r="R107" s="16">
        <v>45.25</v>
      </c>
      <c r="S107" s="30">
        <v>0</v>
      </c>
      <c r="T107" s="25">
        <v>0</v>
      </c>
      <c r="U107" s="45">
        <v>0</v>
      </c>
      <c r="V107" s="25"/>
      <c r="W107" s="30">
        <v>2.54663E-11</v>
      </c>
      <c r="X107" s="25">
        <v>5.8417424731964992E-11</v>
      </c>
      <c r="Y107" s="45">
        <v>0.70709999999999995</v>
      </c>
      <c r="Z107" s="25"/>
      <c r="AA107" s="30">
        <v>5.09328E-11</v>
      </c>
      <c r="AB107" s="25">
        <v>1.1683530824612238E-10</v>
      </c>
      <c r="AC107" s="45">
        <v>0.5</v>
      </c>
      <c r="AD107" s="25"/>
      <c r="AE107" s="16">
        <v>13.75</v>
      </c>
      <c r="AF107" s="38">
        <v>8.3994299999999994E-8</v>
      </c>
      <c r="AG107" s="25">
        <v>2.0309533857759638E-6</v>
      </c>
      <c r="AH107" s="45">
        <v>1.54E-2</v>
      </c>
      <c r="AI107" s="25"/>
      <c r="AJ107" s="38">
        <v>4.65388E-8</v>
      </c>
      <c r="AK107" s="25">
        <v>1.1252922332819065E-6</v>
      </c>
      <c r="AL107" s="45">
        <v>6.2899999999999998E-2</v>
      </c>
      <c r="AM107" s="25"/>
      <c r="AN107" s="38">
        <v>1.4088E-8</v>
      </c>
      <c r="AO107" s="25">
        <v>3.4064301147591904E-7</v>
      </c>
      <c r="AP107" s="45">
        <v>0.10249999999999999</v>
      </c>
      <c r="AQ107" s="25"/>
      <c r="AR107" s="16">
        <v>45.25</v>
      </c>
      <c r="AS107" s="30">
        <v>1.2777900000000001E-4</v>
      </c>
      <c r="AT107" s="25">
        <v>2.9311364881532673E-4</v>
      </c>
      <c r="AU107" s="45">
        <v>2.9999999999999997E-4</v>
      </c>
      <c r="AV107" s="25"/>
      <c r="AW107" s="38">
        <v>7.9787800000000002E-5</v>
      </c>
      <c r="AX107" s="25">
        <v>1.8302610905506793E-4</v>
      </c>
      <c r="AY107" s="45">
        <v>1.2999999999999999E-3</v>
      </c>
      <c r="AZ107" s="25"/>
      <c r="BA107" s="38">
        <v>3.9481099999999997E-5</v>
      </c>
      <c r="BB107" s="25">
        <v>9.0566128082414127E-5</v>
      </c>
      <c r="BC107" s="45">
        <v>1.8E-3</v>
      </c>
      <c r="BD107" s="25"/>
    </row>
    <row r="108" spans="5:56" s="14" customFormat="1" x14ac:dyDescent="0.25">
      <c r="E108" s="16"/>
      <c r="R108" s="16">
        <v>45.75</v>
      </c>
      <c r="S108" s="30">
        <v>0</v>
      </c>
      <c r="T108" s="25">
        <v>0</v>
      </c>
      <c r="U108" s="45">
        <v>0</v>
      </c>
      <c r="V108" s="25"/>
      <c r="W108" s="30">
        <v>3.8200000000000001E-11</v>
      </c>
      <c r="X108" s="25">
        <v>8.6435140700991018E-11</v>
      </c>
      <c r="Y108" s="45">
        <v>0.57740000000000002</v>
      </c>
      <c r="Z108" s="25"/>
      <c r="AA108" s="30">
        <v>3.8200100000000001E-11</v>
      </c>
      <c r="AB108" s="25">
        <v>8.6435366970992865E-11</v>
      </c>
      <c r="AC108" s="45">
        <v>0.57740000000000002</v>
      </c>
      <c r="AD108" s="25"/>
      <c r="AE108" s="16">
        <v>14.25</v>
      </c>
      <c r="AF108" s="38">
        <v>9.1600100000000005E-8</v>
      </c>
      <c r="AG108" s="25">
        <v>2.0516121096461923E-6</v>
      </c>
      <c r="AH108" s="45">
        <v>1.52E-2</v>
      </c>
      <c r="AI108" s="25"/>
      <c r="AJ108" s="38">
        <v>6.0733599999999998E-8</v>
      </c>
      <c r="AK108" s="25">
        <v>1.3602800567074489E-6</v>
      </c>
      <c r="AL108" s="45">
        <v>7.0199999999999999E-2</v>
      </c>
      <c r="AM108" s="25"/>
      <c r="AN108" s="38">
        <v>2.0661400000000001E-8</v>
      </c>
      <c r="AO108" s="25">
        <v>4.6276345159278036E-7</v>
      </c>
      <c r="AP108" s="45">
        <v>9.2299999999999993E-2</v>
      </c>
      <c r="AQ108" s="25"/>
      <c r="AR108" s="16">
        <v>45.75</v>
      </c>
      <c r="AS108" s="30">
        <v>1.26766E-4</v>
      </c>
      <c r="AT108" s="25">
        <v>2.8683343052622584E-4</v>
      </c>
      <c r="AU108" s="45">
        <v>2.9999999999999997E-4</v>
      </c>
      <c r="AV108" s="25"/>
      <c r="AW108" s="38">
        <v>8.0099599999999995E-5</v>
      </c>
      <c r="AX108" s="25">
        <v>1.8124136638987171E-4</v>
      </c>
      <c r="AY108" s="45">
        <v>1.2999999999999999E-3</v>
      </c>
      <c r="AZ108" s="25"/>
      <c r="BA108" s="38">
        <v>4.0278299999999997E-5</v>
      </c>
      <c r="BB108" s="25">
        <v>9.113771014912896E-5</v>
      </c>
      <c r="BC108" s="45">
        <v>1.8E-3</v>
      </c>
      <c r="BD108" s="25"/>
    </row>
    <row r="109" spans="5:56" s="14" customFormat="1" x14ac:dyDescent="0.25">
      <c r="E109" s="16"/>
      <c r="R109" s="16">
        <v>46.25</v>
      </c>
      <c r="S109" s="30">
        <v>0</v>
      </c>
      <c r="T109" s="25">
        <v>0</v>
      </c>
      <c r="U109" s="45">
        <v>0</v>
      </c>
      <c r="V109" s="25"/>
      <c r="W109" s="30">
        <v>2.5466599999999999E-11</v>
      </c>
      <c r="X109" s="25">
        <v>5.6907490187084931E-11</v>
      </c>
      <c r="Y109" s="45">
        <v>0.70709999999999995</v>
      </c>
      <c r="Z109" s="25"/>
      <c r="AA109" s="30">
        <v>0</v>
      </c>
      <c r="AB109" s="25">
        <v>0</v>
      </c>
      <c r="AC109" s="45">
        <v>0</v>
      </c>
      <c r="AD109" s="25"/>
      <c r="AE109" s="16">
        <v>14.75</v>
      </c>
      <c r="AF109" s="38">
        <v>9.5420200000000001E-8</v>
      </c>
      <c r="AG109" s="25">
        <v>1.9850166199355639E-6</v>
      </c>
      <c r="AH109" s="45">
        <v>1.49E-2</v>
      </c>
      <c r="AI109" s="25"/>
      <c r="AJ109" s="38">
        <v>6.9102799999999996E-8</v>
      </c>
      <c r="AK109" s="25">
        <v>1.4375384508110782E-6</v>
      </c>
      <c r="AL109" s="45">
        <v>6.2899999999999998E-2</v>
      </c>
      <c r="AM109" s="25"/>
      <c r="AN109" s="38">
        <v>3.09376E-8</v>
      </c>
      <c r="AO109" s="25">
        <v>6.435917151810465E-7</v>
      </c>
      <c r="AP109" s="45">
        <v>0.1114</v>
      </c>
      <c r="AQ109" s="25"/>
      <c r="AR109" s="16">
        <v>46.25</v>
      </c>
      <c r="AS109" s="30">
        <v>1.25446E-4</v>
      </c>
      <c r="AT109" s="25">
        <v>2.8032077364112433E-4</v>
      </c>
      <c r="AU109" s="45">
        <v>2.9999999999999997E-4</v>
      </c>
      <c r="AV109" s="25"/>
      <c r="AW109" s="38">
        <v>7.9881600000000004E-5</v>
      </c>
      <c r="AX109" s="25">
        <v>1.7850287702828979E-4</v>
      </c>
      <c r="AY109" s="45">
        <v>1.2999999999999999E-3</v>
      </c>
      <c r="AZ109" s="25"/>
      <c r="BA109" s="38">
        <v>4.0676800000000003E-5</v>
      </c>
      <c r="BB109" s="25">
        <v>9.0896099080443264E-5</v>
      </c>
      <c r="BC109" s="45">
        <v>1.8E-3</v>
      </c>
      <c r="BD109" s="25"/>
    </row>
    <row r="110" spans="5:56" s="14" customFormat="1" x14ac:dyDescent="0.25">
      <c r="E110" s="16"/>
      <c r="R110" s="16">
        <v>46.75</v>
      </c>
      <c r="S110" s="30">
        <v>0</v>
      </c>
      <c r="T110" s="25">
        <v>0</v>
      </c>
      <c r="U110" s="45">
        <v>0</v>
      </c>
      <c r="V110" s="25"/>
      <c r="W110" s="30">
        <v>1.27342E-11</v>
      </c>
      <c r="X110" s="25">
        <v>2.8098268805016796E-11</v>
      </c>
      <c r="Y110" s="45">
        <v>1</v>
      </c>
      <c r="Z110" s="25"/>
      <c r="AA110" s="30">
        <v>2.5466800000000001E-11</v>
      </c>
      <c r="AB110" s="25">
        <v>5.6193007177804786E-11</v>
      </c>
      <c r="AC110" s="45">
        <v>0.70709999999999995</v>
      </c>
      <c r="AD110" s="25"/>
      <c r="AE110" s="16">
        <v>15.25</v>
      </c>
      <c r="AF110" s="38">
        <v>9.7844300000000002E-8</v>
      </c>
      <c r="AG110" s="25">
        <v>1.8947684553081253E-6</v>
      </c>
      <c r="AH110" s="45">
        <v>1.4800000000000001E-2</v>
      </c>
      <c r="AI110" s="25"/>
      <c r="AJ110" s="38">
        <v>7.0061900000000003E-8</v>
      </c>
      <c r="AK110" s="25">
        <v>1.3567584216858044E-6</v>
      </c>
      <c r="AL110" s="45">
        <v>6.0999999999999999E-2</v>
      </c>
      <c r="AM110" s="25"/>
      <c r="AN110" s="38">
        <v>3.2131099999999997E-8</v>
      </c>
      <c r="AO110" s="25">
        <v>6.2222321294496359E-7</v>
      </c>
      <c r="AP110" s="45">
        <v>7.4899999999999994E-2</v>
      </c>
      <c r="AQ110" s="25"/>
      <c r="AR110" s="16">
        <v>46.75</v>
      </c>
      <c r="AS110" s="30">
        <v>1.2440199999999999E-4</v>
      </c>
      <c r="AT110" s="25">
        <v>2.744955188297419E-4</v>
      </c>
      <c r="AU110" s="45">
        <v>2.9999999999999997E-4</v>
      </c>
      <c r="AV110" s="25"/>
      <c r="AW110" s="38">
        <v>7.9833599999999994E-5</v>
      </c>
      <c r="AX110" s="25">
        <v>1.7615444648836899E-4</v>
      </c>
      <c r="AY110" s="45">
        <v>1.2999999999999999E-3</v>
      </c>
      <c r="AZ110" s="25"/>
      <c r="BA110" s="38">
        <v>4.1170800000000002E-5</v>
      </c>
      <c r="BB110" s="25">
        <v>9.084419950350909E-5</v>
      </c>
      <c r="BC110" s="45">
        <v>1.8E-3</v>
      </c>
      <c r="BD110" s="25"/>
    </row>
    <row r="111" spans="5:56" s="14" customFormat="1" x14ac:dyDescent="0.25">
      <c r="E111" s="16"/>
      <c r="R111" s="16">
        <v>47.25</v>
      </c>
      <c r="S111" s="30">
        <v>0</v>
      </c>
      <c r="T111" s="25">
        <v>0</v>
      </c>
      <c r="U111" s="45">
        <v>0</v>
      </c>
      <c r="V111" s="25"/>
      <c r="W111" s="30">
        <v>0</v>
      </c>
      <c r="X111" s="25">
        <v>0</v>
      </c>
      <c r="Y111" s="45">
        <v>0</v>
      </c>
      <c r="Z111" s="25"/>
      <c r="AA111" s="30">
        <v>2.6345600000000001E-11</v>
      </c>
      <c r="AB111" s="25">
        <v>5.7391619669030871E-11</v>
      </c>
      <c r="AC111" s="45">
        <v>0.70750000000000002</v>
      </c>
      <c r="AD111" s="25"/>
      <c r="AE111" s="16">
        <v>15.75</v>
      </c>
      <c r="AF111" s="38">
        <v>9.8851599999999996E-8</v>
      </c>
      <c r="AG111" s="25">
        <v>1.7845103940935032E-6</v>
      </c>
      <c r="AH111" s="45">
        <v>1.4200000000000001E-2</v>
      </c>
      <c r="AI111" s="25"/>
      <c r="AJ111" s="38">
        <v>9.4925400000000006E-8</v>
      </c>
      <c r="AK111" s="25">
        <v>1.7136329909023571E-6</v>
      </c>
      <c r="AL111" s="45">
        <v>4.1000000000000002E-2</v>
      </c>
      <c r="AM111" s="25"/>
      <c r="AN111" s="38">
        <v>4.3180099999999999E-8</v>
      </c>
      <c r="AO111" s="25">
        <v>7.7950521051755234E-7</v>
      </c>
      <c r="AP111" s="45">
        <v>6.13E-2</v>
      </c>
      <c r="AQ111" s="25"/>
      <c r="AR111" s="16">
        <v>47.25</v>
      </c>
      <c r="AS111" s="30">
        <v>1.2312799999999999E-4</v>
      </c>
      <c r="AT111" s="25">
        <v>2.6822373931921961E-4</v>
      </c>
      <c r="AU111" s="45">
        <v>2.9999999999999997E-4</v>
      </c>
      <c r="AV111" s="25"/>
      <c r="AW111" s="38">
        <v>7.9704399999999995E-5</v>
      </c>
      <c r="AX111" s="25">
        <v>1.7362916808682678E-4</v>
      </c>
      <c r="AY111" s="45">
        <v>1.2999999999999999E-3</v>
      </c>
      <c r="AZ111" s="25"/>
      <c r="BA111" s="38">
        <v>4.17043E-5</v>
      </c>
      <c r="BB111" s="25">
        <v>9.0849224316894063E-5</v>
      </c>
      <c r="BC111" s="45">
        <v>1.6999999999999999E-3</v>
      </c>
      <c r="BD111" s="25"/>
    </row>
    <row r="112" spans="5:56" s="14" customFormat="1" x14ac:dyDescent="0.25">
      <c r="E112" s="16"/>
      <c r="R112" s="16">
        <v>47.75</v>
      </c>
      <c r="S112" s="30">
        <v>0</v>
      </c>
      <c r="T112" s="25">
        <v>0</v>
      </c>
      <c r="U112" s="45">
        <v>0</v>
      </c>
      <c r="V112" s="25"/>
      <c r="W112" s="30">
        <v>1.2733800000000001E-11</v>
      </c>
      <c r="X112" s="25">
        <v>2.7421539925051211E-11</v>
      </c>
      <c r="Y112" s="45">
        <v>1</v>
      </c>
      <c r="Z112" s="25"/>
      <c r="AA112" s="30">
        <v>3.8200399999999999E-11</v>
      </c>
      <c r="AB112" s="25">
        <v>8.2262466329997822E-11</v>
      </c>
      <c r="AC112" s="45">
        <v>0.57740000000000002</v>
      </c>
      <c r="AD112" s="25"/>
      <c r="AE112" s="16">
        <v>16.25</v>
      </c>
      <c r="AF112" s="38">
        <v>1.03602E-7</v>
      </c>
      <c r="AG112" s="25">
        <v>1.7472176162313458E-6</v>
      </c>
      <c r="AH112" s="45">
        <v>1.54E-2</v>
      </c>
      <c r="AI112" s="25"/>
      <c r="AJ112" s="38">
        <v>1.6038599999999999E-7</v>
      </c>
      <c r="AK112" s="25">
        <v>2.7048632709492157E-6</v>
      </c>
      <c r="AL112" s="45">
        <v>3.85E-2</v>
      </c>
      <c r="AM112" s="25"/>
      <c r="AN112" s="38">
        <v>8.6467800000000006E-8</v>
      </c>
      <c r="AO112" s="25">
        <v>1.4582543135921004E-6</v>
      </c>
      <c r="AP112" s="45">
        <v>5.7599999999999998E-2</v>
      </c>
      <c r="AQ112" s="25"/>
      <c r="AR112" s="16">
        <v>47.75</v>
      </c>
      <c r="AS112" s="30">
        <v>1.2193600000000001E-4</v>
      </c>
      <c r="AT112" s="25">
        <v>2.6258248851882742E-4</v>
      </c>
      <c r="AU112" s="45">
        <v>2.9999999999999997E-4</v>
      </c>
      <c r="AV112" s="25"/>
      <c r="AW112" s="38">
        <v>7.9470100000000003E-5</v>
      </c>
      <c r="AX112" s="25">
        <v>1.7113450187672278E-4</v>
      </c>
      <c r="AY112" s="45">
        <v>1.2999999999999999E-3</v>
      </c>
      <c r="AZ112" s="25"/>
      <c r="BA112" s="38">
        <v>4.2113700000000003E-5</v>
      </c>
      <c r="BB112" s="25">
        <v>9.0689543258228427E-5</v>
      </c>
      <c r="BC112" s="45">
        <v>1.6999999999999999E-3</v>
      </c>
      <c r="BD112" s="25"/>
    </row>
    <row r="113" spans="5:56" s="14" customFormat="1" x14ac:dyDescent="0.25">
      <c r="E113" s="16"/>
      <c r="R113" s="16">
        <v>48.25</v>
      </c>
      <c r="S113" s="30">
        <v>0</v>
      </c>
      <c r="T113" s="25">
        <v>0</v>
      </c>
      <c r="U113" s="45">
        <v>0</v>
      </c>
      <c r="V113" s="25"/>
      <c r="W113" s="30">
        <v>5.0933299999999997E-11</v>
      </c>
      <c r="X113" s="25">
        <v>1.0841033482939897E-10</v>
      </c>
      <c r="Y113" s="45">
        <v>0.5</v>
      </c>
      <c r="Z113" s="25"/>
      <c r="AA113" s="30">
        <v>3.8198999999999999E-11</v>
      </c>
      <c r="AB113" s="25">
        <v>8.1305675857409817E-11</v>
      </c>
      <c r="AC113" s="45">
        <v>0.57740000000000002</v>
      </c>
      <c r="AD113" s="25"/>
      <c r="AE113" s="16">
        <v>16.75</v>
      </c>
      <c r="AF113" s="38">
        <v>1.7634300000000001E-7</v>
      </c>
      <c r="AG113" s="25">
        <v>2.7865706206921084E-6</v>
      </c>
      <c r="AH113" s="45">
        <v>1.4800000000000001E-2</v>
      </c>
      <c r="AI113" s="25"/>
      <c r="AJ113" s="38">
        <v>1.62894E-7</v>
      </c>
      <c r="AK113" s="25">
        <v>2.5740496344454856E-6</v>
      </c>
      <c r="AL113" s="45">
        <v>4.6300000000000001E-2</v>
      </c>
      <c r="AM113" s="25"/>
      <c r="AN113" s="38">
        <v>1.00284E-7</v>
      </c>
      <c r="AO113" s="25">
        <v>1.5846869346982153E-6</v>
      </c>
      <c r="AP113" s="45">
        <v>6.4399999999999999E-2</v>
      </c>
      <c r="AQ113" s="25"/>
      <c r="AR113" s="16">
        <v>48.25</v>
      </c>
      <c r="AS113" s="30">
        <v>1.20772E-4</v>
      </c>
      <c r="AT113" s="25">
        <v>2.5706037028851804E-4</v>
      </c>
      <c r="AU113" s="45">
        <v>2.9999999999999997E-4</v>
      </c>
      <c r="AV113" s="25"/>
      <c r="AW113" s="38">
        <v>7.9442000000000003E-5</v>
      </c>
      <c r="AX113" s="25">
        <v>1.6909043434289777E-4</v>
      </c>
      <c r="AY113" s="45">
        <v>1.2999999999999999E-3</v>
      </c>
      <c r="AZ113" s="25"/>
      <c r="BA113" s="38">
        <v>4.2622900000000001E-5</v>
      </c>
      <c r="BB113" s="25">
        <v>9.0721843281310857E-5</v>
      </c>
      <c r="BC113" s="45">
        <v>1.6999999999999999E-3</v>
      </c>
      <c r="BD113" s="25"/>
    </row>
    <row r="114" spans="5:56" s="14" customFormat="1" x14ac:dyDescent="0.25">
      <c r="E114" s="16"/>
      <c r="R114" s="16">
        <v>48.75</v>
      </c>
      <c r="S114" s="30">
        <v>0</v>
      </c>
      <c r="T114" s="25">
        <v>0</v>
      </c>
      <c r="U114" s="45">
        <v>0</v>
      </c>
      <c r="V114" s="25"/>
      <c r="W114" s="30">
        <v>2.54648E-11</v>
      </c>
      <c r="X114" s="25">
        <v>5.3644475200916271E-11</v>
      </c>
      <c r="Y114" s="45">
        <v>0.70709999999999995</v>
      </c>
      <c r="Z114" s="25"/>
      <c r="AA114" s="30">
        <v>1.2732599999999999E-11</v>
      </c>
      <c r="AB114" s="25">
        <v>2.682265892303048E-11</v>
      </c>
      <c r="AC114" s="45">
        <v>1</v>
      </c>
      <c r="AD114" s="25"/>
      <c r="AE114" s="16">
        <v>17.25</v>
      </c>
      <c r="AF114" s="38">
        <v>8.2393899999999998E-7</v>
      </c>
      <c r="AG114" s="25">
        <v>1.2221886704555049E-5</v>
      </c>
      <c r="AH114" s="45">
        <v>4.5999999999999999E-3</v>
      </c>
      <c r="AI114" s="25"/>
      <c r="AJ114" s="38">
        <v>5.6192299999999997E-7</v>
      </c>
      <c r="AK114" s="25">
        <v>8.3352763283248957E-6</v>
      </c>
      <c r="AL114" s="45">
        <v>1.7999999999999999E-2</v>
      </c>
      <c r="AM114" s="25"/>
      <c r="AN114" s="38">
        <v>3.2556099999999999E-7</v>
      </c>
      <c r="AO114" s="25">
        <v>4.829204173393474E-6</v>
      </c>
      <c r="AP114" s="45">
        <v>2.63E-2</v>
      </c>
      <c r="AQ114" s="25"/>
      <c r="AR114" s="16">
        <v>48.75</v>
      </c>
      <c r="AS114" s="30">
        <v>1.19493E-4</v>
      </c>
      <c r="AT114" s="25">
        <v>2.51725490684517E-4</v>
      </c>
      <c r="AU114" s="45">
        <v>2.9999999999999997E-4</v>
      </c>
      <c r="AV114" s="25"/>
      <c r="AW114" s="38">
        <v>7.9450300000000001E-5</v>
      </c>
      <c r="AX114" s="25">
        <v>1.6737102384685362E-4</v>
      </c>
      <c r="AY114" s="45">
        <v>1.2999999999999999E-3</v>
      </c>
      <c r="AZ114" s="25"/>
      <c r="BA114" s="38">
        <v>4.3129600000000001E-5</v>
      </c>
      <c r="BB114" s="25">
        <v>9.0857370080481235E-5</v>
      </c>
      <c r="BC114" s="45">
        <v>1.6999999999999999E-3</v>
      </c>
      <c r="BD114" s="25"/>
    </row>
    <row r="115" spans="5:56" s="14" customFormat="1" x14ac:dyDescent="0.25">
      <c r="E115" s="16"/>
      <c r="R115" s="16">
        <v>49.25</v>
      </c>
      <c r="S115" s="30">
        <v>0</v>
      </c>
      <c r="T115" s="25">
        <v>0</v>
      </c>
      <c r="U115" s="45">
        <v>0</v>
      </c>
      <c r="V115" s="25"/>
      <c r="W115" s="30">
        <v>1.27325E-11</v>
      </c>
      <c r="X115" s="25">
        <v>2.6544477275586778E-11</v>
      </c>
      <c r="Y115" s="45">
        <v>1</v>
      </c>
      <c r="Z115" s="25"/>
      <c r="AA115" s="30">
        <v>7.6402299999999999E-11</v>
      </c>
      <c r="AB115" s="25">
        <v>1.5928208255665139E-10</v>
      </c>
      <c r="AC115" s="45">
        <v>0.40820000000000001</v>
      </c>
      <c r="AD115" s="25"/>
      <c r="AE115" s="16">
        <v>17.75</v>
      </c>
      <c r="AF115" s="38">
        <v>9.8713200000000003E-8</v>
      </c>
      <c r="AG115" s="25">
        <v>1.3778641843780442E-6</v>
      </c>
      <c r="AH115" s="45">
        <v>1.44E-2</v>
      </c>
      <c r="AI115" s="25"/>
      <c r="AJ115" s="38">
        <v>1.04809E-7</v>
      </c>
      <c r="AK115" s="25">
        <v>1.4629509255143021E-6</v>
      </c>
      <c r="AL115" s="45">
        <v>5.0200000000000002E-2</v>
      </c>
      <c r="AM115" s="25"/>
      <c r="AN115" s="38">
        <v>6.2702099999999993E-8</v>
      </c>
      <c r="AO115" s="25">
        <v>8.7521200685714317E-7</v>
      </c>
      <c r="AP115" s="45">
        <v>7.0000000000000007E-2</v>
      </c>
      <c r="AQ115" s="25"/>
      <c r="AR115" s="16">
        <v>49.25</v>
      </c>
      <c r="AS115" s="30">
        <v>1.18165E-4</v>
      </c>
      <c r="AT115" s="25">
        <v>2.4634817649870115E-4</v>
      </c>
      <c r="AU115" s="45">
        <v>2.9999999999999997E-4</v>
      </c>
      <c r="AV115" s="25"/>
      <c r="AW115" s="38">
        <v>7.8960299999999997E-5</v>
      </c>
      <c r="AX115" s="25">
        <v>1.6461495299615274E-4</v>
      </c>
      <c r="AY115" s="45">
        <v>1.2999999999999999E-3</v>
      </c>
      <c r="AZ115" s="25"/>
      <c r="BA115" s="38">
        <v>4.3244100000000002E-5</v>
      </c>
      <c r="BB115" s="25">
        <v>9.0154488886958753E-5</v>
      </c>
      <c r="BC115" s="45">
        <v>1.6999999999999999E-3</v>
      </c>
      <c r="BD115" s="25"/>
    </row>
    <row r="116" spans="5:56" s="14" customFormat="1" x14ac:dyDescent="0.25">
      <c r="E116" s="16"/>
      <c r="R116" s="16">
        <v>49.75</v>
      </c>
      <c r="S116" s="30">
        <v>0</v>
      </c>
      <c r="T116" s="25">
        <v>0</v>
      </c>
      <c r="U116" s="45">
        <v>0</v>
      </c>
      <c r="V116" s="25"/>
      <c r="W116" s="30">
        <v>3.8197599999999999E-11</v>
      </c>
      <c r="X116" s="25">
        <v>7.8798517442425957E-11</v>
      </c>
      <c r="Y116" s="45">
        <v>0.57740000000000002</v>
      </c>
      <c r="Z116" s="25"/>
      <c r="AA116" s="30">
        <v>3.82002E-11</v>
      </c>
      <c r="AB116" s="25">
        <v>7.8803881029283512E-11</v>
      </c>
      <c r="AC116" s="45">
        <v>0.57740000000000002</v>
      </c>
      <c r="AD116" s="25"/>
      <c r="AE116" s="16">
        <v>18.25</v>
      </c>
      <c r="AF116" s="38">
        <v>9.8032399999999996E-8</v>
      </c>
      <c r="AG116" s="25">
        <v>1.2887733313641168E-6</v>
      </c>
      <c r="AH116" s="45">
        <v>1.5699999999999999E-2</v>
      </c>
      <c r="AI116" s="25"/>
      <c r="AJ116" s="38">
        <v>1.0610299999999999E-7</v>
      </c>
      <c r="AK116" s="25">
        <v>1.3948726826817143E-6</v>
      </c>
      <c r="AL116" s="45">
        <v>6.25E-2</v>
      </c>
      <c r="AM116" s="25"/>
      <c r="AN116" s="38">
        <v>6.6120199999999997E-8</v>
      </c>
      <c r="AO116" s="25">
        <v>8.6924272408368744E-7</v>
      </c>
      <c r="AP116" s="45">
        <v>7.4899999999999994E-2</v>
      </c>
      <c r="AQ116" s="25"/>
      <c r="AR116" s="16">
        <v>49.75</v>
      </c>
      <c r="AS116" s="30">
        <v>1.16838E-4</v>
      </c>
      <c r="AT116" s="25">
        <v>2.4102721587058255E-4</v>
      </c>
      <c r="AU116" s="45">
        <v>2.9999999999999997E-4</v>
      </c>
      <c r="AV116" s="25"/>
      <c r="AW116" s="38">
        <v>7.8464899999999995E-5</v>
      </c>
      <c r="AX116" s="25">
        <v>1.6186665631527132E-4</v>
      </c>
      <c r="AY116" s="45">
        <v>1.2999999999999999E-3</v>
      </c>
      <c r="AZ116" s="25"/>
      <c r="BA116" s="38">
        <v>4.3465199999999998E-5</v>
      </c>
      <c r="BB116" s="25">
        <v>8.9665144415841105E-5</v>
      </c>
      <c r="BC116" s="45">
        <v>1.6999999999999999E-3</v>
      </c>
      <c r="BD116" s="25"/>
    </row>
    <row r="117" spans="5:56" s="14" customFormat="1" x14ac:dyDescent="0.25">
      <c r="E117" s="16"/>
      <c r="R117" s="16">
        <v>50.25</v>
      </c>
      <c r="S117" s="30">
        <v>0</v>
      </c>
      <c r="T117" s="25">
        <v>0</v>
      </c>
      <c r="U117" s="45">
        <v>0</v>
      </c>
      <c r="V117" s="25"/>
      <c r="W117" s="30">
        <v>5.0931499999999999E-11</v>
      </c>
      <c r="X117" s="25">
        <v>1.0411374093812209E-10</v>
      </c>
      <c r="Y117" s="45">
        <v>0.5</v>
      </c>
      <c r="Z117" s="25"/>
      <c r="AA117" s="30">
        <v>2.5465099999999999E-11</v>
      </c>
      <c r="AB117" s="25">
        <v>5.2055541744566179E-11</v>
      </c>
      <c r="AC117" s="45">
        <v>0.70709999999999995</v>
      </c>
      <c r="AD117" s="25"/>
      <c r="AE117" s="16">
        <v>18.75</v>
      </c>
      <c r="AF117" s="38">
        <v>1.09144E-7</v>
      </c>
      <c r="AG117" s="25">
        <v>1.3529683630951071E-6</v>
      </c>
      <c r="AH117" s="45">
        <v>1.5100000000000001E-2</v>
      </c>
      <c r="AI117" s="25"/>
      <c r="AJ117" s="38">
        <v>8.02347E-8</v>
      </c>
      <c r="AK117" s="25">
        <v>9.9460355789074055E-7</v>
      </c>
      <c r="AL117" s="45">
        <v>5.7500000000000002E-2</v>
      </c>
      <c r="AM117" s="25"/>
      <c r="AN117" s="38">
        <v>4.7037900000000002E-8</v>
      </c>
      <c r="AO117" s="25">
        <v>5.8309014298936582E-7</v>
      </c>
      <c r="AP117" s="45">
        <v>6.6600000000000006E-2</v>
      </c>
      <c r="AQ117" s="25"/>
      <c r="AR117" s="16">
        <v>50.25</v>
      </c>
      <c r="AS117" s="30">
        <v>1.1550800000000001E-4</v>
      </c>
      <c r="AT117" s="25">
        <v>2.3612047531057609E-4</v>
      </c>
      <c r="AU117" s="45">
        <v>2.9999999999999997E-4</v>
      </c>
      <c r="AV117" s="25"/>
      <c r="AW117" s="38">
        <v>7.8023799999999997E-5</v>
      </c>
      <c r="AX117" s="25">
        <v>1.5949559114119649E-4</v>
      </c>
      <c r="AY117" s="45">
        <v>1.2999999999999999E-3</v>
      </c>
      <c r="AZ117" s="25"/>
      <c r="BA117" s="38">
        <v>4.3659000000000003E-5</v>
      </c>
      <c r="BB117" s="25">
        <v>8.9247358032209384E-5</v>
      </c>
      <c r="BC117" s="45">
        <v>1.6999999999999999E-3</v>
      </c>
      <c r="BD117" s="25"/>
    </row>
    <row r="118" spans="5:56" s="14" customFormat="1" x14ac:dyDescent="0.25">
      <c r="E118" s="16"/>
      <c r="R118" s="16">
        <v>50.75</v>
      </c>
      <c r="S118" s="30">
        <v>0</v>
      </c>
      <c r="T118" s="25">
        <v>0</v>
      </c>
      <c r="U118" s="45">
        <v>0</v>
      </c>
      <c r="V118" s="25"/>
      <c r="W118" s="30">
        <v>2.5469800000000001E-11</v>
      </c>
      <c r="X118" s="25">
        <v>5.1588190919883644E-11</v>
      </c>
      <c r="Y118" s="45">
        <v>0.70709999999999995</v>
      </c>
      <c r="Z118" s="25"/>
      <c r="AA118" s="30">
        <v>5.0932500000000001E-11</v>
      </c>
      <c r="AB118" s="25">
        <v>1.0316200103758072E-10</v>
      </c>
      <c r="AC118" s="45">
        <v>0.5</v>
      </c>
      <c r="AD118" s="25"/>
      <c r="AE118" s="16">
        <v>19.25</v>
      </c>
      <c r="AF118" s="38">
        <v>2.0858500000000001E-7</v>
      </c>
      <c r="AG118" s="25">
        <v>2.4423767081735908E-6</v>
      </c>
      <c r="AH118" s="45">
        <v>8.6E-3</v>
      </c>
      <c r="AI118" s="25"/>
      <c r="AJ118" s="38">
        <v>1.65603E-7</v>
      </c>
      <c r="AK118" s="25">
        <v>1.9390891483264429E-6</v>
      </c>
      <c r="AL118" s="45">
        <v>3.09E-2</v>
      </c>
      <c r="AM118" s="25"/>
      <c r="AN118" s="38">
        <v>1.0718899999999999E-7</v>
      </c>
      <c r="AO118" s="25">
        <v>1.2551042355510655E-6</v>
      </c>
      <c r="AP118" s="45">
        <v>3.78E-2</v>
      </c>
      <c r="AQ118" s="25"/>
      <c r="AR118" s="16">
        <v>50.75</v>
      </c>
      <c r="AS118" s="30">
        <v>1.1418599999999999E-4</v>
      </c>
      <c r="AT118" s="25">
        <v>2.312797575315799E-4</v>
      </c>
      <c r="AU118" s="45">
        <v>2.9999999999999997E-4</v>
      </c>
      <c r="AV118" s="25"/>
      <c r="AW118" s="38">
        <v>7.7879200000000005E-5</v>
      </c>
      <c r="AX118" s="25">
        <v>1.5774160135877797E-4</v>
      </c>
      <c r="AY118" s="45">
        <v>1.2999999999999999E-3</v>
      </c>
      <c r="AZ118" s="25"/>
      <c r="BA118" s="38">
        <v>4.4119899999999997E-5</v>
      </c>
      <c r="BB118" s="25">
        <v>8.9363317519814618E-5</v>
      </c>
      <c r="BC118" s="45">
        <v>1.6999999999999999E-3</v>
      </c>
      <c r="BD118" s="25"/>
    </row>
    <row r="119" spans="5:56" s="14" customFormat="1" x14ac:dyDescent="0.25">
      <c r="E119" s="16"/>
      <c r="R119" s="16">
        <v>51.25</v>
      </c>
      <c r="S119" s="30">
        <v>0</v>
      </c>
      <c r="T119" s="25">
        <v>0</v>
      </c>
      <c r="U119" s="45">
        <v>0</v>
      </c>
      <c r="V119" s="25"/>
      <c r="W119" s="30">
        <v>5.2754000000000001E-11</v>
      </c>
      <c r="X119" s="25">
        <v>1.058634943475973E-10</v>
      </c>
      <c r="Y119" s="45">
        <v>0.50090000000000001</v>
      </c>
      <c r="Z119" s="25"/>
      <c r="AA119" s="30">
        <v>3.82017E-11</v>
      </c>
      <c r="AB119" s="25">
        <v>7.6660830496618416E-11</v>
      </c>
      <c r="AC119" s="45">
        <v>0.57740000000000002</v>
      </c>
      <c r="AD119" s="25"/>
      <c r="AE119" s="16">
        <v>19.75</v>
      </c>
      <c r="AF119" s="38">
        <v>6.1830400000000002E-9</v>
      </c>
      <c r="AG119" s="25">
        <v>6.8532880996993934E-8</v>
      </c>
      <c r="AH119" s="45">
        <v>7.1999999999999995E-2</v>
      </c>
      <c r="AI119" s="25"/>
      <c r="AJ119" s="38">
        <v>4.6422599999999996E-9</v>
      </c>
      <c r="AK119" s="25">
        <v>5.1454859120611382E-8</v>
      </c>
      <c r="AL119" s="45">
        <v>0.20960000000000001</v>
      </c>
      <c r="AM119" s="25"/>
      <c r="AN119" s="38">
        <v>2.7825500000000001E-9</v>
      </c>
      <c r="AO119" s="25">
        <v>3.0841813738579314E-8</v>
      </c>
      <c r="AP119" s="45">
        <v>0.27239999999999998</v>
      </c>
      <c r="AQ119" s="25"/>
      <c r="AR119" s="16">
        <v>51.25</v>
      </c>
      <c r="AS119" s="30">
        <v>1.1285099999999999E-4</v>
      </c>
      <c r="AT119" s="25">
        <v>2.2646247110400544E-4</v>
      </c>
      <c r="AU119" s="45">
        <v>2.9999999999999997E-4</v>
      </c>
      <c r="AV119" s="25"/>
      <c r="AW119" s="38">
        <v>7.7597300000000003E-5</v>
      </c>
      <c r="AX119" s="25">
        <v>1.5571750634906951E-4</v>
      </c>
      <c r="AY119" s="45">
        <v>1.2999999999999999E-3</v>
      </c>
      <c r="AZ119" s="25"/>
      <c r="BA119" s="38">
        <v>4.4300900000000001E-5</v>
      </c>
      <c r="BB119" s="25">
        <v>8.890033128755115E-5</v>
      </c>
      <c r="BC119" s="45">
        <v>1.6999999999999999E-3</v>
      </c>
      <c r="BD119" s="25"/>
    </row>
    <row r="120" spans="5:56" s="14" customFormat="1" x14ac:dyDescent="0.25">
      <c r="E120" s="16"/>
      <c r="R120" s="16">
        <v>51.75</v>
      </c>
      <c r="S120" s="30">
        <v>0</v>
      </c>
      <c r="T120" s="25">
        <v>0</v>
      </c>
      <c r="U120" s="45">
        <v>0</v>
      </c>
      <c r="V120" s="25"/>
      <c r="W120" s="30">
        <v>1.27342E-11</v>
      </c>
      <c r="X120" s="25">
        <v>2.5355296675270517E-11</v>
      </c>
      <c r="Y120" s="45">
        <v>1</v>
      </c>
      <c r="Z120" s="25"/>
      <c r="AA120" s="30">
        <v>3.8198500000000001E-11</v>
      </c>
      <c r="AB120" s="25">
        <v>7.6057726441419233E-11</v>
      </c>
      <c r="AC120" s="45">
        <v>0.57740000000000002</v>
      </c>
      <c r="AD120" s="25"/>
      <c r="AE120" s="16">
        <v>20.25</v>
      </c>
      <c r="AF120" s="38">
        <v>4.7484699999999998E-9</v>
      </c>
      <c r="AG120" s="25">
        <v>5.0109852071178067E-8</v>
      </c>
      <c r="AH120" s="45">
        <v>6.1699999999999998E-2</v>
      </c>
      <c r="AI120" s="25"/>
      <c r="AJ120" s="38">
        <v>5.9207799999999999E-9</v>
      </c>
      <c r="AK120" s="25">
        <v>6.2481053885986374E-8</v>
      </c>
      <c r="AL120" s="45">
        <v>0.18920000000000001</v>
      </c>
      <c r="AM120" s="25"/>
      <c r="AN120" s="38">
        <v>4.4437999999999999E-9</v>
      </c>
      <c r="AO120" s="25">
        <v>4.6894717800449639E-8</v>
      </c>
      <c r="AP120" s="45">
        <v>0.22819999999999999</v>
      </c>
      <c r="AQ120" s="25"/>
      <c r="AR120" s="16">
        <v>51.75</v>
      </c>
      <c r="AS120" s="30">
        <v>1.11463E-4</v>
      </c>
      <c r="AT120" s="25">
        <v>2.219360017367151E-4</v>
      </c>
      <c r="AU120" s="45">
        <v>2.9999999999999997E-4</v>
      </c>
      <c r="AV120" s="25"/>
      <c r="AW120" s="38">
        <v>7.6888E-5</v>
      </c>
      <c r="AX120" s="25">
        <v>1.530930918917717E-4</v>
      </c>
      <c r="AY120" s="45">
        <v>1.2999999999999999E-3</v>
      </c>
      <c r="AZ120" s="25"/>
      <c r="BA120" s="38">
        <v>4.4203099999999997E-5</v>
      </c>
      <c r="BB120" s="25">
        <v>8.8013594451685222E-5</v>
      </c>
      <c r="BC120" s="45">
        <v>1.6999999999999999E-3</v>
      </c>
      <c r="BD120" s="25"/>
    </row>
    <row r="121" spans="5:56" s="14" customFormat="1" x14ac:dyDescent="0.25">
      <c r="E121" s="16"/>
      <c r="R121" s="16">
        <v>52.25</v>
      </c>
      <c r="S121" s="30">
        <v>0</v>
      </c>
      <c r="T121" s="25">
        <v>0</v>
      </c>
      <c r="U121" s="45">
        <v>0</v>
      </c>
      <c r="V121" s="25"/>
      <c r="W121" s="30">
        <v>5.5609599999999998E-11</v>
      </c>
      <c r="X121" s="25">
        <v>1.0985830919354722E-10</v>
      </c>
      <c r="Y121" s="45">
        <v>0.50529999999999997</v>
      </c>
      <c r="Z121" s="25"/>
      <c r="AA121" s="30">
        <v>8.5656899999999999E-11</v>
      </c>
      <c r="AB121" s="25">
        <v>1.6921758481918148E-10</v>
      </c>
      <c r="AC121" s="45">
        <v>0.41299999999999998</v>
      </c>
      <c r="AD121" s="25"/>
      <c r="AE121" s="16">
        <v>20.75</v>
      </c>
      <c r="AF121" s="38">
        <v>5.1430700000000001E-9</v>
      </c>
      <c r="AG121" s="25">
        <v>5.1704813002964108E-8</v>
      </c>
      <c r="AH121" s="45">
        <v>5.96E-2</v>
      </c>
      <c r="AI121" s="25"/>
      <c r="AJ121" s="38">
        <v>7.43514E-9</v>
      </c>
      <c r="AK121" s="25">
        <v>7.4747674706130496E-8</v>
      </c>
      <c r="AL121" s="45">
        <v>0.15260000000000001</v>
      </c>
      <c r="AM121" s="25"/>
      <c r="AN121" s="38">
        <v>5.6258999999999998E-9</v>
      </c>
      <c r="AO121" s="25">
        <v>5.6558846656447557E-8</v>
      </c>
      <c r="AP121" s="45">
        <v>0.1802</v>
      </c>
      <c r="AQ121" s="25"/>
      <c r="AR121" s="16">
        <v>52.25</v>
      </c>
      <c r="AS121" s="30">
        <v>1.10133E-4</v>
      </c>
      <c r="AT121" s="25">
        <v>2.1757080012107507E-4</v>
      </c>
      <c r="AU121" s="45">
        <v>2.9999999999999997E-4</v>
      </c>
      <c r="AV121" s="25"/>
      <c r="AW121" s="38">
        <v>7.6445899999999999E-5</v>
      </c>
      <c r="AX121" s="25">
        <v>1.5102099851067069E-4</v>
      </c>
      <c r="AY121" s="45">
        <v>1.2999999999999999E-3</v>
      </c>
      <c r="AZ121" s="25"/>
      <c r="BA121" s="38">
        <v>4.4382999999999998E-5</v>
      </c>
      <c r="BB121" s="25">
        <v>8.7679849107657787E-5</v>
      </c>
      <c r="BC121" s="45">
        <v>1.6999999999999999E-3</v>
      </c>
      <c r="BD121" s="25"/>
    </row>
    <row r="122" spans="5:56" s="14" customFormat="1" x14ac:dyDescent="0.25">
      <c r="E122" s="16"/>
      <c r="R122" s="16">
        <v>52.75</v>
      </c>
      <c r="S122" s="30">
        <v>0</v>
      </c>
      <c r="T122" s="25">
        <v>0</v>
      </c>
      <c r="U122" s="45">
        <v>0</v>
      </c>
      <c r="V122" s="25"/>
      <c r="W122" s="30">
        <v>5.09341E-11</v>
      </c>
      <c r="X122" s="25">
        <v>9.9826128634974425E-11</v>
      </c>
      <c r="Y122" s="45">
        <v>0.5</v>
      </c>
      <c r="Z122" s="25"/>
      <c r="AA122" s="30">
        <v>7.6399499999999998E-11</v>
      </c>
      <c r="AB122" s="25">
        <v>1.4973595910495577E-10</v>
      </c>
      <c r="AC122" s="45">
        <v>0.40820000000000001</v>
      </c>
      <c r="AD122" s="25"/>
      <c r="AE122" s="16">
        <v>21.25</v>
      </c>
      <c r="AF122" s="38">
        <v>5.1129700000000004E-9</v>
      </c>
      <c r="AG122" s="25">
        <v>4.8848134313079231E-8</v>
      </c>
      <c r="AH122" s="45">
        <v>5.96E-2</v>
      </c>
      <c r="AI122" s="25"/>
      <c r="AJ122" s="38">
        <v>6.6610199999999998E-9</v>
      </c>
      <c r="AK122" s="25">
        <v>6.3637846422354716E-8</v>
      </c>
      <c r="AL122" s="45">
        <v>0.14680000000000001</v>
      </c>
      <c r="AM122" s="25"/>
      <c r="AN122" s="38">
        <v>4.5381700000000003E-9</v>
      </c>
      <c r="AO122" s="25">
        <v>4.3356627888602273E-8</v>
      </c>
      <c r="AP122" s="45">
        <v>0.17580000000000001</v>
      </c>
      <c r="AQ122" s="25"/>
      <c r="AR122" s="16">
        <v>52.75</v>
      </c>
      <c r="AS122" s="30">
        <v>1.08742E-4</v>
      </c>
      <c r="AT122" s="25">
        <v>2.1312426998856148E-4</v>
      </c>
      <c r="AU122" s="45">
        <v>2.9999999999999997E-4</v>
      </c>
      <c r="AV122" s="25"/>
      <c r="AW122" s="38">
        <v>7.5985399999999999E-5</v>
      </c>
      <c r="AX122" s="25">
        <v>1.4892436137636645E-4</v>
      </c>
      <c r="AY122" s="45">
        <v>1.2999999999999999E-3</v>
      </c>
      <c r="AZ122" s="25"/>
      <c r="BA122" s="38">
        <v>4.4475699999999998E-5</v>
      </c>
      <c r="BB122" s="25">
        <v>8.7168261524804243E-5</v>
      </c>
      <c r="BC122" s="45">
        <v>1.6999999999999999E-3</v>
      </c>
      <c r="BD122" s="25"/>
    </row>
    <row r="123" spans="5:56" s="14" customFormat="1" x14ac:dyDescent="0.25">
      <c r="E123" s="16"/>
      <c r="R123" s="16">
        <v>53.25</v>
      </c>
      <c r="S123" s="30">
        <v>0</v>
      </c>
      <c r="T123" s="25">
        <v>0</v>
      </c>
      <c r="U123" s="45">
        <v>0</v>
      </c>
      <c r="V123" s="25"/>
      <c r="W123" s="30">
        <v>4.1137499999999998E-11</v>
      </c>
      <c r="X123" s="25">
        <v>8.0112121256162402E-11</v>
      </c>
      <c r="Y123" s="45">
        <v>0.58030000000000004</v>
      </c>
      <c r="Z123" s="25"/>
      <c r="AA123" s="30">
        <v>1.40068E-10</v>
      </c>
      <c r="AB123" s="25">
        <v>2.7277167061946292E-10</v>
      </c>
      <c r="AC123" s="45">
        <v>0.30149999999999999</v>
      </c>
      <c r="AD123" s="25"/>
      <c r="AE123" s="16">
        <v>21.75</v>
      </c>
      <c r="AF123" s="38">
        <v>5.6960299999999998E-9</v>
      </c>
      <c r="AG123" s="25">
        <v>5.1749045156814624E-8</v>
      </c>
      <c r="AH123" s="45">
        <v>5.7099999999999998E-2</v>
      </c>
      <c r="AI123" s="25"/>
      <c r="AJ123" s="38">
        <v>8.7707499999999993E-9</v>
      </c>
      <c r="AK123" s="25">
        <v>7.9683207042296454E-8</v>
      </c>
      <c r="AL123" s="45">
        <v>0.3125</v>
      </c>
      <c r="AM123" s="25"/>
      <c r="AN123" s="38">
        <v>7.2822599999999996E-9</v>
      </c>
      <c r="AO123" s="25">
        <v>6.6160115305513639E-8</v>
      </c>
      <c r="AP123" s="45">
        <v>0.36969999999999997</v>
      </c>
      <c r="AQ123" s="25"/>
      <c r="AR123" s="16">
        <v>53.25</v>
      </c>
      <c r="AS123" s="30">
        <v>1.0735599999999999E-4</v>
      </c>
      <c r="AT123" s="25">
        <v>2.0906756340508223E-4</v>
      </c>
      <c r="AU123" s="45">
        <v>2.9999999999999997E-4</v>
      </c>
      <c r="AV123" s="25"/>
      <c r="AW123" s="38">
        <v>7.5443200000000003E-5</v>
      </c>
      <c r="AX123" s="25">
        <v>1.4691983679982769E-4</v>
      </c>
      <c r="AY123" s="45">
        <v>1.2999999999999999E-3</v>
      </c>
      <c r="AZ123" s="25"/>
      <c r="BA123" s="38">
        <v>4.4497099999999998E-5</v>
      </c>
      <c r="BB123" s="25">
        <v>8.665468418711842E-5</v>
      </c>
      <c r="BC123" s="45">
        <v>1.6999999999999999E-3</v>
      </c>
      <c r="BD123" s="25"/>
    </row>
    <row r="124" spans="5:56" s="14" customFormat="1" x14ac:dyDescent="0.25">
      <c r="E124" s="16"/>
      <c r="R124" s="16">
        <v>53.75</v>
      </c>
      <c r="S124" s="30">
        <v>0</v>
      </c>
      <c r="T124" s="25">
        <v>0</v>
      </c>
      <c r="U124" s="45">
        <v>0</v>
      </c>
      <c r="V124" s="25"/>
      <c r="W124" s="30">
        <v>1.14597E-10</v>
      </c>
      <c r="X124" s="25">
        <v>2.2138221144291337E-10</v>
      </c>
      <c r="Y124" s="45">
        <v>0.33329999999999999</v>
      </c>
      <c r="Z124" s="25"/>
      <c r="AA124" s="30">
        <v>1.528E-10</v>
      </c>
      <c r="AB124" s="25">
        <v>2.9518400925396972E-10</v>
      </c>
      <c r="AC124" s="45">
        <v>0.28870000000000001</v>
      </c>
      <c r="AD124" s="25"/>
      <c r="AE124" s="16">
        <v>22.25</v>
      </c>
      <c r="AF124" s="38">
        <v>6.02597E-9</v>
      </c>
      <c r="AG124" s="25">
        <v>5.229877740425893E-8</v>
      </c>
      <c r="AH124" s="45">
        <v>5.0200000000000002E-2</v>
      </c>
      <c r="AI124" s="25"/>
      <c r="AJ124" s="38">
        <v>7.5757099999999997E-9</v>
      </c>
      <c r="AK124" s="25">
        <v>6.5748812385262184E-8</v>
      </c>
      <c r="AL124" s="45">
        <v>0.18809999999999999</v>
      </c>
      <c r="AM124" s="25"/>
      <c r="AN124" s="38">
        <v>6.0239600000000004E-9</v>
      </c>
      <c r="AO124" s="25">
        <v>5.2281332819804878E-8</v>
      </c>
      <c r="AP124" s="45">
        <v>0.22120000000000001</v>
      </c>
      <c r="AQ124" s="25"/>
      <c r="AR124" s="16">
        <v>53.75</v>
      </c>
      <c r="AS124" s="30">
        <v>1.0599600000000001E-4</v>
      </c>
      <c r="AT124" s="25">
        <v>2.0476651992724985E-4</v>
      </c>
      <c r="AU124" s="45">
        <v>2.9999999999999997E-4</v>
      </c>
      <c r="AV124" s="25"/>
      <c r="AW124" s="38">
        <v>7.4944599999999994E-5</v>
      </c>
      <c r="AX124" s="25">
        <v>1.4478041557549121E-4</v>
      </c>
      <c r="AY124" s="45">
        <v>1.2999999999999999E-3</v>
      </c>
      <c r="AZ124" s="25"/>
      <c r="BA124" s="38">
        <v>4.4556399999999999E-5</v>
      </c>
      <c r="BB124" s="25">
        <v>8.6075502551855861E-5</v>
      </c>
      <c r="BC124" s="45">
        <v>1.6999999999999999E-3</v>
      </c>
      <c r="BD124" s="25"/>
    </row>
    <row r="125" spans="5:56" s="14" customFormat="1" x14ac:dyDescent="0.25">
      <c r="E125" s="16"/>
      <c r="R125" s="16">
        <v>54.25</v>
      </c>
      <c r="S125" s="30">
        <v>0</v>
      </c>
      <c r="T125" s="25">
        <v>0</v>
      </c>
      <c r="U125" s="45">
        <v>0</v>
      </c>
      <c r="V125" s="25"/>
      <c r="W125" s="30">
        <v>1.52797E-10</v>
      </c>
      <c r="X125" s="25">
        <v>2.927915773450006E-10</v>
      </c>
      <c r="Y125" s="45">
        <v>0.28870000000000001</v>
      </c>
      <c r="Z125" s="25"/>
      <c r="AA125" s="30">
        <v>2.5492900000000001E-10</v>
      </c>
      <c r="AB125" s="25">
        <v>4.8849822981461455E-10</v>
      </c>
      <c r="AC125" s="45">
        <v>0.22359999999999999</v>
      </c>
      <c r="AD125" s="25"/>
      <c r="AE125" s="16">
        <v>22.75</v>
      </c>
      <c r="AF125" s="38">
        <v>5.4437299999999998E-9</v>
      </c>
      <c r="AG125" s="25">
        <v>4.5206193156348875E-8</v>
      </c>
      <c r="AH125" s="45">
        <v>5.62E-2</v>
      </c>
      <c r="AI125" s="25"/>
      <c r="AJ125" s="38">
        <v>9.6713899999999996E-9</v>
      </c>
      <c r="AK125" s="25">
        <v>8.0313815055188436E-8</v>
      </c>
      <c r="AL125" s="45">
        <v>0.28570000000000001</v>
      </c>
      <c r="AM125" s="25"/>
      <c r="AN125" s="38">
        <v>7.7949300000000005E-9</v>
      </c>
      <c r="AO125" s="25">
        <v>6.4731188214738528E-8</v>
      </c>
      <c r="AP125" s="45">
        <v>0.34660000000000002</v>
      </c>
      <c r="AQ125" s="25"/>
      <c r="AR125" s="16">
        <v>54.25</v>
      </c>
      <c r="AS125" s="30">
        <v>1.04579E-4</v>
      </c>
      <c r="AT125" s="25">
        <v>2.0039562535365758E-4</v>
      </c>
      <c r="AU125" s="45">
        <v>2.9999999999999997E-4</v>
      </c>
      <c r="AV125" s="25"/>
      <c r="AW125" s="38">
        <v>7.4196999999999995E-5</v>
      </c>
      <c r="AX125" s="25">
        <v>1.4217724604715412E-4</v>
      </c>
      <c r="AY125" s="45">
        <v>1.2999999999999999E-3</v>
      </c>
      <c r="AZ125" s="25"/>
      <c r="BA125" s="38">
        <v>4.44241E-5</v>
      </c>
      <c r="BB125" s="25">
        <v>8.512603199756566E-5</v>
      </c>
      <c r="BC125" s="45">
        <v>1.6999999999999999E-3</v>
      </c>
      <c r="BD125" s="25"/>
    </row>
    <row r="126" spans="5:56" s="14" customFormat="1" x14ac:dyDescent="0.25">
      <c r="E126" s="16"/>
      <c r="R126" s="16">
        <v>54.75</v>
      </c>
      <c r="S126" s="30">
        <v>0</v>
      </c>
      <c r="T126" s="25">
        <v>0</v>
      </c>
      <c r="U126" s="45">
        <v>0</v>
      </c>
      <c r="V126" s="25"/>
      <c r="W126" s="30">
        <v>1.14597E-10</v>
      </c>
      <c r="X126" s="25">
        <v>2.185175881518286E-10</v>
      </c>
      <c r="Y126" s="45">
        <v>0.33329999999999999</v>
      </c>
      <c r="Z126" s="25"/>
      <c r="AA126" s="30">
        <v>1.1459800000000001E-10</v>
      </c>
      <c r="AB126" s="25">
        <v>2.185194949869827E-10</v>
      </c>
      <c r="AC126" s="45">
        <v>0.33329999999999999</v>
      </c>
      <c r="AD126" s="25"/>
      <c r="AE126" s="16">
        <v>23.25</v>
      </c>
      <c r="AF126" s="38">
        <v>6.4515899999999996E-9</v>
      </c>
      <c r="AG126" s="25">
        <v>5.1158832949849996E-8</v>
      </c>
      <c r="AH126" s="45">
        <v>6.4799999999999996E-2</v>
      </c>
      <c r="AI126" s="25"/>
      <c r="AJ126" s="38">
        <v>1.2232E-8</v>
      </c>
      <c r="AK126" s="25">
        <v>9.6995445253428237E-8</v>
      </c>
      <c r="AL126" s="45">
        <v>0.24460000000000001</v>
      </c>
      <c r="AM126" s="25"/>
      <c r="AN126" s="38">
        <v>1.05813E-8</v>
      </c>
      <c r="AO126" s="25">
        <v>8.3905976525515072E-8</v>
      </c>
      <c r="AP126" s="45">
        <v>0.27250000000000002</v>
      </c>
      <c r="AQ126" s="25"/>
      <c r="AR126" s="16">
        <v>54.75</v>
      </c>
      <c r="AS126" s="30">
        <v>1.03193E-4</v>
      </c>
      <c r="AT126" s="25">
        <v>1.9677204005472788E-4</v>
      </c>
      <c r="AU126" s="45">
        <v>2.9999999999999997E-4</v>
      </c>
      <c r="AV126" s="25"/>
      <c r="AW126" s="38">
        <v>7.3705099999999993E-5</v>
      </c>
      <c r="AX126" s="25">
        <v>1.4054347571480354E-4</v>
      </c>
      <c r="AY126" s="45">
        <v>1.2999999999999999E-3</v>
      </c>
      <c r="AZ126" s="25"/>
      <c r="BA126" s="38">
        <v>4.45508E-5</v>
      </c>
      <c r="BB126" s="25">
        <v>8.4951031582279523E-5</v>
      </c>
      <c r="BC126" s="45">
        <v>1.6999999999999999E-3</v>
      </c>
      <c r="BD126" s="25"/>
    </row>
    <row r="127" spans="5:56" s="14" customFormat="1" x14ac:dyDescent="0.25">
      <c r="E127" s="16"/>
      <c r="R127" s="16">
        <v>55.25</v>
      </c>
      <c r="S127" s="30">
        <v>0</v>
      </c>
      <c r="T127" s="25">
        <v>0</v>
      </c>
      <c r="U127" s="45">
        <v>0</v>
      </c>
      <c r="V127" s="25"/>
      <c r="W127" s="30">
        <v>1.40068E-10</v>
      </c>
      <c r="X127" s="25">
        <v>2.6577706543337734E-10</v>
      </c>
      <c r="Y127" s="45">
        <v>0.30149999999999999</v>
      </c>
      <c r="Z127" s="25"/>
      <c r="AA127" s="30">
        <v>2.1335800000000001E-10</v>
      </c>
      <c r="AB127" s="25">
        <v>4.0484381248204103E-10</v>
      </c>
      <c r="AC127" s="45">
        <v>0.25380000000000003</v>
      </c>
      <c r="AD127" s="25"/>
      <c r="AE127" s="16">
        <v>23.75</v>
      </c>
      <c r="AF127" s="38">
        <v>6.9132699999999996E-9</v>
      </c>
      <c r="AG127" s="25">
        <v>5.2229994023326847E-8</v>
      </c>
      <c r="AH127" s="45">
        <v>6.4399999999999999E-2</v>
      </c>
      <c r="AI127" s="25"/>
      <c r="AJ127" s="38">
        <v>7.1999200000000001E-9</v>
      </c>
      <c r="AK127" s="25">
        <v>5.4395644690346455E-8</v>
      </c>
      <c r="AL127" s="45">
        <v>0.14649999999999999</v>
      </c>
      <c r="AM127" s="25"/>
      <c r="AN127" s="38">
        <v>6.3482099999999999E-9</v>
      </c>
      <c r="AO127" s="25">
        <v>4.7960946174360856E-8</v>
      </c>
      <c r="AP127" s="45">
        <v>0.1593</v>
      </c>
      <c r="AQ127" s="25"/>
      <c r="AR127" s="16">
        <v>55.25</v>
      </c>
      <c r="AS127" s="30">
        <v>1.01739E-4</v>
      </c>
      <c r="AT127" s="25">
        <v>1.9304832552850311E-4</v>
      </c>
      <c r="AU127" s="45">
        <v>4.0000000000000002E-4</v>
      </c>
      <c r="AV127" s="25"/>
      <c r="AW127" s="38">
        <v>7.2836600000000007E-5</v>
      </c>
      <c r="AX127" s="25">
        <v>1.3820642690796423E-4</v>
      </c>
      <c r="AY127" s="45">
        <v>1.2999999999999999E-3</v>
      </c>
      <c r="AZ127" s="25"/>
      <c r="BA127" s="38">
        <v>4.4217700000000002E-5</v>
      </c>
      <c r="BB127" s="25">
        <v>8.3902465561109247E-5</v>
      </c>
      <c r="BC127" s="45">
        <v>1.6999999999999999E-3</v>
      </c>
      <c r="BD127" s="25"/>
    </row>
    <row r="128" spans="5:56" s="14" customFormat="1" x14ac:dyDescent="0.25">
      <c r="E128" s="16"/>
      <c r="R128" s="16">
        <v>55.75</v>
      </c>
      <c r="S128" s="30">
        <v>0</v>
      </c>
      <c r="T128" s="25">
        <v>0</v>
      </c>
      <c r="U128" s="45">
        <v>0</v>
      </c>
      <c r="V128" s="25"/>
      <c r="W128" s="30">
        <v>1.3299E-10</v>
      </c>
      <c r="X128" s="25">
        <v>2.5068638368419482E-10</v>
      </c>
      <c r="Y128" s="45">
        <v>0.31879999999999997</v>
      </c>
      <c r="Z128" s="25"/>
      <c r="AA128" s="30">
        <v>1.83923E-10</v>
      </c>
      <c r="AB128" s="25">
        <v>3.4669517818142847E-10</v>
      </c>
      <c r="AC128" s="45">
        <v>0.26889999999999997</v>
      </c>
      <c r="AD128" s="25"/>
      <c r="AE128" s="16">
        <v>24.25</v>
      </c>
      <c r="AF128" s="38">
        <v>6.7607599999999997E-9</v>
      </c>
      <c r="AG128" s="25">
        <v>4.8753993750902446E-8</v>
      </c>
      <c r="AH128" s="45">
        <v>6.4500000000000002E-2</v>
      </c>
      <c r="AI128" s="25"/>
      <c r="AJ128" s="38">
        <v>8.3630000000000002E-9</v>
      </c>
      <c r="AK128" s="25">
        <v>6.0308256725397324E-8</v>
      </c>
      <c r="AL128" s="45">
        <v>0.13619999999999999</v>
      </c>
      <c r="AM128" s="25"/>
      <c r="AN128" s="38">
        <v>1.01784E-8</v>
      </c>
      <c r="AO128" s="25">
        <v>7.3399684354153317E-8</v>
      </c>
      <c r="AP128" s="45">
        <v>0.27260000000000001</v>
      </c>
      <c r="AQ128" s="25"/>
      <c r="AR128" s="16">
        <v>55.75</v>
      </c>
      <c r="AS128" s="30">
        <v>1.0043E-4</v>
      </c>
      <c r="AT128" s="25">
        <v>1.8931072647119097E-4</v>
      </c>
      <c r="AU128" s="45">
        <v>4.0000000000000002E-4</v>
      </c>
      <c r="AV128" s="25"/>
      <c r="AW128" s="38">
        <v>7.2207100000000002E-5</v>
      </c>
      <c r="AX128" s="25">
        <v>1.3611051037914901E-4</v>
      </c>
      <c r="AY128" s="45">
        <v>1.2999999999999999E-3</v>
      </c>
      <c r="AZ128" s="25"/>
      <c r="BA128" s="38">
        <v>4.42228E-5</v>
      </c>
      <c r="BB128" s="25">
        <v>8.3360055706364477E-5</v>
      </c>
      <c r="BC128" s="45">
        <v>1.6999999999999999E-3</v>
      </c>
      <c r="BD128" s="25"/>
    </row>
    <row r="129" spans="5:56" s="14" customFormat="1" x14ac:dyDescent="0.25">
      <c r="E129" s="16"/>
      <c r="R129" s="16">
        <v>56.25</v>
      </c>
      <c r="S129" s="30">
        <v>0</v>
      </c>
      <c r="T129" s="25">
        <v>0</v>
      </c>
      <c r="U129" s="45">
        <v>0</v>
      </c>
      <c r="V129" s="25"/>
      <c r="W129" s="30">
        <v>1.7836500000000001E-10</v>
      </c>
      <c r="X129" s="25">
        <v>3.3454576715599178E-10</v>
      </c>
      <c r="Y129" s="45">
        <v>0.26729999999999998</v>
      </c>
      <c r="Z129" s="25"/>
      <c r="AA129" s="30">
        <v>2.29195E-10</v>
      </c>
      <c r="AB129" s="25">
        <v>4.2988376140676437E-10</v>
      </c>
      <c r="AC129" s="45">
        <v>0.23569999999999999</v>
      </c>
      <c r="AD129" s="25"/>
      <c r="AE129" s="16">
        <v>24.75</v>
      </c>
      <c r="AF129" s="38">
        <v>7.1857700000000001E-9</v>
      </c>
      <c r="AG129" s="25">
        <v>4.9575690986907098E-8</v>
      </c>
      <c r="AH129" s="45">
        <v>5.1999999999999998E-2</v>
      </c>
      <c r="AI129" s="25"/>
      <c r="AJ129" s="38">
        <v>8.8481299999999993E-9</v>
      </c>
      <c r="AK129" s="25">
        <v>6.1044558717017413E-8</v>
      </c>
      <c r="AL129" s="45">
        <v>0.15079999999999999</v>
      </c>
      <c r="AM129" s="25"/>
      <c r="AN129" s="38">
        <v>8.6008999999999999E-9</v>
      </c>
      <c r="AO129" s="25">
        <v>5.9338882347930603E-8</v>
      </c>
      <c r="AP129" s="45">
        <v>0.17780000000000001</v>
      </c>
      <c r="AQ129" s="25"/>
      <c r="AR129" s="16">
        <v>56.25</v>
      </c>
      <c r="AS129" s="30">
        <v>9.8984299999999993E-5</v>
      </c>
      <c r="AT129" s="25">
        <v>1.8565737997868883E-4</v>
      </c>
      <c r="AU129" s="45">
        <v>4.0000000000000002E-4</v>
      </c>
      <c r="AV129" s="25"/>
      <c r="AW129" s="38">
        <v>7.1602300000000004E-5</v>
      </c>
      <c r="AX129" s="25">
        <v>1.3429902942636431E-4</v>
      </c>
      <c r="AY129" s="45">
        <v>1.2999999999999999E-3</v>
      </c>
      <c r="AZ129" s="25"/>
      <c r="BA129" s="38">
        <v>4.4055599999999999E-5</v>
      </c>
      <c r="BB129" s="25">
        <v>8.2631763515922458E-5</v>
      </c>
      <c r="BC129" s="45">
        <v>1.6999999999999999E-3</v>
      </c>
      <c r="BD129" s="25"/>
    </row>
    <row r="130" spans="5:56" s="14" customFormat="1" x14ac:dyDescent="0.25">
      <c r="E130" s="16"/>
      <c r="R130" s="16">
        <v>56.75</v>
      </c>
      <c r="S130" s="30">
        <v>3.0135899999999997E-11</v>
      </c>
      <c r="T130" s="25">
        <v>5.6241878218874061E-11</v>
      </c>
      <c r="U130" s="45">
        <v>0.71550000000000002</v>
      </c>
      <c r="V130" s="25"/>
      <c r="W130" s="30">
        <v>2.33751E-10</v>
      </c>
      <c r="X130" s="25">
        <v>4.3624365874389124E-10</v>
      </c>
      <c r="Y130" s="45">
        <v>0.23649999999999999</v>
      </c>
      <c r="Z130" s="25"/>
      <c r="AA130" s="30">
        <v>3.3106499999999998E-10</v>
      </c>
      <c r="AB130" s="25">
        <v>6.1785834876448154E-10</v>
      </c>
      <c r="AC130" s="45">
        <v>0.1961</v>
      </c>
      <c r="AD130" s="25"/>
      <c r="AE130" s="16">
        <v>25.25</v>
      </c>
      <c r="AF130" s="38">
        <v>7.4345900000000001E-9</v>
      </c>
      <c r="AG130" s="25">
        <v>4.920125970530507E-8</v>
      </c>
      <c r="AH130" s="45">
        <v>4.7699999999999999E-2</v>
      </c>
      <c r="AI130" s="25"/>
      <c r="AJ130" s="38">
        <v>8.6682600000000004E-9</v>
      </c>
      <c r="AK130" s="25">
        <v>5.7365545571861757E-8</v>
      </c>
      <c r="AL130" s="45">
        <v>0.17199999999999999</v>
      </c>
      <c r="AM130" s="25"/>
      <c r="AN130" s="38">
        <v>6.7117700000000003E-9</v>
      </c>
      <c r="AO130" s="25">
        <v>4.4417720257912729E-8</v>
      </c>
      <c r="AP130" s="45">
        <v>0.15509999999999999</v>
      </c>
      <c r="AQ130" s="25"/>
      <c r="AR130" s="16">
        <v>56.75</v>
      </c>
      <c r="AS130" s="30">
        <v>9.7636300000000006E-5</v>
      </c>
      <c r="AT130" s="25">
        <v>1.8221619046855924E-4</v>
      </c>
      <c r="AU130" s="45">
        <v>4.0000000000000002E-4</v>
      </c>
      <c r="AV130" s="25"/>
      <c r="AW130" s="38">
        <v>7.0808499999999998E-5</v>
      </c>
      <c r="AX130" s="25">
        <v>1.3214813673595758E-4</v>
      </c>
      <c r="AY130" s="45">
        <v>1.2999999999999999E-3</v>
      </c>
      <c r="AZ130" s="25"/>
      <c r="BA130" s="38">
        <v>4.3865900000000003E-5</v>
      </c>
      <c r="BB130" s="25">
        <v>8.1865834627846114E-5</v>
      </c>
      <c r="BC130" s="45">
        <v>1.6999999999999999E-3</v>
      </c>
      <c r="BD130" s="25"/>
    </row>
    <row r="131" spans="5:56" s="14" customFormat="1" x14ac:dyDescent="0.25">
      <c r="E131" s="16"/>
      <c r="R131" s="16">
        <v>57.25</v>
      </c>
      <c r="S131" s="30">
        <v>1.5152900000000001E-11</v>
      </c>
      <c r="T131" s="25">
        <v>2.8137391328807504E-11</v>
      </c>
      <c r="U131" s="45">
        <v>1</v>
      </c>
      <c r="V131" s="25"/>
      <c r="W131" s="30">
        <v>2.16458E-10</v>
      </c>
      <c r="X131" s="25">
        <v>4.0194045049139207E-10</v>
      </c>
      <c r="Y131" s="45">
        <v>0.24249999999999999</v>
      </c>
      <c r="Z131" s="25"/>
      <c r="AA131" s="30">
        <v>1.4006399999999999E-10</v>
      </c>
      <c r="AB131" s="25">
        <v>2.6008457648886307E-10</v>
      </c>
      <c r="AC131" s="45">
        <v>0.30149999999999999</v>
      </c>
      <c r="AD131" s="25"/>
      <c r="AE131" s="16">
        <v>25.75</v>
      </c>
      <c r="AF131" s="38">
        <v>6.62614E-9</v>
      </c>
      <c r="AG131" s="25">
        <v>4.2134826669741921E-8</v>
      </c>
      <c r="AH131" s="45">
        <v>6.1899999999999997E-2</v>
      </c>
      <c r="AI131" s="25"/>
      <c r="AJ131" s="38">
        <v>7.1910900000000002E-9</v>
      </c>
      <c r="AK131" s="25">
        <v>4.5727275716558124E-8</v>
      </c>
      <c r="AL131" s="45">
        <v>0.1381</v>
      </c>
      <c r="AM131" s="25"/>
      <c r="AN131" s="38">
        <v>6.2446699999999997E-9</v>
      </c>
      <c r="AO131" s="25">
        <v>3.9709104857388655E-8</v>
      </c>
      <c r="AP131" s="45">
        <v>0.14829999999999999</v>
      </c>
      <c r="AQ131" s="25"/>
      <c r="AR131" s="16">
        <v>57.25</v>
      </c>
      <c r="AS131" s="30">
        <v>9.6309800000000004E-5</v>
      </c>
      <c r="AT131" s="25">
        <v>1.7883748532618738E-4</v>
      </c>
      <c r="AU131" s="45">
        <v>4.0000000000000002E-4</v>
      </c>
      <c r="AV131" s="25"/>
      <c r="AW131" s="38">
        <v>7.0093799999999996E-5</v>
      </c>
      <c r="AX131" s="25">
        <v>1.3015704454745741E-4</v>
      </c>
      <c r="AY131" s="45">
        <v>1.2999999999999999E-3</v>
      </c>
      <c r="AZ131" s="25"/>
      <c r="BA131" s="38">
        <v>4.3730999999999999E-5</v>
      </c>
      <c r="BB131" s="25">
        <v>8.120401112658837E-5</v>
      </c>
      <c r="BC131" s="45">
        <v>1.6999999999999999E-3</v>
      </c>
      <c r="BD131" s="25"/>
    </row>
    <row r="132" spans="5:56" s="14" customFormat="1" x14ac:dyDescent="0.25">
      <c r="E132" s="16"/>
      <c r="R132" s="16">
        <v>57.75</v>
      </c>
      <c r="S132" s="30">
        <v>2.76022E-11</v>
      </c>
      <c r="T132" s="25">
        <v>5.1082170205269346E-11</v>
      </c>
      <c r="U132" s="45">
        <v>0.70730000000000004</v>
      </c>
      <c r="V132" s="25"/>
      <c r="W132" s="30">
        <v>2.3056700000000001E-10</v>
      </c>
      <c r="X132" s="25">
        <v>4.267001448333227E-10</v>
      </c>
      <c r="Y132" s="45">
        <v>0.23569999999999999</v>
      </c>
      <c r="Z132" s="25"/>
      <c r="AA132" s="30">
        <v>4.37309E-10</v>
      </c>
      <c r="AB132" s="25">
        <v>8.0930841636884499E-10</v>
      </c>
      <c r="AC132" s="45">
        <v>0.17780000000000001</v>
      </c>
      <c r="AD132" s="25"/>
      <c r="AE132" s="16">
        <v>26.25</v>
      </c>
      <c r="AF132" s="38">
        <v>5.8741300000000003E-9</v>
      </c>
      <c r="AG132" s="25">
        <v>3.5848571217960786E-8</v>
      </c>
      <c r="AH132" s="45">
        <v>5.5E-2</v>
      </c>
      <c r="AI132" s="25"/>
      <c r="AJ132" s="38">
        <v>7.5814799999999993E-9</v>
      </c>
      <c r="AK132" s="25">
        <v>4.6268166642131734E-8</v>
      </c>
      <c r="AL132" s="45">
        <v>0.15329999999999999</v>
      </c>
      <c r="AM132" s="25"/>
      <c r="AN132" s="38">
        <v>6.6264499999999996E-9</v>
      </c>
      <c r="AO132" s="25">
        <v>4.0439820832575411E-8</v>
      </c>
      <c r="AP132" s="45">
        <v>0.15970000000000001</v>
      </c>
      <c r="AQ132" s="25"/>
      <c r="AR132" s="16">
        <v>57.75</v>
      </c>
      <c r="AS132" s="30">
        <v>3.1946299999999997E-4</v>
      </c>
      <c r="AT132" s="25">
        <v>5.9121603858699524E-4</v>
      </c>
      <c r="AU132" s="45">
        <v>2.0000000000000001E-4</v>
      </c>
      <c r="AV132" s="25"/>
      <c r="AW132" s="38">
        <v>2.33639E-4</v>
      </c>
      <c r="AX132" s="25">
        <v>4.3238535930429186E-4</v>
      </c>
      <c r="AY132" s="45">
        <v>6.9999999999999999E-4</v>
      </c>
      <c r="AZ132" s="25"/>
      <c r="BA132" s="38">
        <v>1.4661700000000001E-4</v>
      </c>
      <c r="BB132" s="25">
        <v>2.7133759443037062E-4</v>
      </c>
      <c r="BC132" s="45">
        <v>8.9999999999999998E-4</v>
      </c>
      <c r="BD132" s="25"/>
    </row>
    <row r="133" spans="5:56" s="14" customFormat="1" x14ac:dyDescent="0.25">
      <c r="E133" s="16"/>
      <c r="R133" s="16">
        <v>58.25</v>
      </c>
      <c r="S133" s="30">
        <v>2.7034800000000001E-11</v>
      </c>
      <c r="T133" s="25">
        <v>4.9863347900024273E-11</v>
      </c>
      <c r="U133" s="45">
        <v>0.70709999999999995</v>
      </c>
      <c r="V133" s="25"/>
      <c r="W133" s="30">
        <v>2.9329400000000001E-10</v>
      </c>
      <c r="X133" s="25">
        <v>5.4095538931265324E-10</v>
      </c>
      <c r="Y133" s="45">
        <v>0.20849999999999999</v>
      </c>
      <c r="Z133" s="25"/>
      <c r="AA133" s="30">
        <v>2.6783300000000002E-10</v>
      </c>
      <c r="AB133" s="25">
        <v>4.9399477925145372E-10</v>
      </c>
      <c r="AC133" s="45">
        <v>0.21820000000000001</v>
      </c>
      <c r="AD133" s="25"/>
      <c r="AE133" s="16">
        <v>26.75</v>
      </c>
      <c r="AF133" s="38">
        <v>5.8548199999999998E-9</v>
      </c>
      <c r="AG133" s="25">
        <v>3.434138587935402E-8</v>
      </c>
      <c r="AH133" s="45">
        <v>5.1999999999999998E-2</v>
      </c>
      <c r="AI133" s="25"/>
      <c r="AJ133" s="38">
        <v>5.2141400000000004E-9</v>
      </c>
      <c r="AK133" s="25">
        <v>3.0583483995917035E-8</v>
      </c>
      <c r="AL133" s="45">
        <v>0.1744</v>
      </c>
      <c r="AM133" s="25"/>
      <c r="AN133" s="38">
        <v>3.6977199999999999E-9</v>
      </c>
      <c r="AO133" s="25">
        <v>2.1688938241278969E-8</v>
      </c>
      <c r="AP133" s="45">
        <v>0.22589999999999999</v>
      </c>
      <c r="AQ133" s="25"/>
      <c r="AR133" s="16">
        <v>58.25</v>
      </c>
      <c r="AS133" s="30">
        <v>9.3492999999999994E-5</v>
      </c>
      <c r="AT133" s="25">
        <v>1.7243974378271593E-4</v>
      </c>
      <c r="AU133" s="45">
        <v>4.0000000000000002E-4</v>
      </c>
      <c r="AV133" s="25"/>
      <c r="AW133" s="38">
        <v>6.8597500000000002E-5</v>
      </c>
      <c r="AX133" s="25">
        <v>1.2652214950996179E-4</v>
      </c>
      <c r="AY133" s="45">
        <v>1.4E-3</v>
      </c>
      <c r="AZ133" s="25"/>
      <c r="BA133" s="38">
        <v>4.3351099999999999E-5</v>
      </c>
      <c r="BB133" s="25">
        <v>7.995735056847996E-5</v>
      </c>
      <c r="BC133" s="45">
        <v>1.6999999999999999E-3</v>
      </c>
      <c r="BD133" s="25"/>
    </row>
    <row r="134" spans="5:56" s="14" customFormat="1" x14ac:dyDescent="0.25">
      <c r="E134" s="16"/>
      <c r="R134" s="16">
        <v>58.75</v>
      </c>
      <c r="S134" s="30">
        <v>9.7403199999999994E-11</v>
      </c>
      <c r="T134" s="25">
        <v>1.7874106445475794E-10</v>
      </c>
      <c r="U134" s="45">
        <v>0.37919999999999998</v>
      </c>
      <c r="V134" s="25"/>
      <c r="W134" s="30">
        <v>2.17232E-10</v>
      </c>
      <c r="X134" s="25">
        <v>3.9863453062769987E-10</v>
      </c>
      <c r="Y134" s="45">
        <v>0.24249999999999999</v>
      </c>
      <c r="Z134" s="25"/>
      <c r="AA134" s="30">
        <v>2.2963000000000001E-10</v>
      </c>
      <c r="AB134" s="25">
        <v>4.213856488364455E-10</v>
      </c>
      <c r="AC134" s="45">
        <v>0.23569999999999999</v>
      </c>
      <c r="AD134" s="25"/>
      <c r="AE134" s="16">
        <v>27.25</v>
      </c>
      <c r="AF134" s="38">
        <v>5.2039299999999998E-9</v>
      </c>
      <c r="AG134" s="25">
        <v>2.9353707290556294E-8</v>
      </c>
      <c r="AH134" s="45">
        <v>5.7799999999999997E-2</v>
      </c>
      <c r="AI134" s="25"/>
      <c r="AJ134" s="38">
        <v>5.0053300000000001E-9</v>
      </c>
      <c r="AK134" s="25">
        <v>2.8233468112107609E-8</v>
      </c>
      <c r="AL134" s="45">
        <v>0.17749999999999999</v>
      </c>
      <c r="AM134" s="25"/>
      <c r="AN134" s="38">
        <v>4.28821E-9</v>
      </c>
      <c r="AO134" s="25">
        <v>2.4188423199473556E-8</v>
      </c>
      <c r="AP134" s="45">
        <v>0.18790000000000001</v>
      </c>
      <c r="AQ134" s="25"/>
      <c r="AR134" s="16">
        <v>58.75</v>
      </c>
      <c r="AS134" s="30">
        <v>9.2108799999999995E-5</v>
      </c>
      <c r="AT134" s="25">
        <v>1.6902550386076027E-4</v>
      </c>
      <c r="AU134" s="45">
        <v>4.0000000000000002E-4</v>
      </c>
      <c r="AV134" s="25"/>
      <c r="AW134" s="38">
        <v>6.7834600000000003E-5</v>
      </c>
      <c r="AX134" s="25">
        <v>1.2448080361695223E-4</v>
      </c>
      <c r="AY134" s="45">
        <v>1.4E-3</v>
      </c>
      <c r="AZ134" s="25"/>
      <c r="BA134" s="38">
        <v>4.3054199999999999E-5</v>
      </c>
      <c r="BB134" s="25">
        <v>7.9007194191238472E-5</v>
      </c>
      <c r="BC134" s="45">
        <v>1.6999999999999999E-3</v>
      </c>
      <c r="BD134" s="25"/>
    </row>
    <row r="135" spans="5:56" s="14" customFormat="1" x14ac:dyDescent="0.25">
      <c r="E135" s="16"/>
      <c r="R135" s="16">
        <v>59.25</v>
      </c>
      <c r="S135" s="30">
        <v>9.5009899999999997E-11</v>
      </c>
      <c r="T135" s="25">
        <v>1.7345835773255491E-10</v>
      </c>
      <c r="U135" s="45">
        <v>0.37859999999999999</v>
      </c>
      <c r="V135" s="25"/>
      <c r="W135" s="30">
        <v>2.0564E-10</v>
      </c>
      <c r="X135" s="25">
        <v>3.7543431457271919E-10</v>
      </c>
      <c r="Y135" s="45">
        <v>0.25009999999999999</v>
      </c>
      <c r="Z135" s="25"/>
      <c r="AA135" s="30">
        <v>2.5624099999999999E-10</v>
      </c>
      <c r="AB135" s="25">
        <v>4.6781591227595873E-10</v>
      </c>
      <c r="AC135" s="45">
        <v>0.22359999999999999</v>
      </c>
      <c r="AD135" s="25"/>
      <c r="AE135" s="16">
        <v>27.75</v>
      </c>
      <c r="AF135" s="38">
        <v>4.3415599999999996E-9</v>
      </c>
      <c r="AG135" s="25">
        <v>2.3567554385821042E-8</v>
      </c>
      <c r="AH135" s="45">
        <v>5.8200000000000002E-2</v>
      </c>
      <c r="AI135" s="25"/>
      <c r="AJ135" s="38">
        <v>4.8717400000000004E-9</v>
      </c>
      <c r="AK135" s="25">
        <v>2.644556274785557E-8</v>
      </c>
      <c r="AL135" s="45">
        <v>0.16739999999999999</v>
      </c>
      <c r="AM135" s="25"/>
      <c r="AN135" s="38">
        <v>4.0365700000000003E-9</v>
      </c>
      <c r="AO135" s="25">
        <v>2.1911958606393475E-8</v>
      </c>
      <c r="AP135" s="45">
        <v>0.18329999999999999</v>
      </c>
      <c r="AQ135" s="25"/>
      <c r="AR135" s="16">
        <v>59.25</v>
      </c>
      <c r="AS135" s="30">
        <v>4.8778800000000001E-4</v>
      </c>
      <c r="AT135" s="25">
        <v>8.9054830498345441E-4</v>
      </c>
      <c r="AU135" s="45">
        <v>2.0000000000000001E-4</v>
      </c>
      <c r="AV135" s="25"/>
      <c r="AW135" s="38">
        <v>3.6099899999999998E-4</v>
      </c>
      <c r="AX135" s="25">
        <v>6.5907125134427667E-4</v>
      </c>
      <c r="AY135" s="45">
        <v>5.9999999999999995E-4</v>
      </c>
      <c r="AZ135" s="25"/>
      <c r="BA135" s="38">
        <v>2.3031500000000001E-4</v>
      </c>
      <c r="BB135" s="25">
        <v>4.2048314608449637E-4</v>
      </c>
      <c r="BC135" s="45">
        <v>6.9999999999999999E-4</v>
      </c>
      <c r="BD135" s="25"/>
    </row>
    <row r="136" spans="5:56" s="14" customFormat="1" x14ac:dyDescent="0.25">
      <c r="E136" s="16"/>
      <c r="R136" s="16">
        <v>59.75</v>
      </c>
      <c r="S136" s="30">
        <v>6.65454E-11</v>
      </c>
      <c r="T136" s="25">
        <v>1.2128249677373083E-10</v>
      </c>
      <c r="U136" s="45">
        <v>0.44779999999999998</v>
      </c>
      <c r="V136" s="25"/>
      <c r="W136" s="30">
        <v>2.5801000000000002E-10</v>
      </c>
      <c r="X136" s="25">
        <v>4.7023681565653367E-10</v>
      </c>
      <c r="Y136" s="45">
        <v>0.2238</v>
      </c>
      <c r="Z136" s="25"/>
      <c r="AA136" s="30">
        <v>3.2052499999999999E-10</v>
      </c>
      <c r="AB136" s="25">
        <v>5.8417369612926013E-10</v>
      </c>
      <c r="AC136" s="45">
        <v>0.2001</v>
      </c>
      <c r="AD136" s="25"/>
      <c r="AE136" s="16">
        <v>28.25</v>
      </c>
      <c r="AF136" s="38">
        <v>3.4272699999999999E-9</v>
      </c>
      <c r="AG136" s="25">
        <v>1.7919583313951938E-8</v>
      </c>
      <c r="AH136" s="45">
        <v>6.7000000000000004E-2</v>
      </c>
      <c r="AI136" s="25"/>
      <c r="AJ136" s="38">
        <v>2.51484E-9</v>
      </c>
      <c r="AK136" s="25">
        <v>1.314891587218366E-8</v>
      </c>
      <c r="AL136" s="45">
        <v>0.25419999999999998</v>
      </c>
      <c r="AM136" s="25"/>
      <c r="AN136" s="38">
        <v>2.1260100000000002E-9</v>
      </c>
      <c r="AO136" s="25">
        <v>1.1115906631603279E-8</v>
      </c>
      <c r="AP136" s="45">
        <v>0.28160000000000002</v>
      </c>
      <c r="AQ136" s="25"/>
      <c r="AR136" s="16">
        <v>59.75</v>
      </c>
      <c r="AS136" s="30">
        <v>8.9361299999999994E-5</v>
      </c>
      <c r="AT136" s="25">
        <v>1.6286567634947555E-4</v>
      </c>
      <c r="AU136" s="45">
        <v>4.0000000000000002E-4</v>
      </c>
      <c r="AV136" s="25"/>
      <c r="AW136" s="38">
        <v>6.6264400000000002E-5</v>
      </c>
      <c r="AX136" s="25">
        <v>1.2077035947207782E-4</v>
      </c>
      <c r="AY136" s="45">
        <v>1.4E-3</v>
      </c>
      <c r="AZ136" s="25"/>
      <c r="BA136" s="38">
        <v>4.2582600000000001E-5</v>
      </c>
      <c r="BB136" s="25">
        <v>7.7609031535118424E-5</v>
      </c>
      <c r="BC136" s="45">
        <v>1.6999999999999999E-3</v>
      </c>
      <c r="BD136" s="25"/>
    </row>
    <row r="137" spans="5:56" s="14" customFormat="1" x14ac:dyDescent="0.25">
      <c r="E137" s="16"/>
      <c r="R137" s="16">
        <v>60.25</v>
      </c>
      <c r="S137" s="30">
        <v>9.6693899999999994E-11</v>
      </c>
      <c r="T137" s="25">
        <v>1.759291640854889E-10</v>
      </c>
      <c r="U137" s="45">
        <v>0.38059999999999999</v>
      </c>
      <c r="V137" s="25"/>
      <c r="W137" s="30">
        <v>2.2186199999999999E-10</v>
      </c>
      <c r="X137" s="25">
        <v>4.0366554872990686E-10</v>
      </c>
      <c r="Y137" s="45">
        <v>0.24310000000000001</v>
      </c>
      <c r="Z137" s="25"/>
      <c r="AA137" s="30">
        <v>2.6771100000000001E-10</v>
      </c>
      <c r="AB137" s="25">
        <v>4.8708524991225222E-10</v>
      </c>
      <c r="AC137" s="45">
        <v>0.21820000000000001</v>
      </c>
      <c r="AD137" s="25"/>
      <c r="AE137" s="16">
        <v>28.75</v>
      </c>
      <c r="AF137" s="38">
        <v>2.4513E-9</v>
      </c>
      <c r="AG137" s="25">
        <v>1.2357461849701348E-8</v>
      </c>
      <c r="AH137" s="45">
        <v>7.8200000000000006E-2</v>
      </c>
      <c r="AI137" s="25"/>
      <c r="AJ137" s="38">
        <v>3.2861600000000002E-9</v>
      </c>
      <c r="AK137" s="25">
        <v>1.6566147281856395E-8</v>
      </c>
      <c r="AL137" s="45">
        <v>0.21310000000000001</v>
      </c>
      <c r="AM137" s="25"/>
      <c r="AN137" s="38">
        <v>2.5946300000000002E-9</v>
      </c>
      <c r="AO137" s="25">
        <v>1.3080015191567989E-8</v>
      </c>
      <c r="AP137" s="45">
        <v>0.23080000000000001</v>
      </c>
      <c r="AQ137" s="25"/>
      <c r="AR137" s="16">
        <v>60.25</v>
      </c>
      <c r="AS137" s="30">
        <v>8.8051899999999996E-5</v>
      </c>
      <c r="AT137" s="25">
        <v>1.6020552654447758E-4</v>
      </c>
      <c r="AU137" s="57">
        <v>4.0000000000000002E-4</v>
      </c>
      <c r="AV137" s="25"/>
      <c r="AW137" s="38">
        <v>6.5536600000000005E-5</v>
      </c>
      <c r="AX137" s="25">
        <v>1.1924019255614939E-4</v>
      </c>
      <c r="AY137" s="57">
        <v>1.4E-3</v>
      </c>
      <c r="AZ137" s="25"/>
      <c r="BA137" s="38">
        <v>4.2214900000000001E-5</v>
      </c>
      <c r="BB137" s="25">
        <v>7.6807658693593971E-5</v>
      </c>
      <c r="BC137" s="57">
        <v>1.6999999999999999E-3</v>
      </c>
      <c r="BD137" s="25"/>
    </row>
    <row r="138" spans="5:56" s="14" customFormat="1" x14ac:dyDescent="0.25">
      <c r="E138" s="16"/>
      <c r="R138" s="16">
        <v>60.75</v>
      </c>
      <c r="S138" s="30">
        <v>1.07454E-10</v>
      </c>
      <c r="T138" s="25">
        <v>1.9483581342177244E-10</v>
      </c>
      <c r="U138" s="45">
        <v>0.35439999999999999</v>
      </c>
      <c r="V138" s="25"/>
      <c r="W138" s="30">
        <v>2.8192399999999998E-10</v>
      </c>
      <c r="X138" s="25">
        <v>5.1118517563906204E-10</v>
      </c>
      <c r="Y138" s="45">
        <v>0.21329999999999999</v>
      </c>
      <c r="Z138" s="25"/>
      <c r="AA138" s="30">
        <v>3.5807300000000001E-10</v>
      </c>
      <c r="AB138" s="25">
        <v>6.4925869878621853E-10</v>
      </c>
      <c r="AC138" s="45">
        <v>0.189</v>
      </c>
      <c r="AD138" s="25"/>
      <c r="AE138" s="16">
        <v>29.25</v>
      </c>
      <c r="AF138" s="38">
        <v>9.26831E-10</v>
      </c>
      <c r="AG138" s="25">
        <v>4.5073997369507654E-9</v>
      </c>
      <c r="AH138" s="45">
        <v>0.1226</v>
      </c>
      <c r="AI138" s="25"/>
      <c r="AJ138" s="38">
        <v>1.4194500000000001E-9</v>
      </c>
      <c r="AK138" s="25">
        <v>6.9031231763015743E-9</v>
      </c>
      <c r="AL138" s="45">
        <v>0.30159999999999998</v>
      </c>
      <c r="AM138" s="25"/>
      <c r="AN138" s="38">
        <v>1.2905599999999999E-9</v>
      </c>
      <c r="AO138" s="25">
        <v>6.2763004307356783E-9</v>
      </c>
      <c r="AP138" s="45">
        <v>0.31630000000000003</v>
      </c>
      <c r="AQ138" s="25"/>
      <c r="AR138" s="16">
        <v>60.75</v>
      </c>
      <c r="AS138" s="30">
        <v>8.6713399999999995E-5</v>
      </c>
      <c r="AT138" s="25">
        <v>1.5722891491770917E-4</v>
      </c>
      <c r="AU138" s="45">
        <v>4.0000000000000002E-4</v>
      </c>
      <c r="AV138" s="25"/>
      <c r="AW138" s="38">
        <v>6.4762699999999996E-5</v>
      </c>
      <c r="AX138" s="25">
        <v>1.1742786060909989E-4</v>
      </c>
      <c r="AY138" s="45">
        <v>1.4E-3</v>
      </c>
      <c r="AZ138" s="25"/>
      <c r="BA138" s="38">
        <v>4.1866500000000003E-5</v>
      </c>
      <c r="BB138" s="25">
        <v>7.5912423759214514E-5</v>
      </c>
      <c r="BC138" s="45">
        <v>1.6999999999999999E-3</v>
      </c>
      <c r="BD138" s="25"/>
    </row>
    <row r="139" spans="5:56" s="14" customFormat="1" x14ac:dyDescent="0.25">
      <c r="E139" s="16"/>
      <c r="R139" s="16">
        <v>61.25</v>
      </c>
      <c r="S139" s="30">
        <v>9.7554399999999996E-11</v>
      </c>
      <c r="T139" s="25">
        <v>1.762768825836213E-10</v>
      </c>
      <c r="U139" s="45">
        <v>0.38040000000000002</v>
      </c>
      <c r="V139" s="25"/>
      <c r="W139" s="30">
        <v>2.5945899999999999E-10</v>
      </c>
      <c r="X139" s="25">
        <v>4.688319919784632E-10</v>
      </c>
      <c r="Y139" s="45">
        <v>0.23719999999999999</v>
      </c>
      <c r="Z139" s="25"/>
      <c r="AA139" s="30">
        <v>2.32789E-10</v>
      </c>
      <c r="AB139" s="25">
        <v>4.2064037316367705E-10</v>
      </c>
      <c r="AC139" s="45">
        <v>0.25159999999999999</v>
      </c>
      <c r="AD139" s="25"/>
      <c r="AE139" s="16">
        <v>29.75</v>
      </c>
      <c r="AF139" s="38">
        <v>9.6283000000000002E-11</v>
      </c>
      <c r="AG139" s="25">
        <v>4.523108867974713E-10</v>
      </c>
      <c r="AH139" s="45">
        <v>0.38069999999999998</v>
      </c>
      <c r="AI139" s="25"/>
      <c r="AJ139" s="38">
        <v>0</v>
      </c>
      <c r="AK139" s="25">
        <v>0</v>
      </c>
      <c r="AL139" s="45">
        <v>0</v>
      </c>
      <c r="AM139" s="25"/>
      <c r="AN139" s="38">
        <v>0</v>
      </c>
      <c r="AO139" s="25">
        <v>0</v>
      </c>
      <c r="AP139" s="45">
        <v>0</v>
      </c>
      <c r="AQ139" s="25"/>
      <c r="AR139" s="16">
        <v>61.25</v>
      </c>
      <c r="AS139" s="30">
        <v>8.5345899999999999E-5</v>
      </c>
      <c r="AT139" s="25">
        <v>1.5421661343100346E-4</v>
      </c>
      <c r="AU139" s="45">
        <v>4.0000000000000002E-4</v>
      </c>
      <c r="AV139" s="25"/>
      <c r="AW139" s="38">
        <v>6.4055799999999997E-5</v>
      </c>
      <c r="AX139" s="25">
        <v>1.1574625783562739E-4</v>
      </c>
      <c r="AY139" s="45">
        <v>1.4E-3</v>
      </c>
      <c r="AZ139" s="25"/>
      <c r="BA139" s="38">
        <v>4.17042E-5</v>
      </c>
      <c r="BB139" s="25">
        <v>7.5357814374788407E-5</v>
      </c>
      <c r="BC139" s="45">
        <v>1.6999999999999999E-3</v>
      </c>
      <c r="BD139" s="25"/>
    </row>
    <row r="140" spans="5:56" s="14" customFormat="1" x14ac:dyDescent="0.25">
      <c r="E140" s="16"/>
      <c r="R140" s="16">
        <v>61.75</v>
      </c>
      <c r="S140" s="30">
        <v>1.2329899999999999E-10</v>
      </c>
      <c r="T140" s="25">
        <v>2.2240991807362407E-10</v>
      </c>
      <c r="U140" s="45">
        <v>0.33660000000000001</v>
      </c>
      <c r="V140" s="25"/>
      <c r="W140" s="30">
        <v>2.7154699999999998E-10</v>
      </c>
      <c r="X140" s="25">
        <v>4.8982348618511416E-10</v>
      </c>
      <c r="Y140" s="45">
        <v>0.21840000000000001</v>
      </c>
      <c r="Z140" s="25"/>
      <c r="AA140" s="30">
        <v>3.2231499999999999E-10</v>
      </c>
      <c r="AB140" s="25">
        <v>5.8140011471220481E-10</v>
      </c>
      <c r="AC140" s="45">
        <v>0.20810000000000001</v>
      </c>
      <c r="AD140" s="25"/>
      <c r="AE140" s="16"/>
      <c r="AH140" s="44"/>
      <c r="AR140" s="16">
        <v>61.75</v>
      </c>
      <c r="AS140" s="30">
        <v>8.3993999999999996E-5</v>
      </c>
      <c r="AT140" s="25">
        <v>1.5151054476253642E-4</v>
      </c>
      <c r="AU140" s="45">
        <v>4.0000000000000002E-4</v>
      </c>
      <c r="AV140" s="25"/>
      <c r="AW140" s="38">
        <v>6.3091300000000004E-5</v>
      </c>
      <c r="AX140" s="25">
        <v>1.1380571508413238E-4</v>
      </c>
      <c r="AY140" s="45">
        <v>1.4E-3</v>
      </c>
      <c r="AZ140" s="25"/>
      <c r="BA140" s="38">
        <v>4.1252499999999998E-5</v>
      </c>
      <c r="BB140" s="25">
        <v>7.4412324068582684E-5</v>
      </c>
      <c r="BC140" s="45">
        <v>1.8E-3</v>
      </c>
      <c r="BD140" s="25"/>
    </row>
    <row r="141" spans="5:56" s="14" customFormat="1" x14ac:dyDescent="0.25">
      <c r="E141" s="16"/>
      <c r="R141" s="16">
        <v>62.25</v>
      </c>
      <c r="S141" s="30">
        <v>1.09198E-10</v>
      </c>
      <c r="T141" s="25">
        <v>1.9663470166786577E-10</v>
      </c>
      <c r="U141" s="45">
        <v>0.35470000000000002</v>
      </c>
      <c r="V141" s="25"/>
      <c r="W141" s="30">
        <v>3.1854299999999999E-10</v>
      </c>
      <c r="X141" s="25">
        <v>5.7360581488110552E-10</v>
      </c>
      <c r="Y141" s="45">
        <v>0.2263</v>
      </c>
      <c r="Z141" s="25"/>
      <c r="AA141" s="30">
        <v>2.16464E-10</v>
      </c>
      <c r="AB141" s="25">
        <v>3.8979041797315786E-10</v>
      </c>
      <c r="AC141" s="45">
        <v>0.24249999999999999</v>
      </c>
      <c r="AD141" s="25"/>
      <c r="AE141" s="16"/>
      <c r="AH141" s="44"/>
      <c r="AR141" s="16">
        <v>62.25</v>
      </c>
      <c r="AS141" s="30">
        <v>8.2654700000000007E-5</v>
      </c>
      <c r="AT141" s="25">
        <v>1.4883772849271E-4</v>
      </c>
      <c r="AU141" s="45">
        <v>4.0000000000000002E-4</v>
      </c>
      <c r="AV141" s="25"/>
      <c r="AW141" s="38">
        <v>6.2251700000000006E-5</v>
      </c>
      <c r="AX141" s="25">
        <v>1.1209769828950605E-4</v>
      </c>
      <c r="AY141" s="45">
        <v>1.4E-3</v>
      </c>
      <c r="AZ141" s="25"/>
      <c r="BA141" s="38">
        <v>4.0868999999999998E-5</v>
      </c>
      <c r="BB141" s="25">
        <v>7.3593505581274435E-5</v>
      </c>
      <c r="BC141" s="45">
        <v>1.8E-3</v>
      </c>
      <c r="BD141" s="25"/>
    </row>
    <row r="142" spans="5:56" s="14" customFormat="1" x14ac:dyDescent="0.25">
      <c r="E142" s="16"/>
      <c r="R142" s="16">
        <v>62.75</v>
      </c>
      <c r="S142" s="30">
        <v>1.8786999999999999E-10</v>
      </c>
      <c r="T142" s="25">
        <v>3.3771196757129934E-10</v>
      </c>
      <c r="U142" s="45">
        <v>0.26790000000000003</v>
      </c>
      <c r="V142" s="25"/>
      <c r="W142" s="30">
        <v>2.4112200000000001E-10</v>
      </c>
      <c r="X142" s="25">
        <v>4.3343687147882499E-10</v>
      </c>
      <c r="Y142" s="45">
        <v>0.2387</v>
      </c>
      <c r="Z142" s="25"/>
      <c r="AA142" s="30">
        <v>2.8180700000000001E-10</v>
      </c>
      <c r="AB142" s="25">
        <v>5.0657154652347457E-10</v>
      </c>
      <c r="AC142" s="45">
        <v>0.2132</v>
      </c>
      <c r="AD142" s="25"/>
      <c r="AE142" s="16"/>
      <c r="AH142" s="44"/>
      <c r="AR142" s="16">
        <v>62.75</v>
      </c>
      <c r="AS142" s="30">
        <v>8.1311599999999996E-5</v>
      </c>
      <c r="AT142" s="25">
        <v>1.4616437122675502E-4</v>
      </c>
      <c r="AU142" s="45">
        <v>4.0000000000000002E-4</v>
      </c>
      <c r="AV142" s="25"/>
      <c r="AW142" s="38">
        <v>6.1548400000000002E-5</v>
      </c>
      <c r="AX142" s="25">
        <v>1.1063837368853656E-4</v>
      </c>
      <c r="AY142" s="45">
        <v>1.4E-3</v>
      </c>
      <c r="AZ142" s="25"/>
      <c r="BA142" s="38">
        <v>4.0556999999999998E-5</v>
      </c>
      <c r="BB142" s="25">
        <v>7.2904584387018613E-5</v>
      </c>
      <c r="BC142" s="45">
        <v>1.8E-3</v>
      </c>
      <c r="BD142" s="25"/>
    </row>
    <row r="143" spans="5:56" s="14" customFormat="1" x14ac:dyDescent="0.25">
      <c r="E143" s="16"/>
      <c r="R143" s="16">
        <v>63.25</v>
      </c>
      <c r="S143" s="30">
        <v>1.4706900000000001E-10</v>
      </c>
      <c r="T143" s="25">
        <v>2.64368706785288E-10</v>
      </c>
      <c r="U143" s="45">
        <v>0.30230000000000001</v>
      </c>
      <c r="V143" s="25"/>
      <c r="W143" s="30">
        <v>2.5330200000000001E-10</v>
      </c>
      <c r="X143" s="25">
        <v>4.5533132180219505E-10</v>
      </c>
      <c r="Y143" s="45">
        <v>0.23119999999999999</v>
      </c>
      <c r="Z143" s="25"/>
      <c r="AA143" s="30">
        <v>2.6742300000000002E-10</v>
      </c>
      <c r="AB143" s="25">
        <v>4.8071498871034735E-10</v>
      </c>
      <c r="AC143" s="45">
        <v>0.21820000000000001</v>
      </c>
      <c r="AD143" s="25"/>
      <c r="AE143" s="16"/>
      <c r="AH143" s="44"/>
      <c r="AR143" s="16">
        <v>63.25</v>
      </c>
      <c r="AS143" s="30">
        <v>8.0010200000000002E-5</v>
      </c>
      <c r="AT143" s="25">
        <v>1.4382496041743842E-4</v>
      </c>
      <c r="AU143" s="45">
        <v>4.0000000000000002E-4</v>
      </c>
      <c r="AV143" s="25"/>
      <c r="AW143" s="38">
        <v>6.0598399999999999E-5</v>
      </c>
      <c r="AX143" s="25">
        <v>1.0893064236010034E-4</v>
      </c>
      <c r="AY143" s="45">
        <v>1.4E-3</v>
      </c>
      <c r="AZ143" s="25"/>
      <c r="BA143" s="38">
        <v>4.0121299999999998E-5</v>
      </c>
      <c r="BB143" s="25">
        <v>7.2121359331637371E-5</v>
      </c>
      <c r="BC143" s="45">
        <v>1.8E-3</v>
      </c>
      <c r="BD143" s="25"/>
    </row>
    <row r="144" spans="5:56" s="14" customFormat="1" x14ac:dyDescent="0.25">
      <c r="E144" s="16"/>
      <c r="R144" s="16">
        <v>63.75</v>
      </c>
      <c r="S144" s="30">
        <v>2.8999800000000002E-10</v>
      </c>
      <c r="T144" s="25">
        <v>5.2039381604413079E-10</v>
      </c>
      <c r="U144" s="45">
        <v>0.23980000000000001</v>
      </c>
      <c r="V144" s="25"/>
      <c r="W144" s="30">
        <v>3.0292799999999999E-10</v>
      </c>
      <c r="X144" s="25">
        <v>5.435963624115216E-10</v>
      </c>
      <c r="Y144" s="45">
        <v>0.20949999999999999</v>
      </c>
      <c r="Z144" s="25"/>
      <c r="AA144" s="30">
        <v>3.4623299999999998E-10</v>
      </c>
      <c r="AB144" s="25">
        <v>6.2130605076727266E-10</v>
      </c>
      <c r="AC144" s="45">
        <v>0.1925</v>
      </c>
      <c r="AD144" s="25"/>
      <c r="AE144" s="16"/>
      <c r="AH144" s="44"/>
      <c r="AR144" s="16">
        <v>63.75</v>
      </c>
      <c r="AS144" s="30">
        <v>7.8754500000000006E-5</v>
      </c>
      <c r="AT144" s="25">
        <v>1.413228876945617E-4</v>
      </c>
      <c r="AU144" s="45">
        <v>4.0000000000000002E-4</v>
      </c>
      <c r="AV144" s="25"/>
      <c r="AW144" s="38">
        <v>5.9941200000000001E-5</v>
      </c>
      <c r="AX144" s="25">
        <v>1.0756291355893645E-4</v>
      </c>
      <c r="AY144" s="45">
        <v>1.5E-3</v>
      </c>
      <c r="AZ144" s="25"/>
      <c r="BA144" s="38">
        <v>3.9886299999999998E-5</v>
      </c>
      <c r="BB144" s="25">
        <v>7.1574920740422398E-5</v>
      </c>
      <c r="BC144" s="45">
        <v>1.8E-3</v>
      </c>
      <c r="BD144" s="25"/>
    </row>
    <row r="145" spans="5:56" s="14" customFormat="1" x14ac:dyDescent="0.25">
      <c r="E145" s="16"/>
      <c r="R145" s="16">
        <v>64.25</v>
      </c>
      <c r="S145" s="30">
        <v>4.5399899999999997E-10</v>
      </c>
      <c r="T145" s="25">
        <v>8.1326672394226555E-10</v>
      </c>
      <c r="U145" s="45">
        <v>0.1842</v>
      </c>
      <c r="V145" s="25"/>
      <c r="W145" s="30">
        <v>3.1864999999999998E-10</v>
      </c>
      <c r="X145" s="25">
        <v>5.7081059998855265E-10</v>
      </c>
      <c r="Y145" s="45">
        <v>0.20469999999999999</v>
      </c>
      <c r="Z145" s="25"/>
      <c r="AA145" s="30">
        <v>2.5220299999999999E-10</v>
      </c>
      <c r="AB145" s="25">
        <v>4.5178140828154069E-10</v>
      </c>
      <c r="AC145" s="45">
        <v>0.2301</v>
      </c>
      <c r="AD145" s="25"/>
      <c r="AE145" s="16"/>
      <c r="AH145" s="44"/>
      <c r="AR145" s="16">
        <v>64.25</v>
      </c>
      <c r="AS145" s="30">
        <v>7.7434600000000006E-5</v>
      </c>
      <c r="AT145" s="25">
        <v>1.3871172284912471E-4</v>
      </c>
      <c r="AU145" s="45">
        <v>4.0000000000000002E-4</v>
      </c>
      <c r="AV145" s="25"/>
      <c r="AW145" s="38">
        <v>5.8899400000000001E-5</v>
      </c>
      <c r="AX145" s="25">
        <v>1.0550887134148992E-4</v>
      </c>
      <c r="AY145" s="45">
        <v>1.5E-3</v>
      </c>
      <c r="AZ145" s="25"/>
      <c r="BA145" s="38">
        <v>3.9278800000000001E-5</v>
      </c>
      <c r="BB145" s="25">
        <v>7.0361699026613421E-5</v>
      </c>
      <c r="BC145" s="45">
        <v>1.8E-3</v>
      </c>
      <c r="BD145" s="25"/>
    </row>
    <row r="146" spans="5:56" s="14" customFormat="1" x14ac:dyDescent="0.25">
      <c r="E146" s="16"/>
      <c r="R146" s="16">
        <v>64.75</v>
      </c>
      <c r="S146" s="30">
        <v>5.4481E-10</v>
      </c>
      <c r="T146" s="25">
        <v>9.7593990441944756E-10</v>
      </c>
      <c r="U146" s="45">
        <v>0.1651</v>
      </c>
      <c r="V146" s="25"/>
      <c r="W146" s="30">
        <v>3.67527E-10</v>
      </c>
      <c r="X146" s="25">
        <v>6.5836578853465671E-10</v>
      </c>
      <c r="Y146" s="45">
        <v>0.19400000000000001</v>
      </c>
      <c r="Z146" s="25"/>
      <c r="AA146" s="30">
        <v>4.32078E-10</v>
      </c>
      <c r="AB146" s="25">
        <v>7.7399857201913707E-10</v>
      </c>
      <c r="AC146" s="45">
        <v>0.2429</v>
      </c>
      <c r="AD146" s="25"/>
      <c r="AE146" s="16"/>
      <c r="AH146" s="44"/>
      <c r="AR146" s="16">
        <v>64.75</v>
      </c>
      <c r="AS146" s="30">
        <v>7.6055000000000003E-5</v>
      </c>
      <c r="AT146" s="25">
        <v>1.362403579791507E-4</v>
      </c>
      <c r="AU146" s="45">
        <v>4.0000000000000002E-4</v>
      </c>
      <c r="AV146" s="25"/>
      <c r="AW146" s="38">
        <v>5.81915E-5</v>
      </c>
      <c r="AX146" s="25">
        <v>1.0424075723284132E-4</v>
      </c>
      <c r="AY146" s="45">
        <v>1.5E-3</v>
      </c>
      <c r="AZ146" s="25"/>
      <c r="BA146" s="38">
        <v>3.9001899999999997E-5</v>
      </c>
      <c r="BB146" s="25">
        <v>6.9865660612281061E-5</v>
      </c>
      <c r="BC146" s="45">
        <v>1.8E-3</v>
      </c>
      <c r="BD146" s="25"/>
    </row>
    <row r="147" spans="5:56" s="14" customFormat="1" x14ac:dyDescent="0.25">
      <c r="E147" s="16"/>
      <c r="R147" s="16">
        <v>65.25</v>
      </c>
      <c r="S147" s="30">
        <v>6.72801E-10</v>
      </c>
      <c r="T147" s="25">
        <v>1.205215018433242E-9</v>
      </c>
      <c r="U147" s="45">
        <v>0.17860000000000001</v>
      </c>
      <c r="V147" s="25"/>
      <c r="W147" s="30">
        <v>3.5759200000000002E-10</v>
      </c>
      <c r="X147" s="25">
        <v>6.4056868059289432E-10</v>
      </c>
      <c r="Y147" s="45">
        <v>0.2112</v>
      </c>
      <c r="Z147" s="25"/>
      <c r="AA147" s="30">
        <v>2.6330600000000001E-10</v>
      </c>
      <c r="AB147" s="25">
        <v>4.7167044288516698E-10</v>
      </c>
      <c r="AC147" s="45">
        <v>0.22470000000000001</v>
      </c>
      <c r="AD147" s="25"/>
      <c r="AE147" s="16"/>
      <c r="AH147" s="44"/>
      <c r="AR147" s="16">
        <v>65.25</v>
      </c>
      <c r="AS147" s="30">
        <v>7.4815799999999996E-5</v>
      </c>
      <c r="AT147" s="25">
        <v>1.3402049904220973E-4</v>
      </c>
      <c r="AU147" s="45">
        <v>4.0000000000000002E-4</v>
      </c>
      <c r="AV147" s="25"/>
      <c r="AW147" s="38">
        <v>5.7298700000000001E-5</v>
      </c>
      <c r="AX147" s="25">
        <v>1.0264142558750775E-4</v>
      </c>
      <c r="AY147" s="45">
        <v>1.5E-3</v>
      </c>
      <c r="AZ147" s="25"/>
      <c r="BA147" s="38">
        <v>3.8518500000000001E-5</v>
      </c>
      <c r="BB147" s="25">
        <v>6.8999711188777717E-5</v>
      </c>
      <c r="BC147" s="45">
        <v>1.8E-3</v>
      </c>
      <c r="BD147" s="25"/>
    </row>
    <row r="148" spans="5:56" s="14" customFormat="1" x14ac:dyDescent="0.25">
      <c r="E148" s="16"/>
      <c r="R148" s="16">
        <v>65.75</v>
      </c>
      <c r="S148" s="30">
        <v>6.3376300000000002E-10</v>
      </c>
      <c r="T148" s="25">
        <v>1.1352844538546095E-9</v>
      </c>
      <c r="U148" s="45">
        <v>0.14829999999999999</v>
      </c>
      <c r="V148" s="25"/>
      <c r="W148" s="30">
        <v>4.8358999999999998E-10</v>
      </c>
      <c r="X148" s="25">
        <v>8.6627368438919683E-10</v>
      </c>
      <c r="Y148" s="45">
        <v>0.1741</v>
      </c>
      <c r="Z148" s="25"/>
      <c r="AA148" s="30">
        <v>3.4874799999999999E-10</v>
      </c>
      <c r="AB148" s="25">
        <v>6.2472593495184688E-10</v>
      </c>
      <c r="AC148" s="45">
        <v>0.26240000000000002</v>
      </c>
      <c r="AD148" s="25"/>
      <c r="AE148" s="16"/>
      <c r="AH148" s="44"/>
      <c r="AR148" s="16">
        <v>65.75</v>
      </c>
      <c r="AS148" s="30">
        <v>7.3546600000000005E-5</v>
      </c>
      <c r="AT148" s="25">
        <v>1.3174690162389322E-4</v>
      </c>
      <c r="AU148" s="45">
        <v>4.0000000000000002E-4</v>
      </c>
      <c r="AV148" s="25"/>
      <c r="AW148" s="38">
        <v>5.6508100000000002E-5</v>
      </c>
      <c r="AX148" s="25">
        <v>1.0122517005073136E-4</v>
      </c>
      <c r="AY148" s="45">
        <v>1.5E-3</v>
      </c>
      <c r="AZ148" s="25"/>
      <c r="BA148" s="38">
        <v>3.8133400000000003E-5</v>
      </c>
      <c r="BB148" s="25">
        <v>6.8309851147225955E-5</v>
      </c>
      <c r="BC148" s="45">
        <v>1.8E-3</v>
      </c>
      <c r="BD148" s="25"/>
    </row>
    <row r="149" spans="5:56" s="14" customFormat="1" x14ac:dyDescent="0.25">
      <c r="E149" s="16"/>
      <c r="R149" s="16">
        <v>66.25</v>
      </c>
      <c r="S149" s="30">
        <v>8.6077799999999998E-10</v>
      </c>
      <c r="T149" s="25">
        <v>1.5419449686509652E-9</v>
      </c>
      <c r="U149" s="45">
        <v>0.1288</v>
      </c>
      <c r="V149" s="25"/>
      <c r="W149" s="30">
        <v>6.0326800000000001E-10</v>
      </c>
      <c r="X149" s="25">
        <v>1.0806573324923855E-9</v>
      </c>
      <c r="Y149" s="45">
        <v>0.1578</v>
      </c>
      <c r="Z149" s="25"/>
      <c r="AA149" s="30">
        <v>3.56204E-10</v>
      </c>
      <c r="AB149" s="25">
        <v>6.3808202069912151E-10</v>
      </c>
      <c r="AC149" s="45">
        <v>0.21049999999999999</v>
      </c>
      <c r="AD149" s="25"/>
      <c r="AE149" s="16"/>
      <c r="AH149" s="44"/>
      <c r="AR149" s="16">
        <v>66.25</v>
      </c>
      <c r="AS149" s="30">
        <v>7.2213599999999996E-5</v>
      </c>
      <c r="AT149" s="25">
        <v>1.2935901845559868E-4</v>
      </c>
      <c r="AU149" s="45">
        <v>4.0000000000000002E-4</v>
      </c>
      <c r="AV149" s="25"/>
      <c r="AW149" s="38">
        <v>5.5742899999999998E-5</v>
      </c>
      <c r="AX149" s="25">
        <v>9.9854415648417929E-5</v>
      </c>
      <c r="AY149" s="45">
        <v>1.5E-3</v>
      </c>
      <c r="AZ149" s="25"/>
      <c r="BA149" s="38">
        <v>3.7828399999999999E-5</v>
      </c>
      <c r="BB149" s="25">
        <v>6.7763477984005357E-5</v>
      </c>
      <c r="BC149" s="45">
        <v>1.8E-3</v>
      </c>
      <c r="BD149" s="25"/>
    </row>
    <row r="150" spans="5:56" s="14" customFormat="1" x14ac:dyDescent="0.25">
      <c r="E150" s="16"/>
      <c r="R150" s="16">
        <v>66.75</v>
      </c>
      <c r="S150" s="30">
        <v>9.8746800000000009E-10</v>
      </c>
      <c r="T150" s="25">
        <v>1.7688892963008843E-9</v>
      </c>
      <c r="U150" s="45">
        <v>0.1183</v>
      </c>
      <c r="V150" s="25"/>
      <c r="W150" s="30">
        <v>6.5023100000000005E-10</v>
      </c>
      <c r="X150" s="25">
        <v>1.1647837256731562E-9</v>
      </c>
      <c r="Y150" s="45">
        <v>0.14530000000000001</v>
      </c>
      <c r="Z150" s="25"/>
      <c r="AA150" s="30">
        <v>5.0038099999999999E-10</v>
      </c>
      <c r="AB150" s="25">
        <v>8.9635167415281581E-10</v>
      </c>
      <c r="AC150" s="45">
        <v>0.16569999999999999</v>
      </c>
      <c r="AD150" s="25"/>
      <c r="AE150" s="16"/>
      <c r="AH150" s="44"/>
      <c r="AR150" s="16">
        <v>66.75</v>
      </c>
      <c r="AS150" s="30">
        <v>2.0841699999999999E-4</v>
      </c>
      <c r="AT150" s="25">
        <v>3.7334536457600786E-4</v>
      </c>
      <c r="AU150" s="45">
        <v>2.0000000000000001E-4</v>
      </c>
      <c r="AV150" s="25"/>
      <c r="AW150" s="38">
        <v>1.60791E-4</v>
      </c>
      <c r="AX150" s="25">
        <v>2.8803108439110479E-4</v>
      </c>
      <c r="AY150" s="45">
        <v>8.9999999999999998E-4</v>
      </c>
      <c r="AZ150" s="25"/>
      <c r="BA150" s="38">
        <v>1.09372E-4</v>
      </c>
      <c r="BB150" s="25">
        <v>1.9592225785040152E-4</v>
      </c>
      <c r="BC150" s="45">
        <v>1.1000000000000001E-3</v>
      </c>
      <c r="BD150" s="25"/>
    </row>
    <row r="151" spans="5:56" s="14" customFormat="1" x14ac:dyDescent="0.25">
      <c r="E151" s="16"/>
      <c r="R151" s="16">
        <v>67.25</v>
      </c>
      <c r="S151" s="30">
        <v>1.3854E-9</v>
      </c>
      <c r="T151" s="25">
        <v>2.4817196322549661E-9</v>
      </c>
      <c r="U151" s="45">
        <v>0.10050000000000001</v>
      </c>
      <c r="V151" s="25"/>
      <c r="W151" s="30">
        <v>5.5138400000000005E-10</v>
      </c>
      <c r="X151" s="25">
        <v>9.8771509868000034E-10</v>
      </c>
      <c r="Y151" s="45">
        <v>0.16</v>
      </c>
      <c r="Z151" s="25"/>
      <c r="AA151" s="30">
        <v>3.3822399999999998E-10</v>
      </c>
      <c r="AB151" s="25">
        <v>6.0587349566897907E-10</v>
      </c>
      <c r="AC151" s="45">
        <v>0.20250000000000001</v>
      </c>
      <c r="AD151" s="25"/>
      <c r="AE151" s="16"/>
      <c r="AH151" s="44"/>
      <c r="AR151" s="16">
        <v>67.25</v>
      </c>
      <c r="AS151" s="30">
        <v>6.9724100000000006E-5</v>
      </c>
      <c r="AT151" s="25">
        <v>1.2489942818774975E-4</v>
      </c>
      <c r="AU151" s="45">
        <v>4.0000000000000002E-4</v>
      </c>
      <c r="AV151" s="25"/>
      <c r="AW151" s="38">
        <v>5.3873299999999998E-5</v>
      </c>
      <c r="AX151" s="25">
        <v>9.6505288194284299E-5</v>
      </c>
      <c r="AY151" s="45">
        <v>1.5E-3</v>
      </c>
      <c r="AZ151" s="25"/>
      <c r="BA151" s="38">
        <v>3.6732900000000002E-5</v>
      </c>
      <c r="BB151" s="25">
        <v>6.5801038746685767E-5</v>
      </c>
      <c r="BC151" s="45">
        <v>1.9E-3</v>
      </c>
      <c r="BD151" s="25"/>
    </row>
    <row r="152" spans="5:56" s="14" customFormat="1" x14ac:dyDescent="0.25">
      <c r="E152" s="16"/>
      <c r="R152" s="16">
        <v>67.75</v>
      </c>
      <c r="S152" s="30">
        <v>2.0530800000000001E-9</v>
      </c>
      <c r="T152" s="25">
        <v>3.6777594247884491E-9</v>
      </c>
      <c r="U152" s="45">
        <v>8.3000000000000004E-2</v>
      </c>
      <c r="V152" s="25"/>
      <c r="W152" s="30">
        <v>1.1240099999999999E-9</v>
      </c>
      <c r="X152" s="25">
        <v>2.0134813894521717E-9</v>
      </c>
      <c r="Y152" s="45">
        <v>0.1094</v>
      </c>
      <c r="Z152" s="25"/>
      <c r="AA152" s="30">
        <v>7.2276699999999995E-10</v>
      </c>
      <c r="AB152" s="25">
        <v>1.2947197119333258E-9</v>
      </c>
      <c r="AC152" s="45">
        <v>0.13650000000000001</v>
      </c>
      <c r="AD152" s="25"/>
      <c r="AE152" s="16"/>
      <c r="AH152" s="44"/>
      <c r="AR152" s="16">
        <v>67.75</v>
      </c>
      <c r="AS152" s="30">
        <v>6.8416099999999997E-5</v>
      </c>
      <c r="AT152" s="25">
        <v>1.225563332077995E-4</v>
      </c>
      <c r="AU152" s="45">
        <v>4.0000000000000002E-4</v>
      </c>
      <c r="AV152" s="25"/>
      <c r="AW152" s="38">
        <v>5.2979799999999997E-5</v>
      </c>
      <c r="AX152" s="25">
        <v>9.4904708425101335E-5</v>
      </c>
      <c r="AY152" s="45">
        <v>1.5E-3</v>
      </c>
      <c r="AZ152" s="25"/>
      <c r="BA152" s="38">
        <v>3.6232400000000002E-5</v>
      </c>
      <c r="BB152" s="25">
        <v>6.4904460899090636E-5</v>
      </c>
      <c r="BC152" s="45">
        <v>1.9E-3</v>
      </c>
      <c r="BD152" s="25"/>
    </row>
    <row r="153" spans="5:56" s="14" customFormat="1" x14ac:dyDescent="0.25">
      <c r="E153" s="16"/>
      <c r="R153" s="16">
        <v>68.25</v>
      </c>
      <c r="S153" s="30">
        <v>2.6173799999999999E-9</v>
      </c>
      <c r="T153" s="25">
        <v>4.6967486974244275E-9</v>
      </c>
      <c r="U153" s="45">
        <v>7.3700000000000002E-2</v>
      </c>
      <c r="V153" s="25"/>
      <c r="W153" s="30">
        <v>1.37525E-9</v>
      </c>
      <c r="X153" s="25">
        <v>2.4678127158199971E-9</v>
      </c>
      <c r="Y153" s="45">
        <v>0.1018</v>
      </c>
      <c r="Z153" s="25"/>
      <c r="AA153" s="30">
        <v>6.9252899999999998E-10</v>
      </c>
      <c r="AB153" s="25">
        <v>1.2427063241404156E-9</v>
      </c>
      <c r="AC153" s="45">
        <v>0.14399999999999999</v>
      </c>
      <c r="AD153" s="25"/>
      <c r="AE153" s="16"/>
      <c r="AH153" s="44"/>
      <c r="AR153" s="16">
        <v>68.25</v>
      </c>
      <c r="AS153" s="30">
        <v>6.7164999999999998E-5</v>
      </c>
      <c r="AT153" s="25">
        <v>1.2052400731361579E-4</v>
      </c>
      <c r="AU153" s="45">
        <v>4.0000000000000002E-4</v>
      </c>
      <c r="AV153" s="25"/>
      <c r="AW153" s="38">
        <v>5.2174800000000001E-5</v>
      </c>
      <c r="AX153" s="25">
        <v>9.3624893572343354E-5</v>
      </c>
      <c r="AY153" s="45">
        <v>1.6000000000000001E-3</v>
      </c>
      <c r="AZ153" s="25"/>
      <c r="BA153" s="38">
        <v>3.5767299999999999E-5</v>
      </c>
      <c r="BB153" s="25">
        <v>6.4182510634829007E-5</v>
      </c>
      <c r="BC153" s="45">
        <v>1.9E-3</v>
      </c>
      <c r="BD153" s="25"/>
    </row>
    <row r="154" spans="5:56" s="14" customFormat="1" x14ac:dyDescent="0.25">
      <c r="E154" s="16"/>
      <c r="R154" s="16">
        <v>68.75</v>
      </c>
      <c r="S154" s="30">
        <v>3.2470600000000002E-9</v>
      </c>
      <c r="T154" s="25">
        <v>5.8368452434309575E-9</v>
      </c>
      <c r="U154" s="45">
        <v>6.5500000000000003E-2</v>
      </c>
      <c r="V154" s="25"/>
      <c r="W154" s="30">
        <v>1.5380500000000001E-9</v>
      </c>
      <c r="X154" s="25">
        <v>2.7647656115559874E-9</v>
      </c>
      <c r="Y154" s="45">
        <v>9.4700000000000006E-2</v>
      </c>
      <c r="Z154" s="25"/>
      <c r="AA154" s="30">
        <v>1.04092E-9</v>
      </c>
      <c r="AB154" s="25">
        <v>1.8711354119702597E-9</v>
      </c>
      <c r="AC154" s="45">
        <v>0.1148</v>
      </c>
      <c r="AD154" s="25"/>
      <c r="AE154" s="16"/>
      <c r="AH154" s="44"/>
      <c r="AR154" s="16">
        <v>68.75</v>
      </c>
      <c r="AS154" s="30">
        <v>1.0252E-4</v>
      </c>
      <c r="AT154" s="25">
        <v>1.8428774779540315E-4</v>
      </c>
      <c r="AU154" s="45">
        <v>4.0000000000000002E-4</v>
      </c>
      <c r="AV154" s="25"/>
      <c r="AW154" s="38">
        <v>8.0019999999999996E-5</v>
      </c>
      <c r="AX154" s="25">
        <v>1.4384223155080141E-4</v>
      </c>
      <c r="AY154" s="45">
        <v>1.2999999999999999E-3</v>
      </c>
      <c r="AZ154" s="25"/>
      <c r="BA154" s="38">
        <v>5.5116099999999999E-5</v>
      </c>
      <c r="BB154" s="25">
        <v>9.9075516350626396E-5</v>
      </c>
      <c r="BC154" s="45">
        <v>1.5E-3</v>
      </c>
      <c r="BD154" s="25"/>
    </row>
    <row r="155" spans="5:56" s="14" customFormat="1" x14ac:dyDescent="0.25">
      <c r="E155" s="16"/>
      <c r="R155" s="16">
        <v>69.25</v>
      </c>
      <c r="S155" s="30">
        <v>4.6535600000000002E-9</v>
      </c>
      <c r="T155" s="25">
        <v>8.3651378117835982E-9</v>
      </c>
      <c r="U155" s="45">
        <v>5.4699999999999999E-2</v>
      </c>
      <c r="V155" s="25"/>
      <c r="W155" s="30">
        <v>2.3945799999999998E-9</v>
      </c>
      <c r="X155" s="25">
        <v>4.3044447049873146E-9</v>
      </c>
      <c r="Y155" s="45">
        <v>7.6600000000000001E-2</v>
      </c>
      <c r="Z155" s="25"/>
      <c r="AA155" s="38">
        <v>1.25559E-9</v>
      </c>
      <c r="AB155" s="25">
        <v>2.2570211590905388E-9</v>
      </c>
      <c r="AC155" s="45">
        <v>0.1055</v>
      </c>
      <c r="AD155" s="25"/>
      <c r="AE155" s="16"/>
      <c r="AH155" s="44"/>
      <c r="AR155" s="16">
        <v>69.25</v>
      </c>
      <c r="AS155" s="30">
        <v>6.3049100000000006E-5</v>
      </c>
      <c r="AT155" s="25">
        <v>1.1333568502585661E-4</v>
      </c>
      <c r="AU155" s="45">
        <v>4.0000000000000002E-4</v>
      </c>
      <c r="AV155" s="25"/>
      <c r="AW155" s="38">
        <v>4.9205900000000003E-5</v>
      </c>
      <c r="AX155" s="25">
        <v>8.8451451072478398E-5</v>
      </c>
      <c r="AY155" s="45">
        <v>1.6000000000000001E-3</v>
      </c>
      <c r="AZ155" s="25"/>
      <c r="BA155" s="38">
        <v>3.3961499999999997E-5</v>
      </c>
      <c r="BB155" s="25">
        <v>6.1048450604459509E-5</v>
      </c>
      <c r="BC155" s="45">
        <v>1.9E-3</v>
      </c>
      <c r="BD155" s="25"/>
    </row>
    <row r="156" spans="5:56" s="14" customFormat="1" x14ac:dyDescent="0.25">
      <c r="E156" s="16"/>
      <c r="R156" s="16">
        <v>69.75</v>
      </c>
      <c r="S156" s="30">
        <v>6.5134800000000001E-9</v>
      </c>
      <c r="T156" s="25">
        <v>1.1728741576262458E-8</v>
      </c>
      <c r="U156" s="45">
        <v>4.5900000000000003E-2</v>
      </c>
      <c r="V156" s="25"/>
      <c r="W156" s="30">
        <v>3.6690499999999999E-9</v>
      </c>
      <c r="X156" s="25">
        <v>6.6068122233254375E-9</v>
      </c>
      <c r="Y156" s="45">
        <v>6.1600000000000002E-2</v>
      </c>
      <c r="Z156" s="25"/>
      <c r="AA156" s="30">
        <v>1.5542799999999999E-9</v>
      </c>
      <c r="AB156" s="25">
        <v>2.7987724622096348E-9</v>
      </c>
      <c r="AC156" s="45">
        <v>9.3600000000000003E-2</v>
      </c>
      <c r="AD156" s="25"/>
      <c r="AE156" s="16"/>
      <c r="AH156" s="44"/>
      <c r="AR156" s="16">
        <v>69.75</v>
      </c>
      <c r="AS156" s="30">
        <v>5.3519900000000002E-5</v>
      </c>
      <c r="AT156" s="25">
        <v>9.6372611305693597E-5</v>
      </c>
      <c r="AU156" s="45">
        <v>5.0000000000000001E-4</v>
      </c>
      <c r="AV156" s="25"/>
      <c r="AW156" s="38">
        <v>4.1814000000000003E-5</v>
      </c>
      <c r="AX156" s="25">
        <v>7.5293944292427156E-5</v>
      </c>
      <c r="AY156" s="45">
        <v>1.6999999999999999E-3</v>
      </c>
      <c r="AZ156" s="25"/>
      <c r="BA156" s="38">
        <v>2.8952799999999998E-5</v>
      </c>
      <c r="BB156" s="25">
        <v>5.213494308867329E-5</v>
      </c>
      <c r="BC156" s="45">
        <v>2.0999999999999999E-3</v>
      </c>
      <c r="BD156" s="25"/>
    </row>
    <row r="157" spans="5:56" s="14" customFormat="1" x14ac:dyDescent="0.25">
      <c r="E157" s="16"/>
      <c r="R157" s="16">
        <v>70.25</v>
      </c>
      <c r="S157" s="30">
        <v>9.6326799999999999E-9</v>
      </c>
      <c r="T157" s="25">
        <v>1.7375612014423676E-8</v>
      </c>
      <c r="U157" s="45">
        <v>3.78E-2</v>
      </c>
      <c r="V157" s="25"/>
      <c r="W157" s="30">
        <v>4.8940500000000001E-9</v>
      </c>
      <c r="X157" s="25">
        <v>8.8279807882323716E-9</v>
      </c>
      <c r="Y157" s="45">
        <v>5.3100000000000001E-2</v>
      </c>
      <c r="Z157" s="25"/>
      <c r="AA157" s="30">
        <v>2.51873E-9</v>
      </c>
      <c r="AB157" s="25">
        <v>4.5433332415370755E-9</v>
      </c>
      <c r="AC157" s="45">
        <v>7.3700000000000002E-2</v>
      </c>
      <c r="AD157" s="25"/>
      <c r="AE157" s="16"/>
      <c r="AH157" s="44"/>
      <c r="AR157" s="16">
        <v>70.25</v>
      </c>
      <c r="AS157" s="30">
        <v>5.2837100000000003E-5</v>
      </c>
      <c r="AT157" s="25">
        <v>9.5308569325183165E-5</v>
      </c>
      <c r="AU157" s="45">
        <v>5.0000000000000001E-4</v>
      </c>
      <c r="AV157" s="25"/>
      <c r="AW157" s="38">
        <v>4.1355E-5</v>
      </c>
      <c r="AX157" s="25">
        <v>7.459693822035937E-5</v>
      </c>
      <c r="AY157" s="45">
        <v>1.8E-3</v>
      </c>
      <c r="AZ157" s="25"/>
      <c r="BA157" s="38">
        <v>2.86987E-5</v>
      </c>
      <c r="BB157" s="25">
        <v>5.1767262747059055E-5</v>
      </c>
      <c r="BC157" s="45">
        <v>2.0999999999999999E-3</v>
      </c>
      <c r="BD157" s="25"/>
    </row>
    <row r="158" spans="5:56" s="14" customFormat="1" x14ac:dyDescent="0.25">
      <c r="E158" s="16"/>
      <c r="R158" s="16">
        <v>70.75</v>
      </c>
      <c r="S158" s="30">
        <v>1.7076E-8</v>
      </c>
      <c r="T158" s="25">
        <v>3.0855111551837061E-8</v>
      </c>
      <c r="U158" s="45">
        <v>2.8299999999999999E-2</v>
      </c>
      <c r="V158" s="25"/>
      <c r="W158" s="30">
        <v>8.1660900000000007E-9</v>
      </c>
      <c r="X158" s="25">
        <v>1.4755540986902152E-8</v>
      </c>
      <c r="Y158" s="45">
        <v>4.1200000000000001E-2</v>
      </c>
      <c r="Z158" s="25"/>
      <c r="AA158" s="30">
        <v>4.1741499999999997E-9</v>
      </c>
      <c r="AB158" s="25">
        <v>7.5423907170356435E-9</v>
      </c>
      <c r="AC158" s="45">
        <v>5.7700000000000001E-2</v>
      </c>
      <c r="AD158" s="25"/>
      <c r="AE158" s="16"/>
      <c r="AH158" s="44"/>
      <c r="AR158" s="16">
        <v>70.75</v>
      </c>
      <c r="AS158" s="30">
        <v>5.20295E-5</v>
      </c>
      <c r="AT158" s="25">
        <v>9.4013587871065029E-5</v>
      </c>
      <c r="AU158" s="45">
        <v>5.0000000000000001E-4</v>
      </c>
      <c r="AV158" s="25"/>
      <c r="AW158" s="38">
        <v>4.08855E-5</v>
      </c>
      <c r="AX158" s="25">
        <v>7.3877176350002009E-5</v>
      </c>
      <c r="AY158" s="45">
        <v>1.8E-3</v>
      </c>
      <c r="AZ158" s="25"/>
      <c r="BA158" s="38">
        <v>2.8569400000000001E-5</v>
      </c>
      <c r="BB158" s="25">
        <v>5.1622863900741032E-5</v>
      </c>
      <c r="BC158" s="45">
        <v>2.0999999999999999E-3</v>
      </c>
      <c r="BD158" s="25"/>
    </row>
    <row r="159" spans="5:56" s="14" customFormat="1" x14ac:dyDescent="0.25">
      <c r="E159" s="16"/>
      <c r="R159" s="16">
        <v>71.25</v>
      </c>
      <c r="S159" s="30">
        <v>2.77651E-8</v>
      </c>
      <c r="T159" s="25">
        <v>5.034284294120063E-8</v>
      </c>
      <c r="U159" s="45">
        <v>2.2200000000000001E-2</v>
      </c>
      <c r="V159" s="25"/>
      <c r="W159" s="30">
        <v>1.33716E-8</v>
      </c>
      <c r="X159" s="25">
        <v>2.4244982322143928E-8</v>
      </c>
      <c r="Y159" s="45">
        <v>3.1800000000000002E-2</v>
      </c>
      <c r="Z159" s="25"/>
      <c r="AA159" s="30">
        <v>6.9261300000000004E-9</v>
      </c>
      <c r="AB159" s="25">
        <v>1.2558250277518825E-8</v>
      </c>
      <c r="AC159" s="45">
        <v>4.3999999999999997E-2</v>
      </c>
      <c r="AD159" s="25"/>
      <c r="AE159" s="16"/>
      <c r="AH159" s="44"/>
      <c r="AR159" s="16">
        <v>71.25</v>
      </c>
      <c r="AS159" s="30">
        <v>5.1235700000000001E-5</v>
      </c>
      <c r="AT159" s="25">
        <v>9.2899027847278526E-5</v>
      </c>
      <c r="AU159" s="45">
        <v>5.0000000000000001E-4</v>
      </c>
      <c r="AV159" s="25"/>
      <c r="AW159" s="38">
        <v>4.02922E-5</v>
      </c>
      <c r="AX159" s="25">
        <v>7.3056603302543271E-5</v>
      </c>
      <c r="AY159" s="45">
        <v>1.8E-3</v>
      </c>
      <c r="AZ159" s="25"/>
      <c r="BA159" s="38">
        <v>2.8197299999999999E-5</v>
      </c>
      <c r="BB159" s="25">
        <v>5.1126494961873589E-5</v>
      </c>
      <c r="BC159" s="45">
        <v>2.0999999999999999E-3</v>
      </c>
      <c r="BD159" s="25"/>
    </row>
    <row r="160" spans="5:56" s="14" customFormat="1" x14ac:dyDescent="0.25">
      <c r="E160" s="16"/>
      <c r="R160" s="16">
        <v>71.75</v>
      </c>
      <c r="S160" s="30">
        <v>4.0878499999999998E-8</v>
      </c>
      <c r="T160" s="25">
        <v>7.4247673074397639E-8</v>
      </c>
      <c r="U160" s="45">
        <v>1.8200000000000001E-2</v>
      </c>
      <c r="V160" s="25"/>
      <c r="W160" s="30">
        <v>2.00148E-8</v>
      </c>
      <c r="X160" s="25">
        <v>3.6352907446443831E-8</v>
      </c>
      <c r="Y160" s="45">
        <v>2.6100000000000002E-2</v>
      </c>
      <c r="Z160" s="25"/>
      <c r="AA160" s="30">
        <v>9.8100399999999993E-9</v>
      </c>
      <c r="AB160" s="25">
        <v>1.7817988496807952E-8</v>
      </c>
      <c r="AC160" s="45">
        <v>3.7400000000000003E-2</v>
      </c>
      <c r="AD160" s="25"/>
      <c r="AE160" s="16"/>
      <c r="AH160" s="44"/>
      <c r="AR160" s="16">
        <v>71.75</v>
      </c>
      <c r="AS160" s="30">
        <v>5.0453500000000001E-5</v>
      </c>
      <c r="AT160" s="25">
        <v>9.163875811145521E-5</v>
      </c>
      <c r="AU160" s="45">
        <v>5.0000000000000001E-4</v>
      </c>
      <c r="AV160" s="25"/>
      <c r="AW160" s="38">
        <v>3.9682699999999999E-5</v>
      </c>
      <c r="AX160" s="25">
        <v>7.2075739968673009E-5</v>
      </c>
      <c r="AY160" s="45">
        <v>1.8E-3</v>
      </c>
      <c r="AZ160" s="25"/>
      <c r="BA160" s="38">
        <v>2.78487E-5</v>
      </c>
      <c r="BB160" s="25">
        <v>5.0581630273786411E-5</v>
      </c>
      <c r="BC160" s="45">
        <v>2.0999999999999999E-3</v>
      </c>
      <c r="BD160" s="25"/>
    </row>
    <row r="161" spans="5:56" s="14" customFormat="1" x14ac:dyDescent="0.25">
      <c r="E161" s="16"/>
      <c r="R161" s="16">
        <v>72.25</v>
      </c>
      <c r="S161" s="30">
        <v>4.8590500000000001E-8</v>
      </c>
      <c r="T161" s="25">
        <v>8.8406090133354763E-8</v>
      </c>
      <c r="U161" s="45">
        <v>1.6799999999999999E-2</v>
      </c>
      <c r="V161" s="25"/>
      <c r="W161" s="30">
        <v>2.5670699999999999E-8</v>
      </c>
      <c r="X161" s="25">
        <v>4.6705553924868235E-8</v>
      </c>
      <c r="Y161" s="45">
        <v>2.3199999999999998E-2</v>
      </c>
      <c r="Z161" s="25"/>
      <c r="AA161" s="30">
        <v>1.33249E-8</v>
      </c>
      <c r="AB161" s="25">
        <v>2.4243469616858002E-8</v>
      </c>
      <c r="AC161" s="45">
        <v>3.2500000000000001E-2</v>
      </c>
      <c r="AD161" s="25"/>
      <c r="AE161" s="16"/>
      <c r="AH161" s="44"/>
      <c r="AR161" s="16">
        <v>72.25</v>
      </c>
      <c r="AS161" s="30">
        <v>4.9638500000000003E-5</v>
      </c>
      <c r="AT161" s="25">
        <v>9.0312832860014406E-5</v>
      </c>
      <c r="AU161" s="45">
        <v>5.0000000000000001E-4</v>
      </c>
      <c r="AV161" s="25"/>
      <c r="AW161" s="38">
        <v>3.9168799999999997E-5</v>
      </c>
      <c r="AX161" s="25">
        <v>7.1264145526704701E-5</v>
      </c>
      <c r="AY161" s="45">
        <v>1.8E-3</v>
      </c>
      <c r="AZ161" s="25"/>
      <c r="BA161" s="38">
        <v>2.7538700000000001E-5</v>
      </c>
      <c r="BB161" s="25">
        <v>5.0104213670479144E-5</v>
      </c>
      <c r="BC161" s="45">
        <v>2.0999999999999999E-3</v>
      </c>
      <c r="BD161" s="25"/>
    </row>
    <row r="162" spans="5:56" s="14" customFormat="1" x14ac:dyDescent="0.25">
      <c r="E162" s="16"/>
      <c r="R162" s="16">
        <v>72.75</v>
      </c>
      <c r="S162" s="30">
        <v>4.9012700000000001E-8</v>
      </c>
      <c r="T162" s="25">
        <v>8.9480151313002798E-8</v>
      </c>
      <c r="U162" s="45">
        <v>1.7000000000000001E-2</v>
      </c>
      <c r="V162" s="25"/>
      <c r="W162" s="30">
        <v>2.56526E-8</v>
      </c>
      <c r="X162" s="25">
        <v>4.6832729671532799E-8</v>
      </c>
      <c r="Y162" s="45">
        <v>2.3400000000000001E-2</v>
      </c>
      <c r="Z162" s="25"/>
      <c r="AA162" s="30">
        <v>1.2749400000000001E-8</v>
      </c>
      <c r="AB162" s="25">
        <v>2.3275972169458077E-8</v>
      </c>
      <c r="AC162" s="45">
        <v>3.3099999999999997E-2</v>
      </c>
      <c r="AD162" s="25"/>
      <c r="AE162" s="16"/>
      <c r="AH162" s="44"/>
      <c r="AR162" s="16">
        <v>72.75</v>
      </c>
      <c r="AS162" s="30">
        <v>4.88957E-5</v>
      </c>
      <c r="AT162" s="25">
        <v>8.9266549987150083E-5</v>
      </c>
      <c r="AU162" s="45">
        <v>5.0000000000000001E-4</v>
      </c>
      <c r="AV162" s="25"/>
      <c r="AW162" s="38">
        <v>3.8626800000000001E-5</v>
      </c>
      <c r="AX162" s="25">
        <v>7.0519108491005317E-5</v>
      </c>
      <c r="AY162" s="45">
        <v>1.8E-3</v>
      </c>
      <c r="AZ162" s="25"/>
      <c r="BA162" s="38">
        <v>2.7228000000000001E-5</v>
      </c>
      <c r="BB162" s="25">
        <v>4.9708862395877806E-5</v>
      </c>
      <c r="BC162" s="45">
        <v>2.2000000000000001E-3</v>
      </c>
      <c r="BD162" s="25"/>
    </row>
    <row r="163" spans="5:56" s="14" customFormat="1" x14ac:dyDescent="0.25">
      <c r="E163" s="16"/>
      <c r="R163" s="16">
        <v>73.25</v>
      </c>
      <c r="S163" s="30">
        <v>4.4573200000000002E-8</v>
      </c>
      <c r="T163" s="25">
        <v>8.1653365150546803E-8</v>
      </c>
      <c r="U163" s="45">
        <v>1.8200000000000001E-2</v>
      </c>
      <c r="V163" s="25"/>
      <c r="W163" s="30">
        <v>2.3064800000000001E-8</v>
      </c>
      <c r="X163" s="25">
        <v>4.2252262268007052E-8</v>
      </c>
      <c r="Y163" s="45">
        <v>2.7400000000000001E-2</v>
      </c>
      <c r="Z163" s="25"/>
      <c r="AA163" s="30">
        <v>1.12933E-8</v>
      </c>
      <c r="AB163" s="25">
        <v>2.0688125345603865E-8</v>
      </c>
      <c r="AC163" s="45">
        <v>3.5900000000000001E-2</v>
      </c>
      <c r="AD163" s="25"/>
      <c r="AE163" s="16"/>
      <c r="AH163" s="44"/>
      <c r="AR163" s="16">
        <v>73.25</v>
      </c>
      <c r="AS163" s="30">
        <v>4.8065100000000002E-5</v>
      </c>
      <c r="AT163" s="25">
        <v>8.8050154830650415E-5</v>
      </c>
      <c r="AU163" s="45">
        <v>5.0000000000000001E-4</v>
      </c>
      <c r="AV163" s="25"/>
      <c r="AW163" s="38">
        <v>3.7981400000000002E-5</v>
      </c>
      <c r="AX163" s="25">
        <v>6.9577888128493764E-5</v>
      </c>
      <c r="AY163" s="45">
        <v>1.8E-3</v>
      </c>
      <c r="AZ163" s="25"/>
      <c r="BA163" s="38">
        <v>2.68012E-5</v>
      </c>
      <c r="BB163" s="25">
        <v>4.9096949962597144E-5</v>
      </c>
      <c r="BC163" s="45">
        <v>2.2000000000000001E-3</v>
      </c>
      <c r="BD163" s="25"/>
    </row>
    <row r="164" spans="5:56" s="14" customFormat="1" x14ac:dyDescent="0.25">
      <c r="E164" s="16"/>
      <c r="R164" s="16">
        <v>73.75</v>
      </c>
      <c r="S164" s="30">
        <v>4.0107700000000001E-8</v>
      </c>
      <c r="T164" s="25">
        <v>7.3598627106255803E-8</v>
      </c>
      <c r="U164" s="45">
        <v>1.9800000000000002E-2</v>
      </c>
      <c r="V164" s="25"/>
      <c r="W164" s="30">
        <v>1.8708600000000001E-8</v>
      </c>
      <c r="X164" s="25">
        <v>3.4330746342475316E-8</v>
      </c>
      <c r="Y164" s="45">
        <v>2.87E-2</v>
      </c>
      <c r="Z164" s="25"/>
      <c r="AA164" s="30">
        <v>9.5203099999999998E-9</v>
      </c>
      <c r="AB164" s="25">
        <v>1.7470005650435156E-8</v>
      </c>
      <c r="AC164" s="45">
        <v>3.9899999999999998E-2</v>
      </c>
      <c r="AD164" s="25"/>
      <c r="AE164" s="16"/>
      <c r="AH164" s="44"/>
      <c r="AR164" s="16">
        <v>73.75</v>
      </c>
      <c r="AS164" s="30">
        <v>4.72394E-5</v>
      </c>
      <c r="AT164" s="25">
        <v>8.6685473994351718E-5</v>
      </c>
      <c r="AU164" s="45">
        <v>5.0000000000000001E-4</v>
      </c>
      <c r="AV164" s="25"/>
      <c r="AW164" s="38">
        <v>3.7484300000000003E-5</v>
      </c>
      <c r="AX164" s="25">
        <v>6.8784622853941381E-5</v>
      </c>
      <c r="AY164" s="45">
        <v>1.8E-3</v>
      </c>
      <c r="AZ164" s="25"/>
      <c r="BA164" s="38">
        <v>2.6496299999999999E-5</v>
      </c>
      <c r="BB164" s="25">
        <v>4.8621369547380816E-5</v>
      </c>
      <c r="BC164" s="45">
        <v>2.2000000000000001E-3</v>
      </c>
      <c r="BD164" s="25"/>
    </row>
    <row r="165" spans="5:56" s="14" customFormat="1" x14ac:dyDescent="0.25">
      <c r="E165" s="16"/>
      <c r="R165" s="16">
        <v>74.25</v>
      </c>
      <c r="S165" s="30">
        <v>3.2994700000000002E-8</v>
      </c>
      <c r="T165" s="25">
        <v>6.0648708679583628E-8</v>
      </c>
      <c r="U165" s="45">
        <v>2.2200000000000001E-2</v>
      </c>
      <c r="V165" s="25"/>
      <c r="W165" s="30">
        <v>1.8472900000000001E-8</v>
      </c>
      <c r="X165" s="25">
        <v>3.3955681687273419E-8</v>
      </c>
      <c r="Y165" s="45">
        <v>2.98E-2</v>
      </c>
      <c r="Z165" s="25"/>
      <c r="AA165" s="30">
        <v>9.2155699999999998E-9</v>
      </c>
      <c r="AB165" s="25">
        <v>1.6939460587497703E-8</v>
      </c>
      <c r="AC165" s="45">
        <v>4.2099999999999999E-2</v>
      </c>
      <c r="AD165" s="25"/>
      <c r="AE165" s="16"/>
      <c r="AH165" s="44"/>
      <c r="AR165" s="16">
        <v>74.25</v>
      </c>
      <c r="AS165" s="30">
        <v>4.6388499999999998E-5</v>
      </c>
      <c r="AT165" s="25">
        <v>8.5268319535648589E-5</v>
      </c>
      <c r="AU165" s="45">
        <v>5.0000000000000001E-4</v>
      </c>
      <c r="AV165" s="25"/>
      <c r="AW165" s="38">
        <v>3.68587E-5</v>
      </c>
      <c r="AX165" s="25">
        <v>6.7751261827147049E-5</v>
      </c>
      <c r="AY165" s="45">
        <v>1.9E-3</v>
      </c>
      <c r="AZ165" s="25"/>
      <c r="BA165" s="38">
        <v>2.6169900000000002E-5</v>
      </c>
      <c r="BB165" s="25">
        <v>4.8103805801350989E-5</v>
      </c>
      <c r="BC165" s="45">
        <v>2.2000000000000001E-3</v>
      </c>
      <c r="BD165" s="25"/>
    </row>
    <row r="166" spans="5:56" s="14" customFormat="1" x14ac:dyDescent="0.25">
      <c r="E166" s="16"/>
      <c r="R166" s="16">
        <v>74.75</v>
      </c>
      <c r="S166" s="30">
        <v>3.1649199999999999E-8</v>
      </c>
      <c r="T166" s="25">
        <v>5.8373032630886034E-8</v>
      </c>
      <c r="U166" s="45">
        <v>2.47E-2</v>
      </c>
      <c r="V166" s="25"/>
      <c r="W166" s="30">
        <v>1.51328E-8</v>
      </c>
      <c r="X166" s="25">
        <v>2.7910576829640947E-8</v>
      </c>
      <c r="Y166" s="45">
        <v>3.39E-2</v>
      </c>
      <c r="Z166" s="25"/>
      <c r="AA166" s="30">
        <v>7.8153100000000004E-9</v>
      </c>
      <c r="AB166" s="25">
        <v>1.4414372105787507E-8</v>
      </c>
      <c r="AC166" s="45">
        <v>4.7E-2</v>
      </c>
      <c r="AD166" s="25"/>
      <c r="AE166" s="16"/>
      <c r="AH166" s="44"/>
      <c r="AR166" s="16">
        <v>74.75</v>
      </c>
      <c r="AS166" s="30">
        <v>4.5606699999999998E-5</v>
      </c>
      <c r="AT166" s="25">
        <v>8.4115914060609121E-5</v>
      </c>
      <c r="AU166" s="45">
        <v>5.0000000000000001E-4</v>
      </c>
      <c r="AV166" s="25"/>
      <c r="AW166" s="38">
        <v>3.62837E-5</v>
      </c>
      <c r="AX166" s="25">
        <v>6.6920794335063115E-5</v>
      </c>
      <c r="AY166" s="45">
        <v>1.9E-3</v>
      </c>
      <c r="AZ166" s="25"/>
      <c r="BA166" s="38">
        <v>2.5752799999999998E-5</v>
      </c>
      <c r="BB166" s="25">
        <v>4.7497852544035296E-5</v>
      </c>
      <c r="BC166" s="45">
        <v>2.2000000000000001E-3</v>
      </c>
      <c r="BD166" s="25"/>
    </row>
    <row r="167" spans="5:56" s="14" customFormat="1" x14ac:dyDescent="0.25">
      <c r="E167" s="16"/>
      <c r="R167" s="16">
        <v>75.25</v>
      </c>
      <c r="S167" s="30">
        <v>2.6878300000000001E-8</v>
      </c>
      <c r="T167" s="25">
        <v>4.9741455542459962E-8</v>
      </c>
      <c r="U167" s="45">
        <v>2.6200000000000001E-2</v>
      </c>
      <c r="V167" s="25"/>
      <c r="W167" s="30">
        <v>1.37703E-8</v>
      </c>
      <c r="X167" s="25">
        <v>2.5483559795684116E-8</v>
      </c>
      <c r="Y167" s="45">
        <v>4.07E-2</v>
      </c>
      <c r="Z167" s="25"/>
      <c r="AA167" s="30">
        <v>7.0571900000000001E-9</v>
      </c>
      <c r="AB167" s="25">
        <v>1.3060160152974445E-8</v>
      </c>
      <c r="AC167" s="45">
        <v>6.1800000000000001E-2</v>
      </c>
      <c r="AD167" s="25"/>
      <c r="AE167" s="16"/>
      <c r="AH167" s="44"/>
      <c r="AR167" s="16">
        <v>75.25</v>
      </c>
      <c r="AS167" s="30">
        <v>4.4731300000000003E-5</v>
      </c>
      <c r="AT167" s="25">
        <v>8.2780531890277269E-5</v>
      </c>
      <c r="AU167" s="45">
        <v>5.0000000000000001E-4</v>
      </c>
      <c r="AV167" s="25"/>
      <c r="AW167" s="38">
        <v>3.5604600000000001E-5</v>
      </c>
      <c r="AX167" s="25">
        <v>6.5890500069091802E-5</v>
      </c>
      <c r="AY167" s="45">
        <v>1.9E-3</v>
      </c>
      <c r="AZ167" s="25"/>
      <c r="BA167" s="38">
        <v>2.53472E-5</v>
      </c>
      <c r="BB167" s="25">
        <v>4.6907974906368379E-5</v>
      </c>
      <c r="BC167" s="45">
        <v>2.2000000000000001E-3</v>
      </c>
      <c r="BD167" s="25"/>
    </row>
    <row r="168" spans="5:56" s="14" customFormat="1" x14ac:dyDescent="0.25">
      <c r="E168" s="16"/>
      <c r="R168" s="16">
        <v>75.75</v>
      </c>
      <c r="S168" s="30">
        <v>2.5996399999999998E-8</v>
      </c>
      <c r="T168" s="25">
        <v>4.8352510719885869E-8</v>
      </c>
      <c r="U168" s="45">
        <v>2.7900000000000001E-2</v>
      </c>
      <c r="V168" s="25"/>
      <c r="W168" s="30">
        <v>1.20615E-8</v>
      </c>
      <c r="X168" s="25">
        <v>2.2434021943342288E-8</v>
      </c>
      <c r="Y168" s="45">
        <v>4.0099999999999997E-2</v>
      </c>
      <c r="Z168" s="25"/>
      <c r="AA168" s="30">
        <v>6.2485699999999997E-9</v>
      </c>
      <c r="AB168" s="25">
        <v>1.1622149524894109E-8</v>
      </c>
      <c r="AC168" s="45">
        <v>5.5399999999999998E-2</v>
      </c>
      <c r="AD168" s="25"/>
      <c r="AE168" s="16"/>
      <c r="AH168" s="44"/>
      <c r="AR168" s="16">
        <v>75.75</v>
      </c>
      <c r="AS168" s="30">
        <v>4.3849900000000002E-5</v>
      </c>
      <c r="AT168" s="25">
        <v>8.1559475920355259E-5</v>
      </c>
      <c r="AU168" s="45">
        <v>5.0000000000000001E-4</v>
      </c>
      <c r="AV168" s="25"/>
      <c r="AW168" s="38">
        <v>3.4952300000000001E-5</v>
      </c>
      <c r="AX168" s="25">
        <v>6.5010211430608348E-5</v>
      </c>
      <c r="AY168" s="45">
        <v>1.9E-3</v>
      </c>
      <c r="AZ168" s="25"/>
      <c r="BA168" s="38">
        <v>2.4916600000000001E-5</v>
      </c>
      <c r="BB168" s="25">
        <v>4.6344115669981543E-5</v>
      </c>
      <c r="BC168" s="45">
        <v>2.3E-3</v>
      </c>
      <c r="BD168" s="25"/>
    </row>
    <row r="169" spans="5:56" s="14" customFormat="1" x14ac:dyDescent="0.25">
      <c r="E169" s="16"/>
      <c r="R169" s="16">
        <v>76.25</v>
      </c>
      <c r="S169" s="30">
        <v>2.2722899999999999E-8</v>
      </c>
      <c r="T169" s="25">
        <v>4.2476870245849025E-8</v>
      </c>
      <c r="U169" s="45">
        <v>3.04E-2</v>
      </c>
      <c r="V169" s="25"/>
      <c r="W169" s="30">
        <v>1.10903E-8</v>
      </c>
      <c r="X169" s="25">
        <v>2.0731563052583057E-8</v>
      </c>
      <c r="Y169" s="45">
        <v>4.3900000000000002E-2</v>
      </c>
      <c r="Z169" s="25"/>
      <c r="AA169" s="30">
        <v>5.6913999999999996E-9</v>
      </c>
      <c r="AB169" s="25">
        <v>1.0639172786802086E-8</v>
      </c>
      <c r="AC169" s="45">
        <v>6.1699999999999998E-2</v>
      </c>
      <c r="AD169" s="25"/>
      <c r="AE169" s="16"/>
      <c r="AH169" s="44"/>
      <c r="AR169" s="16">
        <v>76.25</v>
      </c>
      <c r="AS169" s="30">
        <v>4.3027400000000001E-5</v>
      </c>
      <c r="AT169" s="25">
        <v>8.0432923914475909E-5</v>
      </c>
      <c r="AU169" s="45">
        <v>5.0000000000000001E-4</v>
      </c>
      <c r="AV169" s="25"/>
      <c r="AW169" s="38">
        <v>3.42753E-5</v>
      </c>
      <c r="AX169" s="25">
        <v>6.4072256214547848E-5</v>
      </c>
      <c r="AY169" s="45">
        <v>1.9E-3</v>
      </c>
      <c r="AZ169" s="25"/>
      <c r="BA169" s="38">
        <v>2.45499E-5</v>
      </c>
      <c r="BB169" s="25">
        <v>4.58921579925348E-5</v>
      </c>
      <c r="BC169" s="45">
        <v>2.3E-3</v>
      </c>
      <c r="BD169" s="25"/>
    </row>
    <row r="170" spans="5:56" s="14" customFormat="1" x14ac:dyDescent="0.25">
      <c r="E170" s="16"/>
      <c r="R170" s="16">
        <v>76.75</v>
      </c>
      <c r="S170" s="30">
        <v>2.1302199999999999E-8</v>
      </c>
      <c r="T170" s="25">
        <v>3.995405128894571E-8</v>
      </c>
      <c r="U170" s="45">
        <v>3.32E-2</v>
      </c>
      <c r="V170" s="25"/>
      <c r="W170" s="30">
        <v>1.1013399999999999E-8</v>
      </c>
      <c r="X170" s="25">
        <v>2.0656549486234975E-8</v>
      </c>
      <c r="Y170" s="45">
        <v>4.53E-2</v>
      </c>
      <c r="Z170" s="25"/>
      <c r="AA170" s="30">
        <v>6.38471E-9</v>
      </c>
      <c r="AB170" s="25">
        <v>1.1975055665848812E-8</v>
      </c>
      <c r="AC170" s="45">
        <v>5.9200000000000003E-2</v>
      </c>
      <c r="AD170" s="25"/>
      <c r="AE170" s="16"/>
      <c r="AH170" s="44"/>
      <c r="AR170" s="16">
        <v>76.75</v>
      </c>
      <c r="AS170" s="30">
        <v>4.2136299999999998E-5</v>
      </c>
      <c r="AT170" s="25">
        <v>7.9030142019434753E-5</v>
      </c>
      <c r="AU170" s="45">
        <v>5.0000000000000001E-4</v>
      </c>
      <c r="AV170" s="25"/>
      <c r="AW170" s="38">
        <v>3.3676500000000002E-5</v>
      </c>
      <c r="AX170" s="25">
        <v>6.3163082133872571E-5</v>
      </c>
      <c r="AY170" s="45">
        <v>1.9E-3</v>
      </c>
      <c r="AZ170" s="25"/>
      <c r="BA170" s="38">
        <v>2.4156899999999999E-5</v>
      </c>
      <c r="BB170" s="25">
        <v>4.5308279031364489E-5</v>
      </c>
      <c r="BC170" s="45">
        <v>2.3E-3</v>
      </c>
      <c r="BD170" s="25"/>
    </row>
    <row r="171" spans="5:56" s="14" customFormat="1" x14ac:dyDescent="0.25">
      <c r="E171" s="16"/>
      <c r="R171" s="16">
        <v>77.25</v>
      </c>
      <c r="S171" s="30">
        <v>2.0321099999999999E-8</v>
      </c>
      <c r="T171" s="25">
        <v>3.8240748266054217E-8</v>
      </c>
      <c r="U171" s="45">
        <v>3.5200000000000002E-2</v>
      </c>
      <c r="V171" s="25"/>
      <c r="W171" s="30">
        <v>9.6246199999999998E-9</v>
      </c>
      <c r="X171" s="25">
        <v>1.8111847812196717E-8</v>
      </c>
      <c r="Y171" s="45">
        <v>5.1299999999999998E-2</v>
      </c>
      <c r="Z171" s="25"/>
      <c r="AA171" s="30">
        <v>4.8673900000000001E-9</v>
      </c>
      <c r="AB171" s="25">
        <v>9.1595748115362669E-9</v>
      </c>
      <c r="AC171" s="45">
        <v>7.2400000000000006E-2</v>
      </c>
      <c r="AD171" s="25"/>
      <c r="AE171" s="16"/>
      <c r="AH171" s="44"/>
      <c r="AR171" s="16">
        <v>77.25</v>
      </c>
      <c r="AS171" s="30">
        <v>4.12839E-5</v>
      </c>
      <c r="AT171" s="25">
        <v>7.7689063453304969E-5</v>
      </c>
      <c r="AU171" s="45">
        <v>5.9999999999999995E-4</v>
      </c>
      <c r="AV171" s="25"/>
      <c r="AW171" s="38">
        <v>3.3143799999999999E-5</v>
      </c>
      <c r="AX171" s="25">
        <v>6.2370822070677645E-5</v>
      </c>
      <c r="AY171" s="45">
        <v>2E-3</v>
      </c>
      <c r="AZ171" s="25"/>
      <c r="BA171" s="38">
        <v>2.3805999999999999E-5</v>
      </c>
      <c r="BB171" s="25">
        <v>4.4798719223943911E-5</v>
      </c>
      <c r="BC171" s="45">
        <v>2.3E-3</v>
      </c>
      <c r="BD171" s="25"/>
    </row>
    <row r="172" spans="5:56" s="14" customFormat="1" x14ac:dyDescent="0.25">
      <c r="E172" s="16"/>
      <c r="R172" s="16">
        <v>77.75</v>
      </c>
      <c r="S172" s="30">
        <v>1.8553399999999999E-8</v>
      </c>
      <c r="T172" s="25">
        <v>3.503004564925006E-8</v>
      </c>
      <c r="U172" s="45">
        <v>4.2599999999999999E-2</v>
      </c>
      <c r="V172" s="25"/>
      <c r="W172" s="30">
        <v>9.4402600000000007E-9</v>
      </c>
      <c r="X172" s="25">
        <v>1.782383491655381E-8</v>
      </c>
      <c r="Y172" s="45">
        <v>0.06</v>
      </c>
      <c r="Z172" s="25"/>
      <c r="AA172" s="30">
        <v>4.9351599999999997E-9</v>
      </c>
      <c r="AB172" s="25">
        <v>9.3179083125655104E-9</v>
      </c>
      <c r="AC172" s="45">
        <v>7.7299999999999994E-2</v>
      </c>
      <c r="AD172" s="25"/>
      <c r="AE172" s="16"/>
      <c r="AH172" s="44"/>
      <c r="AR172" s="16">
        <v>77.75</v>
      </c>
      <c r="AS172" s="30">
        <v>4.0395400000000003E-5</v>
      </c>
      <c r="AT172" s="25">
        <v>7.6269185487280833E-5</v>
      </c>
      <c r="AU172" s="45">
        <v>5.9999999999999995E-4</v>
      </c>
      <c r="AV172" s="25"/>
      <c r="AW172" s="38">
        <v>3.2412200000000001E-5</v>
      </c>
      <c r="AX172" s="25">
        <v>6.1196376167851874E-5</v>
      </c>
      <c r="AY172" s="45">
        <v>2E-3</v>
      </c>
      <c r="AZ172" s="25"/>
      <c r="BA172" s="38">
        <v>2.33216E-5</v>
      </c>
      <c r="BB172" s="25">
        <v>4.4032722445134072E-5</v>
      </c>
      <c r="BC172" s="45">
        <v>2.3E-3</v>
      </c>
      <c r="BD172" s="25"/>
    </row>
    <row r="173" spans="5:56" s="14" customFormat="1" x14ac:dyDescent="0.25">
      <c r="E173" s="16"/>
      <c r="R173" s="16">
        <v>78.25</v>
      </c>
      <c r="S173" s="30">
        <v>1.8448500000000001E-8</v>
      </c>
      <c r="T173" s="25">
        <v>3.5004521662769556E-8</v>
      </c>
      <c r="U173" s="45">
        <v>4.4600000000000001E-2</v>
      </c>
      <c r="V173" s="25"/>
      <c r="W173" s="30">
        <v>8.9986900000000005E-9</v>
      </c>
      <c r="X173" s="25">
        <v>1.7074279157738989E-8</v>
      </c>
      <c r="Y173" s="45">
        <v>6.25E-2</v>
      </c>
      <c r="Z173" s="25"/>
      <c r="AA173" s="30">
        <v>5.1527700000000002E-9</v>
      </c>
      <c r="AB173" s="25">
        <v>9.7769601370446958E-9</v>
      </c>
      <c r="AC173" s="45">
        <v>9.9400000000000002E-2</v>
      </c>
      <c r="AD173" s="25"/>
      <c r="AE173" s="16"/>
      <c r="AH173" s="44"/>
      <c r="AR173" s="16">
        <v>78.25</v>
      </c>
      <c r="AS173" s="30">
        <v>3.9594300000000001E-5</v>
      </c>
      <c r="AT173" s="25">
        <v>7.5126949728823294E-5</v>
      </c>
      <c r="AU173" s="45">
        <v>5.9999999999999995E-4</v>
      </c>
      <c r="AV173" s="25"/>
      <c r="AW173" s="38">
        <v>3.1860499999999998E-5</v>
      </c>
      <c r="AX173" s="25">
        <v>6.0452696015213661E-5</v>
      </c>
      <c r="AY173" s="45">
        <v>2E-3</v>
      </c>
      <c r="AZ173" s="25"/>
      <c r="BA173" s="38">
        <v>2.29523E-5</v>
      </c>
      <c r="BB173" s="25">
        <v>4.3550114240203033E-5</v>
      </c>
      <c r="BC173" s="45">
        <v>2.3999999999999998E-3</v>
      </c>
      <c r="BD173" s="25"/>
    </row>
    <row r="174" spans="5:56" s="14" customFormat="1" x14ac:dyDescent="0.25">
      <c r="E174" s="16"/>
      <c r="R174" s="16">
        <v>78.75</v>
      </c>
      <c r="S174" s="30">
        <v>1.7067700000000001E-8</v>
      </c>
      <c r="T174" s="25">
        <v>3.2544527460704505E-8</v>
      </c>
      <c r="U174" s="45">
        <v>4.4299999999999999E-2</v>
      </c>
      <c r="V174" s="25"/>
      <c r="W174" s="30">
        <v>8.3278099999999992E-9</v>
      </c>
      <c r="X174" s="25">
        <v>1.5879388624860382E-8</v>
      </c>
      <c r="Y174" s="45">
        <v>6.3399999999999998E-2</v>
      </c>
      <c r="Z174" s="25"/>
      <c r="AA174" s="30">
        <v>3.8950700000000003E-9</v>
      </c>
      <c r="AB174" s="25">
        <v>7.427082300272814E-9</v>
      </c>
      <c r="AC174" s="45">
        <v>9.3700000000000006E-2</v>
      </c>
      <c r="AD174" s="25"/>
      <c r="AE174" s="16"/>
      <c r="AH174" s="44"/>
      <c r="AR174" s="16">
        <v>78.75</v>
      </c>
      <c r="AS174" s="30">
        <v>3.8671799999999998E-5</v>
      </c>
      <c r="AT174" s="25">
        <v>7.3739019144634154E-5</v>
      </c>
      <c r="AU174" s="45">
        <v>5.9999999999999995E-4</v>
      </c>
      <c r="AV174" s="25"/>
      <c r="AW174" s="38">
        <v>3.11201E-5</v>
      </c>
      <c r="AX174" s="25">
        <v>5.9339509660344996E-5</v>
      </c>
      <c r="AY174" s="45">
        <v>2E-3</v>
      </c>
      <c r="AZ174" s="25"/>
      <c r="BA174" s="38">
        <v>2.2501300000000001E-5</v>
      </c>
      <c r="BB174" s="25">
        <v>4.290526408078126E-5</v>
      </c>
      <c r="BC174" s="45">
        <v>2.3999999999999998E-3</v>
      </c>
      <c r="BD174" s="25"/>
    </row>
    <row r="175" spans="5:56" s="14" customFormat="1" x14ac:dyDescent="0.25">
      <c r="E175" s="16"/>
      <c r="R175" s="16">
        <v>79.25</v>
      </c>
      <c r="S175" s="30">
        <v>1.63572E-8</v>
      </c>
      <c r="T175" s="25">
        <v>3.1342730830188537E-8</v>
      </c>
      <c r="U175" s="45">
        <v>5.4100000000000002E-2</v>
      </c>
      <c r="V175" s="25"/>
      <c r="W175" s="30">
        <v>8.8980299999999993E-9</v>
      </c>
      <c r="X175" s="25">
        <v>1.7049896021870646E-8</v>
      </c>
      <c r="Y175" s="45">
        <v>7.1400000000000005E-2</v>
      </c>
      <c r="Z175" s="25"/>
      <c r="AA175" s="30">
        <v>4.2217E-9</v>
      </c>
      <c r="AB175" s="25">
        <v>8.0893800128265811E-9</v>
      </c>
      <c r="AC175" s="45">
        <v>9.3700000000000006E-2</v>
      </c>
      <c r="AD175" s="25"/>
      <c r="AE175" s="16"/>
      <c r="AH175" s="44"/>
      <c r="AR175" s="16">
        <v>79.25</v>
      </c>
      <c r="AS175" s="30">
        <v>3.7740400000000002E-5</v>
      </c>
      <c r="AT175" s="25">
        <v>7.2315995318492625E-5</v>
      </c>
      <c r="AU175" s="45">
        <v>5.9999999999999995E-4</v>
      </c>
      <c r="AV175" s="25"/>
      <c r="AW175" s="38">
        <v>3.0397999999999999E-5</v>
      </c>
      <c r="AX175" s="25">
        <v>5.8246908503660239E-5</v>
      </c>
      <c r="AY175" s="45">
        <v>2E-3</v>
      </c>
      <c r="AZ175" s="25"/>
      <c r="BA175" s="38">
        <v>2.2025999999999999E-5</v>
      </c>
      <c r="BB175" s="25">
        <v>4.2204961073150219E-5</v>
      </c>
      <c r="BC175" s="45">
        <v>2.3999999999999998E-3</v>
      </c>
      <c r="BD175" s="25"/>
    </row>
    <row r="176" spans="5:56" s="14" customFormat="1" x14ac:dyDescent="0.25">
      <c r="E176" s="16"/>
      <c r="R176" s="16">
        <v>79.75</v>
      </c>
      <c r="S176" s="30">
        <v>1.4995599999999999E-8</v>
      </c>
      <c r="T176" s="25">
        <v>2.8874249936745645E-8</v>
      </c>
      <c r="U176" s="45">
        <v>5.8700000000000002E-2</v>
      </c>
      <c r="V176" s="25"/>
      <c r="W176" s="30">
        <v>8.9609700000000003E-9</v>
      </c>
      <c r="X176" s="25">
        <v>1.7254480477985517E-8</v>
      </c>
      <c r="Y176" s="45">
        <v>7.4099999999999999E-2</v>
      </c>
      <c r="Z176" s="25"/>
      <c r="AA176" s="30">
        <v>4.2226400000000002E-9</v>
      </c>
      <c r="AB176" s="25">
        <v>8.1307558719157376E-9</v>
      </c>
      <c r="AC176" s="45">
        <v>0.1</v>
      </c>
      <c r="AD176" s="25"/>
      <c r="AE176" s="16"/>
      <c r="AH176" s="44"/>
      <c r="AR176" s="16">
        <v>79.75</v>
      </c>
      <c r="AS176" s="30">
        <v>3.6881000000000001E-5</v>
      </c>
      <c r="AT176" s="25">
        <v>7.1014911835279437E-5</v>
      </c>
      <c r="AU176" s="45">
        <v>5.9999999999999995E-4</v>
      </c>
      <c r="AV176" s="25"/>
      <c r="AW176" s="38">
        <v>2.97231E-5</v>
      </c>
      <c r="AX176" s="25">
        <v>5.723226935200222E-5</v>
      </c>
      <c r="AY176" s="45">
        <v>2.0999999999999999E-3</v>
      </c>
      <c r="AZ176" s="25"/>
      <c r="BA176" s="38">
        <v>2.1557100000000001E-5</v>
      </c>
      <c r="BB176" s="25">
        <v>4.1508515385274324E-5</v>
      </c>
      <c r="BC176" s="45">
        <v>2.3999999999999998E-3</v>
      </c>
      <c r="BD176" s="25"/>
    </row>
    <row r="177" spans="5:56" s="14" customFormat="1" x14ac:dyDescent="0.25">
      <c r="E177" s="16"/>
      <c r="R177" s="16">
        <v>80.25</v>
      </c>
      <c r="S177" s="30">
        <v>1.4997499999999999E-8</v>
      </c>
      <c r="T177" s="25">
        <v>2.89715137506757E-8</v>
      </c>
      <c r="U177" s="45">
        <v>5.9200000000000003E-2</v>
      </c>
      <c r="V177" s="25"/>
      <c r="W177" s="38">
        <v>7.8875599999999996E-9</v>
      </c>
      <c r="X177" s="25">
        <v>1.523684300711983E-8</v>
      </c>
      <c r="Y177" s="45">
        <v>8.0799999999999997E-2</v>
      </c>
      <c r="Z177" s="25"/>
      <c r="AA177" s="38">
        <v>3.7685199999999997E-9</v>
      </c>
      <c r="AB177" s="25">
        <v>7.2798619102981433E-9</v>
      </c>
      <c r="AC177" s="45">
        <v>0.111</v>
      </c>
      <c r="AD177" s="25"/>
      <c r="AE177" s="16"/>
      <c r="AH177" s="44"/>
      <c r="AR177" s="16">
        <v>80.25</v>
      </c>
      <c r="AS177" s="30">
        <v>3.5966500000000002E-5</v>
      </c>
      <c r="AT177" s="25">
        <v>6.9478509705862832E-5</v>
      </c>
      <c r="AU177" s="45">
        <v>5.9999999999999995E-4</v>
      </c>
      <c r="AV177" s="25"/>
      <c r="AW177" s="38">
        <v>2.8996399999999999E-5</v>
      </c>
      <c r="AX177" s="25">
        <v>5.6013975750631302E-5</v>
      </c>
      <c r="AY177" s="45">
        <v>2.0999999999999999E-3</v>
      </c>
      <c r="AZ177" s="25"/>
      <c r="BA177" s="38">
        <v>2.10655E-5</v>
      </c>
      <c r="BB177" s="25">
        <v>4.0693410429395505E-5</v>
      </c>
      <c r="BC177" s="45">
        <v>2.5000000000000001E-3</v>
      </c>
      <c r="BD177" s="25"/>
    </row>
    <row r="178" spans="5:56" s="14" customFormat="1" x14ac:dyDescent="0.25">
      <c r="E178" s="16"/>
      <c r="R178" s="16">
        <v>80.75</v>
      </c>
      <c r="S178" s="30">
        <v>1.4878399999999999E-8</v>
      </c>
      <c r="T178" s="25">
        <v>2.8834303602941126E-8</v>
      </c>
      <c r="U178" s="45">
        <v>7.4200000000000002E-2</v>
      </c>
      <c r="V178" s="25"/>
      <c r="W178" s="30">
        <v>7.7415900000000008E-9</v>
      </c>
      <c r="X178" s="25">
        <v>1.5003182897992597E-8</v>
      </c>
      <c r="Y178" s="45">
        <v>0.1027</v>
      </c>
      <c r="Z178" s="25"/>
      <c r="AA178" s="30">
        <v>4.5945299999999998E-9</v>
      </c>
      <c r="AB178" s="25">
        <v>8.9041881474366279E-9</v>
      </c>
      <c r="AC178" s="45">
        <v>0.13850000000000001</v>
      </c>
      <c r="AD178" s="25"/>
      <c r="AE178" s="16"/>
      <c r="AH178" s="44"/>
      <c r="AR178" s="16">
        <v>80.75</v>
      </c>
      <c r="AS178" s="30">
        <v>3.5028599999999999E-5</v>
      </c>
      <c r="AT178" s="25">
        <v>6.7885342992928254E-5</v>
      </c>
      <c r="AU178" s="45">
        <v>5.9999999999999995E-4</v>
      </c>
      <c r="AV178" s="25"/>
      <c r="AW178" s="38">
        <v>2.8322599999999999E-5</v>
      </c>
      <c r="AX178" s="25">
        <v>5.4889131037252693E-5</v>
      </c>
      <c r="AY178" s="45">
        <v>2.0999999999999999E-3</v>
      </c>
      <c r="AZ178" s="25"/>
      <c r="BA178" s="38">
        <v>2.05987E-5</v>
      </c>
      <c r="BB178" s="25">
        <v>3.9920231316936197E-5</v>
      </c>
      <c r="BC178" s="45">
        <v>2.5000000000000001E-3</v>
      </c>
      <c r="BD178" s="25"/>
    </row>
    <row r="179" spans="5:56" s="14" customFormat="1" x14ac:dyDescent="0.25">
      <c r="E179" s="16"/>
      <c r="R179" s="16">
        <v>81.25</v>
      </c>
      <c r="S179" s="30">
        <v>1.61879E-8</v>
      </c>
      <c r="T179" s="25">
        <v>3.1523510131709475E-8</v>
      </c>
      <c r="U179" s="45">
        <v>7.4999999999999997E-2</v>
      </c>
      <c r="V179" s="25"/>
      <c r="W179" s="30">
        <v>7.3715799999999999E-9</v>
      </c>
      <c r="X179" s="25">
        <v>1.4355047709505677E-8</v>
      </c>
      <c r="Y179" s="45">
        <v>9.8199999999999996E-2</v>
      </c>
      <c r="Z179" s="25"/>
      <c r="AA179" s="30">
        <v>3.3913499999999999E-9</v>
      </c>
      <c r="AB179" s="25">
        <v>6.6041460649727832E-9</v>
      </c>
      <c r="AC179" s="45">
        <v>0.1368</v>
      </c>
      <c r="AD179" s="25"/>
      <c r="AE179" s="16"/>
      <c r="AH179" s="44"/>
      <c r="AR179" s="16">
        <v>81.25</v>
      </c>
      <c r="AS179" s="30">
        <v>3.4180999999999997E-5</v>
      </c>
      <c r="AT179" s="25">
        <v>6.6562376825404258E-5</v>
      </c>
      <c r="AU179" s="45">
        <v>5.9999999999999995E-4</v>
      </c>
      <c r="AV179" s="25"/>
      <c r="AW179" s="38">
        <v>2.7582499999999999E-5</v>
      </c>
      <c r="AX179" s="25">
        <v>5.3712786600354375E-5</v>
      </c>
      <c r="AY179" s="45">
        <v>2.0999999999999999E-3</v>
      </c>
      <c r="AZ179" s="25"/>
      <c r="BA179" s="38">
        <v>2.01339E-5</v>
      </c>
      <c r="BB179" s="25">
        <v>3.9207753979257683E-5</v>
      </c>
      <c r="BC179" s="45">
        <v>2.5000000000000001E-3</v>
      </c>
      <c r="BD179" s="25"/>
    </row>
    <row r="180" spans="5:56" s="14" customFormat="1" x14ac:dyDescent="0.25">
      <c r="E180" s="16"/>
      <c r="R180" s="16">
        <v>81.75</v>
      </c>
      <c r="S180" s="30">
        <v>1.43498E-8</v>
      </c>
      <c r="T180" s="25">
        <v>2.8078569033136036E-8</v>
      </c>
      <c r="U180" s="45">
        <v>9.1800000000000007E-2</v>
      </c>
      <c r="V180" s="25"/>
      <c r="W180" s="30">
        <v>7.7129699999999997E-9</v>
      </c>
      <c r="X180" s="25">
        <v>1.5092137911016686E-8</v>
      </c>
      <c r="Y180" s="45">
        <v>0.12889999999999999</v>
      </c>
      <c r="Z180" s="25"/>
      <c r="AA180" s="30">
        <v>4.0339800000000002E-9</v>
      </c>
      <c r="AB180" s="25">
        <v>7.8933773229097343E-9</v>
      </c>
      <c r="AC180" s="45">
        <v>0.1724</v>
      </c>
      <c r="AD180" s="25"/>
      <c r="AE180" s="16"/>
      <c r="AH180" s="44"/>
      <c r="AR180" s="16">
        <v>81.75</v>
      </c>
      <c r="AS180" s="30">
        <v>3.3268700000000002E-5</v>
      </c>
      <c r="AT180" s="25">
        <v>6.5097596453796771E-5</v>
      </c>
      <c r="AU180" s="45">
        <v>5.9999999999999995E-4</v>
      </c>
      <c r="AV180" s="25"/>
      <c r="AW180" s="38">
        <v>2.69759E-5</v>
      </c>
      <c r="AX180" s="25">
        <v>5.2784336393606487E-5</v>
      </c>
      <c r="AY180" s="45">
        <v>2.2000000000000001E-3</v>
      </c>
      <c r="AZ180" s="25"/>
      <c r="BA180" s="38">
        <v>1.9729E-5</v>
      </c>
      <c r="BB180" s="25">
        <v>3.8604167894656435E-5</v>
      </c>
      <c r="BC180" s="45">
        <v>2.5000000000000001E-3</v>
      </c>
      <c r="BD180" s="25"/>
    </row>
    <row r="181" spans="5:56" s="14" customFormat="1" x14ac:dyDescent="0.25">
      <c r="E181" s="16"/>
      <c r="R181" s="16">
        <v>82.25</v>
      </c>
      <c r="S181" s="30">
        <v>1.1153000000000001E-8</v>
      </c>
      <c r="T181" s="25">
        <v>2.1927630892498566E-8</v>
      </c>
      <c r="U181" s="45">
        <v>0.1133</v>
      </c>
      <c r="V181" s="25"/>
      <c r="W181" s="30">
        <v>6.1244799999999999E-9</v>
      </c>
      <c r="X181" s="25">
        <v>1.2041185048730351E-8</v>
      </c>
      <c r="Y181" s="45">
        <v>0.16550000000000001</v>
      </c>
      <c r="Z181" s="25"/>
      <c r="AA181" s="30">
        <v>3.7670500000000001E-9</v>
      </c>
      <c r="AB181" s="25">
        <v>7.4063016187202293E-9</v>
      </c>
      <c r="AC181" s="45">
        <v>0.21690000000000001</v>
      </c>
      <c r="AD181" s="25"/>
      <c r="AE181" s="16"/>
      <c r="AH181" s="44"/>
      <c r="AR181" s="16">
        <v>82.25</v>
      </c>
      <c r="AS181" s="30">
        <v>3.2377199999999999E-5</v>
      </c>
      <c r="AT181" s="25">
        <v>6.3655993089985151E-5</v>
      </c>
      <c r="AU181" s="45">
        <v>5.9999999999999995E-4</v>
      </c>
      <c r="AV181" s="25"/>
      <c r="AW181" s="38">
        <v>2.6195700000000001E-5</v>
      </c>
      <c r="AX181" s="25">
        <v>5.1502702463070435E-5</v>
      </c>
      <c r="AY181" s="45">
        <v>2.2000000000000001E-3</v>
      </c>
      <c r="AZ181" s="25"/>
      <c r="BA181" s="38">
        <v>1.9170699999999999E-5</v>
      </c>
      <c r="BB181" s="25">
        <v>3.7691027844599858E-5</v>
      </c>
      <c r="BC181" s="45">
        <v>2.5999999999999999E-3</v>
      </c>
      <c r="BD181" s="25"/>
    </row>
    <row r="182" spans="5:56" s="14" customFormat="1" x14ac:dyDescent="0.25">
      <c r="E182" s="16"/>
      <c r="R182" s="16">
        <v>82.75</v>
      </c>
      <c r="S182" s="30">
        <v>1.2177E-8</v>
      </c>
      <c r="T182" s="25">
        <v>2.4055010235553291E-8</v>
      </c>
      <c r="U182" s="45">
        <v>0.121</v>
      </c>
      <c r="V182" s="25"/>
      <c r="W182" s="30">
        <v>6.2024999999999996E-9</v>
      </c>
      <c r="X182" s="25">
        <v>1.2252706001972511E-8</v>
      </c>
      <c r="Y182" s="45">
        <v>0.1729</v>
      </c>
      <c r="Z182" s="25"/>
      <c r="AA182" s="30">
        <v>3.8991800000000002E-9</v>
      </c>
      <c r="AB182" s="25">
        <v>7.7026209091126446E-9</v>
      </c>
      <c r="AC182" s="45">
        <v>0.22800000000000001</v>
      </c>
      <c r="AD182" s="25"/>
      <c r="AE182" s="16"/>
      <c r="AH182" s="44"/>
      <c r="AR182" s="16">
        <v>82.75</v>
      </c>
      <c r="AS182" s="30">
        <v>3.1426800000000002E-5</v>
      </c>
      <c r="AT182" s="25">
        <v>6.2081957433742806E-5</v>
      </c>
      <c r="AU182" s="45">
        <v>5.9999999999999995E-4</v>
      </c>
      <c r="AV182" s="25"/>
      <c r="AW182" s="38">
        <v>2.5420500000000002E-5</v>
      </c>
      <c r="AX182" s="25">
        <v>5.0216834006149489E-5</v>
      </c>
      <c r="AY182" s="45">
        <v>2.2000000000000001E-3</v>
      </c>
      <c r="AZ182" s="25"/>
      <c r="BA182" s="38">
        <v>1.8646699999999999E-5</v>
      </c>
      <c r="BB182" s="25">
        <v>3.683555550293927E-5</v>
      </c>
      <c r="BC182" s="45">
        <v>2.5999999999999999E-3</v>
      </c>
      <c r="BD182" s="25"/>
    </row>
    <row r="183" spans="5:56" s="14" customFormat="1" x14ac:dyDescent="0.25">
      <c r="E183" s="16"/>
      <c r="R183" s="16">
        <v>83.25</v>
      </c>
      <c r="S183" s="30">
        <v>1.3147899999999999E-8</v>
      </c>
      <c r="T183" s="25">
        <v>2.6095941010084545E-8</v>
      </c>
      <c r="U183" s="45">
        <v>0.122</v>
      </c>
      <c r="V183" s="25"/>
      <c r="W183" s="30">
        <v>7.0357200000000002E-9</v>
      </c>
      <c r="X183" s="25">
        <v>1.3964491217872972E-8</v>
      </c>
      <c r="Y183" s="45">
        <v>0.16669999999999999</v>
      </c>
      <c r="Z183" s="25"/>
      <c r="AA183" s="30">
        <v>2.4834699999999999E-9</v>
      </c>
      <c r="AB183" s="25">
        <v>4.9291891952566318E-9</v>
      </c>
      <c r="AC183" s="45">
        <v>0.26729999999999998</v>
      </c>
      <c r="AD183" s="25"/>
      <c r="AE183" s="16"/>
      <c r="AH183" s="44"/>
      <c r="AR183" s="16">
        <v>83.25</v>
      </c>
      <c r="AS183" s="30">
        <v>3.0508999999999999E-5</v>
      </c>
      <c r="AT183" s="25">
        <v>6.0554237884123658E-5</v>
      </c>
      <c r="AU183" s="45">
        <v>5.9999999999999995E-4</v>
      </c>
      <c r="AV183" s="25"/>
      <c r="AW183" s="38">
        <v>2.4822500000000002E-5</v>
      </c>
      <c r="AX183" s="25">
        <v>4.9267677402689688E-5</v>
      </c>
      <c r="AY183" s="45">
        <v>2.3E-3</v>
      </c>
      <c r="AZ183" s="25"/>
      <c r="BA183" s="38">
        <v>1.8176600000000001E-5</v>
      </c>
      <c r="BB183" s="25">
        <v>3.6076900597350362E-5</v>
      </c>
      <c r="BC183" s="45">
        <v>2.5999999999999999E-3</v>
      </c>
      <c r="BD183" s="25"/>
    </row>
    <row r="184" spans="5:56" s="14" customFormat="1" x14ac:dyDescent="0.25">
      <c r="E184" s="16"/>
      <c r="R184" s="16">
        <v>83.75</v>
      </c>
      <c r="S184" s="30">
        <v>1.06657E-8</v>
      </c>
      <c r="T184" s="25">
        <v>2.1269226781062619E-8</v>
      </c>
      <c r="U184" s="45">
        <v>0.13600000000000001</v>
      </c>
      <c r="V184" s="25"/>
      <c r="W184" s="30">
        <v>6.0048599999999999E-9</v>
      </c>
      <c r="X184" s="25">
        <v>1.1974716064443185E-8</v>
      </c>
      <c r="Y184" s="45">
        <v>0.1764</v>
      </c>
      <c r="Z184" s="25"/>
      <c r="AA184" s="30">
        <v>2.0987800000000001E-9</v>
      </c>
      <c r="AB184" s="25">
        <v>4.1853256498456368E-9</v>
      </c>
      <c r="AC184" s="45">
        <v>0.28649999999999998</v>
      </c>
      <c r="AD184" s="25"/>
      <c r="AE184" s="16"/>
      <c r="AH184" s="44"/>
      <c r="AR184" s="16">
        <v>83.75</v>
      </c>
      <c r="AS184" s="30">
        <v>2.9558899999999999E-5</v>
      </c>
      <c r="AT184" s="25">
        <v>5.8945493263334975E-5</v>
      </c>
      <c r="AU184" s="45">
        <v>6.9999999999999999E-4</v>
      </c>
      <c r="AV184" s="25"/>
      <c r="AW184" s="38">
        <v>2.40505E-5</v>
      </c>
      <c r="AX184" s="25">
        <v>4.7960803200722554E-5</v>
      </c>
      <c r="AY184" s="45">
        <v>2.3E-3</v>
      </c>
      <c r="AZ184" s="25"/>
      <c r="BA184" s="38">
        <v>1.7694799999999999E-5</v>
      </c>
      <c r="BB184" s="25">
        <v>3.5286452276507574E-5</v>
      </c>
      <c r="BC184" s="45">
        <v>2.7000000000000001E-3</v>
      </c>
      <c r="BD184" s="25"/>
    </row>
    <row r="185" spans="5:56" s="14" customFormat="1" x14ac:dyDescent="0.25">
      <c r="E185" s="16"/>
      <c r="R185" s="16">
        <v>84.25</v>
      </c>
      <c r="S185" s="30">
        <v>1.22435E-8</v>
      </c>
      <c r="T185" s="25">
        <v>2.4530141975538027E-8</v>
      </c>
      <c r="U185" s="45">
        <v>0.129</v>
      </c>
      <c r="V185" s="25"/>
      <c r="W185" s="30">
        <v>6.5438699999999997E-9</v>
      </c>
      <c r="X185" s="25">
        <v>1.3110798396656512E-8</v>
      </c>
      <c r="Y185" s="45">
        <v>0.1711</v>
      </c>
      <c r="Z185" s="25"/>
      <c r="AA185" s="30">
        <v>3.1228399999999999E-9</v>
      </c>
      <c r="AB185" s="25">
        <v>6.2566838377007527E-9</v>
      </c>
      <c r="AC185" s="45">
        <v>0.2447</v>
      </c>
      <c r="AD185" s="25"/>
      <c r="AE185" s="16"/>
      <c r="AH185" s="44"/>
      <c r="AR185" s="16">
        <v>84.25</v>
      </c>
      <c r="AS185" s="30">
        <v>2.8690599999999999E-5</v>
      </c>
      <c r="AT185" s="25">
        <v>5.748229602347133E-5</v>
      </c>
      <c r="AU185" s="45">
        <v>6.9999999999999999E-4</v>
      </c>
      <c r="AV185" s="25"/>
      <c r="AW185" s="38">
        <v>2.3322199999999998E-5</v>
      </c>
      <c r="AX185" s="25">
        <v>4.6726579587690842E-5</v>
      </c>
      <c r="AY185" s="45">
        <v>2.3E-3</v>
      </c>
      <c r="AZ185" s="25"/>
      <c r="BA185" s="38">
        <v>1.71732E-5</v>
      </c>
      <c r="BB185" s="25">
        <v>3.440691258008818E-5</v>
      </c>
      <c r="BC185" s="45">
        <v>2.7000000000000001E-3</v>
      </c>
      <c r="BD185" s="25"/>
    </row>
    <row r="186" spans="5:56" s="14" customFormat="1" x14ac:dyDescent="0.25">
      <c r="E186" s="16"/>
      <c r="R186" s="16">
        <v>84.75</v>
      </c>
      <c r="S186" s="30">
        <v>1.3995800000000001E-8</v>
      </c>
      <c r="T186" s="25">
        <v>2.8172077476765548E-8</v>
      </c>
      <c r="U186" s="45">
        <v>0.11409999999999999</v>
      </c>
      <c r="V186" s="25"/>
      <c r="W186" s="30">
        <v>5.6899700000000004E-9</v>
      </c>
      <c r="X186" s="25">
        <v>1.1453312828167855E-8</v>
      </c>
      <c r="Y186" s="45">
        <v>0.17380000000000001</v>
      </c>
      <c r="Z186" s="25"/>
      <c r="AA186" s="38">
        <v>4.2337700000000004E-9</v>
      </c>
      <c r="AB186" s="25">
        <v>8.5221349589738121E-9</v>
      </c>
      <c r="AC186" s="45">
        <v>0.20630000000000001</v>
      </c>
      <c r="AD186" s="25"/>
      <c r="AE186" s="16"/>
      <c r="AH186" s="44"/>
      <c r="AR186" s="16">
        <v>84.75</v>
      </c>
      <c r="AS186" s="30">
        <v>2.7729099999999998E-5</v>
      </c>
      <c r="AT186" s="25">
        <v>5.5815769985351283E-5</v>
      </c>
      <c r="AU186" s="45">
        <v>6.9999999999999999E-4</v>
      </c>
      <c r="AV186" s="25"/>
      <c r="AW186" s="38">
        <v>2.2572300000000001E-5</v>
      </c>
      <c r="AX186" s="25">
        <v>4.543567244664792E-5</v>
      </c>
      <c r="AY186" s="45">
        <v>2.3999999999999998E-3</v>
      </c>
      <c r="AZ186" s="25"/>
      <c r="BA186" s="38">
        <v>1.6666800000000001E-5</v>
      </c>
      <c r="BB186" s="25">
        <v>3.3548520333939901E-5</v>
      </c>
      <c r="BC186" s="45">
        <v>2.8E-3</v>
      </c>
      <c r="BD186" s="25"/>
    </row>
    <row r="187" spans="5:56" s="14" customFormat="1" x14ac:dyDescent="0.25">
      <c r="E187" s="16"/>
      <c r="R187" s="16">
        <v>85.25</v>
      </c>
      <c r="S187" s="30">
        <v>1.5576500000000001E-8</v>
      </c>
      <c r="T187" s="25">
        <v>3.149954844697368E-8</v>
      </c>
      <c r="U187" s="45">
        <v>9.64E-2</v>
      </c>
      <c r="V187" s="25"/>
      <c r="W187" s="30">
        <v>8.1326699999999998E-9</v>
      </c>
      <c r="X187" s="25">
        <v>1.6446276934372257E-8</v>
      </c>
      <c r="Y187" s="45">
        <v>0.129</v>
      </c>
      <c r="Z187" s="25"/>
      <c r="AA187" s="30">
        <v>3.61996E-9</v>
      </c>
      <c r="AB187" s="25">
        <v>7.3204574452609282E-9</v>
      </c>
      <c r="AC187" s="45">
        <v>0.1988</v>
      </c>
      <c r="AD187" s="25"/>
      <c r="AE187" s="16"/>
      <c r="AH187" s="44"/>
      <c r="AR187" s="16">
        <v>85.25</v>
      </c>
      <c r="AS187" s="30">
        <v>2.68011E-5</v>
      </c>
      <c r="AT187" s="25">
        <v>5.4198475131267377E-5</v>
      </c>
      <c r="AU187" s="45">
        <v>6.9999999999999999E-4</v>
      </c>
      <c r="AV187" s="25"/>
      <c r="AW187" s="38">
        <v>2.1942399999999998E-5</v>
      </c>
      <c r="AX187" s="25">
        <v>4.4372978001661171E-5</v>
      </c>
      <c r="AY187" s="45">
        <v>2.3999999999999998E-3</v>
      </c>
      <c r="AZ187" s="25"/>
      <c r="BA187" s="38">
        <v>1.6162299999999999E-5</v>
      </c>
      <c r="BB187" s="25">
        <v>3.2684181418452324E-5</v>
      </c>
      <c r="BC187" s="45">
        <v>2.8E-3</v>
      </c>
      <c r="BD187" s="25"/>
    </row>
    <row r="188" spans="5:56" s="14" customFormat="1" x14ac:dyDescent="0.25">
      <c r="E188" s="16"/>
      <c r="R188" s="16">
        <v>85.75</v>
      </c>
      <c r="S188" s="38">
        <v>1.39866E-8</v>
      </c>
      <c r="T188" s="25">
        <v>2.8415449378183893E-8</v>
      </c>
      <c r="U188" s="45">
        <v>8.9800000000000005E-2</v>
      </c>
      <c r="V188" s="25"/>
      <c r="W188" s="30">
        <v>4.9426199999999996E-9</v>
      </c>
      <c r="X188" s="25">
        <v>1.004152320117822E-8</v>
      </c>
      <c r="Y188" s="45">
        <v>0.13950000000000001</v>
      </c>
      <c r="Z188" s="25"/>
      <c r="AA188" s="30">
        <v>3.4167099999999999E-9</v>
      </c>
      <c r="AB188" s="25">
        <v>6.9414546812616866E-9</v>
      </c>
      <c r="AC188" s="45">
        <v>0.2</v>
      </c>
      <c r="AD188" s="25"/>
      <c r="AE188" s="16"/>
      <c r="AH188" s="44"/>
      <c r="AR188" s="16">
        <v>85.75</v>
      </c>
      <c r="AS188" s="30">
        <v>2.5882000000000001E-5</v>
      </c>
      <c r="AT188" s="25">
        <v>5.2582376046083797E-5</v>
      </c>
      <c r="AU188" s="45">
        <v>6.9999999999999999E-4</v>
      </c>
      <c r="AV188" s="25"/>
      <c r="AW188" s="38">
        <v>2.1185100000000002E-5</v>
      </c>
      <c r="AX188" s="25">
        <v>4.3040062389841972E-5</v>
      </c>
      <c r="AY188" s="45">
        <v>2.3999999999999998E-3</v>
      </c>
      <c r="AZ188" s="25"/>
      <c r="BA188" s="38">
        <v>1.5679899999999999E-5</v>
      </c>
      <c r="BB188" s="25">
        <v>3.1855590687156678E-5</v>
      </c>
      <c r="BC188" s="45">
        <v>2.8E-3</v>
      </c>
      <c r="BD188" s="25"/>
    </row>
    <row r="189" spans="5:56" s="14" customFormat="1" x14ac:dyDescent="0.25">
      <c r="E189" s="16"/>
      <c r="R189" s="16">
        <v>86.25</v>
      </c>
      <c r="S189" s="30">
        <v>1.51199E-8</v>
      </c>
      <c r="T189" s="25">
        <v>3.0859302460369099E-8</v>
      </c>
      <c r="U189" s="45">
        <v>8.1000000000000003E-2</v>
      </c>
      <c r="V189" s="25"/>
      <c r="W189" s="30">
        <v>7.8946100000000003E-9</v>
      </c>
      <c r="X189" s="25">
        <v>1.6112683139217486E-8</v>
      </c>
      <c r="Y189" s="45">
        <v>0.11600000000000001</v>
      </c>
      <c r="Z189" s="25"/>
      <c r="AA189" s="30">
        <v>4.2753400000000003E-9</v>
      </c>
      <c r="AB189" s="25">
        <v>8.7258520347961571E-9</v>
      </c>
      <c r="AC189" s="45">
        <v>0.15379999999999999</v>
      </c>
      <c r="AD189" s="25"/>
      <c r="AE189" s="16"/>
      <c r="AH189" s="44"/>
      <c r="AR189" s="16">
        <v>86.25</v>
      </c>
      <c r="AS189" s="30">
        <v>2.4955100000000001E-5</v>
      </c>
      <c r="AT189" s="25">
        <v>5.0932676725954326E-5</v>
      </c>
      <c r="AU189" s="45">
        <v>6.9999999999999999E-4</v>
      </c>
      <c r="AV189" s="25"/>
      <c r="AW189" s="38">
        <v>2.0430900000000001E-5</v>
      </c>
      <c r="AX189" s="25">
        <v>4.1698908236003874E-5</v>
      </c>
      <c r="AY189" s="45">
        <v>2.5000000000000001E-3</v>
      </c>
      <c r="AZ189" s="25"/>
      <c r="BA189" s="38">
        <v>1.51217E-5</v>
      </c>
      <c r="BB189" s="25">
        <v>3.0862976211149769E-5</v>
      </c>
      <c r="BC189" s="45">
        <v>2.8999999999999998E-3</v>
      </c>
      <c r="BD189" s="25"/>
    </row>
    <row r="190" spans="5:56" s="14" customFormat="1" x14ac:dyDescent="0.25">
      <c r="E190" s="16"/>
      <c r="R190" s="16">
        <v>86.75</v>
      </c>
      <c r="S190" s="30">
        <v>1.24908E-8</v>
      </c>
      <c r="T190" s="25">
        <v>2.5610435569671253E-8</v>
      </c>
      <c r="U190" s="45">
        <v>7.7499999999999999E-2</v>
      </c>
      <c r="V190" s="25"/>
      <c r="W190" s="30">
        <v>7.2662399999999999E-9</v>
      </c>
      <c r="X190" s="25">
        <v>1.4898290850367314E-8</v>
      </c>
      <c r="Y190" s="45">
        <v>0.10630000000000001</v>
      </c>
      <c r="Z190" s="25"/>
      <c r="AA190" s="30">
        <v>4.1710300000000002E-9</v>
      </c>
      <c r="AB190" s="25">
        <v>8.5520459117243E-9</v>
      </c>
      <c r="AC190" s="45">
        <v>0.1278</v>
      </c>
      <c r="AD190" s="25"/>
      <c r="AE190" s="16"/>
      <c r="AH190" s="44"/>
      <c r="AR190" s="16">
        <v>86.75</v>
      </c>
      <c r="AS190" s="30">
        <v>2.40184E-5</v>
      </c>
      <c r="AT190" s="25">
        <v>4.9245979896130919E-5</v>
      </c>
      <c r="AU190" s="45">
        <v>6.9999999999999999E-4</v>
      </c>
      <c r="AV190" s="25"/>
      <c r="AW190" s="38">
        <v>1.95973E-5</v>
      </c>
      <c r="AX190" s="25">
        <v>4.0181204485662927E-5</v>
      </c>
      <c r="AY190" s="45">
        <v>2.5000000000000001E-3</v>
      </c>
      <c r="AZ190" s="25"/>
      <c r="BA190" s="38">
        <v>1.45323E-5</v>
      </c>
      <c r="BB190" s="25">
        <v>2.9796212638832866E-5</v>
      </c>
      <c r="BC190" s="45">
        <v>3.0000000000000001E-3</v>
      </c>
      <c r="BD190" s="25"/>
    </row>
    <row r="191" spans="5:56" s="14" customFormat="1" x14ac:dyDescent="0.25">
      <c r="E191" s="16"/>
      <c r="R191" s="16">
        <v>87.25</v>
      </c>
      <c r="S191" s="30">
        <v>1.3109900000000001E-8</v>
      </c>
      <c r="T191" s="25">
        <v>2.7002423727563326E-8</v>
      </c>
      <c r="U191" s="45">
        <v>6.2600000000000003E-2</v>
      </c>
      <c r="V191" s="25"/>
      <c r="W191" s="30">
        <v>6.9269999999999998E-9</v>
      </c>
      <c r="X191" s="25">
        <v>1.4267522190164008E-8</v>
      </c>
      <c r="Y191" s="45">
        <v>9.7600000000000006E-2</v>
      </c>
      <c r="Z191" s="25"/>
      <c r="AA191" s="38">
        <v>3.48475E-9</v>
      </c>
      <c r="AB191" s="25">
        <v>7.1775296596180215E-9</v>
      </c>
      <c r="AC191" s="45">
        <v>0.13450000000000001</v>
      </c>
      <c r="AD191" s="25"/>
      <c r="AE191" s="16"/>
      <c r="AH191" s="44"/>
      <c r="AR191" s="16">
        <v>87.25</v>
      </c>
      <c r="AS191" s="30">
        <v>2.3088999999999999E-5</v>
      </c>
      <c r="AT191" s="25">
        <v>4.7556347603392058E-5</v>
      </c>
      <c r="AU191" s="45">
        <v>6.9999999999999999E-4</v>
      </c>
      <c r="AV191" s="25"/>
      <c r="AW191" s="38">
        <v>1.89085E-5</v>
      </c>
      <c r="AX191" s="25">
        <v>3.8945783648435999E-5</v>
      </c>
      <c r="AY191" s="45">
        <v>2.5999999999999999E-3</v>
      </c>
      <c r="AZ191" s="25"/>
      <c r="BA191" s="38">
        <v>1.4047699999999999E-5</v>
      </c>
      <c r="BB191" s="25">
        <v>2.8934007719181022E-5</v>
      </c>
      <c r="BC191" s="45">
        <v>3.0000000000000001E-3</v>
      </c>
      <c r="BD191" s="25"/>
    </row>
    <row r="192" spans="5:56" s="14" customFormat="1" x14ac:dyDescent="0.25">
      <c r="E192" s="16"/>
      <c r="R192" s="16">
        <v>87.75</v>
      </c>
      <c r="S192" s="38">
        <v>1.42536E-8</v>
      </c>
      <c r="T192" s="25">
        <v>2.9491671859589716E-8</v>
      </c>
      <c r="U192" s="45">
        <v>5.6099999999999997E-2</v>
      </c>
      <c r="V192" s="25"/>
      <c r="W192" s="30">
        <v>8.2501099999999998E-9</v>
      </c>
      <c r="X192" s="25">
        <v>1.707004103703764E-8</v>
      </c>
      <c r="Y192" s="45">
        <v>8.3400000000000002E-2</v>
      </c>
      <c r="Z192" s="25"/>
      <c r="AA192" s="30">
        <v>3.66138E-9</v>
      </c>
      <c r="AB192" s="25">
        <v>7.575645276510116E-9</v>
      </c>
      <c r="AC192" s="45">
        <v>0.1062</v>
      </c>
      <c r="AD192" s="25"/>
      <c r="AE192" s="16"/>
      <c r="AH192" s="44"/>
      <c r="AR192" s="16">
        <v>87.75</v>
      </c>
      <c r="AS192" s="30">
        <v>2.2175300000000001E-5</v>
      </c>
      <c r="AT192" s="25">
        <v>4.5882210177636524E-5</v>
      </c>
      <c r="AU192" s="45">
        <v>8.0000000000000004E-4</v>
      </c>
      <c r="AV192" s="25"/>
      <c r="AW192" s="38">
        <v>1.8170400000000001E-5</v>
      </c>
      <c r="AX192" s="25">
        <v>3.7595798560187535E-5</v>
      </c>
      <c r="AY192" s="45">
        <v>2.5999999999999999E-3</v>
      </c>
      <c r="AZ192" s="25"/>
      <c r="BA192" s="38">
        <v>1.34741E-5</v>
      </c>
      <c r="BB192" s="25">
        <v>2.7878833123091558E-5</v>
      </c>
      <c r="BC192" s="45">
        <v>3.0999999999999999E-3</v>
      </c>
      <c r="BD192" s="25"/>
    </row>
    <row r="193" spans="5:56" s="14" customFormat="1" x14ac:dyDescent="0.25">
      <c r="E193" s="16"/>
      <c r="R193" s="16">
        <v>88.25</v>
      </c>
      <c r="S193" s="38">
        <v>1.4481700000000001E-8</v>
      </c>
      <c r="T193" s="25">
        <v>3.0099078880145644E-8</v>
      </c>
      <c r="U193" s="45">
        <v>5.96E-2</v>
      </c>
      <c r="V193" s="25"/>
      <c r="W193" s="30">
        <v>7.2323900000000001E-9</v>
      </c>
      <c r="X193" s="25">
        <v>1.5031955992872143E-8</v>
      </c>
      <c r="Y193" s="45">
        <v>7.4800000000000005E-2</v>
      </c>
      <c r="Z193" s="25"/>
      <c r="AA193" s="30">
        <v>4.47749E-9</v>
      </c>
      <c r="AB193" s="25">
        <v>9.3061121757157872E-9</v>
      </c>
      <c r="AC193" s="45">
        <v>9.1700000000000004E-2</v>
      </c>
      <c r="AD193" s="25"/>
      <c r="AE193" s="16"/>
      <c r="AH193" s="44"/>
      <c r="AR193" s="16">
        <v>88.25</v>
      </c>
      <c r="AS193" s="30">
        <v>2.12232E-5</v>
      </c>
      <c r="AT193" s="25">
        <v>4.4110758466831031E-5</v>
      </c>
      <c r="AU193" s="45">
        <v>8.0000000000000004E-4</v>
      </c>
      <c r="AV193" s="25"/>
      <c r="AW193" s="38">
        <v>1.7428800000000002E-5</v>
      </c>
      <c r="AX193" s="25">
        <v>3.6224395339378832E-5</v>
      </c>
      <c r="AY193" s="45">
        <v>2.7000000000000001E-3</v>
      </c>
      <c r="AZ193" s="25"/>
      <c r="BA193" s="38">
        <v>1.29548E-5</v>
      </c>
      <c r="BB193" s="25">
        <v>2.6925536855238732E-5</v>
      </c>
      <c r="BC193" s="45">
        <v>3.0999999999999999E-3</v>
      </c>
      <c r="BD193" s="25"/>
    </row>
    <row r="194" spans="5:56" s="14" customFormat="1" x14ac:dyDescent="0.25">
      <c r="E194" s="16"/>
      <c r="R194" s="16">
        <v>88.75</v>
      </c>
      <c r="S194" s="30">
        <v>1.48823E-8</v>
      </c>
      <c r="T194" s="25">
        <v>3.1071157248114044E-8</v>
      </c>
      <c r="U194" s="45">
        <v>5.3600000000000002E-2</v>
      </c>
      <c r="V194" s="25"/>
      <c r="W194" s="30">
        <v>8.4513699999999995E-9</v>
      </c>
      <c r="X194" s="25">
        <v>1.7644708561982594E-8</v>
      </c>
      <c r="Y194" s="45">
        <v>7.6799999999999993E-2</v>
      </c>
      <c r="Z194" s="25"/>
      <c r="AA194" s="30">
        <v>4.5968800000000004E-9</v>
      </c>
      <c r="AB194" s="25">
        <v>9.5973324909933597E-9</v>
      </c>
      <c r="AC194" s="45">
        <v>0.10290000000000001</v>
      </c>
      <c r="AD194" s="25"/>
      <c r="AE194" s="16"/>
      <c r="AH194" s="44"/>
      <c r="AR194" s="16">
        <v>88.75</v>
      </c>
      <c r="AS194" s="30">
        <v>2.02776E-5</v>
      </c>
      <c r="AT194" s="25">
        <v>4.2335425183900153E-5</v>
      </c>
      <c r="AU194" s="45">
        <v>8.0000000000000004E-4</v>
      </c>
      <c r="AV194" s="25"/>
      <c r="AW194" s="38">
        <v>1.6676399999999998E-5</v>
      </c>
      <c r="AX194" s="25">
        <v>3.4816866125024288E-5</v>
      </c>
      <c r="AY194" s="45">
        <v>2.8E-3</v>
      </c>
      <c r="AZ194" s="25"/>
      <c r="BA194" s="38">
        <v>1.24172E-5</v>
      </c>
      <c r="BB194" s="25">
        <v>2.5924539471807566E-5</v>
      </c>
      <c r="BC194" s="45">
        <v>3.2000000000000002E-3</v>
      </c>
      <c r="BD194" s="25"/>
    </row>
    <row r="195" spans="5:56" s="14" customFormat="1" x14ac:dyDescent="0.25">
      <c r="E195" s="16"/>
      <c r="R195" s="16">
        <v>89.25</v>
      </c>
      <c r="S195" s="30">
        <v>1.6687299999999999E-8</v>
      </c>
      <c r="T195" s="25">
        <v>3.4995707060957362E-8</v>
      </c>
      <c r="U195" s="45">
        <v>4.65E-2</v>
      </c>
      <c r="V195" s="25"/>
      <c r="W195" s="30">
        <v>8.0832900000000001E-9</v>
      </c>
      <c r="X195" s="25">
        <v>1.6951840557116251E-8</v>
      </c>
      <c r="Y195" s="45">
        <v>7.0499999999999993E-2</v>
      </c>
      <c r="Z195" s="25"/>
      <c r="AA195" s="30">
        <v>4.9404199999999998E-9</v>
      </c>
      <c r="AB195" s="25">
        <v>1.0360782815560034E-8</v>
      </c>
      <c r="AC195" s="45">
        <v>8.1900000000000001E-2</v>
      </c>
      <c r="AD195" s="25"/>
      <c r="AE195" s="16"/>
      <c r="AH195" s="44"/>
      <c r="AR195" s="16">
        <v>89.25</v>
      </c>
      <c r="AS195" s="30">
        <v>1.9404600000000001E-5</v>
      </c>
      <c r="AT195" s="25">
        <v>4.0694282312600198E-5</v>
      </c>
      <c r="AU195" s="45">
        <v>8.0000000000000004E-4</v>
      </c>
      <c r="AV195" s="25"/>
      <c r="AW195" s="38">
        <v>1.5923999999999999E-5</v>
      </c>
      <c r="AX195" s="25">
        <v>3.3394955399536474E-5</v>
      </c>
      <c r="AY195" s="45">
        <v>2.8E-3</v>
      </c>
      <c r="AZ195" s="25"/>
      <c r="BA195" s="38">
        <v>1.1870400000000001E-5</v>
      </c>
      <c r="BB195" s="25">
        <v>2.4893963738674819E-5</v>
      </c>
      <c r="BC195" s="45">
        <v>3.3E-3</v>
      </c>
      <c r="BD195" s="25"/>
    </row>
    <row r="196" spans="5:56" s="14" customFormat="1" x14ac:dyDescent="0.25">
      <c r="E196" s="16"/>
      <c r="R196" s="16">
        <v>89.75</v>
      </c>
      <c r="S196" s="30">
        <v>1.5553800000000001E-8</v>
      </c>
      <c r="T196" s="25">
        <v>3.2812750450342024E-8</v>
      </c>
      <c r="U196" s="45">
        <v>4.9599999999999998E-2</v>
      </c>
      <c r="V196" s="25"/>
      <c r="W196" s="38">
        <v>8.0350699999999996E-9</v>
      </c>
      <c r="X196" s="25">
        <v>1.6951018192405046E-8</v>
      </c>
      <c r="Y196" s="45">
        <v>6.8500000000000005E-2</v>
      </c>
      <c r="Z196" s="25"/>
      <c r="AA196" s="30">
        <v>4.42212E-9</v>
      </c>
      <c r="AB196" s="25">
        <v>9.3290334208660555E-9</v>
      </c>
      <c r="AC196" s="45">
        <v>8.1600000000000006E-2</v>
      </c>
      <c r="AD196" s="25"/>
      <c r="AE196" s="16"/>
      <c r="AH196" s="44"/>
      <c r="AR196" s="16">
        <v>89.75</v>
      </c>
      <c r="AS196" s="30">
        <v>1.84261E-5</v>
      </c>
      <c r="AT196" s="25">
        <v>3.8872238364454155E-5</v>
      </c>
      <c r="AU196" s="45">
        <v>8.0000000000000004E-4</v>
      </c>
      <c r="AV196" s="25"/>
      <c r="AW196" s="38">
        <v>1.5141E-5</v>
      </c>
      <c r="AX196" s="25">
        <v>3.1941895521906445E-5</v>
      </c>
      <c r="AY196" s="45">
        <v>2.8999999999999998E-3</v>
      </c>
      <c r="AZ196" s="25"/>
      <c r="BA196" s="38">
        <v>1.12937E-5</v>
      </c>
      <c r="BB196" s="25">
        <v>2.3825519150370177E-5</v>
      </c>
      <c r="BC196" s="45">
        <v>3.3999999999999998E-3</v>
      </c>
      <c r="BD196" s="25"/>
    </row>
    <row r="197" spans="5:56" s="14" customFormat="1" x14ac:dyDescent="0.25">
      <c r="E197" s="16"/>
      <c r="R197" s="16">
        <v>90.25</v>
      </c>
      <c r="S197" s="30">
        <v>1.67949E-8</v>
      </c>
      <c r="T197" s="25">
        <v>3.558839450116769E-8</v>
      </c>
      <c r="U197" s="45">
        <v>4.2200000000000001E-2</v>
      </c>
      <c r="V197" s="25"/>
      <c r="W197" s="38">
        <v>8.6946099999999992E-9</v>
      </c>
      <c r="X197" s="25">
        <v>1.8423879315375358E-8</v>
      </c>
      <c r="Y197" s="45">
        <v>5.7599999999999998E-2</v>
      </c>
      <c r="Z197" s="25"/>
      <c r="AA197" s="30">
        <v>4.3509899999999997E-9</v>
      </c>
      <c r="AB197" s="25">
        <v>9.2197481729951106E-9</v>
      </c>
      <c r="AC197" s="45">
        <v>8.2299999999999998E-2</v>
      </c>
      <c r="AD197" s="25"/>
      <c r="AE197" s="16"/>
      <c r="AH197" s="44"/>
      <c r="AR197" s="16">
        <v>90.25</v>
      </c>
      <c r="AS197" s="30">
        <v>1.7486000000000002E-5</v>
      </c>
      <c r="AT197" s="25">
        <v>3.7052835458824894E-5</v>
      </c>
      <c r="AU197" s="45">
        <v>8.9999999999999998E-4</v>
      </c>
      <c r="AV197" s="25"/>
      <c r="AW197" s="38">
        <v>1.4402299999999999E-5</v>
      </c>
      <c r="AX197" s="25">
        <v>3.0518474901557459E-5</v>
      </c>
      <c r="AY197" s="45">
        <v>3.0000000000000001E-3</v>
      </c>
      <c r="AZ197" s="25"/>
      <c r="BA197" s="38">
        <v>1.07876E-5</v>
      </c>
      <c r="BB197" s="25">
        <v>2.2858925299989675E-5</v>
      </c>
      <c r="BC197" s="45">
        <v>3.3999999999999998E-3</v>
      </c>
      <c r="BD197" s="25"/>
    </row>
    <row r="198" spans="5:56" s="14" customFormat="1" x14ac:dyDescent="0.25">
      <c r="E198" s="16"/>
      <c r="R198" s="16">
        <v>90.75</v>
      </c>
      <c r="S198" s="38">
        <v>1.75849E-8</v>
      </c>
      <c r="T198" s="25">
        <v>3.7426886811424772E-8</v>
      </c>
      <c r="U198" s="45">
        <v>4.0099999999999997E-2</v>
      </c>
      <c r="V198" s="25"/>
      <c r="W198" s="30">
        <v>9.4771800000000006E-9</v>
      </c>
      <c r="X198" s="25">
        <v>2.0170791028183194E-8</v>
      </c>
      <c r="Y198" s="45">
        <v>6.4299999999999996E-2</v>
      </c>
      <c r="Z198" s="25"/>
      <c r="AA198" s="38">
        <v>4.9245900000000003E-9</v>
      </c>
      <c r="AB198" s="25">
        <v>1.0481269300517735E-8</v>
      </c>
      <c r="AC198" s="45">
        <v>8.9700000000000002E-2</v>
      </c>
      <c r="AD198" s="25"/>
      <c r="AE198" s="16"/>
      <c r="AH198" s="44"/>
      <c r="AR198" s="16">
        <v>90.75</v>
      </c>
      <c r="AS198" s="30">
        <v>1.6550800000000001E-5</v>
      </c>
      <c r="AT198" s="25">
        <v>3.522595626011687E-5</v>
      </c>
      <c r="AU198" s="45">
        <v>8.9999999999999998E-4</v>
      </c>
      <c r="AV198" s="25"/>
      <c r="AW198" s="38">
        <v>1.3615700000000001E-5</v>
      </c>
      <c r="AX198" s="25">
        <v>2.8979025343238591E-5</v>
      </c>
      <c r="AY198" s="45">
        <v>3.0999999999999999E-3</v>
      </c>
      <c r="AZ198" s="25"/>
      <c r="BA198" s="38">
        <v>1.0197099999999999E-5</v>
      </c>
      <c r="BB198" s="25">
        <v>2.1703035417021396E-5</v>
      </c>
      <c r="BC198" s="45">
        <v>3.5000000000000001E-3</v>
      </c>
      <c r="BD198" s="25"/>
    </row>
    <row r="199" spans="5:56" s="14" customFormat="1" x14ac:dyDescent="0.25">
      <c r="E199" s="16"/>
      <c r="R199" s="16">
        <v>91.25</v>
      </c>
      <c r="S199" s="30">
        <v>1.7749400000000001E-8</v>
      </c>
      <c r="T199" s="25">
        <v>3.7943327111150124E-8</v>
      </c>
      <c r="U199" s="45">
        <v>4.0300000000000002E-2</v>
      </c>
      <c r="V199" s="25"/>
      <c r="W199" s="30">
        <v>9.44182E-9</v>
      </c>
      <c r="X199" s="25">
        <v>2.018400986988853E-8</v>
      </c>
      <c r="Y199" s="45">
        <v>5.1799999999999999E-2</v>
      </c>
      <c r="Z199" s="25"/>
      <c r="AA199" s="30">
        <v>5.0106299999999997E-9</v>
      </c>
      <c r="AB199" s="25">
        <v>1.0711346474976175E-8</v>
      </c>
      <c r="AC199" s="45">
        <v>7.4300000000000005E-2</v>
      </c>
      <c r="AD199" s="25"/>
      <c r="AE199" s="16"/>
      <c r="AH199" s="44"/>
      <c r="AR199" s="16">
        <v>91.25</v>
      </c>
      <c r="AS199" s="30">
        <v>1.5637700000000001E-5</v>
      </c>
      <c r="AT199" s="25">
        <v>3.3429094299865478E-5</v>
      </c>
      <c r="AU199" s="45">
        <v>8.9999999999999998E-4</v>
      </c>
      <c r="AV199" s="25"/>
      <c r="AW199" s="38">
        <v>1.2870900000000001E-5</v>
      </c>
      <c r="AX199" s="25">
        <v>2.7514438173397534E-5</v>
      </c>
      <c r="AY199" s="45">
        <v>3.0999999999999999E-3</v>
      </c>
      <c r="AZ199" s="25"/>
      <c r="BA199" s="38">
        <v>9.6190000000000006E-6</v>
      </c>
      <c r="BB199" s="25">
        <v>2.0562771895509317E-5</v>
      </c>
      <c r="BC199" s="45">
        <v>3.5999999999999999E-3</v>
      </c>
      <c r="BD199" s="25"/>
    </row>
    <row r="200" spans="5:56" s="14" customFormat="1" x14ac:dyDescent="0.25">
      <c r="E200" s="16"/>
      <c r="R200" s="16">
        <v>91.75</v>
      </c>
      <c r="S200" s="38">
        <v>1.9228799999999999E-8</v>
      </c>
      <c r="T200" s="25">
        <v>4.1285737198967969E-8</v>
      </c>
      <c r="U200" s="45">
        <v>3.5299999999999998E-2</v>
      </c>
      <c r="V200" s="25"/>
      <c r="W200" s="38">
        <v>9.5421999999999996E-9</v>
      </c>
      <c r="X200" s="25">
        <v>2.0487849553793899E-8</v>
      </c>
      <c r="Y200" s="45">
        <v>5.0999999999999997E-2</v>
      </c>
      <c r="Z200" s="25"/>
      <c r="AA200" s="30">
        <v>4.8109900000000002E-9</v>
      </c>
      <c r="AB200" s="25">
        <v>1.0329571726101626E-8</v>
      </c>
      <c r="AC200" s="45">
        <v>6.88E-2</v>
      </c>
      <c r="AD200" s="25"/>
      <c r="AE200" s="16"/>
      <c r="AH200" s="44"/>
      <c r="AO200" s="44"/>
      <c r="AR200" s="16">
        <v>91.75</v>
      </c>
      <c r="AS200" s="30">
        <v>1.46947E-5</v>
      </c>
      <c r="AT200" s="25">
        <v>3.1550669954322407E-5</v>
      </c>
      <c r="AU200" s="45">
        <v>8.9999999999999998E-4</v>
      </c>
      <c r="AV200" s="25"/>
      <c r="AW200" s="38">
        <v>1.2122200000000001E-5</v>
      </c>
      <c r="AX200" s="25">
        <v>2.6027311297289978E-5</v>
      </c>
      <c r="AY200" s="45">
        <v>3.2000000000000002E-3</v>
      </c>
      <c r="AZ200" s="25"/>
      <c r="BA200" s="38">
        <v>9.1103399999999992E-6</v>
      </c>
      <c r="BB200" s="25">
        <v>1.9560612364434902E-5</v>
      </c>
      <c r="BC200" s="45">
        <v>3.7000000000000002E-3</v>
      </c>
      <c r="BD200" s="25"/>
    </row>
    <row r="201" spans="5:56" s="14" customFormat="1" x14ac:dyDescent="0.25">
      <c r="E201" s="16"/>
      <c r="R201" s="16">
        <v>92.25</v>
      </c>
      <c r="S201" s="30">
        <v>2.0685299999999999E-8</v>
      </c>
      <c r="T201" s="25">
        <v>4.4671171820632566E-8</v>
      </c>
      <c r="U201" s="45">
        <v>3.39E-2</v>
      </c>
      <c r="V201" s="25"/>
      <c r="W201" s="30">
        <v>9.7260599999999998E-9</v>
      </c>
      <c r="X201" s="25">
        <v>2.1004022054201851E-8</v>
      </c>
      <c r="Y201" s="45">
        <v>4.8399999999999999E-2</v>
      </c>
      <c r="Z201" s="25"/>
      <c r="AA201" s="38">
        <v>5.0968E-9</v>
      </c>
      <c r="AB201" s="25">
        <v>1.1006851654817676E-8</v>
      </c>
      <c r="AC201" s="45">
        <v>6.5799999999999997E-2</v>
      </c>
      <c r="AD201" s="25"/>
      <c r="AE201" s="16"/>
      <c r="AH201" s="44"/>
      <c r="AR201" s="16">
        <v>92.25</v>
      </c>
      <c r="AS201" s="30">
        <v>1.37623E-5</v>
      </c>
      <c r="AT201" s="25">
        <v>2.9720529455559825E-5</v>
      </c>
      <c r="AU201" s="45">
        <v>1E-3</v>
      </c>
      <c r="AV201" s="25"/>
      <c r="AW201" s="38">
        <v>1.13579E-5</v>
      </c>
      <c r="AX201" s="25">
        <v>2.452808044464246E-5</v>
      </c>
      <c r="AY201" s="45">
        <v>3.3E-3</v>
      </c>
      <c r="AZ201" s="25"/>
      <c r="BA201" s="38">
        <v>8.5096200000000004E-6</v>
      </c>
      <c r="BB201" s="25">
        <v>1.8377045396890125E-5</v>
      </c>
      <c r="BC201" s="45">
        <v>3.8999999999999998E-3</v>
      </c>
      <c r="BD201" s="25"/>
    </row>
    <row r="202" spans="5:56" s="14" customFormat="1" x14ac:dyDescent="0.25">
      <c r="E202" s="16"/>
      <c r="R202" s="16">
        <v>92.75</v>
      </c>
      <c r="S202" s="38">
        <v>1.8709900000000001E-8</v>
      </c>
      <c r="T202" s="25">
        <v>4.0580498774641088E-8</v>
      </c>
      <c r="U202" s="45">
        <v>3.4299999999999997E-2</v>
      </c>
      <c r="V202" s="25"/>
      <c r="W202" s="30">
        <v>1.01094E-8</v>
      </c>
      <c r="X202" s="25">
        <v>2.1926600051970163E-8</v>
      </c>
      <c r="Y202" s="45">
        <v>4.5900000000000003E-2</v>
      </c>
      <c r="Z202" s="25"/>
      <c r="AA202" s="30">
        <v>5.7289400000000003E-9</v>
      </c>
      <c r="AB202" s="25">
        <v>1.2425680663712383E-8</v>
      </c>
      <c r="AC202" s="45">
        <v>6.0900000000000003E-2</v>
      </c>
      <c r="AD202" s="25"/>
      <c r="AE202" s="16"/>
      <c r="AH202" s="44"/>
      <c r="AR202" s="16">
        <v>92.75</v>
      </c>
      <c r="AS202" s="30">
        <v>1.2826199999999999E-5</v>
      </c>
      <c r="AT202" s="25">
        <v>2.7819154211583247E-5</v>
      </c>
      <c r="AU202" s="45">
        <v>1E-3</v>
      </c>
      <c r="AV202" s="25"/>
      <c r="AW202" s="38">
        <v>1.0622099999999999E-5</v>
      </c>
      <c r="AX202" s="25">
        <v>2.3038611432135664E-5</v>
      </c>
      <c r="AY202" s="45">
        <v>3.5000000000000001E-3</v>
      </c>
      <c r="AZ202" s="25"/>
      <c r="BA202" s="38">
        <v>8.0311399999999995E-6</v>
      </c>
      <c r="BB202" s="25">
        <v>1.7418995661600061E-5</v>
      </c>
      <c r="BC202" s="45">
        <v>4.0000000000000001E-3</v>
      </c>
      <c r="BD202" s="25"/>
    </row>
    <row r="203" spans="5:56" s="14" customFormat="1" x14ac:dyDescent="0.25">
      <c r="E203" s="16"/>
      <c r="R203" s="16">
        <v>93.25</v>
      </c>
      <c r="S203" s="38">
        <v>2.3577599999999999E-8</v>
      </c>
      <c r="T203" s="25">
        <v>5.1358749667821071E-8</v>
      </c>
      <c r="U203" s="45">
        <v>3.15E-2</v>
      </c>
      <c r="V203" s="25"/>
      <c r="W203" s="30">
        <v>1.04724E-8</v>
      </c>
      <c r="X203" s="25">
        <v>2.2811879496695568E-8</v>
      </c>
      <c r="Y203" s="45">
        <v>4.3999999999999997E-2</v>
      </c>
      <c r="Z203" s="25"/>
      <c r="AA203" s="30">
        <v>5.5464900000000004E-9</v>
      </c>
      <c r="AB203" s="25">
        <v>1.2081840028038177E-8</v>
      </c>
      <c r="AC203" s="45">
        <v>5.9900000000000002E-2</v>
      </c>
      <c r="AD203" s="25"/>
      <c r="AE203" s="16"/>
      <c r="AH203" s="44"/>
      <c r="AR203" s="16">
        <v>93.25</v>
      </c>
      <c r="AS203" s="30">
        <v>1.1882800000000001E-5</v>
      </c>
      <c r="AT203" s="25">
        <v>2.5884133692690705E-5</v>
      </c>
      <c r="AU203" s="45">
        <v>1E-3</v>
      </c>
      <c r="AV203" s="25"/>
      <c r="AW203" s="38">
        <v>9.7911500000000003E-6</v>
      </c>
      <c r="AX203" s="25">
        <v>2.132792234197231E-5</v>
      </c>
      <c r="AY203" s="45">
        <v>3.5999999999999999E-3</v>
      </c>
      <c r="AZ203" s="25"/>
      <c r="BA203" s="38">
        <v>7.3747800000000004E-6</v>
      </c>
      <c r="BB203" s="25">
        <v>1.606437804845504E-5</v>
      </c>
      <c r="BC203" s="45">
        <v>4.1999999999999997E-3</v>
      </c>
      <c r="BD203" s="25"/>
    </row>
    <row r="204" spans="5:56" s="14" customFormat="1" x14ac:dyDescent="0.25">
      <c r="E204" s="16"/>
      <c r="R204" s="16">
        <v>93.75</v>
      </c>
      <c r="S204" s="38">
        <v>2.28076E-8</v>
      </c>
      <c r="T204" s="25">
        <v>4.9966177618862348E-8</v>
      </c>
      <c r="U204" s="45">
        <v>2.93E-2</v>
      </c>
      <c r="V204" s="25"/>
      <c r="W204" s="30">
        <v>1.15454E-8</v>
      </c>
      <c r="X204" s="25">
        <v>2.5293301666146957E-8</v>
      </c>
      <c r="Y204" s="45">
        <v>4.1099999999999998E-2</v>
      </c>
      <c r="Z204" s="25"/>
      <c r="AA204" s="30">
        <v>5.6830700000000003E-9</v>
      </c>
      <c r="AB204" s="25">
        <v>1.2450292228924921E-8</v>
      </c>
      <c r="AC204" s="45">
        <v>5.7799999999999997E-2</v>
      </c>
      <c r="AD204" s="25"/>
      <c r="AE204" s="16"/>
      <c r="AH204" s="44"/>
      <c r="AR204" s="16">
        <v>93.75</v>
      </c>
      <c r="AS204" s="30">
        <v>1.09926E-5</v>
      </c>
      <c r="AT204" s="25">
        <v>2.4082244694448617E-5</v>
      </c>
      <c r="AU204" s="45">
        <v>1.1000000000000001E-3</v>
      </c>
      <c r="AV204" s="25"/>
      <c r="AW204" s="38">
        <v>9.1172199999999994E-6</v>
      </c>
      <c r="AX204" s="25">
        <v>1.9973720773349415E-5</v>
      </c>
      <c r="AY204" s="45">
        <v>3.7000000000000002E-3</v>
      </c>
      <c r="AZ204" s="25"/>
      <c r="BA204" s="38">
        <v>6.8733699999999997E-6</v>
      </c>
      <c r="BB204" s="25">
        <v>1.5057964286472923E-5</v>
      </c>
      <c r="BC204" s="45">
        <v>4.3E-3</v>
      </c>
      <c r="BD204" s="25"/>
    </row>
    <row r="205" spans="5:56" s="14" customFormat="1" x14ac:dyDescent="0.25">
      <c r="E205" s="16"/>
      <c r="R205" s="16">
        <v>94.25</v>
      </c>
      <c r="S205" s="38">
        <v>2.49996E-8</v>
      </c>
      <c r="T205" s="25">
        <v>5.5002602283624382E-8</v>
      </c>
      <c r="U205" s="45">
        <v>3.0700000000000002E-2</v>
      </c>
      <c r="V205" s="25"/>
      <c r="W205" s="38">
        <v>1.20752E-8</v>
      </c>
      <c r="X205" s="25">
        <v>2.6567121997760807E-8</v>
      </c>
      <c r="Y205" s="45">
        <v>3.9300000000000002E-2</v>
      </c>
      <c r="Z205" s="25"/>
      <c r="AA205" s="30">
        <v>6.4987200000000001E-9</v>
      </c>
      <c r="AB205" s="25">
        <v>1.4298089229933096E-8</v>
      </c>
      <c r="AC205" s="45">
        <v>5.3400000000000003E-2</v>
      </c>
      <c r="AD205" s="25"/>
      <c r="AE205" s="16"/>
      <c r="AH205" s="44"/>
      <c r="AR205" s="16">
        <v>94.25</v>
      </c>
      <c r="AS205" s="30">
        <v>1.00516E-5</v>
      </c>
      <c r="AT205" s="25">
        <v>2.2114920123285126E-5</v>
      </c>
      <c r="AU205" s="45">
        <v>1.1000000000000001E-3</v>
      </c>
      <c r="AV205" s="25"/>
      <c r="AW205" s="38">
        <v>8.2918999999999993E-6</v>
      </c>
      <c r="AX205" s="25">
        <v>1.8243335008383533E-5</v>
      </c>
      <c r="AY205" s="45">
        <v>3.8999999999999998E-3</v>
      </c>
      <c r="AZ205" s="25"/>
      <c r="BA205" s="38">
        <v>6.2392899999999999E-6</v>
      </c>
      <c r="BB205" s="25">
        <v>1.3727307093001277E-5</v>
      </c>
      <c r="BC205" s="45">
        <v>4.4999999999999997E-3</v>
      </c>
      <c r="BD205" s="25"/>
    </row>
    <row r="206" spans="5:56" s="14" customFormat="1" x14ac:dyDescent="0.25">
      <c r="E206" s="16"/>
      <c r="R206" s="16">
        <v>94.75</v>
      </c>
      <c r="S206" s="38">
        <v>2.6265800000000001E-8</v>
      </c>
      <c r="T206" s="25">
        <v>5.8034108317244038E-8</v>
      </c>
      <c r="U206" s="45">
        <v>2.63E-2</v>
      </c>
      <c r="V206" s="25"/>
      <c r="W206" s="38">
        <v>1.3293E-8</v>
      </c>
      <c r="X206" s="25">
        <v>2.9370794031064162E-8</v>
      </c>
      <c r="Y206" s="45">
        <v>3.6700000000000003E-2</v>
      </c>
      <c r="Z206" s="25"/>
      <c r="AA206" s="38">
        <v>6.2985500000000003E-9</v>
      </c>
      <c r="AB206" s="25">
        <v>1.391660383242001E-8</v>
      </c>
      <c r="AC206" s="45">
        <v>5.2699999999999997E-2</v>
      </c>
      <c r="AD206" s="25"/>
      <c r="AE206" s="16"/>
      <c r="AH206" s="44"/>
      <c r="AR206" s="16">
        <v>94.75</v>
      </c>
      <c r="AS206" s="30">
        <v>9.1079999999999999E-6</v>
      </c>
      <c r="AT206" s="25">
        <v>2.0124064698332384E-5</v>
      </c>
      <c r="AU206" s="45">
        <v>1.1999999999999999E-3</v>
      </c>
      <c r="AV206" s="25"/>
      <c r="AW206" s="38">
        <v>7.5350800000000004E-6</v>
      </c>
      <c r="AX206" s="25">
        <v>1.6648708544917695E-5</v>
      </c>
      <c r="AY206" s="45">
        <v>4.1000000000000003E-3</v>
      </c>
      <c r="AZ206" s="25"/>
      <c r="BA206" s="38">
        <v>5.6783000000000003E-6</v>
      </c>
      <c r="BB206" s="25">
        <v>1.2546165632031267E-5</v>
      </c>
      <c r="BC206" s="45">
        <v>4.7000000000000002E-3</v>
      </c>
      <c r="BD206" s="25"/>
    </row>
    <row r="207" spans="5:56" s="14" customFormat="1" x14ac:dyDescent="0.25">
      <c r="E207" s="16"/>
      <c r="R207" s="16">
        <v>95.25</v>
      </c>
      <c r="S207" s="30">
        <v>2.8451499999999998E-8</v>
      </c>
      <c r="T207" s="25">
        <v>6.3218558693878051E-8</v>
      </c>
      <c r="U207" s="45">
        <v>2.47E-2</v>
      </c>
      <c r="V207" s="25"/>
      <c r="W207" s="38">
        <v>1.4542800000000001E-8</v>
      </c>
      <c r="X207" s="25">
        <v>3.2313756932791939E-8</v>
      </c>
      <c r="Y207" s="45">
        <v>3.44E-2</v>
      </c>
      <c r="Z207" s="25"/>
      <c r="AA207" s="30">
        <v>7.7729300000000004E-9</v>
      </c>
      <c r="AB207" s="25">
        <v>1.7271266240036748E-8</v>
      </c>
      <c r="AC207" s="45">
        <v>4.6800000000000001E-2</v>
      </c>
      <c r="AD207" s="25"/>
      <c r="AE207" s="16"/>
      <c r="AH207" s="44"/>
      <c r="AR207" s="16">
        <v>95.25</v>
      </c>
      <c r="AS207" s="30">
        <v>8.2015900000000005E-6</v>
      </c>
      <c r="AT207" s="25">
        <v>1.8223738600710803E-5</v>
      </c>
      <c r="AU207" s="45">
        <v>1.1999999999999999E-3</v>
      </c>
      <c r="AV207" s="25"/>
      <c r="AW207" s="38">
        <v>6.7925200000000003E-6</v>
      </c>
      <c r="AX207" s="25">
        <v>1.5092818455945755E-5</v>
      </c>
      <c r="AY207" s="45">
        <v>4.3E-3</v>
      </c>
      <c r="AZ207" s="25"/>
      <c r="BA207" s="38">
        <v>5.1404799999999996E-6</v>
      </c>
      <c r="BB207" s="25">
        <v>1.1422024729617287E-5</v>
      </c>
      <c r="BC207" s="45">
        <v>5.0000000000000001E-3</v>
      </c>
      <c r="BD207" s="25"/>
    </row>
    <row r="208" spans="5:56" s="14" customFormat="1" x14ac:dyDescent="0.25">
      <c r="E208" s="16"/>
      <c r="R208" s="16">
        <v>95.75</v>
      </c>
      <c r="S208" s="38">
        <v>3.02486E-8</v>
      </c>
      <c r="T208" s="25">
        <v>6.7589266488247045E-8</v>
      </c>
      <c r="U208" s="45">
        <v>2.35E-2</v>
      </c>
      <c r="V208" s="25"/>
      <c r="W208" s="38">
        <v>1.4532799999999999E-8</v>
      </c>
      <c r="X208" s="25">
        <v>3.2472950550451812E-8</v>
      </c>
      <c r="Y208" s="45">
        <v>3.3799999999999997E-2</v>
      </c>
      <c r="Z208" s="25"/>
      <c r="AA208" s="30">
        <v>7.4615200000000001E-9</v>
      </c>
      <c r="AB208" s="25">
        <v>1.6672462979687823E-8</v>
      </c>
      <c r="AC208" s="45">
        <v>4.7E-2</v>
      </c>
      <c r="AD208" s="25"/>
      <c r="AE208" s="16"/>
      <c r="AH208" s="44"/>
      <c r="AR208" s="16">
        <v>95.75</v>
      </c>
      <c r="AS208" s="30">
        <v>7.2513000000000004E-6</v>
      </c>
      <c r="AT208" s="25">
        <v>1.6202734939343502E-5</v>
      </c>
      <c r="AU208" s="45">
        <v>1.2999999999999999E-3</v>
      </c>
      <c r="AV208" s="25"/>
      <c r="AW208" s="38">
        <v>5.9804399999999998E-6</v>
      </c>
      <c r="AX208" s="25">
        <v>1.3363049955269734E-5</v>
      </c>
      <c r="AY208" s="45">
        <v>4.5999999999999999E-3</v>
      </c>
      <c r="AZ208" s="25"/>
      <c r="BA208" s="38">
        <v>4.5405300000000004E-6</v>
      </c>
      <c r="BB208" s="25">
        <v>1.014562962146613E-5</v>
      </c>
      <c r="BC208" s="45">
        <v>5.3E-3</v>
      </c>
      <c r="BD208" s="25"/>
    </row>
    <row r="209" spans="5:57" s="14" customFormat="1" x14ac:dyDescent="0.25">
      <c r="E209" s="16"/>
      <c r="R209" s="16">
        <v>96.25</v>
      </c>
      <c r="S209" s="38">
        <v>3.31267E-8</v>
      </c>
      <c r="T209" s="25">
        <v>7.4330672993713226E-8</v>
      </c>
      <c r="U209" s="45">
        <v>2.2100000000000002E-2</v>
      </c>
      <c r="V209" s="25"/>
      <c r="W209" s="30">
        <v>1.5996700000000001E-8</v>
      </c>
      <c r="X209" s="25">
        <v>3.5893870402984073E-8</v>
      </c>
      <c r="Y209" s="45">
        <v>3.1699999999999999E-2</v>
      </c>
      <c r="Z209" s="25"/>
      <c r="AA209" s="30">
        <v>8.6256999999999993E-9</v>
      </c>
      <c r="AB209" s="25">
        <v>1.9354601757551221E-8</v>
      </c>
      <c r="AC209" s="45">
        <v>4.2900000000000001E-2</v>
      </c>
      <c r="AD209" s="25"/>
      <c r="AE209" s="16"/>
      <c r="AH209" s="44"/>
      <c r="AR209" s="16">
        <v>96.25</v>
      </c>
      <c r="AS209" s="30">
        <v>6.3697299999999997E-6</v>
      </c>
      <c r="AT209" s="25">
        <v>1.4292589291666387E-5</v>
      </c>
      <c r="AU209" s="45">
        <v>1.4E-3</v>
      </c>
      <c r="AV209" s="25"/>
      <c r="AW209" s="38">
        <v>5.31161E-6</v>
      </c>
      <c r="AX209" s="25">
        <v>1.1918348220020017E-5</v>
      </c>
      <c r="AY209" s="45">
        <v>4.8999999999999998E-3</v>
      </c>
      <c r="AZ209" s="25"/>
      <c r="BA209" s="38">
        <v>4.0251200000000004E-6</v>
      </c>
      <c r="BB209" s="25">
        <v>9.0316837620546265E-6</v>
      </c>
      <c r="BC209" s="45">
        <v>5.5999999999999999E-3</v>
      </c>
      <c r="BD209" s="25"/>
    </row>
    <row r="210" spans="5:57" s="14" customFormat="1" x14ac:dyDescent="0.25">
      <c r="E210" s="16"/>
      <c r="R210" s="16">
        <v>96.75</v>
      </c>
      <c r="S210" s="38">
        <v>3.7012299999999997E-8</v>
      </c>
      <c r="T210" s="25">
        <v>8.3395516189447011E-8</v>
      </c>
      <c r="U210" s="45">
        <v>2.0500000000000001E-2</v>
      </c>
      <c r="V210" s="25"/>
      <c r="W210" s="38">
        <v>1.8082400000000001E-8</v>
      </c>
      <c r="X210" s="25">
        <v>4.0742971443116389E-8</v>
      </c>
      <c r="Y210" s="45">
        <v>2.93E-2</v>
      </c>
      <c r="Z210" s="25"/>
      <c r="AA210" s="30">
        <v>9.5067799999999997E-9</v>
      </c>
      <c r="AB210" s="25">
        <v>2.1420523053133987E-8</v>
      </c>
      <c r="AC210" s="45">
        <v>4.0300000000000002E-2</v>
      </c>
      <c r="AD210" s="25"/>
      <c r="AE210" s="16"/>
      <c r="AH210" s="44"/>
      <c r="AR210" s="16">
        <v>96.75</v>
      </c>
      <c r="AS210" s="30">
        <v>5.4460099999999999E-6</v>
      </c>
      <c r="AT210" s="25">
        <v>1.227086171685873E-5</v>
      </c>
      <c r="AU210" s="45">
        <v>1.5E-3</v>
      </c>
      <c r="AV210" s="25"/>
      <c r="AW210" s="38">
        <v>4.5127699999999998E-6</v>
      </c>
      <c r="AX210" s="25">
        <v>1.0168100431322853E-5</v>
      </c>
      <c r="AY210" s="45">
        <v>5.3E-3</v>
      </c>
      <c r="AZ210" s="25"/>
      <c r="BA210" s="38">
        <v>3.4205800000000002E-6</v>
      </c>
      <c r="BB210" s="25">
        <v>7.7071955746413673E-6</v>
      </c>
      <c r="BC210" s="45">
        <v>6.1000000000000004E-3</v>
      </c>
      <c r="BD210" s="25"/>
    </row>
    <row r="211" spans="5:57" s="14" customFormat="1" x14ac:dyDescent="0.25">
      <c r="E211" s="16"/>
      <c r="R211" s="16">
        <v>97.25</v>
      </c>
      <c r="S211" s="38">
        <v>4.0348599999999998E-8</v>
      </c>
      <c r="T211" s="25">
        <v>9.1416486217351188E-8</v>
      </c>
      <c r="U211" s="45">
        <v>1.9300000000000001E-2</v>
      </c>
      <c r="V211" s="25"/>
      <c r="W211" s="38">
        <v>1.9677799999999998E-8</v>
      </c>
      <c r="X211" s="25">
        <v>4.4583339508379297E-8</v>
      </c>
      <c r="Y211" s="45">
        <v>2.76E-2</v>
      </c>
      <c r="Z211" s="25"/>
      <c r="AA211" s="30">
        <v>1.01939E-8</v>
      </c>
      <c r="AB211" s="25">
        <v>2.3095981492568672E-8</v>
      </c>
      <c r="AC211" s="45">
        <v>3.8199999999999998E-2</v>
      </c>
      <c r="AD211" s="25"/>
      <c r="AE211" s="16"/>
      <c r="AH211" s="44"/>
      <c r="AR211" s="16">
        <v>97.25</v>
      </c>
      <c r="AS211" s="30">
        <v>4.52683E-6</v>
      </c>
      <c r="AT211" s="25">
        <v>1.0256288751116318E-5</v>
      </c>
      <c r="AU211" s="45">
        <v>1.6999999999999999E-3</v>
      </c>
      <c r="AV211" s="25"/>
      <c r="AW211" s="38">
        <v>3.7722500000000002E-6</v>
      </c>
      <c r="AX211" s="25">
        <v>8.5466618453528259E-6</v>
      </c>
      <c r="AY211" s="45">
        <v>5.7999999999999996E-3</v>
      </c>
      <c r="AZ211" s="25"/>
      <c r="BA211" s="38">
        <v>2.8751199999999999E-6</v>
      </c>
      <c r="BB211" s="25">
        <v>6.5140641274599542E-6</v>
      </c>
      <c r="BC211" s="45">
        <v>6.7000000000000002E-3</v>
      </c>
      <c r="BD211" s="25"/>
    </row>
    <row r="212" spans="5:57" s="14" customFormat="1" x14ac:dyDescent="0.25">
      <c r="E212" s="16"/>
      <c r="R212" s="16">
        <v>97.75</v>
      </c>
      <c r="S212" s="38">
        <v>4.48353E-8</v>
      </c>
      <c r="T212" s="25">
        <v>1.0200197111133334E-7</v>
      </c>
      <c r="U212" s="45">
        <v>1.7999999999999999E-2</v>
      </c>
      <c r="V212" s="25"/>
      <c r="W212" s="38">
        <v>2.1629999999999999E-8</v>
      </c>
      <c r="X212" s="25">
        <v>4.9209052579956866E-8</v>
      </c>
      <c r="Y212" s="45">
        <v>2.5899999999999999E-2</v>
      </c>
      <c r="Z212" s="25"/>
      <c r="AA212" s="38">
        <v>1.19568E-8</v>
      </c>
      <c r="AB212" s="25">
        <v>2.7202163656404447E-8</v>
      </c>
      <c r="AC212" s="45">
        <v>3.4799999999999998E-2</v>
      </c>
      <c r="AD212" s="25"/>
      <c r="AE212" s="16"/>
      <c r="AH212" s="44"/>
      <c r="AR212" s="16">
        <v>97.75</v>
      </c>
      <c r="AS212" s="30">
        <v>3.6075900000000001E-6</v>
      </c>
      <c r="AT212" s="25">
        <v>8.2074011094279525E-6</v>
      </c>
      <c r="AU212" s="45">
        <v>1.9E-3</v>
      </c>
      <c r="AV212" s="25"/>
      <c r="AW212" s="38">
        <v>3.0107199999999999E-6</v>
      </c>
      <c r="AX212" s="25">
        <v>6.8494997125995249E-6</v>
      </c>
      <c r="AY212" s="45">
        <v>6.4999999999999997E-3</v>
      </c>
      <c r="AZ212" s="25"/>
      <c r="BA212" s="38">
        <v>2.2964300000000001E-6</v>
      </c>
      <c r="BB212" s="25">
        <v>5.2244634589084766E-6</v>
      </c>
      <c r="BC212" s="45">
        <v>7.4000000000000003E-3</v>
      </c>
      <c r="BD212" s="25"/>
    </row>
    <row r="213" spans="5:57" s="14" customFormat="1" x14ac:dyDescent="0.25">
      <c r="E213" s="16"/>
      <c r="R213" s="16">
        <v>98.25</v>
      </c>
      <c r="S213" s="38">
        <v>5.1878999999999998E-8</v>
      </c>
      <c r="T213" s="25">
        <v>1.1851194032104902E-7</v>
      </c>
      <c r="U213" s="45">
        <v>1.6500000000000001E-2</v>
      </c>
      <c r="V213" s="25"/>
      <c r="W213" s="30">
        <v>2.5804999999999998E-8</v>
      </c>
      <c r="X213" s="25">
        <v>5.894871952012702E-8</v>
      </c>
      <c r="Y213" s="45">
        <v>2.3400000000000001E-2</v>
      </c>
      <c r="Z213" s="25"/>
      <c r="AA213" s="38">
        <v>1.3020100000000001E-8</v>
      </c>
      <c r="AB213" s="25">
        <v>2.9743004186165704E-8</v>
      </c>
      <c r="AC213" s="45">
        <v>3.2899999999999999E-2</v>
      </c>
      <c r="AD213" s="25"/>
      <c r="AE213" s="16"/>
      <c r="AH213" s="44"/>
      <c r="AR213" s="16">
        <v>98.25</v>
      </c>
      <c r="AS213" s="30">
        <v>2.7034400000000001E-6</v>
      </c>
      <c r="AT213" s="25">
        <v>6.1757150280756526E-6</v>
      </c>
      <c r="AU213" s="45">
        <v>2.2000000000000001E-3</v>
      </c>
      <c r="AV213" s="25"/>
      <c r="AW213" s="38">
        <v>2.25925E-6</v>
      </c>
      <c r="AX213" s="25">
        <v>5.1610112216952914E-6</v>
      </c>
      <c r="AY213" s="45">
        <v>7.4999999999999997E-3</v>
      </c>
      <c r="AZ213" s="25"/>
      <c r="BA213" s="38">
        <v>1.7120099999999999E-6</v>
      </c>
      <c r="BB213" s="25">
        <v>3.9109008837687527E-6</v>
      </c>
      <c r="BC213" s="45">
        <v>8.6E-3</v>
      </c>
      <c r="BD213" s="25"/>
    </row>
    <row r="214" spans="5:57" s="14" customFormat="1" x14ac:dyDescent="0.25">
      <c r="E214" s="16"/>
      <c r="R214" s="16">
        <v>98.75</v>
      </c>
      <c r="S214" s="38">
        <v>5.9605900000000006E-8</v>
      </c>
      <c r="T214" s="25">
        <v>1.3690726629968249E-7</v>
      </c>
      <c r="U214" s="45">
        <v>1.52E-2</v>
      </c>
      <c r="V214" s="25"/>
      <c r="W214" s="38">
        <v>3.1167200000000001E-8</v>
      </c>
      <c r="X214" s="25">
        <v>7.1587144061501696E-8</v>
      </c>
      <c r="Y214" s="45">
        <v>2.1000000000000001E-2</v>
      </c>
      <c r="Z214" s="25"/>
      <c r="AA214" s="30">
        <v>1.6145899999999999E-8</v>
      </c>
      <c r="AB214" s="25">
        <v>3.7085104510594476E-8</v>
      </c>
      <c r="AC214" s="45">
        <v>2.9100000000000001E-2</v>
      </c>
      <c r="AD214" s="25"/>
      <c r="AE214" s="16"/>
      <c r="AH214" s="44"/>
      <c r="AR214" s="16">
        <v>98.75</v>
      </c>
      <c r="AS214" s="30">
        <v>1.79511E-6</v>
      </c>
      <c r="AT214" s="25">
        <v>4.1231422192639155E-6</v>
      </c>
      <c r="AU214" s="45">
        <v>2.7000000000000001E-3</v>
      </c>
      <c r="AV214" s="25"/>
      <c r="AW214" s="38">
        <v>1.49301E-6</v>
      </c>
      <c r="AX214" s="25">
        <v>3.4292564604861084E-6</v>
      </c>
      <c r="AY214" s="45">
        <v>9.1999999999999998E-3</v>
      </c>
      <c r="AZ214" s="25"/>
      <c r="BA214" s="38">
        <v>1.13663E-6</v>
      </c>
      <c r="BB214" s="25">
        <v>2.61069635882032E-6</v>
      </c>
      <c r="BC214" s="45">
        <v>1.06E-2</v>
      </c>
      <c r="BD214" s="25"/>
    </row>
    <row r="215" spans="5:57" s="14" customFormat="1" x14ac:dyDescent="0.25">
      <c r="E215" s="16"/>
      <c r="R215" s="16">
        <v>99.25</v>
      </c>
      <c r="S215" s="38">
        <v>8.1460500000000003E-8</v>
      </c>
      <c r="T215" s="25">
        <v>1.8812141159571261E-7</v>
      </c>
      <c r="U215" s="45">
        <v>1.2800000000000001E-2</v>
      </c>
      <c r="V215" s="25"/>
      <c r="W215" s="38">
        <v>4.0588199999999997E-8</v>
      </c>
      <c r="X215" s="25">
        <v>9.3732661573757828E-8</v>
      </c>
      <c r="Y215" s="45">
        <v>1.8100000000000002E-2</v>
      </c>
      <c r="Z215" s="25"/>
      <c r="AA215" s="30">
        <v>2.0906499999999999E-8</v>
      </c>
      <c r="AB215" s="25">
        <v>4.8280581282041784E-8</v>
      </c>
      <c r="AC215" s="45">
        <v>2.52E-2</v>
      </c>
      <c r="AD215" s="25"/>
      <c r="AE215" s="16"/>
      <c r="AH215" s="44"/>
      <c r="AR215" s="16">
        <v>99.25</v>
      </c>
      <c r="AS215" s="30">
        <v>9.0726499999999997E-7</v>
      </c>
      <c r="AT215" s="25">
        <v>2.0951991761821272E-6</v>
      </c>
      <c r="AU215" s="45">
        <v>3.7000000000000002E-3</v>
      </c>
      <c r="AV215" s="25"/>
      <c r="AW215" s="38">
        <v>7.4344900000000003E-7</v>
      </c>
      <c r="AX215" s="25">
        <v>1.7168894780834996E-6</v>
      </c>
      <c r="AY215" s="45">
        <v>1.3100000000000001E-2</v>
      </c>
      <c r="AZ215" s="25"/>
      <c r="BA215" s="38">
        <v>5.6443099999999995E-7</v>
      </c>
      <c r="BB215" s="25">
        <v>1.3034729282091275E-6</v>
      </c>
      <c r="BC215" s="45">
        <v>1.4999999999999999E-2</v>
      </c>
      <c r="BD215" s="25"/>
    </row>
    <row r="216" spans="5:57" s="14" customFormat="1" x14ac:dyDescent="0.25">
      <c r="E216" s="16"/>
      <c r="R216" s="16">
        <v>99.75</v>
      </c>
      <c r="S216" s="38">
        <v>5.6007300000000004E-7</v>
      </c>
      <c r="T216" s="25">
        <v>1.3004001563594554E-6</v>
      </c>
      <c r="U216" s="45">
        <v>4.7999999999999996E-3</v>
      </c>
      <c r="V216" s="25"/>
      <c r="W216" s="38">
        <v>1.0303900000000001E-6</v>
      </c>
      <c r="X216" s="25">
        <v>2.3924011996850751E-6</v>
      </c>
      <c r="Y216" s="45">
        <v>3.5000000000000001E-3</v>
      </c>
      <c r="Z216" s="25"/>
      <c r="AA216" s="38">
        <v>9.0570600000000002E-7</v>
      </c>
      <c r="AB216" s="25">
        <v>2.1029048427895946E-6</v>
      </c>
      <c r="AC216" s="45">
        <v>3.8E-3</v>
      </c>
      <c r="AD216" s="25"/>
      <c r="AE216" s="16"/>
      <c r="AH216" s="44"/>
      <c r="AR216" s="16">
        <v>99.75</v>
      </c>
      <c r="AS216" s="30">
        <v>7.6483999999999999E-8</v>
      </c>
      <c r="AT216" s="25">
        <v>1.775836463443097E-7</v>
      </c>
      <c r="AU216" s="45">
        <v>1.29E-2</v>
      </c>
      <c r="AV216" s="25"/>
      <c r="AW216" s="38">
        <v>6.3789700000000001E-8</v>
      </c>
      <c r="AX216" s="25">
        <v>1.4810950689307062E-7</v>
      </c>
      <c r="AY216" s="45">
        <v>4.4699999999999997E-2</v>
      </c>
      <c r="AZ216" s="25"/>
      <c r="BA216" s="38">
        <v>4.85107E-8</v>
      </c>
      <c r="BB216" s="25">
        <v>1.1263410638453669E-7</v>
      </c>
      <c r="BC216" s="45">
        <v>5.1200000000000002E-2</v>
      </c>
      <c r="BD216" s="25"/>
    </row>
    <row r="217" spans="5:57" s="14" customFormat="1" x14ac:dyDescent="0.25">
      <c r="E217" s="16"/>
      <c r="R217" s="16"/>
      <c r="S217" s="18"/>
      <c r="W217" s="18"/>
      <c r="AA217" s="18"/>
      <c r="AE217" s="16"/>
      <c r="AH217" s="44"/>
      <c r="AR217" s="48"/>
      <c r="AS217" s="47"/>
      <c r="BD217" s="32"/>
    </row>
    <row r="218" spans="5:57" s="14" customFormat="1" x14ac:dyDescent="0.25">
      <c r="E218" s="16"/>
      <c r="R218" s="16"/>
      <c r="AE218" s="16"/>
      <c r="AH218" s="44"/>
      <c r="AR218" s="16"/>
      <c r="AS218" s="73" t="s">
        <v>18</v>
      </c>
      <c r="AT218" s="16" t="s">
        <v>6</v>
      </c>
      <c r="AU218" s="16" t="s">
        <v>16</v>
      </c>
      <c r="AV218"/>
      <c r="AW218" s="73" t="s">
        <v>18</v>
      </c>
      <c r="AX218" s="16" t="s">
        <v>6</v>
      </c>
      <c r="AY218" s="16" t="s">
        <v>16</v>
      </c>
      <c r="AZ218"/>
      <c r="BA218" s="73" t="s">
        <v>18</v>
      </c>
      <c r="BB218" s="16" t="s">
        <v>6</v>
      </c>
      <c r="BC218" s="16" t="s">
        <v>16</v>
      </c>
      <c r="BD218" s="32"/>
    </row>
    <row r="219" spans="5:57" s="14" customFormat="1" x14ac:dyDescent="0.25">
      <c r="E219" s="16"/>
      <c r="R219" s="16"/>
      <c r="AE219" s="16"/>
      <c r="AH219" s="44"/>
      <c r="AR219" s="28" t="s">
        <v>14</v>
      </c>
      <c r="AS219" s="73"/>
      <c r="AV219"/>
      <c r="AW219" s="73"/>
      <c r="AZ219"/>
      <c r="BA219" s="73"/>
      <c r="BD219" s="32"/>
    </row>
    <row r="220" spans="5:57" s="14" customFormat="1" x14ac:dyDescent="0.25">
      <c r="E220" s="16"/>
      <c r="R220" s="16"/>
      <c r="AE220" s="16"/>
      <c r="AH220" s="44"/>
      <c r="AO220" s="18"/>
      <c r="AR220" s="16">
        <v>0.25</v>
      </c>
      <c r="AS220" s="30">
        <v>0</v>
      </c>
      <c r="AT220" s="25">
        <v>0</v>
      </c>
      <c r="AU220" s="45">
        <v>0</v>
      </c>
      <c r="AV220" s="25"/>
      <c r="AW220" s="38">
        <v>0</v>
      </c>
      <c r="AX220" s="25">
        <v>0</v>
      </c>
      <c r="AY220" s="45">
        <v>0</v>
      </c>
      <c r="AZ220" s="25"/>
      <c r="BA220" s="38">
        <v>0</v>
      </c>
      <c r="BB220" s="25">
        <v>0</v>
      </c>
      <c r="BC220" s="45">
        <v>0</v>
      </c>
      <c r="BD220" s="25"/>
      <c r="BE220" s="18"/>
    </row>
    <row r="221" spans="5:57" s="14" customFormat="1" x14ac:dyDescent="0.25">
      <c r="E221" s="16"/>
      <c r="R221" s="16"/>
      <c r="AE221" s="16"/>
      <c r="AH221" s="44"/>
      <c r="AO221" s="18"/>
      <c r="AR221" s="16">
        <v>0.75</v>
      </c>
      <c r="AS221" s="30">
        <v>0</v>
      </c>
      <c r="AT221" s="25">
        <v>0</v>
      </c>
      <c r="AU221" s="45">
        <v>0</v>
      </c>
      <c r="AV221" s="25"/>
      <c r="AW221" s="38">
        <v>0</v>
      </c>
      <c r="AX221" s="25">
        <v>0</v>
      </c>
      <c r="AY221" s="45">
        <v>0</v>
      </c>
      <c r="AZ221" s="25"/>
      <c r="BA221" s="38">
        <v>0</v>
      </c>
      <c r="BB221" s="25">
        <v>0</v>
      </c>
      <c r="BC221" s="45">
        <v>0</v>
      </c>
      <c r="BD221" s="25"/>
      <c r="BE221" s="18"/>
    </row>
    <row r="222" spans="5:57" s="14" customFormat="1" x14ac:dyDescent="0.25">
      <c r="E222" s="16"/>
      <c r="R222" s="16"/>
      <c r="AE222" s="16"/>
      <c r="AH222" s="44"/>
      <c r="AO222" s="18"/>
      <c r="AR222" s="16">
        <v>1.25</v>
      </c>
      <c r="AS222" s="30">
        <v>0</v>
      </c>
      <c r="AT222" s="25">
        <v>0</v>
      </c>
      <c r="AU222" s="45">
        <v>0</v>
      </c>
      <c r="AV222" s="25"/>
      <c r="AW222" s="38">
        <v>0</v>
      </c>
      <c r="AX222" s="25">
        <v>0</v>
      </c>
      <c r="AY222" s="45">
        <v>0</v>
      </c>
      <c r="AZ222" s="25"/>
      <c r="BA222" s="38">
        <v>0</v>
      </c>
      <c r="BB222" s="25">
        <v>0</v>
      </c>
      <c r="BC222" s="45">
        <v>0</v>
      </c>
      <c r="BD222" s="25"/>
      <c r="BE222" s="18"/>
    </row>
    <row r="223" spans="5:57" s="14" customFormat="1" x14ac:dyDescent="0.25">
      <c r="E223" s="16"/>
      <c r="R223" s="16"/>
      <c r="AE223" s="16"/>
      <c r="AH223" s="44"/>
      <c r="AO223" s="18"/>
      <c r="AR223" s="16">
        <v>1.75</v>
      </c>
      <c r="AS223" s="30">
        <v>0</v>
      </c>
      <c r="AT223" s="25">
        <v>0</v>
      </c>
      <c r="AU223" s="45">
        <v>0</v>
      </c>
      <c r="AV223" s="25"/>
      <c r="AW223" s="38">
        <v>0</v>
      </c>
      <c r="AX223" s="25">
        <v>0</v>
      </c>
      <c r="AY223" s="45">
        <v>0</v>
      </c>
      <c r="AZ223" s="25"/>
      <c r="BA223" s="38">
        <v>0</v>
      </c>
      <c r="BB223" s="25">
        <v>0</v>
      </c>
      <c r="BC223" s="45">
        <v>0</v>
      </c>
      <c r="BD223" s="25"/>
      <c r="BE223" s="18"/>
    </row>
    <row r="224" spans="5:57" s="14" customFormat="1" x14ac:dyDescent="0.25">
      <c r="E224" s="16"/>
      <c r="R224" s="16"/>
      <c r="AE224" s="16"/>
      <c r="AH224" s="44"/>
      <c r="AO224" s="18"/>
      <c r="AR224" s="16">
        <v>2.25</v>
      </c>
      <c r="AS224" s="30">
        <v>0</v>
      </c>
      <c r="AT224" s="25">
        <v>0</v>
      </c>
      <c r="AU224" s="45">
        <v>0</v>
      </c>
      <c r="AV224" s="25"/>
      <c r="AW224" s="38">
        <v>0</v>
      </c>
      <c r="AX224" s="25">
        <v>0</v>
      </c>
      <c r="AY224" s="45">
        <v>0</v>
      </c>
      <c r="AZ224" s="25"/>
      <c r="BA224" s="38">
        <v>0</v>
      </c>
      <c r="BB224" s="25">
        <v>0</v>
      </c>
      <c r="BC224" s="45">
        <v>0</v>
      </c>
      <c r="BD224" s="25"/>
      <c r="BE224" s="18"/>
    </row>
    <row r="225" spans="5:57" s="14" customFormat="1" x14ac:dyDescent="0.25">
      <c r="E225" s="16"/>
      <c r="R225" s="16"/>
      <c r="AE225" s="16"/>
      <c r="AH225" s="44"/>
      <c r="AO225" s="18"/>
      <c r="AR225" s="16">
        <v>2.75</v>
      </c>
      <c r="AS225" s="30">
        <v>6.1656100000000002E-9</v>
      </c>
      <c r="AT225" s="25">
        <v>0</v>
      </c>
      <c r="AU225" s="45">
        <v>7.9299999999999995E-2</v>
      </c>
      <c r="AV225" s="25"/>
      <c r="AW225" s="38">
        <v>4.3633800000000003E-9</v>
      </c>
      <c r="AX225" s="25">
        <v>0</v>
      </c>
      <c r="AY225" s="45">
        <v>0.24149999999999999</v>
      </c>
      <c r="AZ225" s="25"/>
      <c r="BA225" s="38">
        <v>1.5847999999999999E-9</v>
      </c>
      <c r="BB225" s="25">
        <v>0</v>
      </c>
      <c r="BC225" s="45">
        <v>0.42959999999999998</v>
      </c>
      <c r="BD225" s="25"/>
      <c r="BE225" s="18"/>
    </row>
    <row r="226" spans="5:57" s="14" customFormat="1" x14ac:dyDescent="0.25">
      <c r="E226" s="16"/>
      <c r="R226" s="16"/>
      <c r="AE226" s="16"/>
      <c r="AH226" s="44"/>
      <c r="AO226" s="18"/>
      <c r="AR226" s="16">
        <v>3.25</v>
      </c>
      <c r="AS226" s="30">
        <v>0</v>
      </c>
      <c r="AT226" s="25">
        <v>0</v>
      </c>
      <c r="AU226" s="45">
        <v>0</v>
      </c>
      <c r="AV226" s="25"/>
      <c r="AW226" s="38">
        <v>0</v>
      </c>
      <c r="AX226" s="25">
        <v>0</v>
      </c>
      <c r="AY226" s="45">
        <v>0</v>
      </c>
      <c r="AZ226" s="25"/>
      <c r="BA226" s="38">
        <v>0</v>
      </c>
      <c r="BB226" s="25">
        <v>0</v>
      </c>
      <c r="BC226" s="45">
        <v>0</v>
      </c>
      <c r="BD226" s="25"/>
      <c r="BE226" s="18"/>
    </row>
    <row r="227" spans="5:57" s="14" customFormat="1" x14ac:dyDescent="0.25">
      <c r="E227" s="16"/>
      <c r="R227" s="16"/>
      <c r="AE227" s="16"/>
      <c r="AH227" s="44"/>
      <c r="AO227" s="18"/>
      <c r="AR227" s="16">
        <v>3.75</v>
      </c>
      <c r="AS227" s="30">
        <v>0</v>
      </c>
      <c r="AT227" s="25">
        <v>0</v>
      </c>
      <c r="AU227" s="45">
        <v>0</v>
      </c>
      <c r="AV227" s="25"/>
      <c r="AW227" s="38">
        <v>0</v>
      </c>
      <c r="AX227" s="25">
        <v>0</v>
      </c>
      <c r="AY227" s="45">
        <v>0</v>
      </c>
      <c r="AZ227" s="25"/>
      <c r="BA227" s="38">
        <v>0</v>
      </c>
      <c r="BB227" s="25">
        <v>0</v>
      </c>
      <c r="BC227" s="45">
        <v>0</v>
      </c>
      <c r="BD227" s="25"/>
      <c r="BE227" s="18"/>
    </row>
    <row r="228" spans="5:57" s="14" customFormat="1" x14ac:dyDescent="0.25">
      <c r="E228" s="16"/>
      <c r="R228" s="16"/>
      <c r="AE228" s="16"/>
      <c r="AH228" s="44"/>
      <c r="AO228" s="18"/>
      <c r="AR228" s="16">
        <v>4.25</v>
      </c>
      <c r="AS228" s="30">
        <v>0</v>
      </c>
      <c r="AT228" s="25">
        <v>0</v>
      </c>
      <c r="AU228" s="45">
        <v>0</v>
      </c>
      <c r="AV228" s="25"/>
      <c r="AW228" s="38">
        <v>0</v>
      </c>
      <c r="AX228" s="25">
        <v>0</v>
      </c>
      <c r="AY228" s="45">
        <v>0</v>
      </c>
      <c r="AZ228" s="25"/>
      <c r="BA228" s="38">
        <v>0</v>
      </c>
      <c r="BB228" s="25">
        <v>0</v>
      </c>
      <c r="BC228" s="45">
        <v>0</v>
      </c>
      <c r="BD228" s="25"/>
      <c r="BE228" s="18"/>
    </row>
    <row r="229" spans="5:57" s="14" customFormat="1" x14ac:dyDescent="0.25">
      <c r="E229" s="16"/>
      <c r="R229" s="16"/>
      <c r="AE229" s="16"/>
      <c r="AH229" s="44"/>
      <c r="AO229" s="18"/>
      <c r="AR229" s="16">
        <v>4.75</v>
      </c>
      <c r="AS229" s="30">
        <v>0</v>
      </c>
      <c r="AT229" s="25">
        <v>0</v>
      </c>
      <c r="AU229" s="45">
        <v>0</v>
      </c>
      <c r="AV229" s="25"/>
      <c r="AW229" s="38">
        <v>0</v>
      </c>
      <c r="AX229" s="25">
        <v>0</v>
      </c>
      <c r="AY229" s="45">
        <v>0</v>
      </c>
      <c r="AZ229" s="25"/>
      <c r="BA229" s="38">
        <v>0</v>
      </c>
      <c r="BB229" s="25">
        <v>0</v>
      </c>
      <c r="BC229" s="45">
        <v>0</v>
      </c>
      <c r="BD229" s="25"/>
      <c r="BE229" s="18"/>
    </row>
    <row r="230" spans="5:57" s="14" customFormat="1" x14ac:dyDescent="0.25">
      <c r="E230" s="16"/>
      <c r="R230" s="16"/>
      <c r="AE230" s="16"/>
      <c r="AH230" s="44"/>
      <c r="AO230" s="18"/>
      <c r="AR230" s="16">
        <v>5.25</v>
      </c>
      <c r="AS230" s="30">
        <v>0</v>
      </c>
      <c r="AT230" s="25">
        <v>0</v>
      </c>
      <c r="AU230" s="45">
        <v>0</v>
      </c>
      <c r="AV230" s="25"/>
      <c r="AW230" s="38">
        <v>0</v>
      </c>
      <c r="AX230" s="25">
        <v>0</v>
      </c>
      <c r="AY230" s="45">
        <v>0</v>
      </c>
      <c r="AZ230" s="25"/>
      <c r="BA230" s="38">
        <v>0</v>
      </c>
      <c r="BB230" s="25">
        <v>0</v>
      </c>
      <c r="BC230" s="45">
        <v>0</v>
      </c>
      <c r="BD230" s="25"/>
      <c r="BE230" s="18"/>
    </row>
    <row r="231" spans="5:57" s="14" customFormat="1" x14ac:dyDescent="0.25">
      <c r="E231" s="16"/>
      <c r="R231" s="16"/>
      <c r="AE231" s="16"/>
      <c r="AH231" s="44"/>
      <c r="AO231" s="18"/>
      <c r="AR231" s="16">
        <v>5.75</v>
      </c>
      <c r="AS231" s="30">
        <v>0</v>
      </c>
      <c r="AT231" s="25">
        <v>0</v>
      </c>
      <c r="AU231" s="45">
        <v>0</v>
      </c>
      <c r="AV231" s="25"/>
      <c r="AW231" s="38">
        <v>0</v>
      </c>
      <c r="AX231" s="25">
        <v>0</v>
      </c>
      <c r="AY231" s="45">
        <v>0</v>
      </c>
      <c r="AZ231" s="25"/>
      <c r="BA231" s="38">
        <v>0</v>
      </c>
      <c r="BB231" s="25">
        <v>0</v>
      </c>
      <c r="BC231" s="45">
        <v>0</v>
      </c>
      <c r="BD231" s="25"/>
      <c r="BE231" s="18"/>
    </row>
    <row r="232" spans="5:57" s="14" customFormat="1" x14ac:dyDescent="0.25">
      <c r="E232" s="16"/>
      <c r="R232" s="16"/>
      <c r="AE232" s="16"/>
      <c r="AH232" s="44"/>
      <c r="AO232" s="18"/>
      <c r="AR232" s="16">
        <v>6.25</v>
      </c>
      <c r="AS232" s="30">
        <v>0</v>
      </c>
      <c r="AT232" s="25">
        <v>0</v>
      </c>
      <c r="AU232" s="45">
        <v>0</v>
      </c>
      <c r="AV232" s="25"/>
      <c r="AW232" s="38">
        <v>0</v>
      </c>
      <c r="AX232" s="25">
        <v>0</v>
      </c>
      <c r="AY232" s="45">
        <v>0</v>
      </c>
      <c r="AZ232" s="25"/>
      <c r="BA232" s="38">
        <v>0</v>
      </c>
      <c r="BB232" s="25">
        <v>0</v>
      </c>
      <c r="BC232" s="45">
        <v>0</v>
      </c>
      <c r="BD232" s="25"/>
      <c r="BE232" s="18"/>
    </row>
    <row r="233" spans="5:57" s="14" customFormat="1" x14ac:dyDescent="0.25">
      <c r="E233" s="16"/>
      <c r="R233" s="16"/>
      <c r="AE233" s="16"/>
      <c r="AH233" s="44"/>
      <c r="AO233" s="18"/>
      <c r="AR233" s="16">
        <v>6.75</v>
      </c>
      <c r="AS233" s="30">
        <v>0</v>
      </c>
      <c r="AT233" s="25">
        <v>0</v>
      </c>
      <c r="AU233" s="45">
        <v>0</v>
      </c>
      <c r="AV233" s="25"/>
      <c r="AW233" s="38">
        <v>0</v>
      </c>
      <c r="AX233" s="25">
        <v>0</v>
      </c>
      <c r="AY233" s="45">
        <v>0</v>
      </c>
      <c r="AZ233" s="25"/>
      <c r="BA233" s="38">
        <v>0</v>
      </c>
      <c r="BB233" s="25">
        <v>0</v>
      </c>
      <c r="BC233" s="45">
        <v>0</v>
      </c>
      <c r="BD233" s="25"/>
      <c r="BE233" s="18"/>
    </row>
    <row r="234" spans="5:57" s="14" customFormat="1" x14ac:dyDescent="0.25">
      <c r="E234" s="16"/>
      <c r="R234" s="16"/>
      <c r="AE234" s="16"/>
      <c r="AH234" s="44"/>
      <c r="AO234" s="18"/>
      <c r="AR234" s="16">
        <v>7.25</v>
      </c>
      <c r="AS234" s="30">
        <v>0</v>
      </c>
      <c r="AT234" s="25">
        <v>0</v>
      </c>
      <c r="AU234" s="45">
        <v>0</v>
      </c>
      <c r="AV234" s="25"/>
      <c r="AW234" s="38">
        <v>0</v>
      </c>
      <c r="AX234" s="25">
        <v>0</v>
      </c>
      <c r="AY234" s="45">
        <v>0</v>
      </c>
      <c r="AZ234" s="25"/>
      <c r="BA234" s="38">
        <v>0</v>
      </c>
      <c r="BB234" s="25">
        <v>0</v>
      </c>
      <c r="BC234" s="45">
        <v>0</v>
      </c>
      <c r="BD234" s="25"/>
      <c r="BE234" s="18"/>
    </row>
    <row r="235" spans="5:57" s="14" customFormat="1" x14ac:dyDescent="0.25">
      <c r="E235" s="16"/>
      <c r="R235" s="16"/>
      <c r="AE235" s="16"/>
      <c r="AH235" s="44"/>
      <c r="AO235" s="18"/>
      <c r="AR235" s="16">
        <v>7.75</v>
      </c>
      <c r="AS235" s="30">
        <v>0</v>
      </c>
      <c r="AT235" s="25">
        <v>0</v>
      </c>
      <c r="AU235" s="45">
        <v>0</v>
      </c>
      <c r="AV235" s="25"/>
      <c r="AW235" s="38">
        <v>0</v>
      </c>
      <c r="AX235" s="25">
        <v>0</v>
      </c>
      <c r="AY235" s="45">
        <v>0</v>
      </c>
      <c r="AZ235" s="25"/>
      <c r="BA235" s="38">
        <v>0</v>
      </c>
      <c r="BB235" s="25">
        <v>0</v>
      </c>
      <c r="BC235" s="45">
        <v>0</v>
      </c>
      <c r="BD235" s="25"/>
      <c r="BE235" s="18"/>
    </row>
    <row r="236" spans="5:57" s="14" customFormat="1" x14ac:dyDescent="0.25">
      <c r="E236" s="16"/>
      <c r="R236" s="16"/>
      <c r="AE236" s="16"/>
      <c r="AH236" s="44"/>
      <c r="AO236" s="18"/>
      <c r="AR236" s="16">
        <v>8.25</v>
      </c>
      <c r="AS236" s="30">
        <v>0</v>
      </c>
      <c r="AT236" s="25">
        <v>0</v>
      </c>
      <c r="AU236" s="45">
        <v>0</v>
      </c>
      <c r="AV236" s="25"/>
      <c r="AW236" s="38">
        <v>0</v>
      </c>
      <c r="AX236" s="25">
        <v>0</v>
      </c>
      <c r="AY236" s="45">
        <v>0</v>
      </c>
      <c r="AZ236" s="25"/>
      <c r="BA236" s="38">
        <v>0</v>
      </c>
      <c r="BB236" s="25">
        <v>0</v>
      </c>
      <c r="BC236" s="45">
        <v>0</v>
      </c>
      <c r="BD236" s="25"/>
      <c r="BE236" s="18"/>
    </row>
    <row r="237" spans="5:57" s="14" customFormat="1" x14ac:dyDescent="0.25">
      <c r="E237" s="16"/>
      <c r="R237" s="16"/>
      <c r="AE237" s="16"/>
      <c r="AH237" s="44"/>
      <c r="AO237" s="18"/>
      <c r="AR237" s="16">
        <v>8.75</v>
      </c>
      <c r="AS237" s="30">
        <v>0</v>
      </c>
      <c r="AT237" s="25">
        <v>0</v>
      </c>
      <c r="AU237" s="45">
        <v>0</v>
      </c>
      <c r="AV237" s="25"/>
      <c r="AW237" s="38">
        <v>0</v>
      </c>
      <c r="AX237" s="25">
        <v>0</v>
      </c>
      <c r="AY237" s="45">
        <v>0</v>
      </c>
      <c r="AZ237" s="25"/>
      <c r="BA237" s="38">
        <v>0</v>
      </c>
      <c r="BB237" s="25">
        <v>0</v>
      </c>
      <c r="BC237" s="45">
        <v>0</v>
      </c>
      <c r="BD237" s="25"/>
      <c r="BE237" s="18"/>
    </row>
    <row r="238" spans="5:57" s="14" customFormat="1" x14ac:dyDescent="0.25">
      <c r="E238" s="16"/>
      <c r="R238" s="16"/>
      <c r="AE238" s="16"/>
      <c r="AH238" s="44"/>
      <c r="AO238" s="18"/>
      <c r="AR238" s="16">
        <v>9.25</v>
      </c>
      <c r="AS238" s="30">
        <v>0</v>
      </c>
      <c r="AT238" s="25">
        <v>0</v>
      </c>
      <c r="AU238" s="45">
        <v>0</v>
      </c>
      <c r="AV238" s="25"/>
      <c r="AW238" s="38">
        <v>0</v>
      </c>
      <c r="AX238" s="25">
        <v>0</v>
      </c>
      <c r="AY238" s="45">
        <v>0</v>
      </c>
      <c r="AZ238" s="25"/>
      <c r="BA238" s="38">
        <v>0</v>
      </c>
      <c r="BB238" s="25">
        <v>0</v>
      </c>
      <c r="BC238" s="45">
        <v>0</v>
      </c>
      <c r="BD238" s="25"/>
      <c r="BE238" s="18"/>
    </row>
    <row r="239" spans="5:57" s="14" customFormat="1" x14ac:dyDescent="0.25">
      <c r="E239" s="16"/>
      <c r="R239" s="16"/>
      <c r="AE239" s="16"/>
      <c r="AH239" s="44"/>
      <c r="AO239" s="18"/>
      <c r="AR239" s="16">
        <v>9.75</v>
      </c>
      <c r="AS239" s="30">
        <v>0</v>
      </c>
      <c r="AT239" s="25">
        <v>0</v>
      </c>
      <c r="AU239" s="45">
        <v>0</v>
      </c>
      <c r="AV239" s="25"/>
      <c r="AW239" s="38">
        <v>0</v>
      </c>
      <c r="AX239" s="25">
        <v>0</v>
      </c>
      <c r="AY239" s="45">
        <v>0</v>
      </c>
      <c r="AZ239" s="25"/>
      <c r="BA239" s="38">
        <v>0</v>
      </c>
      <c r="BB239" s="25">
        <v>0</v>
      </c>
      <c r="BC239" s="45">
        <v>0</v>
      </c>
      <c r="BD239" s="25"/>
      <c r="BE239" s="18"/>
    </row>
    <row r="240" spans="5:57" s="14" customFormat="1" x14ac:dyDescent="0.25">
      <c r="E240" s="16"/>
      <c r="R240" s="16"/>
      <c r="AE240" s="16"/>
      <c r="AH240" s="44"/>
      <c r="AO240" s="18"/>
      <c r="AR240" s="16">
        <v>10.25</v>
      </c>
      <c r="AS240" s="30">
        <v>0</v>
      </c>
      <c r="AT240" s="25">
        <v>0</v>
      </c>
      <c r="AU240" s="45">
        <v>0</v>
      </c>
      <c r="AV240" s="25"/>
      <c r="AW240" s="38">
        <v>0</v>
      </c>
      <c r="AX240" s="25">
        <v>0</v>
      </c>
      <c r="AY240" s="45">
        <v>0</v>
      </c>
      <c r="AZ240" s="25"/>
      <c r="BA240" s="38">
        <v>0</v>
      </c>
      <c r="BB240" s="25">
        <v>0</v>
      </c>
      <c r="BC240" s="45">
        <v>0</v>
      </c>
      <c r="BD240" s="25"/>
      <c r="BE240" s="18"/>
    </row>
    <row r="241" spans="5:57" s="14" customFormat="1" x14ac:dyDescent="0.25">
      <c r="E241" s="16"/>
      <c r="R241" s="16"/>
      <c r="AE241" s="16"/>
      <c r="AH241" s="44"/>
      <c r="AO241" s="18"/>
      <c r="AR241" s="16">
        <v>10.75</v>
      </c>
      <c r="AS241" s="30">
        <v>0</v>
      </c>
      <c r="AT241" s="25">
        <v>0</v>
      </c>
      <c r="AU241" s="45">
        <v>0</v>
      </c>
      <c r="AV241" s="25"/>
      <c r="AW241" s="38">
        <v>0</v>
      </c>
      <c r="AX241" s="25">
        <v>0</v>
      </c>
      <c r="AY241" s="45">
        <v>0</v>
      </c>
      <c r="AZ241" s="25"/>
      <c r="BA241" s="38">
        <v>0</v>
      </c>
      <c r="BB241" s="25">
        <v>0</v>
      </c>
      <c r="BC241" s="45">
        <v>0</v>
      </c>
      <c r="BD241" s="25"/>
      <c r="BE241" s="18"/>
    </row>
    <row r="242" spans="5:57" s="14" customFormat="1" x14ac:dyDescent="0.25">
      <c r="E242" s="16"/>
      <c r="R242" s="16"/>
      <c r="AE242" s="16"/>
      <c r="AH242" s="44"/>
      <c r="AO242" s="18"/>
      <c r="AR242" s="16">
        <v>11.25</v>
      </c>
      <c r="AS242" s="30">
        <v>0</v>
      </c>
      <c r="AT242" s="25">
        <v>0</v>
      </c>
      <c r="AU242" s="45">
        <v>0</v>
      </c>
      <c r="AV242" s="25"/>
      <c r="AW242" s="38">
        <v>0</v>
      </c>
      <c r="AX242" s="25">
        <v>0</v>
      </c>
      <c r="AY242" s="45">
        <v>0</v>
      </c>
      <c r="AZ242" s="25"/>
      <c r="BA242" s="38">
        <v>0</v>
      </c>
      <c r="BB242" s="25">
        <v>0</v>
      </c>
      <c r="BC242" s="45">
        <v>0</v>
      </c>
      <c r="BD242" s="25"/>
      <c r="BE242" s="18"/>
    </row>
    <row r="243" spans="5:57" s="14" customFormat="1" x14ac:dyDescent="0.25">
      <c r="E243" s="16"/>
      <c r="R243" s="16"/>
      <c r="AE243" s="16"/>
      <c r="AH243" s="44"/>
      <c r="AO243" s="18"/>
      <c r="AR243" s="16">
        <v>11.75</v>
      </c>
      <c r="AS243" s="30">
        <v>0</v>
      </c>
      <c r="AT243" s="25">
        <v>0</v>
      </c>
      <c r="AU243" s="45">
        <v>0</v>
      </c>
      <c r="AV243" s="25"/>
      <c r="AW243" s="38">
        <v>0</v>
      </c>
      <c r="AX243" s="25">
        <v>0</v>
      </c>
      <c r="AY243" s="45">
        <v>0</v>
      </c>
      <c r="AZ243" s="25"/>
      <c r="BA243" s="38">
        <v>0</v>
      </c>
      <c r="BB243" s="25">
        <v>0</v>
      </c>
      <c r="BC243" s="45">
        <v>0</v>
      </c>
      <c r="BD243" s="25"/>
      <c r="BE243" s="18"/>
    </row>
    <row r="244" spans="5:57" s="14" customFormat="1" x14ac:dyDescent="0.25">
      <c r="E244" s="16"/>
      <c r="R244" s="16"/>
      <c r="AE244" s="16"/>
      <c r="AH244" s="44"/>
      <c r="AO244" s="18"/>
      <c r="AR244" s="16">
        <v>12.25</v>
      </c>
      <c r="AS244" s="30">
        <v>0</v>
      </c>
      <c r="AT244" s="25">
        <v>0</v>
      </c>
      <c r="AU244" s="45">
        <v>0</v>
      </c>
      <c r="AV244" s="25"/>
      <c r="AW244" s="38">
        <v>0</v>
      </c>
      <c r="AX244" s="25">
        <v>0</v>
      </c>
      <c r="AY244" s="45">
        <v>0</v>
      </c>
      <c r="AZ244" s="25"/>
      <c r="BA244" s="38">
        <v>0</v>
      </c>
      <c r="BB244" s="25">
        <v>0</v>
      </c>
      <c r="BC244" s="45">
        <v>0</v>
      </c>
      <c r="BD244" s="25"/>
      <c r="BE244" s="18"/>
    </row>
    <row r="245" spans="5:57" s="14" customFormat="1" x14ac:dyDescent="0.25">
      <c r="E245" s="16"/>
      <c r="R245" s="16"/>
      <c r="AE245" s="16"/>
      <c r="AH245" s="44"/>
      <c r="AO245" s="18"/>
      <c r="AR245" s="16">
        <v>12.75</v>
      </c>
      <c r="AS245" s="30">
        <v>0</v>
      </c>
      <c r="AT245" s="25">
        <v>0</v>
      </c>
      <c r="AU245" s="45">
        <v>0</v>
      </c>
      <c r="AV245" s="25"/>
      <c r="AW245" s="38">
        <v>0</v>
      </c>
      <c r="AX245" s="25">
        <v>0</v>
      </c>
      <c r="AY245" s="45">
        <v>0</v>
      </c>
      <c r="AZ245" s="25"/>
      <c r="BA245" s="38">
        <v>0</v>
      </c>
      <c r="BB245" s="25">
        <v>0</v>
      </c>
      <c r="BC245" s="45">
        <v>0</v>
      </c>
      <c r="BD245" s="25"/>
      <c r="BE245" s="18"/>
    </row>
    <row r="246" spans="5:57" s="14" customFormat="1" x14ac:dyDescent="0.25">
      <c r="E246" s="16"/>
      <c r="R246" s="16"/>
      <c r="AE246" s="16"/>
      <c r="AH246" s="44"/>
      <c r="AO246" s="18"/>
      <c r="AR246" s="16">
        <v>13.25</v>
      </c>
      <c r="AS246" s="30">
        <v>0</v>
      </c>
      <c r="AT246" s="25">
        <v>0</v>
      </c>
      <c r="AU246" s="45">
        <v>0</v>
      </c>
      <c r="AV246" s="25"/>
      <c r="AW246" s="38">
        <v>0</v>
      </c>
      <c r="AX246" s="25">
        <v>0</v>
      </c>
      <c r="AY246" s="45">
        <v>0</v>
      </c>
      <c r="AZ246" s="25"/>
      <c r="BA246" s="38">
        <v>0</v>
      </c>
      <c r="BB246" s="25">
        <v>0</v>
      </c>
      <c r="BC246" s="45">
        <v>0</v>
      </c>
      <c r="BD246" s="25"/>
      <c r="BE246" s="18"/>
    </row>
    <row r="247" spans="5:57" s="14" customFormat="1" x14ac:dyDescent="0.25">
      <c r="E247" s="16"/>
      <c r="R247" s="16"/>
      <c r="AE247" s="16"/>
      <c r="AH247" s="44"/>
      <c r="AO247" s="18"/>
      <c r="AR247" s="16">
        <v>13.75</v>
      </c>
      <c r="AS247" s="30">
        <v>0</v>
      </c>
      <c r="AT247" s="25">
        <v>0</v>
      </c>
      <c r="AU247" s="45">
        <v>0</v>
      </c>
      <c r="AV247" s="25"/>
      <c r="AW247" s="38">
        <v>0</v>
      </c>
      <c r="AX247" s="25">
        <v>0</v>
      </c>
      <c r="AY247" s="45">
        <v>0</v>
      </c>
      <c r="AZ247" s="25"/>
      <c r="BA247" s="38">
        <v>0</v>
      </c>
      <c r="BB247" s="25">
        <v>0</v>
      </c>
      <c r="BC247" s="45">
        <v>0</v>
      </c>
      <c r="BD247" s="25"/>
      <c r="BE247" s="18"/>
    </row>
    <row r="248" spans="5:57" s="14" customFormat="1" x14ac:dyDescent="0.25">
      <c r="E248" s="16"/>
      <c r="R248" s="16"/>
      <c r="AE248" s="16"/>
      <c r="AH248" s="44"/>
      <c r="AO248" s="18"/>
      <c r="AR248" s="16">
        <v>14.25</v>
      </c>
      <c r="AS248" s="30">
        <v>0</v>
      </c>
      <c r="AT248" s="25">
        <v>0</v>
      </c>
      <c r="AU248" s="45">
        <v>0</v>
      </c>
      <c r="AV248" s="25"/>
      <c r="AW248" s="38">
        <v>0</v>
      </c>
      <c r="AX248" s="25">
        <v>0</v>
      </c>
      <c r="AY248" s="45">
        <v>0</v>
      </c>
      <c r="AZ248" s="25"/>
      <c r="BA248" s="38">
        <v>0</v>
      </c>
      <c r="BB248" s="25">
        <v>0</v>
      </c>
      <c r="BC248" s="45">
        <v>0</v>
      </c>
      <c r="BD248" s="25"/>
      <c r="BE248" s="18"/>
    </row>
    <row r="249" spans="5:57" s="14" customFormat="1" x14ac:dyDescent="0.25">
      <c r="E249" s="16"/>
      <c r="R249" s="16"/>
      <c r="AE249" s="16"/>
      <c r="AH249" s="44"/>
      <c r="AO249" s="18"/>
      <c r="AR249" s="16">
        <v>14.75</v>
      </c>
      <c r="AS249" s="30">
        <v>0</v>
      </c>
      <c r="AT249" s="25">
        <v>0</v>
      </c>
      <c r="AU249" s="45">
        <v>0</v>
      </c>
      <c r="AV249" s="25"/>
      <c r="AW249" s="38">
        <v>0</v>
      </c>
      <c r="AX249" s="25">
        <v>0</v>
      </c>
      <c r="AY249" s="45">
        <v>0</v>
      </c>
      <c r="AZ249" s="25"/>
      <c r="BA249" s="38">
        <v>0</v>
      </c>
      <c r="BB249" s="25">
        <v>0</v>
      </c>
      <c r="BC249" s="45">
        <v>0</v>
      </c>
      <c r="BD249" s="25"/>
      <c r="BE249" s="18"/>
    </row>
    <row r="250" spans="5:57" s="14" customFormat="1" x14ac:dyDescent="0.25">
      <c r="E250" s="16"/>
      <c r="R250" s="16"/>
      <c r="AE250" s="16"/>
      <c r="AH250" s="44"/>
      <c r="AO250" s="18"/>
      <c r="AR250" s="16">
        <v>15.25</v>
      </c>
      <c r="AS250" s="30">
        <v>0</v>
      </c>
      <c r="AT250" s="25">
        <v>0</v>
      </c>
      <c r="AU250" s="45">
        <v>0</v>
      </c>
      <c r="AV250" s="25"/>
      <c r="AW250" s="38">
        <v>0</v>
      </c>
      <c r="AX250" s="25">
        <v>0</v>
      </c>
      <c r="AY250" s="45">
        <v>0</v>
      </c>
      <c r="AZ250" s="25"/>
      <c r="BA250" s="38">
        <v>0</v>
      </c>
      <c r="BB250" s="25">
        <v>0</v>
      </c>
      <c r="BC250" s="45">
        <v>0</v>
      </c>
      <c r="BD250" s="25"/>
      <c r="BE250" s="18"/>
    </row>
    <row r="251" spans="5:57" s="14" customFormat="1" x14ac:dyDescent="0.25">
      <c r="E251" s="16"/>
      <c r="R251" s="16"/>
      <c r="AE251" s="16"/>
      <c r="AH251" s="44"/>
      <c r="AO251" s="18"/>
      <c r="AR251" s="16">
        <v>15.75</v>
      </c>
      <c r="AS251" s="30">
        <v>1.98064E-11</v>
      </c>
      <c r="AT251" s="25">
        <v>3.5755341005682825E-10</v>
      </c>
      <c r="AU251" s="45">
        <v>1</v>
      </c>
      <c r="AV251" s="25"/>
      <c r="AW251" s="38">
        <v>0</v>
      </c>
      <c r="AX251" s="25">
        <v>0</v>
      </c>
      <c r="AY251" s="45">
        <v>0</v>
      </c>
      <c r="AZ251" s="25"/>
      <c r="BA251" s="38">
        <v>0</v>
      </c>
      <c r="BB251" s="25">
        <v>0</v>
      </c>
      <c r="BC251" s="45">
        <v>0</v>
      </c>
      <c r="BD251" s="25"/>
      <c r="BE251" s="18"/>
    </row>
    <row r="252" spans="5:57" s="14" customFormat="1" x14ac:dyDescent="0.25">
      <c r="E252" s="16"/>
      <c r="R252" s="16"/>
      <c r="AE252" s="16"/>
      <c r="AH252" s="44"/>
      <c r="AO252" s="18"/>
      <c r="AR252" s="16">
        <v>16.25</v>
      </c>
      <c r="AS252" s="30">
        <v>3.8083600000000002E-10</v>
      </c>
      <c r="AT252" s="25">
        <v>6.4226884432258149E-9</v>
      </c>
      <c r="AU252" s="45">
        <v>0.2074</v>
      </c>
      <c r="AV252" s="25"/>
      <c r="AW252" s="38">
        <v>0</v>
      </c>
      <c r="AX252" s="25">
        <v>0</v>
      </c>
      <c r="AY252" s="45">
        <v>0</v>
      </c>
      <c r="AZ252" s="25"/>
      <c r="BA252" s="38">
        <v>0</v>
      </c>
      <c r="BB252" s="25">
        <v>0</v>
      </c>
      <c r="BC252" s="45">
        <v>0</v>
      </c>
      <c r="BD252" s="25"/>
      <c r="BE252" s="18"/>
    </row>
    <row r="253" spans="5:57" s="14" customFormat="1" x14ac:dyDescent="0.25">
      <c r="E253" s="16"/>
      <c r="R253" s="16"/>
      <c r="AE253" s="16"/>
      <c r="AH253" s="44"/>
      <c r="AO253" s="18"/>
      <c r="AR253" s="16">
        <v>16.75</v>
      </c>
      <c r="AS253" s="30">
        <v>6.3466199999999997E-10</v>
      </c>
      <c r="AT253" s="25">
        <v>1.0028923650327457E-8</v>
      </c>
      <c r="AU253" s="45">
        <v>0.18490000000000001</v>
      </c>
      <c r="AV253" s="25"/>
      <c r="AW253" s="38">
        <v>0</v>
      </c>
      <c r="AX253" s="25">
        <v>0</v>
      </c>
      <c r="AY253" s="45">
        <v>0</v>
      </c>
      <c r="AZ253" s="25"/>
      <c r="BA253" s="38">
        <v>0</v>
      </c>
      <c r="BB253" s="25">
        <v>0</v>
      </c>
      <c r="BC253" s="45">
        <v>0</v>
      </c>
      <c r="BD253" s="25"/>
      <c r="BE253" s="18"/>
    </row>
    <row r="254" spans="5:57" s="14" customFormat="1" x14ac:dyDescent="0.25">
      <c r="E254" s="16"/>
      <c r="R254" s="16"/>
      <c r="AE254" s="16"/>
      <c r="AH254" s="44"/>
      <c r="AO254" s="18"/>
      <c r="AR254" s="16">
        <v>17.25</v>
      </c>
      <c r="AS254" s="30">
        <v>1.2023500000000001E-9</v>
      </c>
      <c r="AT254" s="25">
        <v>1.7835040554242198E-8</v>
      </c>
      <c r="AU254" s="45">
        <v>0.2379</v>
      </c>
      <c r="AV254" s="25"/>
      <c r="AW254" s="38">
        <v>1.27587E-10</v>
      </c>
      <c r="AX254" s="25">
        <v>1.8925598363156313E-9</v>
      </c>
      <c r="AY254" s="45">
        <v>1</v>
      </c>
      <c r="AZ254" s="25"/>
      <c r="BA254" s="38">
        <v>0</v>
      </c>
      <c r="BB254" s="25">
        <v>0</v>
      </c>
      <c r="BC254" s="45">
        <v>0</v>
      </c>
      <c r="BD254" s="25"/>
      <c r="BE254" s="18"/>
    </row>
    <row r="255" spans="5:57" s="14" customFormat="1" x14ac:dyDescent="0.25">
      <c r="E255" s="16"/>
      <c r="R255" s="16"/>
      <c r="AE255" s="16"/>
      <c r="AH255" s="44"/>
      <c r="AO255" s="18"/>
      <c r="AR255" s="16">
        <v>17.75</v>
      </c>
      <c r="AS255" s="30">
        <v>1.0028299999999999E-9</v>
      </c>
      <c r="AT255" s="25">
        <v>1.3997758557313852E-8</v>
      </c>
      <c r="AU255" s="45">
        <v>0.14360000000000001</v>
      </c>
      <c r="AV255" s="25"/>
      <c r="AW255" s="38">
        <v>0</v>
      </c>
      <c r="AX255" s="25">
        <v>0</v>
      </c>
      <c r="AY255" s="45">
        <v>0</v>
      </c>
      <c r="AZ255" s="25"/>
      <c r="BA255" s="38">
        <v>0</v>
      </c>
      <c r="BB255" s="25">
        <v>0</v>
      </c>
      <c r="BC255" s="45">
        <v>0</v>
      </c>
      <c r="BD255" s="25"/>
      <c r="BE255" s="18"/>
    </row>
    <row r="256" spans="5:57" s="14" customFormat="1" x14ac:dyDescent="0.25">
      <c r="E256" s="16"/>
      <c r="R256" s="16"/>
      <c r="AE256" s="16"/>
      <c r="AH256" s="44"/>
      <c r="AO256" s="18"/>
      <c r="AR256" s="16">
        <v>18.25</v>
      </c>
      <c r="AS256" s="30">
        <v>1.5978100000000001E-9</v>
      </c>
      <c r="AT256" s="25">
        <v>2.1005452448240578E-8</v>
      </c>
      <c r="AU256" s="45">
        <v>0.11700000000000001</v>
      </c>
      <c r="AV256" s="25"/>
      <c r="AW256" s="38">
        <v>0</v>
      </c>
      <c r="AX256" s="25">
        <v>0</v>
      </c>
      <c r="AY256" s="45">
        <v>0</v>
      </c>
      <c r="AZ256" s="25"/>
      <c r="BA256" s="38">
        <v>0</v>
      </c>
      <c r="BB256" s="25">
        <v>0</v>
      </c>
      <c r="BC256" s="45">
        <v>0</v>
      </c>
      <c r="BD256" s="25"/>
      <c r="BE256" s="18"/>
    </row>
    <row r="257" spans="5:57" s="14" customFormat="1" x14ac:dyDescent="0.25">
      <c r="E257" s="16"/>
      <c r="R257" s="16"/>
      <c r="AE257" s="16"/>
      <c r="AH257" s="44"/>
      <c r="AO257" s="18"/>
      <c r="AR257" s="16">
        <v>18.75</v>
      </c>
      <c r="AS257" s="30">
        <v>1.7696600000000001E-9</v>
      </c>
      <c r="AT257" s="25">
        <v>2.1937018923943485E-8</v>
      </c>
      <c r="AU257" s="45">
        <v>9.35E-2</v>
      </c>
      <c r="AV257" s="25"/>
      <c r="AW257" s="38">
        <v>0</v>
      </c>
      <c r="AX257" s="25">
        <v>0</v>
      </c>
      <c r="AY257" s="45">
        <v>0</v>
      </c>
      <c r="AZ257" s="25"/>
      <c r="BA257" s="38">
        <v>0</v>
      </c>
      <c r="BB257" s="25">
        <v>0</v>
      </c>
      <c r="BC257" s="45">
        <v>0</v>
      </c>
      <c r="BD257" s="25"/>
      <c r="BE257" s="18"/>
    </row>
    <row r="258" spans="5:57" s="14" customFormat="1" x14ac:dyDescent="0.25">
      <c r="E258" s="16"/>
      <c r="R258" s="16"/>
      <c r="AE258" s="16"/>
      <c r="AH258" s="44"/>
      <c r="AO258" s="18"/>
      <c r="AR258" s="16">
        <v>19.25</v>
      </c>
      <c r="AS258" s="30">
        <v>2.4279800000000001E-9</v>
      </c>
      <c r="AT258" s="25">
        <v>2.8429857371869094E-8</v>
      </c>
      <c r="AU258" s="45">
        <v>8.6499999999999994E-2</v>
      </c>
      <c r="AV258" s="25"/>
      <c r="AW258" s="38">
        <v>1.3176800000000001E-10</v>
      </c>
      <c r="AX258" s="25">
        <v>1.5429062208817397E-9</v>
      </c>
      <c r="AY258" s="45">
        <v>1</v>
      </c>
      <c r="AZ258" s="25"/>
      <c r="BA258" s="38">
        <v>0</v>
      </c>
      <c r="BB258" s="25">
        <v>0</v>
      </c>
      <c r="BC258" s="45">
        <v>0</v>
      </c>
      <c r="BD258" s="25"/>
      <c r="BE258" s="18"/>
    </row>
    <row r="259" spans="5:57" s="14" customFormat="1" x14ac:dyDescent="0.25">
      <c r="E259" s="16"/>
      <c r="R259" s="16"/>
      <c r="AE259" s="16"/>
      <c r="AH259" s="44"/>
      <c r="AO259" s="18"/>
      <c r="AR259" s="16">
        <v>19.75</v>
      </c>
      <c r="AS259" s="30">
        <v>3.2226900000000002E-9</v>
      </c>
      <c r="AT259" s="25">
        <v>3.5720330170951886E-8</v>
      </c>
      <c r="AU259" s="45">
        <v>7.5300000000000006E-2</v>
      </c>
      <c r="AV259" s="25"/>
      <c r="AW259" s="38">
        <v>0</v>
      </c>
      <c r="AX259" s="25">
        <v>0</v>
      </c>
      <c r="AY259" s="45">
        <v>0</v>
      </c>
      <c r="AZ259" s="25"/>
      <c r="BA259" s="38">
        <v>0</v>
      </c>
      <c r="BB259" s="25">
        <v>0</v>
      </c>
      <c r="BC259" s="45">
        <v>0</v>
      </c>
      <c r="BD259" s="25"/>
      <c r="BE259" s="18"/>
    </row>
    <row r="260" spans="5:57" s="14" customFormat="1" x14ac:dyDescent="0.25">
      <c r="E260" s="16"/>
      <c r="R260" s="16"/>
      <c r="AE260" s="16"/>
      <c r="AH260" s="44"/>
      <c r="AO260" s="18"/>
      <c r="AR260" s="16">
        <v>20.25</v>
      </c>
      <c r="AS260" s="30">
        <v>3.4026400000000002E-9</v>
      </c>
      <c r="AT260" s="25">
        <v>3.5907521170287136E-8</v>
      </c>
      <c r="AU260" s="45">
        <v>6.6500000000000004E-2</v>
      </c>
      <c r="AV260" s="25"/>
      <c r="AW260" s="38">
        <v>3.8503100000000002E-10</v>
      </c>
      <c r="AX260" s="25">
        <v>4.0631711799417003E-9</v>
      </c>
      <c r="AY260" s="45">
        <v>0.57740000000000002</v>
      </c>
      <c r="AZ260" s="25"/>
      <c r="BA260" s="38">
        <v>0</v>
      </c>
      <c r="BB260" s="25">
        <v>0</v>
      </c>
      <c r="BC260" s="45">
        <v>0</v>
      </c>
      <c r="BD260" s="25"/>
      <c r="BE260" s="18"/>
    </row>
    <row r="261" spans="5:57" s="14" customFormat="1" x14ac:dyDescent="0.25">
      <c r="E261" s="16"/>
      <c r="R261" s="16"/>
      <c r="AE261" s="16"/>
      <c r="AH261" s="44"/>
      <c r="AO261" s="18"/>
      <c r="AR261" s="16">
        <v>20.75</v>
      </c>
      <c r="AS261" s="30">
        <v>4.9142399999999998E-9</v>
      </c>
      <c r="AT261" s="25">
        <v>4.94043169258218E-8</v>
      </c>
      <c r="AU261" s="45">
        <v>6.4500000000000002E-2</v>
      </c>
      <c r="AV261" s="25"/>
      <c r="AW261" s="38">
        <v>4.1048799999999998E-10</v>
      </c>
      <c r="AX261" s="25">
        <v>4.1267580025083707E-9</v>
      </c>
      <c r="AY261" s="45">
        <v>0.57830000000000004</v>
      </c>
      <c r="AZ261" s="25"/>
      <c r="BA261" s="38">
        <v>0</v>
      </c>
      <c r="BB261" s="25">
        <v>0</v>
      </c>
      <c r="BC261" s="45">
        <v>0</v>
      </c>
      <c r="BD261" s="25"/>
      <c r="BE261" s="18"/>
    </row>
    <row r="262" spans="5:57" s="14" customFormat="1" x14ac:dyDescent="0.25">
      <c r="E262" s="16"/>
      <c r="R262" s="16"/>
      <c r="AE262" s="16"/>
      <c r="AH262" s="44"/>
      <c r="AO262" s="18"/>
      <c r="AR262" s="16">
        <v>21.25</v>
      </c>
      <c r="AS262" s="30">
        <v>5.1760000000000003E-9</v>
      </c>
      <c r="AT262" s="25">
        <v>4.9450308373508563E-8</v>
      </c>
      <c r="AU262" s="45">
        <v>7.5899999999999995E-2</v>
      </c>
      <c r="AV262" s="25"/>
      <c r="AW262" s="38">
        <v>4.5549200000000001E-10</v>
      </c>
      <c r="AX262" s="25">
        <v>4.351665351944776E-9</v>
      </c>
      <c r="AY262" s="45">
        <v>0.58850000000000002</v>
      </c>
      <c r="AZ262" s="25"/>
      <c r="BA262" s="38">
        <v>0</v>
      </c>
      <c r="BB262" s="25">
        <v>0</v>
      </c>
      <c r="BC262" s="45">
        <v>0</v>
      </c>
      <c r="BD262" s="25"/>
      <c r="BE262" s="18"/>
    </row>
    <row r="263" spans="5:57" s="14" customFormat="1" x14ac:dyDescent="0.25">
      <c r="E263" s="16"/>
      <c r="R263" s="16"/>
      <c r="AE263" s="16"/>
      <c r="AH263" s="44"/>
      <c r="AO263" s="18"/>
      <c r="AR263" s="16">
        <v>21.75</v>
      </c>
      <c r="AS263" s="30">
        <v>6.9295999999999997E-9</v>
      </c>
      <c r="AT263" s="25">
        <v>6.2956161277005674E-8</v>
      </c>
      <c r="AU263" s="45">
        <v>6.1499999999999999E-2</v>
      </c>
      <c r="AV263" s="25"/>
      <c r="AW263" s="38">
        <v>8.9725400000000001E-10</v>
      </c>
      <c r="AX263" s="25">
        <v>8.1516490894768016E-9</v>
      </c>
      <c r="AY263" s="45">
        <v>0.41610000000000003</v>
      </c>
      <c r="AZ263" s="25"/>
      <c r="BA263" s="38">
        <v>0</v>
      </c>
      <c r="BB263" s="25">
        <v>0</v>
      </c>
      <c r="BC263" s="45">
        <v>0</v>
      </c>
      <c r="BD263" s="25"/>
      <c r="BE263" s="18"/>
    </row>
    <row r="264" spans="5:57" s="14" customFormat="1" x14ac:dyDescent="0.25">
      <c r="E264" s="16"/>
      <c r="R264" s="16"/>
      <c r="AE264" s="16"/>
      <c r="AH264" s="44"/>
      <c r="AO264" s="18"/>
      <c r="AR264" s="16">
        <v>22.25</v>
      </c>
      <c r="AS264" s="30">
        <v>7.1487399999999999E-9</v>
      </c>
      <c r="AT264" s="25">
        <v>6.2043183417926411E-8</v>
      </c>
      <c r="AU264" s="45">
        <v>5.8799999999999998E-2</v>
      </c>
      <c r="AV264" s="25"/>
      <c r="AW264" s="38">
        <v>1.7968E-9</v>
      </c>
      <c r="AX264" s="25">
        <v>1.5594243456235668E-8</v>
      </c>
      <c r="AY264" s="45">
        <v>0.29570000000000002</v>
      </c>
      <c r="AZ264" s="25"/>
      <c r="BA264" s="38">
        <v>0</v>
      </c>
      <c r="BB264" s="25">
        <v>0</v>
      </c>
      <c r="BC264" s="45">
        <v>0</v>
      </c>
      <c r="BD264" s="25"/>
      <c r="BE264" s="18"/>
    </row>
    <row r="265" spans="5:57" s="14" customFormat="1" x14ac:dyDescent="0.25">
      <c r="E265" s="16"/>
      <c r="R265" s="16"/>
      <c r="AE265" s="16"/>
      <c r="AH265" s="44"/>
      <c r="AO265" s="18"/>
      <c r="AR265" s="16">
        <v>22.75</v>
      </c>
      <c r="AS265" s="30">
        <v>8.3432099999999998E-9</v>
      </c>
      <c r="AT265" s="25">
        <v>6.9284252305676709E-8</v>
      </c>
      <c r="AU265" s="45">
        <v>5.6899999999999999E-2</v>
      </c>
      <c r="AV265" s="25"/>
      <c r="AW265" s="38">
        <v>1.0657699999999999E-9</v>
      </c>
      <c r="AX265" s="25">
        <v>8.8504397683650625E-9</v>
      </c>
      <c r="AY265" s="45">
        <v>0.56320000000000003</v>
      </c>
      <c r="AZ265" s="25"/>
      <c r="BA265" s="38">
        <v>0</v>
      </c>
      <c r="BB265" s="25">
        <v>0</v>
      </c>
      <c r="BC265" s="45">
        <v>0</v>
      </c>
      <c r="BD265" s="25"/>
      <c r="BE265" s="18"/>
    </row>
    <row r="266" spans="5:57" s="14" customFormat="1" x14ac:dyDescent="0.25">
      <c r="E266" s="16"/>
      <c r="R266" s="16"/>
      <c r="AE266" s="16"/>
      <c r="AH266" s="44"/>
      <c r="AO266" s="18"/>
      <c r="AR266" s="16">
        <v>23.25</v>
      </c>
      <c r="AS266" s="30">
        <v>8.4504500000000007E-9</v>
      </c>
      <c r="AT266" s="25">
        <v>6.7009087666925512E-8</v>
      </c>
      <c r="AU266" s="45">
        <v>6.0600000000000001E-2</v>
      </c>
      <c r="AV266" s="25"/>
      <c r="AW266" s="38">
        <v>1.1068199999999999E-9</v>
      </c>
      <c r="AX266" s="25">
        <v>8.7766921775179399E-9</v>
      </c>
      <c r="AY266" s="45">
        <v>0.35659999999999997</v>
      </c>
      <c r="AZ266" s="25"/>
      <c r="BA266" s="38">
        <v>0</v>
      </c>
      <c r="BB266" s="25">
        <v>0</v>
      </c>
      <c r="BC266" s="45">
        <v>0</v>
      </c>
      <c r="BD266" s="25"/>
      <c r="BE266" s="18"/>
    </row>
    <row r="267" spans="5:57" s="14" customFormat="1" x14ac:dyDescent="0.25">
      <c r="E267" s="16"/>
      <c r="R267" s="16"/>
      <c r="AE267" s="16"/>
      <c r="AH267" s="44"/>
      <c r="AO267" s="18"/>
      <c r="AR267" s="16">
        <v>23.75</v>
      </c>
      <c r="AS267" s="30">
        <v>9.0529700000000004E-9</v>
      </c>
      <c r="AT267" s="25">
        <v>6.8395501548956894E-8</v>
      </c>
      <c r="AU267" s="45">
        <v>4.4900000000000002E-2</v>
      </c>
      <c r="AV267" s="25"/>
      <c r="AW267" s="38">
        <v>1.5124700000000001E-9</v>
      </c>
      <c r="AX267" s="25">
        <v>1.1426763175814219E-8</v>
      </c>
      <c r="AY267" s="45">
        <v>0.3034</v>
      </c>
      <c r="AZ267" s="25"/>
      <c r="BA267" s="38">
        <v>1.5496499999999999E-10</v>
      </c>
      <c r="BB267" s="25">
        <v>1.1707659362103382E-9</v>
      </c>
      <c r="BC267" s="45">
        <v>1</v>
      </c>
      <c r="BD267" s="25"/>
      <c r="BE267" s="18"/>
    </row>
    <row r="268" spans="5:57" s="14" customFormat="1" x14ac:dyDescent="0.25">
      <c r="E268" s="16"/>
      <c r="R268" s="16"/>
      <c r="AE268" s="16"/>
      <c r="AH268" s="44"/>
      <c r="AO268" s="18"/>
      <c r="AR268" s="16">
        <v>24.25</v>
      </c>
      <c r="AS268" s="30">
        <v>1.06952E-8</v>
      </c>
      <c r="AT268" s="25">
        <v>7.7126493761744525E-8</v>
      </c>
      <c r="AU268" s="45">
        <v>5.1200000000000002E-2</v>
      </c>
      <c r="AV268" s="25"/>
      <c r="AW268" s="38">
        <v>4.6243499999999996E-9</v>
      </c>
      <c r="AX268" s="25">
        <v>3.334766076624311E-8</v>
      </c>
      <c r="AY268" s="45">
        <v>0.20519999999999999</v>
      </c>
      <c r="AZ268" s="25"/>
      <c r="BA268" s="38">
        <v>2.7097999999999998E-10</v>
      </c>
      <c r="BB268" s="25">
        <v>1.9541230906909202E-9</v>
      </c>
      <c r="BC268" s="45">
        <v>0.70840000000000003</v>
      </c>
      <c r="BD268" s="25"/>
      <c r="BE268" s="18"/>
    </row>
    <row r="269" spans="5:57" s="14" customFormat="1" x14ac:dyDescent="0.25">
      <c r="E269" s="16"/>
      <c r="R269" s="16"/>
      <c r="AE269" s="16"/>
      <c r="AH269" s="44"/>
      <c r="AO269" s="18"/>
      <c r="AR269" s="16">
        <v>24.75</v>
      </c>
      <c r="AS269" s="30">
        <v>1.1351899999999999E-8</v>
      </c>
      <c r="AT269" s="25">
        <v>7.8318438596597255E-8</v>
      </c>
      <c r="AU269" s="45">
        <v>4.1200000000000001E-2</v>
      </c>
      <c r="AV269" s="25"/>
      <c r="AW269" s="38">
        <v>2.4172800000000002E-9</v>
      </c>
      <c r="AX269" s="25">
        <v>1.667717256589493E-8</v>
      </c>
      <c r="AY269" s="45">
        <v>0.24729999999999999</v>
      </c>
      <c r="AZ269" s="25"/>
      <c r="BA269" s="38">
        <v>1.42142E-10</v>
      </c>
      <c r="BB269" s="25">
        <v>9.8065870021736694E-10</v>
      </c>
      <c r="BC269" s="45">
        <v>1</v>
      </c>
      <c r="BD269" s="25"/>
      <c r="BE269" s="18"/>
    </row>
    <row r="270" spans="5:57" s="14" customFormat="1" x14ac:dyDescent="0.25">
      <c r="E270" s="16"/>
      <c r="R270" s="16"/>
      <c r="AE270" s="16"/>
      <c r="AH270" s="44"/>
      <c r="AO270" s="18"/>
      <c r="AR270" s="16">
        <v>25.25</v>
      </c>
      <c r="AS270" s="30">
        <v>1.26665E-8</v>
      </c>
      <c r="AT270" s="25">
        <v>8.3825437052648042E-8</v>
      </c>
      <c r="AU270" s="45">
        <v>5.0599999999999999E-2</v>
      </c>
      <c r="AV270" s="25"/>
      <c r="AW270" s="38">
        <v>4.2240399999999998E-9</v>
      </c>
      <c r="AX270" s="25">
        <v>2.7954209854961312E-8</v>
      </c>
      <c r="AY270" s="45">
        <v>0.19239999999999999</v>
      </c>
      <c r="AZ270" s="25"/>
      <c r="BA270" s="38">
        <v>1.2928299999999999E-10</v>
      </c>
      <c r="BB270" s="25">
        <v>8.5557999277444413E-10</v>
      </c>
      <c r="BC270" s="45">
        <v>1</v>
      </c>
      <c r="BD270" s="25"/>
      <c r="BE270" s="18"/>
    </row>
    <row r="271" spans="5:57" s="14" customFormat="1" x14ac:dyDescent="0.25">
      <c r="E271" s="16"/>
      <c r="R271" s="16"/>
      <c r="AE271" s="16"/>
      <c r="AH271" s="44"/>
      <c r="AO271" s="18"/>
      <c r="AR271" s="16">
        <v>25.75</v>
      </c>
      <c r="AS271" s="30">
        <v>1.4244599999999999E-8</v>
      </c>
      <c r="AT271" s="25">
        <v>9.0579696773657928E-8</v>
      </c>
      <c r="AU271" s="45">
        <v>4.6100000000000002E-2</v>
      </c>
      <c r="AV271" s="25"/>
      <c r="AW271" s="38">
        <v>4.2410599999999998E-9</v>
      </c>
      <c r="AX271" s="25">
        <v>2.6968390042464494E-8</v>
      </c>
      <c r="AY271" s="45">
        <v>0.19209999999999999</v>
      </c>
      <c r="AZ271" s="25"/>
      <c r="BA271" s="38">
        <v>4.57967E-10</v>
      </c>
      <c r="BB271" s="25">
        <v>2.9121570273887507E-9</v>
      </c>
      <c r="BC271" s="45">
        <v>0.59299999999999997</v>
      </c>
      <c r="BD271" s="25"/>
      <c r="BE271" s="18"/>
    </row>
    <row r="272" spans="5:57" s="14" customFormat="1" x14ac:dyDescent="0.25">
      <c r="E272" s="16"/>
      <c r="R272" s="16"/>
      <c r="AE272" s="16"/>
      <c r="AH272" s="44"/>
      <c r="AO272" s="18"/>
      <c r="AR272" s="16">
        <v>26.25</v>
      </c>
      <c r="AS272" s="30">
        <v>1.38258E-8</v>
      </c>
      <c r="AT272" s="25">
        <v>8.4375929021877651E-8</v>
      </c>
      <c r="AU272" s="45">
        <v>4.0399999999999998E-2</v>
      </c>
      <c r="AV272" s="25"/>
      <c r="AW272" s="38">
        <v>7.8016300000000005E-9</v>
      </c>
      <c r="AX272" s="25">
        <v>4.7611695463188488E-8</v>
      </c>
      <c r="AY272" s="45">
        <v>0.15490000000000001</v>
      </c>
      <c r="AZ272" s="25"/>
      <c r="BA272" s="38">
        <v>7.7903700000000001E-10</v>
      </c>
      <c r="BB272" s="25">
        <v>4.7542978068116493E-9</v>
      </c>
      <c r="BC272" s="45">
        <v>0.45279999999999998</v>
      </c>
      <c r="BD272" s="25"/>
      <c r="BE272" s="18"/>
    </row>
    <row r="273" spans="5:57" s="14" customFormat="1" x14ac:dyDescent="0.25">
      <c r="E273" s="16"/>
      <c r="R273" s="16"/>
      <c r="AE273" s="16"/>
      <c r="AH273" s="44"/>
      <c r="AO273" s="18"/>
      <c r="AR273" s="16">
        <v>26.75</v>
      </c>
      <c r="AS273" s="30">
        <v>1.5276200000000001E-8</v>
      </c>
      <c r="AT273" s="25">
        <v>8.96023923827185E-8</v>
      </c>
      <c r="AU273" s="45">
        <v>4.1000000000000002E-2</v>
      </c>
      <c r="AV273" s="25"/>
      <c r="AW273" s="38">
        <v>7.1522199999999999E-9</v>
      </c>
      <c r="AX273" s="25">
        <v>4.1951272099574947E-8</v>
      </c>
      <c r="AY273" s="45">
        <v>0.18509999999999999</v>
      </c>
      <c r="AZ273" s="25"/>
      <c r="BA273" s="38">
        <v>6.1673899999999997E-10</v>
      </c>
      <c r="BB273" s="25">
        <v>3.6174761966801568E-9</v>
      </c>
      <c r="BC273" s="45">
        <v>0.61650000000000005</v>
      </c>
      <c r="BD273" s="25"/>
      <c r="BE273" s="18"/>
    </row>
    <row r="274" spans="5:57" s="14" customFormat="1" x14ac:dyDescent="0.25">
      <c r="E274" s="16"/>
      <c r="R274" s="16"/>
      <c r="AE274" s="16"/>
      <c r="AH274" s="44"/>
      <c r="AO274" s="18"/>
      <c r="AR274" s="16">
        <v>27.25</v>
      </c>
      <c r="AS274" s="30">
        <v>1.5371900000000001E-8</v>
      </c>
      <c r="AT274" s="25">
        <v>8.6707978988899237E-8</v>
      </c>
      <c r="AU274" s="45">
        <v>3.6999999999999998E-2</v>
      </c>
      <c r="AV274" s="25"/>
      <c r="AW274" s="38">
        <v>6.6213899999999996E-9</v>
      </c>
      <c r="AX274" s="25">
        <v>3.7349146494402609E-8</v>
      </c>
      <c r="AY274" s="45">
        <v>0.1943</v>
      </c>
      <c r="AZ274" s="25"/>
      <c r="BA274" s="38">
        <v>5.8414799999999998E-10</v>
      </c>
      <c r="BB274" s="25">
        <v>3.2949923243325483E-9</v>
      </c>
      <c r="BC274" s="45">
        <v>0.50519999999999998</v>
      </c>
      <c r="BD274" s="25"/>
      <c r="BE274" s="18"/>
    </row>
    <row r="275" spans="5:57" s="14" customFormat="1" x14ac:dyDescent="0.25">
      <c r="E275" s="16"/>
      <c r="R275" s="16"/>
      <c r="AE275" s="16"/>
      <c r="AH275" s="44"/>
      <c r="AO275" s="18"/>
      <c r="AR275" s="16">
        <v>27.75</v>
      </c>
      <c r="AS275" s="30">
        <v>1.6051900000000002E-8</v>
      </c>
      <c r="AT275" s="25">
        <v>8.7135505727379298E-8</v>
      </c>
      <c r="AU275" s="45">
        <v>3.32E-2</v>
      </c>
      <c r="AV275" s="25"/>
      <c r="AW275" s="38">
        <v>8.2149999999999994E-9</v>
      </c>
      <c r="AX275" s="25">
        <v>4.4593984484728961E-8</v>
      </c>
      <c r="AY275" s="45">
        <v>0.16300000000000001</v>
      </c>
      <c r="AZ275" s="25"/>
      <c r="BA275" s="38">
        <v>1.1606999999999999E-9</v>
      </c>
      <c r="BB275" s="25">
        <v>6.3006984530036403E-9</v>
      </c>
      <c r="BC275" s="45">
        <v>0.35489999999999999</v>
      </c>
      <c r="BD275" s="25"/>
      <c r="BE275" s="18"/>
    </row>
    <row r="276" spans="5:57" s="14" customFormat="1" x14ac:dyDescent="0.25">
      <c r="E276" s="16"/>
      <c r="R276" s="16"/>
      <c r="AE276" s="16"/>
      <c r="AH276" s="44"/>
      <c r="AO276" s="18"/>
      <c r="AR276" s="16">
        <v>28.25</v>
      </c>
      <c r="AS276" s="30">
        <v>1.79026E-8</v>
      </c>
      <c r="AT276" s="25">
        <v>9.3604277525948043E-8</v>
      </c>
      <c r="AU276" s="45">
        <v>4.2299999999999997E-2</v>
      </c>
      <c r="AV276" s="25"/>
      <c r="AW276" s="38">
        <v>8.2875400000000001E-9</v>
      </c>
      <c r="AX276" s="25">
        <v>4.3331649825578156E-8</v>
      </c>
      <c r="AY276" s="45">
        <v>0.1394</v>
      </c>
      <c r="AZ276" s="25"/>
      <c r="BA276" s="38">
        <v>2.44368E-9</v>
      </c>
      <c r="BB276" s="25">
        <v>1.2776853691899988E-8</v>
      </c>
      <c r="BC276" s="45">
        <v>0.2495</v>
      </c>
      <c r="BD276" s="25"/>
      <c r="BE276" s="18"/>
    </row>
    <row r="277" spans="5:57" s="14" customFormat="1" x14ac:dyDescent="0.25">
      <c r="E277" s="16"/>
      <c r="R277" s="16"/>
      <c r="AE277" s="16"/>
      <c r="AH277" s="44"/>
      <c r="AO277" s="18"/>
      <c r="AR277" s="16">
        <v>28.75</v>
      </c>
      <c r="AS277" s="30">
        <v>1.7847000000000001E-8</v>
      </c>
      <c r="AT277" s="25">
        <v>8.997006552915595E-8</v>
      </c>
      <c r="AU277" s="45">
        <v>3.2300000000000002E-2</v>
      </c>
      <c r="AV277" s="25"/>
      <c r="AW277" s="38">
        <v>7.9185300000000004E-9</v>
      </c>
      <c r="AX277" s="25">
        <v>3.9918791000985441E-8</v>
      </c>
      <c r="AY277" s="45">
        <v>0.15310000000000001</v>
      </c>
      <c r="AZ277" s="25"/>
      <c r="BA277" s="38">
        <v>1.28722E-9</v>
      </c>
      <c r="BB277" s="25">
        <v>6.4891168123740746E-9</v>
      </c>
      <c r="BC277" s="45">
        <v>0.39140000000000003</v>
      </c>
      <c r="BD277" s="25"/>
      <c r="BE277" s="18"/>
    </row>
    <row r="278" spans="5:57" s="14" customFormat="1" x14ac:dyDescent="0.25">
      <c r="E278" s="16"/>
      <c r="R278" s="16"/>
      <c r="AE278" s="16"/>
      <c r="AH278" s="44"/>
      <c r="AO278" s="18"/>
      <c r="AR278" s="16">
        <v>29.25</v>
      </c>
      <c r="AS278" s="30">
        <v>1.83122E-8</v>
      </c>
      <c r="AT278" s="25">
        <v>8.9056586867497748E-8</v>
      </c>
      <c r="AU278" s="45">
        <v>3.3500000000000002E-2</v>
      </c>
      <c r="AV278" s="25"/>
      <c r="AW278" s="38">
        <v>1.1642300000000001E-8</v>
      </c>
      <c r="AX278" s="25">
        <v>5.6619275744447368E-8</v>
      </c>
      <c r="AY278" s="45">
        <v>0.1142</v>
      </c>
      <c r="AZ278" s="25"/>
      <c r="BA278" s="38">
        <v>8.2589799999999999E-10</v>
      </c>
      <c r="BB278" s="25">
        <v>4.016538536095753E-9</v>
      </c>
      <c r="BC278" s="45">
        <v>0.4103</v>
      </c>
      <c r="BD278" s="25"/>
      <c r="BE278" s="18"/>
    </row>
    <row r="279" spans="5:57" s="14" customFormat="1" x14ac:dyDescent="0.25">
      <c r="E279" s="16"/>
      <c r="R279" s="16"/>
      <c r="AE279" s="16"/>
      <c r="AH279" s="44"/>
      <c r="AO279" s="18"/>
      <c r="AR279" s="16">
        <v>29.75</v>
      </c>
      <c r="AS279" s="30">
        <v>1.8683299999999999E-8</v>
      </c>
      <c r="AT279" s="25">
        <v>8.7768972625522636E-8</v>
      </c>
      <c r="AU279" s="45">
        <v>3.6400000000000002E-2</v>
      </c>
      <c r="AV279" s="25"/>
      <c r="AW279" s="38">
        <v>1.2432500000000001E-8</v>
      </c>
      <c r="AX279" s="25">
        <v>5.8404444191701159E-8</v>
      </c>
      <c r="AY279" s="45">
        <v>0.2412</v>
      </c>
      <c r="AZ279" s="25"/>
      <c r="BA279" s="38">
        <v>3.0448300000000001E-9</v>
      </c>
      <c r="BB279" s="25">
        <v>1.4303768655396535E-8</v>
      </c>
      <c r="BC279" s="45">
        <v>0.29820000000000002</v>
      </c>
      <c r="BD279" s="25"/>
      <c r="BE279" s="18"/>
    </row>
    <row r="280" spans="5:57" s="14" customFormat="1" x14ac:dyDescent="0.25">
      <c r="E280" s="16"/>
      <c r="R280" s="16"/>
      <c r="AE280" s="16"/>
      <c r="AH280" s="44"/>
      <c r="AO280" s="18"/>
      <c r="AR280" s="16">
        <v>30.25</v>
      </c>
      <c r="AS280" s="30">
        <v>1.9810899999999999E-8</v>
      </c>
      <c r="AT280" s="25">
        <v>8.9974236022270777E-8</v>
      </c>
      <c r="AU280" s="45">
        <v>3.4599999999999999E-2</v>
      </c>
      <c r="AV280" s="25"/>
      <c r="AW280" s="38">
        <v>1.62976E-8</v>
      </c>
      <c r="AX280" s="25">
        <v>7.4018046075471605E-8</v>
      </c>
      <c r="AY280" s="45">
        <v>0.183</v>
      </c>
      <c r="AZ280" s="25"/>
      <c r="BA280" s="38">
        <v>5.2646399999999997E-9</v>
      </c>
      <c r="BB280" s="25">
        <v>2.391016874207066E-8</v>
      </c>
      <c r="BC280" s="45">
        <v>0.49830000000000002</v>
      </c>
      <c r="BD280" s="25"/>
      <c r="BE280" s="18"/>
    </row>
    <row r="281" spans="5:57" s="14" customFormat="1" x14ac:dyDescent="0.25">
      <c r="E281" s="16"/>
      <c r="R281" s="16"/>
      <c r="AE281" s="16"/>
      <c r="AH281" s="44"/>
      <c r="AO281" s="18"/>
      <c r="AR281" s="16">
        <v>30.75</v>
      </c>
      <c r="AS281" s="30">
        <v>2.1155E-8</v>
      </c>
      <c r="AT281" s="25">
        <v>9.2908016271290802E-8</v>
      </c>
      <c r="AU281" s="45">
        <v>3.9E-2</v>
      </c>
      <c r="AV281" s="25"/>
      <c r="AW281" s="38">
        <v>1.2759899999999999E-8</v>
      </c>
      <c r="AX281" s="25">
        <v>5.6038619561335071E-8</v>
      </c>
      <c r="AY281" s="45">
        <v>0.1226</v>
      </c>
      <c r="AZ281" s="25"/>
      <c r="BA281" s="38">
        <v>4.8991399999999997E-9</v>
      </c>
      <c r="BB281" s="25">
        <v>2.1515924312707707E-8</v>
      </c>
      <c r="BC281" s="45">
        <v>0.53790000000000004</v>
      </c>
      <c r="BD281" s="25"/>
      <c r="BE281" s="18"/>
    </row>
    <row r="282" spans="5:57" s="14" customFormat="1" x14ac:dyDescent="0.25">
      <c r="E282" s="16"/>
      <c r="R282" s="16"/>
      <c r="AE282" s="16"/>
      <c r="AH282" s="44"/>
      <c r="AO282" s="18"/>
      <c r="AR282" s="16">
        <v>31.25</v>
      </c>
      <c r="AS282" s="30">
        <v>1.9609099999999999E-8</v>
      </c>
      <c r="AT282" s="25">
        <v>8.336395683539673E-8</v>
      </c>
      <c r="AU282" s="45">
        <v>3.2300000000000002E-2</v>
      </c>
      <c r="AV282" s="25"/>
      <c r="AW282" s="38">
        <v>1.3437900000000001E-8</v>
      </c>
      <c r="AX282" s="25">
        <v>5.7128400363013998E-8</v>
      </c>
      <c r="AY282" s="45">
        <v>0.21290000000000001</v>
      </c>
      <c r="AZ282" s="25"/>
      <c r="BA282" s="38">
        <v>3.70971E-9</v>
      </c>
      <c r="BB282" s="25">
        <v>1.5771050395573464E-8</v>
      </c>
      <c r="BC282" s="45">
        <v>0.19450000000000001</v>
      </c>
      <c r="BD282" s="25"/>
      <c r="BE282" s="18"/>
    </row>
    <row r="283" spans="5:57" s="14" customFormat="1" x14ac:dyDescent="0.25">
      <c r="E283" s="16"/>
      <c r="R283" s="16"/>
      <c r="AE283" s="16"/>
      <c r="AH283" s="44"/>
      <c r="AO283" s="18"/>
      <c r="AR283" s="16">
        <v>31.75</v>
      </c>
      <c r="AS283" s="30">
        <v>2.0214199999999999E-8</v>
      </c>
      <c r="AT283" s="25">
        <v>8.3285397932942515E-8</v>
      </c>
      <c r="AU283" s="45">
        <v>3.1800000000000002E-2</v>
      </c>
      <c r="AV283" s="25"/>
      <c r="AW283" s="38">
        <v>1.23638E-8</v>
      </c>
      <c r="AX283" s="25">
        <v>5.0940626043242613E-8</v>
      </c>
      <c r="AY283" s="45">
        <v>0.11169999999999999</v>
      </c>
      <c r="AZ283" s="25"/>
      <c r="BA283" s="38">
        <v>3.2824299999999998E-9</v>
      </c>
      <c r="BB283" s="25">
        <v>1.3524081523732252E-8</v>
      </c>
      <c r="BC283" s="45">
        <v>0.2132</v>
      </c>
      <c r="BD283" s="25"/>
      <c r="BE283" s="18"/>
    </row>
    <row r="284" spans="5:57" s="14" customFormat="1" x14ac:dyDescent="0.25">
      <c r="E284" s="16"/>
      <c r="R284" s="16"/>
      <c r="AE284" s="16"/>
      <c r="AH284" s="44"/>
      <c r="AO284" s="18"/>
      <c r="AR284" s="16">
        <v>32.25</v>
      </c>
      <c r="AS284" s="30">
        <v>2.1049299999999998E-8</v>
      </c>
      <c r="AT284" s="25">
        <v>8.4163242026508599E-8</v>
      </c>
      <c r="AU284" s="45">
        <v>3.1E-2</v>
      </c>
      <c r="AV284" s="25"/>
      <c r="AW284" s="38">
        <v>1.23049E-8</v>
      </c>
      <c r="AX284" s="25">
        <v>4.9199749008849966E-8</v>
      </c>
      <c r="AY284" s="45">
        <v>0.1159</v>
      </c>
      <c r="AZ284" s="25"/>
      <c r="BA284" s="38">
        <v>3.5578699999999998E-9</v>
      </c>
      <c r="BB284" s="25">
        <v>1.4225740234062612E-8</v>
      </c>
      <c r="BC284" s="45">
        <v>0.24510000000000001</v>
      </c>
      <c r="BD284" s="25"/>
      <c r="BE284" s="18"/>
    </row>
    <row r="285" spans="5:57" s="14" customFormat="1" x14ac:dyDescent="0.25">
      <c r="E285" s="16"/>
      <c r="R285" s="16"/>
      <c r="AE285" s="16"/>
      <c r="AH285" s="44"/>
      <c r="AO285" s="18"/>
      <c r="AR285" s="16">
        <v>32.75</v>
      </c>
      <c r="AS285" s="30">
        <v>2.14722E-8</v>
      </c>
      <c r="AT285" s="25">
        <v>8.3307344503766661E-8</v>
      </c>
      <c r="AU285" s="45">
        <v>3.7199999999999997E-2</v>
      </c>
      <c r="AV285" s="25"/>
      <c r="AW285" s="38">
        <v>1.18314E-8</v>
      </c>
      <c r="AX285" s="25">
        <v>4.5903191836973619E-8</v>
      </c>
      <c r="AY285" s="45">
        <v>0.112</v>
      </c>
      <c r="AZ285" s="25"/>
      <c r="BA285" s="38">
        <v>5.3758599999999997E-9</v>
      </c>
      <c r="BB285" s="25">
        <v>2.0857137183149329E-8</v>
      </c>
      <c r="BC285" s="45">
        <v>0.1641</v>
      </c>
      <c r="BD285" s="25"/>
      <c r="BE285" s="18"/>
    </row>
    <row r="286" spans="5:57" s="14" customFormat="1" x14ac:dyDescent="0.25">
      <c r="E286" s="16"/>
      <c r="R286" s="16"/>
      <c r="AE286" s="16"/>
      <c r="AH286" s="44"/>
      <c r="AO286" s="18"/>
      <c r="AR286" s="16">
        <v>33.25</v>
      </c>
      <c r="AS286" s="30">
        <v>2.0782200000000001E-8</v>
      </c>
      <c r="AT286" s="25">
        <v>7.8294088057580798E-8</v>
      </c>
      <c r="AU286" s="45">
        <v>3.2300000000000002E-2</v>
      </c>
      <c r="AV286" s="25"/>
      <c r="AW286" s="38">
        <v>1.6555900000000001E-8</v>
      </c>
      <c r="AX286" s="25">
        <v>6.2372082477913886E-8</v>
      </c>
      <c r="AY286" s="45">
        <v>9.8699999999999996E-2</v>
      </c>
      <c r="AZ286" s="25"/>
      <c r="BA286" s="38">
        <v>5.5611799999999996E-9</v>
      </c>
      <c r="BB286" s="25">
        <v>2.0950982890360841E-8</v>
      </c>
      <c r="BC286" s="45">
        <v>0.1724</v>
      </c>
      <c r="BD286" s="25"/>
      <c r="BE286" s="18"/>
    </row>
    <row r="287" spans="5:57" s="14" customFormat="1" x14ac:dyDescent="0.25">
      <c r="E287" s="16"/>
      <c r="R287" s="16"/>
      <c r="AE287" s="16"/>
      <c r="AH287" s="44"/>
      <c r="AO287" s="18"/>
      <c r="AR287" s="16">
        <v>33.75</v>
      </c>
      <c r="AS287" s="30">
        <v>2.1894800000000001E-8</v>
      </c>
      <c r="AT287" s="25">
        <v>8.0229925589362881E-8</v>
      </c>
      <c r="AU287" s="45">
        <v>3.3399999999999999E-2</v>
      </c>
      <c r="AV287" s="25"/>
      <c r="AW287" s="38">
        <v>1.69259E-8</v>
      </c>
      <c r="AX287" s="25">
        <v>6.2022201505973886E-8</v>
      </c>
      <c r="AY287" s="45">
        <v>0.1037</v>
      </c>
      <c r="AZ287" s="25"/>
      <c r="BA287" s="38">
        <v>5.0590600000000001E-9</v>
      </c>
      <c r="BB287" s="25">
        <v>1.8538100706657385E-8</v>
      </c>
      <c r="BC287" s="45">
        <v>0.24829999999999999</v>
      </c>
      <c r="BD287" s="25"/>
      <c r="BE287" s="18"/>
    </row>
    <row r="288" spans="5:57" s="14" customFormat="1" x14ac:dyDescent="0.25">
      <c r="E288" s="16"/>
      <c r="R288" s="16"/>
      <c r="AE288" s="16"/>
      <c r="AH288" s="44"/>
      <c r="AO288" s="18"/>
      <c r="AR288" s="16">
        <v>34.25</v>
      </c>
      <c r="AS288" s="30">
        <v>2.1653900000000001E-8</v>
      </c>
      <c r="AT288" s="25">
        <v>7.7184380111178183E-8</v>
      </c>
      <c r="AU288" s="45">
        <v>3.27E-2</v>
      </c>
      <c r="AV288" s="25"/>
      <c r="AW288" s="38">
        <v>1.7029299999999999E-8</v>
      </c>
      <c r="AX288" s="25">
        <v>6.0700195541093594E-8</v>
      </c>
      <c r="AY288" s="45">
        <v>0.1789</v>
      </c>
      <c r="AZ288" s="25"/>
      <c r="BA288" s="38">
        <v>5.7905699999999998E-9</v>
      </c>
      <c r="BB288" s="25">
        <v>2.0640233673397635E-8</v>
      </c>
      <c r="BC288" s="45">
        <v>0.17050000000000001</v>
      </c>
      <c r="BD288" s="25"/>
      <c r="BE288" s="18"/>
    </row>
    <row r="289" spans="5:57" s="14" customFormat="1" x14ac:dyDescent="0.25">
      <c r="E289" s="16"/>
      <c r="R289" s="16"/>
      <c r="AE289" s="16"/>
      <c r="AH289" s="44"/>
      <c r="AO289" s="18"/>
      <c r="AR289" s="16">
        <v>34.75</v>
      </c>
      <c r="AS289" s="30">
        <v>2.0982400000000001E-8</v>
      </c>
      <c r="AT289" s="25">
        <v>7.2760138989095959E-8</v>
      </c>
      <c r="AU289" s="45">
        <v>3.2000000000000001E-2</v>
      </c>
      <c r="AV289" s="25"/>
      <c r="AW289" s="38">
        <v>2.0829699999999999E-8</v>
      </c>
      <c r="AX289" s="25">
        <v>7.2230625052480742E-8</v>
      </c>
      <c r="AY289" s="45">
        <v>0.15110000000000001</v>
      </c>
      <c r="AZ289" s="25"/>
      <c r="BA289" s="38">
        <v>6.5848199999999996E-9</v>
      </c>
      <c r="BB289" s="25">
        <v>2.2834014146054734E-8</v>
      </c>
      <c r="BC289" s="45">
        <v>0.15759999999999999</v>
      </c>
      <c r="BD289" s="25"/>
      <c r="BE289" s="18"/>
    </row>
    <row r="290" spans="5:57" s="14" customFormat="1" x14ac:dyDescent="0.25">
      <c r="E290" s="16"/>
      <c r="R290" s="16"/>
      <c r="AE290" s="16"/>
      <c r="AH290" s="44"/>
      <c r="AO290" s="18"/>
      <c r="AR290" s="16">
        <v>35.25</v>
      </c>
      <c r="AS290" s="30">
        <v>2.2449199999999999E-8</v>
      </c>
      <c r="AT290" s="25">
        <v>7.5814009531835179E-8</v>
      </c>
      <c r="AU290" s="45">
        <v>3.2599999999999997E-2</v>
      </c>
      <c r="AV290" s="25"/>
      <c r="AW290" s="38">
        <v>2.0487399999999999E-8</v>
      </c>
      <c r="AX290" s="25">
        <v>6.91887434243768E-8</v>
      </c>
      <c r="AY290" s="45">
        <v>9.1899999999999996E-2</v>
      </c>
      <c r="AZ290" s="25"/>
      <c r="BA290" s="38">
        <v>7.6181900000000001E-9</v>
      </c>
      <c r="BB290" s="25">
        <v>2.5727666432448879E-8</v>
      </c>
      <c r="BC290" s="45">
        <v>0.15190000000000001</v>
      </c>
      <c r="BD290" s="25"/>
      <c r="BE290" s="18"/>
    </row>
    <row r="291" spans="5:57" s="14" customFormat="1" x14ac:dyDescent="0.25">
      <c r="E291" s="16"/>
      <c r="R291" s="16"/>
      <c r="AE291" s="16"/>
      <c r="AH291" s="44"/>
      <c r="AO291" s="18"/>
      <c r="AR291" s="16">
        <v>35.75</v>
      </c>
      <c r="AS291" s="30">
        <v>2.1562000000000001E-8</v>
      </c>
      <c r="AT291" s="25">
        <v>7.1000237263857394E-8</v>
      </c>
      <c r="AU291" s="45">
        <v>3.1800000000000002E-2</v>
      </c>
      <c r="AV291" s="25"/>
      <c r="AW291" s="38">
        <v>1.9281799999999999E-8</v>
      </c>
      <c r="AX291" s="25">
        <v>6.3491901255646278E-8</v>
      </c>
      <c r="AY291" s="45">
        <v>9.7100000000000006E-2</v>
      </c>
      <c r="AZ291" s="25"/>
      <c r="BA291" s="38">
        <v>8.7793399999999996E-9</v>
      </c>
      <c r="BB291" s="25">
        <v>2.8908970550972712E-8</v>
      </c>
      <c r="BC291" s="45">
        <v>0.1492</v>
      </c>
      <c r="BD291" s="25"/>
      <c r="BE291" s="18"/>
    </row>
    <row r="292" spans="5:57" s="14" customFormat="1" x14ac:dyDescent="0.25">
      <c r="E292" s="16"/>
      <c r="R292" s="16"/>
      <c r="AE292" s="16"/>
      <c r="AH292" s="44"/>
      <c r="AO292" s="18"/>
      <c r="AR292" s="16">
        <v>36.25</v>
      </c>
      <c r="AS292" s="30">
        <v>2.08288E-8</v>
      </c>
      <c r="AT292" s="25">
        <v>6.6960187843916781E-8</v>
      </c>
      <c r="AU292" s="45">
        <v>2.9700000000000001E-2</v>
      </c>
      <c r="AV292" s="25"/>
      <c r="AW292" s="38">
        <v>1.5350799999999999E-8</v>
      </c>
      <c r="AX292" s="25">
        <v>4.9349576142379666E-8</v>
      </c>
      <c r="AY292" s="45">
        <v>0.10730000000000001</v>
      </c>
      <c r="AZ292" s="25"/>
      <c r="BA292" s="38">
        <v>6.7974400000000001E-9</v>
      </c>
      <c r="BB292" s="25">
        <v>2.1852332311883241E-8</v>
      </c>
      <c r="BC292" s="45">
        <v>0.16</v>
      </c>
      <c r="BD292" s="25"/>
      <c r="BE292" s="18"/>
    </row>
    <row r="293" spans="5:57" s="14" customFormat="1" x14ac:dyDescent="0.25">
      <c r="E293" s="16"/>
      <c r="R293" s="16"/>
      <c r="AE293" s="16"/>
      <c r="AH293" s="44"/>
      <c r="AO293" s="18"/>
      <c r="AR293" s="16">
        <v>36.75</v>
      </c>
      <c r="AS293" s="30">
        <v>2.1750400000000001E-8</v>
      </c>
      <c r="AT293" s="25">
        <v>6.8293631335120341E-8</v>
      </c>
      <c r="AU293" s="45">
        <v>3.44E-2</v>
      </c>
      <c r="AV293" s="25"/>
      <c r="AW293" s="38">
        <v>2.0313000000000001E-8</v>
      </c>
      <c r="AX293" s="25">
        <v>6.3780368789093516E-8</v>
      </c>
      <c r="AY293" s="45">
        <v>9.6299999999999997E-2</v>
      </c>
      <c r="AZ293" s="25"/>
      <c r="BA293" s="38">
        <v>7.9399499999999992E-9</v>
      </c>
      <c r="BB293" s="25">
        <v>2.4930484870130604E-8</v>
      </c>
      <c r="BC293" s="45">
        <v>0.14630000000000001</v>
      </c>
      <c r="BD293" s="25"/>
      <c r="BE293" s="18"/>
    </row>
    <row r="294" spans="5:57" s="14" customFormat="1" x14ac:dyDescent="0.25">
      <c r="E294" s="16"/>
      <c r="R294" s="16"/>
      <c r="AE294" s="16"/>
      <c r="AH294" s="44"/>
      <c r="AO294" s="18"/>
      <c r="AR294" s="16">
        <v>37.25</v>
      </c>
      <c r="AS294" s="30">
        <v>2.10812E-8</v>
      </c>
      <c r="AT294" s="25">
        <v>6.4678607733221031E-8</v>
      </c>
      <c r="AU294" s="45">
        <v>3.7400000000000003E-2</v>
      </c>
      <c r="AV294" s="25"/>
      <c r="AW294" s="38">
        <v>2.0403000000000001E-8</v>
      </c>
      <c r="AX294" s="25">
        <v>6.2597842323060773E-8</v>
      </c>
      <c r="AY294" s="45">
        <v>9.0899999999999995E-2</v>
      </c>
      <c r="AZ294" s="25"/>
      <c r="BA294" s="38">
        <v>1.1478499999999999E-8</v>
      </c>
      <c r="BB294" s="25">
        <v>3.5216847184495076E-8</v>
      </c>
      <c r="BC294" s="45">
        <v>0.24510000000000001</v>
      </c>
      <c r="BD294" s="25"/>
      <c r="BE294" s="18"/>
    </row>
    <row r="295" spans="5:57" s="14" customFormat="1" x14ac:dyDescent="0.25">
      <c r="E295" s="16"/>
      <c r="R295" s="16"/>
      <c r="AE295" s="16"/>
      <c r="AH295" s="44"/>
      <c r="AO295" s="18"/>
      <c r="AR295" s="16">
        <v>37.75</v>
      </c>
      <c r="AS295" s="30">
        <v>2.0844000000000001E-8</v>
      </c>
      <c r="AT295" s="25">
        <v>6.2519580972765848E-8</v>
      </c>
      <c r="AU295" s="45">
        <v>3.32E-2</v>
      </c>
      <c r="AV295" s="25"/>
      <c r="AW295" s="38">
        <v>1.8327299999999999E-8</v>
      </c>
      <c r="AX295" s="25">
        <v>5.4970980443397207E-8</v>
      </c>
      <c r="AY295" s="45">
        <v>9.6100000000000005E-2</v>
      </c>
      <c r="AZ295" s="25"/>
      <c r="BA295" s="38">
        <v>9.5451999999999997E-9</v>
      </c>
      <c r="BB295" s="25">
        <v>2.8629912891059514E-8</v>
      </c>
      <c r="BC295" s="45">
        <v>0.12590000000000001</v>
      </c>
      <c r="BD295" s="25"/>
      <c r="BE295" s="18"/>
    </row>
    <row r="296" spans="5:57" s="14" customFormat="1" x14ac:dyDescent="0.25">
      <c r="E296" s="16"/>
      <c r="R296" s="16"/>
      <c r="AE296" s="16"/>
      <c r="AH296" s="44"/>
      <c r="AO296" s="18"/>
      <c r="AR296" s="16">
        <v>38.25</v>
      </c>
      <c r="AS296" s="30">
        <v>2.1493599999999999E-8</v>
      </c>
      <c r="AT296" s="25">
        <v>6.3058756682406559E-8</v>
      </c>
      <c r="AU296" s="45">
        <v>3.39E-2</v>
      </c>
      <c r="AV296" s="25"/>
      <c r="AW296" s="38">
        <v>1.8547500000000001E-8</v>
      </c>
      <c r="AX296" s="25">
        <v>5.441537432384225E-8</v>
      </c>
      <c r="AY296" s="45">
        <v>9.8400000000000001E-2</v>
      </c>
      <c r="AZ296" s="25"/>
      <c r="BA296" s="38">
        <v>1.04916E-8</v>
      </c>
      <c r="BB296" s="25">
        <v>3.0780662690714295E-8</v>
      </c>
      <c r="BC296" s="45">
        <v>0.1358</v>
      </c>
      <c r="BD296" s="25"/>
      <c r="BE296" s="18"/>
    </row>
    <row r="297" spans="5:57" s="14" customFormat="1" x14ac:dyDescent="0.25">
      <c r="E297" s="16"/>
      <c r="R297" s="16"/>
      <c r="AE297" s="16"/>
      <c r="AH297" s="44"/>
      <c r="AO297" s="18"/>
      <c r="AR297" s="16">
        <v>38.75</v>
      </c>
      <c r="AS297" s="30">
        <v>2.10232E-8</v>
      </c>
      <c r="AT297" s="25">
        <v>6.0366336399243342E-8</v>
      </c>
      <c r="AU297" s="45">
        <v>3.2099999999999997E-2</v>
      </c>
      <c r="AV297" s="25"/>
      <c r="AW297" s="38">
        <v>2.51112E-8</v>
      </c>
      <c r="AX297" s="25">
        <v>7.2104681808130025E-8</v>
      </c>
      <c r="AY297" s="45">
        <v>0.12959999999999999</v>
      </c>
      <c r="AZ297" s="25"/>
      <c r="BA297" s="38">
        <v>1.15279E-8</v>
      </c>
      <c r="BB297" s="25">
        <v>3.3101387485103949E-8</v>
      </c>
      <c r="BC297" s="45">
        <v>0.12479999999999999</v>
      </c>
      <c r="BD297" s="25"/>
      <c r="BE297" s="18"/>
    </row>
    <row r="298" spans="5:57" s="14" customFormat="1" x14ac:dyDescent="0.25">
      <c r="E298" s="16"/>
      <c r="R298" s="16"/>
      <c r="AE298" s="16"/>
      <c r="AH298" s="44"/>
      <c r="AO298" s="18"/>
      <c r="AR298" s="16">
        <v>39.25</v>
      </c>
      <c r="AS298" s="30">
        <v>2.0904E-8</v>
      </c>
      <c r="AT298" s="25">
        <v>5.878399213078322E-8</v>
      </c>
      <c r="AU298" s="45">
        <v>3.1800000000000002E-2</v>
      </c>
      <c r="AV298" s="25"/>
      <c r="AW298" s="38">
        <v>1.8318100000000001E-8</v>
      </c>
      <c r="AX298" s="25">
        <v>5.1512200834811535E-8</v>
      </c>
      <c r="AY298" s="45">
        <v>9.3399999999999997E-2</v>
      </c>
      <c r="AZ298" s="25"/>
      <c r="BA298" s="38">
        <v>7.8476699999999992E-9</v>
      </c>
      <c r="BB298" s="25">
        <v>2.2068377895378088E-8</v>
      </c>
      <c r="BC298" s="45">
        <v>0.13539999999999999</v>
      </c>
      <c r="BD298" s="25"/>
      <c r="BE298" s="18"/>
    </row>
    <row r="299" spans="5:57" s="14" customFormat="1" x14ac:dyDescent="0.25">
      <c r="E299" s="16"/>
      <c r="R299" s="16"/>
      <c r="AE299" s="16"/>
      <c r="AH299" s="44"/>
      <c r="AO299" s="18"/>
      <c r="AR299" s="16">
        <v>39.75</v>
      </c>
      <c r="AS299" s="30">
        <v>2.00706E-8</v>
      </c>
      <c r="AT299" s="25">
        <v>5.5312809252548864E-8</v>
      </c>
      <c r="AU299" s="45">
        <v>3.5799999999999998E-2</v>
      </c>
      <c r="AV299" s="25"/>
      <c r="AW299" s="38">
        <v>2.50122E-8</v>
      </c>
      <c r="AX299" s="25">
        <v>6.8931424451018032E-8</v>
      </c>
      <c r="AY299" s="45">
        <v>0.1108</v>
      </c>
      <c r="AZ299" s="25"/>
      <c r="BA299" s="38">
        <v>1.1701E-8</v>
      </c>
      <c r="BB299" s="25">
        <v>3.2246927399483532E-8</v>
      </c>
      <c r="BC299" s="45">
        <v>0.156</v>
      </c>
      <c r="BD299" s="25"/>
      <c r="BE299" s="18"/>
    </row>
    <row r="300" spans="5:57" s="14" customFormat="1" x14ac:dyDescent="0.25">
      <c r="E300" s="16"/>
      <c r="R300" s="16"/>
      <c r="AE300" s="16"/>
      <c r="AH300" s="44"/>
      <c r="AO300" s="18"/>
      <c r="AR300" s="16">
        <v>40.25</v>
      </c>
      <c r="AS300" s="30">
        <v>1.9933399999999999E-8</v>
      </c>
      <c r="AT300" s="25">
        <v>5.3876650229215693E-8</v>
      </c>
      <c r="AU300" s="45">
        <v>3.6799999999999999E-2</v>
      </c>
      <c r="AV300" s="25"/>
      <c r="AW300" s="38">
        <v>2.0606599999999999E-8</v>
      </c>
      <c r="AX300" s="25">
        <v>5.5696197367902915E-8</v>
      </c>
      <c r="AY300" s="45">
        <v>9.2100000000000001E-2</v>
      </c>
      <c r="AZ300" s="25"/>
      <c r="BA300" s="38">
        <v>1.0616400000000001E-8</v>
      </c>
      <c r="BB300" s="25">
        <v>2.8694355679083624E-8</v>
      </c>
      <c r="BC300" s="45">
        <v>0.1351</v>
      </c>
      <c r="BD300" s="25"/>
      <c r="BE300" s="18"/>
    </row>
    <row r="301" spans="5:57" s="14" customFormat="1" x14ac:dyDescent="0.25">
      <c r="E301" s="16"/>
      <c r="R301" s="16"/>
      <c r="AE301" s="16"/>
      <c r="AH301" s="44"/>
      <c r="AO301" s="18"/>
      <c r="AR301" s="16">
        <v>40.75</v>
      </c>
      <c r="AS301" s="30">
        <v>2.17404E-8</v>
      </c>
      <c r="AT301" s="25">
        <v>5.7674988543363021E-8</v>
      </c>
      <c r="AU301" s="45">
        <v>3.1800000000000002E-2</v>
      </c>
      <c r="AV301" s="25"/>
      <c r="AW301" s="38">
        <v>2.2786E-8</v>
      </c>
      <c r="AX301" s="25">
        <v>6.044885507852062E-8</v>
      </c>
      <c r="AY301" s="45">
        <v>0.1002</v>
      </c>
      <c r="AZ301" s="25"/>
      <c r="BA301" s="38">
        <v>1.16287E-8</v>
      </c>
      <c r="BB301" s="25">
        <v>3.084971478327011E-8</v>
      </c>
      <c r="BC301" s="45">
        <v>0.1273</v>
      </c>
      <c r="BD301" s="25"/>
      <c r="BE301" s="18"/>
    </row>
    <row r="302" spans="5:57" s="14" customFormat="1" x14ac:dyDescent="0.25">
      <c r="E302" s="16"/>
      <c r="R302" s="16"/>
      <c r="AE302" s="16"/>
      <c r="AH302" s="44"/>
      <c r="AO302" s="18"/>
      <c r="AR302" s="16">
        <v>41.25</v>
      </c>
      <c r="AS302" s="30">
        <v>2.09838E-8</v>
      </c>
      <c r="AT302" s="25">
        <v>5.4619915905482236E-8</v>
      </c>
      <c r="AU302" s="45">
        <v>3.7100000000000001E-2</v>
      </c>
      <c r="AV302" s="25"/>
      <c r="AW302" s="38">
        <v>1.99511E-8</v>
      </c>
      <c r="AX302" s="25">
        <v>5.1931842860771961E-8</v>
      </c>
      <c r="AY302" s="45">
        <v>8.9200000000000002E-2</v>
      </c>
      <c r="AZ302" s="25"/>
      <c r="BA302" s="38">
        <v>1.1000300000000001E-8</v>
      </c>
      <c r="BB302" s="25">
        <v>2.8633300971943892E-8</v>
      </c>
      <c r="BC302" s="45">
        <v>0.1275</v>
      </c>
      <c r="BD302" s="25"/>
      <c r="BE302" s="18"/>
    </row>
    <row r="303" spans="5:57" s="14" customFormat="1" x14ac:dyDescent="0.25">
      <c r="E303" s="16"/>
      <c r="R303" s="16"/>
      <c r="AE303" s="16"/>
      <c r="AH303" s="44"/>
      <c r="AO303" s="18"/>
      <c r="AR303" s="16">
        <v>41.75</v>
      </c>
      <c r="AS303" s="30">
        <v>2.15971E-8</v>
      </c>
      <c r="AT303" s="25">
        <v>5.5204792109609898E-8</v>
      </c>
      <c r="AU303" s="45">
        <v>3.6999999999999998E-2</v>
      </c>
      <c r="AV303" s="25"/>
      <c r="AW303" s="38">
        <v>1.85413E-8</v>
      </c>
      <c r="AX303" s="25">
        <v>4.7393798794370999E-8</v>
      </c>
      <c r="AY303" s="45">
        <v>9.3100000000000002E-2</v>
      </c>
      <c r="AZ303" s="25"/>
      <c r="BA303" s="38">
        <v>1.11524E-8</v>
      </c>
      <c r="BB303" s="25">
        <v>2.8506879327465882E-8</v>
      </c>
      <c r="BC303" s="45">
        <v>0.13420000000000001</v>
      </c>
      <c r="BD303" s="25"/>
      <c r="BE303" s="18"/>
    </row>
    <row r="304" spans="5:57" s="14" customFormat="1" x14ac:dyDescent="0.25">
      <c r="E304" s="16"/>
      <c r="R304" s="16"/>
      <c r="AE304" s="16"/>
      <c r="AH304" s="44"/>
      <c r="AO304" s="18"/>
      <c r="AR304" s="16">
        <v>42.25</v>
      </c>
      <c r="AS304" s="30">
        <v>2.0481700000000001E-8</v>
      </c>
      <c r="AT304" s="25">
        <v>5.1458730914504109E-8</v>
      </c>
      <c r="AU304" s="45">
        <v>3.8100000000000002E-2</v>
      </c>
      <c r="AV304" s="25"/>
      <c r="AW304" s="38">
        <v>2.1632000000000001E-8</v>
      </c>
      <c r="AX304" s="25">
        <v>5.434877315567325E-8</v>
      </c>
      <c r="AY304" s="45">
        <v>8.9800000000000005E-2</v>
      </c>
      <c r="AZ304" s="25"/>
      <c r="BA304" s="38">
        <v>1.4435200000000001E-8</v>
      </c>
      <c r="BB304" s="25">
        <v>3.626735439426657E-8</v>
      </c>
      <c r="BC304" s="45">
        <v>0.1255</v>
      </c>
      <c r="BD304" s="25"/>
      <c r="BE304" s="18"/>
    </row>
    <row r="305" spans="5:57" s="14" customFormat="1" x14ac:dyDescent="0.25">
      <c r="E305" s="16"/>
      <c r="R305" s="16"/>
      <c r="AE305" s="16"/>
      <c r="AH305" s="44"/>
      <c r="AO305" s="18"/>
      <c r="AR305" s="16">
        <v>42.75</v>
      </c>
      <c r="AS305" s="30">
        <v>2.0600100000000001E-8</v>
      </c>
      <c r="AT305" s="25">
        <v>5.0919981998897001E-8</v>
      </c>
      <c r="AU305" s="45">
        <v>3.5000000000000003E-2</v>
      </c>
      <c r="AV305" s="25"/>
      <c r="AW305" s="38">
        <v>2.3592E-8</v>
      </c>
      <c r="AX305" s="25">
        <v>5.8315455522933292E-8</v>
      </c>
      <c r="AY305" s="45">
        <v>0.13420000000000001</v>
      </c>
      <c r="AZ305" s="25"/>
      <c r="BA305" s="38">
        <v>1.66951E-8</v>
      </c>
      <c r="BB305" s="25">
        <v>4.1267478869995072E-8</v>
      </c>
      <c r="BC305" s="45">
        <v>0.1212</v>
      </c>
      <c r="BD305" s="25"/>
      <c r="BE305" s="18"/>
    </row>
    <row r="306" spans="5:57" s="14" customFormat="1" x14ac:dyDescent="0.25">
      <c r="E306" s="16"/>
      <c r="R306" s="16"/>
      <c r="AE306" s="16"/>
      <c r="AH306" s="44"/>
      <c r="AO306" s="18"/>
      <c r="AR306" s="16">
        <v>43.25</v>
      </c>
      <c r="AS306" s="30">
        <v>2.0538199999999999E-8</v>
      </c>
      <c r="AT306" s="25">
        <v>4.9997747779959165E-8</v>
      </c>
      <c r="AU306" s="45">
        <v>3.7999999999999999E-2</v>
      </c>
      <c r="AV306" s="25"/>
      <c r="AW306" s="38">
        <v>2.2861600000000001E-8</v>
      </c>
      <c r="AX306" s="25">
        <v>5.5653782251916651E-8</v>
      </c>
      <c r="AY306" s="45">
        <v>9.6100000000000005E-2</v>
      </c>
      <c r="AZ306" s="25"/>
      <c r="BA306" s="38">
        <v>1.3785400000000001E-8</v>
      </c>
      <c r="BB306" s="25">
        <v>3.3558878199932278E-8</v>
      </c>
      <c r="BC306" s="45">
        <v>0.1067</v>
      </c>
      <c r="BD306" s="25"/>
      <c r="BE306" s="18"/>
    </row>
    <row r="307" spans="5:57" s="14" customFormat="1" x14ac:dyDescent="0.25">
      <c r="E307" s="16"/>
      <c r="R307" s="16"/>
      <c r="AE307" s="16"/>
      <c r="AH307" s="44"/>
      <c r="AO307" s="18"/>
      <c r="AR307" s="16">
        <v>43.75</v>
      </c>
      <c r="AS307" s="30">
        <v>2.0054900000000001E-8</v>
      </c>
      <c r="AT307" s="25">
        <v>4.807008926545978E-8</v>
      </c>
      <c r="AU307" s="45">
        <v>3.3399999999999999E-2</v>
      </c>
      <c r="AV307" s="25"/>
      <c r="AW307" s="38">
        <v>1.9394999999999999E-8</v>
      </c>
      <c r="AX307" s="25">
        <v>4.6488358521039368E-8</v>
      </c>
      <c r="AY307" s="45">
        <v>9.5100000000000004E-2</v>
      </c>
      <c r="AZ307" s="25"/>
      <c r="BA307" s="38">
        <v>1.14493E-8</v>
      </c>
      <c r="BB307" s="25">
        <v>2.7443112308065793E-8</v>
      </c>
      <c r="BC307" s="45">
        <v>0.12590000000000001</v>
      </c>
      <c r="BD307" s="25"/>
      <c r="BE307" s="18"/>
    </row>
    <row r="308" spans="5:57" s="14" customFormat="1" x14ac:dyDescent="0.25">
      <c r="E308" s="16"/>
      <c r="R308" s="16"/>
      <c r="AE308" s="16"/>
      <c r="AH308" s="44"/>
      <c r="AO308" s="18"/>
      <c r="AR308" s="16">
        <v>44.25</v>
      </c>
      <c r="AS308" s="30">
        <v>1.9382999999999999E-8</v>
      </c>
      <c r="AT308" s="25">
        <v>4.5733639656619522E-8</v>
      </c>
      <c r="AU308" s="45">
        <v>3.3099999999999997E-2</v>
      </c>
      <c r="AV308" s="25"/>
      <c r="AW308" s="38">
        <v>2.1207400000000001E-8</v>
      </c>
      <c r="AX308" s="25">
        <v>5.0038259797440698E-8</v>
      </c>
      <c r="AY308" s="45">
        <v>9.9699999999999997E-2</v>
      </c>
      <c r="AZ308" s="25"/>
      <c r="BA308" s="38">
        <v>1.2156299999999999E-8</v>
      </c>
      <c r="BB308" s="25">
        <v>2.8682445635751118E-8</v>
      </c>
      <c r="BC308" s="45">
        <v>0.1236</v>
      </c>
      <c r="BD308" s="25"/>
      <c r="BE308" s="18"/>
    </row>
    <row r="309" spans="5:57" s="14" customFormat="1" x14ac:dyDescent="0.25">
      <c r="E309" s="16"/>
      <c r="R309" s="16"/>
      <c r="AE309" s="16"/>
      <c r="AH309" s="44"/>
      <c r="AO309" s="18"/>
      <c r="AR309" s="16">
        <v>44.75</v>
      </c>
      <c r="AS309" s="30">
        <v>1.8811100000000001E-8</v>
      </c>
      <c r="AT309" s="25">
        <v>4.3738102833441771E-8</v>
      </c>
      <c r="AU309" s="45">
        <v>3.3500000000000002E-2</v>
      </c>
      <c r="AV309" s="25"/>
      <c r="AW309" s="38">
        <v>1.8397299999999999E-8</v>
      </c>
      <c r="AX309" s="25">
        <v>4.2775967341499337E-8</v>
      </c>
      <c r="AY309" s="45">
        <v>9.8500000000000004E-2</v>
      </c>
      <c r="AZ309" s="25"/>
      <c r="BA309" s="38">
        <v>1.3904999999999999E-8</v>
      </c>
      <c r="BB309" s="25">
        <v>3.2330821690332189E-8</v>
      </c>
      <c r="BC309" s="45">
        <v>0.13289999999999999</v>
      </c>
      <c r="BD309" s="25"/>
      <c r="BE309" s="18"/>
    </row>
    <row r="310" spans="5:57" s="14" customFormat="1" x14ac:dyDescent="0.25">
      <c r="E310" s="16"/>
      <c r="R310" s="16"/>
      <c r="AE310" s="16"/>
      <c r="AH310" s="44"/>
      <c r="AO310" s="18"/>
      <c r="AR310" s="16">
        <v>45.25</v>
      </c>
      <c r="AS310" s="30">
        <v>1.96101E-8</v>
      </c>
      <c r="AT310" s="25">
        <v>4.4983823356212196E-8</v>
      </c>
      <c r="AU310" s="45">
        <v>3.8300000000000001E-2</v>
      </c>
      <c r="AV310" s="25"/>
      <c r="AW310" s="38">
        <v>1.7786000000000001E-8</v>
      </c>
      <c r="AX310" s="25">
        <v>4.0799500370400468E-8</v>
      </c>
      <c r="AY310" s="45">
        <v>0.10440000000000001</v>
      </c>
      <c r="AZ310" s="25"/>
      <c r="BA310" s="38">
        <v>1.0807400000000001E-8</v>
      </c>
      <c r="BB310" s="25">
        <v>2.4791213330881931E-8</v>
      </c>
      <c r="BC310" s="45">
        <v>0.1201</v>
      </c>
      <c r="BD310" s="25"/>
      <c r="BE310" s="18"/>
    </row>
    <row r="311" spans="5:57" s="14" customFormat="1" x14ac:dyDescent="0.25">
      <c r="E311" s="16"/>
      <c r="R311" s="16"/>
      <c r="AE311" s="16"/>
      <c r="AH311" s="44"/>
      <c r="AO311" s="18"/>
      <c r="AR311" s="16">
        <v>45.75</v>
      </c>
      <c r="AS311" s="30">
        <v>1.79843E-8</v>
      </c>
      <c r="AT311" s="25">
        <v>4.0693075940021799E-8</v>
      </c>
      <c r="AU311" s="45">
        <v>3.7999999999999999E-2</v>
      </c>
      <c r="AV311" s="25"/>
      <c r="AW311" s="38">
        <v>2.1326900000000001E-8</v>
      </c>
      <c r="AX311" s="25">
        <v>4.8256377021360354E-8</v>
      </c>
      <c r="AY311" s="45">
        <v>0.09</v>
      </c>
      <c r="AZ311" s="25"/>
      <c r="BA311" s="38">
        <v>1.32277E-8</v>
      </c>
      <c r="BB311" s="25">
        <v>2.9930317032735569E-8</v>
      </c>
      <c r="BC311" s="45">
        <v>0.10639999999999999</v>
      </c>
      <c r="BD311" s="25"/>
      <c r="BE311" s="18"/>
    </row>
    <row r="312" spans="5:57" s="14" customFormat="1" x14ac:dyDescent="0.25">
      <c r="E312" s="16"/>
      <c r="R312" s="16"/>
      <c r="AE312" s="16"/>
      <c r="AH312" s="44"/>
      <c r="AO312" s="18"/>
      <c r="AR312" s="16">
        <v>46.25</v>
      </c>
      <c r="AS312" s="30">
        <v>1.8317000000000001E-8</v>
      </c>
      <c r="AT312" s="25">
        <v>4.0931042925118974E-8</v>
      </c>
      <c r="AU312" s="45">
        <v>3.5000000000000003E-2</v>
      </c>
      <c r="AV312" s="25"/>
      <c r="AW312" s="38">
        <v>2.2041300000000002E-8</v>
      </c>
      <c r="AX312" s="25">
        <v>4.9253338233631314E-8</v>
      </c>
      <c r="AY312" s="45">
        <v>0.14649999999999999</v>
      </c>
      <c r="AZ312" s="25"/>
      <c r="BA312" s="38">
        <v>1.3973400000000001E-8</v>
      </c>
      <c r="BB312" s="25">
        <v>3.1224864072165612E-8</v>
      </c>
      <c r="BC312" s="45">
        <v>0.11260000000000001</v>
      </c>
      <c r="BD312" s="25"/>
      <c r="BE312" s="18"/>
    </row>
    <row r="313" spans="5:57" s="14" customFormat="1" x14ac:dyDescent="0.25">
      <c r="E313" s="16"/>
      <c r="R313" s="16"/>
      <c r="AE313" s="16"/>
      <c r="AH313" s="44"/>
      <c r="AO313" s="18"/>
      <c r="AR313" s="16">
        <v>46.75</v>
      </c>
      <c r="AS313" s="30">
        <v>1.9028899999999999E-8</v>
      </c>
      <c r="AT313" s="25">
        <v>4.1987651149171842E-8</v>
      </c>
      <c r="AU313" s="45">
        <v>4.2700000000000002E-2</v>
      </c>
      <c r="AV313" s="25"/>
      <c r="AW313" s="38">
        <v>2.42338E-8</v>
      </c>
      <c r="AX313" s="25">
        <v>5.3472367841483252E-8</v>
      </c>
      <c r="AY313" s="45">
        <v>0.1298</v>
      </c>
      <c r="AZ313" s="25"/>
      <c r="BA313" s="38">
        <v>1.8998700000000001E-8</v>
      </c>
      <c r="BB313" s="25">
        <v>4.1921014240853183E-8</v>
      </c>
      <c r="BC313" s="45">
        <v>0.16800000000000001</v>
      </c>
      <c r="BD313" s="25"/>
      <c r="BE313" s="18"/>
    </row>
    <row r="314" spans="5:57" s="14" customFormat="1" x14ac:dyDescent="0.25">
      <c r="E314" s="16"/>
      <c r="R314" s="16"/>
      <c r="AE314" s="16"/>
      <c r="AH314" s="44"/>
      <c r="AO314" s="18"/>
      <c r="AR314" s="16">
        <v>47.25</v>
      </c>
      <c r="AS314" s="30">
        <v>1.85129E-8</v>
      </c>
      <c r="AT314" s="25">
        <v>4.0328757582700774E-8</v>
      </c>
      <c r="AU314" s="45">
        <v>3.95E-2</v>
      </c>
      <c r="AV314" s="25"/>
      <c r="AW314" s="38">
        <v>2.5774099999999999E-8</v>
      </c>
      <c r="AX314" s="25">
        <v>5.6146656159342292E-8</v>
      </c>
      <c r="AY314" s="45">
        <v>9.1999999999999998E-2</v>
      </c>
      <c r="AZ314" s="25"/>
      <c r="BA314" s="38">
        <v>1.5793499999999998E-8</v>
      </c>
      <c r="BB314" s="25">
        <v>3.4404778985593004E-8</v>
      </c>
      <c r="BC314" s="45">
        <v>0.126</v>
      </c>
      <c r="BD314" s="25"/>
      <c r="BE314" s="18"/>
    </row>
    <row r="315" spans="5:57" s="14" customFormat="1" x14ac:dyDescent="0.25">
      <c r="E315" s="16"/>
      <c r="R315" s="16"/>
      <c r="AE315" s="16"/>
      <c r="AH315" s="44"/>
      <c r="AO315" s="18"/>
      <c r="AR315" s="16">
        <v>47.75</v>
      </c>
      <c r="AS315" s="30">
        <v>1.7117800000000001E-8</v>
      </c>
      <c r="AT315" s="25">
        <v>3.6862243488121507E-8</v>
      </c>
      <c r="AU315" s="45">
        <v>3.7400000000000003E-2</v>
      </c>
      <c r="AV315" s="25"/>
      <c r="AW315" s="38">
        <v>2.5745200000000001E-8</v>
      </c>
      <c r="AX315" s="25">
        <v>5.5440876225355233E-8</v>
      </c>
      <c r="AY315" s="45">
        <v>9.7799999999999998E-2</v>
      </c>
      <c r="AZ315" s="25"/>
      <c r="BA315" s="38">
        <v>1.7887099999999999E-8</v>
      </c>
      <c r="BB315" s="25">
        <v>3.8518888846486009E-8</v>
      </c>
      <c r="BC315" s="45">
        <v>0.11310000000000001</v>
      </c>
      <c r="BD315" s="25"/>
      <c r="BE315" s="18"/>
    </row>
    <row r="316" spans="5:57" s="14" customFormat="1" x14ac:dyDescent="0.25">
      <c r="E316" s="16"/>
      <c r="R316" s="16"/>
      <c r="AE316" s="16"/>
      <c r="AH316" s="44"/>
      <c r="AO316" s="18"/>
      <c r="AR316" s="16">
        <v>48.25</v>
      </c>
      <c r="AS316" s="30">
        <v>1.57819E-8</v>
      </c>
      <c r="AT316" s="25">
        <v>3.3591404115658944E-8</v>
      </c>
      <c r="AU316" s="45">
        <v>3.9300000000000002E-2</v>
      </c>
      <c r="AV316" s="25"/>
      <c r="AW316" s="38">
        <v>2.4569200000000001E-8</v>
      </c>
      <c r="AX316" s="25">
        <v>5.2294966131989672E-8</v>
      </c>
      <c r="AY316" s="45">
        <v>9.1399999999999995E-2</v>
      </c>
      <c r="AZ316" s="25"/>
      <c r="BA316" s="38">
        <v>1.8234200000000001E-8</v>
      </c>
      <c r="BB316" s="25">
        <v>3.8811067167181924E-8</v>
      </c>
      <c r="BC316" s="45">
        <v>0.1095</v>
      </c>
      <c r="BD316" s="25"/>
      <c r="BE316" s="18"/>
    </row>
    <row r="317" spans="5:57" s="14" customFormat="1" x14ac:dyDescent="0.25">
      <c r="E317" s="16"/>
      <c r="R317" s="16"/>
      <c r="AE317" s="16"/>
      <c r="AH317" s="44"/>
      <c r="AO317" s="18"/>
      <c r="AR317" s="16">
        <v>48.75</v>
      </c>
      <c r="AS317" s="30">
        <v>1.6547900000000002E-8</v>
      </c>
      <c r="AT317" s="25">
        <v>3.4860018974319157E-8</v>
      </c>
      <c r="AU317" s="45">
        <v>3.2199999999999999E-2</v>
      </c>
      <c r="AV317" s="25"/>
      <c r="AW317" s="38">
        <v>2.6731400000000001E-8</v>
      </c>
      <c r="AX317" s="25">
        <v>5.6312711051560325E-8</v>
      </c>
      <c r="AY317" s="45">
        <v>0.11990000000000001</v>
      </c>
      <c r="AZ317" s="25"/>
      <c r="BA317" s="38">
        <v>1.85397E-8</v>
      </c>
      <c r="BB317" s="25">
        <v>3.9055970472276534E-8</v>
      </c>
      <c r="BC317" s="45">
        <v>0.16159999999999999</v>
      </c>
      <c r="BD317" s="25"/>
      <c r="BE317" s="18"/>
    </row>
    <row r="318" spans="5:57" s="14" customFormat="1" x14ac:dyDescent="0.25">
      <c r="E318" s="16"/>
      <c r="R318" s="16"/>
      <c r="AE318" s="16"/>
      <c r="AH318" s="44"/>
      <c r="AO318" s="18"/>
      <c r="AR318" s="16">
        <v>49.25</v>
      </c>
      <c r="AS318" s="30">
        <v>1.73423E-8</v>
      </c>
      <c r="AT318" s="25">
        <v>3.6154901885443443E-8</v>
      </c>
      <c r="AU318" s="45">
        <v>3.8699999999999998E-2</v>
      </c>
      <c r="AV318" s="25"/>
      <c r="AW318" s="38">
        <v>2.3486700000000001E-8</v>
      </c>
      <c r="AX318" s="25">
        <v>4.896463180275076E-8</v>
      </c>
      <c r="AY318" s="45">
        <v>8.7800000000000003E-2</v>
      </c>
      <c r="AZ318" s="25"/>
      <c r="BA318" s="38">
        <v>1.8193299999999999E-8</v>
      </c>
      <c r="BB318" s="25">
        <v>3.7929050729859258E-8</v>
      </c>
      <c r="BC318" s="45">
        <v>9.9900000000000003E-2</v>
      </c>
      <c r="BD318" s="25"/>
      <c r="BE318" s="18"/>
    </row>
    <row r="319" spans="5:57" s="14" customFormat="1" x14ac:dyDescent="0.25">
      <c r="E319" s="16"/>
      <c r="R319" s="16"/>
      <c r="AE319" s="16"/>
      <c r="AH319" s="44"/>
      <c r="AO319" s="18"/>
      <c r="AR319" s="16">
        <v>49.75</v>
      </c>
      <c r="AS319" s="30">
        <v>1.69114E-8</v>
      </c>
      <c r="AT319" s="25">
        <v>3.4886831839587887E-8</v>
      </c>
      <c r="AU319" s="45">
        <v>3.8100000000000002E-2</v>
      </c>
      <c r="AV319" s="25"/>
      <c r="AW319" s="38">
        <v>2.0133799999999999E-8</v>
      </c>
      <c r="AX319" s="25">
        <v>4.1534378874126012E-8</v>
      </c>
      <c r="AY319" s="45">
        <v>0.1104</v>
      </c>
      <c r="AZ319" s="25"/>
      <c r="BA319" s="38">
        <v>1.4616500000000001E-8</v>
      </c>
      <c r="BB319" s="25">
        <v>3.0152641270582941E-8</v>
      </c>
      <c r="BC319" s="45">
        <v>0.10730000000000001</v>
      </c>
      <c r="BD319" s="25"/>
      <c r="BE319" s="18"/>
    </row>
    <row r="320" spans="5:57" s="14" customFormat="1" x14ac:dyDescent="0.25">
      <c r="E320" s="16"/>
      <c r="R320" s="16"/>
      <c r="AE320" s="16"/>
      <c r="AH320" s="44"/>
      <c r="AO320" s="18"/>
      <c r="AR320" s="16">
        <v>50.25</v>
      </c>
      <c r="AS320" s="30">
        <v>1.6807899999999999E-8</v>
      </c>
      <c r="AT320" s="25">
        <v>3.435856682630321E-8</v>
      </c>
      <c r="AU320" s="45">
        <v>3.6900000000000002E-2</v>
      </c>
      <c r="AV320" s="25"/>
      <c r="AW320" s="38">
        <v>2.42414E-8</v>
      </c>
      <c r="AX320" s="25">
        <v>4.9554064568634197E-8</v>
      </c>
      <c r="AY320" s="45">
        <v>0.13320000000000001</v>
      </c>
      <c r="AZ320" s="25"/>
      <c r="BA320" s="38">
        <v>1.47549E-8</v>
      </c>
      <c r="BB320" s="25">
        <v>3.0161841614087499E-8</v>
      </c>
      <c r="BC320" s="45">
        <v>0.1154</v>
      </c>
      <c r="BD320" s="25"/>
      <c r="BE320" s="18"/>
    </row>
    <row r="321" spans="5:57" s="14" customFormat="1" x14ac:dyDescent="0.25">
      <c r="E321" s="16"/>
      <c r="R321" s="16"/>
      <c r="AE321" s="16"/>
      <c r="AH321" s="44"/>
      <c r="AO321" s="18"/>
      <c r="AR321" s="16">
        <v>50.75</v>
      </c>
      <c r="AS321" s="30">
        <v>1.6168299999999999E-8</v>
      </c>
      <c r="AT321" s="25">
        <v>3.2748327322945398E-8</v>
      </c>
      <c r="AU321" s="45">
        <v>3.7100000000000001E-2</v>
      </c>
      <c r="AV321" s="25"/>
      <c r="AW321" s="38">
        <v>2.34712E-8</v>
      </c>
      <c r="AX321" s="25">
        <v>4.7540096377622632E-8</v>
      </c>
      <c r="AY321" s="45">
        <v>0.14180000000000001</v>
      </c>
      <c r="AZ321" s="25"/>
      <c r="BA321" s="38">
        <v>1.30832E-8</v>
      </c>
      <c r="BB321" s="25">
        <v>2.6499564953121801E-8</v>
      </c>
      <c r="BC321" s="45">
        <v>0.14119999999999999</v>
      </c>
      <c r="BD321" s="25"/>
      <c r="BE321" s="18"/>
    </row>
    <row r="322" spans="5:57" s="14" customFormat="1" x14ac:dyDescent="0.25">
      <c r="E322" s="16"/>
      <c r="R322" s="16"/>
      <c r="AE322" s="16"/>
      <c r="AH322" s="44"/>
      <c r="AO322" s="18"/>
      <c r="AR322" s="16">
        <v>51.25</v>
      </c>
      <c r="AS322" s="30">
        <v>1.4976499999999998E-8</v>
      </c>
      <c r="AT322" s="25">
        <v>3.0053922415301035E-8</v>
      </c>
      <c r="AU322" s="45">
        <v>3.4000000000000002E-2</v>
      </c>
      <c r="AV322" s="25"/>
      <c r="AW322" s="38">
        <v>1.9798E-8</v>
      </c>
      <c r="AX322" s="25">
        <v>3.9729413145803752E-8</v>
      </c>
      <c r="AY322" s="45">
        <v>0.152</v>
      </c>
      <c r="AZ322" s="25"/>
      <c r="BA322" s="38">
        <v>1.4485899999999999E-8</v>
      </c>
      <c r="BB322" s="25">
        <v>2.9069416400080747E-8</v>
      </c>
      <c r="BC322" s="45">
        <v>0.19850000000000001</v>
      </c>
      <c r="BD322" s="25"/>
      <c r="BE322" s="18"/>
    </row>
    <row r="323" spans="5:57" s="14" customFormat="1" x14ac:dyDescent="0.25">
      <c r="E323" s="16"/>
      <c r="R323" s="16"/>
      <c r="AE323" s="16"/>
      <c r="AH323" s="44"/>
      <c r="AO323" s="18"/>
      <c r="AR323" s="16">
        <v>51.75</v>
      </c>
      <c r="AS323" s="30">
        <v>1.4409899999999999E-8</v>
      </c>
      <c r="AT323" s="25">
        <v>2.8691813349953713E-8</v>
      </c>
      <c r="AU323" s="45">
        <v>4.02E-2</v>
      </c>
      <c r="AV323" s="25"/>
      <c r="AW323" s="38">
        <v>2.3193000000000001E-8</v>
      </c>
      <c r="AX323" s="25">
        <v>4.6180003124621024E-8</v>
      </c>
      <c r="AY323" s="45">
        <v>0.1009</v>
      </c>
      <c r="AZ323" s="25"/>
      <c r="BA323" s="38">
        <v>1.6060899999999999E-8</v>
      </c>
      <c r="BB323" s="25">
        <v>3.1979149406468582E-8</v>
      </c>
      <c r="BC323" s="45">
        <v>0.13009999999999999</v>
      </c>
      <c r="BD323" s="25"/>
      <c r="BE323" s="18"/>
    </row>
    <row r="324" spans="5:57" s="14" customFormat="1" x14ac:dyDescent="0.25">
      <c r="E324" s="16"/>
      <c r="R324" s="16"/>
      <c r="AE324" s="16"/>
      <c r="AH324" s="44"/>
      <c r="AO324" s="18"/>
      <c r="AR324" s="16">
        <v>52.25</v>
      </c>
      <c r="AS324" s="30">
        <v>1.6811000000000001E-8</v>
      </c>
      <c r="AT324" s="25">
        <v>3.3210597376221416E-8</v>
      </c>
      <c r="AU324" s="45">
        <v>4.6199999999999998E-2</v>
      </c>
      <c r="AV324" s="25"/>
      <c r="AW324" s="38">
        <v>1.5426799999999999E-8</v>
      </c>
      <c r="AX324" s="25">
        <v>3.0476071834126019E-8</v>
      </c>
      <c r="AY324" s="45">
        <v>0.10059999999999999</v>
      </c>
      <c r="AZ324" s="25"/>
      <c r="BA324" s="38">
        <v>9.6621199999999993E-9</v>
      </c>
      <c r="BB324" s="25">
        <v>1.9087786397045771E-8</v>
      </c>
      <c r="BC324" s="45">
        <v>0.12239999999999999</v>
      </c>
      <c r="BD324" s="25"/>
      <c r="BE324" s="18"/>
    </row>
    <row r="325" spans="5:57" s="14" customFormat="1" x14ac:dyDescent="0.25">
      <c r="E325" s="16"/>
      <c r="R325" s="16"/>
      <c r="AE325" s="16"/>
      <c r="AH325" s="44"/>
      <c r="AO325" s="18"/>
      <c r="AR325" s="16">
        <v>52.75</v>
      </c>
      <c r="AS325" s="30">
        <v>1.60575E-8</v>
      </c>
      <c r="AT325" s="25">
        <v>3.1471215954657136E-8</v>
      </c>
      <c r="AU325" s="45">
        <v>4.7199999999999999E-2</v>
      </c>
      <c r="AV325" s="25"/>
      <c r="AW325" s="38">
        <v>2.0877900000000001E-8</v>
      </c>
      <c r="AX325" s="25">
        <v>4.0918754449929077E-8</v>
      </c>
      <c r="AY325" s="45">
        <v>0.15590000000000001</v>
      </c>
      <c r="AZ325" s="25"/>
      <c r="BA325" s="38">
        <v>1.3886699999999999E-8</v>
      </c>
      <c r="BB325" s="25">
        <v>2.7216648581506288E-8</v>
      </c>
      <c r="BC325" s="45">
        <v>0.13589999999999999</v>
      </c>
      <c r="BD325" s="25"/>
      <c r="BE325" s="18"/>
    </row>
    <row r="326" spans="5:57" s="14" customFormat="1" x14ac:dyDescent="0.25">
      <c r="E326" s="16"/>
      <c r="R326" s="16"/>
      <c r="AE326" s="16"/>
      <c r="AH326" s="44"/>
      <c r="AO326" s="18"/>
      <c r="AR326" s="16">
        <v>53.25</v>
      </c>
      <c r="AS326" s="30">
        <v>1.6333300000000001E-8</v>
      </c>
      <c r="AT326" s="25">
        <v>3.180784710090009E-8</v>
      </c>
      <c r="AU326" s="45">
        <v>4.6199999999999998E-2</v>
      </c>
      <c r="AV326" s="25"/>
      <c r="AW326" s="38">
        <v>2.0295800000000001E-8</v>
      </c>
      <c r="AX326" s="25">
        <v>3.9524511469846758E-8</v>
      </c>
      <c r="AY326" s="45">
        <v>0.1052</v>
      </c>
      <c r="AZ326" s="25"/>
      <c r="BA326" s="38">
        <v>1.6655299999999999E-8</v>
      </c>
      <c r="BB326" s="25">
        <v>3.2434917366338781E-8</v>
      </c>
      <c r="BC326" s="45">
        <v>0.17910000000000001</v>
      </c>
      <c r="BD326" s="25"/>
      <c r="BE326" s="18"/>
    </row>
    <row r="327" spans="5:57" s="14" customFormat="1" x14ac:dyDescent="0.25">
      <c r="E327" s="16"/>
      <c r="R327" s="16"/>
      <c r="AE327" s="16"/>
      <c r="AH327" s="44"/>
      <c r="AO327" s="18"/>
      <c r="AR327" s="16">
        <v>53.75</v>
      </c>
      <c r="AS327" s="30">
        <v>1.5337399999999999E-8</v>
      </c>
      <c r="AT327" s="25">
        <v>2.9629288112119335E-8</v>
      </c>
      <c r="AU327" s="45">
        <v>4.4699999999999997E-2</v>
      </c>
      <c r="AV327" s="25"/>
      <c r="AW327" s="38">
        <v>1.7303599999999999E-8</v>
      </c>
      <c r="AX327" s="25">
        <v>3.3427657215490773E-8</v>
      </c>
      <c r="AY327" s="45">
        <v>0.1026</v>
      </c>
      <c r="AZ327" s="25"/>
      <c r="BA327" s="38">
        <v>1.55883E-8</v>
      </c>
      <c r="BB327" s="25">
        <v>3.0113984891712409E-8</v>
      </c>
      <c r="BC327" s="45">
        <v>0.19359999999999999</v>
      </c>
      <c r="BD327" s="25"/>
      <c r="BE327" s="18"/>
    </row>
    <row r="328" spans="5:57" s="14" customFormat="1" x14ac:dyDescent="0.25">
      <c r="E328" s="16"/>
      <c r="R328" s="16"/>
      <c r="AE328" s="16"/>
      <c r="AH328" s="44"/>
      <c r="AO328" s="18"/>
      <c r="AR328" s="16">
        <v>54.25</v>
      </c>
      <c r="AS328" s="30">
        <v>1.66172E-8</v>
      </c>
      <c r="AT328" s="25">
        <v>3.1842092443289747E-8</v>
      </c>
      <c r="AU328" s="45">
        <v>4.2000000000000003E-2</v>
      </c>
      <c r="AV328" s="25"/>
      <c r="AW328" s="38">
        <v>2.2781000000000001E-8</v>
      </c>
      <c r="AX328" s="25">
        <v>4.3653245309112467E-8</v>
      </c>
      <c r="AY328" s="45">
        <v>9.9699999999999997E-2</v>
      </c>
      <c r="AZ328" s="25"/>
      <c r="BA328" s="38">
        <v>1.31291E-8</v>
      </c>
      <c r="BB328" s="25">
        <v>2.5158150344052876E-8</v>
      </c>
      <c r="BC328" s="45">
        <v>0.12870000000000001</v>
      </c>
      <c r="BD328" s="25"/>
      <c r="BE328" s="18"/>
    </row>
    <row r="329" spans="5:57" s="14" customFormat="1" x14ac:dyDescent="0.25">
      <c r="E329" s="16"/>
      <c r="R329" s="16"/>
      <c r="AE329" s="16"/>
      <c r="AH329" s="44"/>
      <c r="AO329" s="18"/>
      <c r="AR329" s="16">
        <v>54.75</v>
      </c>
      <c r="AS329" s="30">
        <v>1.56974E-8</v>
      </c>
      <c r="AT329" s="25">
        <v>2.9932354147617428E-8</v>
      </c>
      <c r="AU329" s="45">
        <v>3.9600000000000003E-2</v>
      </c>
      <c r="AV329" s="25"/>
      <c r="AW329" s="38">
        <v>1.9610900000000001E-8</v>
      </c>
      <c r="AX329" s="25">
        <v>3.7394753523100042E-8</v>
      </c>
      <c r="AY329" s="45">
        <v>0.1575</v>
      </c>
      <c r="AZ329" s="25"/>
      <c r="BA329" s="38">
        <v>1.1978200000000001E-8</v>
      </c>
      <c r="BB329" s="25">
        <v>2.2840452842572088E-8</v>
      </c>
      <c r="BC329" s="45">
        <v>0.1114</v>
      </c>
      <c r="BD329" s="25"/>
      <c r="BE329" s="18"/>
    </row>
    <row r="330" spans="5:57" s="14" customFormat="1" x14ac:dyDescent="0.25">
      <c r="E330" s="16"/>
      <c r="R330" s="16"/>
      <c r="AE330" s="16"/>
      <c r="AH330" s="44"/>
      <c r="AO330" s="18"/>
      <c r="AR330" s="16">
        <v>55.25</v>
      </c>
      <c r="AS330" s="30">
        <v>1.54267E-8</v>
      </c>
      <c r="AT330" s="25">
        <v>2.9271946878095513E-8</v>
      </c>
      <c r="AU330" s="45">
        <v>4.3299999999999998E-2</v>
      </c>
      <c r="AV330" s="25"/>
      <c r="AW330" s="38">
        <v>1.7231699999999999E-8</v>
      </c>
      <c r="AX330" s="25">
        <v>3.2696909061515323E-8</v>
      </c>
      <c r="AY330" s="45">
        <v>0.1125</v>
      </c>
      <c r="AZ330" s="25"/>
      <c r="BA330" s="38">
        <v>1.2425899999999999E-8</v>
      </c>
      <c r="BB330" s="25">
        <v>2.3577970966734751E-8</v>
      </c>
      <c r="BC330" s="45">
        <v>0.12089999999999999</v>
      </c>
      <c r="BD330" s="25"/>
      <c r="BE330" s="18"/>
    </row>
    <row r="331" spans="5:57" s="14" customFormat="1" x14ac:dyDescent="0.25">
      <c r="E331" s="16"/>
      <c r="R331" s="16"/>
      <c r="AE331" s="16"/>
      <c r="AH331" s="44"/>
      <c r="AO331" s="18"/>
      <c r="AR331" s="16">
        <v>55.75</v>
      </c>
      <c r="AS331" s="30">
        <v>1.58437E-8</v>
      </c>
      <c r="AT331" s="25">
        <v>2.9865402339854711E-8</v>
      </c>
      <c r="AU331" s="45">
        <v>4.1599999999999998E-2</v>
      </c>
      <c r="AV331" s="25"/>
      <c r="AW331" s="38">
        <v>2.21943E-8</v>
      </c>
      <c r="AX331" s="25">
        <v>4.1836294498850485E-8</v>
      </c>
      <c r="AY331" s="45">
        <v>0.14749999999999999</v>
      </c>
      <c r="AZ331" s="25"/>
      <c r="BA331" s="38">
        <v>1.4075E-8</v>
      </c>
      <c r="BB331" s="25">
        <v>2.6531399731972649E-8</v>
      </c>
      <c r="BC331" s="45">
        <v>0.122</v>
      </c>
      <c r="BD331" s="25"/>
      <c r="BE331" s="18"/>
    </row>
    <row r="332" spans="5:57" s="14" customFormat="1" x14ac:dyDescent="0.25">
      <c r="E332" s="16"/>
      <c r="R332" s="16"/>
      <c r="AE332" s="16"/>
      <c r="AH332" s="44"/>
      <c r="AO332" s="18"/>
      <c r="AR332" s="16">
        <v>56.25</v>
      </c>
      <c r="AS332" s="30">
        <v>1.5939800000000002E-8</v>
      </c>
      <c r="AT332" s="25">
        <v>2.9897079692277508E-8</v>
      </c>
      <c r="AU332" s="45">
        <v>3.4099999999999998E-2</v>
      </c>
      <c r="AV332" s="25"/>
      <c r="AW332" s="38">
        <v>1.8965300000000001E-8</v>
      </c>
      <c r="AX332" s="25">
        <v>3.5571781671536067E-8</v>
      </c>
      <c r="AY332" s="45">
        <v>0.1009</v>
      </c>
      <c r="AZ332" s="25"/>
      <c r="BA332" s="38">
        <v>1.5163999999999999E-8</v>
      </c>
      <c r="BB332" s="25">
        <v>2.8441970191200398E-8</v>
      </c>
      <c r="BC332" s="45">
        <v>0.1114</v>
      </c>
      <c r="BD332" s="25"/>
      <c r="BE332" s="18"/>
    </row>
    <row r="333" spans="5:57" s="14" customFormat="1" x14ac:dyDescent="0.25">
      <c r="E333" s="16"/>
      <c r="R333" s="16"/>
      <c r="AE333" s="16"/>
      <c r="AH333" s="44"/>
      <c r="AO333" s="18"/>
      <c r="AR333" s="16">
        <v>56.75</v>
      </c>
      <c r="AS333" s="30">
        <v>1.6936200000000001E-8</v>
      </c>
      <c r="AT333" s="25">
        <v>3.1607607467853789E-8</v>
      </c>
      <c r="AU333" s="45">
        <v>3.4200000000000001E-2</v>
      </c>
      <c r="AV333" s="25"/>
      <c r="AW333" s="38">
        <v>1.7786499999999998E-8</v>
      </c>
      <c r="AX333" s="25">
        <v>3.3194501141163973E-8</v>
      </c>
      <c r="AY333" s="45">
        <v>0.1013</v>
      </c>
      <c r="AZ333" s="25"/>
      <c r="BA333" s="38">
        <v>1.53335E-8</v>
      </c>
      <c r="BB333" s="25">
        <v>2.8616528448432119E-8</v>
      </c>
      <c r="BC333" s="45">
        <v>0.1041</v>
      </c>
      <c r="BD333" s="25"/>
      <c r="BE333" s="18"/>
    </row>
    <row r="334" spans="5:57" s="14" customFormat="1" x14ac:dyDescent="0.25">
      <c r="E334" s="16"/>
      <c r="R334" s="16"/>
      <c r="AE334" s="16"/>
      <c r="AH334" s="44"/>
      <c r="AO334" s="18"/>
      <c r="AR334" s="16">
        <v>57.25</v>
      </c>
      <c r="AS334" s="30">
        <v>1.8337200000000002E-8</v>
      </c>
      <c r="AT334" s="25">
        <v>3.4050311971609987E-8</v>
      </c>
      <c r="AU334" s="45">
        <v>3.4299999999999997E-2</v>
      </c>
      <c r="AV334" s="25"/>
      <c r="AW334" s="38">
        <v>2.0255199999999999E-8</v>
      </c>
      <c r="AX334" s="25">
        <v>3.7611842541247001E-8</v>
      </c>
      <c r="AY334" s="45">
        <v>9.8799999999999999E-2</v>
      </c>
      <c r="AZ334" s="25"/>
      <c r="BA334" s="38">
        <v>1.4380899999999999E-8</v>
      </c>
      <c r="BB334" s="25">
        <v>2.6703865990038061E-8</v>
      </c>
      <c r="BC334" s="45">
        <v>0.1045</v>
      </c>
      <c r="BD334" s="25"/>
      <c r="BE334" s="18"/>
    </row>
    <row r="335" spans="5:57" s="14" customFormat="1" x14ac:dyDescent="0.25">
      <c r="E335" s="16"/>
      <c r="R335" s="16"/>
      <c r="AE335" s="16"/>
      <c r="AH335" s="44"/>
      <c r="AO335" s="18"/>
      <c r="AR335" s="16">
        <v>57.75</v>
      </c>
      <c r="AS335" s="30">
        <v>3.0535399999999997E-8</v>
      </c>
      <c r="AT335" s="25">
        <v>5.6510513657823709E-8</v>
      </c>
      <c r="AU335" s="45">
        <v>2.46E-2</v>
      </c>
      <c r="AV335" s="25"/>
      <c r="AW335" s="38">
        <v>3.3523600000000001E-8</v>
      </c>
      <c r="AX335" s="25">
        <v>6.2040643176752848E-8</v>
      </c>
      <c r="AY335" s="45">
        <v>6.7199999999999996E-2</v>
      </c>
      <c r="AZ335" s="25"/>
      <c r="BA335" s="38">
        <v>3.0588299999999999E-8</v>
      </c>
      <c r="BB335" s="25">
        <v>5.6608413347118723E-8</v>
      </c>
      <c r="BC335" s="45">
        <v>0.1101</v>
      </c>
      <c r="BD335" s="25"/>
      <c r="BE335" s="18"/>
    </row>
    <row r="336" spans="5:57" s="14" customFormat="1" x14ac:dyDescent="0.25">
      <c r="E336" s="16"/>
      <c r="R336" s="16"/>
      <c r="AE336" s="16"/>
      <c r="AH336" s="44"/>
      <c r="AO336" s="18"/>
      <c r="AR336" s="16">
        <v>58.25</v>
      </c>
      <c r="AS336" s="30">
        <v>1.5967599999999999E-8</v>
      </c>
      <c r="AT336" s="25">
        <v>2.9450855709249834E-8</v>
      </c>
      <c r="AU336" s="45">
        <v>3.4099999999999998E-2</v>
      </c>
      <c r="AV336" s="25"/>
      <c r="AW336" s="38">
        <v>1.5782900000000001E-8</v>
      </c>
      <c r="AX336" s="25">
        <v>2.9110192550760247E-8</v>
      </c>
      <c r="AY336" s="45">
        <v>0.125</v>
      </c>
      <c r="AZ336" s="25"/>
      <c r="BA336" s="38">
        <v>1.44096E-8</v>
      </c>
      <c r="BB336" s="25">
        <v>2.6577259602445355E-8</v>
      </c>
      <c r="BC336" s="45">
        <v>0.2306</v>
      </c>
      <c r="BD336" s="25"/>
      <c r="BE336" s="18"/>
    </row>
    <row r="337" spans="5:57" s="14" customFormat="1" x14ac:dyDescent="0.25">
      <c r="E337" s="16"/>
      <c r="R337" s="16"/>
      <c r="AE337" s="16"/>
      <c r="AH337" s="44"/>
      <c r="AO337" s="18"/>
      <c r="AR337" s="16">
        <v>58.75</v>
      </c>
      <c r="AS337" s="30">
        <v>1.7048499999999999E-8</v>
      </c>
      <c r="AT337" s="25">
        <v>3.1285081366494528E-8</v>
      </c>
      <c r="AU337" s="45">
        <v>3.1600000000000003E-2</v>
      </c>
      <c r="AV337" s="25"/>
      <c r="AW337" s="38">
        <v>1.6532799999999999E-8</v>
      </c>
      <c r="AX337" s="25">
        <v>3.0338739080621804E-8</v>
      </c>
      <c r="AY337" s="45">
        <v>9.4500000000000001E-2</v>
      </c>
      <c r="AZ337" s="25"/>
      <c r="BA337" s="38">
        <v>1.4009900000000001E-8</v>
      </c>
      <c r="BB337" s="25">
        <v>2.5709057186054599E-8</v>
      </c>
      <c r="BC337" s="45">
        <v>0.1123</v>
      </c>
      <c r="BD337" s="25"/>
      <c r="BE337" s="18"/>
    </row>
    <row r="338" spans="5:57" s="14" customFormat="1" x14ac:dyDescent="0.25">
      <c r="E338" s="16"/>
      <c r="R338" s="16"/>
      <c r="AE338" s="16"/>
      <c r="AH338" s="44"/>
      <c r="AO338" s="18"/>
      <c r="AR338" s="16">
        <v>59.25</v>
      </c>
      <c r="AS338" s="30">
        <v>3.7873599999999997E-8</v>
      </c>
      <c r="AT338" s="25">
        <v>6.914534651041304E-8</v>
      </c>
      <c r="AU338" s="45">
        <v>2.1499999999999998E-2</v>
      </c>
      <c r="AV338" s="25"/>
      <c r="AW338" s="38">
        <v>4.5000599999999999E-8</v>
      </c>
      <c r="AX338" s="25">
        <v>8.2157019142001105E-8</v>
      </c>
      <c r="AY338" s="45">
        <v>8.14E-2</v>
      </c>
      <c r="AZ338" s="25"/>
      <c r="BA338" s="38">
        <v>3.9462400000000001E-8</v>
      </c>
      <c r="BB338" s="25">
        <v>7.2045998324229113E-8</v>
      </c>
      <c r="BC338" s="45">
        <v>8.5699999999999998E-2</v>
      </c>
      <c r="BD338" s="25"/>
      <c r="BE338" s="18"/>
    </row>
    <row r="339" spans="5:57" s="14" customFormat="1" x14ac:dyDescent="0.25">
      <c r="E339" s="16"/>
      <c r="R339" s="16"/>
      <c r="AE339" s="16"/>
      <c r="AH339" s="44"/>
      <c r="AO339" s="18"/>
      <c r="AR339" s="16">
        <v>59.75</v>
      </c>
      <c r="AS339" s="30">
        <v>1.2514499999999999E-8</v>
      </c>
      <c r="AT339" s="25">
        <v>2.280833545030692E-8</v>
      </c>
      <c r="AU339" s="45">
        <v>5.2699999999999997E-2</v>
      </c>
      <c r="AV339" s="25"/>
      <c r="AW339" s="38">
        <v>1.4623200000000001E-8</v>
      </c>
      <c r="AX339" s="25">
        <v>2.6651552275914195E-8</v>
      </c>
      <c r="AY339" s="45">
        <v>0.11600000000000001</v>
      </c>
      <c r="AZ339" s="25"/>
      <c r="BA339" s="38">
        <v>1.19389E-8</v>
      </c>
      <c r="BB339" s="25">
        <v>2.1759274130622024E-8</v>
      </c>
      <c r="BC339" s="45">
        <v>0.1227</v>
      </c>
      <c r="BD339" s="25"/>
      <c r="BE339" s="18"/>
    </row>
    <row r="340" spans="5:57" s="14" customFormat="1" x14ac:dyDescent="0.25">
      <c r="E340" s="16"/>
      <c r="R340" s="16"/>
      <c r="AE340" s="16"/>
      <c r="AH340" s="44"/>
      <c r="AO340" s="18"/>
      <c r="AR340" s="16">
        <v>60.25</v>
      </c>
      <c r="AS340" s="30">
        <v>1.1189199999999999E-8</v>
      </c>
      <c r="AT340" s="25">
        <v>2.0358126032617905E-8</v>
      </c>
      <c r="AU340" s="45">
        <v>4.02E-2</v>
      </c>
      <c r="AV340" s="25"/>
      <c r="AW340" s="38">
        <v>1.6519999999999998E-8</v>
      </c>
      <c r="AX340" s="25">
        <v>3.0057219645626839E-8</v>
      </c>
      <c r="AY340" s="45">
        <v>0.18090000000000001</v>
      </c>
      <c r="AZ340" s="25"/>
      <c r="BA340" s="38">
        <v>1.04308E-8</v>
      </c>
      <c r="BB340" s="25">
        <v>1.8978259484237555E-8</v>
      </c>
      <c r="BC340" s="45">
        <v>0.15379999999999999</v>
      </c>
      <c r="BD340" s="25"/>
      <c r="BE340" s="18"/>
    </row>
    <row r="341" spans="5:57" s="14" customFormat="1" x14ac:dyDescent="0.25">
      <c r="E341" s="16"/>
      <c r="R341" s="16"/>
      <c r="AE341" s="16"/>
      <c r="AH341" s="44"/>
      <c r="AO341" s="18"/>
      <c r="AR341" s="16">
        <v>60.75</v>
      </c>
      <c r="AS341" s="30">
        <v>1.08692E-8</v>
      </c>
      <c r="AT341" s="25">
        <v>1.9708055756360202E-8</v>
      </c>
      <c r="AU341" s="45">
        <v>4.1399999999999999E-2</v>
      </c>
      <c r="AV341" s="25"/>
      <c r="AW341" s="38">
        <v>1.5810200000000002E-8</v>
      </c>
      <c r="AX341" s="25">
        <v>2.8667087101093553E-8</v>
      </c>
      <c r="AY341" s="45">
        <v>0.1198</v>
      </c>
      <c r="AZ341" s="25"/>
      <c r="BA341" s="38">
        <v>1.2175200000000001E-8</v>
      </c>
      <c r="BB341" s="25">
        <v>2.2076097637805608E-8</v>
      </c>
      <c r="BC341" s="45">
        <v>0.13289999999999999</v>
      </c>
      <c r="BD341" s="25"/>
      <c r="BE341" s="18"/>
    </row>
    <row r="342" spans="5:57" s="14" customFormat="1" x14ac:dyDescent="0.25">
      <c r="E342" s="16"/>
      <c r="R342" s="16"/>
      <c r="AE342" s="16"/>
      <c r="AH342" s="44"/>
      <c r="AO342" s="18"/>
      <c r="AR342" s="16">
        <v>61.25</v>
      </c>
      <c r="AS342" s="30">
        <v>1.21735E-8</v>
      </c>
      <c r="AT342" s="25">
        <v>2.1997025558372701E-8</v>
      </c>
      <c r="AU342" s="45">
        <v>4.9299999999999997E-2</v>
      </c>
      <c r="AV342" s="25"/>
      <c r="AW342" s="38">
        <v>1.10787E-8</v>
      </c>
      <c r="AX342" s="25">
        <v>2.0018765930385152E-8</v>
      </c>
      <c r="AY342" s="45">
        <v>0.11600000000000001</v>
      </c>
      <c r="AZ342" s="25"/>
      <c r="BA342" s="38">
        <v>8.7577299999999997E-9</v>
      </c>
      <c r="BB342" s="25">
        <v>1.582486636081056E-8</v>
      </c>
      <c r="BC342" s="45">
        <v>0.14910000000000001</v>
      </c>
      <c r="BD342" s="25"/>
      <c r="BE342" s="18"/>
    </row>
    <row r="343" spans="5:57" s="14" customFormat="1" x14ac:dyDescent="0.25">
      <c r="E343" s="16"/>
      <c r="R343" s="16"/>
      <c r="AE343" s="16"/>
      <c r="AH343" s="44"/>
      <c r="AO343" s="18"/>
      <c r="AR343" s="16">
        <v>61.75</v>
      </c>
      <c r="AS343" s="30">
        <v>1.0707E-8</v>
      </c>
      <c r="AT343" s="25">
        <v>1.931356290654663E-8</v>
      </c>
      <c r="AU343" s="45">
        <v>4.8099999999999997E-2</v>
      </c>
      <c r="AV343" s="25"/>
      <c r="AW343" s="38">
        <v>1.0838700000000001E-8</v>
      </c>
      <c r="AX343" s="25">
        <v>1.9551126765217798E-8</v>
      </c>
      <c r="AY343" s="45">
        <v>0.1348</v>
      </c>
      <c r="AZ343" s="25"/>
      <c r="BA343" s="38">
        <v>8.4540600000000001E-9</v>
      </c>
      <c r="BB343" s="25">
        <v>1.5249651594818308E-8</v>
      </c>
      <c r="BC343" s="45">
        <v>0.15720000000000001</v>
      </c>
      <c r="BD343" s="25"/>
      <c r="BE343" s="18"/>
    </row>
    <row r="344" spans="5:57" s="14" customFormat="1" x14ac:dyDescent="0.25">
      <c r="E344" s="16"/>
      <c r="R344" s="16"/>
      <c r="AE344" s="16"/>
      <c r="AH344" s="44"/>
      <c r="AO344" s="18"/>
      <c r="AR344" s="16">
        <v>62.25</v>
      </c>
      <c r="AS344" s="30">
        <v>1.05927E-8</v>
      </c>
      <c r="AT344" s="25">
        <v>1.9074455616011297E-8</v>
      </c>
      <c r="AU344" s="45">
        <v>4.8300000000000003E-2</v>
      </c>
      <c r="AV344" s="25"/>
      <c r="AW344" s="38">
        <v>1.2668200000000001E-8</v>
      </c>
      <c r="AX344" s="25">
        <v>2.2811843876892042E-8</v>
      </c>
      <c r="AY344" s="45">
        <v>0.114</v>
      </c>
      <c r="AZ344" s="25"/>
      <c r="BA344" s="38">
        <v>1.07872E-8</v>
      </c>
      <c r="BB344" s="25">
        <v>1.9424695084448449E-8</v>
      </c>
      <c r="BC344" s="45">
        <v>0.13189999999999999</v>
      </c>
      <c r="BD344" s="25"/>
      <c r="BE344" s="18"/>
    </row>
    <row r="345" spans="5:57" s="14" customFormat="1" x14ac:dyDescent="0.25">
      <c r="E345" s="16"/>
      <c r="R345" s="16"/>
      <c r="AE345" s="16"/>
      <c r="AH345" s="44"/>
      <c r="AO345" s="18"/>
      <c r="AR345" s="16">
        <v>62.75</v>
      </c>
      <c r="AS345" s="30">
        <v>9.7652899999999999E-9</v>
      </c>
      <c r="AT345" s="25">
        <v>1.7553921859819738E-8</v>
      </c>
      <c r="AU345" s="45">
        <v>5.5199999999999999E-2</v>
      </c>
      <c r="AV345" s="25"/>
      <c r="AW345" s="38">
        <v>1.0831699999999999E-8</v>
      </c>
      <c r="AX345" s="25">
        <v>1.9470882627040205E-8</v>
      </c>
      <c r="AY345" s="45">
        <v>0.1202</v>
      </c>
      <c r="AZ345" s="25"/>
      <c r="BA345" s="38">
        <v>1.0493900000000001E-8</v>
      </c>
      <c r="BB345" s="25">
        <v>1.8863659000886033E-8</v>
      </c>
      <c r="BC345" s="45">
        <v>0.1202</v>
      </c>
      <c r="BD345" s="25"/>
      <c r="BE345" s="18"/>
    </row>
    <row r="346" spans="5:57" s="14" customFormat="1" x14ac:dyDescent="0.25">
      <c r="E346" s="16"/>
      <c r="R346" s="16"/>
      <c r="AE346" s="16"/>
      <c r="AH346" s="44"/>
      <c r="AO346" s="18"/>
      <c r="AR346" s="16">
        <v>63.25</v>
      </c>
      <c r="AS346" s="30">
        <v>1.08303E-8</v>
      </c>
      <c r="AT346" s="25">
        <v>1.946836114406642E-8</v>
      </c>
      <c r="AU346" s="45">
        <v>5.6899999999999999E-2</v>
      </c>
      <c r="AV346" s="25"/>
      <c r="AW346" s="38">
        <v>1.2945699999999999E-8</v>
      </c>
      <c r="AX346" s="25">
        <v>2.327096782755239E-8</v>
      </c>
      <c r="AY346" s="45">
        <v>0.1242</v>
      </c>
      <c r="AZ346" s="25"/>
      <c r="BA346" s="38">
        <v>9.7596300000000006E-9</v>
      </c>
      <c r="BB346" s="25">
        <v>1.754374315323352E-8</v>
      </c>
      <c r="BC346" s="45">
        <v>0.13089999999999999</v>
      </c>
      <c r="BD346" s="25"/>
      <c r="BE346" s="18"/>
    </row>
    <row r="347" spans="5:57" s="14" customFormat="1" x14ac:dyDescent="0.25">
      <c r="E347" s="16"/>
      <c r="R347" s="16"/>
      <c r="AE347" s="16"/>
      <c r="AH347" s="44"/>
      <c r="AO347" s="18"/>
      <c r="AR347" s="16">
        <v>63.75</v>
      </c>
      <c r="AS347" s="30">
        <v>1.0835799999999999E-8</v>
      </c>
      <c r="AT347" s="25">
        <v>1.9444559313826278E-8</v>
      </c>
      <c r="AU347" s="45">
        <v>4.2000000000000003E-2</v>
      </c>
      <c r="AV347" s="25"/>
      <c r="AW347" s="38">
        <v>1.25084E-8</v>
      </c>
      <c r="AX347" s="25">
        <v>2.244599620896146E-8</v>
      </c>
      <c r="AY347" s="45">
        <v>0.124</v>
      </c>
      <c r="AZ347" s="25"/>
      <c r="BA347" s="38">
        <v>9.7124399999999992E-9</v>
      </c>
      <c r="BB347" s="25">
        <v>1.7428719214269263E-8</v>
      </c>
      <c r="BC347" s="45">
        <v>0.13930000000000001</v>
      </c>
      <c r="BD347" s="25"/>
      <c r="BE347" s="18"/>
    </row>
    <row r="348" spans="5:57" s="14" customFormat="1" x14ac:dyDescent="0.25">
      <c r="E348" s="16"/>
      <c r="R348" s="16"/>
      <c r="AE348" s="16"/>
      <c r="AH348" s="44"/>
      <c r="AO348" s="18"/>
      <c r="AR348" s="16">
        <v>64.25</v>
      </c>
      <c r="AS348" s="30">
        <v>1.0365800000000001E-8</v>
      </c>
      <c r="AT348" s="25">
        <v>1.8568675717437123E-8</v>
      </c>
      <c r="AU348" s="45">
        <v>4.4400000000000002E-2</v>
      </c>
      <c r="AV348" s="25"/>
      <c r="AW348" s="38">
        <v>1.3404E-8</v>
      </c>
      <c r="AX348" s="25">
        <v>2.401112594459928E-8</v>
      </c>
      <c r="AY348" s="45">
        <v>0.1288</v>
      </c>
      <c r="AZ348" s="25"/>
      <c r="BA348" s="38">
        <v>1.2323099999999999E-8</v>
      </c>
      <c r="BB348" s="25">
        <v>2.20748661688967E-8</v>
      </c>
      <c r="BC348" s="45">
        <v>0.15110000000000001</v>
      </c>
      <c r="BD348" s="25"/>
      <c r="BE348" s="18"/>
    </row>
    <row r="349" spans="5:57" s="14" customFormat="1" x14ac:dyDescent="0.25">
      <c r="E349" s="16"/>
      <c r="R349" s="16"/>
      <c r="AE349" s="16"/>
      <c r="AH349" s="44"/>
      <c r="AO349" s="18"/>
      <c r="AR349" s="16">
        <v>64.75</v>
      </c>
      <c r="AS349" s="30">
        <v>1.0143100000000001E-8</v>
      </c>
      <c r="AT349" s="25">
        <v>1.8169739991037058E-8</v>
      </c>
      <c r="AU349" s="45">
        <v>4.2500000000000003E-2</v>
      </c>
      <c r="AV349" s="25"/>
      <c r="AW349" s="38">
        <v>1.22317E-8</v>
      </c>
      <c r="AX349" s="25">
        <v>2.1911132557932776E-8</v>
      </c>
      <c r="AY349" s="45">
        <v>0.1434</v>
      </c>
      <c r="AZ349" s="25"/>
      <c r="BA349" s="38">
        <v>1.26055E-8</v>
      </c>
      <c r="BB349" s="25">
        <v>2.2580735421815579E-8</v>
      </c>
      <c r="BC349" s="45">
        <v>0.24099999999999999</v>
      </c>
      <c r="BD349" s="25"/>
      <c r="BE349" s="18"/>
    </row>
    <row r="350" spans="5:57" s="14" customFormat="1" x14ac:dyDescent="0.25">
      <c r="E350" s="16"/>
      <c r="R350" s="16"/>
      <c r="AE350" s="16"/>
      <c r="AH350" s="44"/>
      <c r="AO350" s="18"/>
      <c r="AR350" s="16">
        <v>65.25</v>
      </c>
      <c r="AS350" s="30">
        <v>9.4727000000000002E-9</v>
      </c>
      <c r="AT350" s="25">
        <v>1.6968821843476114E-8</v>
      </c>
      <c r="AU350" s="45">
        <v>5.62E-2</v>
      </c>
      <c r="AV350" s="25"/>
      <c r="AW350" s="38">
        <v>1.5214099999999999E-8</v>
      </c>
      <c r="AX350" s="25">
        <v>2.7253618546858855E-8</v>
      </c>
      <c r="AY350" s="45">
        <v>0.19239999999999999</v>
      </c>
      <c r="AZ350" s="25"/>
      <c r="BA350" s="38">
        <v>1.0701300000000001E-8</v>
      </c>
      <c r="BB350" s="25">
        <v>1.9169661574164801E-8</v>
      </c>
      <c r="BC350" s="45">
        <v>0.1171</v>
      </c>
      <c r="BD350" s="25"/>
      <c r="BE350" s="18"/>
    </row>
    <row r="351" spans="5:57" s="14" customFormat="1" x14ac:dyDescent="0.25">
      <c r="E351" s="16"/>
      <c r="R351" s="16"/>
      <c r="AE351" s="16"/>
      <c r="AH351" s="44"/>
      <c r="AO351" s="18"/>
      <c r="AR351" s="16">
        <v>65.75</v>
      </c>
      <c r="AS351" s="30">
        <v>9.6000800000000006E-9</v>
      </c>
      <c r="AT351" s="25">
        <v>1.7196998846194177E-8</v>
      </c>
      <c r="AU351" s="45">
        <v>4.2700000000000002E-2</v>
      </c>
      <c r="AV351" s="25"/>
      <c r="AW351" s="38">
        <v>1.0997399999999999E-8</v>
      </c>
      <c r="AX351" s="25">
        <v>1.9700072823469785E-8</v>
      </c>
      <c r="AY351" s="45">
        <v>0.12130000000000001</v>
      </c>
      <c r="AZ351" s="25"/>
      <c r="BA351" s="38">
        <v>8.7684099999999995E-9</v>
      </c>
      <c r="BB351" s="25">
        <v>1.5707195841384391E-8</v>
      </c>
      <c r="BC351" s="45">
        <v>0.13300000000000001</v>
      </c>
      <c r="BD351" s="25"/>
      <c r="BE351" s="18"/>
    </row>
    <row r="352" spans="5:57" s="14" customFormat="1" x14ac:dyDescent="0.25">
      <c r="E352" s="16"/>
      <c r="R352" s="16"/>
      <c r="AE352" s="16"/>
      <c r="AH352" s="44"/>
      <c r="AO352" s="18"/>
      <c r="AR352" s="16">
        <v>66.25</v>
      </c>
      <c r="AS352" s="30">
        <v>9.3408900000000004E-9</v>
      </c>
      <c r="AT352" s="25">
        <v>1.6732698022279979E-8</v>
      </c>
      <c r="AU352" s="45">
        <v>4.0500000000000001E-2</v>
      </c>
      <c r="AV352" s="25"/>
      <c r="AW352" s="38">
        <v>1.1281E-8</v>
      </c>
      <c r="AX352" s="25">
        <v>2.020809220420543E-8</v>
      </c>
      <c r="AY352" s="45">
        <v>0.1168</v>
      </c>
      <c r="AZ352" s="25"/>
      <c r="BA352" s="38">
        <v>8.1187499999999995E-9</v>
      </c>
      <c r="BB352" s="25">
        <v>1.454343130776463E-8</v>
      </c>
      <c r="BC352" s="45">
        <v>0.13170000000000001</v>
      </c>
      <c r="BD352" s="25"/>
      <c r="BE352" s="18"/>
    </row>
    <row r="353" spans="5:57" s="14" customFormat="1" x14ac:dyDescent="0.25">
      <c r="E353" s="16"/>
      <c r="R353" s="16"/>
      <c r="AE353" s="16"/>
      <c r="AH353" s="44"/>
      <c r="AO353" s="18"/>
      <c r="AR353" s="16">
        <v>66.75</v>
      </c>
      <c r="AS353" s="30">
        <v>1.7313699999999999E-8</v>
      </c>
      <c r="AT353" s="25">
        <v>3.1014694764148932E-8</v>
      </c>
      <c r="AU353" s="45">
        <v>3.0200000000000001E-2</v>
      </c>
      <c r="AV353" s="25"/>
      <c r="AW353" s="38">
        <v>1.7388700000000001E-8</v>
      </c>
      <c r="AX353" s="25">
        <v>3.114904514028524E-8</v>
      </c>
      <c r="AY353" s="45">
        <v>9.4500000000000001E-2</v>
      </c>
      <c r="AZ353" s="25"/>
      <c r="BA353" s="38">
        <v>1.4568100000000001E-8</v>
      </c>
      <c r="BB353" s="25">
        <v>2.6096396194551022E-8</v>
      </c>
      <c r="BC353" s="45">
        <v>9.8900000000000002E-2</v>
      </c>
      <c r="BD353" s="25"/>
      <c r="BE353" s="18"/>
    </row>
    <row r="354" spans="5:57" s="14" customFormat="1" x14ac:dyDescent="0.25">
      <c r="E354" s="16"/>
      <c r="R354" s="16"/>
      <c r="AE354" s="16"/>
      <c r="AH354" s="44"/>
      <c r="AO354" s="18"/>
      <c r="AR354" s="16">
        <v>67.25</v>
      </c>
      <c r="AS354" s="30">
        <v>7.2506799999999996E-9</v>
      </c>
      <c r="AT354" s="25">
        <v>1.2988418437417667E-8</v>
      </c>
      <c r="AU354" s="45">
        <v>4.6600000000000003E-2</v>
      </c>
      <c r="AV354" s="25"/>
      <c r="AW354" s="38">
        <v>1.20029E-8</v>
      </c>
      <c r="AX354" s="25">
        <v>2.1501250594769114E-8</v>
      </c>
      <c r="AY354" s="45">
        <v>0.23980000000000001</v>
      </c>
      <c r="AZ354" s="25"/>
      <c r="BA354" s="38">
        <v>8.6815799999999997E-9</v>
      </c>
      <c r="BB354" s="25">
        <v>1.5551643947590639E-8</v>
      </c>
      <c r="BC354" s="45">
        <v>0.151</v>
      </c>
      <c r="BD354" s="25"/>
      <c r="BE354" s="18"/>
    </row>
    <row r="355" spans="5:57" s="14" customFormat="1" x14ac:dyDescent="0.25">
      <c r="E355" s="16"/>
      <c r="R355" s="16"/>
      <c r="AE355" s="16"/>
      <c r="AH355" s="44"/>
      <c r="AO355" s="18"/>
      <c r="AR355" s="16">
        <v>67.75</v>
      </c>
      <c r="AS355" s="30">
        <v>8.0344500000000005E-9</v>
      </c>
      <c r="AT355" s="25">
        <v>1.4392412478077599E-8</v>
      </c>
      <c r="AU355" s="45">
        <v>4.8599999999999997E-2</v>
      </c>
      <c r="AV355" s="25"/>
      <c r="AW355" s="38">
        <v>1.07849E-8</v>
      </c>
      <c r="AX355" s="25">
        <v>1.9319397013463159E-8</v>
      </c>
      <c r="AY355" s="45">
        <v>0.13880000000000001</v>
      </c>
      <c r="AZ355" s="25"/>
      <c r="BA355" s="38">
        <v>7.2723100000000001E-9</v>
      </c>
      <c r="BB355" s="25">
        <v>1.3027162430340409E-8</v>
      </c>
      <c r="BC355" s="45">
        <v>0.18679999999999999</v>
      </c>
      <c r="BD355" s="25"/>
      <c r="BE355" s="18"/>
    </row>
    <row r="356" spans="5:57" s="14" customFormat="1" x14ac:dyDescent="0.25">
      <c r="E356" s="16"/>
      <c r="R356" s="16"/>
      <c r="AE356" s="16"/>
      <c r="AH356" s="44"/>
      <c r="AO356" s="18"/>
      <c r="AR356" s="16">
        <v>68.25</v>
      </c>
      <c r="AS356" s="30">
        <v>7.2781900000000001E-9</v>
      </c>
      <c r="AT356" s="25">
        <v>1.3060323454029409E-8</v>
      </c>
      <c r="AU356" s="45">
        <v>5.0799999999999998E-2</v>
      </c>
      <c r="AV356" s="25"/>
      <c r="AW356" s="38">
        <v>9.6493100000000005E-9</v>
      </c>
      <c r="AX356" s="25">
        <v>1.7315171726514494E-8</v>
      </c>
      <c r="AY356" s="45">
        <v>0.11940000000000001</v>
      </c>
      <c r="AZ356" s="25"/>
      <c r="BA356" s="38">
        <v>9.5931200000000005E-9</v>
      </c>
      <c r="BB356" s="25">
        <v>1.7214341770868665E-8</v>
      </c>
      <c r="BC356" s="45">
        <v>0.1222</v>
      </c>
      <c r="BD356" s="25"/>
      <c r="BE356" s="18"/>
    </row>
    <row r="357" spans="5:57" s="14" customFormat="1" x14ac:dyDescent="0.25">
      <c r="E357" s="16"/>
      <c r="R357" s="16"/>
      <c r="AE357" s="16"/>
      <c r="AH357" s="44"/>
      <c r="AO357" s="18"/>
      <c r="AR357" s="16">
        <v>68.75</v>
      </c>
      <c r="AS357" s="30">
        <v>1.04684E-8</v>
      </c>
      <c r="AT357" s="25">
        <v>1.8817770766888397E-8</v>
      </c>
      <c r="AU357" s="45">
        <v>5.7099999999999998E-2</v>
      </c>
      <c r="AV357" s="25"/>
      <c r="AW357" s="38">
        <v>1.0624299999999999E-8</v>
      </c>
      <c r="AX357" s="25">
        <v>1.909801325500099E-8</v>
      </c>
      <c r="AY357" s="45">
        <v>0.1239</v>
      </c>
      <c r="AZ357" s="25"/>
      <c r="BA357" s="38">
        <v>1.0585199999999999E-8</v>
      </c>
      <c r="BB357" s="25">
        <v>1.9027727935660373E-8</v>
      </c>
      <c r="BC357" s="45">
        <v>0.1179</v>
      </c>
      <c r="BD357" s="25"/>
      <c r="BE357" s="18"/>
    </row>
    <row r="358" spans="5:57" s="14" customFormat="1" x14ac:dyDescent="0.25">
      <c r="E358" s="16"/>
      <c r="R358" s="16"/>
      <c r="AE358" s="16"/>
      <c r="AH358" s="44"/>
      <c r="AO358" s="18"/>
      <c r="AR358" s="16">
        <v>69.25</v>
      </c>
      <c r="AS358" s="30">
        <v>6.62102E-9</v>
      </c>
      <c r="AT358" s="25">
        <v>1.1901800934032319E-8</v>
      </c>
      <c r="AU358" s="45">
        <v>5.1900000000000002E-2</v>
      </c>
      <c r="AV358" s="25"/>
      <c r="AW358" s="38">
        <v>7.4256200000000003E-9</v>
      </c>
      <c r="AX358" s="25">
        <v>1.3348132319758746E-8</v>
      </c>
      <c r="AY358" s="45">
        <v>0.14879999999999999</v>
      </c>
      <c r="AZ358" s="25"/>
      <c r="BA358" s="38">
        <v>6.2204799999999996E-9</v>
      </c>
      <c r="BB358" s="25">
        <v>1.1181798978726744E-8</v>
      </c>
      <c r="BC358" s="45">
        <v>0.16700000000000001</v>
      </c>
      <c r="BD358" s="25"/>
      <c r="BE358" s="18"/>
    </row>
    <row r="359" spans="5:57" s="14" customFormat="1" x14ac:dyDescent="0.25">
      <c r="E359" s="16"/>
      <c r="R359" s="16"/>
      <c r="AE359" s="16"/>
      <c r="AH359" s="44"/>
      <c r="AO359" s="18"/>
      <c r="AR359" s="16">
        <v>69.75</v>
      </c>
      <c r="AS359" s="30">
        <v>6.8496199999999998E-9</v>
      </c>
      <c r="AT359" s="25">
        <v>1.2334024649741591E-8</v>
      </c>
      <c r="AU359" s="45">
        <v>5.28E-2</v>
      </c>
      <c r="AV359" s="25"/>
      <c r="AW359" s="38">
        <v>1.0581800000000001E-8</v>
      </c>
      <c r="AX359" s="25">
        <v>1.9054514270665462E-8</v>
      </c>
      <c r="AY359" s="45">
        <v>0.1492</v>
      </c>
      <c r="AZ359" s="25"/>
      <c r="BA359" s="38">
        <v>9.5949899999999994E-9</v>
      </c>
      <c r="BB359" s="25">
        <v>1.7277577905639152E-8</v>
      </c>
      <c r="BC359" s="45">
        <v>0.151</v>
      </c>
      <c r="BD359" s="25"/>
      <c r="BE359" s="18"/>
    </row>
    <row r="360" spans="5:57" s="14" customFormat="1" x14ac:dyDescent="0.25">
      <c r="E360" s="16"/>
      <c r="R360" s="16"/>
      <c r="AE360" s="16"/>
      <c r="AH360" s="44"/>
      <c r="AO360" s="18"/>
      <c r="AR360" s="16">
        <v>70.25</v>
      </c>
      <c r="AS360" s="30">
        <v>6.31929E-9</v>
      </c>
      <c r="AT360" s="25">
        <v>1.1398855899565585E-8</v>
      </c>
      <c r="AU360" s="45">
        <v>5.4600000000000003E-2</v>
      </c>
      <c r="AV360" s="25"/>
      <c r="AW360" s="38">
        <v>5.96869E-9</v>
      </c>
      <c r="AX360" s="25">
        <v>1.0766436928702134E-8</v>
      </c>
      <c r="AY360" s="45">
        <v>0.15409999999999999</v>
      </c>
      <c r="AZ360" s="25"/>
      <c r="BA360" s="38">
        <v>4.8917700000000004E-9</v>
      </c>
      <c r="BB360" s="25">
        <v>8.8238680807207669E-9</v>
      </c>
      <c r="BC360" s="45">
        <v>0.16880000000000001</v>
      </c>
      <c r="BD360" s="25"/>
      <c r="BE360" s="18"/>
    </row>
    <row r="361" spans="5:57" s="14" customFormat="1" x14ac:dyDescent="0.25">
      <c r="E361" s="16"/>
      <c r="R361" s="16"/>
      <c r="AE361" s="16"/>
      <c r="AH361" s="44"/>
      <c r="AO361" s="18"/>
      <c r="AR361" s="16">
        <v>70.75</v>
      </c>
      <c r="AS361" s="30">
        <v>6.9583900000000004E-9</v>
      </c>
      <c r="AT361" s="25">
        <v>1.2573313403091328E-8</v>
      </c>
      <c r="AU361" s="45">
        <v>6.2E-2</v>
      </c>
      <c r="AV361" s="25"/>
      <c r="AW361" s="38">
        <v>1.00168E-8</v>
      </c>
      <c r="AX361" s="25">
        <v>1.8099641683792547E-8</v>
      </c>
      <c r="AY361" s="45">
        <v>0.27860000000000001</v>
      </c>
      <c r="AZ361" s="25"/>
      <c r="BA361" s="38">
        <v>5.7264000000000004E-9</v>
      </c>
      <c r="BB361" s="25">
        <v>1.0347195525324417E-8</v>
      </c>
      <c r="BC361" s="45">
        <v>0.18709999999999999</v>
      </c>
      <c r="BD361" s="25"/>
      <c r="BE361" s="18"/>
    </row>
    <row r="362" spans="5:57" s="14" customFormat="1" x14ac:dyDescent="0.25">
      <c r="E362" s="16"/>
      <c r="R362" s="16"/>
      <c r="AE362" s="16"/>
      <c r="AH362" s="44"/>
      <c r="AO362" s="18"/>
      <c r="AR362" s="16">
        <v>71.25</v>
      </c>
      <c r="AS362" s="30">
        <v>5.9236100000000004E-9</v>
      </c>
      <c r="AT362" s="25">
        <v>1.0740511212814844E-8</v>
      </c>
      <c r="AU362" s="45">
        <v>8.1000000000000003E-2</v>
      </c>
      <c r="AV362" s="25"/>
      <c r="AW362" s="38">
        <v>6.5753599999999999E-9</v>
      </c>
      <c r="AX362" s="25">
        <v>1.1922244679898611E-8</v>
      </c>
      <c r="AY362" s="45">
        <v>0.16070000000000001</v>
      </c>
      <c r="AZ362" s="25"/>
      <c r="BA362" s="38">
        <v>6.2656800000000002E-9</v>
      </c>
      <c r="BB362" s="25">
        <v>1.1360742232508506E-8</v>
      </c>
      <c r="BC362" s="45">
        <v>0.16</v>
      </c>
      <c r="BD362" s="25"/>
      <c r="BE362" s="18"/>
    </row>
    <row r="363" spans="5:57" s="14" customFormat="1" x14ac:dyDescent="0.25">
      <c r="E363" s="16"/>
      <c r="R363" s="16"/>
      <c r="AE363" s="16"/>
      <c r="AH363" s="44"/>
      <c r="AO363" s="18"/>
      <c r="AR363" s="16">
        <v>71.75</v>
      </c>
      <c r="AS363" s="30">
        <v>6.5616000000000002E-9</v>
      </c>
      <c r="AT363" s="25">
        <v>1.1917842671452418E-8</v>
      </c>
      <c r="AU363" s="45">
        <v>8.14E-2</v>
      </c>
      <c r="AV363" s="25"/>
      <c r="AW363" s="38">
        <v>5.5734200000000004E-9</v>
      </c>
      <c r="AX363" s="25">
        <v>1.0123010043575703E-8</v>
      </c>
      <c r="AY363" s="45">
        <v>0.15920000000000001</v>
      </c>
      <c r="AZ363" s="25"/>
      <c r="BA363" s="38">
        <v>6.4562299999999997E-9</v>
      </c>
      <c r="BB363" s="25">
        <v>1.1726459002485862E-8</v>
      </c>
      <c r="BC363" s="45">
        <v>0.14929999999999999</v>
      </c>
      <c r="BD363" s="25"/>
      <c r="BE363" s="18"/>
    </row>
    <row r="364" spans="5:57" s="14" customFormat="1" x14ac:dyDescent="0.25">
      <c r="E364" s="16"/>
      <c r="R364" s="16"/>
      <c r="AE364" s="16"/>
      <c r="AH364" s="44"/>
      <c r="AO364" s="18"/>
      <c r="AR364" s="16">
        <v>72.25</v>
      </c>
      <c r="AS364" s="30">
        <v>5.4822500000000002E-9</v>
      </c>
      <c r="AT364" s="25">
        <v>9.9744659477384296E-9</v>
      </c>
      <c r="AU364" s="45">
        <v>7.46E-2</v>
      </c>
      <c r="AV364" s="25"/>
      <c r="AW364" s="38">
        <v>7.1753600000000003E-9</v>
      </c>
      <c r="AX364" s="25">
        <v>1.305492890378301E-8</v>
      </c>
      <c r="AY364" s="45">
        <v>0.15290000000000001</v>
      </c>
      <c r="AZ364" s="25"/>
      <c r="BA364" s="38">
        <v>5.1955399999999996E-9</v>
      </c>
      <c r="BB364" s="25">
        <v>9.4528226202951179E-9</v>
      </c>
      <c r="BC364" s="45">
        <v>0.1762</v>
      </c>
      <c r="BD364" s="25"/>
      <c r="BE364" s="18"/>
    </row>
    <row r="365" spans="5:57" s="14" customFormat="1" x14ac:dyDescent="0.25">
      <c r="E365" s="16"/>
      <c r="R365" s="16"/>
      <c r="AE365" s="16"/>
      <c r="AH365" s="44"/>
      <c r="AO365" s="18"/>
      <c r="AR365" s="16">
        <v>72.75</v>
      </c>
      <c r="AS365" s="30">
        <v>6.0641399999999997E-9</v>
      </c>
      <c r="AT365" s="25">
        <v>1.1071011488516911E-8</v>
      </c>
      <c r="AU365" s="45">
        <v>5.4399999999999997E-2</v>
      </c>
      <c r="AV365" s="25"/>
      <c r="AW365" s="38">
        <v>3.9868599999999996E-9</v>
      </c>
      <c r="AX365" s="25">
        <v>7.2786203588816425E-9</v>
      </c>
      <c r="AY365" s="45">
        <v>0.1928</v>
      </c>
      <c r="AZ365" s="25"/>
      <c r="BA365" s="38">
        <v>4.9398099999999997E-9</v>
      </c>
      <c r="BB365" s="25">
        <v>9.0183757731666339E-9</v>
      </c>
      <c r="BC365" s="45">
        <v>0.18179999999999999</v>
      </c>
      <c r="BD365" s="25"/>
      <c r="BE365" s="18"/>
    </row>
    <row r="366" spans="5:57" s="14" customFormat="1" x14ac:dyDescent="0.25">
      <c r="E366" s="16"/>
      <c r="R366" s="16"/>
      <c r="AE366" s="16"/>
      <c r="AH366" s="44"/>
      <c r="AO366" s="18"/>
      <c r="AR366" s="16">
        <v>73.25</v>
      </c>
      <c r="AS366" s="30">
        <v>5.6411200000000001E-9</v>
      </c>
      <c r="AT366" s="25">
        <v>1.0333932300531543E-8</v>
      </c>
      <c r="AU366" s="45">
        <v>5.9900000000000002E-2</v>
      </c>
      <c r="AV366" s="25"/>
      <c r="AW366" s="38">
        <v>6.1958800000000003E-9</v>
      </c>
      <c r="AX366" s="25">
        <v>1.1350193660517304E-8</v>
      </c>
      <c r="AY366" s="45">
        <v>0.1555</v>
      </c>
      <c r="AZ366" s="25"/>
      <c r="BA366" s="38">
        <v>4.8203400000000003E-9</v>
      </c>
      <c r="BB366" s="25">
        <v>8.8303505732096147E-9</v>
      </c>
      <c r="BC366" s="45">
        <v>0.16869999999999999</v>
      </c>
      <c r="BD366" s="25"/>
      <c r="BE366" s="18"/>
    </row>
    <row r="367" spans="5:57" s="14" customFormat="1" x14ac:dyDescent="0.25">
      <c r="E367" s="16"/>
      <c r="R367" s="16"/>
      <c r="AE367" s="16"/>
      <c r="AH367" s="44"/>
      <c r="AO367" s="18"/>
      <c r="AR367" s="16">
        <v>73.75</v>
      </c>
      <c r="AS367" s="30">
        <v>4.6295000000000002E-9</v>
      </c>
      <c r="AT367" s="25">
        <v>8.4952476504115468E-9</v>
      </c>
      <c r="AU367" s="45">
        <v>5.9799999999999999E-2</v>
      </c>
      <c r="AV367" s="25"/>
      <c r="AW367" s="38">
        <v>5.87579E-9</v>
      </c>
      <c r="AX367" s="25">
        <v>1.0782220799613709E-8</v>
      </c>
      <c r="AY367" s="45">
        <v>0.1799</v>
      </c>
      <c r="AZ367" s="25"/>
      <c r="BA367" s="38">
        <v>4.2746199999999999E-9</v>
      </c>
      <c r="BB367" s="25">
        <v>7.8440340234155325E-9</v>
      </c>
      <c r="BC367" s="45">
        <v>0.17810000000000001</v>
      </c>
      <c r="BD367" s="25"/>
      <c r="BE367" s="18"/>
    </row>
    <row r="368" spans="5:57" s="14" customFormat="1" x14ac:dyDescent="0.25">
      <c r="E368" s="16"/>
      <c r="R368" s="16"/>
      <c r="AE368" s="16"/>
      <c r="AH368" s="44"/>
      <c r="AO368" s="18"/>
      <c r="AR368" s="16">
        <v>74.25</v>
      </c>
      <c r="AS368" s="30">
        <v>5.3500899999999997E-9</v>
      </c>
      <c r="AT368" s="25">
        <v>9.8341870003228856E-9</v>
      </c>
      <c r="AU368" s="45">
        <v>5.8900000000000001E-2</v>
      </c>
      <c r="AV368" s="25"/>
      <c r="AW368" s="38">
        <v>3.9025200000000003E-9</v>
      </c>
      <c r="AX368" s="25">
        <v>7.1733581028543579E-9</v>
      </c>
      <c r="AY368" s="45">
        <v>0.2034</v>
      </c>
      <c r="AZ368" s="25"/>
      <c r="BA368" s="38">
        <v>5.9799199999999998E-9</v>
      </c>
      <c r="BB368" s="25">
        <v>1.0991899487105978E-8</v>
      </c>
      <c r="BC368" s="45">
        <v>0.1734</v>
      </c>
      <c r="BD368" s="25"/>
      <c r="BE368" s="18"/>
    </row>
    <row r="369" spans="5:57" s="14" customFormat="1" x14ac:dyDescent="0.25">
      <c r="E369" s="16"/>
      <c r="R369" s="16"/>
      <c r="AE369" s="16"/>
      <c r="AH369" s="44"/>
      <c r="AO369" s="18"/>
      <c r="AR369" s="16">
        <v>74.75</v>
      </c>
      <c r="AS369" s="30">
        <v>5.2606200000000004E-9</v>
      </c>
      <c r="AT369" s="25">
        <v>9.7025625582539767E-9</v>
      </c>
      <c r="AU369" s="45">
        <v>7.6700000000000004E-2</v>
      </c>
      <c r="AV369" s="25"/>
      <c r="AW369" s="38">
        <v>5.0198599999999997E-9</v>
      </c>
      <c r="AX369" s="25">
        <v>9.2585105336779306E-9</v>
      </c>
      <c r="AY369" s="45">
        <v>0.1661</v>
      </c>
      <c r="AZ369" s="25"/>
      <c r="BA369" s="38">
        <v>5.3086699999999996E-9</v>
      </c>
      <c r="BB369" s="25">
        <v>9.7911848367922649E-9</v>
      </c>
      <c r="BC369" s="45">
        <v>0.16239999999999999</v>
      </c>
      <c r="BD369" s="25"/>
      <c r="BE369" s="18"/>
    </row>
    <row r="370" spans="5:57" s="14" customFormat="1" x14ac:dyDescent="0.25">
      <c r="E370" s="16"/>
      <c r="R370" s="16"/>
      <c r="AE370" s="16"/>
      <c r="AH370" s="44"/>
      <c r="AO370" s="18"/>
      <c r="AR370" s="16">
        <v>75.25</v>
      </c>
      <c r="AS370" s="30">
        <v>4.7092299999999999E-9</v>
      </c>
      <c r="AT370" s="25">
        <v>8.714984008818219E-9</v>
      </c>
      <c r="AU370" s="45">
        <v>5.8700000000000002E-2</v>
      </c>
      <c r="AV370" s="25"/>
      <c r="AW370" s="38">
        <v>4.3270800000000003E-9</v>
      </c>
      <c r="AX370" s="25">
        <v>8.0077704858070507E-9</v>
      </c>
      <c r="AY370" s="45">
        <v>0.1903</v>
      </c>
      <c r="AZ370" s="25"/>
      <c r="BA370" s="38">
        <v>3.9472400000000001E-9</v>
      </c>
      <c r="BB370" s="25">
        <v>7.3048318894952315E-9</v>
      </c>
      <c r="BC370" s="45">
        <v>0.23430000000000001</v>
      </c>
      <c r="BD370" s="25"/>
      <c r="BE370" s="18"/>
    </row>
    <row r="371" spans="5:57" s="14" customFormat="1" x14ac:dyDescent="0.25">
      <c r="E371" s="16"/>
      <c r="R371" s="16"/>
      <c r="AE371" s="16"/>
      <c r="AH371" s="44"/>
      <c r="AO371" s="18"/>
      <c r="AR371" s="16">
        <v>75.75</v>
      </c>
      <c r="AS371" s="30">
        <v>4.6638399999999999E-9</v>
      </c>
      <c r="AT371" s="25">
        <v>8.674600082928117E-9</v>
      </c>
      <c r="AU371" s="45">
        <v>6.0199999999999997E-2</v>
      </c>
      <c r="AV371" s="25"/>
      <c r="AW371" s="38">
        <v>5.1152799999999997E-9</v>
      </c>
      <c r="AX371" s="25">
        <v>9.5142647072370694E-9</v>
      </c>
      <c r="AY371" s="45">
        <v>0.19600000000000001</v>
      </c>
      <c r="AZ371" s="25"/>
      <c r="BA371" s="38">
        <v>3.9519400000000003E-9</v>
      </c>
      <c r="BB371" s="25">
        <v>7.350487806555746E-9</v>
      </c>
      <c r="BC371" s="45">
        <v>0.2157</v>
      </c>
      <c r="BD371" s="25"/>
      <c r="BE371" s="18"/>
    </row>
    <row r="372" spans="5:57" s="14" customFormat="1" x14ac:dyDescent="0.25">
      <c r="E372" s="16"/>
      <c r="R372" s="16"/>
      <c r="AE372" s="16"/>
      <c r="AH372" s="44"/>
      <c r="AO372" s="18"/>
      <c r="AR372" s="16">
        <v>76.25</v>
      </c>
      <c r="AS372" s="30">
        <v>4.2389800000000002E-9</v>
      </c>
      <c r="AT372" s="25">
        <v>7.9241031485747473E-9</v>
      </c>
      <c r="AU372" s="45">
        <v>6.3E-2</v>
      </c>
      <c r="AV372" s="25"/>
      <c r="AW372" s="38">
        <v>3.3876400000000001E-9</v>
      </c>
      <c r="AX372" s="25">
        <v>6.3326575709811694E-9</v>
      </c>
      <c r="AY372" s="45">
        <v>0.2006</v>
      </c>
      <c r="AZ372" s="25"/>
      <c r="BA372" s="38">
        <v>5.0487099999999996E-9</v>
      </c>
      <c r="BB372" s="25">
        <v>9.4377654075369086E-9</v>
      </c>
      <c r="BC372" s="45">
        <v>0.16569999999999999</v>
      </c>
      <c r="BD372" s="25"/>
      <c r="BE372" s="18"/>
    </row>
    <row r="373" spans="5:57" s="14" customFormat="1" x14ac:dyDescent="0.25">
      <c r="E373" s="16"/>
      <c r="R373" s="16"/>
      <c r="AE373" s="16"/>
      <c r="AH373" s="44"/>
      <c r="AO373" s="18"/>
      <c r="AR373" s="16">
        <v>76.75</v>
      </c>
      <c r="AS373" s="30">
        <v>4.5800399999999998E-9</v>
      </c>
      <c r="AT373" s="25">
        <v>8.5902466912066784E-9</v>
      </c>
      <c r="AU373" s="45">
        <v>6.0900000000000003E-2</v>
      </c>
      <c r="AV373" s="25"/>
      <c r="AW373" s="38">
        <v>5.66977E-9</v>
      </c>
      <c r="AX373" s="25">
        <v>1.0634126117327118E-8</v>
      </c>
      <c r="AY373" s="45">
        <v>0.1578</v>
      </c>
      <c r="AZ373" s="25"/>
      <c r="BA373" s="38">
        <v>7.3787599999999999E-9</v>
      </c>
      <c r="BB373" s="25">
        <v>1.3839479278610709E-8</v>
      </c>
      <c r="BC373" s="45">
        <v>0.14599999999999999</v>
      </c>
      <c r="BD373" s="25"/>
      <c r="BE373" s="18"/>
    </row>
    <row r="374" spans="5:57" s="14" customFormat="1" x14ac:dyDescent="0.25">
      <c r="E374" s="16"/>
      <c r="R374" s="16"/>
      <c r="AE374" s="16"/>
      <c r="AH374" s="44"/>
      <c r="AO374" s="18"/>
      <c r="AR374" s="16">
        <v>77.25</v>
      </c>
      <c r="AS374" s="30">
        <v>4.5098600000000004E-9</v>
      </c>
      <c r="AT374" s="25">
        <v>8.4867660203014243E-9</v>
      </c>
      <c r="AU374" s="45">
        <v>6.0299999999999999E-2</v>
      </c>
      <c r="AV374" s="25"/>
      <c r="AW374" s="38">
        <v>3.6945399999999999E-9</v>
      </c>
      <c r="AX374" s="25">
        <v>6.9524766916588147E-9</v>
      </c>
      <c r="AY374" s="45">
        <v>0.20039999999999999</v>
      </c>
      <c r="AZ374" s="25"/>
      <c r="BA374" s="38">
        <v>3.7284699999999996E-9</v>
      </c>
      <c r="BB374" s="25">
        <v>7.0163270043223618E-9</v>
      </c>
      <c r="BC374" s="45">
        <v>0.1898</v>
      </c>
      <c r="BD374" s="25"/>
      <c r="BE374" s="18"/>
    </row>
    <row r="375" spans="5:57" s="14" customFormat="1" x14ac:dyDescent="0.25">
      <c r="E375" s="16"/>
      <c r="R375" s="16"/>
      <c r="AE375" s="16"/>
      <c r="AH375" s="44"/>
      <c r="AO375" s="18"/>
      <c r="AR375" s="16">
        <v>77.75</v>
      </c>
      <c r="AS375" s="30">
        <v>4.2853499999999999E-9</v>
      </c>
      <c r="AT375" s="25">
        <v>8.0910240776900063E-9</v>
      </c>
      <c r="AU375" s="45">
        <v>6.1100000000000002E-2</v>
      </c>
      <c r="AV375" s="25"/>
      <c r="AW375" s="38">
        <v>5.0462800000000001E-9</v>
      </c>
      <c r="AX375" s="25">
        <v>9.5277102180138212E-9</v>
      </c>
      <c r="AY375" s="45">
        <v>0.18540000000000001</v>
      </c>
      <c r="AZ375" s="25"/>
      <c r="BA375" s="38">
        <v>3.0334100000000002E-9</v>
      </c>
      <c r="BB375" s="25">
        <v>5.7272785997656308E-9</v>
      </c>
      <c r="BC375" s="45">
        <v>0.20899999999999999</v>
      </c>
      <c r="BD375" s="25"/>
      <c r="BE375" s="18"/>
    </row>
    <row r="376" spans="5:57" s="14" customFormat="1" x14ac:dyDescent="0.25">
      <c r="E376" s="16"/>
      <c r="R376" s="16"/>
      <c r="AE376" s="16"/>
      <c r="AH376" s="44"/>
      <c r="AO376" s="18"/>
      <c r="AR376" s="16">
        <v>78.25</v>
      </c>
      <c r="AS376" s="30">
        <v>4.2260899999999998E-9</v>
      </c>
      <c r="AT376" s="25">
        <v>8.0186605390039166E-9</v>
      </c>
      <c r="AU376" s="45">
        <v>8.8099999999999998E-2</v>
      </c>
      <c r="AV376" s="25"/>
      <c r="AW376" s="38">
        <v>5.08867E-9</v>
      </c>
      <c r="AX376" s="25">
        <v>9.6553356234753797E-9</v>
      </c>
      <c r="AY376" s="45">
        <v>0.1741</v>
      </c>
      <c r="AZ376" s="25"/>
      <c r="BA376" s="38">
        <v>4.4721500000000001E-9</v>
      </c>
      <c r="BB376" s="25">
        <v>8.4855392879721845E-9</v>
      </c>
      <c r="BC376" s="45">
        <v>0.18870000000000001</v>
      </c>
      <c r="BD376" s="25"/>
      <c r="BE376" s="18"/>
    </row>
    <row r="377" spans="5:57" s="14" customFormat="1" x14ac:dyDescent="0.25">
      <c r="E377" s="16"/>
      <c r="R377" s="16"/>
      <c r="AE377" s="16"/>
      <c r="AH377" s="44"/>
      <c r="AO377" s="18"/>
      <c r="AR377" s="16">
        <v>78.75</v>
      </c>
      <c r="AS377" s="30">
        <v>4.7037799999999997E-9</v>
      </c>
      <c r="AT377" s="25">
        <v>8.9691228096997616E-9</v>
      </c>
      <c r="AU377" s="45">
        <v>6.1699999999999998E-2</v>
      </c>
      <c r="AV377" s="25"/>
      <c r="AW377" s="38">
        <v>2.8115499999999999E-9</v>
      </c>
      <c r="AX377" s="25">
        <v>5.3610367057156932E-9</v>
      </c>
      <c r="AY377" s="45">
        <v>0.22020000000000001</v>
      </c>
      <c r="AZ377" s="25"/>
      <c r="BA377" s="38">
        <v>3.5723700000000001E-9</v>
      </c>
      <c r="BB377" s="25">
        <v>6.8117610202193009E-9</v>
      </c>
      <c r="BC377" s="45">
        <v>0.20960000000000001</v>
      </c>
      <c r="BD377" s="25"/>
      <c r="BE377" s="18"/>
    </row>
    <row r="378" spans="5:57" s="14" customFormat="1" x14ac:dyDescent="0.25">
      <c r="E378" s="16"/>
      <c r="R378" s="16"/>
      <c r="AE378" s="16"/>
      <c r="AH378" s="44"/>
      <c r="AO378" s="18"/>
      <c r="AR378" s="16">
        <v>79.25</v>
      </c>
      <c r="AS378" s="30">
        <v>4.0970700000000002E-9</v>
      </c>
      <c r="AT378" s="25">
        <v>7.8505711370185948E-9</v>
      </c>
      <c r="AU378" s="45">
        <v>6.6900000000000001E-2</v>
      </c>
      <c r="AV378" s="25"/>
      <c r="AW378" s="38">
        <v>3.58499E-9</v>
      </c>
      <c r="AX378" s="25">
        <v>6.8693527375661851E-9</v>
      </c>
      <c r="AY378" s="45">
        <v>0.19850000000000001</v>
      </c>
      <c r="AZ378" s="25"/>
      <c r="BA378" s="38">
        <v>3.2854699999999998E-9</v>
      </c>
      <c r="BB378" s="25">
        <v>6.2954296493690563E-9</v>
      </c>
      <c r="BC378" s="45">
        <v>0.21299999999999999</v>
      </c>
      <c r="BD378" s="25"/>
      <c r="BE378" s="18"/>
    </row>
    <row r="379" spans="5:57" s="14" customFormat="1" x14ac:dyDescent="0.25">
      <c r="E379" s="16"/>
      <c r="R379" s="16"/>
      <c r="AE379" s="16"/>
      <c r="AH379" s="44"/>
      <c r="AO379" s="18"/>
      <c r="AR379" s="16">
        <v>79.75</v>
      </c>
      <c r="AS379" s="30">
        <v>3.7567300000000001E-9</v>
      </c>
      <c r="AT379" s="25">
        <v>7.2336392651758166E-9</v>
      </c>
      <c r="AU379" s="45">
        <v>6.8099999999999994E-2</v>
      </c>
      <c r="AV379" s="25"/>
      <c r="AW379" s="38">
        <v>4.1108800000000002E-9</v>
      </c>
      <c r="AX379" s="25">
        <v>7.9155603363632634E-9</v>
      </c>
      <c r="AY379" s="45">
        <v>0.1837</v>
      </c>
      <c r="AZ379" s="25"/>
      <c r="BA379" s="38">
        <v>3.7907500000000004E-9</v>
      </c>
      <c r="BB379" s="25">
        <v>7.2991452791297829E-9</v>
      </c>
      <c r="BC379" s="45">
        <v>0.186</v>
      </c>
      <c r="BD379" s="25"/>
      <c r="BE379" s="18"/>
    </row>
    <row r="380" spans="5:57" s="14" customFormat="1" x14ac:dyDescent="0.25">
      <c r="E380" s="16"/>
      <c r="R380" s="16"/>
      <c r="AE380" s="16"/>
      <c r="AH380" s="44"/>
      <c r="AO380" s="18"/>
      <c r="AR380" s="16">
        <v>80.25</v>
      </c>
      <c r="AS380" s="30">
        <v>4.14712E-9</v>
      </c>
      <c r="AT380" s="25">
        <v>8.0112248111820131E-9</v>
      </c>
      <c r="AU380" s="45">
        <v>8.7300000000000003E-2</v>
      </c>
      <c r="AV380" s="25"/>
      <c r="AW380" s="38">
        <v>4.3767399999999999E-9</v>
      </c>
      <c r="AX380" s="25">
        <v>8.4547946719874899E-9</v>
      </c>
      <c r="AY380" s="45">
        <v>0.1784</v>
      </c>
      <c r="AZ380" s="25"/>
      <c r="BA380" s="38">
        <v>5.7593999999999998E-9</v>
      </c>
      <c r="BB380" s="25">
        <v>1.1125756712494858E-8</v>
      </c>
      <c r="BC380" s="45">
        <v>0.2145</v>
      </c>
      <c r="BD380" s="25"/>
      <c r="BE380" s="18"/>
    </row>
    <row r="381" spans="5:57" s="14" customFormat="1" x14ac:dyDescent="0.25">
      <c r="E381" s="16"/>
      <c r="R381" s="16"/>
      <c r="AE381" s="16"/>
      <c r="AH381" s="44"/>
      <c r="AO381" s="18"/>
      <c r="AR381" s="16">
        <v>80.75</v>
      </c>
      <c r="AS381" s="30">
        <v>3.7184399999999998E-9</v>
      </c>
      <c r="AT381" s="25">
        <v>7.2063278235106199E-9</v>
      </c>
      <c r="AU381" s="45">
        <v>7.2400000000000006E-2</v>
      </c>
      <c r="AV381" s="25"/>
      <c r="AW381" s="38">
        <v>3.3542400000000002E-9</v>
      </c>
      <c r="AX381" s="25">
        <v>6.5005090948710381E-9</v>
      </c>
      <c r="AY381" s="45">
        <v>0.2064</v>
      </c>
      <c r="AZ381" s="25"/>
      <c r="BA381" s="38">
        <v>4.6762600000000001E-9</v>
      </c>
      <c r="BB381" s="25">
        <v>9.0625806918949272E-9</v>
      </c>
      <c r="BC381" s="45">
        <v>0.1951</v>
      </c>
      <c r="BD381" s="25"/>
      <c r="BE381" s="18"/>
    </row>
    <row r="382" spans="5:57" s="14" customFormat="1" x14ac:dyDescent="0.25">
      <c r="E382" s="16"/>
      <c r="R382" s="16"/>
      <c r="AE382" s="16"/>
      <c r="AH382" s="44"/>
      <c r="AO382" s="18"/>
      <c r="AR382" s="16">
        <v>81.25</v>
      </c>
      <c r="AS382" s="30">
        <v>3.9043800000000001E-9</v>
      </c>
      <c r="AT382" s="25">
        <v>7.6031951326635224E-9</v>
      </c>
      <c r="AU382" s="45">
        <v>7.4399999999999994E-2</v>
      </c>
      <c r="AV382" s="25"/>
      <c r="AW382" s="38">
        <v>3.0178099999999999E-9</v>
      </c>
      <c r="AX382" s="25">
        <v>5.8767328752076653E-9</v>
      </c>
      <c r="AY382" s="45">
        <v>0.21510000000000001</v>
      </c>
      <c r="AZ382" s="25"/>
      <c r="BA382" s="38">
        <v>2.5681400000000002E-9</v>
      </c>
      <c r="BB382" s="25">
        <v>5.0010679155201348E-9</v>
      </c>
      <c r="BC382" s="45">
        <v>0.23180000000000001</v>
      </c>
      <c r="BD382" s="25"/>
      <c r="BE382" s="18"/>
    </row>
    <row r="383" spans="5:57" s="14" customFormat="1" x14ac:dyDescent="0.25">
      <c r="E383" s="16"/>
      <c r="R383" s="16"/>
      <c r="AE383" s="16"/>
      <c r="AH383" s="44"/>
      <c r="AO383" s="18"/>
      <c r="AR383" s="16">
        <v>81.75</v>
      </c>
      <c r="AS383" s="30">
        <v>3.0655599999999999E-9</v>
      </c>
      <c r="AT383" s="25">
        <v>5.9984486254317482E-9</v>
      </c>
      <c r="AU383" s="45">
        <v>7.2099999999999997E-2</v>
      </c>
      <c r="AV383" s="25"/>
      <c r="AW383" s="38">
        <v>2.9782399999999998E-9</v>
      </c>
      <c r="AX383" s="25">
        <v>5.8275876623539749E-9</v>
      </c>
      <c r="AY383" s="45">
        <v>0.222</v>
      </c>
      <c r="AZ383" s="25"/>
      <c r="BA383" s="38">
        <v>3.0994500000000001E-9</v>
      </c>
      <c r="BB383" s="25">
        <v>6.0647619332501835E-9</v>
      </c>
      <c r="BC383" s="45">
        <v>0.21029999999999999</v>
      </c>
      <c r="BD383" s="25"/>
      <c r="BE383" s="18"/>
    </row>
    <row r="384" spans="5:57" s="14" customFormat="1" x14ac:dyDescent="0.25">
      <c r="E384" s="16"/>
      <c r="R384" s="16"/>
      <c r="AE384" s="16"/>
      <c r="AH384" s="44"/>
      <c r="AO384" s="18"/>
      <c r="AR384" s="16">
        <v>82.25</v>
      </c>
      <c r="AS384" s="30">
        <v>3.3474999999999999E-9</v>
      </c>
      <c r="AT384" s="25">
        <v>6.5814349872356255E-9</v>
      </c>
      <c r="AU384" s="45">
        <v>7.6100000000000001E-2</v>
      </c>
      <c r="AV384" s="25"/>
      <c r="AW384" s="38">
        <v>3.3056400000000002E-9</v>
      </c>
      <c r="AX384" s="25">
        <v>6.4991351011816507E-9</v>
      </c>
      <c r="AY384" s="45">
        <v>0.22239999999999999</v>
      </c>
      <c r="AZ384" s="25"/>
      <c r="BA384" s="38">
        <v>3.6404799999999998E-9</v>
      </c>
      <c r="BB384" s="25">
        <v>7.1574555466263038E-9</v>
      </c>
      <c r="BC384" s="45">
        <v>0.19350000000000001</v>
      </c>
      <c r="BD384" s="25"/>
      <c r="BE384" s="18"/>
    </row>
    <row r="385" spans="5:57" s="14" customFormat="1" x14ac:dyDescent="0.25">
      <c r="E385" s="16"/>
      <c r="R385" s="16"/>
      <c r="AE385" s="16"/>
      <c r="AH385" s="44"/>
      <c r="AO385" s="18"/>
      <c r="AR385" s="16">
        <v>82.75</v>
      </c>
      <c r="AS385" s="30">
        <v>2.9383300000000001E-9</v>
      </c>
      <c r="AT385" s="25">
        <v>5.8045132812214252E-9</v>
      </c>
      <c r="AU385" s="45">
        <v>7.0699999999999999E-2</v>
      </c>
      <c r="AV385" s="25"/>
      <c r="AW385" s="38">
        <v>3.8810299999999998E-9</v>
      </c>
      <c r="AX385" s="25">
        <v>7.6667665578130395E-9</v>
      </c>
      <c r="AY385" s="45">
        <v>0.19259999999999999</v>
      </c>
      <c r="AZ385" s="25"/>
      <c r="BA385" s="38">
        <v>3.1781099999999999E-9</v>
      </c>
      <c r="BB385" s="25">
        <v>6.2781858076467319E-9</v>
      </c>
      <c r="BC385" s="45">
        <v>0.20680000000000001</v>
      </c>
      <c r="BD385" s="25"/>
      <c r="BE385" s="18"/>
    </row>
    <row r="386" spans="5:57" s="14" customFormat="1" x14ac:dyDescent="0.25">
      <c r="E386" s="16"/>
      <c r="R386" s="16"/>
      <c r="AE386" s="16"/>
      <c r="AH386" s="44"/>
      <c r="AO386" s="18"/>
      <c r="AR386" s="16">
        <v>83.25</v>
      </c>
      <c r="AS386" s="30">
        <v>3.0467699999999998E-9</v>
      </c>
      <c r="AT386" s="25">
        <v>6.0472265678393731E-9</v>
      </c>
      <c r="AU386" s="45">
        <v>7.0800000000000002E-2</v>
      </c>
      <c r="AV386" s="25"/>
      <c r="AW386" s="38">
        <v>2.4447900000000002E-9</v>
      </c>
      <c r="AX386" s="25">
        <v>4.852417163352672E-9</v>
      </c>
      <c r="AY386" s="45">
        <v>0.26850000000000002</v>
      </c>
      <c r="AZ386" s="25"/>
      <c r="BA386" s="38">
        <v>3.2864599999999998E-9</v>
      </c>
      <c r="BB386" s="25">
        <v>6.5229630809484751E-9</v>
      </c>
      <c r="BC386" s="45">
        <v>0.2069</v>
      </c>
      <c r="BD386" s="25"/>
      <c r="BE386" s="18"/>
    </row>
    <row r="387" spans="5:57" s="14" customFormat="1" x14ac:dyDescent="0.25">
      <c r="E387" s="16"/>
      <c r="R387" s="16"/>
      <c r="AE387" s="16"/>
      <c r="AH387" s="44"/>
      <c r="AO387" s="18"/>
      <c r="AR387" s="16">
        <v>83.75</v>
      </c>
      <c r="AS387" s="30">
        <v>3.16535E-9</v>
      </c>
      <c r="AT387" s="25">
        <v>6.3122483279518989E-9</v>
      </c>
      <c r="AU387" s="45">
        <v>7.5600000000000001E-2</v>
      </c>
      <c r="AV387" s="25"/>
      <c r="AW387" s="38">
        <v>1.3092600000000001E-9</v>
      </c>
      <c r="AX387" s="25">
        <v>2.6108879731638849E-9</v>
      </c>
      <c r="AY387" s="45">
        <v>0.3165</v>
      </c>
      <c r="AZ387" s="25"/>
      <c r="BA387" s="38">
        <v>1.7155400000000001E-9</v>
      </c>
      <c r="BB387" s="25">
        <v>3.4210796583425535E-9</v>
      </c>
      <c r="BC387" s="45">
        <v>0.27800000000000002</v>
      </c>
      <c r="BD387" s="25"/>
      <c r="BE387" s="18"/>
    </row>
    <row r="388" spans="5:57" s="14" customFormat="1" x14ac:dyDescent="0.25">
      <c r="E388" s="16"/>
      <c r="R388" s="16"/>
      <c r="AE388" s="16"/>
      <c r="AH388" s="44"/>
      <c r="AO388" s="18"/>
      <c r="AR388" s="16">
        <v>84.25</v>
      </c>
      <c r="AS388" s="30">
        <v>2.4734899999999999E-9</v>
      </c>
      <c r="AT388" s="25">
        <v>4.9556957467287576E-9</v>
      </c>
      <c r="AU388" s="45">
        <v>7.6399999999999996E-2</v>
      </c>
      <c r="AV388" s="25"/>
      <c r="AW388" s="38">
        <v>3.4030099999999998E-9</v>
      </c>
      <c r="AX388" s="25">
        <v>6.8180110625373173E-9</v>
      </c>
      <c r="AY388" s="45">
        <v>0.221</v>
      </c>
      <c r="AZ388" s="25"/>
      <c r="BA388" s="38">
        <v>2.5513600000000002E-9</v>
      </c>
      <c r="BB388" s="25">
        <v>5.111710134414889E-9</v>
      </c>
      <c r="BC388" s="45">
        <v>0.22359999999999999</v>
      </c>
      <c r="BD388" s="25"/>
      <c r="BE388" s="18"/>
    </row>
    <row r="389" spans="5:57" s="14" customFormat="1" x14ac:dyDescent="0.25">
      <c r="E389" s="16"/>
      <c r="R389" s="16"/>
      <c r="AE389" s="16"/>
      <c r="AH389" s="44"/>
      <c r="AO389" s="18"/>
      <c r="AR389" s="16">
        <v>84.75</v>
      </c>
      <c r="AS389" s="30">
        <v>2.4909899999999999E-9</v>
      </c>
      <c r="AT389" s="25">
        <v>5.0141016071855984E-9</v>
      </c>
      <c r="AU389" s="45">
        <v>8.4199999999999997E-2</v>
      </c>
      <c r="AV389" s="25"/>
      <c r="AW389" s="38">
        <v>3.2222699999999999E-9</v>
      </c>
      <c r="AX389" s="25">
        <v>6.4860915482542845E-9</v>
      </c>
      <c r="AY389" s="45">
        <v>0.2122</v>
      </c>
      <c r="AZ389" s="25"/>
      <c r="BA389" s="38">
        <v>2.10935E-9</v>
      </c>
      <c r="BB389" s="25">
        <v>4.2459003147812494E-9</v>
      </c>
      <c r="BC389" s="45">
        <v>0.25090000000000001</v>
      </c>
      <c r="BD389" s="25"/>
      <c r="BE389" s="18"/>
    </row>
    <row r="390" spans="5:57" s="14" customFormat="1" x14ac:dyDescent="0.25">
      <c r="E390" s="16"/>
      <c r="R390" s="16"/>
      <c r="AE390" s="16"/>
      <c r="AH390" s="44"/>
      <c r="AO390" s="18"/>
      <c r="AR390" s="16">
        <v>85.25</v>
      </c>
      <c r="AS390" s="30">
        <v>2.09458E-9</v>
      </c>
      <c r="AT390" s="25">
        <v>4.2357605486509888E-9</v>
      </c>
      <c r="AU390" s="45">
        <v>8.5800000000000001E-2</v>
      </c>
      <c r="AV390" s="25"/>
      <c r="AW390" s="38">
        <v>2.6768000000000001E-9</v>
      </c>
      <c r="AX390" s="25">
        <v>5.4131538717208071E-9</v>
      </c>
      <c r="AY390" s="45">
        <v>0.22539999999999999</v>
      </c>
      <c r="AZ390" s="25"/>
      <c r="BA390" s="38">
        <v>2.21783E-9</v>
      </c>
      <c r="BB390" s="25">
        <v>4.4850026342343686E-9</v>
      </c>
      <c r="BC390" s="45">
        <v>0.24329999999999999</v>
      </c>
      <c r="BD390" s="25"/>
      <c r="BE390" s="18"/>
    </row>
    <row r="391" spans="5:57" s="14" customFormat="1" x14ac:dyDescent="0.25">
      <c r="E391" s="16"/>
      <c r="R391" s="16"/>
      <c r="AE391" s="16"/>
      <c r="AH391" s="44"/>
      <c r="AO391" s="18"/>
      <c r="AR391" s="16">
        <v>85.75</v>
      </c>
      <c r="AS391" s="30">
        <v>2.1373099999999999E-9</v>
      </c>
      <c r="AT391" s="25">
        <v>4.3422006856910348E-9</v>
      </c>
      <c r="AU391" s="45">
        <v>8.2600000000000007E-2</v>
      </c>
      <c r="AV391" s="25"/>
      <c r="AW391" s="38">
        <v>3.58E-9</v>
      </c>
      <c r="AX391" s="25">
        <v>7.2731978303446404E-9</v>
      </c>
      <c r="AY391" s="45">
        <v>0.19339999999999999</v>
      </c>
      <c r="AZ391" s="25"/>
      <c r="BA391" s="38">
        <v>3.49746E-9</v>
      </c>
      <c r="BB391" s="25">
        <v>7.1055079563455767E-9</v>
      </c>
      <c r="BC391" s="45">
        <v>0.19259999999999999</v>
      </c>
      <c r="BD391" s="25"/>
      <c r="BE391" s="18"/>
    </row>
    <row r="392" spans="5:57" s="14" customFormat="1" x14ac:dyDescent="0.25">
      <c r="E392" s="16"/>
      <c r="R392" s="16"/>
      <c r="AE392" s="16"/>
      <c r="AH392" s="44"/>
      <c r="AO392" s="18"/>
      <c r="AR392" s="16">
        <v>86.25</v>
      </c>
      <c r="AS392" s="30">
        <v>2.3035299999999998E-9</v>
      </c>
      <c r="AT392" s="25">
        <v>4.7014417421103327E-9</v>
      </c>
      <c r="AU392" s="45">
        <v>7.8799999999999995E-2</v>
      </c>
      <c r="AV392" s="25"/>
      <c r="AW392" s="38">
        <v>1.3900400000000001E-9</v>
      </c>
      <c r="AX392" s="25">
        <v>2.8370336306464635E-9</v>
      </c>
      <c r="AY392" s="45">
        <v>0.3241</v>
      </c>
      <c r="AZ392" s="25"/>
      <c r="BA392" s="38">
        <v>2.38684E-9</v>
      </c>
      <c r="BB392" s="25">
        <v>4.8714751740757133E-9</v>
      </c>
      <c r="BC392" s="45">
        <v>0.24940000000000001</v>
      </c>
      <c r="BD392" s="25"/>
      <c r="BE392" s="18"/>
    </row>
    <row r="393" spans="5:57" s="14" customFormat="1" x14ac:dyDescent="0.25">
      <c r="E393" s="16"/>
      <c r="R393" s="16"/>
      <c r="AE393" s="16"/>
      <c r="AH393" s="44"/>
      <c r="AO393" s="18"/>
      <c r="AR393" s="16">
        <v>86.75</v>
      </c>
      <c r="AS393" s="30">
        <v>2.2179500000000002E-9</v>
      </c>
      <c r="AT393" s="25">
        <v>4.5475602500842509E-9</v>
      </c>
      <c r="AU393" s="45">
        <v>8.1900000000000001E-2</v>
      </c>
      <c r="AV393" s="25"/>
      <c r="AW393" s="38">
        <v>1.9759199999999999E-9</v>
      </c>
      <c r="AX393" s="25">
        <v>4.0513155162859718E-9</v>
      </c>
      <c r="AY393" s="45">
        <v>0.25850000000000001</v>
      </c>
      <c r="AZ393" s="25"/>
      <c r="BA393" s="38">
        <v>2.1734500000000002E-9</v>
      </c>
      <c r="BB393" s="25">
        <v>4.4563199465928519E-9</v>
      </c>
      <c r="BC393" s="45">
        <v>0.25330000000000003</v>
      </c>
      <c r="BD393" s="25"/>
      <c r="BE393" s="18"/>
    </row>
    <row r="394" spans="5:57" s="14" customFormat="1" x14ac:dyDescent="0.25">
      <c r="E394" s="16"/>
      <c r="R394" s="16"/>
      <c r="AE394" s="16"/>
      <c r="AH394" s="44"/>
      <c r="AO394" s="18"/>
      <c r="AR394" s="16">
        <v>87.25</v>
      </c>
      <c r="AS394" s="30">
        <v>1.9144900000000001E-9</v>
      </c>
      <c r="AT394" s="25">
        <v>3.9432696055791968E-9</v>
      </c>
      <c r="AU394" s="45">
        <v>8.8099999999999998E-2</v>
      </c>
      <c r="AV394" s="25"/>
      <c r="AW394" s="38">
        <v>1.7194500000000001E-9</v>
      </c>
      <c r="AX394" s="25">
        <v>3.541546272538979E-9</v>
      </c>
      <c r="AY394" s="45">
        <v>0.27779999999999999</v>
      </c>
      <c r="AZ394" s="25"/>
      <c r="BA394" s="38">
        <v>2.5511099999999999E-9</v>
      </c>
      <c r="BB394" s="25">
        <v>5.2545140081636071E-9</v>
      </c>
      <c r="BC394" s="45">
        <v>0.2379</v>
      </c>
      <c r="BD394" s="25"/>
      <c r="BE394" s="18"/>
    </row>
    <row r="395" spans="5:57" s="14" customFormat="1" x14ac:dyDescent="0.25">
      <c r="E395" s="16"/>
      <c r="R395" s="16"/>
      <c r="AE395" s="16"/>
      <c r="AH395" s="44"/>
      <c r="AO395" s="18"/>
      <c r="AR395" s="16">
        <v>87.75</v>
      </c>
      <c r="AS395" s="30">
        <v>1.8552699999999999E-9</v>
      </c>
      <c r="AT395" s="25">
        <v>3.8386803369633642E-9</v>
      </c>
      <c r="AU395" s="45">
        <v>8.5999999999999993E-2</v>
      </c>
      <c r="AV395" s="25"/>
      <c r="AW395" s="38">
        <v>1.3051199999999999E-9</v>
      </c>
      <c r="AX395" s="25">
        <v>2.7003824140840019E-9</v>
      </c>
      <c r="AY395" s="45">
        <v>0.31640000000000001</v>
      </c>
      <c r="AZ395" s="25"/>
      <c r="BA395" s="38">
        <v>1.8820900000000001E-9</v>
      </c>
      <c r="BB395" s="25">
        <v>3.8941727486540386E-9</v>
      </c>
      <c r="BC395" s="45">
        <v>0.28239999999999998</v>
      </c>
      <c r="BD395" s="25"/>
      <c r="BE395" s="18"/>
    </row>
    <row r="396" spans="5:57" s="14" customFormat="1" x14ac:dyDescent="0.25">
      <c r="E396" s="16"/>
      <c r="R396" s="16"/>
      <c r="AE396" s="16"/>
      <c r="AH396" s="44"/>
      <c r="AO396" s="18"/>
      <c r="AR396" s="16">
        <v>88.25</v>
      </c>
      <c r="AS396" s="30">
        <v>1.54653E-9</v>
      </c>
      <c r="AT396" s="25">
        <v>3.2143414419931112E-9</v>
      </c>
      <c r="AU396" s="45">
        <v>9.4700000000000006E-2</v>
      </c>
      <c r="AV396" s="25"/>
      <c r="AW396" s="38">
        <v>2.0871900000000001E-9</v>
      </c>
      <c r="AX396" s="25">
        <v>4.3380608939455434E-9</v>
      </c>
      <c r="AY396" s="45">
        <v>0.26329999999999998</v>
      </c>
      <c r="AZ396" s="25"/>
      <c r="BA396" s="38">
        <v>2.3474900000000001E-9</v>
      </c>
      <c r="BB396" s="25">
        <v>4.8790740507228498E-9</v>
      </c>
      <c r="BC396" s="45">
        <v>0.2366</v>
      </c>
      <c r="BD396" s="25"/>
      <c r="BE396" s="18"/>
    </row>
    <row r="397" spans="5:57" s="14" customFormat="1" x14ac:dyDescent="0.25">
      <c r="E397" s="16"/>
      <c r="R397" s="16"/>
      <c r="AE397" s="16"/>
      <c r="AH397" s="44"/>
      <c r="AO397" s="18"/>
      <c r="AR397" s="16">
        <v>88.75</v>
      </c>
      <c r="AS397" s="30">
        <v>1.55863E-9</v>
      </c>
      <c r="AT397" s="25">
        <v>3.2540963306496972E-9</v>
      </c>
      <c r="AU397" s="45">
        <v>9.5799999999999996E-2</v>
      </c>
      <c r="AV397" s="25"/>
      <c r="AW397" s="38">
        <v>1.3241599999999999E-9</v>
      </c>
      <c r="AX397" s="25">
        <v>2.7645715770857113E-9</v>
      </c>
      <c r="AY397" s="45">
        <v>0.31659999999999999</v>
      </c>
      <c r="AZ397" s="25"/>
      <c r="BA397" s="38">
        <v>2.1736E-9</v>
      </c>
      <c r="BB397" s="25">
        <v>4.5380262052572977E-9</v>
      </c>
      <c r="BC397" s="45">
        <v>0.25380000000000003</v>
      </c>
      <c r="BD397" s="25"/>
      <c r="BE397" s="18"/>
    </row>
    <row r="398" spans="5:57" s="14" customFormat="1" x14ac:dyDescent="0.25">
      <c r="E398" s="16"/>
      <c r="R398" s="16"/>
      <c r="AE398" s="16"/>
      <c r="AH398" s="44"/>
      <c r="AO398" s="18"/>
      <c r="AR398" s="16">
        <v>89.25</v>
      </c>
      <c r="AS398" s="30">
        <v>1.49465E-9</v>
      </c>
      <c r="AT398" s="25">
        <v>3.1344995031347144E-9</v>
      </c>
      <c r="AU398" s="45">
        <v>9.7500000000000003E-2</v>
      </c>
      <c r="AV398" s="25"/>
      <c r="AW398" s="38">
        <v>2.3546700000000001E-9</v>
      </c>
      <c r="AX398" s="25">
        <v>4.9380871408331172E-9</v>
      </c>
      <c r="AY398" s="45">
        <v>0.27150000000000002</v>
      </c>
      <c r="AZ398" s="25"/>
      <c r="BA398" s="38">
        <v>1.16237E-9</v>
      </c>
      <c r="BB398" s="25">
        <v>2.4376597781813122E-9</v>
      </c>
      <c r="BC398" s="45">
        <v>0.33350000000000002</v>
      </c>
      <c r="BD398" s="25"/>
      <c r="BE398" s="18"/>
    </row>
    <row r="399" spans="5:57" s="14" customFormat="1" x14ac:dyDescent="0.25">
      <c r="E399" s="16"/>
      <c r="R399" s="16"/>
      <c r="AE399" s="16"/>
      <c r="AH399" s="44"/>
      <c r="AO399" s="18"/>
      <c r="AR399" s="16">
        <v>89.75</v>
      </c>
      <c r="AS399" s="30">
        <v>1.49144E-9</v>
      </c>
      <c r="AT399" s="25">
        <v>3.1463853548109206E-9</v>
      </c>
      <c r="AU399" s="45">
        <v>9.8100000000000007E-2</v>
      </c>
      <c r="AV399" s="25"/>
      <c r="AW399" s="38">
        <v>1.77286E-9</v>
      </c>
      <c r="AX399" s="25">
        <v>3.740077200645074E-9</v>
      </c>
      <c r="AY399" s="45">
        <v>0.28220000000000001</v>
      </c>
      <c r="AZ399" s="25"/>
      <c r="BA399" s="38">
        <v>2.5324899999999998E-9</v>
      </c>
      <c r="BB399" s="25">
        <v>5.3426148200431188E-9</v>
      </c>
      <c r="BC399" s="45">
        <v>0.23169999999999999</v>
      </c>
      <c r="BD399" s="25"/>
      <c r="BE399" s="18"/>
    </row>
    <row r="400" spans="5:57" s="14" customFormat="1" x14ac:dyDescent="0.25">
      <c r="E400" s="16"/>
      <c r="R400" s="16"/>
      <c r="AE400" s="16"/>
      <c r="AH400" s="44"/>
      <c r="AO400" s="18"/>
      <c r="AR400" s="16">
        <v>90.25</v>
      </c>
      <c r="AS400" s="30">
        <v>1.6292200000000001E-9</v>
      </c>
      <c r="AT400" s="25">
        <v>3.4523173159228354E-9</v>
      </c>
      <c r="AU400" s="45">
        <v>9.2100000000000001E-2</v>
      </c>
      <c r="AV400" s="25"/>
      <c r="AW400" s="38">
        <v>6.4257799999999995E-10</v>
      </c>
      <c r="AX400" s="25">
        <v>1.3616228356091033E-9</v>
      </c>
      <c r="AY400" s="45">
        <v>0.44729999999999998</v>
      </c>
      <c r="AZ400" s="25"/>
      <c r="BA400" s="38">
        <v>1.15188E-9</v>
      </c>
      <c r="BB400" s="25">
        <v>2.4408338160992348E-9</v>
      </c>
      <c r="BC400" s="45">
        <v>0.33339999999999997</v>
      </c>
      <c r="BD400" s="25"/>
      <c r="BE400" s="18"/>
    </row>
    <row r="401" spans="5:57" s="14" customFormat="1" x14ac:dyDescent="0.25">
      <c r="E401" s="16"/>
      <c r="R401" s="16"/>
      <c r="AE401" s="16"/>
      <c r="AH401" s="44"/>
      <c r="AO401" s="18"/>
      <c r="AR401" s="16">
        <v>90.75</v>
      </c>
      <c r="AS401" s="30">
        <v>1.0868100000000001E-9</v>
      </c>
      <c r="AT401" s="25">
        <v>2.3131160743322146E-9</v>
      </c>
      <c r="AU401" s="45">
        <v>0.11509999999999999</v>
      </c>
      <c r="AV401" s="25"/>
      <c r="AW401" s="38">
        <v>1.4146000000000001E-9</v>
      </c>
      <c r="AX401" s="25">
        <v>3.0107691305291181E-9</v>
      </c>
      <c r="AY401" s="45">
        <v>0.30159999999999998</v>
      </c>
      <c r="AZ401" s="25"/>
      <c r="BA401" s="38">
        <v>1.5694E-9</v>
      </c>
      <c r="BB401" s="25">
        <v>3.3402382818128071E-9</v>
      </c>
      <c r="BC401" s="45">
        <v>0.2893</v>
      </c>
      <c r="BD401" s="25"/>
      <c r="BE401" s="18"/>
    </row>
    <row r="402" spans="5:57" s="14" customFormat="1" x14ac:dyDescent="0.25">
      <c r="E402" s="16"/>
      <c r="R402" s="16"/>
      <c r="AE402" s="16"/>
      <c r="AH402" s="44"/>
      <c r="AO402" s="18"/>
      <c r="AR402" s="16">
        <v>91.25</v>
      </c>
      <c r="AS402" s="30">
        <v>1.3418099999999999E-9</v>
      </c>
      <c r="AT402" s="25">
        <v>2.8684201015815941E-9</v>
      </c>
      <c r="AU402" s="45">
        <v>0.1012</v>
      </c>
      <c r="AV402" s="25"/>
      <c r="AW402" s="38">
        <v>1.4756600000000001E-9</v>
      </c>
      <c r="AX402" s="25">
        <v>3.1545545249326624E-9</v>
      </c>
      <c r="AY402" s="45">
        <v>0.30399999999999999</v>
      </c>
      <c r="AZ402" s="25"/>
      <c r="BA402" s="38">
        <v>1.9760999999999998E-9</v>
      </c>
      <c r="BB402" s="25">
        <v>4.2243573700713126E-9</v>
      </c>
      <c r="BC402" s="45">
        <v>0.25869999999999999</v>
      </c>
      <c r="BD402" s="25"/>
      <c r="BE402" s="18"/>
    </row>
    <row r="403" spans="5:57" s="14" customFormat="1" x14ac:dyDescent="0.25">
      <c r="E403" s="16"/>
      <c r="R403" s="16"/>
      <c r="AE403" s="16"/>
      <c r="AH403" s="44"/>
      <c r="AO403" s="18"/>
      <c r="AR403" s="16">
        <v>91.75</v>
      </c>
      <c r="AS403" s="30">
        <v>9.6621300000000004E-10</v>
      </c>
      <c r="AT403" s="25">
        <v>2.0745348641738665E-9</v>
      </c>
      <c r="AU403" s="45">
        <v>0.1183</v>
      </c>
      <c r="AV403" s="25"/>
      <c r="AW403" s="38">
        <v>9.3938700000000008E-10</v>
      </c>
      <c r="AX403" s="25">
        <v>2.0169373445106783E-9</v>
      </c>
      <c r="AY403" s="45">
        <v>0.37919999999999998</v>
      </c>
      <c r="AZ403" s="25"/>
      <c r="BA403" s="38">
        <v>9.968220000000001E-10</v>
      </c>
      <c r="BB403" s="25">
        <v>2.1402547806493204E-9</v>
      </c>
      <c r="BC403" s="45">
        <v>0.39050000000000001</v>
      </c>
      <c r="BD403" s="25"/>
      <c r="BE403" s="18"/>
    </row>
    <row r="404" spans="5:57" s="14" customFormat="1" x14ac:dyDescent="0.25">
      <c r="E404" s="16"/>
      <c r="R404" s="16"/>
      <c r="AE404" s="16"/>
      <c r="AH404" s="44"/>
      <c r="AO404" s="18"/>
      <c r="AR404" s="16">
        <v>92.25</v>
      </c>
      <c r="AS404" s="30">
        <v>1.06231E-9</v>
      </c>
      <c r="AT404" s="25">
        <v>2.2941234856045686E-9</v>
      </c>
      <c r="AU404" s="45">
        <v>0.11210000000000001</v>
      </c>
      <c r="AV404" s="25"/>
      <c r="AW404" s="38">
        <v>9.5262600000000001E-10</v>
      </c>
      <c r="AX404" s="25">
        <v>2.0572541721319934E-9</v>
      </c>
      <c r="AY404" s="45">
        <v>0.38179999999999997</v>
      </c>
      <c r="AZ404" s="25"/>
      <c r="BA404" s="38">
        <v>9.6751300000000003E-10</v>
      </c>
      <c r="BB404" s="25">
        <v>2.089403560098025E-9</v>
      </c>
      <c r="BC404" s="45">
        <v>0.38329999999999997</v>
      </c>
      <c r="BD404" s="25"/>
      <c r="BE404" s="18"/>
    </row>
    <row r="405" spans="5:57" s="14" customFormat="1" x14ac:dyDescent="0.25">
      <c r="E405" s="16"/>
      <c r="R405" s="16"/>
      <c r="AE405" s="16"/>
      <c r="AH405" s="44"/>
      <c r="AO405" s="18"/>
      <c r="AR405" s="16">
        <v>92.75</v>
      </c>
      <c r="AS405" s="30">
        <v>9.6102700000000001E-10</v>
      </c>
      <c r="AT405" s="25">
        <v>2.0844021077556266E-9</v>
      </c>
      <c r="AU405" s="45">
        <v>0.11840000000000001</v>
      </c>
      <c r="AV405" s="25"/>
      <c r="AW405" s="38">
        <v>1.2817599999999999E-9</v>
      </c>
      <c r="AX405" s="25">
        <v>2.7800501397326523E-9</v>
      </c>
      <c r="AY405" s="45">
        <v>0.31619999999999998</v>
      </c>
      <c r="AZ405" s="25"/>
      <c r="BA405" s="38">
        <v>1.1530300000000001E-9</v>
      </c>
      <c r="BB405" s="25">
        <v>2.500843537492152E-9</v>
      </c>
      <c r="BC405" s="45">
        <v>0.33329999999999999</v>
      </c>
      <c r="BD405" s="25"/>
      <c r="BE405" s="18"/>
    </row>
    <row r="406" spans="5:57" s="14" customFormat="1" x14ac:dyDescent="0.25">
      <c r="E406" s="16"/>
      <c r="R406" s="16"/>
      <c r="AE406" s="16"/>
      <c r="AH406" s="44"/>
      <c r="AO406" s="18"/>
      <c r="AR406" s="16">
        <v>93.25</v>
      </c>
      <c r="AS406" s="30">
        <v>9.2675499999999997E-10</v>
      </c>
      <c r="AT406" s="25">
        <v>2.0187371932852166E-9</v>
      </c>
      <c r="AU406" s="45">
        <v>0.1208</v>
      </c>
      <c r="AV406" s="25"/>
      <c r="AW406" s="38">
        <v>8.1095600000000003E-10</v>
      </c>
      <c r="AX406" s="25">
        <v>1.7664938838396406E-9</v>
      </c>
      <c r="AY406" s="45">
        <v>0.40989999999999999</v>
      </c>
      <c r="AZ406" s="25"/>
      <c r="BA406" s="38">
        <v>2.5737799999999998E-10</v>
      </c>
      <c r="BB406" s="25">
        <v>5.6064282505447761E-10</v>
      </c>
      <c r="BC406" s="45">
        <v>0.70709999999999995</v>
      </c>
      <c r="BD406" s="25"/>
      <c r="BE406" s="18"/>
    </row>
    <row r="407" spans="5:57" s="14" customFormat="1" x14ac:dyDescent="0.25">
      <c r="E407" s="16"/>
      <c r="R407" s="16"/>
      <c r="AE407" s="16"/>
      <c r="AH407" s="44"/>
      <c r="AO407" s="18"/>
      <c r="AR407" s="16">
        <v>93.75</v>
      </c>
      <c r="AS407" s="30">
        <v>7.4203500000000001E-10</v>
      </c>
      <c r="AT407" s="25">
        <v>1.6256270983975746E-9</v>
      </c>
      <c r="AU407" s="45">
        <v>0.1338</v>
      </c>
      <c r="AV407" s="25"/>
      <c r="AW407" s="38">
        <v>3.9020999999999999E-10</v>
      </c>
      <c r="AX407" s="25">
        <v>8.5485987866572E-10</v>
      </c>
      <c r="AY407" s="45">
        <v>0.57740000000000002</v>
      </c>
      <c r="AZ407" s="25"/>
      <c r="BA407" s="38">
        <v>6.5151299999999998E-10</v>
      </c>
      <c r="BB407" s="25">
        <v>1.4273143285132088E-9</v>
      </c>
      <c r="BC407" s="45">
        <v>0.44740000000000002</v>
      </c>
      <c r="BD407" s="25"/>
      <c r="BE407" s="18"/>
    </row>
    <row r="408" spans="5:57" s="14" customFormat="1" x14ac:dyDescent="0.25">
      <c r="E408" s="16"/>
      <c r="R408" s="16"/>
      <c r="AE408" s="16"/>
      <c r="AH408" s="44"/>
      <c r="AO408" s="18"/>
      <c r="AR408" s="16">
        <v>94.25</v>
      </c>
      <c r="AS408" s="30">
        <v>5.6612100000000001E-10</v>
      </c>
      <c r="AT408" s="25">
        <v>1.2455450570172211E-9</v>
      </c>
      <c r="AU408" s="45">
        <v>0.1527</v>
      </c>
      <c r="AV408" s="25"/>
      <c r="AW408" s="38">
        <v>1.2732699999999999E-10</v>
      </c>
      <c r="AX408" s="25">
        <v>2.8013713583285495E-10</v>
      </c>
      <c r="AY408" s="45">
        <v>1</v>
      </c>
      <c r="AZ408" s="25"/>
      <c r="BA408" s="38">
        <v>5.09301E-10</v>
      </c>
      <c r="BB408" s="25">
        <v>1.120533142356365E-9</v>
      </c>
      <c r="BC408" s="45">
        <v>0.5</v>
      </c>
      <c r="BD408" s="25"/>
      <c r="BE408" s="18"/>
    </row>
    <row r="409" spans="5:57" s="14" customFormat="1" x14ac:dyDescent="0.25">
      <c r="E409" s="16"/>
      <c r="R409" s="16"/>
      <c r="AE409" s="16"/>
      <c r="AH409" s="44"/>
      <c r="AO409" s="18"/>
      <c r="AR409" s="16">
        <v>94.75</v>
      </c>
      <c r="AS409" s="30">
        <v>5.6688499999999995E-10</v>
      </c>
      <c r="AT409" s="25">
        <v>1.2525285920634775E-9</v>
      </c>
      <c r="AU409" s="45">
        <v>0.1527</v>
      </c>
      <c r="AV409" s="25"/>
      <c r="AW409" s="38">
        <v>5.0994500000000004E-10</v>
      </c>
      <c r="AX409" s="25">
        <v>1.1267200452998583E-9</v>
      </c>
      <c r="AY409" s="45">
        <v>0.5</v>
      </c>
      <c r="AZ409" s="25"/>
      <c r="BA409" s="38">
        <v>1.40225E-9</v>
      </c>
      <c r="BB409" s="25">
        <v>3.0982619371142493E-9</v>
      </c>
      <c r="BC409" s="45">
        <v>0.30149999999999999</v>
      </c>
      <c r="BD409" s="25"/>
      <c r="BE409" s="18"/>
    </row>
    <row r="410" spans="5:57" s="14" customFormat="1" x14ac:dyDescent="0.25">
      <c r="E410" s="16"/>
      <c r="R410" s="16"/>
      <c r="AE410" s="16"/>
      <c r="AH410" s="44"/>
      <c r="AO410" s="18"/>
      <c r="AR410" s="16">
        <v>95.25</v>
      </c>
      <c r="AS410" s="30">
        <v>4.6437699999999998E-10</v>
      </c>
      <c r="AT410" s="25">
        <v>1.0318346881741563E-9</v>
      </c>
      <c r="AU410" s="45">
        <v>0.16930000000000001</v>
      </c>
      <c r="AV410" s="25"/>
      <c r="AW410" s="38">
        <v>6.5548799999999996E-10</v>
      </c>
      <c r="AX410" s="25">
        <v>1.4564788008060291E-9</v>
      </c>
      <c r="AY410" s="45">
        <v>0.44800000000000001</v>
      </c>
      <c r="AZ410" s="25"/>
      <c r="BA410" s="38">
        <v>5.0930200000000001E-10</v>
      </c>
      <c r="BB410" s="25">
        <v>1.1316569734428584E-9</v>
      </c>
      <c r="BC410" s="45">
        <v>0.5</v>
      </c>
      <c r="BD410" s="25"/>
      <c r="BE410" s="18"/>
    </row>
    <row r="411" spans="5:57" s="14" customFormat="1" x14ac:dyDescent="0.25">
      <c r="E411" s="16"/>
      <c r="R411" s="16"/>
      <c r="AE411" s="16"/>
      <c r="AH411" s="44"/>
      <c r="AO411" s="18"/>
      <c r="AR411" s="16">
        <v>95.75</v>
      </c>
      <c r="AS411" s="30">
        <v>3.5571299999999998E-10</v>
      </c>
      <c r="AT411" s="25">
        <v>7.9482623163828465E-10</v>
      </c>
      <c r="AU411" s="45">
        <v>0.19270000000000001</v>
      </c>
      <c r="AV411" s="25"/>
      <c r="AW411" s="38">
        <v>3.8325200000000001E-10</v>
      </c>
      <c r="AX411" s="25">
        <v>8.5636100712607054E-10</v>
      </c>
      <c r="AY411" s="45">
        <v>0.57740000000000002</v>
      </c>
      <c r="AZ411" s="25"/>
      <c r="BA411" s="38">
        <v>2.5578500000000001E-10</v>
      </c>
      <c r="BB411" s="25">
        <v>5.715411797139792E-10</v>
      </c>
      <c r="BC411" s="45">
        <v>0.70709999999999995</v>
      </c>
      <c r="BD411" s="25"/>
      <c r="BE411" s="18"/>
    </row>
    <row r="412" spans="5:57" s="14" customFormat="1" x14ac:dyDescent="0.25">
      <c r="E412" s="16"/>
      <c r="R412" s="16"/>
      <c r="AE412" s="16"/>
      <c r="AH412" s="44"/>
      <c r="AO412" s="18"/>
      <c r="AR412" s="16">
        <v>96.25</v>
      </c>
      <c r="AS412" s="30">
        <v>3.8300099999999998E-10</v>
      </c>
      <c r="AT412" s="25">
        <v>8.5938901512270017E-10</v>
      </c>
      <c r="AU412" s="45">
        <v>0.18609999999999999</v>
      </c>
      <c r="AV412" s="25"/>
      <c r="AW412" s="38">
        <v>5.0946499999999996E-10</v>
      </c>
      <c r="AX412" s="25">
        <v>1.1431526930464581E-9</v>
      </c>
      <c r="AY412" s="45">
        <v>0.5</v>
      </c>
      <c r="AZ412" s="25"/>
      <c r="BA412" s="38">
        <v>5.09374E-10</v>
      </c>
      <c r="BB412" s="25">
        <v>1.1429485045446626E-9</v>
      </c>
      <c r="BC412" s="45">
        <v>0.5</v>
      </c>
      <c r="BD412" s="25"/>
      <c r="BE412" s="18"/>
    </row>
    <row r="413" spans="5:57" s="14" customFormat="1" x14ac:dyDescent="0.25">
      <c r="E413" s="16"/>
      <c r="R413" s="16"/>
      <c r="AE413" s="16"/>
      <c r="AH413" s="44"/>
      <c r="AO413" s="18"/>
      <c r="AR413" s="16">
        <v>96.75</v>
      </c>
      <c r="AS413" s="30">
        <v>2.4546300000000002E-10</v>
      </c>
      <c r="AT413" s="25">
        <v>5.5307326457448568E-10</v>
      </c>
      <c r="AU413" s="45">
        <v>0.22950000000000001</v>
      </c>
      <c r="AV413" s="25"/>
      <c r="AW413" s="38">
        <v>2.5523899999999998E-10</v>
      </c>
      <c r="AX413" s="25">
        <v>5.7510038978064772E-10</v>
      </c>
      <c r="AY413" s="45">
        <v>0.70709999999999995</v>
      </c>
      <c r="AZ413" s="25"/>
      <c r="BA413" s="38">
        <v>3.82564E-10</v>
      </c>
      <c r="BB413" s="25">
        <v>8.6198702203050362E-10</v>
      </c>
      <c r="BC413" s="45">
        <v>0.57740000000000002</v>
      </c>
      <c r="BD413" s="25"/>
      <c r="BE413" s="18"/>
    </row>
    <row r="414" spans="5:57" s="14" customFormat="1" x14ac:dyDescent="0.25">
      <c r="E414" s="16"/>
      <c r="R414" s="16"/>
      <c r="AE414" s="16"/>
      <c r="AH414" s="44"/>
      <c r="AO414" s="18"/>
      <c r="AR414" s="16">
        <v>97.25</v>
      </c>
      <c r="AS414" s="30">
        <v>3.1817E-10</v>
      </c>
      <c r="AT414" s="25">
        <v>7.2086722760578122E-10</v>
      </c>
      <c r="AU414" s="45">
        <v>0.20530000000000001</v>
      </c>
      <c r="AV414" s="25"/>
      <c r="AW414" s="38">
        <v>3.8210700000000001E-10</v>
      </c>
      <c r="AX414" s="25">
        <v>8.6572717018814551E-10</v>
      </c>
      <c r="AY414" s="45">
        <v>0.57740000000000002</v>
      </c>
      <c r="AZ414" s="25"/>
      <c r="BA414" s="38">
        <v>5.0943099999999998E-10</v>
      </c>
      <c r="BB414" s="25">
        <v>1.1542009385751037E-9</v>
      </c>
      <c r="BC414" s="45">
        <v>0.5</v>
      </c>
      <c r="BD414" s="25"/>
      <c r="BE414" s="18"/>
    </row>
    <row r="415" spans="5:57" s="14" customFormat="1" x14ac:dyDescent="0.25">
      <c r="E415" s="16"/>
      <c r="R415" s="16"/>
      <c r="AE415" s="16"/>
      <c r="AH415" s="44"/>
      <c r="AO415" s="18"/>
      <c r="AR415" s="16">
        <v>97.75</v>
      </c>
      <c r="AS415" s="30">
        <v>1.3119899999999999E-10</v>
      </c>
      <c r="AT415" s="25">
        <v>2.9848259313165787E-10</v>
      </c>
      <c r="AU415" s="45">
        <v>0.31669999999999998</v>
      </c>
      <c r="AV415" s="25"/>
      <c r="AW415" s="38">
        <v>3.8896099999999998E-10</v>
      </c>
      <c r="AX415" s="25">
        <v>8.8490070737644953E-10</v>
      </c>
      <c r="AY415" s="45">
        <v>0.57750000000000001</v>
      </c>
      <c r="AZ415" s="25"/>
      <c r="BA415" s="38">
        <v>3.8197500000000002E-10</v>
      </c>
      <c r="BB415" s="25">
        <v>8.6900729816130493E-10</v>
      </c>
      <c r="BC415" s="45">
        <v>0.57740000000000002</v>
      </c>
      <c r="BD415" s="25"/>
      <c r="BE415" s="18"/>
    </row>
    <row r="416" spans="5:57" s="14" customFormat="1" x14ac:dyDescent="0.25">
      <c r="E416" s="16"/>
      <c r="R416" s="16"/>
      <c r="AE416" s="16"/>
      <c r="AH416" s="44"/>
      <c r="AO416" s="18"/>
      <c r="AR416" s="16">
        <v>98.25</v>
      </c>
      <c r="AS416" s="30">
        <v>9.0901799999999996E-11</v>
      </c>
      <c r="AT416" s="25">
        <v>2.076552882028554E-10</v>
      </c>
      <c r="AU416" s="45">
        <v>0.37809999999999999</v>
      </c>
      <c r="AV416" s="25"/>
      <c r="AW416" s="38">
        <v>2.7259099999999999E-10</v>
      </c>
      <c r="AX416" s="25">
        <v>6.2270453023487488E-10</v>
      </c>
      <c r="AY416" s="45">
        <v>0.70720000000000005</v>
      </c>
      <c r="AZ416" s="25"/>
      <c r="BA416" s="38">
        <v>1.38481E-10</v>
      </c>
      <c r="BB416" s="25">
        <v>3.1634480247497428E-10</v>
      </c>
      <c r="BC416" s="45">
        <v>1</v>
      </c>
      <c r="BD416" s="25"/>
      <c r="BE416" s="18"/>
    </row>
    <row r="417" spans="5:57" s="14" customFormat="1" x14ac:dyDescent="0.25">
      <c r="E417" s="16"/>
      <c r="R417" s="16"/>
      <c r="AE417" s="16"/>
      <c r="AH417" s="44"/>
      <c r="AO417" s="18"/>
      <c r="AR417" s="16">
        <v>98.75</v>
      </c>
      <c r="AS417" s="30">
        <v>7.6790599999999998E-11</v>
      </c>
      <c r="AT417" s="25">
        <v>1.7637836394572343E-10</v>
      </c>
      <c r="AU417" s="45">
        <v>0.4083</v>
      </c>
      <c r="AV417" s="25"/>
      <c r="AW417" s="38">
        <v>1.2753799999999999E-10</v>
      </c>
      <c r="AX417" s="25">
        <v>2.9293876829858965E-10</v>
      </c>
      <c r="AY417" s="45">
        <v>1</v>
      </c>
      <c r="AZ417" s="25"/>
      <c r="BA417" s="38">
        <v>1.2753799999999999E-10</v>
      </c>
      <c r="BB417" s="25">
        <v>2.9293876829858965E-10</v>
      </c>
      <c r="BC417" s="45">
        <v>1</v>
      </c>
      <c r="BD417" s="25"/>
      <c r="BE417" s="18"/>
    </row>
    <row r="418" spans="5:57" s="14" customFormat="1" x14ac:dyDescent="0.25">
      <c r="E418" s="16"/>
      <c r="R418" s="16"/>
      <c r="AE418" s="16"/>
      <c r="AH418" s="44"/>
      <c r="AO418" s="18"/>
      <c r="AR418" s="16">
        <v>99.25</v>
      </c>
      <c r="AS418" s="30">
        <v>2.5477900000000002E-11</v>
      </c>
      <c r="AT418" s="25">
        <v>5.883757787509782E-11</v>
      </c>
      <c r="AU418" s="45">
        <v>0.70709999999999995</v>
      </c>
      <c r="AV418" s="25"/>
      <c r="AW418" s="38">
        <v>2.5516099999999998E-10</v>
      </c>
      <c r="AX418" s="25">
        <v>5.8925795329237628E-10</v>
      </c>
      <c r="AY418" s="45">
        <v>0.70709999999999995</v>
      </c>
      <c r="AZ418" s="25"/>
      <c r="BA418" s="38">
        <v>3.8248700000000002E-10</v>
      </c>
      <c r="BB418" s="25">
        <v>8.832991984705388E-10</v>
      </c>
      <c r="BC418" s="45">
        <v>0.57740000000000002</v>
      </c>
      <c r="BD418" s="25"/>
      <c r="BE418" s="18"/>
    </row>
    <row r="419" spans="5:57" s="14" customFormat="1" x14ac:dyDescent="0.25">
      <c r="E419" s="16"/>
      <c r="R419" s="16"/>
      <c r="AE419" s="16"/>
      <c r="AH419" s="44"/>
      <c r="AO419" s="18"/>
      <c r="AR419" s="16">
        <v>99.75</v>
      </c>
      <c r="AS419" s="30">
        <v>0</v>
      </c>
      <c r="AT419" s="25">
        <v>0</v>
      </c>
      <c r="AU419" s="45">
        <v>0</v>
      </c>
      <c r="AV419" s="25"/>
      <c r="AW419" s="38">
        <v>0</v>
      </c>
      <c r="AX419" s="25">
        <v>0</v>
      </c>
      <c r="AY419" s="45">
        <v>0</v>
      </c>
      <c r="AZ419" s="25"/>
      <c r="BA419" s="38">
        <v>0</v>
      </c>
      <c r="BB419" s="25">
        <v>0</v>
      </c>
      <c r="BC419" s="45">
        <v>0</v>
      </c>
      <c r="BD419" s="25"/>
      <c r="BE419" s="18"/>
    </row>
    <row r="420" spans="5:57" s="14" customFormat="1" x14ac:dyDescent="0.25">
      <c r="E420" s="16"/>
      <c r="R420" s="16"/>
      <c r="AE420" s="16"/>
      <c r="AH420" s="44"/>
      <c r="AR420" s="49"/>
      <c r="AS420" s="18"/>
    </row>
    <row r="421" spans="5:57" s="14" customFormat="1" x14ac:dyDescent="0.25">
      <c r="E421" s="16"/>
      <c r="R421" s="16"/>
      <c r="AE421" s="16"/>
      <c r="AH421" s="44"/>
      <c r="AR421" s="16"/>
    </row>
    <row r="422" spans="5:57" s="14" customFormat="1" x14ac:dyDescent="0.25">
      <c r="E422" s="16"/>
      <c r="R422" s="16"/>
      <c r="AE422" s="16"/>
      <c r="AH422" s="44"/>
      <c r="AR422" s="16"/>
    </row>
    <row r="423" spans="5:57" s="14" customFormat="1" x14ac:dyDescent="0.25">
      <c r="E423" s="16"/>
      <c r="R423" s="16"/>
      <c r="AE423" s="16"/>
      <c r="AH423" s="44"/>
      <c r="AR423" s="16"/>
    </row>
    <row r="424" spans="5:57" s="14" customFormat="1" x14ac:dyDescent="0.25">
      <c r="E424" s="16"/>
      <c r="R424" s="16"/>
      <c r="AE424" s="16"/>
      <c r="AH424" s="44"/>
      <c r="AR424" s="16"/>
    </row>
    <row r="425" spans="5:57" s="14" customFormat="1" x14ac:dyDescent="0.25">
      <c r="E425" s="16"/>
      <c r="R425" s="16"/>
      <c r="AE425" s="16"/>
      <c r="AH425" s="44"/>
      <c r="AR425" s="16"/>
    </row>
    <row r="426" spans="5:57" s="14" customFormat="1" x14ac:dyDescent="0.25">
      <c r="E426" s="16"/>
      <c r="R426" s="16"/>
      <c r="AE426" s="16"/>
      <c r="AH426" s="44"/>
      <c r="AR426" s="16"/>
    </row>
    <row r="427" spans="5:57" s="14" customFormat="1" x14ac:dyDescent="0.25">
      <c r="E427" s="16"/>
      <c r="R427" s="16"/>
      <c r="AE427" s="16"/>
      <c r="AH427" s="44"/>
      <c r="AR427" s="16"/>
    </row>
    <row r="428" spans="5:57" s="14" customFormat="1" x14ac:dyDescent="0.25">
      <c r="E428" s="16"/>
      <c r="R428" s="16"/>
      <c r="AE428" s="16"/>
      <c r="AH428" s="44"/>
      <c r="AR428" s="16"/>
    </row>
    <row r="429" spans="5:57" s="14" customFormat="1" x14ac:dyDescent="0.25">
      <c r="E429" s="16"/>
      <c r="R429" s="16"/>
      <c r="AE429" s="16"/>
      <c r="AH429" s="44"/>
      <c r="AR429" s="16"/>
    </row>
    <row r="430" spans="5:57" s="14" customFormat="1" x14ac:dyDescent="0.25">
      <c r="E430" s="16"/>
      <c r="R430" s="16"/>
      <c r="AE430" s="16"/>
      <c r="AH430" s="44"/>
      <c r="AR430" s="16"/>
    </row>
    <row r="431" spans="5:57" s="14" customFormat="1" x14ac:dyDescent="0.25">
      <c r="E431" s="16"/>
      <c r="R431" s="16"/>
      <c r="AE431" s="16"/>
      <c r="AH431" s="44"/>
      <c r="AR431" s="16"/>
    </row>
    <row r="432" spans="5:57" s="14" customFormat="1" x14ac:dyDescent="0.25">
      <c r="E432" s="16"/>
      <c r="R432" s="16"/>
      <c r="AE432" s="16"/>
      <c r="AH432" s="44"/>
      <c r="AR432" s="16"/>
    </row>
    <row r="433" spans="5:44" s="14" customFormat="1" x14ac:dyDescent="0.25">
      <c r="E433" s="16"/>
      <c r="R433" s="16"/>
      <c r="AE433" s="16"/>
      <c r="AH433" s="44"/>
      <c r="AR433" s="16"/>
    </row>
    <row r="434" spans="5:44" s="14" customFormat="1" x14ac:dyDescent="0.25">
      <c r="E434" s="16"/>
      <c r="R434" s="16"/>
      <c r="AE434" s="16"/>
      <c r="AH434" s="44"/>
      <c r="AR434" s="16"/>
    </row>
    <row r="435" spans="5:44" s="14" customFormat="1" x14ac:dyDescent="0.25">
      <c r="E435" s="16"/>
      <c r="R435" s="16"/>
      <c r="AE435" s="16"/>
      <c r="AH435" s="44"/>
      <c r="AR435" s="16"/>
    </row>
    <row r="436" spans="5:44" s="14" customFormat="1" x14ac:dyDescent="0.25">
      <c r="E436" s="16"/>
      <c r="R436" s="16"/>
      <c r="AE436" s="16"/>
      <c r="AH436" s="44"/>
      <c r="AR436" s="16"/>
    </row>
    <row r="437" spans="5:44" s="14" customFormat="1" x14ac:dyDescent="0.25">
      <c r="E437" s="16"/>
      <c r="R437" s="16"/>
      <c r="AE437" s="16"/>
      <c r="AH437" s="44"/>
      <c r="AR437" s="16"/>
    </row>
    <row r="438" spans="5:44" s="14" customFormat="1" x14ac:dyDescent="0.25">
      <c r="E438" s="16"/>
      <c r="R438" s="16"/>
      <c r="AE438" s="16"/>
      <c r="AH438" s="44"/>
      <c r="AR438" s="16"/>
    </row>
    <row r="439" spans="5:44" s="14" customFormat="1" x14ac:dyDescent="0.25">
      <c r="E439" s="16"/>
      <c r="R439" s="16"/>
      <c r="AE439" s="16"/>
      <c r="AH439" s="44"/>
      <c r="AR439" s="16"/>
    </row>
    <row r="440" spans="5:44" s="14" customFormat="1" x14ac:dyDescent="0.25">
      <c r="E440" s="16"/>
      <c r="R440" s="16"/>
      <c r="AE440" s="16"/>
      <c r="AH440" s="44"/>
      <c r="AR440" s="16"/>
    </row>
    <row r="441" spans="5:44" s="14" customFormat="1" x14ac:dyDescent="0.25">
      <c r="E441" s="16"/>
      <c r="R441" s="16"/>
      <c r="AE441" s="16"/>
      <c r="AH441" s="44"/>
      <c r="AR441" s="16"/>
    </row>
    <row r="442" spans="5:44" s="14" customFormat="1" x14ac:dyDescent="0.25">
      <c r="E442" s="16"/>
      <c r="R442" s="16"/>
      <c r="AE442" s="16"/>
      <c r="AH442" s="44"/>
      <c r="AR442" s="16"/>
    </row>
    <row r="443" spans="5:44" s="14" customFormat="1" x14ac:dyDescent="0.25">
      <c r="E443" s="16"/>
      <c r="R443" s="16"/>
      <c r="AE443" s="16"/>
      <c r="AH443" s="44"/>
      <c r="AR443" s="16"/>
    </row>
    <row r="444" spans="5:44" s="14" customFormat="1" x14ac:dyDescent="0.25">
      <c r="E444" s="16"/>
      <c r="R444" s="16"/>
      <c r="AE444" s="16"/>
      <c r="AH444" s="44"/>
      <c r="AR444" s="16"/>
    </row>
    <row r="445" spans="5:44" s="14" customFormat="1" x14ac:dyDescent="0.25">
      <c r="E445" s="16"/>
      <c r="R445" s="16"/>
      <c r="AE445" s="16"/>
      <c r="AH445" s="44"/>
      <c r="AR445" s="16"/>
    </row>
    <row r="446" spans="5:44" s="14" customFormat="1" x14ac:dyDescent="0.25">
      <c r="E446" s="16"/>
      <c r="R446" s="16"/>
      <c r="AE446" s="16"/>
      <c r="AH446" s="44"/>
      <c r="AR446" s="16"/>
    </row>
    <row r="447" spans="5:44" s="14" customFormat="1" x14ac:dyDescent="0.25">
      <c r="E447" s="16"/>
      <c r="R447" s="16"/>
      <c r="AE447" s="16"/>
      <c r="AH447" s="44"/>
      <c r="AR447" s="16"/>
    </row>
    <row r="448" spans="5:44" s="14" customFormat="1" x14ac:dyDescent="0.25">
      <c r="E448" s="16"/>
      <c r="R448" s="16"/>
      <c r="AE448" s="16"/>
      <c r="AH448" s="44"/>
      <c r="AR448" s="16"/>
    </row>
    <row r="449" spans="5:44" s="14" customFormat="1" x14ac:dyDescent="0.25">
      <c r="E449" s="16"/>
      <c r="R449" s="16"/>
      <c r="AE449" s="16"/>
      <c r="AH449" s="44"/>
      <c r="AR449" s="16"/>
    </row>
    <row r="450" spans="5:44" s="14" customFormat="1" x14ac:dyDescent="0.25">
      <c r="E450" s="16"/>
      <c r="R450" s="16"/>
      <c r="AE450" s="16"/>
      <c r="AH450" s="44"/>
      <c r="AR450" s="16"/>
    </row>
    <row r="451" spans="5:44" s="14" customFormat="1" x14ac:dyDescent="0.25">
      <c r="E451" s="16"/>
      <c r="R451" s="16"/>
      <c r="AE451" s="16"/>
      <c r="AH451" s="44"/>
      <c r="AR451" s="16"/>
    </row>
    <row r="452" spans="5:44" s="14" customFormat="1" x14ac:dyDescent="0.25">
      <c r="E452" s="16"/>
      <c r="R452" s="16"/>
      <c r="AE452" s="16"/>
      <c r="AH452" s="44"/>
      <c r="AR452" s="16"/>
    </row>
    <row r="453" spans="5:44" s="14" customFormat="1" x14ac:dyDescent="0.25">
      <c r="E453" s="16"/>
      <c r="R453" s="16"/>
      <c r="AE453" s="16"/>
      <c r="AH453" s="44"/>
      <c r="AR453" s="16"/>
    </row>
    <row r="454" spans="5:44" s="14" customFormat="1" x14ac:dyDescent="0.25">
      <c r="E454" s="16"/>
      <c r="R454" s="16"/>
      <c r="AE454" s="16"/>
      <c r="AH454" s="44"/>
      <c r="AR454" s="16"/>
    </row>
    <row r="455" spans="5:44" s="14" customFormat="1" x14ac:dyDescent="0.25">
      <c r="E455" s="16"/>
      <c r="R455" s="16"/>
      <c r="AE455" s="16"/>
      <c r="AH455" s="44"/>
      <c r="AR455" s="16"/>
    </row>
    <row r="456" spans="5:44" s="14" customFormat="1" x14ac:dyDescent="0.25">
      <c r="E456" s="16"/>
      <c r="R456" s="16"/>
      <c r="AE456" s="16"/>
      <c r="AH456" s="44"/>
      <c r="AR456" s="16"/>
    </row>
    <row r="457" spans="5:44" s="14" customFormat="1" x14ac:dyDescent="0.25">
      <c r="E457" s="16"/>
      <c r="R457" s="16"/>
      <c r="AE457" s="16"/>
      <c r="AH457" s="44"/>
      <c r="AR457" s="16"/>
    </row>
    <row r="458" spans="5:44" s="14" customFormat="1" x14ac:dyDescent="0.25">
      <c r="E458" s="16"/>
      <c r="R458" s="16"/>
      <c r="AE458" s="16"/>
      <c r="AH458" s="44"/>
      <c r="AR458" s="16"/>
    </row>
    <row r="459" spans="5:44" s="14" customFormat="1" x14ac:dyDescent="0.25">
      <c r="E459" s="16"/>
      <c r="R459" s="16"/>
      <c r="AE459" s="16"/>
      <c r="AH459" s="44"/>
      <c r="AR459" s="16"/>
    </row>
    <row r="460" spans="5:44" s="14" customFormat="1" x14ac:dyDescent="0.25">
      <c r="E460" s="16"/>
      <c r="R460" s="16"/>
      <c r="AE460" s="16"/>
      <c r="AH460" s="44"/>
      <c r="AR460" s="16"/>
    </row>
    <row r="461" spans="5:44" s="14" customFormat="1" x14ac:dyDescent="0.25">
      <c r="E461" s="16"/>
      <c r="R461" s="16"/>
      <c r="AE461" s="16"/>
      <c r="AH461" s="44"/>
      <c r="AR461" s="16"/>
    </row>
    <row r="462" spans="5:44" s="14" customFormat="1" x14ac:dyDescent="0.25">
      <c r="E462" s="16"/>
      <c r="R462" s="16"/>
      <c r="AE462" s="16"/>
      <c r="AH462" s="44"/>
      <c r="AR462" s="16"/>
    </row>
    <row r="463" spans="5:44" s="14" customFormat="1" x14ac:dyDescent="0.25">
      <c r="E463" s="16"/>
      <c r="R463" s="16"/>
      <c r="AE463" s="16"/>
      <c r="AH463" s="44"/>
      <c r="AR463" s="16"/>
    </row>
    <row r="464" spans="5:44" s="14" customFormat="1" x14ac:dyDescent="0.25">
      <c r="E464" s="16"/>
      <c r="R464" s="16"/>
      <c r="AE464" s="16"/>
      <c r="AH464" s="44"/>
      <c r="AR464" s="16"/>
    </row>
    <row r="465" spans="5:44" s="14" customFormat="1" x14ac:dyDescent="0.25">
      <c r="E465" s="16"/>
      <c r="R465" s="16"/>
      <c r="AE465" s="16"/>
      <c r="AH465" s="44"/>
      <c r="AR465" s="16"/>
    </row>
    <row r="466" spans="5:44" s="14" customFormat="1" x14ac:dyDescent="0.25">
      <c r="E466" s="16"/>
      <c r="R466" s="16"/>
      <c r="AE466" s="16"/>
      <c r="AH466" s="44"/>
      <c r="AR466" s="16"/>
    </row>
    <row r="467" spans="5:44" s="14" customFormat="1" x14ac:dyDescent="0.25">
      <c r="E467" s="16"/>
      <c r="R467" s="16"/>
      <c r="AE467" s="16"/>
      <c r="AH467" s="44"/>
      <c r="AR467" s="16"/>
    </row>
    <row r="468" spans="5:44" s="14" customFormat="1" x14ac:dyDescent="0.25">
      <c r="E468" s="16"/>
      <c r="R468" s="16"/>
      <c r="AE468" s="16"/>
      <c r="AH468" s="44"/>
      <c r="AR468" s="16"/>
    </row>
    <row r="469" spans="5:44" s="14" customFormat="1" x14ac:dyDescent="0.25">
      <c r="E469" s="16"/>
      <c r="R469" s="16"/>
      <c r="AE469" s="16"/>
      <c r="AH469" s="44"/>
      <c r="AR469" s="16"/>
    </row>
    <row r="470" spans="5:44" s="14" customFormat="1" x14ac:dyDescent="0.25">
      <c r="E470" s="16"/>
      <c r="R470" s="16"/>
      <c r="AE470" s="16"/>
      <c r="AH470" s="44"/>
      <c r="AR470" s="16"/>
    </row>
    <row r="471" spans="5:44" s="14" customFormat="1" x14ac:dyDescent="0.25">
      <c r="E471" s="16"/>
      <c r="R471" s="16"/>
      <c r="AE471" s="16"/>
      <c r="AH471" s="44"/>
      <c r="AR471" s="16"/>
    </row>
    <row r="472" spans="5:44" s="14" customFormat="1" x14ac:dyDescent="0.25">
      <c r="E472" s="16"/>
      <c r="R472" s="16"/>
      <c r="AE472" s="16"/>
      <c r="AH472" s="44"/>
      <c r="AR472" s="16"/>
    </row>
    <row r="473" spans="5:44" s="14" customFormat="1" x14ac:dyDescent="0.25">
      <c r="E473" s="16"/>
      <c r="R473" s="16"/>
      <c r="AE473" s="16"/>
      <c r="AH473" s="44"/>
      <c r="AR473" s="16"/>
    </row>
    <row r="474" spans="5:44" s="14" customFormat="1" x14ac:dyDescent="0.25">
      <c r="E474" s="16"/>
      <c r="R474" s="16"/>
      <c r="AE474" s="16"/>
      <c r="AH474" s="44"/>
      <c r="AR474" s="16"/>
    </row>
    <row r="475" spans="5:44" s="14" customFormat="1" x14ac:dyDescent="0.25">
      <c r="E475" s="16"/>
      <c r="R475" s="16"/>
      <c r="AE475" s="16"/>
      <c r="AH475" s="44"/>
      <c r="AR475" s="16"/>
    </row>
    <row r="476" spans="5:44" s="14" customFormat="1" x14ac:dyDescent="0.25">
      <c r="E476" s="16"/>
      <c r="R476" s="16"/>
      <c r="AE476" s="16"/>
      <c r="AH476" s="44"/>
      <c r="AR476" s="16"/>
    </row>
    <row r="477" spans="5:44" s="14" customFormat="1" x14ac:dyDescent="0.25">
      <c r="E477" s="16"/>
      <c r="R477" s="16"/>
      <c r="AE477" s="16"/>
      <c r="AH477" s="44"/>
      <c r="AR477" s="16"/>
    </row>
    <row r="478" spans="5:44" s="14" customFormat="1" x14ac:dyDescent="0.25">
      <c r="E478" s="16"/>
      <c r="R478" s="16"/>
      <c r="AE478" s="16"/>
      <c r="AH478" s="44"/>
      <c r="AR478" s="16"/>
    </row>
    <row r="479" spans="5:44" s="14" customFormat="1" x14ac:dyDescent="0.25">
      <c r="E479" s="16"/>
      <c r="R479" s="16"/>
      <c r="AE479" s="16"/>
      <c r="AH479" s="44"/>
      <c r="AR479" s="16"/>
    </row>
    <row r="480" spans="5:44" s="14" customFormat="1" x14ac:dyDescent="0.25">
      <c r="E480" s="16"/>
      <c r="R480" s="16"/>
      <c r="AE480" s="16"/>
      <c r="AH480" s="44"/>
      <c r="AR480" s="16"/>
    </row>
    <row r="481" spans="5:44" s="14" customFormat="1" x14ac:dyDescent="0.25">
      <c r="E481" s="16"/>
      <c r="R481" s="16"/>
      <c r="AE481" s="16"/>
      <c r="AH481" s="44"/>
      <c r="AR481" s="16"/>
    </row>
    <row r="482" spans="5:44" s="14" customFormat="1" x14ac:dyDescent="0.25">
      <c r="E482" s="16"/>
      <c r="R482" s="16"/>
      <c r="AE482" s="16"/>
      <c r="AH482" s="44"/>
      <c r="AR482" s="16"/>
    </row>
    <row r="483" spans="5:44" s="14" customFormat="1" x14ac:dyDescent="0.25">
      <c r="E483" s="16"/>
      <c r="R483" s="16"/>
      <c r="AE483" s="16"/>
      <c r="AH483" s="44"/>
      <c r="AR483" s="16"/>
    </row>
    <row r="484" spans="5:44" s="14" customFormat="1" x14ac:dyDescent="0.25">
      <c r="E484" s="16"/>
      <c r="R484" s="16"/>
      <c r="AE484" s="16"/>
      <c r="AH484" s="44"/>
      <c r="AR484" s="16"/>
    </row>
    <row r="485" spans="5:44" s="14" customFormat="1" x14ac:dyDescent="0.25">
      <c r="E485" s="16"/>
      <c r="R485" s="16"/>
      <c r="AE485" s="16"/>
      <c r="AH485" s="44"/>
      <c r="AR485" s="16"/>
    </row>
    <row r="486" spans="5:44" s="14" customFormat="1" x14ac:dyDescent="0.25">
      <c r="E486" s="16"/>
      <c r="R486" s="16"/>
      <c r="AE486" s="16"/>
      <c r="AH486" s="44"/>
      <c r="AR486" s="16"/>
    </row>
    <row r="487" spans="5:44" s="14" customFormat="1" x14ac:dyDescent="0.25">
      <c r="E487" s="16"/>
      <c r="R487" s="16"/>
      <c r="AE487" s="16"/>
      <c r="AH487" s="44"/>
      <c r="AR487" s="16"/>
    </row>
    <row r="488" spans="5:44" s="14" customFormat="1" x14ac:dyDescent="0.25">
      <c r="E488" s="16"/>
      <c r="R488" s="16"/>
      <c r="AE488" s="16"/>
      <c r="AH488" s="44"/>
      <c r="AR488" s="16"/>
    </row>
    <row r="489" spans="5:44" s="14" customFormat="1" x14ac:dyDescent="0.25">
      <c r="E489" s="16"/>
      <c r="R489" s="16"/>
      <c r="AE489" s="16"/>
      <c r="AH489" s="44"/>
      <c r="AR489" s="16"/>
    </row>
    <row r="490" spans="5:44" s="14" customFormat="1" x14ac:dyDescent="0.25">
      <c r="E490" s="16"/>
      <c r="R490" s="16"/>
      <c r="AE490" s="16"/>
      <c r="AH490" s="44"/>
      <c r="AR490" s="16"/>
    </row>
    <row r="491" spans="5:44" s="14" customFormat="1" x14ac:dyDescent="0.25">
      <c r="E491" s="16"/>
      <c r="R491" s="16"/>
      <c r="AE491" s="16"/>
      <c r="AH491" s="44"/>
      <c r="AR491" s="16"/>
    </row>
    <row r="492" spans="5:44" s="14" customFormat="1" x14ac:dyDescent="0.25">
      <c r="E492" s="16"/>
      <c r="R492" s="16"/>
      <c r="AE492" s="16"/>
      <c r="AH492" s="44"/>
      <c r="AR492" s="16"/>
    </row>
    <row r="493" spans="5:44" s="14" customFormat="1" x14ac:dyDescent="0.25">
      <c r="E493" s="16"/>
      <c r="R493" s="16"/>
      <c r="AE493" s="16"/>
      <c r="AH493" s="44"/>
      <c r="AR493" s="16"/>
    </row>
    <row r="494" spans="5:44" s="14" customFormat="1" x14ac:dyDescent="0.25">
      <c r="E494" s="16"/>
      <c r="R494" s="16"/>
      <c r="AE494" s="16"/>
      <c r="AH494" s="44"/>
      <c r="AR494" s="16"/>
    </row>
    <row r="495" spans="5:44" s="14" customFormat="1" x14ac:dyDescent="0.25">
      <c r="E495" s="16"/>
      <c r="R495" s="16"/>
      <c r="AE495" s="16"/>
      <c r="AH495" s="44"/>
      <c r="AR495" s="16"/>
    </row>
    <row r="496" spans="5:44" s="14" customFormat="1" x14ac:dyDescent="0.25">
      <c r="E496" s="16"/>
      <c r="R496" s="16"/>
      <c r="AE496" s="16"/>
      <c r="AH496" s="44"/>
      <c r="AR496" s="16"/>
    </row>
    <row r="497" spans="5:44" s="14" customFormat="1" x14ac:dyDescent="0.25">
      <c r="E497" s="16"/>
      <c r="R497" s="16"/>
      <c r="AE497" s="16"/>
      <c r="AH497" s="44"/>
      <c r="AR497" s="16"/>
    </row>
  </sheetData>
  <mergeCells count="48">
    <mergeCell ref="E1:H1"/>
    <mergeCell ref="F6:H6"/>
    <mergeCell ref="J6:L6"/>
    <mergeCell ref="N6:P6"/>
    <mergeCell ref="S6:U6"/>
    <mergeCell ref="W6:Y6"/>
    <mergeCell ref="AW6:AY6"/>
    <mergeCell ref="J1:L1"/>
    <mergeCell ref="N1:P1"/>
    <mergeCell ref="R1:U1"/>
    <mergeCell ref="W1:Y1"/>
    <mergeCell ref="BA1:BC1"/>
    <mergeCell ref="AA6:AC6"/>
    <mergeCell ref="AF6:AH6"/>
    <mergeCell ref="AA1:AC1"/>
    <mergeCell ref="AE1:AH1"/>
    <mergeCell ref="AJ1:AL1"/>
    <mergeCell ref="AN1:AP1"/>
    <mergeCell ref="AR1:AU1"/>
    <mergeCell ref="AW1:AY1"/>
    <mergeCell ref="BA6:BC6"/>
    <mergeCell ref="AJ6:AL6"/>
    <mergeCell ref="AN6:AP6"/>
    <mergeCell ref="AS6:AU6"/>
    <mergeCell ref="AA10:AA11"/>
    <mergeCell ref="F15:F16"/>
    <mergeCell ref="J15:J16"/>
    <mergeCell ref="N15:N16"/>
    <mergeCell ref="S15:S16"/>
    <mergeCell ref="W15:W16"/>
    <mergeCell ref="AA15:AA16"/>
    <mergeCell ref="F10:F11"/>
    <mergeCell ref="J10:J11"/>
    <mergeCell ref="N10:N11"/>
    <mergeCell ref="S10:S11"/>
    <mergeCell ref="W10:W11"/>
    <mergeCell ref="BA218:BA219"/>
    <mergeCell ref="AF15:AF16"/>
    <mergeCell ref="AJ15:AJ16"/>
    <mergeCell ref="AN15:AN16"/>
    <mergeCell ref="AS15:AS16"/>
    <mergeCell ref="AW15:AW16"/>
    <mergeCell ref="BA15:BA16"/>
    <mergeCell ref="AF78:AF79"/>
    <mergeCell ref="AJ78:AJ79"/>
    <mergeCell ref="AN78:AN79"/>
    <mergeCell ref="AS218:AS219"/>
    <mergeCell ref="AW218:AW219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42"/>
  <sheetViews>
    <sheetView zoomScale="85" zoomScaleNormal="85" workbookViewId="0"/>
  </sheetViews>
  <sheetFormatPr defaultRowHeight="15" x14ac:dyDescent="0.25"/>
  <cols>
    <col min="1" max="1" width="17.28515625" bestFit="1" customWidth="1"/>
    <col min="2" max="2" width="12.5703125" bestFit="1" customWidth="1"/>
    <col min="3" max="3" width="10.5703125" customWidth="1"/>
    <col min="5" max="5" width="30.42578125" style="1" bestFit="1" customWidth="1"/>
    <col min="6" max="6" width="18.85546875" bestFit="1" customWidth="1"/>
    <col min="7" max="7" width="21" bestFit="1" customWidth="1"/>
    <col min="8" max="8" width="15" bestFit="1" customWidth="1"/>
    <col min="9" max="9" width="12" bestFit="1" customWidth="1"/>
    <col min="10" max="10" width="18.85546875" bestFit="1" customWidth="1"/>
    <col min="11" max="11" width="21" bestFit="1" customWidth="1"/>
    <col min="12" max="12" width="15.140625" bestFit="1" customWidth="1"/>
    <col min="13" max="13" width="4.7109375" customWidth="1"/>
    <col min="14" max="14" width="18.85546875" bestFit="1" customWidth="1"/>
    <col min="15" max="15" width="21" bestFit="1" customWidth="1"/>
    <col min="16" max="16" width="15.140625" bestFit="1" customWidth="1"/>
    <col min="17" max="17" width="11.5703125" customWidth="1"/>
    <col min="18" max="18" width="30.42578125" style="1" bestFit="1" customWidth="1"/>
    <col min="19" max="19" width="18.85546875" bestFit="1" customWidth="1"/>
    <col min="20" max="20" width="21" bestFit="1" customWidth="1"/>
    <col min="21" max="21" width="15" bestFit="1" customWidth="1"/>
    <col min="22" max="22" width="6" bestFit="1" customWidth="1"/>
    <col min="23" max="23" width="18.85546875" bestFit="1" customWidth="1"/>
    <col min="24" max="24" width="21" bestFit="1" customWidth="1"/>
    <col min="25" max="25" width="15.140625" bestFit="1" customWidth="1"/>
    <col min="26" max="26" width="4.7109375" customWidth="1"/>
    <col min="27" max="27" width="18.85546875" bestFit="1" customWidth="1"/>
    <col min="28" max="28" width="21" bestFit="1" customWidth="1"/>
    <col min="29" max="29" width="15.140625" bestFit="1" customWidth="1"/>
    <col min="30" max="30" width="11.5703125" customWidth="1"/>
    <col min="31" max="31" width="30.42578125" style="1" bestFit="1" customWidth="1"/>
    <col min="32" max="33" width="21" bestFit="1" customWidth="1"/>
    <col min="34" max="34" width="15" bestFit="1" customWidth="1"/>
    <col min="35" max="35" width="4.7109375" customWidth="1"/>
    <col min="36" max="36" width="18.85546875" bestFit="1" customWidth="1"/>
    <col min="37" max="37" width="21" bestFit="1" customWidth="1"/>
    <col min="38" max="38" width="15.140625" bestFit="1" customWidth="1"/>
    <col min="39" max="39" width="4.7109375" customWidth="1"/>
    <col min="40" max="40" width="18.85546875" bestFit="1" customWidth="1"/>
    <col min="41" max="41" width="21" bestFit="1" customWidth="1"/>
    <col min="42" max="42" width="15.140625" bestFit="1" customWidth="1"/>
    <col min="43" max="43" width="11.5703125" customWidth="1"/>
    <col min="44" max="44" width="30.42578125" style="1" bestFit="1" customWidth="1"/>
    <col min="45" max="46" width="21" bestFit="1" customWidth="1"/>
    <col min="47" max="47" width="15" bestFit="1" customWidth="1"/>
    <col min="48" max="48" width="14.5703125" bestFit="1" customWidth="1"/>
    <col min="49" max="49" width="18.85546875" bestFit="1" customWidth="1"/>
    <col min="50" max="50" width="21" bestFit="1" customWidth="1"/>
    <col min="51" max="51" width="15.140625" bestFit="1" customWidth="1"/>
    <col min="52" max="52" width="14.5703125" bestFit="1" customWidth="1"/>
    <col min="53" max="53" width="18.85546875" bestFit="1" customWidth="1"/>
    <col min="54" max="54" width="21" bestFit="1" customWidth="1"/>
    <col min="55" max="55" width="15.140625" bestFit="1" customWidth="1"/>
    <col min="56" max="56" width="15.140625" style="4" customWidth="1"/>
    <col min="57" max="58" width="11.5703125" customWidth="1"/>
  </cols>
  <sheetData>
    <row r="1" spans="1:56" x14ac:dyDescent="0.25">
      <c r="A1" s="5"/>
      <c r="E1" s="75" t="s">
        <v>4</v>
      </c>
      <c r="F1" s="75"/>
      <c r="G1" s="75"/>
      <c r="H1" s="75"/>
      <c r="I1" s="2"/>
      <c r="J1" s="75" t="s">
        <v>4</v>
      </c>
      <c r="K1" s="75"/>
      <c r="L1" s="75"/>
      <c r="M1" s="2"/>
      <c r="N1" s="75" t="s">
        <v>4</v>
      </c>
      <c r="O1" s="75"/>
      <c r="P1" s="75"/>
      <c r="R1" s="75" t="s">
        <v>12</v>
      </c>
      <c r="S1" s="75"/>
      <c r="T1" s="75"/>
      <c r="U1" s="75"/>
      <c r="V1" s="2"/>
      <c r="W1" s="75" t="s">
        <v>12</v>
      </c>
      <c r="X1" s="75"/>
      <c r="Y1" s="75"/>
      <c r="Z1" s="2"/>
      <c r="AA1" s="75" t="s">
        <v>12</v>
      </c>
      <c r="AB1" s="75"/>
      <c r="AC1" s="75"/>
      <c r="AE1" s="75" t="s">
        <v>10</v>
      </c>
      <c r="AF1" s="75"/>
      <c r="AG1" s="75"/>
      <c r="AH1" s="75"/>
      <c r="AI1" s="2"/>
      <c r="AJ1" s="75" t="s">
        <v>10</v>
      </c>
      <c r="AK1" s="75"/>
      <c r="AL1" s="75"/>
      <c r="AM1" s="2"/>
      <c r="AN1" s="75" t="s">
        <v>10</v>
      </c>
      <c r="AO1" s="75"/>
      <c r="AP1" s="75"/>
      <c r="AR1" s="75" t="s">
        <v>13</v>
      </c>
      <c r="AS1" s="75"/>
      <c r="AT1" s="75"/>
      <c r="AU1" s="75"/>
      <c r="AV1" s="2"/>
      <c r="AW1" s="75" t="s">
        <v>13</v>
      </c>
      <c r="AX1" s="75"/>
      <c r="AY1" s="75"/>
      <c r="AZ1" s="2"/>
      <c r="BA1" s="75" t="s">
        <v>13</v>
      </c>
      <c r="BB1" s="75"/>
      <c r="BC1" s="75"/>
      <c r="BD1" s="3"/>
    </row>
    <row r="2" spans="1:56" s="14" customFormat="1" x14ac:dyDescent="0.25">
      <c r="E2" s="41"/>
      <c r="R2" s="41"/>
      <c r="AE2" s="16"/>
      <c r="AR2" s="16"/>
    </row>
    <row r="3" spans="1:56" s="14" customFormat="1" x14ac:dyDescent="0.25">
      <c r="A3" s="41" t="s">
        <v>11</v>
      </c>
      <c r="B3" s="42" t="s">
        <v>8</v>
      </c>
      <c r="C3" s="42" t="s">
        <v>9</v>
      </c>
      <c r="E3" s="41" t="s">
        <v>5</v>
      </c>
      <c r="F3" s="18">
        <v>2.7265999999999999E-5</v>
      </c>
      <c r="G3" s="16" t="s">
        <v>32</v>
      </c>
      <c r="H3" s="17"/>
      <c r="J3" s="18">
        <v>4.44413E-4</v>
      </c>
      <c r="K3" s="16" t="s">
        <v>32</v>
      </c>
      <c r="L3" s="17"/>
      <c r="N3" s="18">
        <v>7.56024E-4</v>
      </c>
      <c r="O3" s="16" t="s">
        <v>32</v>
      </c>
      <c r="P3" s="17"/>
      <c r="R3" s="41" t="s">
        <v>5</v>
      </c>
      <c r="S3" s="18">
        <v>1.6438000000000001E-5</v>
      </c>
      <c r="T3" s="16" t="s">
        <v>32</v>
      </c>
      <c r="U3" s="17"/>
      <c r="W3" s="18">
        <v>3.14875E-4</v>
      </c>
      <c r="X3" s="16" t="s">
        <v>32</v>
      </c>
      <c r="Y3" s="17"/>
      <c r="AA3" s="18">
        <v>5.4050500000000004E-4</v>
      </c>
      <c r="AB3" s="16" t="s">
        <v>32</v>
      </c>
      <c r="AC3" s="17"/>
      <c r="AE3" s="41" t="s">
        <v>5</v>
      </c>
      <c r="AF3" s="18">
        <v>1.3113361799999999E-4</v>
      </c>
      <c r="AG3" s="16" t="s">
        <v>32</v>
      </c>
      <c r="AH3" s="17"/>
      <c r="AJ3" s="18">
        <v>2.9599299999999998E-4</v>
      </c>
      <c r="AK3" s="16" t="s">
        <v>32</v>
      </c>
      <c r="AL3" s="17"/>
      <c r="AN3" s="18">
        <v>4.6829400000000001E-4</v>
      </c>
      <c r="AO3" s="16" t="s">
        <v>32</v>
      </c>
      <c r="AP3" s="17"/>
      <c r="AR3" s="41" t="s">
        <v>5</v>
      </c>
      <c r="AS3" s="18">
        <v>1.3801000000000001E-5</v>
      </c>
      <c r="AT3" s="16" t="s">
        <v>32</v>
      </c>
      <c r="AU3" s="17"/>
      <c r="AW3" s="18">
        <v>1.9330000000000001E-4</v>
      </c>
      <c r="AX3" s="16" t="s">
        <v>32</v>
      </c>
      <c r="AY3" s="17"/>
      <c r="BA3" s="18">
        <v>3.5511400000000002E-4</v>
      </c>
      <c r="BB3" s="16" t="s">
        <v>32</v>
      </c>
      <c r="BC3" s="17"/>
    </row>
    <row r="4" spans="1:56" s="14" customFormat="1" x14ac:dyDescent="0.25">
      <c r="E4" s="16" t="s">
        <v>30</v>
      </c>
      <c r="F4" s="18">
        <v>0.28451662399604105</v>
      </c>
      <c r="G4" s="16" t="s">
        <v>32</v>
      </c>
      <c r="J4" s="18">
        <v>9.2749181385127848</v>
      </c>
      <c r="K4" s="16" t="s">
        <v>32</v>
      </c>
      <c r="N4" s="18">
        <v>31.563645512814549</v>
      </c>
      <c r="O4" s="16" t="s">
        <v>32</v>
      </c>
      <c r="R4" s="16" t="s">
        <v>30</v>
      </c>
      <c r="S4" s="18">
        <v>0.16741198576490268</v>
      </c>
      <c r="T4" s="16" t="s">
        <v>32</v>
      </c>
      <c r="W4" s="18">
        <v>6.4418220032631464</v>
      </c>
      <c r="X4" s="16" t="s">
        <v>32</v>
      </c>
      <c r="AA4" s="18">
        <v>22.267489172776511</v>
      </c>
      <c r="AB4" s="16" t="s">
        <v>32</v>
      </c>
      <c r="AE4" s="16" t="s">
        <v>30</v>
      </c>
      <c r="AF4" s="18">
        <v>701.08673942916369</v>
      </c>
      <c r="AG4" s="16" t="s">
        <v>32</v>
      </c>
      <c r="AJ4" s="18">
        <v>2152.9768893022128</v>
      </c>
      <c r="AK4" s="16" t="s">
        <v>32</v>
      </c>
      <c r="AN4" s="18">
        <v>4974.5573115485422</v>
      </c>
      <c r="AO4" s="16" t="s">
        <v>32</v>
      </c>
      <c r="AR4" s="16" t="s">
        <v>30</v>
      </c>
      <c r="AS4" s="18">
        <v>19.957702790799349</v>
      </c>
      <c r="AT4" s="16" t="s">
        <v>32</v>
      </c>
      <c r="AW4" s="18">
        <v>375.91674506852939</v>
      </c>
      <c r="AX4" s="16" t="s">
        <v>32</v>
      </c>
      <c r="BA4" s="18">
        <v>1072.1988614843351</v>
      </c>
      <c r="BB4" s="16" t="s">
        <v>32</v>
      </c>
    </row>
    <row r="5" spans="1:56" s="14" customFormat="1" x14ac:dyDescent="0.25">
      <c r="A5" s="41" t="s">
        <v>4</v>
      </c>
      <c r="E5" s="16"/>
      <c r="R5" s="16"/>
      <c r="AE5" s="16"/>
      <c r="AR5" s="16"/>
    </row>
    <row r="6" spans="1:56" s="14" customFormat="1" x14ac:dyDescent="0.25">
      <c r="A6" s="41" t="s">
        <v>2</v>
      </c>
      <c r="B6" s="34">
        <v>0.4999918044878624</v>
      </c>
      <c r="C6" s="34">
        <v>0.50000085632430014</v>
      </c>
      <c r="E6" s="16" t="s">
        <v>15</v>
      </c>
      <c r="F6" s="70">
        <v>0</v>
      </c>
      <c r="G6" s="70"/>
      <c r="H6" s="70"/>
      <c r="I6" s="16"/>
      <c r="J6" s="70">
        <v>2.272932</v>
      </c>
      <c r="K6" s="70"/>
      <c r="L6" s="70"/>
      <c r="M6" s="16"/>
      <c r="N6" s="70">
        <v>4.5458639999999999</v>
      </c>
      <c r="O6" s="70"/>
      <c r="P6" s="70"/>
      <c r="R6" s="16" t="s">
        <v>15</v>
      </c>
      <c r="S6" s="70">
        <v>0</v>
      </c>
      <c r="T6" s="70"/>
      <c r="U6" s="70"/>
      <c r="V6" s="16"/>
      <c r="W6" s="71">
        <v>15.11</v>
      </c>
      <c r="X6" s="71"/>
      <c r="Y6" s="71"/>
      <c r="Z6" s="21"/>
      <c r="AA6" s="71">
        <v>30.22</v>
      </c>
      <c r="AB6" s="71"/>
      <c r="AC6" s="71"/>
      <c r="AE6" s="16" t="s">
        <v>15</v>
      </c>
      <c r="AF6" s="70">
        <v>0</v>
      </c>
      <c r="AG6" s="70"/>
      <c r="AH6" s="70"/>
      <c r="AI6" s="16"/>
      <c r="AJ6" s="72">
        <v>0.34310000000000002</v>
      </c>
      <c r="AK6" s="72"/>
      <c r="AL6" s="72"/>
      <c r="AM6" s="16"/>
      <c r="AN6" s="72">
        <v>0.76629999999999998</v>
      </c>
      <c r="AO6" s="72"/>
      <c r="AP6" s="72"/>
      <c r="AR6" s="16" t="s">
        <v>15</v>
      </c>
      <c r="AS6" s="70">
        <v>0</v>
      </c>
      <c r="AT6" s="70"/>
      <c r="AU6" s="70"/>
      <c r="AV6" s="16"/>
      <c r="AW6" s="70">
        <v>3.9497840000000002</v>
      </c>
      <c r="AX6" s="70"/>
      <c r="AY6" s="70"/>
      <c r="AZ6" s="16"/>
      <c r="BA6" s="70">
        <v>9.8399979999999996</v>
      </c>
      <c r="BB6" s="70"/>
      <c r="BC6" s="70"/>
      <c r="BD6" s="60"/>
    </row>
    <row r="7" spans="1:56" s="14" customFormat="1" x14ac:dyDescent="0.25">
      <c r="A7" s="41" t="s">
        <v>3</v>
      </c>
      <c r="B7" s="34">
        <v>0.2499393532101821</v>
      </c>
      <c r="C7" s="34">
        <v>0.24994833428408297</v>
      </c>
      <c r="E7" s="16"/>
      <c r="R7" s="16"/>
      <c r="AE7" s="16"/>
      <c r="AR7" s="16"/>
    </row>
    <row r="8" spans="1:56" s="14" customFormat="1" x14ac:dyDescent="0.25">
      <c r="B8" s="35"/>
      <c r="C8" s="35"/>
      <c r="E8" s="16"/>
      <c r="G8" s="41" t="s">
        <v>1</v>
      </c>
      <c r="K8" s="41" t="s">
        <v>1</v>
      </c>
      <c r="O8" s="41" t="s">
        <v>1</v>
      </c>
      <c r="R8" s="16"/>
      <c r="T8" s="41" t="s">
        <v>1</v>
      </c>
      <c r="X8" s="41" t="s">
        <v>1</v>
      </c>
      <c r="AB8" s="41" t="s">
        <v>1</v>
      </c>
      <c r="AE8" s="16"/>
      <c r="AG8" s="41" t="s">
        <v>1</v>
      </c>
      <c r="AK8" s="41" t="s">
        <v>1</v>
      </c>
      <c r="AO8" s="41" t="s">
        <v>1</v>
      </c>
      <c r="AR8" s="16"/>
      <c r="AT8" s="41" t="s">
        <v>1</v>
      </c>
      <c r="AX8" s="41" t="s">
        <v>1</v>
      </c>
      <c r="BB8" s="41" t="s">
        <v>1</v>
      </c>
    </row>
    <row r="9" spans="1:56" s="14" customFormat="1" x14ac:dyDescent="0.25">
      <c r="A9" s="41" t="s">
        <v>12</v>
      </c>
      <c r="B9" s="17"/>
      <c r="C9" s="17"/>
      <c r="E9" s="16"/>
      <c r="G9" s="25">
        <v>5.7329199842081881E-2</v>
      </c>
      <c r="H9" s="65"/>
      <c r="K9" s="25">
        <v>2.866464901342787E-2</v>
      </c>
      <c r="L9" s="65"/>
      <c r="O9" s="25">
        <v>1.4329338006367679E-2</v>
      </c>
      <c r="P9" s="65"/>
      <c r="R9" s="16"/>
      <c r="T9" s="25">
        <v>2.9029644497174233E-2</v>
      </c>
      <c r="U9" s="65"/>
      <c r="X9" s="25">
        <v>1.4452596016600055E-2</v>
      </c>
      <c r="Y9" s="65"/>
      <c r="AB9" s="25">
        <v>7.1782563013793104E-3</v>
      </c>
      <c r="AC9" s="65"/>
      <c r="AE9" s="16"/>
      <c r="AG9" s="25">
        <v>0.18595527844871193</v>
      </c>
      <c r="AH9" s="64"/>
      <c r="AK9" s="25">
        <v>9.2906993341589444E-2</v>
      </c>
      <c r="AL9" s="64"/>
      <c r="AO9" s="25">
        <v>4.6456365295915326E-2</v>
      </c>
      <c r="AP9" s="64"/>
      <c r="AR9" s="16"/>
      <c r="AT9" s="25">
        <v>3.4539866818922148E-2</v>
      </c>
      <c r="AU9" s="64"/>
      <c r="AX9" s="25">
        <v>1.7240108825870352E-2</v>
      </c>
      <c r="AY9" s="64"/>
      <c r="BB9" s="25">
        <v>8.6013690934243579E-3</v>
      </c>
      <c r="BC9" s="64"/>
    </row>
    <row r="10" spans="1:56" s="14" customFormat="1" x14ac:dyDescent="0.25">
      <c r="A10" s="41" t="s">
        <v>2</v>
      </c>
      <c r="B10" s="34">
        <v>0.49781391479626935</v>
      </c>
      <c r="C10" s="34">
        <v>0.49785645904161457</v>
      </c>
      <c r="E10" s="16"/>
      <c r="F10" s="76" t="s">
        <v>17</v>
      </c>
      <c r="J10" s="76" t="s">
        <v>17</v>
      </c>
      <c r="N10" s="76" t="s">
        <v>17</v>
      </c>
      <c r="R10" s="16"/>
      <c r="S10" s="76" t="s">
        <v>17</v>
      </c>
      <c r="W10" s="76" t="s">
        <v>17</v>
      </c>
      <c r="AA10" s="76" t="s">
        <v>17</v>
      </c>
      <c r="AE10" s="16"/>
      <c r="AR10" s="16"/>
    </row>
    <row r="11" spans="1:56" s="14" customFormat="1" x14ac:dyDescent="0.25">
      <c r="A11" s="41" t="s">
        <v>3</v>
      </c>
      <c r="B11" s="34">
        <v>0.24721000175974656</v>
      </c>
      <c r="C11" s="34">
        <v>0.24727331063520422</v>
      </c>
      <c r="E11" s="16"/>
      <c r="F11" s="76"/>
      <c r="G11" s="41" t="s">
        <v>0</v>
      </c>
      <c r="H11" s="41" t="s">
        <v>16</v>
      </c>
      <c r="J11" s="76"/>
      <c r="K11" s="41" t="s">
        <v>0</v>
      </c>
      <c r="L11" s="41" t="s">
        <v>16</v>
      </c>
      <c r="N11" s="76"/>
      <c r="O11" s="41" t="s">
        <v>0</v>
      </c>
      <c r="P11" s="41" t="s">
        <v>16</v>
      </c>
      <c r="R11" s="16"/>
      <c r="S11" s="76"/>
      <c r="T11" s="41" t="s">
        <v>0</v>
      </c>
      <c r="U11" s="41" t="s">
        <v>16</v>
      </c>
      <c r="W11" s="76"/>
      <c r="X11" s="41" t="s">
        <v>0</v>
      </c>
      <c r="Y11" s="41" t="s">
        <v>16</v>
      </c>
      <c r="AA11" s="76"/>
      <c r="AB11" s="41" t="s">
        <v>0</v>
      </c>
      <c r="AC11" s="41" t="s">
        <v>16</v>
      </c>
      <c r="AE11" s="41" t="s">
        <v>7</v>
      </c>
      <c r="AF11" s="41" t="s">
        <v>0</v>
      </c>
      <c r="AG11" s="25">
        <v>0.18591486436547527</v>
      </c>
      <c r="AH11" s="64"/>
      <c r="AJ11" s="41" t="s">
        <v>0</v>
      </c>
      <c r="AK11" s="25">
        <v>9.2887404714486199E-2</v>
      </c>
      <c r="AL11" s="64"/>
      <c r="AN11" s="41" t="s">
        <v>0</v>
      </c>
      <c r="AO11" s="25">
        <v>4.6446648224770314E-2</v>
      </c>
      <c r="AP11" s="64"/>
      <c r="AR11" s="41" t="s">
        <v>7</v>
      </c>
      <c r="AS11" s="41" t="s">
        <v>0</v>
      </c>
      <c r="AT11" s="25">
        <v>3.4535365128058944E-2</v>
      </c>
      <c r="AU11" s="64"/>
      <c r="AW11" s="41" t="s">
        <v>0</v>
      </c>
      <c r="AX11" s="25">
        <v>1.723750088101822E-2</v>
      </c>
      <c r="AY11" s="64"/>
      <c r="BA11" s="41" t="s">
        <v>0</v>
      </c>
      <c r="BB11" s="25">
        <v>8.5997230594616354E-3</v>
      </c>
      <c r="BC11" s="64"/>
    </row>
    <row r="12" spans="1:56" s="14" customFormat="1" ht="15" customHeight="1" x14ac:dyDescent="0.25">
      <c r="B12" s="17"/>
      <c r="C12" s="17"/>
      <c r="D12" s="26"/>
      <c r="E12" s="41" t="s">
        <v>4</v>
      </c>
      <c r="F12" s="30">
        <v>1.22018E-2</v>
      </c>
      <c r="G12" s="25">
        <v>5.732067944004015E-2</v>
      </c>
      <c r="H12" s="68">
        <v>3.230301865598645E-5</v>
      </c>
      <c r="I12" s="25"/>
      <c r="J12" s="30">
        <v>6.1008E-3</v>
      </c>
      <c r="K12" s="25">
        <v>2.8659869947695989E-2</v>
      </c>
      <c r="L12" s="67">
        <v>4.5683741492079261E-5</v>
      </c>
      <c r="M12" s="25"/>
      <c r="N12" s="30">
        <v>3.0497100000000002E-3</v>
      </c>
      <c r="O12" s="25">
        <v>1.4326693544811819E-2</v>
      </c>
      <c r="P12" s="67">
        <v>6.4613875035531704E-5</v>
      </c>
      <c r="Q12" s="25"/>
      <c r="R12" s="16" t="s">
        <v>12</v>
      </c>
      <c r="S12" s="30">
        <v>1.25018E-2</v>
      </c>
      <c r="T12" s="25">
        <v>2.9027185161174768E-2</v>
      </c>
      <c r="U12" s="67">
        <v>3.1913084772723737E-5</v>
      </c>
      <c r="V12" s="25"/>
      <c r="W12" s="30">
        <v>6.2235700000000003E-3</v>
      </c>
      <c r="X12" s="25">
        <v>1.445013668060059E-2</v>
      </c>
      <c r="Y12" s="67">
        <v>4.5230904228684061E-5</v>
      </c>
      <c r="Z12" s="25"/>
      <c r="AA12" s="30">
        <v>3.0905699999999999E-3</v>
      </c>
      <c r="AB12" s="25">
        <v>7.1758104947745038E-3</v>
      </c>
      <c r="AC12" s="67">
        <v>6.4185328315317081E-5</v>
      </c>
      <c r="AD12" s="25"/>
      <c r="AE12" s="16"/>
      <c r="AF12" s="41" t="s">
        <v>6</v>
      </c>
      <c r="AG12" s="25">
        <v>4.0414083236666748E-5</v>
      </c>
      <c r="AH12" s="64"/>
      <c r="AJ12" s="41" t="s">
        <v>6</v>
      </c>
      <c r="AK12" s="25">
        <v>1.9588627103243421E-5</v>
      </c>
      <c r="AL12" s="64"/>
      <c r="AN12" s="41" t="s">
        <v>6</v>
      </c>
      <c r="AO12" s="25">
        <v>9.7170711450127414E-6</v>
      </c>
      <c r="AP12" s="64"/>
      <c r="AR12" s="16"/>
      <c r="AS12" s="41" t="s">
        <v>6</v>
      </c>
      <c r="AT12" s="25">
        <v>4.5016908632056105E-6</v>
      </c>
      <c r="AU12" s="64"/>
      <c r="AW12" s="41" t="s">
        <v>6</v>
      </c>
      <c r="AX12" s="25">
        <v>2.6079448521312508E-6</v>
      </c>
      <c r="AY12" s="64"/>
      <c r="BA12" s="41" t="s">
        <v>6</v>
      </c>
      <c r="BB12" s="25">
        <v>1.6460339627225961E-6</v>
      </c>
      <c r="BC12" s="64"/>
    </row>
    <row r="13" spans="1:56" s="14" customFormat="1" x14ac:dyDescent="0.25">
      <c r="A13" s="41" t="s">
        <v>10</v>
      </c>
      <c r="B13" s="17"/>
      <c r="C13" s="17"/>
      <c r="E13" s="16"/>
      <c r="R13" s="16"/>
      <c r="AE13" s="16"/>
      <c r="AF13" s="41"/>
      <c r="AG13" s="25"/>
      <c r="AJ13" s="41"/>
      <c r="AK13" s="25"/>
      <c r="AN13" s="41"/>
      <c r="AO13" s="25"/>
      <c r="AR13" s="16"/>
      <c r="AS13" s="41"/>
      <c r="AT13" s="25"/>
      <c r="AW13" s="41"/>
      <c r="AX13" s="25"/>
      <c r="BA13" s="41"/>
      <c r="BB13" s="25"/>
    </row>
    <row r="14" spans="1:56" s="14" customFormat="1" x14ac:dyDescent="0.25">
      <c r="A14" s="41" t="s">
        <v>2</v>
      </c>
      <c r="B14" s="34">
        <v>0.4996233358290611</v>
      </c>
      <c r="C14" s="34">
        <v>0.49962009208151625</v>
      </c>
      <c r="E14" s="16"/>
      <c r="R14" s="16"/>
      <c r="AE14" s="16"/>
      <c r="AR14" s="16"/>
    </row>
    <row r="15" spans="1:56" s="14" customFormat="1" x14ac:dyDescent="0.25">
      <c r="A15" s="41" t="s">
        <v>3</v>
      </c>
      <c r="B15" s="34">
        <v>0.24982751316465227</v>
      </c>
      <c r="C15" s="34">
        <v>0.24982547246556591</v>
      </c>
      <c r="E15" s="16"/>
      <c r="F15" s="76" t="s">
        <v>18</v>
      </c>
      <c r="G15" s="41" t="s">
        <v>6</v>
      </c>
      <c r="H15" s="41" t="s">
        <v>16</v>
      </c>
      <c r="J15" s="76" t="s">
        <v>18</v>
      </c>
      <c r="K15" s="41" t="s">
        <v>6</v>
      </c>
      <c r="L15" s="41" t="s">
        <v>16</v>
      </c>
      <c r="N15" s="76" t="s">
        <v>18</v>
      </c>
      <c r="O15" s="41" t="s">
        <v>6</v>
      </c>
      <c r="P15" s="41" t="s">
        <v>16</v>
      </c>
      <c r="R15" s="16"/>
      <c r="S15" s="76" t="s">
        <v>18</v>
      </c>
      <c r="T15" s="41" t="s">
        <v>6</v>
      </c>
      <c r="U15" s="41" t="s">
        <v>16</v>
      </c>
      <c r="W15" s="76" t="s">
        <v>18</v>
      </c>
      <c r="X15" s="41" t="s">
        <v>6</v>
      </c>
      <c r="Y15" s="41" t="s">
        <v>16</v>
      </c>
      <c r="AA15" s="76" t="s">
        <v>18</v>
      </c>
      <c r="AB15" s="41" t="s">
        <v>6</v>
      </c>
      <c r="AC15" s="41" t="s">
        <v>16</v>
      </c>
      <c r="AE15" s="16"/>
      <c r="AF15" s="76" t="s">
        <v>17</v>
      </c>
      <c r="AG15" s="41" t="s">
        <v>0</v>
      </c>
      <c r="AH15" s="41" t="s">
        <v>16</v>
      </c>
      <c r="AJ15" s="76" t="s">
        <v>17</v>
      </c>
      <c r="AK15" s="41" t="s">
        <v>0</v>
      </c>
      <c r="AL15" s="41" t="s">
        <v>16</v>
      </c>
      <c r="AN15" s="76" t="s">
        <v>17</v>
      </c>
      <c r="AO15" s="41" t="s">
        <v>0</v>
      </c>
      <c r="AP15" s="41" t="s">
        <v>16</v>
      </c>
      <c r="AR15" s="16"/>
      <c r="AS15" s="76" t="s">
        <v>17</v>
      </c>
      <c r="AT15" s="41" t="s">
        <v>0</v>
      </c>
      <c r="AU15" s="41" t="s">
        <v>16</v>
      </c>
      <c r="AW15" s="76" t="s">
        <v>17</v>
      </c>
      <c r="AX15" s="41" t="s">
        <v>0</v>
      </c>
      <c r="AY15" s="41" t="s">
        <v>16</v>
      </c>
      <c r="BA15" s="76" t="s">
        <v>17</v>
      </c>
      <c r="BB15" s="41" t="s">
        <v>0</v>
      </c>
      <c r="BC15" s="41" t="s">
        <v>16</v>
      </c>
      <c r="BD15" s="16"/>
    </row>
    <row r="16" spans="1:56" s="14" customFormat="1" x14ac:dyDescent="0.25">
      <c r="B16" s="17"/>
      <c r="C16" s="17"/>
      <c r="D16" s="41"/>
      <c r="E16" s="43" t="s">
        <v>14</v>
      </c>
      <c r="F16" s="76"/>
      <c r="J16" s="76"/>
      <c r="N16" s="76"/>
      <c r="R16" s="43" t="s">
        <v>14</v>
      </c>
      <c r="S16" s="76"/>
      <c r="W16" s="76"/>
      <c r="AA16" s="76"/>
      <c r="AE16" s="43" t="s">
        <v>14</v>
      </c>
      <c r="AF16" s="76"/>
      <c r="AJ16" s="76"/>
      <c r="AN16" s="76"/>
      <c r="AR16" s="43" t="s">
        <v>14</v>
      </c>
      <c r="AS16" s="76"/>
      <c r="AW16" s="76"/>
      <c r="BA16" s="76"/>
    </row>
    <row r="17" spans="1:56" s="14" customFormat="1" x14ac:dyDescent="0.25">
      <c r="A17" s="41" t="s">
        <v>13</v>
      </c>
      <c r="B17" s="17"/>
      <c r="C17" s="17"/>
      <c r="E17" s="16">
        <v>0.25</v>
      </c>
      <c r="F17" s="30">
        <v>8.6624200000000002E-10</v>
      </c>
      <c r="G17" s="25">
        <v>0</v>
      </c>
      <c r="H17" s="54">
        <v>0.12123707248927774</v>
      </c>
      <c r="I17" s="25"/>
      <c r="J17" s="30">
        <v>4.5859899999999999E-10</v>
      </c>
      <c r="K17" s="25">
        <v>0</v>
      </c>
      <c r="L17" s="54">
        <v>0.16662436510656764</v>
      </c>
      <c r="M17" s="25"/>
      <c r="N17" s="30">
        <v>2.6751599999999999E-10</v>
      </c>
      <c r="O17" s="25">
        <v>0</v>
      </c>
      <c r="P17" s="54">
        <v>0.21816253847246483</v>
      </c>
      <c r="Q17" s="25"/>
      <c r="R17" s="16">
        <v>0.25</v>
      </c>
      <c r="S17" s="30">
        <v>7.5159200000000011E-10</v>
      </c>
      <c r="T17" s="25">
        <v>0</v>
      </c>
      <c r="U17" s="54">
        <v>0.13015593756701729</v>
      </c>
      <c r="V17" s="25"/>
      <c r="W17" s="30">
        <v>7.5159200000000011E-10</v>
      </c>
      <c r="X17" s="25">
        <v>0</v>
      </c>
      <c r="Y17" s="54">
        <v>0.13015593756701729</v>
      </c>
      <c r="Z17" s="25"/>
      <c r="AA17" s="30">
        <v>1.6560500000000002E-10</v>
      </c>
      <c r="AB17" s="25">
        <v>0</v>
      </c>
      <c r="AC17" s="54">
        <v>0.27727986684492856</v>
      </c>
      <c r="AD17" s="25"/>
      <c r="AE17" s="16">
        <v>0.25</v>
      </c>
      <c r="AF17" s="30">
        <v>0</v>
      </c>
      <c r="AG17" s="25">
        <v>0</v>
      </c>
      <c r="AH17" s="56">
        <v>0</v>
      </c>
      <c r="AI17" s="25"/>
      <c r="AJ17" s="30">
        <v>0</v>
      </c>
      <c r="AK17" s="25">
        <v>0</v>
      </c>
      <c r="AL17" s="56">
        <v>0</v>
      </c>
      <c r="AM17" s="25"/>
      <c r="AN17" s="30">
        <v>0</v>
      </c>
      <c r="AO17" s="25">
        <v>0</v>
      </c>
      <c r="AP17" s="56">
        <v>0</v>
      </c>
      <c r="AQ17" s="25"/>
      <c r="AR17" s="16">
        <v>0.25</v>
      </c>
      <c r="AS17" s="30">
        <v>0</v>
      </c>
      <c r="AT17" s="25">
        <v>0</v>
      </c>
      <c r="AU17" s="56">
        <v>0</v>
      </c>
      <c r="AV17" s="25"/>
      <c r="AW17" s="30">
        <v>0</v>
      </c>
      <c r="AX17" s="25">
        <v>0</v>
      </c>
      <c r="AY17" s="56">
        <v>0</v>
      </c>
      <c r="AZ17" s="25"/>
      <c r="BA17" s="30">
        <v>0</v>
      </c>
      <c r="BB17" s="25">
        <v>0</v>
      </c>
      <c r="BC17" s="56">
        <v>0</v>
      </c>
      <c r="BD17" s="25"/>
    </row>
    <row r="18" spans="1:56" s="14" customFormat="1" x14ac:dyDescent="0.25">
      <c r="A18" s="41" t="s">
        <v>2</v>
      </c>
      <c r="B18" s="34">
        <v>0.49912606445887175</v>
      </c>
      <c r="C18" s="34">
        <v>0.49913651712245793</v>
      </c>
      <c r="E18" s="16">
        <v>0.75</v>
      </c>
      <c r="F18" s="30">
        <v>1.7834400000000001E-10</v>
      </c>
      <c r="G18" s="25">
        <v>0</v>
      </c>
      <c r="H18" s="54">
        <v>0.26719345012392154</v>
      </c>
      <c r="I18" s="25"/>
      <c r="J18" s="38">
        <v>5.0955399999999992E-11</v>
      </c>
      <c r="K18" s="25">
        <v>0</v>
      </c>
      <c r="L18" s="54">
        <v>0.49987331331992635</v>
      </c>
      <c r="M18" s="25"/>
      <c r="N18" s="30">
        <v>1.2738899999999999E-11</v>
      </c>
      <c r="O18" s="25">
        <v>0</v>
      </c>
      <c r="P18" s="54">
        <v>0.99974466464233402</v>
      </c>
      <c r="Q18" s="25"/>
      <c r="R18" s="16">
        <v>0.75</v>
      </c>
      <c r="S18" s="30">
        <v>6.3694300000000003E-11</v>
      </c>
      <c r="T18" s="25">
        <v>0</v>
      </c>
      <c r="U18" s="54">
        <v>0.44710010800175637</v>
      </c>
      <c r="V18" s="25"/>
      <c r="W18" s="38">
        <v>6.3694300000000003E-11</v>
      </c>
      <c r="X18" s="25">
        <v>0</v>
      </c>
      <c r="Y18" s="54">
        <v>0.44710010800175637</v>
      </c>
      <c r="Z18" s="25"/>
      <c r="AA18" s="30">
        <v>0</v>
      </c>
      <c r="AB18" s="25">
        <v>0</v>
      </c>
      <c r="AC18" s="54">
        <v>0</v>
      </c>
      <c r="AD18" s="25"/>
      <c r="AE18" s="16">
        <v>0.75</v>
      </c>
      <c r="AF18" s="30">
        <v>0</v>
      </c>
      <c r="AG18" s="25">
        <v>0</v>
      </c>
      <c r="AH18" s="56">
        <v>0</v>
      </c>
      <c r="AI18" s="25"/>
      <c r="AJ18" s="30">
        <v>0</v>
      </c>
      <c r="AK18" s="25">
        <v>0</v>
      </c>
      <c r="AL18" s="56">
        <v>0</v>
      </c>
      <c r="AM18" s="25"/>
      <c r="AN18" s="30">
        <v>0</v>
      </c>
      <c r="AO18" s="25">
        <v>0</v>
      </c>
      <c r="AP18" s="56">
        <v>0</v>
      </c>
      <c r="AQ18" s="25"/>
      <c r="AR18" s="16">
        <v>0.75</v>
      </c>
      <c r="AS18" s="30">
        <v>0</v>
      </c>
      <c r="AT18" s="25">
        <v>0</v>
      </c>
      <c r="AU18" s="56">
        <v>0</v>
      </c>
      <c r="AV18" s="25"/>
      <c r="AW18" s="30">
        <v>0</v>
      </c>
      <c r="AX18" s="25">
        <v>0</v>
      </c>
      <c r="AY18" s="56">
        <v>0</v>
      </c>
      <c r="AZ18" s="25"/>
      <c r="BA18" s="30">
        <v>0</v>
      </c>
      <c r="BB18" s="25">
        <v>0</v>
      </c>
      <c r="BC18" s="56">
        <v>0</v>
      </c>
      <c r="BD18" s="25"/>
    </row>
    <row r="19" spans="1:56" s="14" customFormat="1" x14ac:dyDescent="0.25">
      <c r="A19" s="41" t="s">
        <v>3</v>
      </c>
      <c r="B19" s="34">
        <v>0.24901207870753389</v>
      </c>
      <c r="C19" s="34">
        <v>0.24902728023005077</v>
      </c>
      <c r="E19" s="16">
        <v>1.25</v>
      </c>
      <c r="F19" s="30">
        <v>3.82166E-11</v>
      </c>
      <c r="G19" s="25">
        <v>0</v>
      </c>
      <c r="H19" s="54">
        <v>0.57720360642459967</v>
      </c>
      <c r="I19" s="25"/>
      <c r="J19" s="30">
        <v>0</v>
      </c>
      <c r="K19" s="25">
        <v>0</v>
      </c>
      <c r="L19" s="54">
        <v>0</v>
      </c>
      <c r="M19" s="25"/>
      <c r="N19" s="30">
        <v>0</v>
      </c>
      <c r="O19" s="25">
        <v>0</v>
      </c>
      <c r="P19" s="54">
        <v>0</v>
      </c>
      <c r="Q19" s="25"/>
      <c r="R19" s="16">
        <v>1.25</v>
      </c>
      <c r="S19" s="30">
        <v>5.0955399999999992E-11</v>
      </c>
      <c r="T19" s="25">
        <v>0</v>
      </c>
      <c r="U19" s="54">
        <v>0.49987331331992635</v>
      </c>
      <c r="V19" s="25"/>
      <c r="W19" s="30">
        <v>5.0955399999999992E-11</v>
      </c>
      <c r="X19" s="25">
        <v>0</v>
      </c>
      <c r="Y19" s="54">
        <v>0.49987331331992635</v>
      </c>
      <c r="Z19" s="25"/>
      <c r="AA19" s="30">
        <v>0</v>
      </c>
      <c r="AB19" s="25">
        <v>0</v>
      </c>
      <c r="AC19" s="54">
        <v>0</v>
      </c>
      <c r="AD19" s="25"/>
      <c r="AE19" s="16">
        <v>1.25</v>
      </c>
      <c r="AF19" s="30">
        <v>0</v>
      </c>
      <c r="AG19" s="25">
        <v>0</v>
      </c>
      <c r="AH19" s="56">
        <v>0</v>
      </c>
      <c r="AI19" s="25"/>
      <c r="AJ19" s="30">
        <v>0</v>
      </c>
      <c r="AK19" s="25">
        <v>0</v>
      </c>
      <c r="AL19" s="56">
        <v>0</v>
      </c>
      <c r="AM19" s="25"/>
      <c r="AN19" s="30">
        <v>0</v>
      </c>
      <c r="AO19" s="25">
        <v>0</v>
      </c>
      <c r="AP19" s="56">
        <v>0</v>
      </c>
      <c r="AQ19" s="25"/>
      <c r="AR19" s="16">
        <v>1.25</v>
      </c>
      <c r="AS19" s="30">
        <v>0</v>
      </c>
      <c r="AT19" s="25">
        <v>0</v>
      </c>
      <c r="AU19" s="56">
        <v>0</v>
      </c>
      <c r="AV19" s="25"/>
      <c r="AW19" s="30">
        <v>0</v>
      </c>
      <c r="AX19" s="25">
        <v>0</v>
      </c>
      <c r="AY19" s="56">
        <v>0</v>
      </c>
      <c r="AZ19" s="25"/>
      <c r="BA19" s="30">
        <v>0</v>
      </c>
      <c r="BB19" s="25">
        <v>0</v>
      </c>
      <c r="BC19" s="56">
        <v>0</v>
      </c>
      <c r="BD19" s="25"/>
    </row>
    <row r="20" spans="1:56" s="14" customFormat="1" x14ac:dyDescent="0.25">
      <c r="E20" s="16">
        <v>1.75</v>
      </c>
      <c r="F20" s="30">
        <v>0</v>
      </c>
      <c r="G20" s="25">
        <v>0</v>
      </c>
      <c r="H20" s="54">
        <v>0</v>
      </c>
      <c r="I20" s="25"/>
      <c r="J20" s="30">
        <v>0</v>
      </c>
      <c r="K20" s="25">
        <v>0</v>
      </c>
      <c r="L20" s="54">
        <v>0</v>
      </c>
      <c r="M20" s="25"/>
      <c r="N20" s="30">
        <v>0</v>
      </c>
      <c r="O20" s="25">
        <v>0</v>
      </c>
      <c r="P20" s="54">
        <v>0</v>
      </c>
      <c r="Q20" s="25"/>
      <c r="R20" s="16">
        <v>1.75</v>
      </c>
      <c r="S20" s="30">
        <v>0</v>
      </c>
      <c r="T20" s="25">
        <v>0</v>
      </c>
      <c r="U20" s="54">
        <v>0</v>
      </c>
      <c r="V20" s="25"/>
      <c r="W20" s="30">
        <v>0</v>
      </c>
      <c r="X20" s="25">
        <v>0</v>
      </c>
      <c r="Y20" s="54">
        <v>0</v>
      </c>
      <c r="Z20" s="25"/>
      <c r="AA20" s="30">
        <v>1.2738899999999999E-11</v>
      </c>
      <c r="AB20" s="25">
        <v>0</v>
      </c>
      <c r="AC20" s="54">
        <v>0.99974466464233402</v>
      </c>
      <c r="AD20" s="25"/>
      <c r="AE20" s="16">
        <v>1.75</v>
      </c>
      <c r="AF20" s="30">
        <v>0</v>
      </c>
      <c r="AG20" s="25">
        <v>0</v>
      </c>
      <c r="AH20" s="56">
        <v>0</v>
      </c>
      <c r="AI20" s="25"/>
      <c r="AJ20" s="30">
        <v>0</v>
      </c>
      <c r="AK20" s="25">
        <v>0</v>
      </c>
      <c r="AL20" s="56">
        <v>0</v>
      </c>
      <c r="AM20" s="25"/>
      <c r="AN20" s="30">
        <v>0</v>
      </c>
      <c r="AO20" s="25">
        <v>0</v>
      </c>
      <c r="AP20" s="56">
        <v>0</v>
      </c>
      <c r="AQ20" s="25"/>
      <c r="AR20" s="16">
        <v>1.75</v>
      </c>
      <c r="AS20" s="30">
        <v>0</v>
      </c>
      <c r="AT20" s="25">
        <v>0</v>
      </c>
      <c r="AU20" s="56">
        <v>0</v>
      </c>
      <c r="AV20" s="25"/>
      <c r="AW20" s="30">
        <v>0</v>
      </c>
      <c r="AX20" s="25">
        <v>0</v>
      </c>
      <c r="AY20" s="56">
        <v>0</v>
      </c>
      <c r="AZ20" s="25"/>
      <c r="BA20" s="30">
        <v>0</v>
      </c>
      <c r="BB20" s="25">
        <v>0</v>
      </c>
      <c r="BC20" s="56">
        <v>0</v>
      </c>
      <c r="BD20" s="25"/>
    </row>
    <row r="21" spans="1:56" s="14" customFormat="1" x14ac:dyDescent="0.25">
      <c r="A21" s="16" t="s">
        <v>31</v>
      </c>
      <c r="B21" s="15" t="s">
        <v>8</v>
      </c>
      <c r="C21" s="42" t="s">
        <v>9</v>
      </c>
      <c r="E21" s="16">
        <v>2.25</v>
      </c>
      <c r="F21" s="30">
        <v>2.5477699999999999E-11</v>
      </c>
      <c r="G21" s="25">
        <v>0</v>
      </c>
      <c r="H21" s="54">
        <v>0.70692761916541536</v>
      </c>
      <c r="I21" s="25"/>
      <c r="J21" s="38">
        <v>2.5477699999999996E-11</v>
      </c>
      <c r="K21" s="25">
        <v>0</v>
      </c>
      <c r="L21" s="54">
        <v>0.70692761916541536</v>
      </c>
      <c r="M21" s="25"/>
      <c r="N21" s="30">
        <v>0</v>
      </c>
      <c r="O21" s="25">
        <v>0</v>
      </c>
      <c r="P21" s="54">
        <v>0</v>
      </c>
      <c r="Q21" s="25"/>
      <c r="R21" s="16">
        <v>2.25</v>
      </c>
      <c r="S21" s="30">
        <v>1.2738899999999999E-11</v>
      </c>
      <c r="T21" s="25">
        <v>0</v>
      </c>
      <c r="U21" s="54">
        <v>0.99974466464233402</v>
      </c>
      <c r="V21" s="25"/>
      <c r="W21" s="30">
        <v>1.2738899999999999E-11</v>
      </c>
      <c r="X21" s="25">
        <v>0</v>
      </c>
      <c r="Y21" s="54">
        <v>0.99974466464233402</v>
      </c>
      <c r="Z21" s="25"/>
      <c r="AA21" s="38">
        <v>0</v>
      </c>
      <c r="AB21" s="25">
        <v>0</v>
      </c>
      <c r="AC21" s="54">
        <v>0</v>
      </c>
      <c r="AD21" s="25"/>
      <c r="AE21" s="16">
        <v>2.25</v>
      </c>
      <c r="AF21" s="30">
        <v>0</v>
      </c>
      <c r="AG21" s="25">
        <v>0</v>
      </c>
      <c r="AH21" s="56">
        <v>0</v>
      </c>
      <c r="AI21" s="25"/>
      <c r="AJ21" s="30">
        <v>0</v>
      </c>
      <c r="AK21" s="25">
        <v>0</v>
      </c>
      <c r="AL21" s="56">
        <v>0</v>
      </c>
      <c r="AM21" s="25"/>
      <c r="AN21" s="30">
        <v>0</v>
      </c>
      <c r="AO21" s="25">
        <v>0</v>
      </c>
      <c r="AP21" s="56">
        <v>0</v>
      </c>
      <c r="AQ21" s="25"/>
      <c r="AR21" s="16">
        <v>2.25</v>
      </c>
      <c r="AS21" s="30">
        <v>0</v>
      </c>
      <c r="AT21" s="25">
        <v>0</v>
      </c>
      <c r="AU21" s="56">
        <v>0</v>
      </c>
      <c r="AV21" s="25"/>
      <c r="AW21" s="30">
        <v>0</v>
      </c>
      <c r="AX21" s="25">
        <v>0</v>
      </c>
      <c r="AY21" s="56">
        <v>0</v>
      </c>
      <c r="AZ21" s="25"/>
      <c r="BA21" s="30">
        <v>0</v>
      </c>
      <c r="BB21" s="25">
        <v>0</v>
      </c>
      <c r="BC21" s="56">
        <v>0</v>
      </c>
      <c r="BD21" s="25"/>
    </row>
    <row r="22" spans="1:56" s="14" customFormat="1" x14ac:dyDescent="0.25">
      <c r="A22" s="16" t="s">
        <v>4</v>
      </c>
      <c r="E22" s="16">
        <v>2.75</v>
      </c>
      <c r="F22" s="38">
        <v>7.6942699999999993E-9</v>
      </c>
      <c r="G22" s="25">
        <v>0</v>
      </c>
      <c r="H22" s="54">
        <v>4.067910116279088E-2</v>
      </c>
      <c r="I22" s="25"/>
      <c r="J22" s="30">
        <v>3.7707000000000006E-9</v>
      </c>
      <c r="K22" s="25">
        <v>0</v>
      </c>
      <c r="L22" s="54">
        <v>5.810908926235251E-2</v>
      </c>
      <c r="M22" s="25"/>
      <c r="N22" s="30">
        <v>1.7961800000000001E-9</v>
      </c>
      <c r="O22" s="25">
        <v>0</v>
      </c>
      <c r="P22" s="54">
        <v>8.4193803831059136E-2</v>
      </c>
      <c r="Q22" s="25"/>
      <c r="R22" s="16">
        <v>2.75</v>
      </c>
      <c r="S22" s="30">
        <v>2.54777E-10</v>
      </c>
      <c r="T22" s="25">
        <v>0</v>
      </c>
      <c r="U22" s="54">
        <v>0.22355014174428126</v>
      </c>
      <c r="V22" s="25"/>
      <c r="W22" s="30">
        <v>2.54777E-10</v>
      </c>
      <c r="X22" s="25">
        <v>0</v>
      </c>
      <c r="Y22" s="54">
        <v>0.22355014174428126</v>
      </c>
      <c r="Z22" s="25"/>
      <c r="AA22" s="30">
        <v>6.3694300000000003E-11</v>
      </c>
      <c r="AB22" s="25">
        <v>0</v>
      </c>
      <c r="AC22" s="54">
        <v>0.44710010800175637</v>
      </c>
      <c r="AD22" s="25"/>
      <c r="AE22" s="16">
        <v>2.75</v>
      </c>
      <c r="AF22" s="30">
        <v>0</v>
      </c>
      <c r="AG22" s="25">
        <v>0</v>
      </c>
      <c r="AH22" s="56">
        <v>0</v>
      </c>
      <c r="AI22" s="25"/>
      <c r="AJ22" s="30">
        <v>0</v>
      </c>
      <c r="AK22" s="25">
        <v>0</v>
      </c>
      <c r="AL22" s="56">
        <v>0</v>
      </c>
      <c r="AM22" s="25"/>
      <c r="AN22" s="30">
        <v>0</v>
      </c>
      <c r="AO22" s="25">
        <v>0</v>
      </c>
      <c r="AP22" s="56">
        <v>0</v>
      </c>
      <c r="AQ22" s="25"/>
      <c r="AR22" s="16">
        <v>2.75</v>
      </c>
      <c r="AS22" s="30">
        <v>0</v>
      </c>
      <c r="AT22" s="25">
        <v>0</v>
      </c>
      <c r="AU22" s="56">
        <v>0</v>
      </c>
      <c r="AV22" s="25"/>
      <c r="AW22" s="30">
        <v>0</v>
      </c>
      <c r="AX22" s="25">
        <v>0</v>
      </c>
      <c r="AY22" s="56">
        <v>0</v>
      </c>
      <c r="AZ22" s="25"/>
      <c r="BA22" s="30">
        <v>0</v>
      </c>
      <c r="BB22" s="25">
        <v>0</v>
      </c>
      <c r="BC22" s="56">
        <v>0</v>
      </c>
      <c r="BD22" s="25"/>
    </row>
    <row r="23" spans="1:56" s="14" customFormat="1" x14ac:dyDescent="0.25">
      <c r="A23" s="16" t="s">
        <v>2</v>
      </c>
      <c r="B23" s="61">
        <v>5.5950775249357655E-5</v>
      </c>
      <c r="C23" s="61">
        <v>5.5946689475048909E-5</v>
      </c>
      <c r="E23" s="16">
        <v>3.25</v>
      </c>
      <c r="F23" s="30">
        <v>8.6624200000000002E-10</v>
      </c>
      <c r="G23" s="25">
        <v>0</v>
      </c>
      <c r="H23" s="54">
        <v>0.12123707248927774</v>
      </c>
      <c r="I23" s="25"/>
      <c r="J23" s="30">
        <v>3.05732E-10</v>
      </c>
      <c r="K23" s="25">
        <v>0</v>
      </c>
      <c r="L23" s="54">
        <v>0.204072559108913</v>
      </c>
      <c r="M23" s="25"/>
      <c r="N23" s="30">
        <v>2.0382199999999999E-10</v>
      </c>
      <c r="O23" s="25">
        <v>0</v>
      </c>
      <c r="P23" s="54">
        <v>0.24993641140991235</v>
      </c>
      <c r="Q23" s="25"/>
      <c r="R23" s="16">
        <v>3.25</v>
      </c>
      <c r="S23" s="30">
        <v>1.2738899999999999E-11</v>
      </c>
      <c r="T23" s="25">
        <v>0</v>
      </c>
      <c r="U23" s="54">
        <v>0.99974466464233402</v>
      </c>
      <c r="V23" s="25"/>
      <c r="W23" s="30">
        <v>1.2738899999999999E-11</v>
      </c>
      <c r="X23" s="25">
        <v>0</v>
      </c>
      <c r="Y23" s="54">
        <v>0.99974466464233402</v>
      </c>
      <c r="Z23" s="25"/>
      <c r="AA23" s="30">
        <v>0</v>
      </c>
      <c r="AB23" s="25">
        <v>0</v>
      </c>
      <c r="AC23" s="54">
        <v>0</v>
      </c>
      <c r="AD23" s="25"/>
      <c r="AE23" s="16">
        <v>3.25</v>
      </c>
      <c r="AF23" s="30">
        <v>0</v>
      </c>
      <c r="AG23" s="25">
        <v>0</v>
      </c>
      <c r="AH23" s="56">
        <v>0</v>
      </c>
      <c r="AI23" s="25"/>
      <c r="AJ23" s="30">
        <v>0</v>
      </c>
      <c r="AK23" s="25">
        <v>0</v>
      </c>
      <c r="AL23" s="56">
        <v>0</v>
      </c>
      <c r="AM23" s="25"/>
      <c r="AN23" s="30">
        <v>0</v>
      </c>
      <c r="AO23" s="25">
        <v>0</v>
      </c>
      <c r="AP23" s="56">
        <v>0</v>
      </c>
      <c r="AQ23" s="25"/>
      <c r="AR23" s="16">
        <v>3.25</v>
      </c>
      <c r="AS23" s="30">
        <v>0</v>
      </c>
      <c r="AT23" s="25">
        <v>0</v>
      </c>
      <c r="AU23" s="56">
        <v>0</v>
      </c>
      <c r="AV23" s="25"/>
      <c r="AW23" s="30">
        <v>0</v>
      </c>
      <c r="AX23" s="25">
        <v>0</v>
      </c>
      <c r="AY23" s="56">
        <v>0</v>
      </c>
      <c r="AZ23" s="25"/>
      <c r="BA23" s="30">
        <v>0</v>
      </c>
      <c r="BB23" s="25">
        <v>0</v>
      </c>
      <c r="BC23" s="56">
        <v>0</v>
      </c>
      <c r="BD23" s="25"/>
    </row>
    <row r="24" spans="1:56" s="14" customFormat="1" x14ac:dyDescent="0.25">
      <c r="A24" s="16" t="s">
        <v>3</v>
      </c>
      <c r="B24" s="61">
        <v>7.2238755951333468E-5</v>
      </c>
      <c r="C24" s="61">
        <v>7.2232615816290115E-5</v>
      </c>
      <c r="E24" s="16">
        <v>3.75</v>
      </c>
      <c r="F24" s="30">
        <v>1.2738899999999999E-11</v>
      </c>
      <c r="G24" s="25">
        <v>1.8225174815006181E-9</v>
      </c>
      <c r="H24" s="54">
        <v>0.99974466464233402</v>
      </c>
      <c r="I24" s="25"/>
      <c r="J24" s="30">
        <v>0</v>
      </c>
      <c r="K24" s="25">
        <v>0</v>
      </c>
      <c r="L24" s="54">
        <v>0</v>
      </c>
      <c r="M24" s="25"/>
      <c r="N24" s="30">
        <v>0</v>
      </c>
      <c r="O24" s="25">
        <v>0</v>
      </c>
      <c r="P24" s="54">
        <v>0</v>
      </c>
      <c r="Q24" s="25"/>
      <c r="R24" s="16">
        <v>3.75</v>
      </c>
      <c r="S24" s="30">
        <v>0</v>
      </c>
      <c r="T24" s="25">
        <v>0</v>
      </c>
      <c r="U24" s="54">
        <v>0</v>
      </c>
      <c r="V24" s="25"/>
      <c r="W24" s="30">
        <v>0</v>
      </c>
      <c r="X24" s="25">
        <v>0</v>
      </c>
      <c r="Y24" s="54">
        <v>0</v>
      </c>
      <c r="Z24" s="25"/>
      <c r="AA24" s="30">
        <v>0</v>
      </c>
      <c r="AB24" s="25">
        <v>0</v>
      </c>
      <c r="AC24" s="54">
        <v>0</v>
      </c>
      <c r="AD24" s="25"/>
      <c r="AE24" s="16">
        <v>3.75</v>
      </c>
      <c r="AF24" s="30">
        <v>0</v>
      </c>
      <c r="AG24" s="25">
        <v>0</v>
      </c>
      <c r="AH24" s="56">
        <v>0</v>
      </c>
      <c r="AI24" s="25"/>
      <c r="AJ24" s="30">
        <v>0</v>
      </c>
      <c r="AK24" s="25">
        <v>0</v>
      </c>
      <c r="AL24" s="56">
        <v>0</v>
      </c>
      <c r="AM24" s="25"/>
      <c r="AN24" s="30">
        <v>0</v>
      </c>
      <c r="AO24" s="25">
        <v>0</v>
      </c>
      <c r="AP24" s="56">
        <v>0</v>
      </c>
      <c r="AQ24" s="25"/>
      <c r="AR24" s="16">
        <v>3.75</v>
      </c>
      <c r="AS24" s="30">
        <v>0</v>
      </c>
      <c r="AT24" s="25">
        <v>0</v>
      </c>
      <c r="AU24" s="56">
        <v>0</v>
      </c>
      <c r="AV24" s="25"/>
      <c r="AW24" s="30">
        <v>0</v>
      </c>
      <c r="AX24" s="25">
        <v>0</v>
      </c>
      <c r="AY24" s="56">
        <v>0</v>
      </c>
      <c r="AZ24" s="25"/>
      <c r="BA24" s="30">
        <v>0</v>
      </c>
      <c r="BB24" s="25">
        <v>0</v>
      </c>
      <c r="BC24" s="56">
        <v>0</v>
      </c>
      <c r="BD24" s="25"/>
    </row>
    <row r="25" spans="1:56" s="14" customFormat="1" x14ac:dyDescent="0.25">
      <c r="E25" s="16">
        <v>4.25</v>
      </c>
      <c r="F25" s="30">
        <v>2.5477699999999999E-11</v>
      </c>
      <c r="G25" s="25">
        <v>7.0446104738758788E-9</v>
      </c>
      <c r="H25" s="54">
        <v>0.70692761916541536</v>
      </c>
      <c r="I25" s="25"/>
      <c r="J25" s="30">
        <v>1.2738899999999999E-11</v>
      </c>
      <c r="K25" s="25">
        <v>3.522319061989796E-9</v>
      </c>
      <c r="L25" s="54">
        <v>0.99974466464233402</v>
      </c>
      <c r="M25" s="25"/>
      <c r="N25" s="30">
        <v>0</v>
      </c>
      <c r="O25" s="25">
        <v>0</v>
      </c>
      <c r="P25" s="54">
        <v>0</v>
      </c>
      <c r="Q25" s="25"/>
      <c r="R25" s="16">
        <v>4.25</v>
      </c>
      <c r="S25" s="30">
        <v>0</v>
      </c>
      <c r="T25" s="25">
        <v>0</v>
      </c>
      <c r="U25" s="54">
        <v>0</v>
      </c>
      <c r="V25" s="25"/>
      <c r="W25" s="30">
        <v>0</v>
      </c>
      <c r="X25" s="25">
        <v>0</v>
      </c>
      <c r="Y25" s="54">
        <v>0</v>
      </c>
      <c r="Z25" s="25"/>
      <c r="AA25" s="30">
        <v>0</v>
      </c>
      <c r="AB25" s="25">
        <v>0</v>
      </c>
      <c r="AC25" s="54">
        <v>0</v>
      </c>
      <c r="AD25" s="25"/>
      <c r="AE25" s="16">
        <v>4.25</v>
      </c>
      <c r="AF25" s="30">
        <v>0</v>
      </c>
      <c r="AG25" s="25">
        <v>0</v>
      </c>
      <c r="AH25" s="56">
        <v>0</v>
      </c>
      <c r="AI25" s="25"/>
      <c r="AJ25" s="30">
        <v>0</v>
      </c>
      <c r="AK25" s="25">
        <v>0</v>
      </c>
      <c r="AL25" s="56">
        <v>0</v>
      </c>
      <c r="AM25" s="25"/>
      <c r="AN25" s="30">
        <v>0</v>
      </c>
      <c r="AO25" s="25">
        <v>0</v>
      </c>
      <c r="AP25" s="56">
        <v>0</v>
      </c>
      <c r="AQ25" s="25"/>
      <c r="AR25" s="16">
        <v>4.25</v>
      </c>
      <c r="AS25" s="30">
        <v>0</v>
      </c>
      <c r="AT25" s="25">
        <v>0</v>
      </c>
      <c r="AU25" s="56">
        <v>0</v>
      </c>
      <c r="AV25" s="25"/>
      <c r="AW25" s="30">
        <v>0</v>
      </c>
      <c r="AX25" s="25">
        <v>0</v>
      </c>
      <c r="AY25" s="56">
        <v>0</v>
      </c>
      <c r="AZ25" s="25"/>
      <c r="BA25" s="30">
        <v>0</v>
      </c>
      <c r="BB25" s="25">
        <v>0</v>
      </c>
      <c r="BC25" s="56">
        <v>0</v>
      </c>
      <c r="BD25" s="25"/>
    </row>
    <row r="26" spans="1:56" s="14" customFormat="1" x14ac:dyDescent="0.25">
      <c r="A26" s="16" t="s">
        <v>12</v>
      </c>
      <c r="E26" s="16">
        <v>4.75</v>
      </c>
      <c r="F26" s="30">
        <v>1.2738899999999999E-11</v>
      </c>
      <c r="G26" s="25">
        <v>2.817855249591837E-9</v>
      </c>
      <c r="H26" s="54">
        <v>0.99974466464233402</v>
      </c>
      <c r="I26" s="25"/>
      <c r="J26" s="30">
        <v>1.2738899999999999E-11</v>
      </c>
      <c r="K26" s="25">
        <v>2.817855249591837E-9</v>
      </c>
      <c r="L26" s="54">
        <v>0.99974466464233402</v>
      </c>
      <c r="M26" s="25"/>
      <c r="N26" s="30">
        <v>0</v>
      </c>
      <c r="O26" s="25">
        <v>0</v>
      </c>
      <c r="P26" s="54">
        <v>0</v>
      </c>
      <c r="Q26" s="25"/>
      <c r="R26" s="16">
        <v>4.75</v>
      </c>
      <c r="S26" s="30">
        <v>0</v>
      </c>
      <c r="T26" s="25">
        <v>0</v>
      </c>
      <c r="U26" s="54">
        <v>0</v>
      </c>
      <c r="V26" s="25"/>
      <c r="W26" s="30">
        <v>0</v>
      </c>
      <c r="X26" s="25">
        <v>0</v>
      </c>
      <c r="Y26" s="54">
        <v>0</v>
      </c>
      <c r="Z26" s="25"/>
      <c r="AA26" s="30">
        <v>0</v>
      </c>
      <c r="AB26" s="25">
        <v>0</v>
      </c>
      <c r="AC26" s="54">
        <v>0</v>
      </c>
      <c r="AD26" s="25"/>
      <c r="AE26" s="16">
        <v>4.75</v>
      </c>
      <c r="AF26" s="30">
        <v>0</v>
      </c>
      <c r="AG26" s="25">
        <v>0</v>
      </c>
      <c r="AH26" s="56">
        <v>0</v>
      </c>
      <c r="AI26" s="25"/>
      <c r="AJ26" s="30">
        <v>0</v>
      </c>
      <c r="AK26" s="25">
        <v>0</v>
      </c>
      <c r="AL26" s="56">
        <v>0</v>
      </c>
      <c r="AM26" s="25"/>
      <c r="AN26" s="30">
        <v>0</v>
      </c>
      <c r="AO26" s="25">
        <v>0</v>
      </c>
      <c r="AP26" s="56">
        <v>0</v>
      </c>
      <c r="AQ26" s="25"/>
      <c r="AR26" s="16">
        <v>4.75</v>
      </c>
      <c r="AS26" s="30">
        <v>0</v>
      </c>
      <c r="AT26" s="25">
        <v>0</v>
      </c>
      <c r="AU26" s="56">
        <v>0</v>
      </c>
      <c r="AV26" s="25"/>
      <c r="AW26" s="30">
        <v>0</v>
      </c>
      <c r="AX26" s="25">
        <v>0</v>
      </c>
      <c r="AY26" s="56">
        <v>0</v>
      </c>
      <c r="AZ26" s="25"/>
      <c r="BA26" s="30">
        <v>0</v>
      </c>
      <c r="BB26" s="25">
        <v>0</v>
      </c>
      <c r="BC26" s="56">
        <v>0</v>
      </c>
      <c r="BD26" s="25"/>
    </row>
    <row r="27" spans="1:56" s="14" customFormat="1" x14ac:dyDescent="0.25">
      <c r="A27" s="16" t="s">
        <v>2</v>
      </c>
      <c r="B27" s="61">
        <v>5.5355936240438035E-5</v>
      </c>
      <c r="C27" s="61">
        <v>5.5352280167840352E-5</v>
      </c>
      <c r="E27" s="16">
        <v>5.25</v>
      </c>
      <c r="F27" s="30">
        <v>5.0955399999999998E-11</v>
      </c>
      <c r="G27" s="25">
        <v>9.2061335988306539E-9</v>
      </c>
      <c r="H27" s="54">
        <v>0.49987331331992635</v>
      </c>
      <c r="I27" s="25"/>
      <c r="J27" s="30">
        <v>0</v>
      </c>
      <c r="K27" s="25">
        <v>0</v>
      </c>
      <c r="L27" s="54">
        <v>0</v>
      </c>
      <c r="M27" s="25"/>
      <c r="N27" s="30">
        <v>0</v>
      </c>
      <c r="O27" s="25">
        <v>0</v>
      </c>
      <c r="P27" s="54">
        <v>0</v>
      </c>
      <c r="Q27" s="25"/>
      <c r="R27" s="16">
        <v>5.25</v>
      </c>
      <c r="S27" s="38">
        <v>0</v>
      </c>
      <c r="T27" s="25">
        <v>0</v>
      </c>
      <c r="U27" s="54">
        <v>0</v>
      </c>
      <c r="V27" s="25"/>
      <c r="W27" s="30">
        <v>0</v>
      </c>
      <c r="X27" s="25">
        <v>0</v>
      </c>
      <c r="Y27" s="54">
        <v>0</v>
      </c>
      <c r="Z27" s="25"/>
      <c r="AA27" s="30">
        <v>0</v>
      </c>
      <c r="AB27" s="25">
        <v>0</v>
      </c>
      <c r="AC27" s="54">
        <v>0</v>
      </c>
      <c r="AD27" s="25"/>
      <c r="AE27" s="16">
        <v>5.25</v>
      </c>
      <c r="AF27" s="30">
        <v>0</v>
      </c>
      <c r="AG27" s="25">
        <v>0</v>
      </c>
      <c r="AH27" s="56">
        <v>0</v>
      </c>
      <c r="AI27" s="25"/>
      <c r="AJ27" s="30">
        <v>0</v>
      </c>
      <c r="AK27" s="25">
        <v>0</v>
      </c>
      <c r="AL27" s="56">
        <v>0</v>
      </c>
      <c r="AM27" s="25"/>
      <c r="AN27" s="30">
        <v>0</v>
      </c>
      <c r="AO27" s="25">
        <v>0</v>
      </c>
      <c r="AP27" s="56">
        <v>0</v>
      </c>
      <c r="AQ27" s="25"/>
      <c r="AR27" s="16">
        <v>5.25</v>
      </c>
      <c r="AS27" s="30">
        <v>0</v>
      </c>
      <c r="AT27" s="25">
        <v>0</v>
      </c>
      <c r="AU27" s="56">
        <v>0</v>
      </c>
      <c r="AV27" s="25"/>
      <c r="AW27" s="30">
        <v>0</v>
      </c>
      <c r="AX27" s="25">
        <v>0</v>
      </c>
      <c r="AY27" s="56">
        <v>0</v>
      </c>
      <c r="AZ27" s="25"/>
      <c r="BA27" s="30">
        <v>0</v>
      </c>
      <c r="BB27" s="25">
        <v>0</v>
      </c>
      <c r="BC27" s="56">
        <v>0</v>
      </c>
      <c r="BD27" s="25"/>
    </row>
    <row r="28" spans="1:56" s="14" customFormat="1" x14ac:dyDescent="0.25">
      <c r="A28" s="16" t="s">
        <v>3</v>
      </c>
      <c r="B28" s="61">
        <v>7.1681248249846319E-5</v>
      </c>
      <c r="C28" s="61">
        <v>7.1670967921149586E-5</v>
      </c>
      <c r="E28" s="16">
        <v>5.75</v>
      </c>
      <c r="F28" s="30">
        <v>0</v>
      </c>
      <c r="G28" s="25">
        <v>0</v>
      </c>
      <c r="H28" s="54">
        <v>0</v>
      </c>
      <c r="I28" s="25"/>
      <c r="J28" s="30">
        <v>0</v>
      </c>
      <c r="K28" s="25">
        <v>0</v>
      </c>
      <c r="L28" s="54">
        <v>0</v>
      </c>
      <c r="M28" s="25"/>
      <c r="N28" s="30">
        <v>0</v>
      </c>
      <c r="O28" s="25">
        <v>0</v>
      </c>
      <c r="P28" s="54">
        <v>0</v>
      </c>
      <c r="Q28" s="25"/>
      <c r="R28" s="16">
        <v>5.75</v>
      </c>
      <c r="S28" s="30">
        <v>1.2738899999999999E-11</v>
      </c>
      <c r="T28" s="25">
        <v>1.9111605515041576E-9</v>
      </c>
      <c r="U28" s="54">
        <v>0.99974466464233402</v>
      </c>
      <c r="V28" s="25"/>
      <c r="W28" s="30">
        <v>1.2738899999999999E-11</v>
      </c>
      <c r="X28" s="25">
        <v>1.9111605515041576E-9</v>
      </c>
      <c r="Y28" s="54">
        <v>0.99974466464233402</v>
      </c>
      <c r="Z28" s="25"/>
      <c r="AA28" s="30">
        <v>0</v>
      </c>
      <c r="AB28" s="25">
        <v>0</v>
      </c>
      <c r="AC28" s="54">
        <v>0</v>
      </c>
      <c r="AD28" s="25"/>
      <c r="AE28" s="16">
        <v>5.75</v>
      </c>
      <c r="AF28" s="30">
        <v>0</v>
      </c>
      <c r="AG28" s="25">
        <v>0</v>
      </c>
      <c r="AH28" s="56">
        <v>0</v>
      </c>
      <c r="AI28" s="25"/>
      <c r="AJ28" s="30">
        <v>0</v>
      </c>
      <c r="AK28" s="25">
        <v>0</v>
      </c>
      <c r="AL28" s="56">
        <v>0</v>
      </c>
      <c r="AM28" s="25"/>
      <c r="AN28" s="30">
        <v>0</v>
      </c>
      <c r="AO28" s="25">
        <v>0</v>
      </c>
      <c r="AP28" s="56">
        <v>0</v>
      </c>
      <c r="AQ28" s="25"/>
      <c r="AR28" s="16">
        <v>5.75</v>
      </c>
      <c r="AS28" s="30">
        <v>0</v>
      </c>
      <c r="AT28" s="25">
        <v>0</v>
      </c>
      <c r="AU28" s="56">
        <v>0</v>
      </c>
      <c r="AV28" s="25"/>
      <c r="AW28" s="30">
        <v>0</v>
      </c>
      <c r="AX28" s="25">
        <v>0</v>
      </c>
      <c r="AY28" s="56">
        <v>0</v>
      </c>
      <c r="AZ28" s="25"/>
      <c r="BA28" s="30">
        <v>0</v>
      </c>
      <c r="BB28" s="25">
        <v>0</v>
      </c>
      <c r="BC28" s="56">
        <v>0</v>
      </c>
      <c r="BD28" s="25"/>
    </row>
    <row r="29" spans="1:56" s="14" customFormat="1" x14ac:dyDescent="0.25">
      <c r="E29" s="16">
        <v>6.25</v>
      </c>
      <c r="F29" s="30">
        <v>0</v>
      </c>
      <c r="G29" s="25">
        <v>0</v>
      </c>
      <c r="H29" s="54">
        <v>0</v>
      </c>
      <c r="I29" s="25"/>
      <c r="J29" s="30">
        <v>0</v>
      </c>
      <c r="K29" s="25">
        <v>0</v>
      </c>
      <c r="L29" s="54">
        <v>0</v>
      </c>
      <c r="M29" s="25"/>
      <c r="N29" s="30">
        <v>0</v>
      </c>
      <c r="O29" s="25">
        <v>0</v>
      </c>
      <c r="P29" s="54">
        <v>0</v>
      </c>
      <c r="Q29" s="25"/>
      <c r="R29" s="16">
        <v>6.25</v>
      </c>
      <c r="S29" s="30">
        <v>0</v>
      </c>
      <c r="T29" s="25">
        <v>0</v>
      </c>
      <c r="U29" s="54">
        <v>0</v>
      </c>
      <c r="V29" s="25"/>
      <c r="W29" s="30">
        <v>0</v>
      </c>
      <c r="X29" s="25">
        <v>0</v>
      </c>
      <c r="Y29" s="54">
        <v>0</v>
      </c>
      <c r="Z29" s="25"/>
      <c r="AA29" s="30">
        <v>0</v>
      </c>
      <c r="AB29" s="25">
        <v>0</v>
      </c>
      <c r="AC29" s="54">
        <v>0</v>
      </c>
      <c r="AD29" s="25"/>
      <c r="AE29" s="16">
        <v>6.25</v>
      </c>
      <c r="AF29" s="30">
        <v>0</v>
      </c>
      <c r="AG29" s="25">
        <v>0</v>
      </c>
      <c r="AH29" s="56">
        <v>0</v>
      </c>
      <c r="AI29" s="25"/>
      <c r="AJ29" s="30">
        <v>0</v>
      </c>
      <c r="AK29" s="25">
        <v>0</v>
      </c>
      <c r="AL29" s="56">
        <v>0</v>
      </c>
      <c r="AM29" s="25"/>
      <c r="AN29" s="30">
        <v>0</v>
      </c>
      <c r="AO29" s="25">
        <v>0</v>
      </c>
      <c r="AP29" s="56">
        <v>0</v>
      </c>
      <c r="AQ29" s="25"/>
      <c r="AR29" s="16">
        <v>6.25</v>
      </c>
      <c r="AS29" s="30">
        <v>0</v>
      </c>
      <c r="AT29" s="25">
        <v>0</v>
      </c>
      <c r="AU29" s="56">
        <v>0</v>
      </c>
      <c r="AV29" s="25"/>
      <c r="AW29" s="30">
        <v>0</v>
      </c>
      <c r="AX29" s="25">
        <v>0</v>
      </c>
      <c r="AY29" s="56">
        <v>0</v>
      </c>
      <c r="AZ29" s="25"/>
      <c r="BA29" s="30">
        <v>0</v>
      </c>
      <c r="BB29" s="25">
        <v>0</v>
      </c>
      <c r="BC29" s="56">
        <v>0</v>
      </c>
      <c r="BD29" s="25"/>
    </row>
    <row r="30" spans="1:56" s="14" customFormat="1" x14ac:dyDescent="0.25">
      <c r="A30" s="16" t="s">
        <v>10</v>
      </c>
      <c r="E30" s="16">
        <v>6.75</v>
      </c>
      <c r="F30" s="30">
        <v>0</v>
      </c>
      <c r="G30" s="25">
        <v>0</v>
      </c>
      <c r="H30" s="54">
        <v>0</v>
      </c>
      <c r="I30" s="25"/>
      <c r="J30" s="30">
        <v>0</v>
      </c>
      <c r="K30" s="25">
        <v>0</v>
      </c>
      <c r="L30" s="54">
        <v>0</v>
      </c>
      <c r="M30" s="25"/>
      <c r="N30" s="30">
        <v>0</v>
      </c>
      <c r="O30" s="25">
        <v>0</v>
      </c>
      <c r="P30" s="54">
        <v>0</v>
      </c>
      <c r="Q30" s="25"/>
      <c r="R30" s="16">
        <v>6.75</v>
      </c>
      <c r="S30" s="30">
        <v>1.2738899999999999E-11</v>
      </c>
      <c r="T30" s="25">
        <v>1.3812453664152424E-9</v>
      </c>
      <c r="U30" s="54">
        <v>0.99974466464233402</v>
      </c>
      <c r="V30" s="25"/>
      <c r="W30" s="30">
        <v>1.2738899999999999E-11</v>
      </c>
      <c r="X30" s="25">
        <v>1.3812453664152424E-9</v>
      </c>
      <c r="Y30" s="54">
        <v>0.99974466464233402</v>
      </c>
      <c r="Z30" s="25"/>
      <c r="AA30" s="38">
        <v>0</v>
      </c>
      <c r="AB30" s="25">
        <v>0</v>
      </c>
      <c r="AC30" s="54">
        <v>0</v>
      </c>
      <c r="AD30" s="25"/>
      <c r="AE30" s="16">
        <v>6.75</v>
      </c>
      <c r="AF30" s="30">
        <v>6.9745199999999996E-9</v>
      </c>
      <c r="AG30" s="25">
        <v>7.5622882925295244E-7</v>
      </c>
      <c r="AH30" s="56">
        <v>3.0212238156835627E-2</v>
      </c>
      <c r="AI30" s="25"/>
      <c r="AJ30" s="30">
        <v>1.2738899999999999E-11</v>
      </c>
      <c r="AK30" s="25">
        <v>1.3812453664152424E-9</v>
      </c>
      <c r="AL30" s="56">
        <v>0.99974466464233402</v>
      </c>
      <c r="AM30" s="25"/>
      <c r="AN30" s="30">
        <v>0</v>
      </c>
      <c r="AO30" s="25">
        <v>0</v>
      </c>
      <c r="AP30" s="56">
        <v>0</v>
      </c>
      <c r="AQ30" s="25"/>
      <c r="AR30" s="16">
        <v>6.75</v>
      </c>
      <c r="AS30" s="30">
        <v>0</v>
      </c>
      <c r="AT30" s="25">
        <v>0</v>
      </c>
      <c r="AU30" s="56">
        <v>0</v>
      </c>
      <c r="AV30" s="25"/>
      <c r="AW30" s="30">
        <v>0</v>
      </c>
      <c r="AX30" s="25">
        <v>0</v>
      </c>
      <c r="AY30" s="56">
        <v>0</v>
      </c>
      <c r="AZ30" s="25"/>
      <c r="BA30" s="30">
        <v>0</v>
      </c>
      <c r="BB30" s="25">
        <v>0</v>
      </c>
      <c r="BC30" s="56">
        <v>0</v>
      </c>
      <c r="BD30" s="25"/>
    </row>
    <row r="31" spans="1:56" s="14" customFormat="1" x14ac:dyDescent="0.25">
      <c r="A31" s="16" t="s">
        <v>2</v>
      </c>
      <c r="B31" s="61">
        <v>5.530457978728214E-5</v>
      </c>
      <c r="C31" s="61">
        <v>5.5299036481967248E-5</v>
      </c>
      <c r="E31" s="16">
        <v>7.25</v>
      </c>
      <c r="F31" s="30">
        <v>0</v>
      </c>
      <c r="G31" s="25">
        <v>0</v>
      </c>
      <c r="H31" s="54">
        <v>0</v>
      </c>
      <c r="I31" s="25"/>
      <c r="J31" s="30">
        <v>0</v>
      </c>
      <c r="K31" s="25">
        <v>0</v>
      </c>
      <c r="L31" s="54">
        <v>0</v>
      </c>
      <c r="M31" s="25"/>
      <c r="N31" s="30">
        <v>2.5477699999999999E-11</v>
      </c>
      <c r="O31" s="25">
        <v>2.3859332406012063E-9</v>
      </c>
      <c r="P31" s="54">
        <v>0.70692761916541536</v>
      </c>
      <c r="Q31" s="25"/>
      <c r="R31" s="16">
        <v>7.25</v>
      </c>
      <c r="S31" s="30">
        <v>0</v>
      </c>
      <c r="T31" s="25">
        <v>0</v>
      </c>
      <c r="U31" s="54">
        <v>0</v>
      </c>
      <c r="V31" s="25"/>
      <c r="W31" s="30">
        <v>0</v>
      </c>
      <c r="X31" s="25">
        <v>0</v>
      </c>
      <c r="Y31" s="54">
        <v>0</v>
      </c>
      <c r="Z31" s="25"/>
      <c r="AA31" s="30">
        <v>0</v>
      </c>
      <c r="AB31" s="25">
        <v>0</v>
      </c>
      <c r="AC31" s="54">
        <v>0</v>
      </c>
      <c r="AD31" s="25"/>
      <c r="AE31" s="16">
        <v>7.25</v>
      </c>
      <c r="AF31" s="38">
        <v>4.1887300000000002E-7</v>
      </c>
      <c r="AG31" s="25">
        <v>3.9226579098205451E-5</v>
      </c>
      <c r="AH31" s="54">
        <v>3.8985120226021782E-3</v>
      </c>
      <c r="AI31" s="25"/>
      <c r="AJ31" s="38">
        <v>1.04459E-9</v>
      </c>
      <c r="AK31" s="25">
        <v>9.7823665550642863E-8</v>
      </c>
      <c r="AL31" s="54">
        <v>0.11040331843257954</v>
      </c>
      <c r="AM31" s="25"/>
      <c r="AN31" s="30">
        <v>0</v>
      </c>
      <c r="AO31" s="25">
        <v>0</v>
      </c>
      <c r="AP31" s="56">
        <v>0</v>
      </c>
      <c r="AQ31" s="25"/>
      <c r="AR31" s="16">
        <v>7.25</v>
      </c>
      <c r="AS31" s="30">
        <v>0</v>
      </c>
      <c r="AT31" s="25">
        <v>0</v>
      </c>
      <c r="AU31" s="56">
        <v>0</v>
      </c>
      <c r="AV31" s="25"/>
      <c r="AW31" s="30">
        <v>0</v>
      </c>
      <c r="AX31" s="25">
        <v>0</v>
      </c>
      <c r="AY31" s="56">
        <v>0</v>
      </c>
      <c r="AZ31" s="25"/>
      <c r="BA31" s="30">
        <v>0</v>
      </c>
      <c r="BB31" s="25">
        <v>0</v>
      </c>
      <c r="BC31" s="56">
        <v>0</v>
      </c>
      <c r="BD31" s="25"/>
    </row>
    <row r="32" spans="1:56" s="14" customFormat="1" x14ac:dyDescent="0.25">
      <c r="A32" s="16" t="s">
        <v>3</v>
      </c>
      <c r="B32" s="61">
        <v>7.0197521724611503E-5</v>
      </c>
      <c r="C32" s="61">
        <v>7.0190422276728129E-5</v>
      </c>
      <c r="E32" s="16">
        <v>7.75</v>
      </c>
      <c r="F32" s="30">
        <v>0</v>
      </c>
      <c r="G32" s="25">
        <v>0</v>
      </c>
      <c r="H32" s="54">
        <v>0</v>
      </c>
      <c r="I32" s="25"/>
      <c r="J32" s="30">
        <v>0</v>
      </c>
      <c r="K32" s="25">
        <v>0</v>
      </c>
      <c r="L32" s="54">
        <v>0</v>
      </c>
      <c r="M32" s="25"/>
      <c r="N32" s="30">
        <v>0</v>
      </c>
      <c r="O32" s="25">
        <v>0</v>
      </c>
      <c r="P32" s="54">
        <v>0</v>
      </c>
      <c r="Q32" s="25"/>
      <c r="R32" s="16">
        <v>7.75</v>
      </c>
      <c r="S32" s="30">
        <v>0</v>
      </c>
      <c r="T32" s="25">
        <v>0</v>
      </c>
      <c r="U32" s="54">
        <v>0</v>
      </c>
      <c r="V32" s="25"/>
      <c r="W32" s="30">
        <v>0</v>
      </c>
      <c r="X32" s="25">
        <v>0</v>
      </c>
      <c r="Y32" s="54">
        <v>0</v>
      </c>
      <c r="Z32" s="25"/>
      <c r="AA32" s="30">
        <v>1.2738899999999999E-11</v>
      </c>
      <c r="AB32" s="25">
        <v>1.0370170022322692E-9</v>
      </c>
      <c r="AC32" s="54">
        <v>0.99974466464233402</v>
      </c>
      <c r="AD32" s="25"/>
      <c r="AE32" s="16">
        <v>7.75</v>
      </c>
      <c r="AF32" s="38">
        <v>1.6764500000000001E-6</v>
      </c>
      <c r="AG32" s="25">
        <v>1.3647231341735064E-4</v>
      </c>
      <c r="AH32" s="56">
        <v>1.9486989848127825E-3</v>
      </c>
      <c r="AI32" s="25"/>
      <c r="AJ32" s="38">
        <v>1.01529E-8</v>
      </c>
      <c r="AK32" s="25">
        <v>8.2650228214084481E-7</v>
      </c>
      <c r="AL32" s="54">
        <v>3.5412778661500201E-2</v>
      </c>
      <c r="AM32" s="25"/>
      <c r="AN32" s="30">
        <v>1.2738899999999999E-11</v>
      </c>
      <c r="AO32" s="25">
        <v>1.0370170022322692E-9</v>
      </c>
      <c r="AP32" s="56">
        <v>0.99974466464233402</v>
      </c>
      <c r="AQ32" s="25"/>
      <c r="AR32" s="16">
        <v>7.75</v>
      </c>
      <c r="AS32" s="30">
        <v>0</v>
      </c>
      <c r="AT32" s="25">
        <v>0</v>
      </c>
      <c r="AU32" s="56">
        <v>0</v>
      </c>
      <c r="AV32" s="25"/>
      <c r="AW32" s="30">
        <v>0</v>
      </c>
      <c r="AX32" s="25">
        <v>0</v>
      </c>
      <c r="AY32" s="56">
        <v>0</v>
      </c>
      <c r="AZ32" s="25"/>
      <c r="BA32" s="30">
        <v>0</v>
      </c>
      <c r="BB32" s="25">
        <v>0</v>
      </c>
      <c r="BC32" s="56">
        <v>0</v>
      </c>
      <c r="BD32" s="25"/>
    </row>
    <row r="33" spans="1:56" s="14" customFormat="1" x14ac:dyDescent="0.25">
      <c r="E33" s="16">
        <v>8.25</v>
      </c>
      <c r="F33" s="30">
        <v>2.5477699999999999E-11</v>
      </c>
      <c r="G33" s="25">
        <v>1.8178625212219168E-9</v>
      </c>
      <c r="H33" s="54">
        <v>0.70692761916541536</v>
      </c>
      <c r="I33" s="25"/>
      <c r="J33" s="30">
        <v>0</v>
      </c>
      <c r="K33" s="25">
        <v>0</v>
      </c>
      <c r="L33" s="54">
        <v>0</v>
      </c>
      <c r="M33" s="25"/>
      <c r="N33" s="30">
        <v>0</v>
      </c>
      <c r="O33" s="25">
        <v>0</v>
      </c>
      <c r="P33" s="54">
        <v>0</v>
      </c>
      <c r="Q33" s="25"/>
      <c r="R33" s="16">
        <v>8.25</v>
      </c>
      <c r="S33" s="30">
        <v>0</v>
      </c>
      <c r="T33" s="25">
        <v>0</v>
      </c>
      <c r="U33" s="54">
        <v>0</v>
      </c>
      <c r="V33" s="25"/>
      <c r="W33" s="30">
        <v>0</v>
      </c>
      <c r="X33" s="25">
        <v>0</v>
      </c>
      <c r="Y33" s="54">
        <v>0</v>
      </c>
      <c r="Z33" s="25"/>
      <c r="AA33" s="30">
        <v>0</v>
      </c>
      <c r="AB33" s="25">
        <v>0</v>
      </c>
      <c r="AC33" s="54">
        <v>0</v>
      </c>
      <c r="AD33" s="25"/>
      <c r="AE33" s="16">
        <v>8.25</v>
      </c>
      <c r="AF33" s="38">
        <v>5.2619899999999999E-6</v>
      </c>
      <c r="AG33" s="25">
        <v>3.7544889876419432E-4</v>
      </c>
      <c r="AH33" s="56">
        <v>1.0999300124703295E-3</v>
      </c>
      <c r="AI33" s="25"/>
      <c r="AJ33" s="38">
        <v>7.7222899999999997E-8</v>
      </c>
      <c r="AK33" s="25">
        <v>5.5099406810688537E-6</v>
      </c>
      <c r="AL33" s="54">
        <v>1.2840502089476824E-2</v>
      </c>
      <c r="AM33" s="25"/>
      <c r="AN33" s="38">
        <v>4.5859899999999999E-10</v>
      </c>
      <c r="AO33" s="25">
        <v>3.2721553922443933E-8</v>
      </c>
      <c r="AP33" s="54">
        <v>0.16662436510656764</v>
      </c>
      <c r="AQ33" s="25"/>
      <c r="AR33" s="16">
        <v>8.25</v>
      </c>
      <c r="AS33" s="30">
        <v>0</v>
      </c>
      <c r="AT33" s="25">
        <v>0</v>
      </c>
      <c r="AU33" s="56">
        <v>0</v>
      </c>
      <c r="AV33" s="25"/>
      <c r="AW33" s="30">
        <v>0</v>
      </c>
      <c r="AX33" s="25">
        <v>0</v>
      </c>
      <c r="AY33" s="56">
        <v>0</v>
      </c>
      <c r="AZ33" s="25"/>
      <c r="BA33" s="30">
        <v>0</v>
      </c>
      <c r="BB33" s="25">
        <v>0</v>
      </c>
      <c r="BC33" s="56">
        <v>0</v>
      </c>
      <c r="BD33" s="25"/>
    </row>
    <row r="34" spans="1:56" s="14" customFormat="1" x14ac:dyDescent="0.25">
      <c r="A34" s="16" t="s">
        <v>13</v>
      </c>
      <c r="E34" s="16">
        <v>8.75</v>
      </c>
      <c r="F34" s="30">
        <v>1.2738899999999999E-11</v>
      </c>
      <c r="G34" s="25">
        <v>8.046843695225411E-10</v>
      </c>
      <c r="H34" s="54">
        <v>0.99974466464233402</v>
      </c>
      <c r="I34" s="25"/>
      <c r="J34" s="30">
        <v>0</v>
      </c>
      <c r="K34" s="25">
        <v>0</v>
      </c>
      <c r="L34" s="54">
        <v>0</v>
      </c>
      <c r="M34" s="25"/>
      <c r="N34" s="30">
        <v>1.2738899999999999E-11</v>
      </c>
      <c r="O34" s="25">
        <v>8.046843695225411E-10</v>
      </c>
      <c r="P34" s="54">
        <v>0.99974466464233402</v>
      </c>
      <c r="Q34" s="25"/>
      <c r="R34" s="16">
        <v>8.75</v>
      </c>
      <c r="S34" s="38">
        <v>1.2738899999999999E-11</v>
      </c>
      <c r="T34" s="25">
        <v>8.046843695225411E-10</v>
      </c>
      <c r="U34" s="54">
        <v>0.99974466464233402</v>
      </c>
      <c r="V34" s="25"/>
      <c r="W34" s="38">
        <v>1.2738899999999999E-11</v>
      </c>
      <c r="X34" s="25">
        <v>8.046843695225411E-10</v>
      </c>
      <c r="Y34" s="54">
        <v>0.99974466464233402</v>
      </c>
      <c r="Z34" s="25"/>
      <c r="AA34" s="30">
        <v>0</v>
      </c>
      <c r="AB34" s="25">
        <v>0</v>
      </c>
      <c r="AC34" s="54">
        <v>0</v>
      </c>
      <c r="AD34" s="25"/>
      <c r="AE34" s="16">
        <v>8.75</v>
      </c>
      <c r="AF34" s="30">
        <v>1.25119E-5</v>
      </c>
      <c r="AG34" s="25">
        <v>7.9034534873726001E-4</v>
      </c>
      <c r="AH34" s="56">
        <v>7.1331019158095844E-4</v>
      </c>
      <c r="AI34" s="25"/>
      <c r="AJ34" s="38">
        <v>3.5899400000000002E-7</v>
      </c>
      <c r="AK34" s="25">
        <v>2.2676750783221089E-5</v>
      </c>
      <c r="AL34" s="56">
        <v>5.9554072358067997E-3</v>
      </c>
      <c r="AM34" s="25"/>
      <c r="AN34" s="38">
        <v>4.4968200000000002E-9</v>
      </c>
      <c r="AO34" s="25">
        <v>2.8405284338179544E-7</v>
      </c>
      <c r="AP34" s="54">
        <v>5.3211108634638377E-2</v>
      </c>
      <c r="AQ34" s="25"/>
      <c r="AR34" s="16">
        <v>8.75</v>
      </c>
      <c r="AS34" s="30">
        <v>0</v>
      </c>
      <c r="AT34" s="25">
        <v>0</v>
      </c>
      <c r="AU34" s="56">
        <v>0</v>
      </c>
      <c r="AV34" s="25"/>
      <c r="AW34" s="30">
        <v>0</v>
      </c>
      <c r="AX34" s="25">
        <v>0</v>
      </c>
      <c r="AY34" s="56">
        <v>0</v>
      </c>
      <c r="AZ34" s="25"/>
      <c r="BA34" s="30">
        <v>0</v>
      </c>
      <c r="BB34" s="25">
        <v>0</v>
      </c>
      <c r="BC34" s="56">
        <v>0</v>
      </c>
      <c r="BD34" s="25"/>
    </row>
    <row r="35" spans="1:56" s="14" customFormat="1" x14ac:dyDescent="0.25">
      <c r="A35" s="16" t="s">
        <v>2</v>
      </c>
      <c r="B35" s="61">
        <v>5.751249219875475E-5</v>
      </c>
      <c r="C35" s="61">
        <v>5.7504285518932238E-5</v>
      </c>
      <c r="E35" s="16">
        <v>9.25</v>
      </c>
      <c r="F35" s="30">
        <v>0</v>
      </c>
      <c r="G35" s="25">
        <v>0</v>
      </c>
      <c r="H35" s="54">
        <v>0</v>
      </c>
      <c r="I35" s="25"/>
      <c r="J35" s="30">
        <v>1.2738899999999999E-11</v>
      </c>
      <c r="K35" s="25">
        <v>7.1561816543453995E-10</v>
      </c>
      <c r="L35" s="54">
        <v>0.99974466464233402</v>
      </c>
      <c r="M35" s="25"/>
      <c r="N35" s="30">
        <v>0</v>
      </c>
      <c r="O35" s="25">
        <v>0</v>
      </c>
      <c r="P35" s="54">
        <v>0</v>
      </c>
      <c r="Q35" s="25"/>
      <c r="R35" s="16">
        <v>9.25</v>
      </c>
      <c r="S35" s="30">
        <v>0</v>
      </c>
      <c r="T35" s="25">
        <v>0</v>
      </c>
      <c r="U35" s="54">
        <v>0</v>
      </c>
      <c r="V35" s="25"/>
      <c r="W35" s="30">
        <v>0</v>
      </c>
      <c r="X35" s="25">
        <v>0</v>
      </c>
      <c r="Y35" s="54">
        <v>0</v>
      </c>
      <c r="Z35" s="25"/>
      <c r="AA35" s="38">
        <v>0</v>
      </c>
      <c r="AB35" s="25">
        <v>0</v>
      </c>
      <c r="AC35" s="54">
        <v>0</v>
      </c>
      <c r="AD35" s="25"/>
      <c r="AE35" s="16">
        <v>9.25</v>
      </c>
      <c r="AF35" s="30">
        <v>2.5337599999999999E-5</v>
      </c>
      <c r="AG35" s="25">
        <v>1.4233604807726097E-3</v>
      </c>
      <c r="AH35" s="56">
        <v>5.0125339095210273E-4</v>
      </c>
      <c r="AI35" s="25"/>
      <c r="AJ35" s="38">
        <v>1.23229E-6</v>
      </c>
      <c r="AK35" s="25">
        <v>6.9224902392147605E-5</v>
      </c>
      <c r="AL35" s="56">
        <v>3.2143902139115769E-3</v>
      </c>
      <c r="AM35" s="25"/>
      <c r="AN35" s="38">
        <v>3.0560499999999998E-8</v>
      </c>
      <c r="AO35" s="25">
        <v>1.7167611759855448E-6</v>
      </c>
      <c r="AP35" s="54">
        <v>2.0411495783106682E-2</v>
      </c>
      <c r="AQ35" s="25"/>
      <c r="AR35" s="16">
        <v>9.25</v>
      </c>
      <c r="AS35" s="30">
        <v>0</v>
      </c>
      <c r="AT35" s="25">
        <v>0</v>
      </c>
      <c r="AU35" s="56">
        <v>0</v>
      </c>
      <c r="AV35" s="25"/>
      <c r="AW35" s="30">
        <v>0</v>
      </c>
      <c r="AX35" s="25">
        <v>0</v>
      </c>
      <c r="AY35" s="56">
        <v>0</v>
      </c>
      <c r="AZ35" s="25"/>
      <c r="BA35" s="30">
        <v>0</v>
      </c>
      <c r="BB35" s="25">
        <v>0</v>
      </c>
      <c r="BC35" s="56">
        <v>0</v>
      </c>
      <c r="BD35" s="25"/>
    </row>
    <row r="36" spans="1:56" s="14" customFormat="1" x14ac:dyDescent="0.25">
      <c r="A36" s="16" t="s">
        <v>3</v>
      </c>
      <c r="B36" s="61">
        <v>6.816106492605043E-5</v>
      </c>
      <c r="C36" s="61">
        <v>6.816106492605043E-5</v>
      </c>
      <c r="E36" s="16">
        <v>9.75</v>
      </c>
      <c r="F36" s="30">
        <v>0</v>
      </c>
      <c r="G36" s="25">
        <v>0</v>
      </c>
      <c r="H36" s="54">
        <v>0</v>
      </c>
      <c r="I36" s="25"/>
      <c r="J36" s="30">
        <v>0</v>
      </c>
      <c r="K36" s="25">
        <v>0</v>
      </c>
      <c r="L36" s="54">
        <v>0</v>
      </c>
      <c r="M36" s="25"/>
      <c r="N36" s="30">
        <v>0</v>
      </c>
      <c r="O36" s="25">
        <v>0</v>
      </c>
      <c r="P36" s="54">
        <v>0</v>
      </c>
      <c r="Q36" s="25"/>
      <c r="R36" s="16">
        <v>9.75</v>
      </c>
      <c r="S36" s="30">
        <v>0</v>
      </c>
      <c r="T36" s="25">
        <v>0</v>
      </c>
      <c r="U36" s="54">
        <v>0</v>
      </c>
      <c r="V36" s="25"/>
      <c r="W36" s="30">
        <v>0</v>
      </c>
      <c r="X36" s="25">
        <v>0</v>
      </c>
      <c r="Y36" s="54">
        <v>0</v>
      </c>
      <c r="Z36" s="25"/>
      <c r="AA36" s="30">
        <v>0</v>
      </c>
      <c r="AB36" s="25">
        <v>0</v>
      </c>
      <c r="AC36" s="54">
        <v>0</v>
      </c>
      <c r="AD36" s="25"/>
      <c r="AE36" s="16">
        <v>9.75</v>
      </c>
      <c r="AF36" s="30">
        <v>4.5021300000000002E-5</v>
      </c>
      <c r="AG36" s="25">
        <v>2.2624637211974062E-3</v>
      </c>
      <c r="AH36" s="56">
        <v>3.7603740404152584E-4</v>
      </c>
      <c r="AI36" s="25"/>
      <c r="AJ36" s="38">
        <v>3.33654E-6</v>
      </c>
      <c r="AK36" s="25">
        <v>1.6767176212868114E-4</v>
      </c>
      <c r="AL36" s="56">
        <v>1.9534706540968909E-3</v>
      </c>
      <c r="AM36" s="25"/>
      <c r="AN36" s="38">
        <v>1.39172E-7</v>
      </c>
      <c r="AO36" s="25">
        <v>6.9938362731970279E-6</v>
      </c>
      <c r="AP36" s="54">
        <v>9.5648711757194173E-3</v>
      </c>
      <c r="AQ36" s="25"/>
      <c r="AR36" s="16">
        <v>9.75</v>
      </c>
      <c r="AS36" s="30">
        <v>0</v>
      </c>
      <c r="AT36" s="25">
        <v>0</v>
      </c>
      <c r="AU36" s="56">
        <v>0</v>
      </c>
      <c r="AV36" s="25"/>
      <c r="AW36" s="30">
        <v>0</v>
      </c>
      <c r="AX36" s="25">
        <v>0</v>
      </c>
      <c r="AY36" s="56">
        <v>0</v>
      </c>
      <c r="AZ36" s="25"/>
      <c r="BA36" s="30">
        <v>0</v>
      </c>
      <c r="BB36" s="25">
        <v>0</v>
      </c>
      <c r="BC36" s="56">
        <v>0</v>
      </c>
      <c r="BD36" s="25"/>
    </row>
    <row r="37" spans="1:56" s="14" customFormat="1" x14ac:dyDescent="0.25">
      <c r="E37" s="16">
        <v>10.25</v>
      </c>
      <c r="F37" s="30">
        <v>0</v>
      </c>
      <c r="G37" s="25">
        <v>0</v>
      </c>
      <c r="H37" s="54">
        <v>0</v>
      </c>
      <c r="I37" s="25"/>
      <c r="J37" s="30">
        <v>1.2738899999999999E-11</v>
      </c>
      <c r="K37" s="25">
        <v>5.7591718061180177E-10</v>
      </c>
      <c r="L37" s="54">
        <v>0.99974466464233402</v>
      </c>
      <c r="M37" s="25"/>
      <c r="N37" s="30">
        <v>0</v>
      </c>
      <c r="O37" s="25">
        <v>0</v>
      </c>
      <c r="P37" s="54">
        <v>0</v>
      </c>
      <c r="Q37" s="25"/>
      <c r="R37" s="16">
        <v>10.25</v>
      </c>
      <c r="S37" s="30">
        <v>0</v>
      </c>
      <c r="T37" s="25">
        <v>0</v>
      </c>
      <c r="U37" s="54">
        <v>0</v>
      </c>
      <c r="V37" s="25"/>
      <c r="W37" s="30">
        <v>0</v>
      </c>
      <c r="X37" s="25">
        <v>0</v>
      </c>
      <c r="Y37" s="54">
        <v>0</v>
      </c>
      <c r="Z37" s="25"/>
      <c r="AA37" s="30">
        <v>0</v>
      </c>
      <c r="AB37" s="25">
        <v>0</v>
      </c>
      <c r="AC37" s="54">
        <v>0</v>
      </c>
      <c r="AD37" s="25"/>
      <c r="AE37" s="16">
        <v>10.25</v>
      </c>
      <c r="AF37" s="30">
        <v>7.0655100000000001E-5</v>
      </c>
      <c r="AG37" s="25">
        <v>3.1942699909603589E-3</v>
      </c>
      <c r="AH37" s="56">
        <v>3.0017070399722195E-4</v>
      </c>
      <c r="AI37" s="25"/>
      <c r="AJ37" s="30">
        <v>7.4551199999999997E-6</v>
      </c>
      <c r="AK37" s="25">
        <v>3.3704100758485077E-4</v>
      </c>
      <c r="AL37" s="56">
        <v>1.3068560120259546E-3</v>
      </c>
      <c r="AM37" s="25"/>
      <c r="AN37" s="38">
        <v>4.7626800000000001E-7</v>
      </c>
      <c r="AO37" s="25">
        <v>2.1531758925466217E-5</v>
      </c>
      <c r="AP37" s="56">
        <v>5.1704620873407447E-3</v>
      </c>
      <c r="AQ37" s="25"/>
      <c r="AR37" s="16">
        <v>10.25</v>
      </c>
      <c r="AS37" s="30">
        <v>0</v>
      </c>
      <c r="AT37" s="25">
        <v>0</v>
      </c>
      <c r="AU37" s="56">
        <v>0</v>
      </c>
      <c r="AV37" s="25"/>
      <c r="AW37" s="30">
        <v>0</v>
      </c>
      <c r="AX37" s="25">
        <v>0</v>
      </c>
      <c r="AY37" s="56">
        <v>0</v>
      </c>
      <c r="AZ37" s="25"/>
      <c r="BA37" s="30">
        <v>0</v>
      </c>
      <c r="BB37" s="25">
        <v>0</v>
      </c>
      <c r="BC37" s="56">
        <v>0</v>
      </c>
      <c r="BD37" s="25"/>
    </row>
    <row r="38" spans="1:56" s="14" customFormat="1" x14ac:dyDescent="0.25">
      <c r="E38" s="16">
        <v>10.75</v>
      </c>
      <c r="F38" s="30">
        <v>1.2738899999999999E-11</v>
      </c>
      <c r="G38" s="25">
        <v>5.2086857673769341E-10</v>
      </c>
      <c r="H38" s="54">
        <v>0.99974466464233402</v>
      </c>
      <c r="I38" s="25"/>
      <c r="J38" s="30">
        <v>0</v>
      </c>
      <c r="K38" s="25">
        <v>0</v>
      </c>
      <c r="L38" s="54">
        <v>0</v>
      </c>
      <c r="M38" s="25"/>
      <c r="N38" s="30">
        <v>0</v>
      </c>
      <c r="O38" s="25">
        <v>0</v>
      </c>
      <c r="P38" s="54">
        <v>0</v>
      </c>
      <c r="Q38" s="25"/>
      <c r="R38" s="16">
        <v>10.75</v>
      </c>
      <c r="S38" s="30">
        <v>0</v>
      </c>
      <c r="T38" s="25">
        <v>0</v>
      </c>
      <c r="U38" s="54">
        <v>0</v>
      </c>
      <c r="V38" s="25"/>
      <c r="W38" s="30">
        <v>0</v>
      </c>
      <c r="X38" s="25">
        <v>0</v>
      </c>
      <c r="Y38" s="54">
        <v>0</v>
      </c>
      <c r="Z38" s="25"/>
      <c r="AA38" s="30">
        <v>0</v>
      </c>
      <c r="AB38" s="25">
        <v>0</v>
      </c>
      <c r="AC38" s="54">
        <v>0</v>
      </c>
      <c r="AD38" s="25"/>
      <c r="AE38" s="16">
        <v>10.75</v>
      </c>
      <c r="AF38" s="30">
        <v>1.02303E-4</v>
      </c>
      <c r="AG38" s="25">
        <v>4.1829685456355138E-3</v>
      </c>
      <c r="AH38" s="56">
        <v>2.4945710431418177E-4</v>
      </c>
      <c r="AI38" s="25"/>
      <c r="AJ38" s="30">
        <v>1.4485600000000001E-5</v>
      </c>
      <c r="AK38" s="25">
        <v>5.9228770578240923E-4</v>
      </c>
      <c r="AL38" s="56">
        <v>9.3753354341978231E-4</v>
      </c>
      <c r="AM38" s="25"/>
      <c r="AN38" s="38">
        <v>1.3110799999999999E-6</v>
      </c>
      <c r="AO38" s="25">
        <v>5.3607483659441162E-5</v>
      </c>
      <c r="AP38" s="56">
        <v>3.1163086351527732E-3</v>
      </c>
      <c r="AQ38" s="25"/>
      <c r="AR38" s="16">
        <v>10.75</v>
      </c>
      <c r="AS38" s="30">
        <v>0</v>
      </c>
      <c r="AT38" s="25">
        <v>0</v>
      </c>
      <c r="AU38" s="56">
        <v>0</v>
      </c>
      <c r="AV38" s="25"/>
      <c r="AW38" s="30">
        <v>0</v>
      </c>
      <c r="AX38" s="25">
        <v>0</v>
      </c>
      <c r="AY38" s="56">
        <v>0</v>
      </c>
      <c r="AZ38" s="25"/>
      <c r="BA38" s="30">
        <v>0</v>
      </c>
      <c r="BB38" s="25">
        <v>0</v>
      </c>
      <c r="BC38" s="56">
        <v>0</v>
      </c>
      <c r="BD38" s="25"/>
    </row>
    <row r="39" spans="1:56" s="14" customFormat="1" x14ac:dyDescent="0.25">
      <c r="E39" s="16">
        <v>11.25</v>
      </c>
      <c r="F39" s="30">
        <v>0</v>
      </c>
      <c r="G39" s="25">
        <v>0</v>
      </c>
      <c r="H39" s="54">
        <v>0</v>
      </c>
      <c r="I39" s="25"/>
      <c r="J39" s="30">
        <v>0</v>
      </c>
      <c r="K39" s="25">
        <v>0</v>
      </c>
      <c r="L39" s="54">
        <v>0</v>
      </c>
      <c r="M39" s="25"/>
      <c r="N39" s="30">
        <v>0</v>
      </c>
      <c r="O39" s="25">
        <v>0</v>
      </c>
      <c r="P39" s="54">
        <v>0</v>
      </c>
      <c r="Q39" s="25"/>
      <c r="R39" s="16">
        <v>11.25</v>
      </c>
      <c r="S39" s="30">
        <v>0</v>
      </c>
      <c r="T39" s="25">
        <v>0</v>
      </c>
      <c r="U39" s="54">
        <v>0</v>
      </c>
      <c r="V39" s="25"/>
      <c r="W39" s="38">
        <v>0</v>
      </c>
      <c r="X39" s="25">
        <v>0</v>
      </c>
      <c r="Y39" s="54">
        <v>0</v>
      </c>
      <c r="Z39" s="25"/>
      <c r="AA39" s="30">
        <v>0</v>
      </c>
      <c r="AB39" s="25">
        <v>0</v>
      </c>
      <c r="AC39" s="54">
        <v>0</v>
      </c>
      <c r="AD39" s="25"/>
      <c r="AE39" s="16">
        <v>11.25</v>
      </c>
      <c r="AF39" s="30">
        <v>1.3771899999999999E-4</v>
      </c>
      <c r="AG39" s="25">
        <v>5.1137459673490388E-3</v>
      </c>
      <c r="AH39" s="56">
        <v>2.1500231256093763E-4</v>
      </c>
      <c r="AI39" s="25"/>
      <c r="AJ39" s="30">
        <v>2.4891600000000001E-5</v>
      </c>
      <c r="AK39" s="25">
        <v>9.2426839521682076E-4</v>
      </c>
      <c r="AL39" s="56">
        <v>7.1520188861405403E-4</v>
      </c>
      <c r="AM39" s="25"/>
      <c r="AN39" s="38">
        <v>3.0458600000000001E-6</v>
      </c>
      <c r="AO39" s="25">
        <v>1.1309807863918373E-4</v>
      </c>
      <c r="AP39" s="56">
        <v>2.0445610855839556E-3</v>
      </c>
      <c r="AQ39" s="25"/>
      <c r="AR39" s="16">
        <v>11.25</v>
      </c>
      <c r="AS39" s="30">
        <v>0</v>
      </c>
      <c r="AT39" s="25">
        <v>0</v>
      </c>
      <c r="AU39" s="56">
        <v>0</v>
      </c>
      <c r="AV39" s="25"/>
      <c r="AW39" s="30">
        <v>0</v>
      </c>
      <c r="AX39" s="25">
        <v>0</v>
      </c>
      <c r="AY39" s="56">
        <v>0</v>
      </c>
      <c r="AZ39" s="25"/>
      <c r="BA39" s="30">
        <v>0</v>
      </c>
      <c r="BB39" s="25">
        <v>0</v>
      </c>
      <c r="BC39" s="56">
        <v>0</v>
      </c>
      <c r="BD39" s="25"/>
    </row>
    <row r="40" spans="1:56" s="14" customFormat="1" x14ac:dyDescent="0.25">
      <c r="E40" s="16">
        <v>11.75</v>
      </c>
      <c r="F40" s="30">
        <v>1.2738899999999999E-11</v>
      </c>
      <c r="G40" s="25">
        <v>4.3115610948850121E-10</v>
      </c>
      <c r="H40" s="54">
        <v>0.99974466464233402</v>
      </c>
      <c r="I40" s="25"/>
      <c r="J40" s="30">
        <v>0</v>
      </c>
      <c r="K40" s="25">
        <v>0</v>
      </c>
      <c r="L40" s="54">
        <v>0</v>
      </c>
      <c r="M40" s="25"/>
      <c r="N40" s="30">
        <v>0</v>
      </c>
      <c r="O40" s="25">
        <v>0</v>
      </c>
      <c r="P40" s="54">
        <v>0</v>
      </c>
      <c r="Q40" s="25"/>
      <c r="R40" s="16">
        <v>11.75</v>
      </c>
      <c r="S40" s="38">
        <v>0</v>
      </c>
      <c r="T40" s="25">
        <v>0</v>
      </c>
      <c r="U40" s="54">
        <v>0</v>
      </c>
      <c r="V40" s="25"/>
      <c r="W40" s="38">
        <v>0</v>
      </c>
      <c r="X40" s="25">
        <v>0</v>
      </c>
      <c r="Y40" s="54">
        <v>0</v>
      </c>
      <c r="Z40" s="25"/>
      <c r="AA40" s="30">
        <v>0</v>
      </c>
      <c r="AB40" s="25">
        <v>0</v>
      </c>
      <c r="AC40" s="54">
        <v>0</v>
      </c>
      <c r="AD40" s="25"/>
      <c r="AE40" s="16">
        <v>11.75</v>
      </c>
      <c r="AF40" s="30">
        <v>1.7509000000000001E-4</v>
      </c>
      <c r="AG40" s="25">
        <v>5.9260315419966941E-3</v>
      </c>
      <c r="AH40" s="56">
        <v>1.9068186462663838E-4</v>
      </c>
      <c r="AI40" s="25"/>
      <c r="AJ40" s="30">
        <v>3.8844299999999997E-5</v>
      </c>
      <c r="AK40" s="25">
        <v>1.3147098465176889E-3</v>
      </c>
      <c r="AL40" s="56">
        <v>5.7252098464765126E-4</v>
      </c>
      <c r="AM40" s="25"/>
      <c r="AN40" s="30">
        <v>6.0856699999999996E-6</v>
      </c>
      <c r="AO40" s="25">
        <v>2.0597334156252791E-4</v>
      </c>
      <c r="AP40" s="56">
        <v>1.4464414542406743E-3</v>
      </c>
      <c r="AQ40" s="25"/>
      <c r="AR40" s="16">
        <v>11.75</v>
      </c>
      <c r="AS40" s="30">
        <v>0</v>
      </c>
      <c r="AT40" s="25">
        <v>0</v>
      </c>
      <c r="AU40" s="56">
        <v>0</v>
      </c>
      <c r="AV40" s="25"/>
      <c r="AW40" s="30">
        <v>0</v>
      </c>
      <c r="AX40" s="25">
        <v>0</v>
      </c>
      <c r="AY40" s="56">
        <v>0</v>
      </c>
      <c r="AZ40" s="25"/>
      <c r="BA40" s="30">
        <v>0</v>
      </c>
      <c r="BB40" s="25">
        <v>0</v>
      </c>
      <c r="BC40" s="56">
        <v>0</v>
      </c>
      <c r="BD40" s="25"/>
    </row>
    <row r="41" spans="1:56" s="14" customFormat="1" x14ac:dyDescent="0.25">
      <c r="E41" s="16">
        <v>12.25</v>
      </c>
      <c r="F41" s="30">
        <v>0</v>
      </c>
      <c r="G41" s="25">
        <v>0</v>
      </c>
      <c r="H41" s="54">
        <v>0</v>
      </c>
      <c r="I41" s="25"/>
      <c r="J41" s="38">
        <v>1.2738899999999999E-11</v>
      </c>
      <c r="K41" s="25">
        <v>3.9448504768541322E-10</v>
      </c>
      <c r="L41" s="54">
        <v>0.99974466464233402</v>
      </c>
      <c r="M41" s="25"/>
      <c r="N41" s="30">
        <v>0</v>
      </c>
      <c r="O41" s="25">
        <v>0</v>
      </c>
      <c r="P41" s="54">
        <v>0</v>
      </c>
      <c r="Q41" s="25"/>
      <c r="R41" s="16">
        <v>12.25</v>
      </c>
      <c r="S41" s="30">
        <v>0</v>
      </c>
      <c r="T41" s="25">
        <v>0</v>
      </c>
      <c r="U41" s="54">
        <v>0</v>
      </c>
      <c r="V41" s="25"/>
      <c r="W41" s="30">
        <v>0</v>
      </c>
      <c r="X41" s="25">
        <v>0</v>
      </c>
      <c r="Y41" s="54">
        <v>0</v>
      </c>
      <c r="Z41" s="25"/>
      <c r="AA41" s="38">
        <v>0</v>
      </c>
      <c r="AB41" s="25">
        <v>0</v>
      </c>
      <c r="AC41" s="54">
        <v>0</v>
      </c>
      <c r="AD41" s="25"/>
      <c r="AE41" s="16">
        <v>12.25</v>
      </c>
      <c r="AF41" s="30">
        <v>2.13124E-4</v>
      </c>
      <c r="AG41" s="25">
        <v>6.5998030679969228E-3</v>
      </c>
      <c r="AH41" s="56">
        <v>1.7283189119392877E-4</v>
      </c>
      <c r="AI41" s="25"/>
      <c r="AJ41" s="30">
        <v>5.6198500000000001E-5</v>
      </c>
      <c r="AK41" s="25">
        <v>1.7402968821757527E-3</v>
      </c>
      <c r="AL41" s="56">
        <v>4.759843759405519E-4</v>
      </c>
      <c r="AM41" s="25"/>
      <c r="AN41" s="30">
        <v>1.0893100000000001E-5</v>
      </c>
      <c r="AO41" s="25">
        <v>3.3732622698521658E-4</v>
      </c>
      <c r="AP41" s="56">
        <v>1.0811334737340949E-3</v>
      </c>
      <c r="AQ41" s="25"/>
      <c r="AR41" s="16">
        <v>12.25</v>
      </c>
      <c r="AS41" s="30">
        <v>0</v>
      </c>
      <c r="AT41" s="25">
        <v>0</v>
      </c>
      <c r="AU41" s="56">
        <v>0</v>
      </c>
      <c r="AV41" s="25"/>
      <c r="AW41" s="30">
        <v>0</v>
      </c>
      <c r="AX41" s="25">
        <v>0</v>
      </c>
      <c r="AY41" s="56">
        <v>0</v>
      </c>
      <c r="AZ41" s="25"/>
      <c r="BA41" s="30">
        <v>0</v>
      </c>
      <c r="BB41" s="25">
        <v>0</v>
      </c>
      <c r="BC41" s="56">
        <v>0</v>
      </c>
      <c r="BD41" s="25"/>
    </row>
    <row r="42" spans="1:56" s="14" customFormat="1" x14ac:dyDescent="0.25">
      <c r="E42" s="16">
        <v>12.75</v>
      </c>
      <c r="F42" s="30">
        <v>0</v>
      </c>
      <c r="G42" s="25">
        <v>0</v>
      </c>
      <c r="H42" s="54">
        <v>0</v>
      </c>
      <c r="I42" s="25"/>
      <c r="J42" s="30">
        <v>0</v>
      </c>
      <c r="K42" s="25">
        <v>0</v>
      </c>
      <c r="L42" s="54">
        <v>0</v>
      </c>
      <c r="M42" s="25"/>
      <c r="N42" s="30">
        <v>0</v>
      </c>
      <c r="O42" s="25">
        <v>0</v>
      </c>
      <c r="P42" s="54">
        <v>0</v>
      </c>
      <c r="Q42" s="25"/>
      <c r="R42" s="16">
        <v>12.75</v>
      </c>
      <c r="S42" s="38">
        <v>0</v>
      </c>
      <c r="T42" s="25">
        <v>0</v>
      </c>
      <c r="U42" s="54">
        <v>0</v>
      </c>
      <c r="V42" s="25"/>
      <c r="W42" s="30">
        <v>0</v>
      </c>
      <c r="X42" s="25">
        <v>0</v>
      </c>
      <c r="Y42" s="54">
        <v>0</v>
      </c>
      <c r="Z42" s="25"/>
      <c r="AA42" s="30">
        <v>0</v>
      </c>
      <c r="AB42" s="25">
        <v>0</v>
      </c>
      <c r="AC42" s="54">
        <v>0</v>
      </c>
      <c r="AD42" s="25"/>
      <c r="AE42" s="16">
        <v>12.75</v>
      </c>
      <c r="AF42" s="30">
        <v>2.50898E-4</v>
      </c>
      <c r="AG42" s="25">
        <v>7.13379598093447E-3</v>
      </c>
      <c r="AH42" s="56">
        <v>1.5929108182317995E-4</v>
      </c>
      <c r="AI42" s="25"/>
      <c r="AJ42" s="30">
        <v>7.6774799999999995E-5</v>
      </c>
      <c r="AK42" s="25">
        <v>2.1829419113625769E-3</v>
      </c>
      <c r="AL42" s="56">
        <v>4.0723557748760986E-4</v>
      </c>
      <c r="AM42" s="25"/>
      <c r="AN42" s="30">
        <v>1.78222E-5</v>
      </c>
      <c r="AO42" s="25">
        <v>5.0673954647470422E-4</v>
      </c>
      <c r="AP42" s="56">
        <v>8.4522902615918676E-4</v>
      </c>
      <c r="AQ42" s="25"/>
      <c r="AR42" s="16">
        <v>12.75</v>
      </c>
      <c r="AS42" s="30">
        <v>0</v>
      </c>
      <c r="AT42" s="25">
        <v>0</v>
      </c>
      <c r="AU42" s="56">
        <v>0</v>
      </c>
      <c r="AV42" s="25"/>
      <c r="AW42" s="30">
        <v>0</v>
      </c>
      <c r="AX42" s="25">
        <v>0</v>
      </c>
      <c r="AY42" s="56">
        <v>0</v>
      </c>
      <c r="AZ42" s="25"/>
      <c r="BA42" s="30">
        <v>0</v>
      </c>
      <c r="BB42" s="25">
        <v>0</v>
      </c>
      <c r="BC42" s="56">
        <v>0</v>
      </c>
      <c r="BD42" s="25"/>
    </row>
    <row r="43" spans="1:56" s="14" customFormat="1" x14ac:dyDescent="0.25">
      <c r="E43" s="16">
        <v>13.25</v>
      </c>
      <c r="F43" s="30">
        <v>1.2738899999999999E-11</v>
      </c>
      <c r="G43" s="25">
        <v>3.335205186032073E-10</v>
      </c>
      <c r="H43" s="54">
        <v>0.99974466464233402</v>
      </c>
      <c r="I43" s="25"/>
      <c r="J43" s="30">
        <v>0</v>
      </c>
      <c r="K43" s="25">
        <v>0</v>
      </c>
      <c r="L43" s="54">
        <v>0</v>
      </c>
      <c r="M43" s="25"/>
      <c r="N43" s="30">
        <v>0</v>
      </c>
      <c r="O43" s="25">
        <v>0</v>
      </c>
      <c r="P43" s="54">
        <v>0</v>
      </c>
      <c r="Q43" s="25"/>
      <c r="R43" s="16">
        <v>13.25</v>
      </c>
      <c r="S43" s="30">
        <v>0</v>
      </c>
      <c r="T43" s="25">
        <v>0</v>
      </c>
      <c r="U43" s="54">
        <v>0</v>
      </c>
      <c r="V43" s="25"/>
      <c r="W43" s="38">
        <v>0</v>
      </c>
      <c r="X43" s="25">
        <v>0</v>
      </c>
      <c r="Y43" s="54">
        <v>0</v>
      </c>
      <c r="Z43" s="25"/>
      <c r="AA43" s="30">
        <v>0</v>
      </c>
      <c r="AB43" s="25">
        <v>0</v>
      </c>
      <c r="AC43" s="54">
        <v>0</v>
      </c>
      <c r="AD43" s="25"/>
      <c r="AE43" s="16">
        <v>13.25</v>
      </c>
      <c r="AF43" s="30">
        <v>2.8461600000000001E-4</v>
      </c>
      <c r="AG43" s="25">
        <v>7.4516069615720715E-3</v>
      </c>
      <c r="AH43" s="56">
        <v>1.4955826078587878E-4</v>
      </c>
      <c r="AI43" s="25"/>
      <c r="AJ43" s="30">
        <v>9.88203E-5</v>
      </c>
      <c r="AK43" s="25">
        <v>2.5872404763774364E-3</v>
      </c>
      <c r="AL43" s="56">
        <v>3.589483615671536E-4</v>
      </c>
      <c r="AM43" s="25"/>
      <c r="AN43" s="30">
        <v>2.6815300000000001E-5</v>
      </c>
      <c r="AO43" s="25">
        <v>7.0205847934284632E-4</v>
      </c>
      <c r="AP43" s="56">
        <v>6.8907061373732286E-4</v>
      </c>
      <c r="AQ43" s="25"/>
      <c r="AR43" s="16">
        <v>13.25</v>
      </c>
      <c r="AS43" s="30">
        <v>0</v>
      </c>
      <c r="AT43" s="25">
        <v>0</v>
      </c>
      <c r="AU43" s="56">
        <v>0</v>
      </c>
      <c r="AV43" s="25"/>
      <c r="AW43" s="30">
        <v>0</v>
      </c>
      <c r="AX43" s="25">
        <v>0</v>
      </c>
      <c r="AY43" s="56">
        <v>0</v>
      </c>
      <c r="AZ43" s="25"/>
      <c r="BA43" s="30">
        <v>0</v>
      </c>
      <c r="BB43" s="25">
        <v>0</v>
      </c>
      <c r="BC43" s="56">
        <v>0</v>
      </c>
      <c r="BD43" s="25"/>
    </row>
    <row r="44" spans="1:56" s="14" customFormat="1" x14ac:dyDescent="0.25">
      <c r="E44" s="16">
        <v>13.75</v>
      </c>
      <c r="F44" s="30">
        <v>0</v>
      </c>
      <c r="G44" s="25">
        <v>0</v>
      </c>
      <c r="H44" s="54">
        <v>0</v>
      </c>
      <c r="I44" s="25"/>
      <c r="J44" s="30">
        <v>1.2738899999999999E-11</v>
      </c>
      <c r="K44" s="25">
        <v>3.0802223586673651E-10</v>
      </c>
      <c r="L44" s="54">
        <v>0.99974466464233402</v>
      </c>
      <c r="M44" s="25"/>
      <c r="N44" s="30">
        <v>0</v>
      </c>
      <c r="O44" s="25">
        <v>0</v>
      </c>
      <c r="P44" s="54">
        <v>0</v>
      </c>
      <c r="Q44" s="25"/>
      <c r="R44" s="16">
        <v>13.75</v>
      </c>
      <c r="S44" s="30">
        <v>0</v>
      </c>
      <c r="T44" s="25">
        <v>0</v>
      </c>
      <c r="U44" s="54">
        <v>0</v>
      </c>
      <c r="V44" s="25"/>
      <c r="W44" s="30">
        <v>0</v>
      </c>
      <c r="X44" s="25">
        <v>0</v>
      </c>
      <c r="Y44" s="54">
        <v>0</v>
      </c>
      <c r="Z44" s="25"/>
      <c r="AA44" s="38">
        <v>0</v>
      </c>
      <c r="AB44" s="25">
        <v>0</v>
      </c>
      <c r="AC44" s="54">
        <v>0</v>
      </c>
      <c r="AD44" s="25"/>
      <c r="AE44" s="16">
        <v>13.75</v>
      </c>
      <c r="AF44" s="30">
        <v>3.1562300000000001E-4</v>
      </c>
      <c r="AG44" s="25">
        <v>7.6316559633066421E-3</v>
      </c>
      <c r="AH44" s="56">
        <v>1.4202203777332828E-4</v>
      </c>
      <c r="AI44" s="25"/>
      <c r="AJ44" s="30">
        <v>1.22154E-4</v>
      </c>
      <c r="AK44" s="25">
        <v>2.9536418529123656E-3</v>
      </c>
      <c r="AL44" s="56">
        <v>3.2285031385769256E-4</v>
      </c>
      <c r="AM44" s="25"/>
      <c r="AN44" s="30">
        <v>3.7929300000000003E-5</v>
      </c>
      <c r="AO44" s="25">
        <v>9.1711747410374612E-4</v>
      </c>
      <c r="AP44" s="56">
        <v>5.793855311363456E-4</v>
      </c>
      <c r="AQ44" s="25"/>
      <c r="AR44" s="16">
        <v>13.75</v>
      </c>
      <c r="AS44" s="30">
        <v>0</v>
      </c>
      <c r="AT44" s="25">
        <v>0</v>
      </c>
      <c r="AU44" s="56">
        <v>0</v>
      </c>
      <c r="AV44" s="25"/>
      <c r="AW44" s="30">
        <v>0</v>
      </c>
      <c r="AX44" s="25">
        <v>0</v>
      </c>
      <c r="AY44" s="56">
        <v>0</v>
      </c>
      <c r="AZ44" s="25"/>
      <c r="BA44" s="30">
        <v>0</v>
      </c>
      <c r="BB44" s="25">
        <v>0</v>
      </c>
      <c r="BC44" s="56">
        <v>0</v>
      </c>
      <c r="BD44" s="25"/>
    </row>
    <row r="45" spans="1:56" s="14" customFormat="1" x14ac:dyDescent="0.25">
      <c r="E45" s="16">
        <v>14.25</v>
      </c>
      <c r="F45" s="30">
        <v>0</v>
      </c>
      <c r="G45" s="25">
        <v>0</v>
      </c>
      <c r="H45" s="54">
        <v>0</v>
      </c>
      <c r="I45" s="25"/>
      <c r="J45" s="30">
        <v>0</v>
      </c>
      <c r="K45" s="25">
        <v>0</v>
      </c>
      <c r="L45" s="54">
        <v>0</v>
      </c>
      <c r="M45" s="25"/>
      <c r="N45" s="30">
        <v>0</v>
      </c>
      <c r="O45" s="25">
        <v>0</v>
      </c>
      <c r="P45" s="54">
        <v>0</v>
      </c>
      <c r="Q45" s="25"/>
      <c r="R45" s="16">
        <v>14.25</v>
      </c>
      <c r="S45" s="30">
        <v>1.2738899999999999E-11</v>
      </c>
      <c r="T45" s="25">
        <v>2.8531935558554939E-10</v>
      </c>
      <c r="U45" s="54">
        <v>0.99974466464233402</v>
      </c>
      <c r="V45" s="25"/>
      <c r="W45" s="30">
        <v>1.2738899999999999E-11</v>
      </c>
      <c r="X45" s="25">
        <v>2.8531935558554939E-10</v>
      </c>
      <c r="Y45" s="54">
        <v>0.99974466464233402</v>
      </c>
      <c r="Z45" s="25"/>
      <c r="AA45" s="30">
        <v>0</v>
      </c>
      <c r="AB45" s="25">
        <v>0</v>
      </c>
      <c r="AC45" s="54">
        <v>0</v>
      </c>
      <c r="AD45" s="25"/>
      <c r="AE45" s="16">
        <v>14.25</v>
      </c>
      <c r="AF45" s="30">
        <v>3.4311200000000002E-4</v>
      </c>
      <c r="AG45" s="25">
        <v>7.6848467869022469E-3</v>
      </c>
      <c r="AH45" s="56">
        <v>1.3621411335019138E-4</v>
      </c>
      <c r="AI45" s="25"/>
      <c r="AJ45" s="30">
        <v>1.4601999999999999E-4</v>
      </c>
      <c r="AK45" s="25">
        <v>3.2704811484980585E-3</v>
      </c>
      <c r="AL45" s="56">
        <v>2.9529010024837511E-4</v>
      </c>
      <c r="AM45" s="25"/>
      <c r="AN45" s="30">
        <v>5.0924999999999998E-5</v>
      </c>
      <c r="AO45" s="25">
        <v>1.1405920592197209E-3</v>
      </c>
      <c r="AP45" s="56">
        <v>5.0002249232377878E-4</v>
      </c>
      <c r="AQ45" s="25"/>
      <c r="AR45" s="16">
        <v>14.25</v>
      </c>
      <c r="AS45" s="30">
        <v>0</v>
      </c>
      <c r="AT45" s="25">
        <v>0</v>
      </c>
      <c r="AU45" s="56">
        <v>0</v>
      </c>
      <c r="AV45" s="25"/>
      <c r="AW45" s="30">
        <v>0</v>
      </c>
      <c r="AX45" s="25">
        <v>0</v>
      </c>
      <c r="AY45" s="56">
        <v>0</v>
      </c>
      <c r="AZ45" s="25"/>
      <c r="BA45" s="30">
        <v>0</v>
      </c>
      <c r="BB45" s="25">
        <v>0</v>
      </c>
      <c r="BC45" s="56">
        <v>0</v>
      </c>
      <c r="BD45" s="25"/>
    </row>
    <row r="46" spans="1:56" s="14" customFormat="1" x14ac:dyDescent="0.25">
      <c r="E46" s="16">
        <v>14.75</v>
      </c>
      <c r="F46" s="30">
        <v>0</v>
      </c>
      <c r="G46" s="25">
        <v>0</v>
      </c>
      <c r="H46" s="54">
        <v>0</v>
      </c>
      <c r="I46" s="25"/>
      <c r="J46" s="30">
        <v>0</v>
      </c>
      <c r="K46" s="25">
        <v>0</v>
      </c>
      <c r="L46" s="54">
        <v>0</v>
      </c>
      <c r="M46" s="25"/>
      <c r="N46" s="30">
        <v>1.2738899999999999E-11</v>
      </c>
      <c r="O46" s="25">
        <v>2.6500602828014561E-10</v>
      </c>
      <c r="P46" s="54">
        <v>0.99974466464233402</v>
      </c>
      <c r="Q46" s="25"/>
      <c r="R46" s="16">
        <v>14.75</v>
      </c>
      <c r="S46" s="30">
        <v>1.2738899999999999E-11</v>
      </c>
      <c r="T46" s="25">
        <v>2.6500602828014561E-10</v>
      </c>
      <c r="U46" s="54">
        <v>0.99974466464233402</v>
      </c>
      <c r="V46" s="25"/>
      <c r="W46" s="30">
        <v>1.2738899999999999E-11</v>
      </c>
      <c r="X46" s="25">
        <v>2.6500602828014561E-10</v>
      </c>
      <c r="Y46" s="54">
        <v>0.99974466464233402</v>
      </c>
      <c r="Z46" s="25"/>
      <c r="AA46" s="30">
        <v>0</v>
      </c>
      <c r="AB46" s="25">
        <v>0</v>
      </c>
      <c r="AC46" s="54">
        <v>0</v>
      </c>
      <c r="AD46" s="25"/>
      <c r="AE46" s="16">
        <v>14.75</v>
      </c>
      <c r="AF46" s="30">
        <v>3.6756199999999999E-4</v>
      </c>
      <c r="AG46" s="25">
        <v>7.6463545334924431E-3</v>
      </c>
      <c r="AH46" s="56">
        <v>1.3160571787970183E-4</v>
      </c>
      <c r="AI46" s="25"/>
      <c r="AJ46" s="30">
        <v>1.6976400000000001E-4</v>
      </c>
      <c r="AK46" s="25">
        <v>3.531583055440473E-3</v>
      </c>
      <c r="AL46" s="56">
        <v>2.7386230524759113E-4</v>
      </c>
      <c r="AM46" s="25"/>
      <c r="AN46" s="30">
        <v>6.5472699999999994E-5</v>
      </c>
      <c r="AO46" s="25">
        <v>1.3620218533607681E-3</v>
      </c>
      <c r="AP46" s="56">
        <v>4.409861337380832E-4</v>
      </c>
      <c r="AQ46" s="25"/>
      <c r="AR46" s="16">
        <v>14.75</v>
      </c>
      <c r="AS46" s="30">
        <v>0</v>
      </c>
      <c r="AT46" s="25">
        <v>0</v>
      </c>
      <c r="AU46" s="56">
        <v>0</v>
      </c>
      <c r="AV46" s="25"/>
      <c r="AW46" s="30">
        <v>0</v>
      </c>
      <c r="AX46" s="25">
        <v>0</v>
      </c>
      <c r="AY46" s="56">
        <v>0</v>
      </c>
      <c r="AZ46" s="25"/>
      <c r="BA46" s="30">
        <v>0</v>
      </c>
      <c r="BB46" s="25">
        <v>0</v>
      </c>
      <c r="BC46" s="56">
        <v>0</v>
      </c>
      <c r="BD46" s="25"/>
    </row>
    <row r="47" spans="1:56" s="14" customFormat="1" x14ac:dyDescent="0.25">
      <c r="E47" s="16">
        <v>15.25</v>
      </c>
      <c r="F47" s="30">
        <v>0</v>
      </c>
      <c r="G47" s="25">
        <v>0</v>
      </c>
      <c r="H47" s="54">
        <v>0</v>
      </c>
      <c r="I47" s="25"/>
      <c r="J47" s="30">
        <v>0</v>
      </c>
      <c r="K47" s="25">
        <v>0</v>
      </c>
      <c r="L47" s="54">
        <v>0</v>
      </c>
      <c r="M47" s="25"/>
      <c r="N47" s="30">
        <v>0</v>
      </c>
      <c r="O47" s="25">
        <v>0</v>
      </c>
      <c r="P47" s="54">
        <v>0</v>
      </c>
      <c r="Q47" s="25"/>
      <c r="R47" s="16">
        <v>15.25</v>
      </c>
      <c r="S47" s="38">
        <v>0</v>
      </c>
      <c r="T47" s="25">
        <v>0</v>
      </c>
      <c r="U47" s="54">
        <v>0</v>
      </c>
      <c r="V47" s="25"/>
      <c r="W47" s="30">
        <v>0</v>
      </c>
      <c r="X47" s="25">
        <v>0</v>
      </c>
      <c r="Y47" s="54">
        <v>0</v>
      </c>
      <c r="Z47" s="25"/>
      <c r="AA47" s="30">
        <v>0</v>
      </c>
      <c r="AB47" s="25">
        <v>0</v>
      </c>
      <c r="AC47" s="54">
        <v>0</v>
      </c>
      <c r="AD47" s="25"/>
      <c r="AE47" s="16">
        <v>15.25</v>
      </c>
      <c r="AF47" s="30">
        <v>3.8546899999999999E-4</v>
      </c>
      <c r="AG47" s="25">
        <v>7.464660707871257E-3</v>
      </c>
      <c r="AH47" s="56">
        <v>1.2851248838289883E-4</v>
      </c>
      <c r="AI47" s="25"/>
      <c r="AJ47" s="30">
        <v>1.9131000000000001E-4</v>
      </c>
      <c r="AK47" s="25">
        <v>3.7047447136419544E-3</v>
      </c>
      <c r="AL47" s="56">
        <v>2.5798010992008247E-4</v>
      </c>
      <c r="AM47" s="25"/>
      <c r="AN47" s="30">
        <v>8.0663999999999999E-5</v>
      </c>
      <c r="AO47" s="25">
        <v>1.562069560301158E-3</v>
      </c>
      <c r="AP47" s="56">
        <v>3.9729690534238981E-4</v>
      </c>
      <c r="AQ47" s="25"/>
      <c r="AR47" s="16">
        <v>15.25</v>
      </c>
      <c r="AS47" s="30">
        <v>0</v>
      </c>
      <c r="AT47" s="25">
        <v>0</v>
      </c>
      <c r="AU47" s="56">
        <v>0</v>
      </c>
      <c r="AV47" s="25"/>
      <c r="AW47" s="30">
        <v>0</v>
      </c>
      <c r="AX47" s="25">
        <v>0</v>
      </c>
      <c r="AY47" s="56">
        <v>0</v>
      </c>
      <c r="AZ47" s="25"/>
      <c r="BA47" s="30">
        <v>0</v>
      </c>
      <c r="BB47" s="25">
        <v>0</v>
      </c>
      <c r="BC47" s="56">
        <v>0</v>
      </c>
      <c r="BD47" s="25"/>
    </row>
    <row r="48" spans="1:56" s="14" customFormat="1" x14ac:dyDescent="0.25">
      <c r="E48" s="16">
        <v>15.75</v>
      </c>
      <c r="F48" s="30">
        <v>0</v>
      </c>
      <c r="G48" s="25">
        <v>0</v>
      </c>
      <c r="H48" s="54">
        <v>0</v>
      </c>
      <c r="I48" s="25"/>
      <c r="J48" s="30">
        <v>0</v>
      </c>
      <c r="K48" s="25">
        <v>0</v>
      </c>
      <c r="L48" s="54">
        <v>0</v>
      </c>
      <c r="M48" s="25"/>
      <c r="N48" s="30">
        <v>0</v>
      </c>
      <c r="O48" s="25">
        <v>0</v>
      </c>
      <c r="P48" s="54">
        <v>0</v>
      </c>
      <c r="Q48" s="25"/>
      <c r="R48" s="16">
        <v>15.75</v>
      </c>
      <c r="S48" s="38">
        <v>0</v>
      </c>
      <c r="T48" s="25">
        <v>0</v>
      </c>
      <c r="U48" s="54">
        <v>0</v>
      </c>
      <c r="V48" s="25"/>
      <c r="W48" s="30">
        <v>0</v>
      </c>
      <c r="X48" s="25">
        <v>0</v>
      </c>
      <c r="Y48" s="54">
        <v>0</v>
      </c>
      <c r="Z48" s="25"/>
      <c r="AA48" s="30">
        <v>0</v>
      </c>
      <c r="AB48" s="25">
        <v>0</v>
      </c>
      <c r="AC48" s="54">
        <v>0</v>
      </c>
      <c r="AD48" s="25"/>
      <c r="AE48" s="16">
        <v>15.75</v>
      </c>
      <c r="AF48" s="30">
        <v>4.0176900000000001E-4</v>
      </c>
      <c r="AG48" s="25">
        <v>7.2529018905566804E-3</v>
      </c>
      <c r="AH48" s="56">
        <v>1.2587858415279829E-4</v>
      </c>
      <c r="AI48" s="25"/>
      <c r="AJ48" s="30">
        <v>2.1240399999999999E-4</v>
      </c>
      <c r="AK48" s="25">
        <v>3.8344057733717663E-3</v>
      </c>
      <c r="AL48" s="56">
        <v>2.4483511949143936E-4</v>
      </c>
      <c r="AM48" s="25"/>
      <c r="AN48" s="30">
        <v>9.6872600000000005E-5</v>
      </c>
      <c r="AO48" s="25">
        <v>1.74878465905319E-3</v>
      </c>
      <c r="AP48" s="56">
        <v>3.6253887376873546E-4</v>
      </c>
      <c r="AQ48" s="25"/>
      <c r="AR48" s="16">
        <v>15.75</v>
      </c>
      <c r="AS48" s="30">
        <v>3.0726099999999999E-8</v>
      </c>
      <c r="AT48" s="25">
        <v>5.5468039788892021E-7</v>
      </c>
      <c r="AU48" s="56">
        <v>2.0356417032734494E-2</v>
      </c>
      <c r="AV48" s="25"/>
      <c r="AW48" s="30">
        <v>3.82166E-11</v>
      </c>
      <c r="AX48" s="25">
        <v>6.8990203423023785E-10</v>
      </c>
      <c r="AY48" s="56">
        <v>0.57720360642459967</v>
      </c>
      <c r="AZ48" s="25"/>
      <c r="BA48" s="30">
        <v>0</v>
      </c>
      <c r="BB48" s="25">
        <v>0</v>
      </c>
      <c r="BC48" s="56">
        <v>0</v>
      </c>
      <c r="BD48" s="25"/>
    </row>
    <row r="49" spans="5:56" s="14" customFormat="1" x14ac:dyDescent="0.25">
      <c r="E49" s="16">
        <v>16.25</v>
      </c>
      <c r="F49" s="30">
        <v>0</v>
      </c>
      <c r="G49" s="25">
        <v>0</v>
      </c>
      <c r="H49" s="54">
        <v>0</v>
      </c>
      <c r="I49" s="25"/>
      <c r="J49" s="30">
        <v>1.2738899999999999E-11</v>
      </c>
      <c r="K49" s="25">
        <v>2.1483784571156433E-10</v>
      </c>
      <c r="L49" s="54">
        <v>0.99974466464233402</v>
      </c>
      <c r="M49" s="25"/>
      <c r="N49" s="30">
        <v>0</v>
      </c>
      <c r="O49" s="25">
        <v>0</v>
      </c>
      <c r="P49" s="54">
        <v>0</v>
      </c>
      <c r="Q49" s="25"/>
      <c r="R49" s="16">
        <v>16.25</v>
      </c>
      <c r="S49" s="30">
        <v>0</v>
      </c>
      <c r="T49" s="25">
        <v>0</v>
      </c>
      <c r="U49" s="54">
        <v>0</v>
      </c>
      <c r="V49" s="25"/>
      <c r="W49" s="38">
        <v>0</v>
      </c>
      <c r="X49" s="25">
        <v>0</v>
      </c>
      <c r="Y49" s="54">
        <v>0</v>
      </c>
      <c r="Z49" s="25"/>
      <c r="AA49" s="30">
        <v>0</v>
      </c>
      <c r="AB49" s="25">
        <v>0</v>
      </c>
      <c r="AC49" s="54">
        <v>0</v>
      </c>
      <c r="AD49" s="25"/>
      <c r="AE49" s="16">
        <v>16.25</v>
      </c>
      <c r="AF49" s="30">
        <v>4.1328799999999999E-4</v>
      </c>
      <c r="AG49" s="25">
        <v>6.9699819904733545E-3</v>
      </c>
      <c r="AH49" s="56">
        <v>1.2411196845540167E-4</v>
      </c>
      <c r="AI49" s="25"/>
      <c r="AJ49" s="30">
        <v>2.3101900000000001E-4</v>
      </c>
      <c r="AK49" s="25">
        <v>3.8960682852082905E-3</v>
      </c>
      <c r="AL49" s="56">
        <v>2.3476384265671819E-4</v>
      </c>
      <c r="AM49" s="25"/>
      <c r="AN49" s="30">
        <v>1.12786E-4</v>
      </c>
      <c r="AO49" s="25">
        <v>1.9021031067379835E-3</v>
      </c>
      <c r="AP49" s="56">
        <v>3.3599085897828925E-4</v>
      </c>
      <c r="AQ49" s="25"/>
      <c r="AR49" s="16">
        <v>16.25</v>
      </c>
      <c r="AS49" s="38">
        <v>1.5629300000000001E-6</v>
      </c>
      <c r="AT49" s="25">
        <v>2.635836015652649E-5</v>
      </c>
      <c r="AU49" s="56">
        <v>2.8542058741328606E-3</v>
      </c>
      <c r="AV49" s="25"/>
      <c r="AW49" s="38">
        <v>1.9235699999999998E-9</v>
      </c>
      <c r="AX49" s="25">
        <v>3.2440448930079818E-8</v>
      </c>
      <c r="AY49" s="54">
        <v>8.1358149456288748E-2</v>
      </c>
      <c r="AZ49" s="25"/>
      <c r="BA49" s="30">
        <v>0</v>
      </c>
      <c r="BB49" s="25">
        <v>0</v>
      </c>
      <c r="BC49" s="56">
        <v>0</v>
      </c>
      <c r="BD49" s="25"/>
    </row>
    <row r="50" spans="5:56" s="14" customFormat="1" x14ac:dyDescent="0.25">
      <c r="E50" s="16">
        <v>16.75</v>
      </c>
      <c r="F50" s="30">
        <v>0</v>
      </c>
      <c r="G50" s="25">
        <v>0</v>
      </c>
      <c r="H50" s="54">
        <v>0</v>
      </c>
      <c r="I50" s="25"/>
      <c r="J50" s="30">
        <v>0</v>
      </c>
      <c r="K50" s="25">
        <v>0</v>
      </c>
      <c r="L50" s="54">
        <v>0</v>
      </c>
      <c r="M50" s="25"/>
      <c r="N50" s="30">
        <v>0</v>
      </c>
      <c r="O50" s="25">
        <v>0</v>
      </c>
      <c r="P50" s="54">
        <v>0</v>
      </c>
      <c r="Q50" s="25"/>
      <c r="R50" s="16">
        <v>16.75</v>
      </c>
      <c r="S50" s="38">
        <v>0</v>
      </c>
      <c r="T50" s="25">
        <v>0</v>
      </c>
      <c r="U50" s="54">
        <v>0</v>
      </c>
      <c r="V50" s="25"/>
      <c r="W50" s="30">
        <v>0</v>
      </c>
      <c r="X50" s="25">
        <v>0</v>
      </c>
      <c r="Y50" s="54">
        <v>0</v>
      </c>
      <c r="Z50" s="25"/>
      <c r="AA50" s="30">
        <v>0</v>
      </c>
      <c r="AB50" s="25">
        <v>0</v>
      </c>
      <c r="AC50" s="54">
        <v>0</v>
      </c>
      <c r="AD50" s="25"/>
      <c r="AE50" s="16">
        <v>16.75</v>
      </c>
      <c r="AF50" s="30">
        <v>4.8895500000000001E-4</v>
      </c>
      <c r="AG50" s="25">
        <v>7.726462847067986E-3</v>
      </c>
      <c r="AH50" s="56">
        <v>1.141052470794485E-4</v>
      </c>
      <c r="AI50" s="25"/>
      <c r="AJ50" s="30">
        <v>2.8813599999999998E-4</v>
      </c>
      <c r="AK50" s="25">
        <v>4.553122677757219E-3</v>
      </c>
      <c r="AL50" s="56">
        <v>2.102114161087523E-4</v>
      </c>
      <c r="AM50" s="25"/>
      <c r="AN50" s="30">
        <v>1.5002700000000001E-4</v>
      </c>
      <c r="AO50" s="25">
        <v>2.3707254073627813E-3</v>
      </c>
      <c r="AP50" s="56">
        <v>2.9132003053487955E-4</v>
      </c>
      <c r="AQ50" s="25"/>
      <c r="AR50" s="16">
        <v>16.75</v>
      </c>
      <c r="AS50" s="38">
        <v>2.3905100000000001E-6</v>
      </c>
      <c r="AT50" s="25">
        <v>3.7774819156250557E-5</v>
      </c>
      <c r="AU50" s="56">
        <v>2.3078616841725459E-3</v>
      </c>
      <c r="AV50" s="25"/>
      <c r="AW50" s="38">
        <v>5.0827999999999999E-9</v>
      </c>
      <c r="AX50" s="25">
        <v>8.03183633648846E-8</v>
      </c>
      <c r="AY50" s="54">
        <v>5.0049938560558907E-2</v>
      </c>
      <c r="AZ50" s="25"/>
      <c r="BA50" s="30">
        <v>0</v>
      </c>
      <c r="BB50" s="25">
        <v>0</v>
      </c>
      <c r="BC50" s="56">
        <v>0</v>
      </c>
      <c r="BD50" s="25"/>
    </row>
    <row r="51" spans="5:56" s="14" customFormat="1" x14ac:dyDescent="0.25">
      <c r="E51" s="16">
        <v>17.25</v>
      </c>
      <c r="F51" s="30">
        <v>0</v>
      </c>
      <c r="G51" s="25">
        <v>0</v>
      </c>
      <c r="H51" s="54">
        <v>0</v>
      </c>
      <c r="I51" s="25"/>
      <c r="J51" s="30">
        <v>0</v>
      </c>
      <c r="K51" s="25">
        <v>0</v>
      </c>
      <c r="L51" s="54">
        <v>0</v>
      </c>
      <c r="M51" s="25"/>
      <c r="N51" s="30">
        <v>0</v>
      </c>
      <c r="O51" s="25">
        <v>0</v>
      </c>
      <c r="P51" s="54">
        <v>0</v>
      </c>
      <c r="Q51" s="25"/>
      <c r="R51" s="16">
        <v>17.25</v>
      </c>
      <c r="S51" s="38">
        <v>0</v>
      </c>
      <c r="T51" s="25">
        <v>0</v>
      </c>
      <c r="U51" s="54">
        <v>0</v>
      </c>
      <c r="V51" s="25"/>
      <c r="W51" s="30">
        <v>0</v>
      </c>
      <c r="X51" s="25">
        <v>0</v>
      </c>
      <c r="Y51" s="54">
        <v>0</v>
      </c>
      <c r="Z51" s="25"/>
      <c r="AA51" s="30">
        <v>0</v>
      </c>
      <c r="AB51" s="25">
        <v>0</v>
      </c>
      <c r="AC51" s="54">
        <v>0</v>
      </c>
      <c r="AD51" s="25"/>
      <c r="AE51" s="16">
        <v>17.25</v>
      </c>
      <c r="AF51" s="30">
        <v>3.76604E-3</v>
      </c>
      <c r="AG51" s="25">
        <v>5.5863497424958025E-2</v>
      </c>
      <c r="AH51" s="56">
        <v>4.1114744641973679E-5</v>
      </c>
      <c r="AI51" s="25"/>
      <c r="AJ51" s="30">
        <v>2.30985E-3</v>
      </c>
      <c r="AK51" s="25">
        <v>3.4263125066924222E-2</v>
      </c>
      <c r="AL51" s="56">
        <v>7.4244309123428734E-5</v>
      </c>
      <c r="AM51" s="25"/>
      <c r="AN51" s="30">
        <v>1.26407E-3</v>
      </c>
      <c r="AO51" s="25">
        <v>1.87505632414862E-2</v>
      </c>
      <c r="AP51" s="56">
        <v>1.0036204386787449E-4</v>
      </c>
      <c r="AQ51" s="25"/>
      <c r="AR51" s="16">
        <v>17.25</v>
      </c>
      <c r="AS51" s="38">
        <v>3.4958999999999999E-6</v>
      </c>
      <c r="AT51" s="25">
        <v>5.1856379817503471E-5</v>
      </c>
      <c r="AU51" s="56">
        <v>1.9084270285549851E-3</v>
      </c>
      <c r="AV51" s="25"/>
      <c r="AW51" s="38">
        <v>1.28662E-8</v>
      </c>
      <c r="AX51" s="25">
        <v>1.9085058325694762E-7</v>
      </c>
      <c r="AY51" s="54">
        <v>3.1457913237302529E-2</v>
      </c>
      <c r="AZ51" s="25"/>
      <c r="BA51" s="30">
        <v>0</v>
      </c>
      <c r="BB51" s="25">
        <v>0</v>
      </c>
      <c r="BC51" s="56">
        <v>0</v>
      </c>
      <c r="BD51" s="25"/>
    </row>
    <row r="52" spans="5:56" s="14" customFormat="1" x14ac:dyDescent="0.25">
      <c r="E52" s="16">
        <v>17.75</v>
      </c>
      <c r="F52" s="30">
        <v>0</v>
      </c>
      <c r="G52" s="25">
        <v>0</v>
      </c>
      <c r="H52" s="54">
        <v>0</v>
      </c>
      <c r="I52" s="25"/>
      <c r="J52" s="38">
        <v>0</v>
      </c>
      <c r="K52" s="25">
        <v>0</v>
      </c>
      <c r="L52" s="54">
        <v>0</v>
      </c>
      <c r="M52" s="25"/>
      <c r="N52" s="38">
        <v>0</v>
      </c>
      <c r="O52" s="25">
        <v>0</v>
      </c>
      <c r="P52" s="54">
        <v>0</v>
      </c>
      <c r="Q52" s="25"/>
      <c r="R52" s="16">
        <v>17.75</v>
      </c>
      <c r="S52" s="38">
        <v>0</v>
      </c>
      <c r="T52" s="25">
        <v>0</v>
      </c>
      <c r="U52" s="54">
        <v>0</v>
      </c>
      <c r="V52" s="25"/>
      <c r="W52" s="30">
        <v>0</v>
      </c>
      <c r="X52" s="25">
        <v>0</v>
      </c>
      <c r="Y52" s="54">
        <v>0</v>
      </c>
      <c r="Z52" s="25"/>
      <c r="AA52" s="30">
        <v>0</v>
      </c>
      <c r="AB52" s="25">
        <v>0</v>
      </c>
      <c r="AC52" s="54">
        <v>0</v>
      </c>
      <c r="AD52" s="25"/>
      <c r="AE52" s="16">
        <v>17.75</v>
      </c>
      <c r="AF52" s="30">
        <v>4.2344399999999998E-4</v>
      </c>
      <c r="AG52" s="25">
        <v>5.910540046212426E-3</v>
      </c>
      <c r="AH52" s="56">
        <v>1.2261456726075541E-4</v>
      </c>
      <c r="AI52" s="25"/>
      <c r="AJ52" s="30">
        <v>2.7012999999999999E-4</v>
      </c>
      <c r="AK52" s="25">
        <v>3.7705438799070542E-3</v>
      </c>
      <c r="AL52" s="56">
        <v>2.1710441236955024E-4</v>
      </c>
      <c r="AM52" s="25"/>
      <c r="AN52" s="30">
        <v>1.55169E-4</v>
      </c>
      <c r="AO52" s="25">
        <v>2.165888732466952E-3</v>
      </c>
      <c r="AP52" s="56">
        <v>2.8645247479399072E-4</v>
      </c>
      <c r="AQ52" s="25"/>
      <c r="AR52" s="16">
        <v>17.75</v>
      </c>
      <c r="AS52" s="30">
        <v>4.8979899999999997E-6</v>
      </c>
      <c r="AT52" s="25">
        <v>6.836740168935679E-5</v>
      </c>
      <c r="AU52" s="56">
        <v>1.6123009588441106E-3</v>
      </c>
      <c r="AV52" s="25"/>
      <c r="AW52" s="38">
        <v>2.6522300000000001E-8</v>
      </c>
      <c r="AX52" s="25">
        <v>3.7020507143249126E-7</v>
      </c>
      <c r="AY52" s="54">
        <v>2.1910357699843133E-2</v>
      </c>
      <c r="AZ52" s="25"/>
      <c r="BA52" s="30">
        <v>0</v>
      </c>
      <c r="BB52" s="25">
        <v>0</v>
      </c>
      <c r="BC52" s="56">
        <v>0</v>
      </c>
      <c r="BD52" s="25"/>
    </row>
    <row r="53" spans="5:56" s="14" customFormat="1" x14ac:dyDescent="0.25">
      <c r="E53" s="16">
        <v>18.25</v>
      </c>
      <c r="F53" s="38">
        <v>0</v>
      </c>
      <c r="G53" s="25">
        <v>0</v>
      </c>
      <c r="H53" s="54">
        <v>0</v>
      </c>
      <c r="I53" s="25"/>
      <c r="J53" s="30">
        <v>0</v>
      </c>
      <c r="K53" s="25">
        <v>0</v>
      </c>
      <c r="L53" s="54">
        <v>0</v>
      </c>
      <c r="M53" s="25"/>
      <c r="N53" s="30">
        <v>0</v>
      </c>
      <c r="O53" s="25">
        <v>0</v>
      </c>
      <c r="P53" s="54">
        <v>0</v>
      </c>
      <c r="Q53" s="25"/>
      <c r="R53" s="16">
        <v>18.25</v>
      </c>
      <c r="S53" s="38">
        <v>0</v>
      </c>
      <c r="T53" s="25">
        <v>0</v>
      </c>
      <c r="U53" s="54">
        <v>0</v>
      </c>
      <c r="V53" s="25"/>
      <c r="W53" s="30">
        <v>0</v>
      </c>
      <c r="X53" s="25">
        <v>0</v>
      </c>
      <c r="Y53" s="54">
        <v>0</v>
      </c>
      <c r="Z53" s="25"/>
      <c r="AA53" s="30">
        <v>0</v>
      </c>
      <c r="AB53" s="25">
        <v>0</v>
      </c>
      <c r="AC53" s="54">
        <v>0</v>
      </c>
      <c r="AD53" s="25"/>
      <c r="AE53" s="16">
        <v>18.25</v>
      </c>
      <c r="AF53" s="30">
        <v>4.1943500000000001E-4</v>
      </c>
      <c r="AG53" s="25">
        <v>5.5140610883820905E-3</v>
      </c>
      <c r="AH53" s="56">
        <v>1.2319915460036804E-4</v>
      </c>
      <c r="AI53" s="25"/>
      <c r="AJ53" s="30">
        <v>2.7706399999999999E-4</v>
      </c>
      <c r="AK53" s="25">
        <v>3.6423947009465002E-3</v>
      </c>
      <c r="AL53" s="56">
        <v>2.1437049430897932E-4</v>
      </c>
      <c r="AM53" s="25"/>
      <c r="AN53" s="30">
        <v>1.6618700000000001E-4</v>
      </c>
      <c r="AO53" s="25">
        <v>2.1847610955093265E-3</v>
      </c>
      <c r="AP53" s="56">
        <v>2.7679391301251163E-4</v>
      </c>
      <c r="AQ53" s="25"/>
      <c r="AR53" s="16">
        <v>18.25</v>
      </c>
      <c r="AS53" s="30">
        <v>6.6520900000000004E-6</v>
      </c>
      <c r="AT53" s="25">
        <v>8.7451048733214011E-5</v>
      </c>
      <c r="AU53" s="56">
        <v>1.3834899259224705E-3</v>
      </c>
      <c r="AV53" s="25"/>
      <c r="AW53" s="38">
        <v>5.7617800000000003E-8</v>
      </c>
      <c r="AX53" s="25">
        <v>7.5746675641799472E-7</v>
      </c>
      <c r="AY53" s="54">
        <v>1.4865404233946611E-2</v>
      </c>
      <c r="AZ53" s="25"/>
      <c r="BA53" s="38">
        <v>5.0955399999999998E-11</v>
      </c>
      <c r="BB53" s="25">
        <v>6.6988016828100826E-10</v>
      </c>
      <c r="BC53" s="54">
        <v>0.49987331331992635</v>
      </c>
      <c r="BD53" s="25"/>
    </row>
    <row r="54" spans="5:56" s="14" customFormat="1" x14ac:dyDescent="0.25">
      <c r="E54" s="16">
        <v>18.75</v>
      </c>
      <c r="F54" s="30">
        <v>0</v>
      </c>
      <c r="G54" s="25">
        <v>0</v>
      </c>
      <c r="H54" s="54">
        <v>0</v>
      </c>
      <c r="I54" s="25"/>
      <c r="J54" s="38">
        <v>0</v>
      </c>
      <c r="K54" s="25">
        <v>0</v>
      </c>
      <c r="L54" s="54">
        <v>0</v>
      </c>
      <c r="M54" s="25"/>
      <c r="N54" s="30">
        <v>0</v>
      </c>
      <c r="O54" s="25">
        <v>0</v>
      </c>
      <c r="P54" s="54">
        <v>0</v>
      </c>
      <c r="Q54" s="25"/>
      <c r="R54" s="16">
        <v>18.75</v>
      </c>
      <c r="S54" s="38">
        <v>0</v>
      </c>
      <c r="T54" s="25">
        <v>0</v>
      </c>
      <c r="U54" s="54">
        <v>0</v>
      </c>
      <c r="V54" s="25"/>
      <c r="W54" s="30">
        <v>0</v>
      </c>
      <c r="X54" s="25">
        <v>0</v>
      </c>
      <c r="Y54" s="54">
        <v>0</v>
      </c>
      <c r="Z54" s="25"/>
      <c r="AA54" s="30">
        <v>0</v>
      </c>
      <c r="AB54" s="25">
        <v>0</v>
      </c>
      <c r="AC54" s="54">
        <v>0</v>
      </c>
      <c r="AD54" s="25"/>
      <c r="AE54" s="16">
        <v>18.75</v>
      </c>
      <c r="AF54" s="30">
        <v>4.2819700000000001E-4</v>
      </c>
      <c r="AG54" s="25">
        <v>5.3080058837154179E-3</v>
      </c>
      <c r="AH54" s="56">
        <v>1.2193215552596647E-4</v>
      </c>
      <c r="AI54" s="25"/>
      <c r="AJ54" s="30">
        <v>2.9186899999999999E-4</v>
      </c>
      <c r="AK54" s="25">
        <v>3.6180598399197924E-3</v>
      </c>
      <c r="AL54" s="56">
        <v>2.0886278962164211E-4</v>
      </c>
      <c r="AM54" s="25"/>
      <c r="AN54" s="30">
        <v>1.8207600000000001E-4</v>
      </c>
      <c r="AO54" s="25">
        <v>2.25704635782915E-3</v>
      </c>
      <c r="AP54" s="56">
        <v>2.6444094920471386E-4</v>
      </c>
      <c r="AQ54" s="25"/>
      <c r="AR54" s="16">
        <v>18.75</v>
      </c>
      <c r="AS54" s="30">
        <v>8.78866E-6</v>
      </c>
      <c r="AT54" s="25">
        <v>1.0894578661217697E-4</v>
      </c>
      <c r="AU54" s="56">
        <v>1.2036320057156175E-3</v>
      </c>
      <c r="AV54" s="25"/>
      <c r="AW54" s="38">
        <v>1.0611499999999999E-7</v>
      </c>
      <c r="AX54" s="25">
        <v>1.315420342390212E-6</v>
      </c>
      <c r="AY54" s="54">
        <v>1.09538469892215E-2</v>
      </c>
      <c r="AZ54" s="25"/>
      <c r="BA54" s="38">
        <v>1.4012700000000001E-10</v>
      </c>
      <c r="BB54" s="25">
        <v>1.7370391209359022E-9</v>
      </c>
      <c r="BC54" s="54">
        <v>0.30143532608722146</v>
      </c>
      <c r="BD54" s="25"/>
    </row>
    <row r="55" spans="5:56" s="14" customFormat="1" x14ac:dyDescent="0.25">
      <c r="E55" s="16">
        <v>19.25</v>
      </c>
      <c r="F55" s="30">
        <v>0</v>
      </c>
      <c r="G55" s="25">
        <v>0</v>
      </c>
      <c r="H55" s="54">
        <v>0</v>
      </c>
      <c r="I55" s="25"/>
      <c r="J55" s="38">
        <v>0</v>
      </c>
      <c r="K55" s="25">
        <v>0</v>
      </c>
      <c r="L55" s="54">
        <v>0</v>
      </c>
      <c r="M55" s="25"/>
      <c r="N55" s="30">
        <v>0</v>
      </c>
      <c r="O55" s="25">
        <v>0</v>
      </c>
      <c r="P55" s="54">
        <v>0</v>
      </c>
      <c r="Q55" s="25"/>
      <c r="R55" s="16">
        <v>19.25</v>
      </c>
      <c r="S55" s="38">
        <v>0</v>
      </c>
      <c r="T55" s="25">
        <v>0</v>
      </c>
      <c r="U55" s="54">
        <v>0</v>
      </c>
      <c r="V55" s="25"/>
      <c r="W55" s="30">
        <v>0</v>
      </c>
      <c r="X55" s="25">
        <v>0</v>
      </c>
      <c r="Y55" s="54">
        <v>0</v>
      </c>
      <c r="Z55" s="25"/>
      <c r="AA55" s="30">
        <v>0</v>
      </c>
      <c r="AB55" s="25">
        <v>0</v>
      </c>
      <c r="AC55" s="54">
        <v>0</v>
      </c>
      <c r="AD55" s="25"/>
      <c r="AE55" s="16">
        <v>19.25</v>
      </c>
      <c r="AF55" s="30">
        <v>1.0365000000000001E-3</v>
      </c>
      <c r="AG55" s="25">
        <v>1.2136651523464903E-2</v>
      </c>
      <c r="AH55" s="56">
        <v>7.8371003599459569E-5</v>
      </c>
      <c r="AI55" s="25"/>
      <c r="AJ55" s="30">
        <v>7.2645900000000005E-4</v>
      </c>
      <c r="AK55" s="25">
        <v>8.5062997868642441E-3</v>
      </c>
      <c r="AL55" s="56">
        <v>1.3238826940089078E-4</v>
      </c>
      <c r="AM55" s="25"/>
      <c r="AN55" s="30">
        <v>4.68527E-4</v>
      </c>
      <c r="AO55" s="25">
        <v>5.4861060572449979E-3</v>
      </c>
      <c r="AP55" s="56">
        <v>1.6484954307262176E-4</v>
      </c>
      <c r="AQ55" s="25"/>
      <c r="AR55" s="16">
        <v>19.25</v>
      </c>
      <c r="AS55" s="30">
        <v>1.1316400000000001E-5</v>
      </c>
      <c r="AT55" s="25">
        <v>1.3250670844200505E-4</v>
      </c>
      <c r="AU55" s="56">
        <v>1.0607203827193677E-3</v>
      </c>
      <c r="AV55" s="25"/>
      <c r="AW55" s="38">
        <v>1.9154100000000001E-7</v>
      </c>
      <c r="AX55" s="25">
        <v>2.2428040226299959E-6</v>
      </c>
      <c r="AY55" s="54">
        <v>8.1531265639298005E-3</v>
      </c>
      <c r="AZ55" s="25"/>
      <c r="BA55" s="38">
        <v>3.6942700000000001E-10</v>
      </c>
      <c r="BB55" s="25">
        <v>4.3257180534096174E-9</v>
      </c>
      <c r="BC55" s="54">
        <v>0.18564819998241824</v>
      </c>
      <c r="BD55" s="25"/>
    </row>
    <row r="56" spans="5:56" s="14" customFormat="1" x14ac:dyDescent="0.25">
      <c r="E56" s="16">
        <v>19.75</v>
      </c>
      <c r="F56" s="38">
        <v>0</v>
      </c>
      <c r="G56" s="25">
        <v>0</v>
      </c>
      <c r="H56" s="54">
        <v>0</v>
      </c>
      <c r="I56" s="25"/>
      <c r="J56" s="38">
        <v>0</v>
      </c>
      <c r="K56" s="25">
        <v>0</v>
      </c>
      <c r="L56" s="54">
        <v>0</v>
      </c>
      <c r="M56" s="25"/>
      <c r="N56" s="30">
        <v>0</v>
      </c>
      <c r="O56" s="25">
        <v>0</v>
      </c>
      <c r="P56" s="54">
        <v>0</v>
      </c>
      <c r="Q56" s="25"/>
      <c r="R56" s="16">
        <v>19.75</v>
      </c>
      <c r="S56" s="38">
        <v>0</v>
      </c>
      <c r="T56" s="25">
        <v>0</v>
      </c>
      <c r="U56" s="54">
        <v>0</v>
      </c>
      <c r="V56" s="25"/>
      <c r="W56" s="30">
        <v>0</v>
      </c>
      <c r="X56" s="25">
        <v>0</v>
      </c>
      <c r="Y56" s="54">
        <v>0</v>
      </c>
      <c r="Z56" s="25"/>
      <c r="AA56" s="38">
        <v>0</v>
      </c>
      <c r="AB56" s="25">
        <v>0</v>
      </c>
      <c r="AC56" s="54">
        <v>0</v>
      </c>
      <c r="AD56" s="25"/>
      <c r="AE56" s="16">
        <v>19.75</v>
      </c>
      <c r="AF56" s="30">
        <v>2.5116100000000002E-5</v>
      </c>
      <c r="AG56" s="25">
        <v>2.783871190237487E-4</v>
      </c>
      <c r="AH56" s="56">
        <v>5.0345882711052648E-4</v>
      </c>
      <c r="AI56" s="25"/>
      <c r="AJ56" s="30">
        <v>1.8083600000000001E-5</v>
      </c>
      <c r="AK56" s="25">
        <v>2.0043881436918401E-4</v>
      </c>
      <c r="AL56" s="56">
        <v>8.3909785957998631E-4</v>
      </c>
      <c r="AM56" s="25"/>
      <c r="AN56" s="30">
        <v>1.2041199999999999E-5</v>
      </c>
      <c r="AO56" s="25">
        <v>1.3346478862517519E-4</v>
      </c>
      <c r="AP56" s="56">
        <v>1.0283008015962876E-3</v>
      </c>
      <c r="AQ56" s="25"/>
      <c r="AR56" s="16">
        <v>19.75</v>
      </c>
      <c r="AS56" s="30">
        <v>1.42089E-5</v>
      </c>
      <c r="AT56" s="25">
        <v>1.5749159843672159E-4</v>
      </c>
      <c r="AU56" s="56">
        <v>9.4661815711996654E-4</v>
      </c>
      <c r="AV56" s="25"/>
      <c r="AW56" s="38">
        <v>3.1949000000000001E-7</v>
      </c>
      <c r="AX56" s="25">
        <v>3.5412305515942953E-6</v>
      </c>
      <c r="AY56" s="56">
        <v>6.3128638744142504E-3</v>
      </c>
      <c r="AZ56" s="25"/>
      <c r="BA56" s="38">
        <v>1.05732E-9</v>
      </c>
      <c r="BB56" s="25">
        <v>1.1719346104139973E-8</v>
      </c>
      <c r="BC56" s="54">
        <v>0.10973668476629658</v>
      </c>
      <c r="BD56" s="25"/>
    </row>
    <row r="57" spans="5:56" s="14" customFormat="1" x14ac:dyDescent="0.25">
      <c r="E57" s="16">
        <v>20.25</v>
      </c>
      <c r="F57" s="30">
        <v>0</v>
      </c>
      <c r="G57" s="25">
        <v>0</v>
      </c>
      <c r="H57" s="54">
        <v>0</v>
      </c>
      <c r="I57" s="25"/>
      <c r="J57" s="38">
        <v>0</v>
      </c>
      <c r="K57" s="25">
        <v>0</v>
      </c>
      <c r="L57" s="54">
        <v>0</v>
      </c>
      <c r="M57" s="25"/>
      <c r="N57" s="30">
        <v>0</v>
      </c>
      <c r="O57" s="25">
        <v>0</v>
      </c>
      <c r="P57" s="54">
        <v>0</v>
      </c>
      <c r="Q57" s="25"/>
      <c r="R57" s="16">
        <v>20.25</v>
      </c>
      <c r="S57" s="38">
        <v>0</v>
      </c>
      <c r="T57" s="25">
        <v>0</v>
      </c>
      <c r="U57" s="54">
        <v>0</v>
      </c>
      <c r="V57" s="25"/>
      <c r="W57" s="30">
        <v>0</v>
      </c>
      <c r="X57" s="25">
        <v>0</v>
      </c>
      <c r="Y57" s="54">
        <v>0</v>
      </c>
      <c r="Z57" s="25"/>
      <c r="AA57" s="30">
        <v>0</v>
      </c>
      <c r="AB57" s="25">
        <v>0</v>
      </c>
      <c r="AC57" s="54">
        <v>0</v>
      </c>
      <c r="AD57" s="25"/>
      <c r="AE57" s="16">
        <v>20.25</v>
      </c>
      <c r="AF57" s="30">
        <v>2.3815099999999998E-5</v>
      </c>
      <c r="AG57" s="25">
        <v>2.5131697958717501E-4</v>
      </c>
      <c r="AH57" s="58">
        <v>5.1702775417706019E-4</v>
      </c>
      <c r="AI57" s="25"/>
      <c r="AJ57" s="30">
        <v>1.7504599999999998E-5</v>
      </c>
      <c r="AK57" s="25">
        <v>1.8472327224666968E-4</v>
      </c>
      <c r="AL57" s="58">
        <v>8.5286239137094772E-4</v>
      </c>
      <c r="AM57" s="25"/>
      <c r="AN57" s="30">
        <v>1.1986E-5</v>
      </c>
      <c r="AO57" s="25">
        <v>1.2648636022237486E-4</v>
      </c>
      <c r="AP57" s="58">
        <v>1.0306659359832187E-3</v>
      </c>
      <c r="AQ57" s="25"/>
      <c r="AR57" s="16">
        <v>20.25</v>
      </c>
      <c r="AS57" s="30">
        <v>1.7399599999999999E-5</v>
      </c>
      <c r="AT57" s="25">
        <v>1.8361522387161968E-4</v>
      </c>
      <c r="AU57" s="56">
        <v>8.5543187159705845E-4</v>
      </c>
      <c r="AV57" s="25"/>
      <c r="AW57" s="38">
        <v>5.0653499999999995E-7</v>
      </c>
      <c r="AX57" s="25">
        <v>5.3453836538662305E-6</v>
      </c>
      <c r="AY57" s="56">
        <v>5.0136074813258357E-3</v>
      </c>
      <c r="AZ57" s="25"/>
      <c r="BA57" s="38">
        <v>2.5095499999999999E-9</v>
      </c>
      <c r="BB57" s="25">
        <v>2.6482883805778474E-8</v>
      </c>
      <c r="BC57" s="54">
        <v>7.1229046844414404E-2</v>
      </c>
      <c r="BD57" s="25"/>
    </row>
    <row r="58" spans="5:56" s="14" customFormat="1" x14ac:dyDescent="0.25">
      <c r="E58" s="16">
        <v>20.75</v>
      </c>
      <c r="F58" s="38">
        <v>0</v>
      </c>
      <c r="G58" s="25">
        <v>0</v>
      </c>
      <c r="H58" s="54">
        <v>0</v>
      </c>
      <c r="I58" s="25"/>
      <c r="J58" s="30">
        <v>0</v>
      </c>
      <c r="K58" s="25">
        <v>0</v>
      </c>
      <c r="L58" s="54">
        <v>0</v>
      </c>
      <c r="M58" s="25"/>
      <c r="N58" s="30">
        <v>0</v>
      </c>
      <c r="O58" s="25">
        <v>0</v>
      </c>
      <c r="P58" s="54">
        <v>0</v>
      </c>
      <c r="Q58" s="25"/>
      <c r="R58" s="16">
        <v>20.75</v>
      </c>
      <c r="S58" s="38">
        <v>0</v>
      </c>
      <c r="T58" s="25">
        <v>0</v>
      </c>
      <c r="U58" s="54">
        <v>0</v>
      </c>
      <c r="V58" s="25"/>
      <c r="W58" s="30">
        <v>0</v>
      </c>
      <c r="X58" s="25">
        <v>0</v>
      </c>
      <c r="Y58" s="54">
        <v>0</v>
      </c>
      <c r="Z58" s="25"/>
      <c r="AA58" s="38">
        <v>0</v>
      </c>
      <c r="AB58" s="25">
        <v>0</v>
      </c>
      <c r="AC58" s="54">
        <v>0</v>
      </c>
      <c r="AD58" s="25"/>
      <c r="AE58" s="16">
        <v>20.75</v>
      </c>
      <c r="AF58" s="30">
        <v>2.3876700000000001E-5</v>
      </c>
      <c r="AG58" s="25">
        <v>2.4003956948434946E-4</v>
      </c>
      <c r="AH58" s="56">
        <v>5.163603780715645E-4</v>
      </c>
      <c r="AI58" s="25"/>
      <c r="AJ58" s="30">
        <v>1.79088E-5</v>
      </c>
      <c r="AK58" s="25">
        <v>1.8004249506763152E-4</v>
      </c>
      <c r="AL58" s="56">
        <v>8.4318295003671915E-4</v>
      </c>
      <c r="AM58" s="25"/>
      <c r="AN58" s="30">
        <v>1.25817E-5</v>
      </c>
      <c r="AO58" s="25">
        <v>1.2648757371752544E-4</v>
      </c>
      <c r="AP58" s="56">
        <v>1.0059708503811909E-3</v>
      </c>
      <c r="AQ58" s="25"/>
      <c r="AR58" s="16">
        <v>20.75</v>
      </c>
      <c r="AS58" s="30">
        <v>2.11535E-5</v>
      </c>
      <c r="AT58" s="25">
        <v>2.1266242961075801E-4</v>
      </c>
      <c r="AU58" s="56">
        <v>7.758253069243032E-4</v>
      </c>
      <c r="AV58" s="25"/>
      <c r="AW58" s="38">
        <v>7.7992399999999996E-7</v>
      </c>
      <c r="AX58" s="25">
        <v>7.8408080342137628E-6</v>
      </c>
      <c r="AY58" s="56">
        <v>4.040442372426018E-3</v>
      </c>
      <c r="AZ58" s="25"/>
      <c r="BA58" s="38">
        <v>6.3439500000000002E-9</v>
      </c>
      <c r="BB58" s="25">
        <v>6.3777616958383634E-8</v>
      </c>
      <c r="BC58" s="54">
        <v>4.4799708029632186E-2</v>
      </c>
      <c r="BD58" s="25"/>
    </row>
    <row r="59" spans="5:56" s="14" customFormat="1" x14ac:dyDescent="0.25">
      <c r="E59" s="16">
        <v>21.25</v>
      </c>
      <c r="F59" s="30">
        <v>0</v>
      </c>
      <c r="G59" s="25">
        <v>0</v>
      </c>
      <c r="H59" s="54">
        <v>0</v>
      </c>
      <c r="I59" s="25"/>
      <c r="J59" s="38">
        <v>0</v>
      </c>
      <c r="K59" s="25">
        <v>0</v>
      </c>
      <c r="L59" s="54">
        <v>0</v>
      </c>
      <c r="M59" s="25"/>
      <c r="N59" s="30">
        <v>0</v>
      </c>
      <c r="O59" s="25">
        <v>0</v>
      </c>
      <c r="P59" s="54">
        <v>0</v>
      </c>
      <c r="Q59" s="25"/>
      <c r="R59" s="16">
        <v>21.25</v>
      </c>
      <c r="S59" s="38">
        <v>0</v>
      </c>
      <c r="T59" s="25">
        <v>0</v>
      </c>
      <c r="U59" s="54">
        <v>0</v>
      </c>
      <c r="V59" s="25"/>
      <c r="W59" s="30">
        <v>0</v>
      </c>
      <c r="X59" s="25">
        <v>0</v>
      </c>
      <c r="Y59" s="54">
        <v>0</v>
      </c>
      <c r="Z59" s="25"/>
      <c r="AA59" s="30">
        <v>0</v>
      </c>
      <c r="AB59" s="25">
        <v>0</v>
      </c>
      <c r="AC59" s="54">
        <v>0</v>
      </c>
      <c r="AD59" s="25"/>
      <c r="AE59" s="16">
        <v>21.25</v>
      </c>
      <c r="AF59" s="30">
        <v>2.4621799999999999E-5</v>
      </c>
      <c r="AG59" s="25">
        <v>2.3523098970456975E-4</v>
      </c>
      <c r="AH59" s="56">
        <v>5.0848736019873939E-4</v>
      </c>
      <c r="AI59" s="25"/>
      <c r="AJ59" s="30">
        <v>1.8850499999999998E-5</v>
      </c>
      <c r="AK59" s="25">
        <v>1.8009332264196733E-4</v>
      </c>
      <c r="AL59" s="56">
        <v>8.2185201114443323E-4</v>
      </c>
      <c r="AM59" s="25"/>
      <c r="AN59" s="30">
        <v>1.35665E-5</v>
      </c>
      <c r="AO59" s="25">
        <v>1.2961120721584308E-4</v>
      </c>
      <c r="AP59" s="56">
        <v>9.6877104448218605E-4</v>
      </c>
      <c r="AQ59" s="25"/>
      <c r="AR59" s="16">
        <v>21.25</v>
      </c>
      <c r="AS59" s="30">
        <v>2.5067199999999999E-5</v>
      </c>
      <c r="AT59" s="25">
        <v>2.3948623841970899E-4</v>
      </c>
      <c r="AU59" s="56">
        <v>7.1269243065165324E-4</v>
      </c>
      <c r="AV59" s="25"/>
      <c r="AW59" s="38">
        <v>1.14973E-6</v>
      </c>
      <c r="AX59" s="25">
        <v>1.098425483892465E-5</v>
      </c>
      <c r="AY59" s="56">
        <v>3.3277993112540987E-3</v>
      </c>
      <c r="AZ59" s="25"/>
      <c r="BA59" s="38">
        <v>1.13885E-8</v>
      </c>
      <c r="BB59" s="25">
        <v>1.0880309832142625E-7</v>
      </c>
      <c r="BC59" s="54">
        <v>3.3436575860733224E-2</v>
      </c>
      <c r="BD59" s="25"/>
    </row>
    <row r="60" spans="5:56" s="14" customFormat="1" x14ac:dyDescent="0.25">
      <c r="E60" s="16">
        <v>21.75</v>
      </c>
      <c r="F60" s="38">
        <v>0</v>
      </c>
      <c r="G60" s="25">
        <v>0</v>
      </c>
      <c r="H60" s="54">
        <v>0</v>
      </c>
      <c r="I60" s="25"/>
      <c r="J60" s="38">
        <v>0</v>
      </c>
      <c r="K60" s="25">
        <v>0</v>
      </c>
      <c r="L60" s="54">
        <v>0</v>
      </c>
      <c r="M60" s="25"/>
      <c r="N60" s="30">
        <v>1.2738899999999999E-11</v>
      </c>
      <c r="O60" s="25">
        <v>1.157342765659847E-10</v>
      </c>
      <c r="P60" s="54">
        <v>0.99974466464233402</v>
      </c>
      <c r="Q60" s="25"/>
      <c r="R60" s="16">
        <v>21.75</v>
      </c>
      <c r="S60" s="30">
        <v>0</v>
      </c>
      <c r="T60" s="25">
        <v>0</v>
      </c>
      <c r="U60" s="54">
        <v>0</v>
      </c>
      <c r="V60" s="25"/>
      <c r="W60" s="30">
        <v>0</v>
      </c>
      <c r="X60" s="25">
        <v>0</v>
      </c>
      <c r="Y60" s="54">
        <v>0</v>
      </c>
      <c r="Z60" s="25"/>
      <c r="AA60" s="30">
        <v>0</v>
      </c>
      <c r="AB60" s="25">
        <v>0</v>
      </c>
      <c r="AC60" s="54">
        <v>0</v>
      </c>
      <c r="AD60" s="25"/>
      <c r="AE60" s="16">
        <v>21.75</v>
      </c>
      <c r="AF60" s="30">
        <v>2.5879200000000001E-5</v>
      </c>
      <c r="AG60" s="25">
        <v>2.3511531530245397E-4</v>
      </c>
      <c r="AH60" s="56">
        <v>4.9598054105307759E-4</v>
      </c>
      <c r="AI60" s="25"/>
      <c r="AJ60" s="30">
        <v>2.0177999999999999E-5</v>
      </c>
      <c r="AK60" s="25">
        <v>1.8331930013960695E-4</v>
      </c>
      <c r="AL60" s="56">
        <v>7.9435750025258424E-4</v>
      </c>
      <c r="AM60" s="25"/>
      <c r="AN60" s="30">
        <v>1.47926E-5</v>
      </c>
      <c r="AO60" s="25">
        <v>1.3439236194098274E-4</v>
      </c>
      <c r="AP60" s="56">
        <v>9.2775392931671399E-4</v>
      </c>
      <c r="AQ60" s="25"/>
      <c r="AR60" s="16">
        <v>21.75</v>
      </c>
      <c r="AS60" s="30">
        <v>2.9446199999999999E-5</v>
      </c>
      <c r="AT60" s="25">
        <v>2.6752189393254507E-4</v>
      </c>
      <c r="AU60" s="56">
        <v>6.575676367594509E-4</v>
      </c>
      <c r="AV60" s="25"/>
      <c r="AW60" s="38">
        <v>1.64208E-6</v>
      </c>
      <c r="AX60" s="25">
        <v>1.4918473405354634E-5</v>
      </c>
      <c r="AY60" s="56">
        <v>2.7845684845811893E-3</v>
      </c>
      <c r="AZ60" s="25"/>
      <c r="BA60" s="38">
        <v>2.2700600000000001E-8</v>
      </c>
      <c r="BB60" s="25">
        <v>2.0623739244470028E-7</v>
      </c>
      <c r="BC60" s="54">
        <v>2.3682982344677903E-2</v>
      </c>
      <c r="BD60" s="25"/>
    </row>
    <row r="61" spans="5:56" s="14" customFormat="1" x14ac:dyDescent="0.25">
      <c r="E61" s="16">
        <v>22.25</v>
      </c>
      <c r="F61" s="30">
        <v>0</v>
      </c>
      <c r="G61" s="25">
        <v>0</v>
      </c>
      <c r="H61" s="54">
        <v>0</v>
      </c>
      <c r="I61" s="25"/>
      <c r="J61" s="30">
        <v>0</v>
      </c>
      <c r="K61" s="25">
        <v>0</v>
      </c>
      <c r="L61" s="54">
        <v>0</v>
      </c>
      <c r="M61" s="25"/>
      <c r="N61" s="30">
        <v>0</v>
      </c>
      <c r="O61" s="25">
        <v>0</v>
      </c>
      <c r="P61" s="54">
        <v>0</v>
      </c>
      <c r="Q61" s="25"/>
      <c r="R61" s="16">
        <v>22.25</v>
      </c>
      <c r="S61" s="38">
        <v>0</v>
      </c>
      <c r="T61" s="25">
        <v>0</v>
      </c>
      <c r="U61" s="54">
        <v>0</v>
      </c>
      <c r="V61" s="25"/>
      <c r="W61" s="30">
        <v>0</v>
      </c>
      <c r="X61" s="25">
        <v>0</v>
      </c>
      <c r="Y61" s="54">
        <v>0</v>
      </c>
      <c r="Z61" s="25"/>
      <c r="AA61" s="30">
        <v>0</v>
      </c>
      <c r="AB61" s="25">
        <v>0</v>
      </c>
      <c r="AC61" s="54">
        <v>0</v>
      </c>
      <c r="AD61" s="25"/>
      <c r="AE61" s="16">
        <v>22.25</v>
      </c>
      <c r="AF61" s="30">
        <v>2.7586500000000001E-5</v>
      </c>
      <c r="AG61" s="25">
        <v>2.3942041245850692E-4</v>
      </c>
      <c r="AH61" s="56">
        <v>4.803875680411164E-4</v>
      </c>
      <c r="AI61" s="25"/>
      <c r="AJ61" s="30">
        <v>2.17885E-5</v>
      </c>
      <c r="AK61" s="25">
        <v>1.8910016337165563E-4</v>
      </c>
      <c r="AL61" s="56">
        <v>7.6443646039000049E-4</v>
      </c>
      <c r="AM61" s="25"/>
      <c r="AN61" s="30">
        <v>1.6301399999999999E-5</v>
      </c>
      <c r="AO61" s="25">
        <v>1.4147818359165187E-4</v>
      </c>
      <c r="AP61" s="56">
        <v>8.8377682138536095E-4</v>
      </c>
      <c r="AQ61" s="25"/>
      <c r="AR61" s="16">
        <v>22.25</v>
      </c>
      <c r="AS61" s="30">
        <v>3.3995499999999997E-5</v>
      </c>
      <c r="AT61" s="25">
        <v>2.9504346806347929E-4</v>
      </c>
      <c r="AU61" s="56">
        <v>6.1199002395761982E-4</v>
      </c>
      <c r="AV61" s="25"/>
      <c r="AW61" s="38">
        <v>2.2659499999999999E-6</v>
      </c>
      <c r="AX61" s="25">
        <v>1.9665948330174316E-5</v>
      </c>
      <c r="AY61" s="56">
        <v>2.3704450814793681E-3</v>
      </c>
      <c r="AZ61" s="25"/>
      <c r="BA61" s="38">
        <v>4.0343900000000002E-8</v>
      </c>
      <c r="BB61" s="25">
        <v>3.5014058246550874E-7</v>
      </c>
      <c r="BC61" s="54">
        <v>1.7765037148542825E-2</v>
      </c>
      <c r="BD61" s="25"/>
    </row>
    <row r="62" spans="5:56" s="14" customFormat="1" x14ac:dyDescent="0.25">
      <c r="E62" s="16">
        <v>22.75</v>
      </c>
      <c r="F62" s="38">
        <v>1.2738899999999999E-11</v>
      </c>
      <c r="G62" s="25">
        <v>1.0578724036633203E-10</v>
      </c>
      <c r="H62" s="54">
        <v>0.99974466464233402</v>
      </c>
      <c r="I62" s="25"/>
      <c r="J62" s="30">
        <v>0</v>
      </c>
      <c r="K62" s="25">
        <v>0</v>
      </c>
      <c r="L62" s="54">
        <v>0</v>
      </c>
      <c r="M62" s="25"/>
      <c r="N62" s="38">
        <v>0</v>
      </c>
      <c r="O62" s="25">
        <v>0</v>
      </c>
      <c r="P62" s="54">
        <v>0</v>
      </c>
      <c r="Q62" s="25"/>
      <c r="R62" s="16">
        <v>22.75</v>
      </c>
      <c r="S62" s="38">
        <v>0</v>
      </c>
      <c r="T62" s="25">
        <v>0</v>
      </c>
      <c r="U62" s="54">
        <v>0</v>
      </c>
      <c r="V62" s="25"/>
      <c r="W62" s="30">
        <v>0</v>
      </c>
      <c r="X62" s="25">
        <v>0</v>
      </c>
      <c r="Y62" s="54">
        <v>0</v>
      </c>
      <c r="Z62" s="25"/>
      <c r="AA62" s="30">
        <v>0</v>
      </c>
      <c r="AB62" s="25">
        <v>0</v>
      </c>
      <c r="AC62" s="54">
        <v>0</v>
      </c>
      <c r="AD62" s="25"/>
      <c r="AE62" s="16">
        <v>22.75</v>
      </c>
      <c r="AF62" s="30">
        <v>2.9371500000000002E-5</v>
      </c>
      <c r="AG62" s="25">
        <v>2.4390880927079429E-4</v>
      </c>
      <c r="AH62" s="56">
        <v>4.6556143511231822E-4</v>
      </c>
      <c r="AI62" s="25"/>
      <c r="AJ62" s="30">
        <v>2.3538300000000001E-5</v>
      </c>
      <c r="AK62" s="25">
        <v>1.9546835283382657E-4</v>
      </c>
      <c r="AL62" s="56">
        <v>7.3547431841516409E-4</v>
      </c>
      <c r="AM62" s="25"/>
      <c r="AN62" s="30">
        <v>1.7921899999999999E-5</v>
      </c>
      <c r="AO62" s="25">
        <v>1.4882826171187197E-4</v>
      </c>
      <c r="AP62" s="56">
        <v>8.4287473171599061E-4</v>
      </c>
      <c r="AQ62" s="25"/>
      <c r="AR62" s="16">
        <v>22.75</v>
      </c>
      <c r="AS62" s="30">
        <v>3.8846100000000001E-5</v>
      </c>
      <c r="AT62" s="25">
        <v>3.2258842741481373E-4</v>
      </c>
      <c r="AU62" s="56">
        <v>5.7250772012803954E-4</v>
      </c>
      <c r="AV62" s="25"/>
      <c r="AW62" s="38">
        <v>3.06206E-6</v>
      </c>
      <c r="AX62" s="25">
        <v>2.5428167050226524E-5</v>
      </c>
      <c r="AY62" s="56">
        <v>2.0391454807036809E-3</v>
      </c>
      <c r="AZ62" s="25"/>
      <c r="BA62" s="38">
        <v>6.9554099999999994E-8</v>
      </c>
      <c r="BB62" s="25">
        <v>5.7759589094536374E-7</v>
      </c>
      <c r="BC62" s="54">
        <v>1.3529872114056268E-2</v>
      </c>
      <c r="BD62" s="25"/>
    </row>
    <row r="63" spans="5:56" s="14" customFormat="1" x14ac:dyDescent="0.25">
      <c r="E63" s="16">
        <v>23.25</v>
      </c>
      <c r="F63" s="30">
        <v>1.2738899999999999E-11</v>
      </c>
      <c r="G63" s="25">
        <v>1.0101498344824207E-10</v>
      </c>
      <c r="H63" s="54">
        <v>0.99974466464233402</v>
      </c>
      <c r="I63" s="25"/>
      <c r="J63" s="30">
        <v>2.5477699999999996E-11</v>
      </c>
      <c r="K63" s="25">
        <v>2.0202917393175835E-10</v>
      </c>
      <c r="L63" s="54">
        <v>0.70692761916541536</v>
      </c>
      <c r="M63" s="25"/>
      <c r="N63" s="30">
        <v>1.2738899999999999E-11</v>
      </c>
      <c r="O63" s="25">
        <v>1.0101498344824207E-10</v>
      </c>
      <c r="P63" s="54">
        <v>0.99974466464233402</v>
      </c>
      <c r="Q63" s="25"/>
      <c r="R63" s="16">
        <v>23.25</v>
      </c>
      <c r="S63" s="38">
        <v>0</v>
      </c>
      <c r="T63" s="25">
        <v>0</v>
      </c>
      <c r="U63" s="54">
        <v>0</v>
      </c>
      <c r="V63" s="25"/>
      <c r="W63" s="30">
        <v>0</v>
      </c>
      <c r="X63" s="25">
        <v>0</v>
      </c>
      <c r="Y63" s="54">
        <v>0</v>
      </c>
      <c r="Z63" s="25"/>
      <c r="AA63" s="30">
        <v>0</v>
      </c>
      <c r="AB63" s="25">
        <v>0</v>
      </c>
      <c r="AC63" s="54">
        <v>0</v>
      </c>
      <c r="AD63" s="25"/>
      <c r="AE63" s="16">
        <v>23.25</v>
      </c>
      <c r="AF63" s="30">
        <v>3.1289499999999999E-5</v>
      </c>
      <c r="AG63" s="25">
        <v>2.4811469786274878E-4</v>
      </c>
      <c r="AH63" s="56">
        <v>4.5106668272126669E-4</v>
      </c>
      <c r="AI63" s="25"/>
      <c r="AJ63" s="30">
        <v>2.5422399999999999E-5</v>
      </c>
      <c r="AK63" s="25">
        <v>2.0159066443842005E-4</v>
      </c>
      <c r="AL63" s="56">
        <v>7.0769607259909249E-4</v>
      </c>
      <c r="AM63" s="25"/>
      <c r="AN63" s="30">
        <v>1.9675699999999999E-5</v>
      </c>
      <c r="AO63" s="25">
        <v>1.5602136054389127E-4</v>
      </c>
      <c r="AP63" s="56">
        <v>8.0443315749486894E-4</v>
      </c>
      <c r="AQ63" s="25"/>
      <c r="AR63" s="16">
        <v>23.25</v>
      </c>
      <c r="AS63" s="30">
        <v>4.3674300000000003E-5</v>
      </c>
      <c r="AT63" s="25">
        <v>3.4632179321711918E-4</v>
      </c>
      <c r="AU63" s="56">
        <v>5.399357488706819E-4</v>
      </c>
      <c r="AV63" s="25"/>
      <c r="AW63" s="38">
        <v>4.0022700000000002E-6</v>
      </c>
      <c r="AX63" s="25">
        <v>3.1736589329172521E-5</v>
      </c>
      <c r="AY63" s="56">
        <v>1.7836180863035843E-3</v>
      </c>
      <c r="AZ63" s="25"/>
      <c r="BA63" s="38">
        <v>1.13541E-7</v>
      </c>
      <c r="BB63" s="25">
        <v>9.0034007926091357E-7</v>
      </c>
      <c r="BC63" s="54">
        <v>1.0589579176839104E-2</v>
      </c>
      <c r="BD63" s="25"/>
    </row>
    <row r="64" spans="5:56" s="14" customFormat="1" x14ac:dyDescent="0.25">
      <c r="E64" s="16">
        <v>23.75</v>
      </c>
      <c r="F64" s="38">
        <v>0</v>
      </c>
      <c r="G64" s="25">
        <v>0</v>
      </c>
      <c r="H64" s="54">
        <v>0</v>
      </c>
      <c r="I64" s="25"/>
      <c r="J64" s="30">
        <v>0</v>
      </c>
      <c r="K64" s="25">
        <v>0</v>
      </c>
      <c r="L64" s="54">
        <v>0</v>
      </c>
      <c r="M64" s="25"/>
      <c r="N64" s="30">
        <v>3.82166E-11</v>
      </c>
      <c r="O64" s="25">
        <v>2.8872773515165368E-10</v>
      </c>
      <c r="P64" s="54">
        <v>0.57720360642459967</v>
      </c>
      <c r="Q64" s="25"/>
      <c r="R64" s="16">
        <v>23.75</v>
      </c>
      <c r="S64" s="30">
        <v>0</v>
      </c>
      <c r="T64" s="25">
        <v>0</v>
      </c>
      <c r="U64" s="54">
        <v>0</v>
      </c>
      <c r="V64" s="25"/>
      <c r="W64" s="30">
        <v>0</v>
      </c>
      <c r="X64" s="25">
        <v>0</v>
      </c>
      <c r="Y64" s="54">
        <v>0</v>
      </c>
      <c r="Z64" s="25"/>
      <c r="AA64" s="30">
        <v>0</v>
      </c>
      <c r="AB64" s="25">
        <v>0</v>
      </c>
      <c r="AC64" s="54">
        <v>0</v>
      </c>
      <c r="AD64" s="25"/>
      <c r="AE64" s="16">
        <v>23.75</v>
      </c>
      <c r="AF64" s="30">
        <v>3.3096000000000003E-5</v>
      </c>
      <c r="AG64" s="25">
        <v>2.5004142499801475E-4</v>
      </c>
      <c r="AH64" s="56">
        <v>4.3858351871776626E-4</v>
      </c>
      <c r="AI64" s="25"/>
      <c r="AJ64" s="30">
        <v>2.72306E-5</v>
      </c>
      <c r="AK64" s="25">
        <v>2.0572812507707697E-4</v>
      </c>
      <c r="AL64" s="56">
        <v>6.8379583938189597E-4</v>
      </c>
      <c r="AM64" s="25"/>
      <c r="AN64" s="30">
        <v>2.1388600000000001E-5</v>
      </c>
      <c r="AO64" s="25">
        <v>1.6159161296569187E-4</v>
      </c>
      <c r="AP64" s="56">
        <v>7.715496525662846E-4</v>
      </c>
      <c r="AQ64" s="25"/>
      <c r="AR64" s="16">
        <v>23.75</v>
      </c>
      <c r="AS64" s="30">
        <v>4.8927500000000002E-5</v>
      </c>
      <c r="AT64" s="25">
        <v>3.6964895520879757E-4</v>
      </c>
      <c r="AU64" s="56">
        <v>5.1012727724896443E-4</v>
      </c>
      <c r="AV64" s="25"/>
      <c r="AW64" s="30">
        <v>5.14143E-6</v>
      </c>
      <c r="AX64" s="25">
        <v>3.8843681524279151E-5</v>
      </c>
      <c r="AY64" s="56">
        <v>1.5736679347135431E-3</v>
      </c>
      <c r="AZ64" s="25"/>
      <c r="BA64" s="38">
        <v>1.8217800000000001E-7</v>
      </c>
      <c r="BB64" s="25">
        <v>1.376361092678521E-6</v>
      </c>
      <c r="BC64" s="54">
        <v>8.3600157249679799E-3</v>
      </c>
      <c r="BD64" s="25"/>
    </row>
    <row r="65" spans="5:56" s="14" customFormat="1" x14ac:dyDescent="0.25">
      <c r="E65" s="16">
        <v>24.25</v>
      </c>
      <c r="F65" s="38">
        <v>0</v>
      </c>
      <c r="G65" s="25">
        <v>0</v>
      </c>
      <c r="H65" s="54">
        <v>0</v>
      </c>
      <c r="I65" s="25"/>
      <c r="J65" s="38">
        <v>5.0955399999999992E-11</v>
      </c>
      <c r="K65" s="25">
        <v>3.6745561936449959E-10</v>
      </c>
      <c r="L65" s="54">
        <v>0.49987331331992635</v>
      </c>
      <c r="M65" s="25"/>
      <c r="N65" s="30">
        <v>1.2738899999999999E-11</v>
      </c>
      <c r="O65" s="25">
        <v>9.1864265407050571E-11</v>
      </c>
      <c r="P65" s="54">
        <v>0</v>
      </c>
      <c r="Q65" s="25"/>
      <c r="R65" s="16">
        <v>24.25</v>
      </c>
      <c r="S65" s="30">
        <v>0</v>
      </c>
      <c r="T65" s="25">
        <v>0</v>
      </c>
      <c r="U65" s="54">
        <v>0</v>
      </c>
      <c r="V65" s="25"/>
      <c r="W65" s="38">
        <v>0</v>
      </c>
      <c r="X65" s="25">
        <v>0</v>
      </c>
      <c r="Y65" s="54">
        <v>0</v>
      </c>
      <c r="Z65" s="25"/>
      <c r="AA65" s="30">
        <v>0</v>
      </c>
      <c r="AB65" s="25">
        <v>0</v>
      </c>
      <c r="AC65" s="54">
        <v>0</v>
      </c>
      <c r="AD65" s="25"/>
      <c r="AE65" s="16">
        <v>24.25</v>
      </c>
      <c r="AF65" s="30">
        <v>3.4833199999999997E-5</v>
      </c>
      <c r="AG65" s="25">
        <v>2.5119330003193948E-4</v>
      </c>
      <c r="AH65" s="56">
        <v>4.2750714228869687E-4</v>
      </c>
      <c r="AI65" s="25"/>
      <c r="AJ65" s="30">
        <v>2.8966E-5</v>
      </c>
      <c r="AK65" s="25">
        <v>2.0888305205163927E-4</v>
      </c>
      <c r="AL65" s="56">
        <v>6.6299582890721716E-4</v>
      </c>
      <c r="AM65" s="25"/>
      <c r="AN65" s="30">
        <v>2.30465E-5</v>
      </c>
      <c r="AO65" s="25">
        <v>1.6619565211310169E-4</v>
      </c>
      <c r="AP65" s="56">
        <v>7.4328020940700413E-4</v>
      </c>
      <c r="AQ65" s="25"/>
      <c r="AR65" s="16">
        <v>24.25</v>
      </c>
      <c r="AS65" s="30">
        <v>5.4006299999999998E-5</v>
      </c>
      <c r="AT65" s="25">
        <v>3.8945663101624126E-4</v>
      </c>
      <c r="AU65" s="56">
        <v>4.8554875741168966E-4</v>
      </c>
      <c r="AV65" s="25"/>
      <c r="AW65" s="30">
        <v>6.4397200000000001E-6</v>
      </c>
      <c r="AX65" s="25">
        <v>4.6438872055443704E-5</v>
      </c>
      <c r="AY65" s="56">
        <v>1.406117350062882E-3</v>
      </c>
      <c r="AZ65" s="25"/>
      <c r="BA65" s="38">
        <v>2.6537600000000001E-7</v>
      </c>
      <c r="BB65" s="25">
        <v>1.9137108617432789E-6</v>
      </c>
      <c r="BC65" s="56">
        <v>6.9266658526861875E-3</v>
      </c>
      <c r="BD65" s="25"/>
    </row>
    <row r="66" spans="5:56" s="14" customFormat="1" x14ac:dyDescent="0.25">
      <c r="E66" s="16">
        <v>24.75</v>
      </c>
      <c r="F66" s="38">
        <v>2.5477699999999999E-11</v>
      </c>
      <c r="G66" s="25">
        <v>1.7577442393189915E-10</v>
      </c>
      <c r="H66" s="54">
        <v>0.70692761916541536</v>
      </c>
      <c r="I66" s="25"/>
      <c r="J66" s="30">
        <v>3.82166E-11</v>
      </c>
      <c r="K66" s="25">
        <v>2.6366198085525055E-10</v>
      </c>
      <c r="L66" s="54">
        <v>0.57720360642459967</v>
      </c>
      <c r="M66" s="25"/>
      <c r="N66" s="30">
        <v>2.5477699999999999E-11</v>
      </c>
      <c r="O66" s="25">
        <v>1.7577442393189915E-10</v>
      </c>
      <c r="P66" s="54">
        <v>0.70692761916541536</v>
      </c>
      <c r="Q66" s="25"/>
      <c r="R66" s="16">
        <v>24.75</v>
      </c>
      <c r="S66" s="30">
        <v>0</v>
      </c>
      <c r="T66" s="25">
        <v>0</v>
      </c>
      <c r="U66" s="54">
        <v>0</v>
      </c>
      <c r="V66" s="25"/>
      <c r="W66" s="38">
        <v>0</v>
      </c>
      <c r="X66" s="25">
        <v>0</v>
      </c>
      <c r="Y66" s="54">
        <v>0</v>
      </c>
      <c r="Z66" s="25"/>
      <c r="AA66" s="30">
        <v>0</v>
      </c>
      <c r="AB66" s="25">
        <v>0</v>
      </c>
      <c r="AC66" s="54">
        <v>0</v>
      </c>
      <c r="AD66" s="25"/>
      <c r="AE66" s="16">
        <v>24.75</v>
      </c>
      <c r="AF66" s="30">
        <v>3.59964E-5</v>
      </c>
      <c r="AG66" s="25">
        <v>2.4834449238440734E-4</v>
      </c>
      <c r="AH66" s="56">
        <v>4.2054311468479942E-4</v>
      </c>
      <c r="AI66" s="25"/>
      <c r="AJ66" s="30">
        <v>3.0232200000000002E-5</v>
      </c>
      <c r="AK66" s="25">
        <v>2.0857642327187941E-4</v>
      </c>
      <c r="AL66" s="56">
        <v>6.4896336864696952E-4</v>
      </c>
      <c r="AM66" s="25"/>
      <c r="AN66" s="30">
        <v>2.4376499999999999E-5</v>
      </c>
      <c r="AO66" s="25">
        <v>1.6817708211400322E-4</v>
      </c>
      <c r="AP66" s="56">
        <v>7.2271885411540678E-4</v>
      </c>
      <c r="AQ66" s="25"/>
      <c r="AR66" s="16">
        <v>24.75</v>
      </c>
      <c r="AS66" s="30">
        <v>5.9007700000000001E-5</v>
      </c>
      <c r="AT66" s="25">
        <v>4.0710285759885413E-4</v>
      </c>
      <c r="AU66" s="56">
        <v>4.6451604082207336E-4</v>
      </c>
      <c r="AV66" s="25"/>
      <c r="AW66" s="30">
        <v>7.9073499999999998E-6</v>
      </c>
      <c r="AX66" s="25">
        <v>5.4553978227151691E-5</v>
      </c>
      <c r="AY66" s="56">
        <v>1.2689355898057727E-3</v>
      </c>
      <c r="AZ66" s="25"/>
      <c r="BA66" s="38">
        <v>3.9481500000000001E-7</v>
      </c>
      <c r="BB66" s="25">
        <v>2.7238871320673673E-6</v>
      </c>
      <c r="BC66" s="56">
        <v>5.6788217523260492E-3</v>
      </c>
      <c r="BD66" s="25"/>
    </row>
    <row r="67" spans="5:56" s="14" customFormat="1" x14ac:dyDescent="0.25">
      <c r="E67" s="16">
        <v>25.25</v>
      </c>
      <c r="F67" s="38">
        <v>5.0955399999999998E-11</v>
      </c>
      <c r="G67" s="25">
        <v>3.3721696405419825E-10</v>
      </c>
      <c r="H67" s="54">
        <v>0.49987331331992635</v>
      </c>
      <c r="I67" s="25"/>
      <c r="J67" s="38">
        <v>1.2738899999999999E-11</v>
      </c>
      <c r="K67" s="25">
        <v>8.4304571907786537E-11</v>
      </c>
      <c r="L67" s="54">
        <v>0.99974466464233402</v>
      </c>
      <c r="M67" s="25"/>
      <c r="N67" s="30">
        <v>2.5477699999999999E-11</v>
      </c>
      <c r="O67" s="25">
        <v>1.6860848202709912E-10</v>
      </c>
      <c r="P67" s="54">
        <v>0.70692761916541536</v>
      </c>
      <c r="Q67" s="25"/>
      <c r="R67" s="16">
        <v>25.25</v>
      </c>
      <c r="S67" s="38">
        <v>0</v>
      </c>
      <c r="T67" s="25">
        <v>0</v>
      </c>
      <c r="U67" s="54">
        <v>0</v>
      </c>
      <c r="V67" s="25"/>
      <c r="W67" s="38">
        <v>0</v>
      </c>
      <c r="X67" s="25">
        <v>0</v>
      </c>
      <c r="Y67" s="54">
        <v>0</v>
      </c>
      <c r="Z67" s="25"/>
      <c r="AA67" s="30">
        <v>0</v>
      </c>
      <c r="AB67" s="25">
        <v>0</v>
      </c>
      <c r="AC67" s="54">
        <v>0</v>
      </c>
      <c r="AD67" s="25"/>
      <c r="AE67" s="16">
        <v>25.25</v>
      </c>
      <c r="AF67" s="30">
        <v>3.68248E-5</v>
      </c>
      <c r="AG67" s="25">
        <v>2.4370228195447468E-4</v>
      </c>
      <c r="AH67" s="56">
        <v>4.1578600099396518E-4</v>
      </c>
      <c r="AI67" s="25"/>
      <c r="AJ67" s="30">
        <v>3.1208699999999998E-5</v>
      </c>
      <c r="AK67" s="25">
        <v>2.0653557946907015E-4</v>
      </c>
      <c r="AL67" s="56">
        <v>6.3872986087940551E-4</v>
      </c>
      <c r="AM67" s="25"/>
      <c r="AN67" s="30">
        <v>2.54553E-5</v>
      </c>
      <c r="AO67" s="25">
        <v>1.6846024140893472E-4</v>
      </c>
      <c r="AP67" s="56">
        <v>7.0723858970131903E-4</v>
      </c>
      <c r="AQ67" s="25"/>
      <c r="AR67" s="16">
        <v>25.25</v>
      </c>
      <c r="AS67" s="30">
        <v>6.4365900000000007E-5</v>
      </c>
      <c r="AT67" s="25">
        <v>4.2596610735302096E-4</v>
      </c>
      <c r="AU67" s="56">
        <v>4.4476144876141996E-4</v>
      </c>
      <c r="AV67" s="25"/>
      <c r="AW67" s="30">
        <v>9.6075799999999996E-6</v>
      </c>
      <c r="AX67" s="25">
        <v>6.3581857065351944E-5</v>
      </c>
      <c r="AY67" s="56">
        <v>1.1511927732681558E-3</v>
      </c>
      <c r="AZ67" s="25"/>
      <c r="BA67" s="38">
        <v>5.6271299999999996E-7</v>
      </c>
      <c r="BB67" s="25">
        <v>3.723969775408103E-6</v>
      </c>
      <c r="BC67" s="56">
        <v>4.7567637810401612E-3</v>
      </c>
      <c r="BD67" s="25"/>
    </row>
    <row r="68" spans="5:56" s="14" customFormat="1" x14ac:dyDescent="0.25">
      <c r="E68" s="16">
        <v>25.75</v>
      </c>
      <c r="F68" s="38">
        <v>0</v>
      </c>
      <c r="G68" s="25">
        <v>0</v>
      </c>
      <c r="H68" s="54">
        <v>0</v>
      </c>
      <c r="I68" s="25"/>
      <c r="J68" s="30">
        <v>6.3694300000000003E-11</v>
      </c>
      <c r="K68" s="25">
        <v>4.0502438679993825E-10</v>
      </c>
      <c r="L68" s="54">
        <v>0.44710010800175637</v>
      </c>
      <c r="M68" s="25"/>
      <c r="N68" s="38">
        <v>3.82166E-11</v>
      </c>
      <c r="O68" s="25">
        <v>2.4301475925755554E-10</v>
      </c>
      <c r="P68" s="54">
        <v>0.57720360642459967</v>
      </c>
      <c r="Q68" s="25"/>
      <c r="R68" s="16">
        <v>25.75</v>
      </c>
      <c r="S68" s="38">
        <v>0</v>
      </c>
      <c r="T68" s="25">
        <v>0</v>
      </c>
      <c r="U68" s="54">
        <v>0</v>
      </c>
      <c r="V68" s="25"/>
      <c r="W68" s="30">
        <v>0</v>
      </c>
      <c r="X68" s="25">
        <v>0</v>
      </c>
      <c r="Y68" s="54">
        <v>0</v>
      </c>
      <c r="Z68" s="25"/>
      <c r="AA68" s="38">
        <v>0</v>
      </c>
      <c r="AB68" s="25">
        <v>0</v>
      </c>
      <c r="AC68" s="54">
        <v>0</v>
      </c>
      <c r="AD68" s="25"/>
      <c r="AE68" s="16">
        <v>25.75</v>
      </c>
      <c r="AF68" s="30">
        <v>3.6819600000000002E-5</v>
      </c>
      <c r="AG68" s="25">
        <v>2.3413140441482219E-4</v>
      </c>
      <c r="AH68" s="56">
        <v>4.1581536050456738E-4</v>
      </c>
      <c r="AI68" s="25"/>
      <c r="AJ68" s="30">
        <v>3.1504400000000003E-5</v>
      </c>
      <c r="AK68" s="25">
        <v>2.0033268740687904E-4</v>
      </c>
      <c r="AL68" s="56">
        <v>6.3572523770435291E-4</v>
      </c>
      <c r="AM68" s="25"/>
      <c r="AN68" s="30">
        <v>2.5956600000000001E-5</v>
      </c>
      <c r="AO68" s="25">
        <v>1.650548949970606E-4</v>
      </c>
      <c r="AP68" s="56">
        <v>7.0037584112413599E-4</v>
      </c>
      <c r="AQ68" s="25"/>
      <c r="AR68" s="16">
        <v>25.75</v>
      </c>
      <c r="AS68" s="30">
        <v>6.9630799999999997E-5</v>
      </c>
      <c r="AT68" s="25">
        <v>4.4277387572183287E-4</v>
      </c>
      <c r="AU68" s="56">
        <v>4.2761641368499822E-4</v>
      </c>
      <c r="AV68" s="25"/>
      <c r="AW68" s="30">
        <v>1.14643E-5</v>
      </c>
      <c r="AX68" s="25">
        <v>7.2900103739118448E-5</v>
      </c>
      <c r="AY68" s="56">
        <v>1.0538560381577037E-3</v>
      </c>
      <c r="AZ68" s="25"/>
      <c r="BA68" s="38">
        <v>7.7536299999999995E-7</v>
      </c>
      <c r="BB68" s="25">
        <v>4.9304399863466663E-6</v>
      </c>
      <c r="BC68" s="56">
        <v>4.0523087086842546E-3</v>
      </c>
      <c r="BD68" s="25"/>
    </row>
    <row r="69" spans="5:56" s="14" customFormat="1" x14ac:dyDescent="0.25">
      <c r="E69" s="16">
        <v>26.25</v>
      </c>
      <c r="F69" s="38">
        <v>5.0955399999999998E-11</v>
      </c>
      <c r="G69" s="25">
        <v>3.1097001357472151E-10</v>
      </c>
      <c r="H69" s="54">
        <v>0.49987331331992635</v>
      </c>
      <c r="I69" s="25"/>
      <c r="J69" s="30">
        <v>3.82166E-11</v>
      </c>
      <c r="K69" s="25">
        <v>2.3322781532045087E-10</v>
      </c>
      <c r="L69" s="54">
        <v>0.57720360642459967</v>
      </c>
      <c r="M69" s="25"/>
      <c r="N69" s="38">
        <v>1.2738899999999999E-11</v>
      </c>
      <c r="O69" s="25">
        <v>7.7742808533090104E-11</v>
      </c>
      <c r="P69" s="54">
        <v>0.99974466464233402</v>
      </c>
      <c r="Q69" s="25"/>
      <c r="R69" s="16">
        <v>26.25</v>
      </c>
      <c r="S69" s="38">
        <v>0</v>
      </c>
      <c r="T69" s="25">
        <v>0</v>
      </c>
      <c r="U69" s="54">
        <v>0</v>
      </c>
      <c r="V69" s="25"/>
      <c r="W69" s="38">
        <v>0</v>
      </c>
      <c r="X69" s="25">
        <v>0</v>
      </c>
      <c r="Y69" s="54">
        <v>0</v>
      </c>
      <c r="Z69" s="25"/>
      <c r="AA69" s="38">
        <v>0</v>
      </c>
      <c r="AB69" s="25">
        <v>0</v>
      </c>
      <c r="AC69" s="54">
        <v>0</v>
      </c>
      <c r="AD69" s="25"/>
      <c r="AE69" s="16">
        <v>26.25</v>
      </c>
      <c r="AF69" s="30">
        <v>3.6044000000000003E-5</v>
      </c>
      <c r="AG69" s="25">
        <v>2.1996889768870938E-4</v>
      </c>
      <c r="AH69" s="56">
        <v>4.2026533661409154E-4</v>
      </c>
      <c r="AI69" s="25"/>
      <c r="AJ69" s="30">
        <v>3.10552E-5</v>
      </c>
      <c r="AK69" s="25">
        <v>1.8952330794313636E-4</v>
      </c>
      <c r="AL69" s="56">
        <v>6.4030647570743741E-4</v>
      </c>
      <c r="AM69" s="25"/>
      <c r="AN69" s="30">
        <v>2.5862899999999999E-5</v>
      </c>
      <c r="AO69" s="25">
        <v>1.5783580079994789E-4</v>
      </c>
      <c r="AP69" s="56">
        <v>7.0164340749371103E-4</v>
      </c>
      <c r="AQ69" s="25"/>
      <c r="AR69" s="16">
        <v>26.25</v>
      </c>
      <c r="AS69" s="30">
        <v>7.4522800000000004E-5</v>
      </c>
      <c r="AT69" s="25">
        <v>4.5479686407380289E-4</v>
      </c>
      <c r="AU69" s="56">
        <v>4.1334289540089365E-4</v>
      </c>
      <c r="AV69" s="25"/>
      <c r="AW69" s="30">
        <v>1.3471399999999999E-5</v>
      </c>
      <c r="AX69" s="25">
        <v>8.2213100885686368E-5</v>
      </c>
      <c r="AY69" s="56">
        <v>9.7218450195036361E-4</v>
      </c>
      <c r="AZ69" s="25"/>
      <c r="BA69" s="38">
        <v>1.0524300000000001E-6</v>
      </c>
      <c r="BB69" s="25">
        <v>6.4227573797172466E-6</v>
      </c>
      <c r="BC69" s="56">
        <v>3.4782312257367362E-3</v>
      </c>
      <c r="BD69" s="25"/>
    </row>
    <row r="70" spans="5:56" s="14" customFormat="1" x14ac:dyDescent="0.25">
      <c r="E70" s="16">
        <v>26.75</v>
      </c>
      <c r="F70" s="38">
        <v>2.0382199999999999E-10</v>
      </c>
      <c r="G70" s="25">
        <v>1.1955158233219286E-9</v>
      </c>
      <c r="H70" s="54">
        <v>0.24993641140991235</v>
      </c>
      <c r="I70" s="25"/>
      <c r="J70" s="38">
        <v>8.9171999999999992E-11</v>
      </c>
      <c r="K70" s="25">
        <v>5.2303743951714247E-10</v>
      </c>
      <c r="L70" s="54">
        <v>0.37786860094250896</v>
      </c>
      <c r="M70" s="25"/>
      <c r="N70" s="30">
        <v>8.9172000000000005E-11</v>
      </c>
      <c r="O70" s="25">
        <v>5.2303743951714258E-10</v>
      </c>
      <c r="P70" s="54">
        <v>0.37786860094250896</v>
      </c>
      <c r="Q70" s="25"/>
      <c r="R70" s="16">
        <v>26.75</v>
      </c>
      <c r="S70" s="30">
        <v>0</v>
      </c>
      <c r="T70" s="25">
        <v>0</v>
      </c>
      <c r="U70" s="54">
        <v>0</v>
      </c>
      <c r="V70" s="25"/>
      <c r="W70" s="30">
        <v>0</v>
      </c>
      <c r="X70" s="25">
        <v>0</v>
      </c>
      <c r="Y70" s="54">
        <v>0</v>
      </c>
      <c r="Z70" s="25"/>
      <c r="AA70" s="30">
        <v>0</v>
      </c>
      <c r="AB70" s="25">
        <v>0</v>
      </c>
      <c r="AC70" s="54">
        <v>0</v>
      </c>
      <c r="AD70" s="25"/>
      <c r="AE70" s="16">
        <v>26.75</v>
      </c>
      <c r="AF70" s="30">
        <v>3.4081600000000002E-5</v>
      </c>
      <c r="AG70" s="25">
        <v>1.9990527069761187E-4</v>
      </c>
      <c r="AH70" s="56">
        <v>4.3219533406041791E-4</v>
      </c>
      <c r="AI70" s="25"/>
      <c r="AJ70" s="30">
        <v>2.9585900000000001E-5</v>
      </c>
      <c r="AK70" s="25">
        <v>1.7353578905721781E-4</v>
      </c>
      <c r="AL70" s="56">
        <v>6.5601333394339973E-4</v>
      </c>
      <c r="AM70" s="25"/>
      <c r="AN70" s="30">
        <v>2.4830499999999999E-5</v>
      </c>
      <c r="AO70" s="25">
        <v>1.4564303976506533E-4</v>
      </c>
      <c r="AP70" s="56">
        <v>7.1608129068344089E-4</v>
      </c>
      <c r="AQ70" s="25"/>
      <c r="AR70" s="16">
        <v>26.75</v>
      </c>
      <c r="AS70" s="30">
        <v>7.9773700000000005E-5</v>
      </c>
      <c r="AT70" s="25">
        <v>4.6791180851398059E-4</v>
      </c>
      <c r="AU70" s="56">
        <v>3.9950773431829308E-4</v>
      </c>
      <c r="AV70" s="25"/>
      <c r="AW70" s="30">
        <v>1.5673599999999998E-5</v>
      </c>
      <c r="AX70" s="25">
        <v>9.193333795379585E-5</v>
      </c>
      <c r="AY70" s="56">
        <v>9.0130271596728295E-4</v>
      </c>
      <c r="AZ70" s="25"/>
      <c r="BA70" s="38">
        <v>1.3872499999999999E-6</v>
      </c>
      <c r="BB70" s="25">
        <v>8.1369004616937596E-6</v>
      </c>
      <c r="BC70" s="56">
        <v>3.02954698675036E-3</v>
      </c>
      <c r="BD70" s="25"/>
    </row>
    <row r="71" spans="5:56" s="14" customFormat="1" x14ac:dyDescent="0.25">
      <c r="E71" s="16">
        <v>27.25</v>
      </c>
      <c r="F71" s="30">
        <v>5.6050999999999996E-10</v>
      </c>
      <c r="G71" s="25">
        <v>3.1616579149661331E-9</v>
      </c>
      <c r="H71" s="54">
        <v>0.1507173941495723</v>
      </c>
      <c r="I71" s="25"/>
      <c r="J71" s="38">
        <v>2.9299400000000002E-10</v>
      </c>
      <c r="K71" s="25">
        <v>1.6526855883705684E-9</v>
      </c>
      <c r="L71" s="54">
        <v>0.20846142197458664</v>
      </c>
      <c r="M71" s="25"/>
      <c r="N71" s="30">
        <v>1.7834400000000001E-10</v>
      </c>
      <c r="O71" s="25">
        <v>1.00598155106371E-9</v>
      </c>
      <c r="P71" s="54">
        <v>0.26719345012392154</v>
      </c>
      <c r="Q71" s="25"/>
      <c r="R71" s="16">
        <v>27.25</v>
      </c>
      <c r="S71" s="30">
        <v>0</v>
      </c>
      <c r="T71" s="25">
        <v>0</v>
      </c>
      <c r="U71" s="54">
        <v>0</v>
      </c>
      <c r="V71" s="25"/>
      <c r="W71" s="30">
        <v>0</v>
      </c>
      <c r="X71" s="25">
        <v>0</v>
      </c>
      <c r="Y71" s="54">
        <v>0</v>
      </c>
      <c r="Z71" s="25"/>
      <c r="AA71" s="38">
        <v>0</v>
      </c>
      <c r="AB71" s="25">
        <v>0</v>
      </c>
      <c r="AC71" s="54">
        <v>0</v>
      </c>
      <c r="AD71" s="25"/>
      <c r="AE71" s="16">
        <v>27.25</v>
      </c>
      <c r="AF71" s="30">
        <v>3.1113199999999999E-5</v>
      </c>
      <c r="AG71" s="25">
        <v>1.7549962541243562E-4</v>
      </c>
      <c r="AH71" s="56">
        <v>4.5234284077860743E-4</v>
      </c>
      <c r="AI71" s="25"/>
      <c r="AJ71" s="30">
        <v>2.7195900000000002E-5</v>
      </c>
      <c r="AK71" s="25">
        <v>1.5340338707539112E-4</v>
      </c>
      <c r="AL71" s="56">
        <v>6.8423193731833719E-4</v>
      </c>
      <c r="AM71" s="25"/>
      <c r="AN71" s="30">
        <v>2.3032900000000001E-5</v>
      </c>
      <c r="AO71" s="25">
        <v>1.2992123350096064E-4</v>
      </c>
      <c r="AP71" s="56">
        <v>7.4349961554141168E-4</v>
      </c>
      <c r="AQ71" s="25"/>
      <c r="AR71" s="16">
        <v>27.25</v>
      </c>
      <c r="AS71" s="30">
        <v>8.4464900000000005E-5</v>
      </c>
      <c r="AT71" s="25">
        <v>4.7643952761203717E-4</v>
      </c>
      <c r="AU71" s="56">
        <v>3.8825488008460457E-4</v>
      </c>
      <c r="AV71" s="25"/>
      <c r="AW71" s="30">
        <v>1.7958999999999999E-5</v>
      </c>
      <c r="AX71" s="25">
        <v>1.0130098391621342E-4</v>
      </c>
      <c r="AY71" s="56">
        <v>8.4200366932087685E-4</v>
      </c>
      <c r="AZ71" s="25"/>
      <c r="BA71" s="38">
        <v>1.7916600000000001E-6</v>
      </c>
      <c r="BB71" s="25">
        <v>1.0106181905636336E-5</v>
      </c>
      <c r="BC71" s="56">
        <v>2.6657981385798256E-3</v>
      </c>
      <c r="BD71" s="25"/>
    </row>
    <row r="72" spans="5:56" s="14" customFormat="1" x14ac:dyDescent="0.25">
      <c r="E72" s="16">
        <v>27.75</v>
      </c>
      <c r="F72" s="38">
        <v>2.0636899999999999E-9</v>
      </c>
      <c r="G72" s="25">
        <v>1.1202454028154633E-8</v>
      </c>
      <c r="H72" s="54">
        <v>7.8547583654682479E-2</v>
      </c>
      <c r="I72" s="25"/>
      <c r="J72" s="38">
        <v>1.04459E-9</v>
      </c>
      <c r="K72" s="25">
        <v>5.6704114732687793E-9</v>
      </c>
      <c r="L72" s="54">
        <v>0.11040331843257954</v>
      </c>
      <c r="M72" s="25"/>
      <c r="N72" s="30">
        <v>5.6050999999999996E-10</v>
      </c>
      <c r="O72" s="25">
        <v>3.0426505469915311E-9</v>
      </c>
      <c r="P72" s="54">
        <v>0.1507173941495723</v>
      </c>
      <c r="Q72" s="25"/>
      <c r="R72" s="16">
        <v>27.75</v>
      </c>
      <c r="S72" s="30">
        <v>0</v>
      </c>
      <c r="T72" s="25">
        <v>0</v>
      </c>
      <c r="U72" s="54">
        <v>0</v>
      </c>
      <c r="V72" s="25"/>
      <c r="W72" s="30">
        <v>0</v>
      </c>
      <c r="X72" s="25">
        <v>0</v>
      </c>
      <c r="Y72" s="54">
        <v>0</v>
      </c>
      <c r="Z72" s="25"/>
      <c r="AA72" s="38">
        <v>0</v>
      </c>
      <c r="AB72" s="25">
        <v>0</v>
      </c>
      <c r="AC72" s="54">
        <v>0</v>
      </c>
      <c r="AD72" s="25"/>
      <c r="AE72" s="16">
        <v>27.75</v>
      </c>
      <c r="AF72" s="30">
        <v>2.69726E-5</v>
      </c>
      <c r="AG72" s="25">
        <v>1.4641700619754113E-4</v>
      </c>
      <c r="AH72" s="56">
        <v>4.858236533559385E-4</v>
      </c>
      <c r="AI72" s="25"/>
      <c r="AJ72" s="30">
        <v>2.3742799999999999E-5</v>
      </c>
      <c r="AK72" s="25">
        <v>1.288844862841172E-4</v>
      </c>
      <c r="AL72" s="56">
        <v>7.323000979343275E-4</v>
      </c>
      <c r="AM72" s="25"/>
      <c r="AN72" s="30">
        <v>2.0273200000000001E-5</v>
      </c>
      <c r="AO72" s="25">
        <v>1.1005024543588646E-4</v>
      </c>
      <c r="AP72" s="56">
        <v>7.9249021187329676E-4</v>
      </c>
      <c r="AQ72" s="25"/>
      <c r="AR72" s="16">
        <v>27.75</v>
      </c>
      <c r="AS72" s="30">
        <v>8.93579E-5</v>
      </c>
      <c r="AT72" s="25">
        <v>4.8506692710748175E-4</v>
      </c>
      <c r="AU72" s="56">
        <v>3.7747533775167624E-4</v>
      </c>
      <c r="AV72" s="25"/>
      <c r="AW72" s="30">
        <v>2.04333E-5</v>
      </c>
      <c r="AX72" s="25">
        <v>1.109193260099589E-4</v>
      </c>
      <c r="AY72" s="56">
        <v>7.8937942724891929E-4</v>
      </c>
      <c r="AZ72" s="25"/>
      <c r="BA72" s="38">
        <v>2.27045E-6</v>
      </c>
      <c r="BB72" s="25">
        <v>1.2324821920067301E-5</v>
      </c>
      <c r="BC72" s="56">
        <v>2.3680948219331407E-3</v>
      </c>
      <c r="BD72" s="25"/>
    </row>
    <row r="73" spans="5:56" s="14" customFormat="1" x14ac:dyDescent="0.25">
      <c r="E73" s="16">
        <v>28.25</v>
      </c>
      <c r="F73" s="38">
        <v>9.6305700000000006E-9</v>
      </c>
      <c r="G73" s="25">
        <v>5.0353722197505928E-8</v>
      </c>
      <c r="H73" s="54">
        <v>3.6360434405306556E-2</v>
      </c>
      <c r="I73" s="25"/>
      <c r="J73" s="38">
        <v>4.7006400000000004E-9</v>
      </c>
      <c r="K73" s="25">
        <v>2.457743630029004E-8</v>
      </c>
      <c r="L73" s="54">
        <v>5.2044706458007191E-2</v>
      </c>
      <c r="M73" s="25"/>
      <c r="N73" s="30">
        <v>2.6369400000000002E-9</v>
      </c>
      <c r="O73" s="25">
        <v>1.3787319360275796E-8</v>
      </c>
      <c r="P73" s="54">
        <v>6.9487219712441525E-2</v>
      </c>
      <c r="Q73" s="25"/>
      <c r="R73" s="16">
        <v>28.25</v>
      </c>
      <c r="S73" s="30">
        <v>0</v>
      </c>
      <c r="T73" s="25">
        <v>0</v>
      </c>
      <c r="U73" s="54">
        <v>0</v>
      </c>
      <c r="V73" s="25"/>
      <c r="W73" s="30">
        <v>0</v>
      </c>
      <c r="X73" s="25">
        <v>0</v>
      </c>
      <c r="Y73" s="54">
        <v>0</v>
      </c>
      <c r="Z73" s="25"/>
      <c r="AA73" s="30">
        <v>0</v>
      </c>
      <c r="AB73" s="25">
        <v>0</v>
      </c>
      <c r="AC73" s="54">
        <v>0</v>
      </c>
      <c r="AD73" s="25"/>
      <c r="AE73" s="16">
        <v>28.25</v>
      </c>
      <c r="AF73" s="30">
        <v>2.19247E-5</v>
      </c>
      <c r="AG73" s="25">
        <v>1.1463394721845727E-4</v>
      </c>
      <c r="AH73" s="56">
        <v>5.388566312444354E-4</v>
      </c>
      <c r="AI73" s="25"/>
      <c r="AJ73" s="30">
        <v>1.9397599999999999E-5</v>
      </c>
      <c r="AK73" s="25">
        <v>1.014209295709746E-4</v>
      </c>
      <c r="AL73" s="56">
        <v>8.1017914475443246E-4</v>
      </c>
      <c r="AM73" s="25"/>
      <c r="AN73" s="30">
        <v>1.6702799999999999E-5</v>
      </c>
      <c r="AO73" s="25">
        <v>8.7331087476701983E-5</v>
      </c>
      <c r="AP73" s="56">
        <v>8.7309282426333945E-4</v>
      </c>
      <c r="AQ73" s="25"/>
      <c r="AR73" s="16">
        <v>28.25</v>
      </c>
      <c r="AS73" s="30">
        <v>9.3768099999999994E-5</v>
      </c>
      <c r="AT73" s="25">
        <v>4.9026930476471855E-4</v>
      </c>
      <c r="AU73" s="56">
        <v>3.6849152277118873E-4</v>
      </c>
      <c r="AV73" s="25"/>
      <c r="AW73" s="30">
        <v>2.2950199999999999E-5</v>
      </c>
      <c r="AX73" s="25">
        <v>1.1999580452425977E-4</v>
      </c>
      <c r="AY73" s="56">
        <v>7.4483799442273896E-4</v>
      </c>
      <c r="AZ73" s="25"/>
      <c r="BA73" s="38">
        <v>2.80875E-6</v>
      </c>
      <c r="BB73" s="25">
        <v>1.4685633064527308E-5</v>
      </c>
      <c r="BC73" s="56">
        <v>2.1291120436217523E-3</v>
      </c>
      <c r="BD73" s="25"/>
    </row>
    <row r="74" spans="5:56" s="14" customFormat="1" x14ac:dyDescent="0.25">
      <c r="E74" s="16">
        <v>28.75</v>
      </c>
      <c r="F74" s="38">
        <v>4.2356699999999997E-8</v>
      </c>
      <c r="G74" s="25">
        <v>2.1352804810885858E-7</v>
      </c>
      <c r="H74" s="54">
        <v>1.7337800478373629E-2</v>
      </c>
      <c r="I74" s="25"/>
      <c r="J74" s="38">
        <v>2.0713400000000003E-8</v>
      </c>
      <c r="K74" s="25">
        <v>1.0442012412907598E-7</v>
      </c>
      <c r="L74" s="54">
        <v>2.4793016151256928E-2</v>
      </c>
      <c r="M74" s="25"/>
      <c r="N74" s="38">
        <v>1.0382200000000001E-8</v>
      </c>
      <c r="O74" s="25">
        <v>5.233861233466705E-8</v>
      </c>
      <c r="P74" s="54">
        <v>3.5019534100535391E-2</v>
      </c>
      <c r="Q74" s="25"/>
      <c r="R74" s="16">
        <v>28.75</v>
      </c>
      <c r="S74" s="38">
        <v>0</v>
      </c>
      <c r="T74" s="25">
        <v>0</v>
      </c>
      <c r="U74" s="54">
        <v>0</v>
      </c>
      <c r="V74" s="25"/>
      <c r="W74" s="30">
        <v>0</v>
      </c>
      <c r="X74" s="25">
        <v>0</v>
      </c>
      <c r="Y74" s="54">
        <v>0</v>
      </c>
      <c r="Z74" s="25"/>
      <c r="AA74" s="30">
        <v>0</v>
      </c>
      <c r="AB74" s="25">
        <v>0</v>
      </c>
      <c r="AC74" s="54">
        <v>0</v>
      </c>
      <c r="AD74" s="25"/>
      <c r="AE74" s="16">
        <v>28.75</v>
      </c>
      <c r="AF74" s="30">
        <v>1.55446E-5</v>
      </c>
      <c r="AG74" s="25">
        <v>7.8363236433267084E-5</v>
      </c>
      <c r="AH74" s="56">
        <v>6.3995625158438419E-4</v>
      </c>
      <c r="AI74" s="25"/>
      <c r="AJ74" s="30">
        <v>1.38163E-5</v>
      </c>
      <c r="AK74" s="25">
        <v>6.9650552830754589E-5</v>
      </c>
      <c r="AL74" s="56">
        <v>9.5997336168554765E-4</v>
      </c>
      <c r="AM74" s="25"/>
      <c r="AN74" s="30">
        <v>1.19788E-5</v>
      </c>
      <c r="AO74" s="25">
        <v>6.0387371600865872E-5</v>
      </c>
      <c r="AP74" s="56">
        <v>1.0309756364534192E-3</v>
      </c>
      <c r="AQ74" s="25"/>
      <c r="AR74" s="16">
        <v>28.75</v>
      </c>
      <c r="AS74" s="30">
        <v>9.8191700000000004E-5</v>
      </c>
      <c r="AT74" s="25">
        <v>4.9500272782087868E-4</v>
      </c>
      <c r="AU74" s="56">
        <v>3.6009547978593917E-4</v>
      </c>
      <c r="AV74" s="25"/>
      <c r="AW74" s="30">
        <v>2.5613E-5</v>
      </c>
      <c r="AX74" s="25">
        <v>1.29119924267287E-4</v>
      </c>
      <c r="AY74" s="56">
        <v>7.0505798352727106E-4</v>
      </c>
      <c r="AZ74" s="25"/>
      <c r="BA74" s="38">
        <v>3.4480599999999998E-6</v>
      </c>
      <c r="BB74" s="25">
        <v>1.738231546749938E-5</v>
      </c>
      <c r="BC74" s="56">
        <v>1.9216206280401548E-3</v>
      </c>
      <c r="BD74" s="25"/>
    </row>
    <row r="75" spans="5:56" s="14" customFormat="1" x14ac:dyDescent="0.25">
      <c r="E75" s="16">
        <v>29.25</v>
      </c>
      <c r="F75" s="38">
        <v>1.20917E-7</v>
      </c>
      <c r="G75" s="25">
        <v>5.8804814900761375E-7</v>
      </c>
      <c r="H75" s="54">
        <v>1.0261512476250881E-2</v>
      </c>
      <c r="I75" s="25"/>
      <c r="J75" s="38">
        <v>6.17325E-8</v>
      </c>
      <c r="K75" s="25">
        <v>3.002198397132952E-7</v>
      </c>
      <c r="L75" s="54">
        <v>1.4361444584357622E-2</v>
      </c>
      <c r="M75" s="25"/>
      <c r="N75" s="38">
        <v>3.08408E-8</v>
      </c>
      <c r="O75" s="25">
        <v>1.499861504495978E-7</v>
      </c>
      <c r="P75" s="54">
        <v>2.031852800272177E-2</v>
      </c>
      <c r="Q75" s="25"/>
      <c r="R75" s="16">
        <v>29.25</v>
      </c>
      <c r="S75" s="38">
        <v>0</v>
      </c>
      <c r="T75" s="25">
        <v>0</v>
      </c>
      <c r="U75" s="54">
        <v>0</v>
      </c>
      <c r="V75" s="25"/>
      <c r="W75" s="30">
        <v>0</v>
      </c>
      <c r="X75" s="25">
        <v>0</v>
      </c>
      <c r="Y75" s="54">
        <v>0</v>
      </c>
      <c r="Z75" s="25"/>
      <c r="AA75" s="30">
        <v>0</v>
      </c>
      <c r="AB75" s="25">
        <v>0</v>
      </c>
      <c r="AC75" s="54">
        <v>0</v>
      </c>
      <c r="AD75" s="25"/>
      <c r="AE75" s="16">
        <v>29.25</v>
      </c>
      <c r="AF75" s="30">
        <v>8.0020500000000007E-6</v>
      </c>
      <c r="AG75" s="25">
        <v>3.8915873622124074E-5</v>
      </c>
      <c r="AH75" s="56">
        <v>8.9194778458666184E-4</v>
      </c>
      <c r="AI75" s="25"/>
      <c r="AJ75" s="30">
        <v>7.1592199999999997E-6</v>
      </c>
      <c r="AK75" s="25">
        <v>3.4816990740245696E-5</v>
      </c>
      <c r="AL75" s="56">
        <v>1.3335896158738825E-3</v>
      </c>
      <c r="AM75" s="25"/>
      <c r="AN75" s="30">
        <v>6.2224199999999996E-6</v>
      </c>
      <c r="AO75" s="25">
        <v>3.0261109383692581E-5</v>
      </c>
      <c r="AP75" s="56">
        <v>1.4304589471276449E-3</v>
      </c>
      <c r="AQ75" s="25"/>
      <c r="AR75" s="16">
        <v>29.25</v>
      </c>
      <c r="AS75" s="30">
        <v>1.01976E-4</v>
      </c>
      <c r="AT75" s="25">
        <v>4.9593355808695571E-4</v>
      </c>
      <c r="AU75" s="56">
        <v>3.5335079512222045E-4</v>
      </c>
      <c r="AV75" s="25"/>
      <c r="AW75" s="30">
        <v>2.8252E-5</v>
      </c>
      <c r="AX75" s="25">
        <v>1.3739619992030156E-4</v>
      </c>
      <c r="AY75" s="56">
        <v>6.713213519734402E-4</v>
      </c>
      <c r="AZ75" s="25"/>
      <c r="BA75" s="30">
        <v>4.1663600000000002E-6</v>
      </c>
      <c r="BB75" s="25">
        <v>2.0262000265466079E-5</v>
      </c>
      <c r="BC75" s="56">
        <v>1.7481418217501123E-3</v>
      </c>
      <c r="BD75" s="25"/>
    </row>
    <row r="76" spans="5:56" s="14" customFormat="1" x14ac:dyDescent="0.25">
      <c r="E76" s="16">
        <v>29.75</v>
      </c>
      <c r="F76" s="38">
        <v>1.62357E-6</v>
      </c>
      <c r="G76" s="25">
        <v>7.6270825221250942E-6</v>
      </c>
      <c r="H76" s="54">
        <v>2.8003966558599949E-3</v>
      </c>
      <c r="I76" s="25"/>
      <c r="J76" s="38">
        <v>9.2212700000000004E-7</v>
      </c>
      <c r="K76" s="25">
        <v>4.3318974389029407E-6</v>
      </c>
      <c r="L76" s="54">
        <v>3.7158629698948553E-3</v>
      </c>
      <c r="M76" s="25"/>
      <c r="N76" s="38">
        <v>5.1494299999999995E-7</v>
      </c>
      <c r="O76" s="25">
        <v>2.4190596988061263E-6</v>
      </c>
      <c r="P76" s="54">
        <v>4.9725078785049746E-3</v>
      </c>
      <c r="Q76" s="25"/>
      <c r="R76" s="16">
        <v>29.75</v>
      </c>
      <c r="S76" s="30">
        <v>0</v>
      </c>
      <c r="T76" s="25">
        <v>0</v>
      </c>
      <c r="U76" s="54">
        <v>0</v>
      </c>
      <c r="V76" s="25"/>
      <c r="W76" s="30">
        <v>0</v>
      </c>
      <c r="X76" s="25">
        <v>0</v>
      </c>
      <c r="Y76" s="54">
        <v>0</v>
      </c>
      <c r="Z76" s="25"/>
      <c r="AA76" s="30">
        <v>0</v>
      </c>
      <c r="AB76" s="25">
        <v>0</v>
      </c>
      <c r="AC76" s="54">
        <v>0</v>
      </c>
      <c r="AD76" s="25"/>
      <c r="AE76" s="16">
        <v>29.75</v>
      </c>
      <c r="AF76" s="30">
        <v>4.8904499999999997E-7</v>
      </c>
      <c r="AG76" s="25">
        <v>2.2973980623149397E-6</v>
      </c>
      <c r="AH76" s="56">
        <v>3.6079926983268095E-3</v>
      </c>
      <c r="AI76" s="25"/>
      <c r="AJ76" s="38">
        <v>4.40841E-7</v>
      </c>
      <c r="AK76" s="25">
        <v>2.0709490112136517E-6</v>
      </c>
      <c r="AL76" s="56">
        <v>5.3742030352820344E-3</v>
      </c>
      <c r="AM76" s="25"/>
      <c r="AN76" s="38">
        <v>3.8866199999999999E-7</v>
      </c>
      <c r="AO76" s="25">
        <v>1.8258265102300382E-6</v>
      </c>
      <c r="AP76" s="56">
        <v>5.7235966226093955E-3</v>
      </c>
      <c r="AQ76" s="25"/>
      <c r="AR76" s="16">
        <v>29.75</v>
      </c>
      <c r="AS76" s="30">
        <v>1.0584100000000001E-4</v>
      </c>
      <c r="AT76" s="25">
        <v>4.9721172553338772E-4</v>
      </c>
      <c r="AU76" s="56">
        <v>3.4683913311353863E-4</v>
      </c>
      <c r="AV76" s="25"/>
      <c r="AW76" s="30">
        <v>3.0951000000000002E-5</v>
      </c>
      <c r="AX76" s="25">
        <v>1.4539923202713391E-4</v>
      </c>
      <c r="AY76" s="56">
        <v>6.4138340172061037E-4</v>
      </c>
      <c r="AZ76" s="25"/>
      <c r="BA76" s="30">
        <v>4.9485600000000001E-6</v>
      </c>
      <c r="BB76" s="25">
        <v>2.3246965320674413E-5</v>
      </c>
      <c r="BC76" s="56">
        <v>1.6040416437557612E-3</v>
      </c>
      <c r="BD76" s="25"/>
    </row>
    <row r="77" spans="5:56" s="14" customFormat="1" x14ac:dyDescent="0.25">
      <c r="E77" s="16"/>
      <c r="F77" s="18"/>
      <c r="J77" s="18"/>
      <c r="N77" s="18"/>
      <c r="R77" s="16">
        <v>30.25</v>
      </c>
      <c r="S77" s="30">
        <v>0</v>
      </c>
      <c r="T77" s="25">
        <v>0</v>
      </c>
      <c r="U77" s="54">
        <v>0</v>
      </c>
      <c r="V77" s="25"/>
      <c r="W77" s="30">
        <v>0</v>
      </c>
      <c r="X77" s="25">
        <v>0</v>
      </c>
      <c r="Y77" s="54">
        <v>0</v>
      </c>
      <c r="Z77" s="25"/>
      <c r="AA77" s="30">
        <v>0</v>
      </c>
      <c r="AB77" s="25">
        <v>0</v>
      </c>
      <c r="AC77" s="54">
        <v>0</v>
      </c>
      <c r="AD77" s="25"/>
      <c r="AE77" s="16"/>
      <c r="AR77" s="16">
        <v>30.25</v>
      </c>
      <c r="AS77" s="30">
        <v>1.0966700000000001E-4</v>
      </c>
      <c r="AT77" s="25">
        <v>4.9806947396909636E-4</v>
      </c>
      <c r="AU77" s="56">
        <v>3.4073526006488022E-4</v>
      </c>
      <c r="AV77" s="25"/>
      <c r="AW77" s="30">
        <v>3.3735100000000002E-5</v>
      </c>
      <c r="AX77" s="25">
        <v>1.5321312255550768E-4</v>
      </c>
      <c r="AY77" s="56">
        <v>6.1434744776386321E-4</v>
      </c>
      <c r="AZ77" s="25"/>
      <c r="BA77" s="30">
        <v>5.82673E-6</v>
      </c>
      <c r="BB77" s="25">
        <v>2.6462986550739534E-5</v>
      </c>
      <c r="BC77" s="56">
        <v>1.4782320436300337E-3</v>
      </c>
      <c r="BD77" s="25"/>
    </row>
    <row r="78" spans="5:56" s="14" customFormat="1" x14ac:dyDescent="0.25">
      <c r="E78" s="16"/>
      <c r="R78" s="16">
        <v>30.75</v>
      </c>
      <c r="S78" s="30">
        <v>0</v>
      </c>
      <c r="T78" s="25">
        <v>0</v>
      </c>
      <c r="U78" s="54">
        <v>0</v>
      </c>
      <c r="V78" s="25"/>
      <c r="W78" s="30">
        <v>0</v>
      </c>
      <c r="X78" s="25">
        <v>0</v>
      </c>
      <c r="Y78" s="54">
        <v>0</v>
      </c>
      <c r="Z78" s="25"/>
      <c r="AA78" s="30">
        <v>0</v>
      </c>
      <c r="AB78" s="25">
        <v>0</v>
      </c>
      <c r="AC78" s="54">
        <v>0</v>
      </c>
      <c r="AD78" s="25"/>
      <c r="AE78" s="16"/>
      <c r="AF78" s="76" t="s">
        <v>18</v>
      </c>
      <c r="AG78" s="41" t="s">
        <v>6</v>
      </c>
      <c r="AH78" s="41" t="s">
        <v>16</v>
      </c>
      <c r="AJ78" s="76" t="s">
        <v>18</v>
      </c>
      <c r="AK78" s="41" t="s">
        <v>6</v>
      </c>
      <c r="AL78" s="41" t="s">
        <v>16</v>
      </c>
      <c r="AN78" s="76" t="s">
        <v>18</v>
      </c>
      <c r="AO78" s="41" t="s">
        <v>6</v>
      </c>
      <c r="AP78" s="41" t="s">
        <v>16</v>
      </c>
      <c r="AR78" s="16">
        <v>30.75</v>
      </c>
      <c r="AS78" s="30">
        <v>1.12664E-4</v>
      </c>
      <c r="AT78" s="25">
        <v>4.947950245893976E-4</v>
      </c>
      <c r="AU78" s="56">
        <v>3.3617272627348567E-4</v>
      </c>
      <c r="AV78" s="25"/>
      <c r="AW78" s="30">
        <v>3.6412899999999998E-5</v>
      </c>
      <c r="AX78" s="25">
        <v>1.5991729168919329E-4</v>
      </c>
      <c r="AY78" s="56">
        <v>5.9132661297527209E-4</v>
      </c>
      <c r="AZ78" s="25"/>
      <c r="BA78" s="30">
        <v>6.7438999999999999E-6</v>
      </c>
      <c r="BB78" s="25">
        <v>2.9617696569697848E-5</v>
      </c>
      <c r="BC78" s="56">
        <v>1.3740403879975724E-3</v>
      </c>
      <c r="BD78" s="25"/>
    </row>
    <row r="79" spans="5:56" s="14" customFormat="1" x14ac:dyDescent="0.25">
      <c r="E79" s="16"/>
      <c r="R79" s="16">
        <v>31.25</v>
      </c>
      <c r="S79" s="30">
        <v>0</v>
      </c>
      <c r="T79" s="25">
        <v>0</v>
      </c>
      <c r="U79" s="54">
        <v>0</v>
      </c>
      <c r="V79" s="25"/>
      <c r="W79" s="30">
        <v>0</v>
      </c>
      <c r="X79" s="25">
        <v>0</v>
      </c>
      <c r="Y79" s="54">
        <v>0</v>
      </c>
      <c r="Z79" s="25"/>
      <c r="AA79" s="30">
        <v>0</v>
      </c>
      <c r="AB79" s="25">
        <v>0</v>
      </c>
      <c r="AC79" s="54">
        <v>0</v>
      </c>
      <c r="AD79" s="25"/>
      <c r="AE79" s="43" t="s">
        <v>14</v>
      </c>
      <c r="AF79" s="76"/>
      <c r="AJ79" s="76"/>
      <c r="AN79" s="76"/>
      <c r="AR79" s="16">
        <v>31.25</v>
      </c>
      <c r="AS79" s="30">
        <v>1.15973E-4</v>
      </c>
      <c r="AT79" s="25">
        <v>4.9303477294069923E-4</v>
      </c>
      <c r="AU79" s="56">
        <v>3.3134209470742657E-4</v>
      </c>
      <c r="AV79" s="25"/>
      <c r="AW79" s="30">
        <v>3.9244800000000001E-5</v>
      </c>
      <c r="AX79" s="25">
        <v>1.6684099796593306E-4</v>
      </c>
      <c r="AY79" s="56">
        <v>5.6959215514064486E-4</v>
      </c>
      <c r="AZ79" s="25"/>
      <c r="BA79" s="30">
        <v>7.7990200000000008E-6</v>
      </c>
      <c r="BB79" s="25">
        <v>3.3155890205995985E-5</v>
      </c>
      <c r="BC79" s="56">
        <v>1.2777180861362296E-3</v>
      </c>
      <c r="BD79" s="25"/>
    </row>
    <row r="80" spans="5:56" s="14" customFormat="1" x14ac:dyDescent="0.25">
      <c r="E80" s="16"/>
      <c r="R80" s="16">
        <v>31.75</v>
      </c>
      <c r="S80" s="30">
        <v>0</v>
      </c>
      <c r="T80" s="25">
        <v>0</v>
      </c>
      <c r="U80" s="54">
        <v>0</v>
      </c>
      <c r="V80" s="25"/>
      <c r="W80" s="30">
        <v>0</v>
      </c>
      <c r="X80" s="25">
        <v>0</v>
      </c>
      <c r="Y80" s="54">
        <v>0</v>
      </c>
      <c r="Z80" s="25"/>
      <c r="AA80" s="30">
        <v>0</v>
      </c>
      <c r="AB80" s="25">
        <v>0</v>
      </c>
      <c r="AC80" s="54">
        <v>0</v>
      </c>
      <c r="AD80" s="25"/>
      <c r="AE80" s="16">
        <v>0.25</v>
      </c>
      <c r="AF80" s="38">
        <v>5.49682E-9</v>
      </c>
      <c r="AG80" s="25">
        <v>0</v>
      </c>
      <c r="AH80" s="54">
        <v>3.4031751678969803E-2</v>
      </c>
      <c r="AI80" s="25"/>
      <c r="AJ80" s="38">
        <v>3.0573199999999999E-9</v>
      </c>
      <c r="AK80" s="25">
        <v>0</v>
      </c>
      <c r="AL80" s="54">
        <v>6.4533409472350672E-2</v>
      </c>
      <c r="AM80" s="25"/>
      <c r="AN80" s="38">
        <v>1.5159200000000001E-9</v>
      </c>
      <c r="AO80" s="25">
        <v>0</v>
      </c>
      <c r="AP80" s="54">
        <v>9.1646718223298118E-2</v>
      </c>
      <c r="AQ80" s="25"/>
      <c r="AR80" s="16">
        <v>31.75</v>
      </c>
      <c r="AS80" s="30">
        <v>1.18751E-4</v>
      </c>
      <c r="AT80" s="25">
        <v>4.8927112079304928E-4</v>
      </c>
      <c r="AU80" s="56">
        <v>3.2744353603196146E-4</v>
      </c>
      <c r="AV80" s="25"/>
      <c r="AW80" s="30">
        <v>4.1870299999999998E-5</v>
      </c>
      <c r="AX80" s="25">
        <v>1.7251163029314458E-4</v>
      </c>
      <c r="AY80" s="56">
        <v>5.5144477108889521E-4</v>
      </c>
      <c r="AZ80" s="25"/>
      <c r="BA80" s="30">
        <v>8.8518200000000002E-6</v>
      </c>
      <c r="BB80" s="25">
        <v>3.647076565635936E-5</v>
      </c>
      <c r="BC80" s="56">
        <v>1.1993302072449261E-3</v>
      </c>
      <c r="BD80" s="25"/>
    </row>
    <row r="81" spans="5:56" s="14" customFormat="1" x14ac:dyDescent="0.25">
      <c r="E81" s="16"/>
      <c r="R81" s="16">
        <v>32.25</v>
      </c>
      <c r="S81" s="30">
        <v>0</v>
      </c>
      <c r="T81" s="25">
        <v>0</v>
      </c>
      <c r="U81" s="54">
        <v>0</v>
      </c>
      <c r="V81" s="25"/>
      <c r="W81" s="30">
        <v>0</v>
      </c>
      <c r="X81" s="25">
        <v>0</v>
      </c>
      <c r="Y81" s="54">
        <v>0</v>
      </c>
      <c r="Z81" s="25"/>
      <c r="AA81" s="30">
        <v>0</v>
      </c>
      <c r="AB81" s="25">
        <v>0</v>
      </c>
      <c r="AC81" s="54">
        <v>0</v>
      </c>
      <c r="AD81" s="25"/>
      <c r="AE81" s="16">
        <v>0.75</v>
      </c>
      <c r="AF81" s="38">
        <v>6.6241999999999997E-10</v>
      </c>
      <c r="AG81" s="25">
        <v>0</v>
      </c>
      <c r="AH81" s="54">
        <v>9.8033237066275966E-2</v>
      </c>
      <c r="AI81" s="25"/>
      <c r="AJ81" s="38">
        <v>2.2929899999999999E-10</v>
      </c>
      <c r="AK81" s="25">
        <v>0</v>
      </c>
      <c r="AL81" s="54">
        <v>0.2356426938714935</v>
      </c>
      <c r="AM81" s="25"/>
      <c r="AN81" s="38">
        <v>1.52866E-10</v>
      </c>
      <c r="AO81" s="25">
        <v>0</v>
      </c>
      <c r="AP81" s="54">
        <v>0.28860218080000993</v>
      </c>
      <c r="AQ81" s="25"/>
      <c r="AR81" s="16">
        <v>32.25</v>
      </c>
      <c r="AS81" s="30">
        <v>1.21363E-4</v>
      </c>
      <c r="AT81" s="25">
        <v>4.8525621004323963E-4</v>
      </c>
      <c r="AU81" s="56">
        <v>3.2390071570605379E-4</v>
      </c>
      <c r="AV81" s="25"/>
      <c r="AW81" s="30">
        <v>4.4554600000000002E-5</v>
      </c>
      <c r="AX81" s="25">
        <v>1.7814652188881722E-4</v>
      </c>
      <c r="AY81" s="56">
        <v>5.3457517253974337E-4</v>
      </c>
      <c r="AZ81" s="25"/>
      <c r="BA81" s="30">
        <v>1.00158E-5</v>
      </c>
      <c r="BB81" s="25">
        <v>4.0047041920116343E-5</v>
      </c>
      <c r="BC81" s="56">
        <v>1.1274888024967473E-3</v>
      </c>
      <c r="BD81" s="25"/>
    </row>
    <row r="82" spans="5:56" s="14" customFormat="1" x14ac:dyDescent="0.25">
      <c r="E82" s="16"/>
      <c r="R82" s="16">
        <v>32.75</v>
      </c>
      <c r="S82" s="30">
        <v>0</v>
      </c>
      <c r="T82" s="25">
        <v>0</v>
      </c>
      <c r="U82" s="54">
        <v>0</v>
      </c>
      <c r="V82" s="25"/>
      <c r="W82" s="30">
        <v>0</v>
      </c>
      <c r="X82" s="25">
        <v>0</v>
      </c>
      <c r="Y82" s="54">
        <v>0</v>
      </c>
      <c r="Z82" s="25"/>
      <c r="AA82" s="30">
        <v>0</v>
      </c>
      <c r="AB82" s="25">
        <v>0</v>
      </c>
      <c r="AC82" s="54">
        <v>0</v>
      </c>
      <c r="AD82" s="25"/>
      <c r="AE82" s="16">
        <v>1.25</v>
      </c>
      <c r="AF82" s="38">
        <v>5.7324800000000001E-11</v>
      </c>
      <c r="AG82" s="25">
        <v>0</v>
      </c>
      <c r="AH82" s="54">
        <v>0.33324894821342999</v>
      </c>
      <c r="AI82" s="25"/>
      <c r="AJ82" s="38">
        <v>8.9172000000000005E-11</v>
      </c>
      <c r="AK82" s="25">
        <v>0</v>
      </c>
      <c r="AL82" s="54">
        <v>0.37786860094250896</v>
      </c>
      <c r="AM82" s="25"/>
      <c r="AN82" s="38">
        <v>5.0955399999999998E-11</v>
      </c>
      <c r="AO82" s="25">
        <v>0</v>
      </c>
      <c r="AP82" s="54">
        <v>0.49987331331992635</v>
      </c>
      <c r="AQ82" s="25"/>
      <c r="AR82" s="16">
        <v>32.75</v>
      </c>
      <c r="AS82" s="30">
        <v>1.2367899999999999E-4</v>
      </c>
      <c r="AT82" s="25">
        <v>4.7984692117628171E-4</v>
      </c>
      <c r="AU82" s="56">
        <v>3.2085371841812605E-4</v>
      </c>
      <c r="AV82" s="25"/>
      <c r="AW82" s="30">
        <v>4.7200599999999997E-5</v>
      </c>
      <c r="AX82" s="25">
        <v>1.8312779524149779E-4</v>
      </c>
      <c r="AY82" s="56">
        <v>5.1937530919292743E-4</v>
      </c>
      <c r="AZ82" s="25"/>
      <c r="BA82" s="30">
        <v>1.12063E-5</v>
      </c>
      <c r="BB82" s="25">
        <v>4.3477943327305088E-5</v>
      </c>
      <c r="BC82" s="56">
        <v>1.0659183457259304E-3</v>
      </c>
      <c r="BD82" s="25"/>
    </row>
    <row r="83" spans="5:56" s="14" customFormat="1" x14ac:dyDescent="0.25">
      <c r="E83" s="16"/>
      <c r="R83" s="16">
        <v>33.25</v>
      </c>
      <c r="S83" s="30">
        <v>0</v>
      </c>
      <c r="T83" s="25">
        <v>0</v>
      </c>
      <c r="U83" s="54">
        <v>0</v>
      </c>
      <c r="V83" s="25"/>
      <c r="W83" s="30">
        <v>0</v>
      </c>
      <c r="X83" s="25">
        <v>0</v>
      </c>
      <c r="Y83" s="54">
        <v>0</v>
      </c>
      <c r="Z83" s="25"/>
      <c r="AA83" s="30">
        <v>0</v>
      </c>
      <c r="AB83" s="25">
        <v>0</v>
      </c>
      <c r="AC83" s="54">
        <v>0</v>
      </c>
      <c r="AD83" s="25"/>
      <c r="AE83" s="16">
        <v>1.75</v>
      </c>
      <c r="AF83" s="38">
        <v>1.0828E-10</v>
      </c>
      <c r="AG83" s="25">
        <v>0</v>
      </c>
      <c r="AH83" s="54">
        <v>0.2424744248940581</v>
      </c>
      <c r="AI83" s="25"/>
      <c r="AJ83" s="38">
        <v>1.01911E-10</v>
      </c>
      <c r="AK83" s="25">
        <v>0</v>
      </c>
      <c r="AL83" s="54">
        <v>0.35346346274675966</v>
      </c>
      <c r="AM83" s="25"/>
      <c r="AN83" s="38">
        <v>2.5477699999999999E-11</v>
      </c>
      <c r="AO83" s="25">
        <v>0</v>
      </c>
      <c r="AP83" s="54">
        <v>0.70692761916541536</v>
      </c>
      <c r="AQ83" s="25"/>
      <c r="AR83" s="16">
        <v>33.25</v>
      </c>
      <c r="AS83" s="30">
        <v>1.2581699999999999E-4</v>
      </c>
      <c r="AT83" s="25">
        <v>4.739982907074632E-4</v>
      </c>
      <c r="AU83" s="56">
        <v>3.1811591469410274E-4</v>
      </c>
      <c r="AV83" s="25"/>
      <c r="AW83" s="30">
        <v>4.9721800000000002E-5</v>
      </c>
      <c r="AX83" s="25">
        <v>1.8732006176350053E-4</v>
      </c>
      <c r="AY83" s="56">
        <v>5.0603626098883869E-4</v>
      </c>
      <c r="AZ83" s="25"/>
      <c r="BA83" s="30">
        <v>1.2388000000000001E-5</v>
      </c>
      <c r="BB83" s="25">
        <v>4.6670090888226983E-5</v>
      </c>
      <c r="BC83" s="56">
        <v>1.0138050751164662E-3</v>
      </c>
      <c r="BD83" s="25"/>
    </row>
    <row r="84" spans="5:56" s="14" customFormat="1" x14ac:dyDescent="0.25">
      <c r="E84" s="16"/>
      <c r="R84" s="16">
        <v>33.75</v>
      </c>
      <c r="S84" s="30">
        <v>0</v>
      </c>
      <c r="T84" s="25">
        <v>0</v>
      </c>
      <c r="U84" s="54">
        <v>0</v>
      </c>
      <c r="V84" s="25"/>
      <c r="W84" s="30">
        <v>0</v>
      </c>
      <c r="X84" s="25">
        <v>0</v>
      </c>
      <c r="Y84" s="54">
        <v>0</v>
      </c>
      <c r="Z84" s="25"/>
      <c r="AA84" s="30">
        <v>0</v>
      </c>
      <c r="AB84" s="25">
        <v>0</v>
      </c>
      <c r="AC84" s="54">
        <v>0</v>
      </c>
      <c r="AD84" s="25"/>
      <c r="AE84" s="16">
        <v>2.25</v>
      </c>
      <c r="AF84" s="38">
        <v>1.4012700000000001E-10</v>
      </c>
      <c r="AG84" s="25">
        <v>0</v>
      </c>
      <c r="AH84" s="54">
        <v>0.21314696316545251</v>
      </c>
      <c r="AI84" s="25"/>
      <c r="AJ84" s="38">
        <v>6.3694300000000003E-11</v>
      </c>
      <c r="AK84" s="25">
        <v>0</v>
      </c>
      <c r="AL84" s="54">
        <v>0.44710010800175637</v>
      </c>
      <c r="AM84" s="25"/>
      <c r="AN84" s="38">
        <v>1.2738899999999999E-11</v>
      </c>
      <c r="AO84" s="25">
        <v>0</v>
      </c>
      <c r="AP84" s="54">
        <v>0.99974466464233402</v>
      </c>
      <c r="AQ84" s="25"/>
      <c r="AR84" s="16">
        <v>33.75</v>
      </c>
      <c r="AS84" s="30">
        <v>1.2769999999999999E-4</v>
      </c>
      <c r="AT84" s="25">
        <v>4.6793583397709219E-4</v>
      </c>
      <c r="AU84" s="56">
        <v>3.1576181570118169E-4</v>
      </c>
      <c r="AV84" s="25"/>
      <c r="AW84" s="30">
        <v>5.2113200000000001E-5</v>
      </c>
      <c r="AX84" s="25">
        <v>1.9096032657176979E-4</v>
      </c>
      <c r="AY84" s="56">
        <v>4.9428927627991938E-4</v>
      </c>
      <c r="AZ84" s="25"/>
      <c r="BA84" s="30">
        <v>1.37188E-5</v>
      </c>
      <c r="BB84" s="25">
        <v>5.02703063364521E-5</v>
      </c>
      <c r="BC84" s="56">
        <v>9.6337860453055135E-4</v>
      </c>
      <c r="BD84" s="25"/>
    </row>
    <row r="85" spans="5:56" s="14" customFormat="1" x14ac:dyDescent="0.25">
      <c r="E85" s="16"/>
      <c r="R85" s="16">
        <v>34.25</v>
      </c>
      <c r="S85" s="30">
        <v>0</v>
      </c>
      <c r="T85" s="25">
        <v>0</v>
      </c>
      <c r="U85" s="54">
        <v>0</v>
      </c>
      <c r="V85" s="25"/>
      <c r="W85" s="30">
        <v>0</v>
      </c>
      <c r="X85" s="25">
        <v>0</v>
      </c>
      <c r="Y85" s="54">
        <v>0</v>
      </c>
      <c r="Z85" s="25"/>
      <c r="AA85" s="30">
        <v>0</v>
      </c>
      <c r="AB85" s="25">
        <v>0</v>
      </c>
      <c r="AC85" s="54">
        <v>0</v>
      </c>
      <c r="AD85" s="25"/>
      <c r="AE85" s="16">
        <v>2.75</v>
      </c>
      <c r="AF85" s="38">
        <v>4.5031799999999998E-8</v>
      </c>
      <c r="AG85" s="25">
        <v>0</v>
      </c>
      <c r="AH85" s="54">
        <v>1.1889960396947175E-2</v>
      </c>
      <c r="AI85" s="25"/>
      <c r="AJ85" s="38">
        <v>2.1999999999999998E-8</v>
      </c>
      <c r="AK85" s="25">
        <v>0</v>
      </c>
      <c r="AL85" s="54">
        <v>2.4057124674551036E-2</v>
      </c>
      <c r="AM85" s="25"/>
      <c r="AN85" s="38">
        <v>1.06497E-8</v>
      </c>
      <c r="AO85" s="25">
        <v>0</v>
      </c>
      <c r="AP85" s="54">
        <v>3.4576925352115831E-2</v>
      </c>
      <c r="AQ85" s="25"/>
      <c r="AR85" s="16">
        <v>34.25</v>
      </c>
      <c r="AS85" s="30">
        <v>1.29505E-4</v>
      </c>
      <c r="AT85" s="25">
        <v>4.6161491215430614E-4</v>
      </c>
      <c r="AU85" s="56">
        <v>3.1355359985966552E-4</v>
      </c>
      <c r="AV85" s="25"/>
      <c r="AW85" s="30">
        <v>5.4470399999999999E-5</v>
      </c>
      <c r="AX85" s="25">
        <v>1.9415736003250774E-4</v>
      </c>
      <c r="AY85" s="56">
        <v>4.834758404909876E-4</v>
      </c>
      <c r="AZ85" s="25"/>
      <c r="BA85" s="30">
        <v>1.5011700000000001E-5</v>
      </c>
      <c r="BB85" s="25">
        <v>5.3508548525437613E-5</v>
      </c>
      <c r="BC85" s="56">
        <v>9.2095862807021567E-4</v>
      </c>
      <c r="BD85" s="25"/>
    </row>
    <row r="86" spans="5:56" s="14" customFormat="1" x14ac:dyDescent="0.25">
      <c r="E86" s="16"/>
      <c r="R86" s="16">
        <v>34.75</v>
      </c>
      <c r="S86" s="30">
        <v>0</v>
      </c>
      <c r="T86" s="25">
        <v>0</v>
      </c>
      <c r="U86" s="54">
        <v>0</v>
      </c>
      <c r="V86" s="25"/>
      <c r="W86" s="30">
        <v>0</v>
      </c>
      <c r="X86" s="25">
        <v>0</v>
      </c>
      <c r="Y86" s="54">
        <v>0</v>
      </c>
      <c r="Z86" s="25"/>
      <c r="AA86" s="30">
        <v>0</v>
      </c>
      <c r="AB86" s="25">
        <v>0</v>
      </c>
      <c r="AC86" s="54">
        <v>0</v>
      </c>
      <c r="AD86" s="25"/>
      <c r="AE86" s="16">
        <v>3.25</v>
      </c>
      <c r="AF86" s="38">
        <v>3.8789799999999998E-9</v>
      </c>
      <c r="AG86" s="25">
        <v>0</v>
      </c>
      <c r="AH86" s="54">
        <v>4.0511776803129562E-2</v>
      </c>
      <c r="AI86" s="25"/>
      <c r="AJ86" s="38">
        <v>2.3184700000000002E-9</v>
      </c>
      <c r="AK86" s="25">
        <v>0</v>
      </c>
      <c r="AL86" s="54">
        <v>7.4106161570287266E-2</v>
      </c>
      <c r="AM86" s="25"/>
      <c r="AN86" s="38">
        <v>8.0254799999999997E-10</v>
      </c>
      <c r="AO86" s="25">
        <v>0</v>
      </c>
      <c r="AP86" s="54">
        <v>0.12595620031416965</v>
      </c>
      <c r="AQ86" s="25"/>
      <c r="AR86" s="16">
        <v>34.75</v>
      </c>
      <c r="AS86" s="30">
        <v>1.30887E-4</v>
      </c>
      <c r="AT86" s="25">
        <v>4.5387354696630518E-4</v>
      </c>
      <c r="AU86" s="56">
        <v>3.1189384369582652E-4</v>
      </c>
      <c r="AV86" s="25"/>
      <c r="AW86" s="30">
        <v>5.6653700000000003E-5</v>
      </c>
      <c r="AX86" s="25">
        <v>1.9645660583377241E-4</v>
      </c>
      <c r="AY86" s="56">
        <v>4.7406830456924934E-4</v>
      </c>
      <c r="AZ86" s="25"/>
      <c r="BA86" s="30">
        <v>1.6302100000000001E-5</v>
      </c>
      <c r="BB86" s="25">
        <v>5.6530380786475393E-5</v>
      </c>
      <c r="BC86" s="56">
        <v>8.8375784682330645E-4</v>
      </c>
      <c r="BD86" s="25"/>
    </row>
    <row r="87" spans="5:56" s="14" customFormat="1" x14ac:dyDescent="0.25">
      <c r="E87" s="16"/>
      <c r="R87" s="16">
        <v>35.25</v>
      </c>
      <c r="S87" s="30">
        <v>0</v>
      </c>
      <c r="T87" s="25">
        <v>0</v>
      </c>
      <c r="U87" s="54">
        <v>0</v>
      </c>
      <c r="V87" s="25"/>
      <c r="W87" s="30">
        <v>0</v>
      </c>
      <c r="X87" s="25">
        <v>0</v>
      </c>
      <c r="Y87" s="54">
        <v>0</v>
      </c>
      <c r="Z87" s="25"/>
      <c r="AA87" s="30">
        <v>0</v>
      </c>
      <c r="AB87" s="25">
        <v>0</v>
      </c>
      <c r="AC87" s="54">
        <v>0</v>
      </c>
      <c r="AD87" s="25"/>
      <c r="AE87" s="16">
        <v>3.75</v>
      </c>
      <c r="AF87" s="38">
        <v>4.4586000000000002E-11</v>
      </c>
      <c r="AG87" s="25">
        <v>6.3787897251871479E-9</v>
      </c>
      <c r="AH87" s="54">
        <v>0.37786860094250896</v>
      </c>
      <c r="AI87" s="25"/>
      <c r="AJ87" s="38">
        <v>2.5477699999999999E-11</v>
      </c>
      <c r="AK87" s="25">
        <v>3.6450206562912252E-9</v>
      </c>
      <c r="AL87" s="54">
        <v>0.70692761916541536</v>
      </c>
      <c r="AM87" s="25"/>
      <c r="AN87" s="38">
        <v>2.5477699999999999E-11</v>
      </c>
      <c r="AO87" s="25">
        <v>3.6450206562912252E-9</v>
      </c>
      <c r="AP87" s="54">
        <v>0.70692761916541536</v>
      </c>
      <c r="AQ87" s="25"/>
      <c r="AR87" s="16">
        <v>35.25</v>
      </c>
      <c r="AS87" s="30">
        <v>1.32087E-4</v>
      </c>
      <c r="AT87" s="25">
        <v>4.4607581014163145E-4</v>
      </c>
      <c r="AU87" s="56">
        <v>3.1047384568251411E-4</v>
      </c>
      <c r="AV87" s="25"/>
      <c r="AW87" s="30">
        <v>5.8884700000000002E-5</v>
      </c>
      <c r="AX87" s="25">
        <v>1.9886166130994668E-4</v>
      </c>
      <c r="AY87" s="56">
        <v>4.6500093475547791E-4</v>
      </c>
      <c r="AZ87" s="25"/>
      <c r="BA87" s="30">
        <v>1.7672500000000001E-5</v>
      </c>
      <c r="BB87" s="25">
        <v>5.968244228976343E-5</v>
      </c>
      <c r="BC87" s="56">
        <v>8.4880135492621542E-4</v>
      </c>
      <c r="BD87" s="25"/>
    </row>
    <row r="88" spans="5:56" s="14" customFormat="1" x14ac:dyDescent="0.25">
      <c r="E88" s="16"/>
      <c r="R88" s="16">
        <v>35.75</v>
      </c>
      <c r="S88" s="30">
        <v>0</v>
      </c>
      <c r="T88" s="25">
        <v>0</v>
      </c>
      <c r="U88" s="54">
        <v>0</v>
      </c>
      <c r="V88" s="25"/>
      <c r="W88" s="30">
        <v>0</v>
      </c>
      <c r="X88" s="25">
        <v>0</v>
      </c>
      <c r="Y88" s="54">
        <v>0</v>
      </c>
      <c r="Z88" s="25"/>
      <c r="AA88" s="30">
        <v>0</v>
      </c>
      <c r="AB88" s="25">
        <v>0</v>
      </c>
      <c r="AC88" s="54">
        <v>0</v>
      </c>
      <c r="AD88" s="25"/>
      <c r="AE88" s="16">
        <v>4.25</v>
      </c>
      <c r="AF88" s="38">
        <v>7.6433099999999994E-11</v>
      </c>
      <c r="AG88" s="25">
        <v>2.1133831421627635E-8</v>
      </c>
      <c r="AH88" s="54">
        <v>0.28860199200596959</v>
      </c>
      <c r="AI88" s="25"/>
      <c r="AJ88" s="38">
        <v>1.2738899999999999E-11</v>
      </c>
      <c r="AK88" s="25">
        <v>3.522319061989796E-9</v>
      </c>
      <c r="AL88" s="54">
        <v>0.99974466464233402</v>
      </c>
      <c r="AM88" s="25"/>
      <c r="AN88" s="38">
        <v>0</v>
      </c>
      <c r="AO88" s="25">
        <v>0</v>
      </c>
      <c r="AP88" s="54">
        <v>0</v>
      </c>
      <c r="AQ88" s="25"/>
      <c r="AR88" s="16">
        <v>35.75</v>
      </c>
      <c r="AS88" s="30">
        <v>1.3312E-4</v>
      </c>
      <c r="AT88" s="25">
        <v>4.3834299158541386E-4</v>
      </c>
      <c r="AU88" s="56">
        <v>3.0926687416253299E-4</v>
      </c>
      <c r="AV88" s="25"/>
      <c r="AW88" s="30">
        <v>6.0964500000000002E-5</v>
      </c>
      <c r="AX88" s="25">
        <v>2.007464040753378E-4</v>
      </c>
      <c r="AY88" s="56">
        <v>4.5700036945925225E-4</v>
      </c>
      <c r="AZ88" s="25"/>
      <c r="BA88" s="30">
        <v>1.8991099999999998E-5</v>
      </c>
      <c r="BB88" s="25">
        <v>6.2534672382044419E-5</v>
      </c>
      <c r="BC88" s="56">
        <v>8.1880408184450363E-4</v>
      </c>
      <c r="BD88" s="25"/>
    </row>
    <row r="89" spans="5:56" s="14" customFormat="1" x14ac:dyDescent="0.25">
      <c r="E89" s="16"/>
      <c r="R89" s="16">
        <v>36.25</v>
      </c>
      <c r="S89" s="30">
        <v>0</v>
      </c>
      <c r="T89" s="25">
        <v>0</v>
      </c>
      <c r="U89" s="54">
        <v>0</v>
      </c>
      <c r="V89" s="25"/>
      <c r="W89" s="30">
        <v>0</v>
      </c>
      <c r="X89" s="25">
        <v>0</v>
      </c>
      <c r="Y89" s="54">
        <v>0</v>
      </c>
      <c r="Z89" s="25"/>
      <c r="AA89" s="30">
        <v>0</v>
      </c>
      <c r="AB89" s="25">
        <v>0</v>
      </c>
      <c r="AC89" s="54">
        <v>0</v>
      </c>
      <c r="AD89" s="25"/>
      <c r="AE89" s="16">
        <v>4.75</v>
      </c>
      <c r="AF89" s="38">
        <v>7.6433099999999994E-11</v>
      </c>
      <c r="AG89" s="25">
        <v>1.690706513730211E-8</v>
      </c>
      <c r="AH89" s="54">
        <v>0.28860199200596959</v>
      </c>
      <c r="AI89" s="25"/>
      <c r="AJ89" s="38">
        <v>3.82166E-11</v>
      </c>
      <c r="AK89" s="25">
        <v>8.4535436286925405E-9</v>
      </c>
      <c r="AL89" s="54">
        <v>0.57720360642459967</v>
      </c>
      <c r="AM89" s="25"/>
      <c r="AN89" s="38">
        <v>0</v>
      </c>
      <c r="AO89" s="25">
        <v>0</v>
      </c>
      <c r="AP89" s="54">
        <v>0</v>
      </c>
      <c r="AQ89" s="25"/>
      <c r="AR89" s="16">
        <v>36.25</v>
      </c>
      <c r="AS89" s="30">
        <v>1.33893E-4</v>
      </c>
      <c r="AT89" s="25">
        <v>4.3043768392732898E-4</v>
      </c>
      <c r="AU89" s="56">
        <v>3.0837284184795805E-4</v>
      </c>
      <c r="AV89" s="25"/>
      <c r="AW89" s="30">
        <v>6.2843300000000002E-5</v>
      </c>
      <c r="AX89" s="25">
        <v>2.020279215668505E-4</v>
      </c>
      <c r="AY89" s="56">
        <v>4.5011715798157133E-4</v>
      </c>
      <c r="AZ89" s="25"/>
      <c r="BA89" s="30">
        <v>2.0335200000000001E-5</v>
      </c>
      <c r="BB89" s="25">
        <v>6.5373368213416828E-5</v>
      </c>
      <c r="BC89" s="56">
        <v>7.9128117774021351E-4</v>
      </c>
      <c r="BD89" s="25"/>
    </row>
    <row r="90" spans="5:56" s="14" customFormat="1" x14ac:dyDescent="0.25">
      <c r="E90" s="16"/>
      <c r="R90" s="16">
        <v>36.75</v>
      </c>
      <c r="S90" s="30">
        <v>0</v>
      </c>
      <c r="T90" s="25">
        <v>0</v>
      </c>
      <c r="U90" s="54">
        <v>0</v>
      </c>
      <c r="V90" s="25"/>
      <c r="W90" s="30">
        <v>0</v>
      </c>
      <c r="X90" s="25">
        <v>0</v>
      </c>
      <c r="Y90" s="54">
        <v>0</v>
      </c>
      <c r="Z90" s="25"/>
      <c r="AA90" s="30">
        <v>0</v>
      </c>
      <c r="AB90" s="25">
        <v>0</v>
      </c>
      <c r="AC90" s="54">
        <v>0</v>
      </c>
      <c r="AD90" s="25"/>
      <c r="AE90" s="16">
        <v>5.25</v>
      </c>
      <c r="AF90" s="38">
        <v>3.1847099999999998E-11</v>
      </c>
      <c r="AG90" s="25">
        <v>5.753828982508619E-9</v>
      </c>
      <c r="AH90" s="54">
        <v>0.44710045897557543</v>
      </c>
      <c r="AI90" s="25"/>
      <c r="AJ90" s="38">
        <v>2.5477699999999999E-11</v>
      </c>
      <c r="AK90" s="25">
        <v>4.6030667994153269E-9</v>
      </c>
      <c r="AL90" s="54">
        <v>0.70692761916541536</v>
      </c>
      <c r="AM90" s="25"/>
      <c r="AN90" s="38">
        <v>1.2738899999999999E-11</v>
      </c>
      <c r="AO90" s="25">
        <v>2.3015424332287413E-9</v>
      </c>
      <c r="AP90" s="54">
        <v>0.99974466464233402</v>
      </c>
      <c r="AQ90" s="25"/>
      <c r="AR90" s="16">
        <v>36.75</v>
      </c>
      <c r="AS90" s="30">
        <v>1.34583E-4</v>
      </c>
      <c r="AT90" s="25">
        <v>4.2257437959644423E-4</v>
      </c>
      <c r="AU90" s="56">
        <v>3.0758132030840038E-4</v>
      </c>
      <c r="AV90" s="25"/>
      <c r="AW90" s="30">
        <v>6.4659200000000006E-5</v>
      </c>
      <c r="AX90" s="25">
        <v>2.0302208544320169E-4</v>
      </c>
      <c r="AY90" s="56">
        <v>4.4375156307625905E-4</v>
      </c>
      <c r="AZ90" s="25"/>
      <c r="BA90" s="30">
        <v>2.16651E-5</v>
      </c>
      <c r="BB90" s="25">
        <v>6.8025799628444351E-5</v>
      </c>
      <c r="BC90" s="56">
        <v>7.6661040644140476E-4</v>
      </c>
      <c r="BD90" s="25"/>
    </row>
    <row r="91" spans="5:56" s="14" customFormat="1" x14ac:dyDescent="0.25">
      <c r="E91" s="16"/>
      <c r="R91" s="16">
        <v>37.25</v>
      </c>
      <c r="S91" s="30">
        <v>0</v>
      </c>
      <c r="T91" s="25">
        <v>0</v>
      </c>
      <c r="U91" s="54">
        <v>0</v>
      </c>
      <c r="V91" s="25"/>
      <c r="W91" s="30">
        <v>0</v>
      </c>
      <c r="X91" s="25">
        <v>0</v>
      </c>
      <c r="Y91" s="54">
        <v>0</v>
      </c>
      <c r="Z91" s="25"/>
      <c r="AA91" s="30">
        <v>0</v>
      </c>
      <c r="AB91" s="25">
        <v>0</v>
      </c>
      <c r="AC91" s="54">
        <v>0</v>
      </c>
      <c r="AD91" s="25"/>
      <c r="AE91" s="16">
        <v>5.75</v>
      </c>
      <c r="AF91" s="38">
        <v>3.1847099999999998E-11</v>
      </c>
      <c r="AG91" s="25">
        <v>4.7778788749270399E-9</v>
      </c>
      <c r="AH91" s="54">
        <v>0.44710045897557543</v>
      </c>
      <c r="AI91" s="25"/>
      <c r="AJ91" s="38">
        <v>2.5477699999999999E-11</v>
      </c>
      <c r="AK91" s="25">
        <v>3.8223061004527459E-9</v>
      </c>
      <c r="AL91" s="54">
        <v>0.70692761916541536</v>
      </c>
      <c r="AM91" s="25"/>
      <c r="AN91" s="38">
        <v>0</v>
      </c>
      <c r="AO91" s="25">
        <v>0</v>
      </c>
      <c r="AP91" s="54">
        <v>0</v>
      </c>
      <c r="AQ91" s="25"/>
      <c r="AR91" s="16">
        <v>37.25</v>
      </c>
      <c r="AS91" s="30">
        <v>1.3512100000000001E-4</v>
      </c>
      <c r="AT91" s="25">
        <v>4.1456075344480201E-4</v>
      </c>
      <c r="AU91" s="56">
        <v>3.0696837414423498E-4</v>
      </c>
      <c r="AV91" s="25"/>
      <c r="AW91" s="30">
        <v>6.6326800000000003E-5</v>
      </c>
      <c r="AX91" s="25">
        <v>2.0349529815189861E-4</v>
      </c>
      <c r="AY91" s="56">
        <v>4.3813761202756107E-4</v>
      </c>
      <c r="AZ91" s="25"/>
      <c r="BA91" s="30">
        <v>2.3010299999999999E-5</v>
      </c>
      <c r="BB91" s="25">
        <v>7.0597222526409112E-5</v>
      </c>
      <c r="BC91" s="56">
        <v>7.4386464701574936E-4</v>
      </c>
      <c r="BD91" s="25"/>
    </row>
    <row r="92" spans="5:56" s="14" customFormat="1" x14ac:dyDescent="0.25">
      <c r="E92" s="16"/>
      <c r="R92" s="16">
        <v>37.75</v>
      </c>
      <c r="S92" s="30">
        <v>0</v>
      </c>
      <c r="T92" s="25">
        <v>0</v>
      </c>
      <c r="U92" s="54">
        <v>0</v>
      </c>
      <c r="V92" s="25"/>
      <c r="W92" s="30">
        <v>0</v>
      </c>
      <c r="X92" s="25">
        <v>0</v>
      </c>
      <c r="Y92" s="54">
        <v>0</v>
      </c>
      <c r="Z92" s="25"/>
      <c r="AA92" s="30">
        <v>0</v>
      </c>
      <c r="AB92" s="25">
        <v>0</v>
      </c>
      <c r="AC92" s="54">
        <v>0</v>
      </c>
      <c r="AD92" s="25"/>
      <c r="AE92" s="16">
        <v>6.25</v>
      </c>
      <c r="AF92" s="38">
        <v>2.5477699999999999E-11</v>
      </c>
      <c r="AG92" s="25">
        <v>3.2275312682032669E-9</v>
      </c>
      <c r="AH92" s="54">
        <v>0.49987331331992635</v>
      </c>
      <c r="AI92" s="25"/>
      <c r="AJ92" s="38">
        <v>1.2738899999999999E-11</v>
      </c>
      <c r="AK92" s="25">
        <v>1.6137719681334893E-9</v>
      </c>
      <c r="AL92" s="54">
        <v>0.99974466464233402</v>
      </c>
      <c r="AM92" s="25"/>
      <c r="AN92" s="38">
        <v>0</v>
      </c>
      <c r="AO92" s="25">
        <v>0</v>
      </c>
      <c r="AP92" s="54">
        <v>0</v>
      </c>
      <c r="AQ92" s="25"/>
      <c r="AR92" s="16">
        <v>37.75</v>
      </c>
      <c r="AS92" s="30">
        <v>1.3556700000000001E-4</v>
      </c>
      <c r="AT92" s="25">
        <v>4.0662022806250948E-4</v>
      </c>
      <c r="AU92" s="56">
        <v>3.0646301265020172E-4</v>
      </c>
      <c r="AV92" s="25"/>
      <c r="AW92" s="30">
        <v>6.7994800000000002E-5</v>
      </c>
      <c r="AX92" s="25">
        <v>2.0394388813697078E-4</v>
      </c>
      <c r="AY92" s="56">
        <v>4.3273020353643758E-4</v>
      </c>
      <c r="AZ92" s="25"/>
      <c r="BA92" s="30">
        <v>2.4309599999999998E-5</v>
      </c>
      <c r="BB92" s="25">
        <v>7.2914316139682805E-5</v>
      </c>
      <c r="BC92" s="56">
        <v>7.2371263172421737E-4</v>
      </c>
      <c r="BD92" s="25"/>
    </row>
    <row r="93" spans="5:56" s="14" customFormat="1" x14ac:dyDescent="0.25">
      <c r="E93" s="16"/>
      <c r="R93" s="16">
        <v>38.25</v>
      </c>
      <c r="S93" s="30">
        <v>0</v>
      </c>
      <c r="T93" s="25">
        <v>0</v>
      </c>
      <c r="U93" s="54">
        <v>0</v>
      </c>
      <c r="V93" s="25"/>
      <c r="W93" s="30">
        <v>0</v>
      </c>
      <c r="X93" s="25">
        <v>0</v>
      </c>
      <c r="Y93" s="54">
        <v>0</v>
      </c>
      <c r="Z93" s="25"/>
      <c r="AA93" s="30">
        <v>0</v>
      </c>
      <c r="AB93" s="25">
        <v>0</v>
      </c>
      <c r="AC93" s="54">
        <v>0</v>
      </c>
      <c r="AD93" s="25"/>
      <c r="AE93" s="16">
        <v>6.75</v>
      </c>
      <c r="AF93" s="38">
        <v>3.1847099999999998E-11</v>
      </c>
      <c r="AG93" s="25">
        <v>3.4530971519332807E-9</v>
      </c>
      <c r="AH93" s="54">
        <v>0.44710045897557543</v>
      </c>
      <c r="AI93" s="25"/>
      <c r="AJ93" s="38">
        <v>1.2738899999999999E-11</v>
      </c>
      <c r="AK93" s="25">
        <v>1.3812453664152424E-9</v>
      </c>
      <c r="AL93" s="54">
        <v>0.99974466464233402</v>
      </c>
      <c r="AM93" s="25"/>
      <c r="AN93" s="38">
        <v>1.2738899999999999E-11</v>
      </c>
      <c r="AO93" s="25">
        <v>1.3812453664152424E-9</v>
      </c>
      <c r="AP93" s="54">
        <v>0.99974466464233402</v>
      </c>
      <c r="AQ93" s="25"/>
      <c r="AR93" s="16">
        <v>38.25</v>
      </c>
      <c r="AS93" s="30">
        <v>1.35828E-4</v>
      </c>
      <c r="AT93" s="25">
        <v>3.9849745052750207E-4</v>
      </c>
      <c r="AU93" s="56">
        <v>3.0616842939821609E-4</v>
      </c>
      <c r="AV93" s="25"/>
      <c r="AW93" s="30">
        <v>6.9467299999999998E-5</v>
      </c>
      <c r="AX93" s="25">
        <v>2.0380585700318892E-4</v>
      </c>
      <c r="AY93" s="56">
        <v>4.2811934235346819E-4</v>
      </c>
      <c r="AZ93" s="25"/>
      <c r="BA93" s="30">
        <v>2.5576400000000001E-5</v>
      </c>
      <c r="BB93" s="25">
        <v>7.5037033554728068E-5</v>
      </c>
      <c r="BC93" s="56">
        <v>7.0556227453325406E-4</v>
      </c>
      <c r="BD93" s="25"/>
    </row>
    <row r="94" spans="5:56" s="14" customFormat="1" x14ac:dyDescent="0.25">
      <c r="E94" s="16"/>
      <c r="R94" s="16">
        <v>38.75</v>
      </c>
      <c r="S94" s="30">
        <v>0</v>
      </c>
      <c r="T94" s="25">
        <v>0</v>
      </c>
      <c r="U94" s="54">
        <v>0</v>
      </c>
      <c r="V94" s="25"/>
      <c r="W94" s="30">
        <v>0</v>
      </c>
      <c r="X94" s="25">
        <v>0</v>
      </c>
      <c r="Y94" s="54">
        <v>0</v>
      </c>
      <c r="Z94" s="25"/>
      <c r="AA94" s="30">
        <v>0</v>
      </c>
      <c r="AB94" s="25">
        <v>0</v>
      </c>
      <c r="AC94" s="54">
        <v>0</v>
      </c>
      <c r="AD94" s="25"/>
      <c r="AE94" s="16">
        <v>7.25</v>
      </c>
      <c r="AF94" s="38">
        <v>1.52866E-10</v>
      </c>
      <c r="AG94" s="25">
        <v>1.4315580714026147E-8</v>
      </c>
      <c r="AH94" s="54">
        <v>0.204072559108913</v>
      </c>
      <c r="AI94" s="25"/>
      <c r="AJ94" s="38">
        <v>0</v>
      </c>
      <c r="AK94" s="25">
        <v>0</v>
      </c>
      <c r="AL94" s="54">
        <v>0</v>
      </c>
      <c r="AM94" s="25"/>
      <c r="AN94" s="38">
        <v>0</v>
      </c>
      <c r="AO94" s="25">
        <v>0</v>
      </c>
      <c r="AP94" s="54">
        <v>0</v>
      </c>
      <c r="AQ94" s="25"/>
      <c r="AR94" s="16">
        <v>38.75</v>
      </c>
      <c r="AS94" s="30">
        <v>1.35804E-4</v>
      </c>
      <c r="AT94" s="25">
        <v>3.8994967218895522E-4</v>
      </c>
      <c r="AU94" s="56">
        <v>3.0619548205383749E-4</v>
      </c>
      <c r="AV94" s="25"/>
      <c r="AW94" s="30">
        <v>7.08031E-5</v>
      </c>
      <c r="AX94" s="25">
        <v>2.0330509878178706E-4</v>
      </c>
      <c r="AY94" s="56">
        <v>4.2406157578192978E-4</v>
      </c>
      <c r="AZ94" s="25"/>
      <c r="BA94" s="30">
        <v>2.6817100000000001E-5</v>
      </c>
      <c r="BB94" s="25">
        <v>7.7003029027557587E-5</v>
      </c>
      <c r="BC94" s="56">
        <v>6.8904748767375655E-4</v>
      </c>
      <c r="BD94" s="25"/>
    </row>
    <row r="95" spans="5:56" s="14" customFormat="1" x14ac:dyDescent="0.25">
      <c r="E95" s="16"/>
      <c r="R95" s="16">
        <v>39.25</v>
      </c>
      <c r="S95" s="30">
        <v>0</v>
      </c>
      <c r="T95" s="25">
        <v>0</v>
      </c>
      <c r="U95" s="54">
        <v>0</v>
      </c>
      <c r="V95" s="25"/>
      <c r="W95" s="30">
        <v>0</v>
      </c>
      <c r="X95" s="25">
        <v>0</v>
      </c>
      <c r="Y95" s="54">
        <v>0</v>
      </c>
      <c r="Z95" s="25"/>
      <c r="AA95" s="30">
        <v>0</v>
      </c>
      <c r="AB95" s="25">
        <v>0</v>
      </c>
      <c r="AC95" s="54">
        <v>0</v>
      </c>
      <c r="AD95" s="25"/>
      <c r="AE95" s="16">
        <v>7.75</v>
      </c>
      <c r="AF95" s="38">
        <v>6.6241999999999997E-10</v>
      </c>
      <c r="AG95" s="25">
        <v>5.3924656180572877E-8</v>
      </c>
      <c r="AH95" s="54">
        <v>9.8033237066275966E-2</v>
      </c>
      <c r="AI95" s="25"/>
      <c r="AJ95" s="38">
        <v>0</v>
      </c>
      <c r="AK95" s="25">
        <v>0</v>
      </c>
      <c r="AL95" s="54">
        <v>0</v>
      </c>
      <c r="AM95" s="25"/>
      <c r="AN95" s="38">
        <v>0</v>
      </c>
      <c r="AO95" s="25">
        <v>0</v>
      </c>
      <c r="AP95" s="54">
        <v>0</v>
      </c>
      <c r="AQ95" s="25"/>
      <c r="AR95" s="16">
        <v>39.25</v>
      </c>
      <c r="AS95" s="30">
        <v>1.3577899999999999E-4</v>
      </c>
      <c r="AT95" s="25">
        <v>3.8182317582881819E-4</v>
      </c>
      <c r="AU95" s="56">
        <v>3.0622366953026651E-4</v>
      </c>
      <c r="AV95" s="25"/>
      <c r="AW95" s="30">
        <v>7.21226E-5</v>
      </c>
      <c r="AX95" s="25">
        <v>2.0281545880461281E-4</v>
      </c>
      <c r="AY95" s="56">
        <v>4.2016451575449298E-4</v>
      </c>
      <c r="AZ95" s="25"/>
      <c r="BA95" s="30">
        <v>2.8033699999999999E-5</v>
      </c>
      <c r="BB95" s="25">
        <v>7.8833371612932343E-5</v>
      </c>
      <c r="BC95" s="56">
        <v>6.7393009180024069E-4</v>
      </c>
      <c r="BD95" s="25"/>
    </row>
    <row r="96" spans="5:56" s="14" customFormat="1" x14ac:dyDescent="0.25">
      <c r="E96" s="16"/>
      <c r="R96" s="16">
        <v>39.75</v>
      </c>
      <c r="S96" s="30">
        <v>0</v>
      </c>
      <c r="T96" s="25">
        <v>0</v>
      </c>
      <c r="U96" s="54">
        <v>0</v>
      </c>
      <c r="V96" s="25"/>
      <c r="W96" s="30">
        <v>0</v>
      </c>
      <c r="X96" s="25">
        <v>0</v>
      </c>
      <c r="Y96" s="54">
        <v>0</v>
      </c>
      <c r="Z96" s="25"/>
      <c r="AA96" s="30">
        <v>1.2738899999999999E-11</v>
      </c>
      <c r="AB96" s="25">
        <v>3.5107288560745305E-11</v>
      </c>
      <c r="AC96" s="54">
        <v>0.99974466464233402</v>
      </c>
      <c r="AD96" s="25"/>
      <c r="AE96" s="16">
        <v>8.25</v>
      </c>
      <c r="AF96" s="38">
        <v>1.55414E-9</v>
      </c>
      <c r="AG96" s="25">
        <v>1.1088963519987399E-7</v>
      </c>
      <c r="AH96" s="54">
        <v>6.4002213221938109E-2</v>
      </c>
      <c r="AI96" s="25"/>
      <c r="AJ96" s="38">
        <v>1.2738899999999999E-11</v>
      </c>
      <c r="AK96" s="25">
        <v>9.0893482816713722E-10</v>
      </c>
      <c r="AL96" s="54">
        <v>0.99974466464233402</v>
      </c>
      <c r="AM96" s="25"/>
      <c r="AN96" s="38">
        <v>1.2738899999999999E-11</v>
      </c>
      <c r="AO96" s="25">
        <v>9.0893482816713722E-10</v>
      </c>
      <c r="AP96" s="54">
        <v>0.99974466464233402</v>
      </c>
      <c r="AQ96" s="25"/>
      <c r="AR96" s="16">
        <v>39.75</v>
      </c>
      <c r="AS96" s="30">
        <v>1.3565800000000001E-4</v>
      </c>
      <c r="AT96" s="25">
        <v>3.7386152270396867E-4</v>
      </c>
      <c r="AU96" s="56">
        <v>3.0636020701915858E-4</v>
      </c>
      <c r="AV96" s="25"/>
      <c r="AW96" s="30">
        <v>7.3226900000000002E-5</v>
      </c>
      <c r="AX96" s="25">
        <v>2.0180689923846173E-4</v>
      </c>
      <c r="AY96" s="56">
        <v>4.1698433002484113E-4</v>
      </c>
      <c r="AZ96" s="25"/>
      <c r="BA96" s="30">
        <v>2.9216700000000001E-5</v>
      </c>
      <c r="BB96" s="25">
        <v>8.0518656845781614E-5</v>
      </c>
      <c r="BC96" s="56">
        <v>6.6014521352669719E-4</v>
      </c>
      <c r="BD96" s="25"/>
    </row>
    <row r="97" spans="5:56" s="14" customFormat="1" x14ac:dyDescent="0.25">
      <c r="E97" s="16"/>
      <c r="R97" s="16">
        <v>40.25</v>
      </c>
      <c r="S97" s="30">
        <v>0</v>
      </c>
      <c r="T97" s="25">
        <v>0</v>
      </c>
      <c r="U97" s="54">
        <v>0</v>
      </c>
      <c r="V97" s="25"/>
      <c r="W97" s="30">
        <v>0</v>
      </c>
      <c r="X97" s="25">
        <v>0</v>
      </c>
      <c r="Y97" s="54">
        <v>0</v>
      </c>
      <c r="Z97" s="25"/>
      <c r="AA97" s="30">
        <v>2.5477699999999996E-11</v>
      </c>
      <c r="AB97" s="25">
        <v>6.8861966927111701E-11</v>
      </c>
      <c r="AC97" s="54">
        <v>0.70692761916541536</v>
      </c>
      <c r="AD97" s="25"/>
      <c r="AE97" s="16">
        <v>8.75</v>
      </c>
      <c r="AF97" s="38">
        <v>4.0382200000000001E-9</v>
      </c>
      <c r="AG97" s="25">
        <v>2.550842313459809E-7</v>
      </c>
      <c r="AH97" s="54">
        <v>3.9704988429345459E-2</v>
      </c>
      <c r="AI97" s="25"/>
      <c r="AJ97" s="38">
        <v>1.4012700000000001E-10</v>
      </c>
      <c r="AK97" s="25">
        <v>8.8514712140047507E-9</v>
      </c>
      <c r="AL97" s="54">
        <v>0.30143532608722146</v>
      </c>
      <c r="AM97" s="25"/>
      <c r="AN97" s="38">
        <v>0</v>
      </c>
      <c r="AO97" s="25">
        <v>0</v>
      </c>
      <c r="AP97" s="54">
        <v>0</v>
      </c>
      <c r="AQ97" s="25"/>
      <c r="AR97" s="16">
        <v>40.25</v>
      </c>
      <c r="AS97" s="30">
        <v>1.3534300000000001E-4</v>
      </c>
      <c r="AT97" s="25">
        <v>3.6580951929789899E-4</v>
      </c>
      <c r="AU97" s="56">
        <v>3.0671651425129032E-4</v>
      </c>
      <c r="AV97" s="25"/>
      <c r="AW97" s="30">
        <v>7.4346399999999997E-5</v>
      </c>
      <c r="AX97" s="25">
        <v>2.0094589927465266E-4</v>
      </c>
      <c r="AY97" s="56">
        <v>4.1383296948533868E-4</v>
      </c>
      <c r="AZ97" s="25"/>
      <c r="BA97" s="30">
        <v>3.04015E-5</v>
      </c>
      <c r="BB97" s="25">
        <v>8.2170175782530873E-5</v>
      </c>
      <c r="BC97" s="56">
        <v>6.4715387098840751E-4</v>
      </c>
      <c r="BD97" s="25"/>
    </row>
    <row r="98" spans="5:56" s="14" customFormat="1" x14ac:dyDescent="0.25">
      <c r="E98" s="16"/>
      <c r="R98" s="16">
        <v>40.75</v>
      </c>
      <c r="S98" s="30">
        <v>0</v>
      </c>
      <c r="T98" s="25">
        <v>0</v>
      </c>
      <c r="U98" s="54">
        <v>0</v>
      </c>
      <c r="V98" s="25"/>
      <c r="W98" s="30">
        <v>0</v>
      </c>
      <c r="X98" s="25">
        <v>0</v>
      </c>
      <c r="Y98" s="54">
        <v>0</v>
      </c>
      <c r="Z98" s="25"/>
      <c r="AA98" s="30">
        <v>0</v>
      </c>
      <c r="AB98" s="25">
        <v>0</v>
      </c>
      <c r="AC98" s="54">
        <v>0</v>
      </c>
      <c r="AD98" s="25"/>
      <c r="AE98" s="16">
        <v>9.25</v>
      </c>
      <c r="AF98" s="38">
        <v>6.9426800000000003E-9</v>
      </c>
      <c r="AG98" s="25">
        <v>3.9001074855749495E-7</v>
      </c>
      <c r="AH98" s="54">
        <v>3.0281437462446704E-2</v>
      </c>
      <c r="AI98" s="25"/>
      <c r="AJ98" s="38">
        <v>3.3120999999999999E-10</v>
      </c>
      <c r="AK98" s="25">
        <v>1.8605993655148716E-8</v>
      </c>
      <c r="AL98" s="54">
        <v>0.19606647413255193</v>
      </c>
      <c r="AM98" s="25"/>
      <c r="AN98" s="38">
        <v>1.2738899999999999E-11</v>
      </c>
      <c r="AO98" s="25">
        <v>7.1561816543453995E-10</v>
      </c>
      <c r="AP98" s="54">
        <v>0.99974466464233402</v>
      </c>
      <c r="AQ98" s="25"/>
      <c r="AR98" s="16">
        <v>40.75</v>
      </c>
      <c r="AS98" s="30">
        <v>1.3488199999999999E-4</v>
      </c>
      <c r="AT98" s="25">
        <v>3.5782772187751335E-4</v>
      </c>
      <c r="AU98" s="56">
        <v>3.0724021534904358E-4</v>
      </c>
      <c r="AV98" s="25"/>
      <c r="AW98" s="30">
        <v>7.5259400000000007E-5</v>
      </c>
      <c r="AX98" s="25">
        <v>1.9965525164120142E-4</v>
      </c>
      <c r="AY98" s="56">
        <v>4.1131512850609182E-4</v>
      </c>
      <c r="AZ98" s="25"/>
      <c r="BA98" s="30">
        <v>3.1485400000000002E-5</v>
      </c>
      <c r="BB98" s="25">
        <v>8.352744587418824E-5</v>
      </c>
      <c r="BC98" s="56">
        <v>6.3591702433908116E-4</v>
      </c>
      <c r="BD98" s="25"/>
    </row>
    <row r="99" spans="5:56" s="14" customFormat="1" x14ac:dyDescent="0.25">
      <c r="E99" s="16"/>
      <c r="R99" s="16">
        <v>41.25</v>
      </c>
      <c r="S99" s="30">
        <v>0</v>
      </c>
      <c r="T99" s="25">
        <v>0</v>
      </c>
      <c r="U99" s="54">
        <v>0</v>
      </c>
      <c r="V99" s="25"/>
      <c r="W99" s="30">
        <v>0</v>
      </c>
      <c r="X99" s="25">
        <v>0</v>
      </c>
      <c r="Y99" s="54">
        <v>0</v>
      </c>
      <c r="Z99" s="25"/>
      <c r="AA99" s="30">
        <v>0</v>
      </c>
      <c r="AB99" s="25">
        <v>0</v>
      </c>
      <c r="AC99" s="54">
        <v>0</v>
      </c>
      <c r="AD99" s="25"/>
      <c r="AE99" s="16">
        <v>9.75</v>
      </c>
      <c r="AF99" s="38">
        <v>1.2534999999999999E-8</v>
      </c>
      <c r="AG99" s="25">
        <v>6.2992367490964245E-7</v>
      </c>
      <c r="AH99" s="54">
        <v>2.253605491949132E-2</v>
      </c>
      <c r="AI99" s="25"/>
      <c r="AJ99" s="38">
        <v>1.05732E-9</v>
      </c>
      <c r="AK99" s="25">
        <v>5.3133697643036547E-8</v>
      </c>
      <c r="AL99" s="54">
        <v>0.10973668476629658</v>
      </c>
      <c r="AM99" s="25"/>
      <c r="AN99" s="38">
        <v>2.5477699999999999E-11</v>
      </c>
      <c r="AO99" s="25">
        <v>1.2803355733741839E-9</v>
      </c>
      <c r="AP99" s="54">
        <v>0.70692761916541536</v>
      </c>
      <c r="AQ99" s="25"/>
      <c r="AR99" s="16">
        <v>41.25</v>
      </c>
      <c r="AS99" s="30">
        <v>1.3439699999999999E-4</v>
      </c>
      <c r="AT99" s="25">
        <v>3.4982952744255547E-4</v>
      </c>
      <c r="AU99" s="56">
        <v>3.0779408675831734E-4</v>
      </c>
      <c r="AV99" s="25"/>
      <c r="AW99" s="30">
        <v>7.6036600000000003E-5</v>
      </c>
      <c r="AX99" s="25">
        <v>1.9791995242705279E-4</v>
      </c>
      <c r="AY99" s="56">
        <v>4.0920762239531679E-4</v>
      </c>
      <c r="AZ99" s="25"/>
      <c r="BA99" s="30">
        <v>3.2567500000000003E-5</v>
      </c>
      <c r="BB99" s="25">
        <v>8.4771781624481398E-5</v>
      </c>
      <c r="BC99" s="56">
        <v>6.2526317044340498E-4</v>
      </c>
      <c r="BD99" s="25"/>
    </row>
    <row r="100" spans="5:56" s="14" customFormat="1" x14ac:dyDescent="0.25">
      <c r="E100" s="16"/>
      <c r="R100" s="16">
        <v>41.75</v>
      </c>
      <c r="S100" s="30">
        <v>0</v>
      </c>
      <c r="T100" s="25">
        <v>0</v>
      </c>
      <c r="U100" s="54">
        <v>0</v>
      </c>
      <c r="V100" s="25"/>
      <c r="W100" s="30">
        <v>0</v>
      </c>
      <c r="X100" s="25">
        <v>0</v>
      </c>
      <c r="Y100" s="54">
        <v>0</v>
      </c>
      <c r="Z100" s="25"/>
      <c r="AA100" s="30">
        <v>0</v>
      </c>
      <c r="AB100" s="25">
        <v>0</v>
      </c>
      <c r="AC100" s="54">
        <v>0</v>
      </c>
      <c r="AD100" s="25"/>
      <c r="AE100" s="16">
        <v>10.25</v>
      </c>
      <c r="AF100" s="38">
        <v>1.9089200000000001E-8</v>
      </c>
      <c r="AG100" s="25">
        <v>8.63010012178038E-7</v>
      </c>
      <c r="AH100" s="54">
        <v>1.8261909970354814E-2</v>
      </c>
      <c r="AI100" s="25"/>
      <c r="AJ100" s="38">
        <v>2.1019099999999998E-9</v>
      </c>
      <c r="AK100" s="25">
        <v>9.5025950521611145E-8</v>
      </c>
      <c r="AL100" s="54">
        <v>7.7830173955355242E-2</v>
      </c>
      <c r="AM100" s="25"/>
      <c r="AN100" s="38">
        <v>1.7834400000000001E-10</v>
      </c>
      <c r="AO100" s="25">
        <v>8.0628134029650281E-9</v>
      </c>
      <c r="AP100" s="54">
        <v>0.26719345012392154</v>
      </c>
      <c r="AQ100" s="25"/>
      <c r="AR100" s="16">
        <v>41.75</v>
      </c>
      <c r="AS100" s="30">
        <v>1.3380799999999999E-4</v>
      </c>
      <c r="AT100" s="25">
        <v>3.4202938462120748E-4</v>
      </c>
      <c r="AU100" s="56">
        <v>3.0847077145683595E-4</v>
      </c>
      <c r="AV100" s="25"/>
      <c r="AW100" s="30">
        <v>7.6806900000000005E-5</v>
      </c>
      <c r="AX100" s="25">
        <v>1.9632769895419277E-4</v>
      </c>
      <c r="AY100" s="56">
        <v>4.0715047036735515E-4</v>
      </c>
      <c r="AZ100" s="25"/>
      <c r="BA100" s="30">
        <v>3.3597899999999999E-5</v>
      </c>
      <c r="BB100" s="25">
        <v>8.5880284150161934E-5</v>
      </c>
      <c r="BC100" s="56">
        <v>6.1560054089207115E-4</v>
      </c>
      <c r="BD100" s="25"/>
    </row>
    <row r="101" spans="5:56" s="14" customFormat="1" x14ac:dyDescent="0.25">
      <c r="E101" s="16"/>
      <c r="R101" s="16">
        <v>42.25</v>
      </c>
      <c r="S101" s="30">
        <v>0</v>
      </c>
      <c r="T101" s="25">
        <v>0</v>
      </c>
      <c r="U101" s="54">
        <v>0</v>
      </c>
      <c r="V101" s="25"/>
      <c r="W101" s="30">
        <v>0</v>
      </c>
      <c r="X101" s="25">
        <v>0</v>
      </c>
      <c r="Y101" s="54">
        <v>0</v>
      </c>
      <c r="Z101" s="25"/>
      <c r="AA101" s="30">
        <v>0</v>
      </c>
      <c r="AB101" s="25">
        <v>0</v>
      </c>
      <c r="AC101" s="54">
        <v>0</v>
      </c>
      <c r="AD101" s="25"/>
      <c r="AE101" s="16">
        <v>10.75</v>
      </c>
      <c r="AF101" s="38">
        <v>2.7535000000000001E-8</v>
      </c>
      <c r="AG101" s="25">
        <v>1.1258520170872203E-6</v>
      </c>
      <c r="AH101" s="54">
        <v>1.5205388505741156E-2</v>
      </c>
      <c r="AI101" s="25"/>
      <c r="AJ101" s="38">
        <v>3.6942699999999999E-9</v>
      </c>
      <c r="AK101" s="25">
        <v>1.5105143748555673E-7</v>
      </c>
      <c r="AL101" s="54">
        <v>5.8707115545487291E-2</v>
      </c>
      <c r="AM101" s="25"/>
      <c r="AN101" s="38">
        <v>3.4394899999999998E-10</v>
      </c>
      <c r="AO101" s="25">
        <v>1.406339841747348E-8</v>
      </c>
      <c r="AP101" s="54">
        <v>0.19240131401925128</v>
      </c>
      <c r="AQ101" s="25"/>
      <c r="AR101" s="16">
        <v>42.25</v>
      </c>
      <c r="AS101" s="30">
        <v>1.33132E-4</v>
      </c>
      <c r="AT101" s="25">
        <v>3.3448413774783144E-4</v>
      </c>
      <c r="AU101" s="56">
        <v>3.0925293579263678E-4</v>
      </c>
      <c r="AV101" s="25"/>
      <c r="AW101" s="30">
        <v>7.7598199999999998E-5</v>
      </c>
      <c r="AX101" s="25">
        <v>1.9495964169233374E-4</v>
      </c>
      <c r="AY101" s="56">
        <v>4.0506921251017019E-4</v>
      </c>
      <c r="AZ101" s="25"/>
      <c r="BA101" s="30">
        <v>3.45655E-5</v>
      </c>
      <c r="BB101" s="25">
        <v>8.6843219235966331E-5</v>
      </c>
      <c r="BC101" s="56">
        <v>6.0692305831471156E-4</v>
      </c>
      <c r="BD101" s="25"/>
    </row>
    <row r="102" spans="5:56" s="14" customFormat="1" x14ac:dyDescent="0.25">
      <c r="E102" s="16"/>
      <c r="R102" s="16">
        <v>42.75</v>
      </c>
      <c r="S102" s="30">
        <v>0</v>
      </c>
      <c r="T102" s="25">
        <v>0</v>
      </c>
      <c r="U102" s="54">
        <v>0</v>
      </c>
      <c r="V102" s="25"/>
      <c r="W102" s="30">
        <v>0</v>
      </c>
      <c r="X102" s="25">
        <v>0</v>
      </c>
      <c r="Y102" s="54">
        <v>0</v>
      </c>
      <c r="Z102" s="25"/>
      <c r="AA102" s="30">
        <v>0</v>
      </c>
      <c r="AB102" s="25">
        <v>0</v>
      </c>
      <c r="AC102" s="54">
        <v>0</v>
      </c>
      <c r="AD102" s="25"/>
      <c r="AE102" s="16">
        <v>11.25</v>
      </c>
      <c r="AF102" s="38">
        <v>3.5808900000000001E-8</v>
      </c>
      <c r="AG102" s="25">
        <v>1.3296467297192472E-6</v>
      </c>
      <c r="AH102" s="54">
        <v>1.3333512467424377E-2</v>
      </c>
      <c r="AI102" s="25"/>
      <c r="AJ102" s="38">
        <v>6.1656100000000002E-9</v>
      </c>
      <c r="AK102" s="25">
        <v>2.2893982147522791E-7</v>
      </c>
      <c r="AL102" s="54">
        <v>4.5443004161294313E-2</v>
      </c>
      <c r="AM102" s="25"/>
      <c r="AN102" s="38">
        <v>7.6433099999999999E-10</v>
      </c>
      <c r="AO102" s="25">
        <v>2.8380939223853343E-8</v>
      </c>
      <c r="AP102" s="54">
        <v>0.12906673451343978</v>
      </c>
      <c r="AQ102" s="25"/>
      <c r="AR102" s="16">
        <v>42.75</v>
      </c>
      <c r="AS102" s="30">
        <v>1.32337E-4</v>
      </c>
      <c r="AT102" s="25">
        <v>3.2711480321882092E-4</v>
      </c>
      <c r="AU102" s="56">
        <v>3.1018044643036123E-4</v>
      </c>
      <c r="AV102" s="25"/>
      <c r="AW102" s="30">
        <v>7.8064099999999997E-5</v>
      </c>
      <c r="AX102" s="25">
        <v>1.929613238168793E-4</v>
      </c>
      <c r="AY102" s="56">
        <v>4.038586421552142E-4</v>
      </c>
      <c r="AZ102" s="25"/>
      <c r="BA102" s="30">
        <v>3.54864E-5</v>
      </c>
      <c r="BB102" s="25">
        <v>8.7716411532257529E-5</v>
      </c>
      <c r="BC102" s="56">
        <v>5.9899622796185325E-4</v>
      </c>
      <c r="BD102" s="25"/>
    </row>
    <row r="103" spans="5:56" s="14" customFormat="1" x14ac:dyDescent="0.25">
      <c r="E103" s="16"/>
      <c r="R103" s="16">
        <v>43.25</v>
      </c>
      <c r="S103" s="30">
        <v>0</v>
      </c>
      <c r="T103" s="25">
        <v>0</v>
      </c>
      <c r="U103" s="54">
        <v>0</v>
      </c>
      <c r="V103" s="25"/>
      <c r="W103" s="30">
        <v>0</v>
      </c>
      <c r="X103" s="25">
        <v>0</v>
      </c>
      <c r="Y103" s="54">
        <v>0</v>
      </c>
      <c r="Z103" s="25"/>
      <c r="AA103" s="30">
        <v>2.5477699999999996E-11</v>
      </c>
      <c r="AB103" s="25">
        <v>6.2022359243432515E-11</v>
      </c>
      <c r="AC103" s="54">
        <v>0.70692761916541536</v>
      </c>
      <c r="AD103" s="25"/>
      <c r="AE103" s="16">
        <v>11.75</v>
      </c>
      <c r="AF103" s="38">
        <v>4.4331199999999999E-8</v>
      </c>
      <c r="AG103" s="25">
        <v>1.5004174395714424E-6</v>
      </c>
      <c r="AH103" s="54">
        <v>1.1983545186121941E-2</v>
      </c>
      <c r="AI103" s="25"/>
      <c r="AJ103" s="38">
        <v>1.04968E-8</v>
      </c>
      <c r="AK103" s="25">
        <v>3.5527082009270033E-7</v>
      </c>
      <c r="AL103" s="54">
        <v>3.4827844606597172E-2</v>
      </c>
      <c r="AM103" s="25"/>
      <c r="AN103" s="38">
        <v>1.6305700000000001E-9</v>
      </c>
      <c r="AO103" s="25">
        <v>5.5187670634722423E-8</v>
      </c>
      <c r="AP103" s="54">
        <v>8.8366028266249938E-2</v>
      </c>
      <c r="AQ103" s="25"/>
      <c r="AR103" s="16">
        <v>43.25</v>
      </c>
      <c r="AS103" s="30">
        <v>1.31641E-4</v>
      </c>
      <c r="AT103" s="25">
        <v>3.2046398980931166E-4</v>
      </c>
      <c r="AU103" s="56">
        <v>3.109993440004334E-4</v>
      </c>
      <c r="AV103" s="25"/>
      <c r="AW103" s="30">
        <v>7.8603399999999994E-5</v>
      </c>
      <c r="AX103" s="25">
        <v>1.9135040888915495E-4</v>
      </c>
      <c r="AY103" s="56">
        <v>4.0247081518230126E-4</v>
      </c>
      <c r="AZ103" s="25"/>
      <c r="BA103" s="30">
        <v>3.64415E-5</v>
      </c>
      <c r="BB103" s="25">
        <v>8.8712395717413509E-5</v>
      </c>
      <c r="BC103" s="56">
        <v>5.9109452509964748E-4</v>
      </c>
      <c r="BD103" s="25"/>
    </row>
    <row r="104" spans="5:56" s="14" customFormat="1" x14ac:dyDescent="0.25">
      <c r="E104" s="16"/>
      <c r="R104" s="16">
        <v>43.75</v>
      </c>
      <c r="S104" s="30">
        <v>0</v>
      </c>
      <c r="T104" s="25">
        <v>0</v>
      </c>
      <c r="U104" s="54">
        <v>0</v>
      </c>
      <c r="V104" s="25"/>
      <c r="W104" s="30">
        <v>0</v>
      </c>
      <c r="X104" s="25">
        <v>0</v>
      </c>
      <c r="Y104" s="54">
        <v>0</v>
      </c>
      <c r="Z104" s="25"/>
      <c r="AA104" s="30">
        <v>0</v>
      </c>
      <c r="AB104" s="25">
        <v>0</v>
      </c>
      <c r="AC104" s="54">
        <v>0</v>
      </c>
      <c r="AD104" s="25"/>
      <c r="AE104" s="16">
        <v>12.25</v>
      </c>
      <c r="AF104" s="38">
        <v>5.42866E-8</v>
      </c>
      <c r="AG104" s="25">
        <v>1.6810911452071178E-6</v>
      </c>
      <c r="AH104" s="54">
        <v>1.0829134313313862E-2</v>
      </c>
      <c r="AI104" s="25"/>
      <c r="AJ104" s="38">
        <v>1.4407600000000001E-8</v>
      </c>
      <c r="AK104" s="25">
        <v>4.4615961920043019E-7</v>
      </c>
      <c r="AL104" s="54">
        <v>2.9727558198378239E-2</v>
      </c>
      <c r="AM104" s="25"/>
      <c r="AN104" s="38">
        <v>2.94268E-9</v>
      </c>
      <c r="AO104" s="25">
        <v>9.1125863310247493E-8</v>
      </c>
      <c r="AP104" s="54">
        <v>6.577843560480312E-2</v>
      </c>
      <c r="AQ104" s="25"/>
      <c r="AR104" s="16">
        <v>43.75</v>
      </c>
      <c r="AS104" s="30">
        <v>1.30777E-4</v>
      </c>
      <c r="AT104" s="25">
        <v>3.1346264822407655E-4</v>
      </c>
      <c r="AU104" s="56">
        <v>3.120249872127646E-4</v>
      </c>
      <c r="AV104" s="25"/>
      <c r="AW104" s="30">
        <v>7.89433E-5</v>
      </c>
      <c r="AX104" s="25">
        <v>1.8922116180634011E-4</v>
      </c>
      <c r="AY104" s="56">
        <v>4.0160343694990209E-4</v>
      </c>
      <c r="AZ104" s="25"/>
      <c r="BA104" s="30">
        <v>3.7196600000000002E-5</v>
      </c>
      <c r="BB104" s="25">
        <v>8.9157456899391233E-5</v>
      </c>
      <c r="BC104" s="56">
        <v>5.8506408221950437E-4</v>
      </c>
      <c r="BD104" s="25"/>
    </row>
    <row r="105" spans="5:56" s="14" customFormat="1" x14ac:dyDescent="0.25">
      <c r="E105" s="16"/>
      <c r="R105" s="16">
        <v>44.25</v>
      </c>
      <c r="S105" s="30">
        <v>0</v>
      </c>
      <c r="T105" s="25">
        <v>0</v>
      </c>
      <c r="U105" s="54">
        <v>0</v>
      </c>
      <c r="V105" s="25"/>
      <c r="W105" s="30">
        <v>0</v>
      </c>
      <c r="X105" s="25">
        <v>0</v>
      </c>
      <c r="Y105" s="54">
        <v>0</v>
      </c>
      <c r="Z105" s="25"/>
      <c r="AA105" s="30">
        <v>2.5477699999999996E-11</v>
      </c>
      <c r="AB105" s="25">
        <v>6.0113911730870102E-11</v>
      </c>
      <c r="AC105" s="54">
        <v>0.70692761916541536</v>
      </c>
      <c r="AD105" s="25"/>
      <c r="AE105" s="16">
        <v>12.75</v>
      </c>
      <c r="AF105" s="38">
        <v>5.9949000000000003E-8</v>
      </c>
      <c r="AG105" s="25">
        <v>1.7045330582987534E-6</v>
      </c>
      <c r="AH105" s="54">
        <v>1.0305025954384071E-2</v>
      </c>
      <c r="AI105" s="25"/>
      <c r="AJ105" s="38">
        <v>1.9528699999999999E-8</v>
      </c>
      <c r="AK105" s="25">
        <v>5.5526055039448298E-7</v>
      </c>
      <c r="AL105" s="54">
        <v>2.5533972857849644E-2</v>
      </c>
      <c r="AM105" s="25"/>
      <c r="AN105" s="38">
        <v>4.50955E-9</v>
      </c>
      <c r="AO105" s="25">
        <v>1.2822027144825007E-7</v>
      </c>
      <c r="AP105" s="54">
        <v>5.3135950788435138E-2</v>
      </c>
      <c r="AQ105" s="25"/>
      <c r="AR105" s="16">
        <v>44.25</v>
      </c>
      <c r="AS105" s="30">
        <v>1.29799E-4</v>
      </c>
      <c r="AT105" s="25">
        <v>3.0625706514933487E-4</v>
      </c>
      <c r="AU105" s="56">
        <v>3.1319829273821241E-4</v>
      </c>
      <c r="AV105" s="25"/>
      <c r="AW105" s="30">
        <v>7.9260700000000005E-5</v>
      </c>
      <c r="AX105" s="25">
        <v>1.870133773271126E-4</v>
      </c>
      <c r="AY105" s="56">
        <v>4.0079851849985623E-4</v>
      </c>
      <c r="AZ105" s="25"/>
      <c r="BA105" s="30">
        <v>3.79497E-5</v>
      </c>
      <c r="BB105" s="25">
        <v>8.954124257735202E-5</v>
      </c>
      <c r="BC105" s="56">
        <v>5.792297847976211E-4</v>
      </c>
      <c r="BD105" s="25"/>
    </row>
    <row r="106" spans="5:56" s="14" customFormat="1" x14ac:dyDescent="0.25">
      <c r="E106" s="16"/>
      <c r="R106" s="16">
        <v>44.75</v>
      </c>
      <c r="S106" s="30">
        <v>0</v>
      </c>
      <c r="T106" s="25">
        <v>0</v>
      </c>
      <c r="U106" s="54">
        <v>0</v>
      </c>
      <c r="V106" s="25"/>
      <c r="W106" s="30">
        <v>0</v>
      </c>
      <c r="X106" s="25">
        <v>0</v>
      </c>
      <c r="Y106" s="54">
        <v>0</v>
      </c>
      <c r="Z106" s="25"/>
      <c r="AA106" s="30">
        <v>2.5477699999999996E-11</v>
      </c>
      <c r="AB106" s="25">
        <v>5.9238761293043953E-11</v>
      </c>
      <c r="AC106" s="54">
        <v>0.70692761916541536</v>
      </c>
      <c r="AD106" s="25"/>
      <c r="AE106" s="16">
        <v>13.25</v>
      </c>
      <c r="AF106" s="38">
        <v>6.7286600000000004E-8</v>
      </c>
      <c r="AG106" s="25">
        <v>1.7616483155568039E-6</v>
      </c>
      <c r="AH106" s="54">
        <v>9.7269295308429204E-3</v>
      </c>
      <c r="AI106" s="25"/>
      <c r="AJ106" s="38">
        <v>2.3401299999999999E-8</v>
      </c>
      <c r="AK106" s="25">
        <v>6.1267564012506856E-7</v>
      </c>
      <c r="AL106" s="54">
        <v>2.3325720490099254E-2</v>
      </c>
      <c r="AM106" s="25"/>
      <c r="AN106" s="38">
        <v>7.0700599999999999E-9</v>
      </c>
      <c r="AO106" s="25">
        <v>1.8510311547745819E-7</v>
      </c>
      <c r="AP106" s="54">
        <v>4.2436886149682135E-2</v>
      </c>
      <c r="AQ106" s="25"/>
      <c r="AR106" s="16">
        <v>44.75</v>
      </c>
      <c r="AS106" s="30">
        <v>1.2881700000000001E-4</v>
      </c>
      <c r="AT106" s="25">
        <v>2.995152432710192E-4</v>
      </c>
      <c r="AU106" s="56">
        <v>3.1438981558259656E-4</v>
      </c>
      <c r="AV106" s="25"/>
      <c r="AW106" s="30">
        <v>7.9512599999999995E-5</v>
      </c>
      <c r="AX106" s="25">
        <v>1.8487649714021625E-4</v>
      </c>
      <c r="AY106" s="56">
        <v>4.0016313972813578E-4</v>
      </c>
      <c r="AZ106" s="25"/>
      <c r="BA106" s="30">
        <v>3.8655899999999997E-5</v>
      </c>
      <c r="BB106" s="25">
        <v>8.9879684299123481E-5</v>
      </c>
      <c r="BC106" s="56">
        <v>5.7391445689861423E-4</v>
      </c>
      <c r="BD106" s="25"/>
    </row>
    <row r="107" spans="5:56" s="14" customFormat="1" x14ac:dyDescent="0.25">
      <c r="E107" s="16"/>
      <c r="R107" s="16">
        <v>45.25</v>
      </c>
      <c r="S107" s="30">
        <v>0</v>
      </c>
      <c r="T107" s="25">
        <v>0</v>
      </c>
      <c r="U107" s="54">
        <v>0</v>
      </c>
      <c r="V107" s="25"/>
      <c r="W107" s="30">
        <v>0</v>
      </c>
      <c r="X107" s="25">
        <v>0</v>
      </c>
      <c r="Y107" s="54">
        <v>0</v>
      </c>
      <c r="Z107" s="25"/>
      <c r="AA107" s="30">
        <v>2.5477699999999996E-11</v>
      </c>
      <c r="AB107" s="25">
        <v>5.844357531693196E-11</v>
      </c>
      <c r="AC107" s="54">
        <v>0.70692761916541536</v>
      </c>
      <c r="AD107" s="25"/>
      <c r="AE107" s="16">
        <v>13.75</v>
      </c>
      <c r="AF107" s="38">
        <v>7.3687899999999999E-8</v>
      </c>
      <c r="AG107" s="25">
        <v>1.7817481661936663E-6</v>
      </c>
      <c r="AH107" s="54">
        <v>9.2948411392482742E-3</v>
      </c>
      <c r="AI107" s="25"/>
      <c r="AJ107" s="38">
        <v>2.89936E-8</v>
      </c>
      <c r="AK107" s="25">
        <v>7.010553107274421E-7</v>
      </c>
      <c r="AL107" s="54">
        <v>2.0955787592935721E-2</v>
      </c>
      <c r="AM107" s="25"/>
      <c r="AN107" s="38">
        <v>9.0828000000000001E-9</v>
      </c>
      <c r="AO107" s="25">
        <v>2.1961899095921901E-7</v>
      </c>
      <c r="AP107" s="54">
        <v>3.7440805509802291E-2</v>
      </c>
      <c r="AQ107" s="25"/>
      <c r="AR107" s="16">
        <v>45.25</v>
      </c>
      <c r="AS107" s="30">
        <v>1.2786199999999999E-4</v>
      </c>
      <c r="AT107" s="25">
        <v>2.9330404342517392E-4</v>
      </c>
      <c r="AU107" s="56">
        <v>3.1556171861547763E-4</v>
      </c>
      <c r="AV107" s="25"/>
      <c r="AW107" s="30">
        <v>7.9700899999999994E-5</v>
      </c>
      <c r="AX107" s="25">
        <v>1.8282676819246881E-4</v>
      </c>
      <c r="AY107" s="56">
        <v>3.9969015085695168E-4</v>
      </c>
      <c r="AZ107" s="25"/>
      <c r="BA107" s="30">
        <v>3.93681E-5</v>
      </c>
      <c r="BB107" s="25">
        <v>9.0306916143706429E-5</v>
      </c>
      <c r="BC107" s="56">
        <v>5.6869948075118505E-4</v>
      </c>
      <c r="BD107" s="25"/>
    </row>
    <row r="108" spans="5:56" s="14" customFormat="1" x14ac:dyDescent="0.25">
      <c r="E108" s="16"/>
      <c r="R108" s="16">
        <v>45.75</v>
      </c>
      <c r="S108" s="30">
        <v>0</v>
      </c>
      <c r="T108" s="25">
        <v>0</v>
      </c>
      <c r="U108" s="54">
        <v>0</v>
      </c>
      <c r="V108" s="25"/>
      <c r="W108" s="30">
        <v>0</v>
      </c>
      <c r="X108" s="25">
        <v>0</v>
      </c>
      <c r="Y108" s="54">
        <v>0</v>
      </c>
      <c r="Z108" s="25"/>
      <c r="AA108" s="30">
        <v>1.2738899999999999E-11</v>
      </c>
      <c r="AB108" s="25">
        <v>2.8824309263765822E-11</v>
      </c>
      <c r="AC108" s="54">
        <v>0.99974466464233402</v>
      </c>
      <c r="AD108" s="25"/>
      <c r="AE108" s="16">
        <v>14.25</v>
      </c>
      <c r="AF108" s="38">
        <v>7.7643300000000005E-8</v>
      </c>
      <c r="AG108" s="25">
        <v>1.7390148538363192E-6</v>
      </c>
      <c r="AH108" s="54">
        <v>9.0549919535243082E-3</v>
      </c>
      <c r="AI108" s="25"/>
      <c r="AJ108" s="38">
        <v>3.37452E-8</v>
      </c>
      <c r="AK108" s="25">
        <v>7.5580770067317278E-7</v>
      </c>
      <c r="AL108" s="54">
        <v>1.9424464554899303E-2</v>
      </c>
      <c r="AM108" s="25"/>
      <c r="AN108" s="38">
        <v>1.1974500000000001E-8</v>
      </c>
      <c r="AO108" s="25">
        <v>2.6819871601623072E-7</v>
      </c>
      <c r="AP108" s="54">
        <v>3.2608165394622794E-2</v>
      </c>
      <c r="AQ108" s="25"/>
      <c r="AR108" s="16">
        <v>45.75</v>
      </c>
      <c r="AS108" s="30">
        <v>1.2666700000000001E-4</v>
      </c>
      <c r="AT108" s="25">
        <v>2.8660942322440919E-4</v>
      </c>
      <c r="AU108" s="56">
        <v>3.1704675822929524E-4</v>
      </c>
      <c r="AV108" s="25"/>
      <c r="AW108" s="30">
        <v>7.9754599999999997E-5</v>
      </c>
      <c r="AX108" s="25">
        <v>1.8046073488354078E-4</v>
      </c>
      <c r="AY108" s="56">
        <v>3.995555694333052E-4</v>
      </c>
      <c r="AZ108" s="25"/>
      <c r="BA108" s="30">
        <v>3.9994399999999998E-5</v>
      </c>
      <c r="BB108" s="25">
        <v>9.0495329613919241E-5</v>
      </c>
      <c r="BC108" s="56">
        <v>5.6422908096588197E-4</v>
      </c>
      <c r="BD108" s="25"/>
    </row>
    <row r="109" spans="5:56" s="14" customFormat="1" x14ac:dyDescent="0.25">
      <c r="E109" s="16"/>
      <c r="R109" s="16">
        <v>46.25</v>
      </c>
      <c r="S109" s="30">
        <v>0</v>
      </c>
      <c r="T109" s="25">
        <v>0</v>
      </c>
      <c r="U109" s="54">
        <v>0</v>
      </c>
      <c r="V109" s="25"/>
      <c r="W109" s="30">
        <v>0</v>
      </c>
      <c r="X109" s="25">
        <v>0</v>
      </c>
      <c r="Y109" s="54">
        <v>0</v>
      </c>
      <c r="Z109" s="25"/>
      <c r="AA109" s="30">
        <v>1.2738899999999999E-11</v>
      </c>
      <c r="AB109" s="25">
        <v>2.8466258815242562E-11</v>
      </c>
      <c r="AC109" s="54">
        <v>0.99974466464233402</v>
      </c>
      <c r="AD109" s="25"/>
      <c r="AE109" s="16">
        <v>14.75</v>
      </c>
      <c r="AF109" s="38">
        <v>8.13312E-8</v>
      </c>
      <c r="AG109" s="25">
        <v>1.6919246000249768E-6</v>
      </c>
      <c r="AH109" s="54">
        <v>8.8473146177923869E-3</v>
      </c>
      <c r="AI109" s="25"/>
      <c r="AJ109" s="38">
        <v>3.8458599999999999E-8</v>
      </c>
      <c r="AK109" s="25">
        <v>8.000503056947466E-7</v>
      </c>
      <c r="AL109" s="54">
        <v>1.8195262438170191E-2</v>
      </c>
      <c r="AM109" s="25"/>
      <c r="AN109" s="38">
        <v>1.5375800000000001E-8</v>
      </c>
      <c r="AO109" s="25">
        <v>3.1986118814260755E-7</v>
      </c>
      <c r="AP109" s="54">
        <v>2.877638257371893E-2</v>
      </c>
      <c r="AQ109" s="25"/>
      <c r="AR109" s="16">
        <v>46.25</v>
      </c>
      <c r="AS109" s="30">
        <v>1.2548600000000001E-4</v>
      </c>
      <c r="AT109" s="25">
        <v>2.8041015736755359E-4</v>
      </c>
      <c r="AU109" s="56">
        <v>3.1853519263332764E-4</v>
      </c>
      <c r="AV109" s="25"/>
      <c r="AW109" s="30">
        <v>7.9697900000000001E-5</v>
      </c>
      <c r="AX109" s="25">
        <v>1.7809238226466337E-4</v>
      </c>
      <c r="AY109" s="56">
        <v>3.9969767338369876E-4</v>
      </c>
      <c r="AZ109" s="25"/>
      <c r="BA109" s="30">
        <v>4.0595700000000002E-5</v>
      </c>
      <c r="BB109" s="25">
        <v>9.0714873575107948E-5</v>
      </c>
      <c r="BC109" s="56">
        <v>5.6003483563195561E-4</v>
      </c>
      <c r="BD109" s="25"/>
    </row>
    <row r="110" spans="5:56" s="14" customFormat="1" x14ac:dyDescent="0.25">
      <c r="E110" s="16"/>
      <c r="R110" s="16">
        <v>46.75</v>
      </c>
      <c r="S110" s="30">
        <v>0</v>
      </c>
      <c r="T110" s="25">
        <v>0</v>
      </c>
      <c r="U110" s="54">
        <v>0</v>
      </c>
      <c r="V110" s="25"/>
      <c r="W110" s="30">
        <v>0</v>
      </c>
      <c r="X110" s="25">
        <v>0</v>
      </c>
      <c r="Y110" s="54">
        <v>0</v>
      </c>
      <c r="Z110" s="25"/>
      <c r="AA110" s="30">
        <v>2.5477699999999996E-11</v>
      </c>
      <c r="AB110" s="25">
        <v>5.6217058247363498E-11</v>
      </c>
      <c r="AC110" s="54">
        <v>0.70692761916541536</v>
      </c>
      <c r="AD110" s="25"/>
      <c r="AE110" s="16">
        <v>15.25</v>
      </c>
      <c r="AF110" s="38">
        <v>8.3426799999999999E-8</v>
      </c>
      <c r="AG110" s="25">
        <v>1.6155715659195262E-6</v>
      </c>
      <c r="AH110" s="54">
        <v>8.735489954841278E-3</v>
      </c>
      <c r="AI110" s="25"/>
      <c r="AJ110" s="38">
        <v>4.4101900000000001E-8</v>
      </c>
      <c r="AK110" s="25">
        <v>8.5403941710609008E-7</v>
      </c>
      <c r="AL110" s="54">
        <v>1.6991292227446851E-2</v>
      </c>
      <c r="AM110" s="25"/>
      <c r="AN110" s="38">
        <v>1.7146500000000001E-8</v>
      </c>
      <c r="AO110" s="25">
        <v>3.3204435331379311E-7</v>
      </c>
      <c r="AP110" s="54">
        <v>2.7250050874112912E-2</v>
      </c>
      <c r="AQ110" s="25"/>
      <c r="AR110" s="16">
        <v>46.75</v>
      </c>
      <c r="AS110" s="30">
        <v>1.2442700000000001E-4</v>
      </c>
      <c r="AT110" s="25">
        <v>2.74550681833317E-4</v>
      </c>
      <c r="AU110" s="56">
        <v>3.1988784943104079E-4</v>
      </c>
      <c r="AV110" s="25"/>
      <c r="AW110" s="30">
        <v>7.9773900000000005E-5</v>
      </c>
      <c r="AX110" s="25">
        <v>1.7602271723583181E-4</v>
      </c>
      <c r="AY110" s="56">
        <v>3.9950723351792522E-4</v>
      </c>
      <c r="AZ110" s="25"/>
      <c r="BA110" s="30">
        <v>4.11359E-5</v>
      </c>
      <c r="BB110" s="25">
        <v>9.0767191950518313E-5</v>
      </c>
      <c r="BC110" s="56">
        <v>5.56345471735989E-4</v>
      </c>
      <c r="BD110" s="25"/>
    </row>
    <row r="111" spans="5:56" s="14" customFormat="1" x14ac:dyDescent="0.25">
      <c r="E111" s="16"/>
      <c r="R111" s="16">
        <v>47.25</v>
      </c>
      <c r="S111" s="30">
        <v>0</v>
      </c>
      <c r="T111" s="25">
        <v>0</v>
      </c>
      <c r="U111" s="54">
        <v>0</v>
      </c>
      <c r="V111" s="25"/>
      <c r="W111" s="30">
        <v>0</v>
      </c>
      <c r="X111" s="25">
        <v>0</v>
      </c>
      <c r="Y111" s="54">
        <v>0</v>
      </c>
      <c r="Z111" s="25"/>
      <c r="AA111" s="30">
        <v>2.5477699999999996E-11</v>
      </c>
      <c r="AB111" s="25">
        <v>5.5500974297099607E-11</v>
      </c>
      <c r="AC111" s="54">
        <v>0.70692761916541536</v>
      </c>
      <c r="AD111" s="25"/>
      <c r="AE111" s="16">
        <v>15.75</v>
      </c>
      <c r="AF111" s="38">
        <v>8.5630599999999999E-8</v>
      </c>
      <c r="AG111" s="25">
        <v>1.5458393769292872E-6</v>
      </c>
      <c r="AH111" s="54">
        <v>8.6223484140116376E-3</v>
      </c>
      <c r="AI111" s="25"/>
      <c r="AJ111" s="38">
        <v>4.7031800000000003E-8</v>
      </c>
      <c r="AK111" s="25">
        <v>8.4903770857453835E-7</v>
      </c>
      <c r="AL111" s="54">
        <v>1.6453536506284096E-2</v>
      </c>
      <c r="AM111" s="25"/>
      <c r="AN111" s="38">
        <v>2.1783399999999999E-8</v>
      </c>
      <c r="AO111" s="25">
        <v>3.9324304026132524E-7</v>
      </c>
      <c r="AP111" s="54">
        <v>2.417643304855718E-2</v>
      </c>
      <c r="AQ111" s="25"/>
      <c r="AR111" s="16">
        <v>47.25</v>
      </c>
      <c r="AS111" s="30">
        <v>1.23206E-4</v>
      </c>
      <c r="AT111" s="25">
        <v>2.6839365559875716E-4</v>
      </c>
      <c r="AU111" s="56">
        <v>3.2146902298397698E-4</v>
      </c>
      <c r="AV111" s="25"/>
      <c r="AW111" s="30">
        <v>7.9711900000000005E-5</v>
      </c>
      <c r="AX111" s="25">
        <v>1.736455061906285E-4</v>
      </c>
      <c r="AY111" s="56">
        <v>3.99662571892274E-4</v>
      </c>
      <c r="AZ111" s="25"/>
      <c r="BA111" s="30">
        <v>4.1621800000000002E-5</v>
      </c>
      <c r="BB111" s="25">
        <v>9.06695051750755E-5</v>
      </c>
      <c r="BC111" s="56">
        <v>5.5308850221005878E-4</v>
      </c>
      <c r="BD111" s="25"/>
    </row>
    <row r="112" spans="5:56" s="14" customFormat="1" x14ac:dyDescent="0.25">
      <c r="E112" s="16"/>
      <c r="R112" s="16">
        <v>47.75</v>
      </c>
      <c r="S112" s="30">
        <v>0</v>
      </c>
      <c r="T112" s="25">
        <v>0</v>
      </c>
      <c r="U112" s="54">
        <v>0</v>
      </c>
      <c r="V112" s="25"/>
      <c r="W112" s="30">
        <v>0</v>
      </c>
      <c r="X112" s="25">
        <v>0</v>
      </c>
      <c r="Y112" s="54">
        <v>0</v>
      </c>
      <c r="Z112" s="25"/>
      <c r="AA112" s="30">
        <v>2.5477699999999996E-11</v>
      </c>
      <c r="AB112" s="25">
        <v>5.4864829646176092E-11</v>
      </c>
      <c r="AC112" s="54">
        <v>0.70692761916541536</v>
      </c>
      <c r="AD112" s="25"/>
      <c r="AE112" s="16">
        <v>16.25</v>
      </c>
      <c r="AF112" s="38">
        <v>8.8369399999999997E-8</v>
      </c>
      <c r="AG112" s="25">
        <v>1.4903242448581522E-6</v>
      </c>
      <c r="AH112" s="54">
        <v>8.4876821651134141E-3</v>
      </c>
      <c r="AI112" s="25"/>
      <c r="AJ112" s="38">
        <v>4.9286600000000001E-8</v>
      </c>
      <c r="AK112" s="25">
        <v>8.312041829708679E-7</v>
      </c>
      <c r="AL112" s="54">
        <v>1.6072766278127537E-2</v>
      </c>
      <c r="AM112" s="25"/>
      <c r="AN112" s="38">
        <v>2.5452199999999999E-8</v>
      </c>
      <c r="AO112" s="25">
        <v>4.2924395486422517E-7</v>
      </c>
      <c r="AP112" s="54">
        <v>2.2366209869732822E-2</v>
      </c>
      <c r="AQ112" s="25"/>
      <c r="AR112" s="16">
        <v>47.75</v>
      </c>
      <c r="AS112" s="30">
        <v>1.2191799999999999E-4</v>
      </c>
      <c r="AT112" s="25">
        <v>2.6254372650602278E-4</v>
      </c>
      <c r="AU112" s="56">
        <v>3.2316263786913782E-4</v>
      </c>
      <c r="AV112" s="25"/>
      <c r="AW112" s="30">
        <v>7.9528000000000002E-5</v>
      </c>
      <c r="AX112" s="25">
        <v>1.7125918635124416E-4</v>
      </c>
      <c r="AY112" s="56">
        <v>4.0012439355878817E-4</v>
      </c>
      <c r="AZ112" s="25"/>
      <c r="BA112" s="30">
        <v>4.2017300000000002E-5</v>
      </c>
      <c r="BB112" s="25">
        <v>9.0481951145208374E-5</v>
      </c>
      <c r="BC112" s="56">
        <v>5.5047929489187653E-4</v>
      </c>
      <c r="BD112" s="25"/>
    </row>
    <row r="113" spans="5:56" s="14" customFormat="1" x14ac:dyDescent="0.25">
      <c r="E113" s="16"/>
      <c r="R113" s="16">
        <v>48.25</v>
      </c>
      <c r="S113" s="30">
        <v>0</v>
      </c>
      <c r="T113" s="25">
        <v>0</v>
      </c>
      <c r="U113" s="54">
        <v>0</v>
      </c>
      <c r="V113" s="25"/>
      <c r="W113" s="30">
        <v>0</v>
      </c>
      <c r="X113" s="25">
        <v>0</v>
      </c>
      <c r="Y113" s="54">
        <v>0</v>
      </c>
      <c r="Z113" s="25"/>
      <c r="AA113" s="30">
        <v>1.2738899999999999E-11</v>
      </c>
      <c r="AB113" s="25">
        <v>2.7114449964134086E-11</v>
      </c>
      <c r="AC113" s="54">
        <v>0.99974466464233402</v>
      </c>
      <c r="AD113" s="25"/>
      <c r="AE113" s="16">
        <v>16.75</v>
      </c>
      <c r="AF113" s="38">
        <v>1.3361099999999999E-7</v>
      </c>
      <c r="AG113" s="25">
        <v>2.1113199117702049E-6</v>
      </c>
      <c r="AH113" s="54">
        <v>6.902699291856493E-3</v>
      </c>
      <c r="AI113" s="25"/>
      <c r="AJ113" s="38">
        <v>8.0178299999999995E-8</v>
      </c>
      <c r="AK113" s="25">
        <v>1.2669768303649028E-6</v>
      </c>
      <c r="AL113" s="54">
        <v>1.2601627487312141E-2</v>
      </c>
      <c r="AM113" s="25"/>
      <c r="AN113" s="38">
        <v>4.3566899999999997E-8</v>
      </c>
      <c r="AO113" s="25">
        <v>6.8844379178436911E-7</v>
      </c>
      <c r="AP113" s="54">
        <v>1.7095300133906883E-2</v>
      </c>
      <c r="AQ113" s="25"/>
      <c r="AR113" s="16">
        <v>48.25</v>
      </c>
      <c r="AS113" s="30">
        <v>1.20754E-4</v>
      </c>
      <c r="AT113" s="25">
        <v>2.5702205771055962E-4</v>
      </c>
      <c r="AU113" s="56">
        <v>3.2471645454609668E-4</v>
      </c>
      <c r="AV113" s="25"/>
      <c r="AW113" s="30">
        <v>7.9408900000000005E-5</v>
      </c>
      <c r="AX113" s="25">
        <v>1.6901998176898535E-4</v>
      </c>
      <c r="AY113" s="56">
        <v>4.0042434079459792E-4</v>
      </c>
      <c r="AZ113" s="25"/>
      <c r="BA113" s="30">
        <v>4.2457599999999998E-5</v>
      </c>
      <c r="BB113" s="25">
        <v>9.0370006107059428E-5</v>
      </c>
      <c r="BC113" s="56">
        <v>5.4761752581041444E-4</v>
      </c>
      <c r="BD113" s="25"/>
    </row>
    <row r="114" spans="5:56" s="14" customFormat="1" x14ac:dyDescent="0.25">
      <c r="E114" s="16"/>
      <c r="R114" s="16">
        <v>48.75</v>
      </c>
      <c r="S114" s="30">
        <v>0</v>
      </c>
      <c r="T114" s="25">
        <v>0</v>
      </c>
      <c r="U114" s="54">
        <v>0</v>
      </c>
      <c r="V114" s="25"/>
      <c r="W114" s="30">
        <v>0</v>
      </c>
      <c r="X114" s="25">
        <v>0</v>
      </c>
      <c r="Y114" s="54">
        <v>0</v>
      </c>
      <c r="Z114" s="25"/>
      <c r="AA114" s="30">
        <v>2.5477699999999996E-11</v>
      </c>
      <c r="AB114" s="25">
        <v>5.3671650506832344E-11</v>
      </c>
      <c r="AC114" s="54">
        <v>0.70692761916541536</v>
      </c>
      <c r="AD114" s="25"/>
      <c r="AE114" s="16">
        <v>17.25</v>
      </c>
      <c r="AF114" s="38">
        <v>7.2529900000000004E-7</v>
      </c>
      <c r="AG114" s="25">
        <v>1.0758711755272019E-5</v>
      </c>
      <c r="AH114" s="54">
        <v>2.9626580093521059E-3</v>
      </c>
      <c r="AI114" s="25"/>
      <c r="AJ114" s="38">
        <v>4.4793600000000002E-7</v>
      </c>
      <c r="AK114" s="25">
        <v>6.6444518864765118E-6</v>
      </c>
      <c r="AL114" s="54">
        <v>5.331471298553209E-3</v>
      </c>
      <c r="AM114" s="25"/>
      <c r="AN114" s="38">
        <v>2.4951600000000002E-7</v>
      </c>
      <c r="AO114" s="25">
        <v>3.7011918151389336E-6</v>
      </c>
      <c r="AP114" s="54">
        <v>7.1434146400016895E-3</v>
      </c>
      <c r="AQ114" s="25"/>
      <c r="AR114" s="16">
        <v>48.75</v>
      </c>
      <c r="AS114" s="30">
        <v>1.1948800000000001E-4</v>
      </c>
      <c r="AT114" s="25">
        <v>2.5171495762020844E-4</v>
      </c>
      <c r="AU114" s="56">
        <v>3.2643214090592699E-4</v>
      </c>
      <c r="AV114" s="25"/>
      <c r="AW114" s="30">
        <v>7.91595E-5</v>
      </c>
      <c r="AX114" s="25">
        <v>1.6675842082666787E-4</v>
      </c>
      <c r="AY114" s="56">
        <v>4.010546333995054E-4</v>
      </c>
      <c r="AZ114" s="25"/>
      <c r="BA114" s="30">
        <v>4.2857500000000001E-5</v>
      </c>
      <c r="BB114" s="25">
        <v>9.0284160720809482E-5</v>
      </c>
      <c r="BC114" s="56">
        <v>5.4505664969977481E-4</v>
      </c>
      <c r="BD114" s="25"/>
    </row>
    <row r="115" spans="5:56" s="14" customFormat="1" x14ac:dyDescent="0.25">
      <c r="E115" s="16"/>
      <c r="R115" s="16">
        <v>49.25</v>
      </c>
      <c r="S115" s="30">
        <v>0</v>
      </c>
      <c r="T115" s="25">
        <v>0</v>
      </c>
      <c r="U115" s="54">
        <v>0</v>
      </c>
      <c r="V115" s="25"/>
      <c r="W115" s="30">
        <v>0</v>
      </c>
      <c r="X115" s="25">
        <v>0</v>
      </c>
      <c r="Y115" s="54">
        <v>0</v>
      </c>
      <c r="Z115" s="25"/>
      <c r="AA115" s="30">
        <v>5.0955399999999992E-11</v>
      </c>
      <c r="AB115" s="25">
        <v>1.0623086254611697E-10</v>
      </c>
      <c r="AC115" s="54">
        <v>0.49987331331992635</v>
      </c>
      <c r="AD115" s="25"/>
      <c r="AE115" s="16">
        <v>17.75</v>
      </c>
      <c r="AF115" s="38">
        <v>8.4757999999999997E-8</v>
      </c>
      <c r="AG115" s="25">
        <v>1.1830739206054941E-6</v>
      </c>
      <c r="AH115" s="54">
        <v>8.666619134004962E-3</v>
      </c>
      <c r="AI115" s="25"/>
      <c r="AJ115" s="38">
        <v>5.3668799999999998E-8</v>
      </c>
      <c r="AK115" s="25">
        <v>7.4912288669142893E-7</v>
      </c>
      <c r="AL115" s="54">
        <v>1.5402602830162728E-2</v>
      </c>
      <c r="AM115" s="25"/>
      <c r="AN115" s="38">
        <v>3.2127400000000002E-8</v>
      </c>
      <c r="AO115" s="25">
        <v>4.4844249601053536E-7</v>
      </c>
      <c r="AP115" s="54">
        <v>1.9907524967521132E-2</v>
      </c>
      <c r="AQ115" s="25"/>
      <c r="AR115" s="16">
        <v>49.25</v>
      </c>
      <c r="AS115" s="30">
        <v>1.1813E-4</v>
      </c>
      <c r="AT115" s="25">
        <v>2.4627520915492375E-4</v>
      </c>
      <c r="AU115" s="56">
        <v>3.2830308016662638E-4</v>
      </c>
      <c r="AV115" s="25"/>
      <c r="AW115" s="30">
        <v>7.8869599999999994E-5</v>
      </c>
      <c r="AX115" s="25">
        <v>1.6442586333670676E-4</v>
      </c>
      <c r="AY115" s="56">
        <v>4.017910330705897E-4</v>
      </c>
      <c r="AZ115" s="25"/>
      <c r="BA115" s="30">
        <v>4.31505E-5</v>
      </c>
      <c r="BB115" s="25">
        <v>8.9959353361885526E-5</v>
      </c>
      <c r="BC115" s="56">
        <v>5.4320297913208184E-4</v>
      </c>
      <c r="BD115" s="25"/>
    </row>
    <row r="116" spans="5:56" s="14" customFormat="1" x14ac:dyDescent="0.25">
      <c r="E116" s="16"/>
      <c r="R116" s="16">
        <v>49.75</v>
      </c>
      <c r="S116" s="30">
        <v>0</v>
      </c>
      <c r="T116" s="25">
        <v>0</v>
      </c>
      <c r="U116" s="54">
        <v>0</v>
      </c>
      <c r="V116" s="25"/>
      <c r="W116" s="30">
        <v>0</v>
      </c>
      <c r="X116" s="25">
        <v>0</v>
      </c>
      <c r="Y116" s="54">
        <v>0</v>
      </c>
      <c r="Z116" s="25"/>
      <c r="AA116" s="30">
        <v>3.82166E-11</v>
      </c>
      <c r="AB116" s="25">
        <v>7.8837712884846572E-11</v>
      </c>
      <c r="AC116" s="54">
        <v>0.57720360642459967</v>
      </c>
      <c r="AD116" s="25"/>
      <c r="AE116" s="16">
        <v>18.25</v>
      </c>
      <c r="AF116" s="38">
        <v>8.2222900000000002E-8</v>
      </c>
      <c r="AG116" s="25">
        <v>1.0809352902450481E-6</v>
      </c>
      <c r="AH116" s="54">
        <v>8.7992096707393431E-3</v>
      </c>
      <c r="AI116" s="25"/>
      <c r="AJ116" s="38">
        <v>5.5159200000000002E-8</v>
      </c>
      <c r="AK116" s="25">
        <v>7.2514501266295232E-7</v>
      </c>
      <c r="AL116" s="54">
        <v>1.5193088930713668E-2</v>
      </c>
      <c r="AM116" s="25"/>
      <c r="AN116" s="38">
        <v>3.3528699999999999E-8</v>
      </c>
      <c r="AO116" s="25">
        <v>4.4078176598051327E-7</v>
      </c>
      <c r="AP116" s="54">
        <v>1.948707702842228E-2</v>
      </c>
      <c r="AQ116" s="25"/>
      <c r="AR116" s="16">
        <v>49.75</v>
      </c>
      <c r="AS116" s="30">
        <v>1.16755E-4</v>
      </c>
      <c r="AT116" s="25">
        <v>2.4085599367474505E-4</v>
      </c>
      <c r="AU116" s="56">
        <v>3.3023060122893365E-4</v>
      </c>
      <c r="AV116" s="25"/>
      <c r="AW116" s="30">
        <v>7.8526400000000001E-5</v>
      </c>
      <c r="AX116" s="25">
        <v>1.6199352577363283E-4</v>
      </c>
      <c r="AY116" s="56">
        <v>4.0266809061786002E-4</v>
      </c>
      <c r="AZ116" s="25"/>
      <c r="BA116" s="30">
        <v>4.3420000000000001E-5</v>
      </c>
      <c r="BB116" s="25">
        <v>8.9571900521240476E-5</v>
      </c>
      <c r="BC116" s="56">
        <v>5.4151457436987707E-4</v>
      </c>
      <c r="BD116" s="25"/>
    </row>
    <row r="117" spans="5:56" s="14" customFormat="1" x14ac:dyDescent="0.25">
      <c r="E117" s="16"/>
      <c r="R117" s="16">
        <v>50.25</v>
      </c>
      <c r="S117" s="30">
        <v>0</v>
      </c>
      <c r="T117" s="25">
        <v>0</v>
      </c>
      <c r="U117" s="54">
        <v>0</v>
      </c>
      <c r="V117" s="25"/>
      <c r="W117" s="30">
        <v>0</v>
      </c>
      <c r="X117" s="25">
        <v>0</v>
      </c>
      <c r="Y117" s="54">
        <v>0</v>
      </c>
      <c r="Z117" s="25"/>
      <c r="AA117" s="30">
        <v>3.82166E-11</v>
      </c>
      <c r="AB117" s="25">
        <v>7.8122050046353164E-11</v>
      </c>
      <c r="AC117" s="54">
        <v>0.57720360642459967</v>
      </c>
      <c r="AD117" s="25"/>
      <c r="AE117" s="16">
        <v>18.75</v>
      </c>
      <c r="AF117" s="38">
        <v>8.81783E-8</v>
      </c>
      <c r="AG117" s="25">
        <v>1.0930738310077446E-6</v>
      </c>
      <c r="AH117" s="54">
        <v>8.4968744392631655E-3</v>
      </c>
      <c r="AI117" s="25"/>
      <c r="AJ117" s="38">
        <v>6.1948999999999994E-8</v>
      </c>
      <c r="AK117" s="25">
        <v>7.679307806693798E-7</v>
      </c>
      <c r="AL117" s="54">
        <v>1.4336327358317356E-2</v>
      </c>
      <c r="AM117" s="25"/>
      <c r="AN117" s="38">
        <v>3.9579599999999999E-8</v>
      </c>
      <c r="AO117" s="25">
        <v>4.9063573466208959E-7</v>
      </c>
      <c r="AP117" s="54">
        <v>1.7935742446071917E-2</v>
      </c>
      <c r="AQ117" s="25"/>
      <c r="AR117" s="16">
        <v>50.25</v>
      </c>
      <c r="AS117" s="30">
        <v>1.1555799999999999E-4</v>
      </c>
      <c r="AT117" s="25">
        <v>2.3622268488710348E-4</v>
      </c>
      <c r="AU117" s="56">
        <v>3.3193653098323488E-4</v>
      </c>
      <c r="AV117" s="25"/>
      <c r="AW117" s="30">
        <v>7.8196100000000002E-5</v>
      </c>
      <c r="AX117" s="25">
        <v>1.5984780534190998E-4</v>
      </c>
      <c r="AY117" s="56">
        <v>4.0351762861896254E-4</v>
      </c>
      <c r="AZ117" s="25"/>
      <c r="BA117" s="30">
        <v>4.3632399999999999E-5</v>
      </c>
      <c r="BB117" s="25">
        <v>8.9192982537496793E-5</v>
      </c>
      <c r="BC117" s="56">
        <v>5.4019493561285523E-4</v>
      </c>
      <c r="BD117" s="25"/>
    </row>
    <row r="118" spans="5:56" s="14" customFormat="1" x14ac:dyDescent="0.25">
      <c r="E118" s="16"/>
      <c r="R118" s="16">
        <v>50.75</v>
      </c>
      <c r="S118" s="30">
        <v>0</v>
      </c>
      <c r="T118" s="25">
        <v>0</v>
      </c>
      <c r="U118" s="54">
        <v>0</v>
      </c>
      <c r="V118" s="25"/>
      <c r="W118" s="30">
        <v>0</v>
      </c>
      <c r="X118" s="25">
        <v>0</v>
      </c>
      <c r="Y118" s="54">
        <v>0</v>
      </c>
      <c r="Z118" s="25"/>
      <c r="AA118" s="30">
        <v>8.9171999999999992E-11</v>
      </c>
      <c r="AB118" s="25">
        <v>1.8061477360277129E-10</v>
      </c>
      <c r="AC118" s="54">
        <v>0.37786860094250896</v>
      </c>
      <c r="AD118" s="25"/>
      <c r="AE118" s="16">
        <v>19.25</v>
      </c>
      <c r="AF118" s="38">
        <v>1.82662E-7</v>
      </c>
      <c r="AG118" s="25">
        <v>2.1388374728211732E-6</v>
      </c>
      <c r="AH118" s="54">
        <v>5.9035868572061608E-3</v>
      </c>
      <c r="AI118" s="25"/>
      <c r="AJ118" s="38">
        <v>1.29299E-7</v>
      </c>
      <c r="AK118" s="25">
        <v>1.513996049524832E-6</v>
      </c>
      <c r="AL118" s="54">
        <v>9.9233309652872401E-3</v>
      </c>
      <c r="AM118" s="25"/>
      <c r="AN118" s="38">
        <v>8.5617799999999995E-8</v>
      </c>
      <c r="AO118" s="25">
        <v>1.0025213727020871E-6</v>
      </c>
      <c r="AP118" s="54">
        <v>1.219475353212196E-2</v>
      </c>
      <c r="AQ118" s="25"/>
      <c r="AR118" s="16">
        <v>50.75</v>
      </c>
      <c r="AS118" s="30">
        <v>1.1409900000000001E-4</v>
      </c>
      <c r="AT118" s="25">
        <v>2.3110354206816718E-4</v>
      </c>
      <c r="AU118" s="56">
        <v>3.3405204921899167E-4</v>
      </c>
      <c r="AV118" s="25"/>
      <c r="AW118" s="30">
        <v>7.7727199999999997E-5</v>
      </c>
      <c r="AX118" s="25">
        <v>1.5743373066407981E-4</v>
      </c>
      <c r="AY118" s="56">
        <v>4.0473293623081953E-4</v>
      </c>
      <c r="AZ118" s="25"/>
      <c r="BA118" s="30">
        <v>4.3874900000000002E-5</v>
      </c>
      <c r="BB118" s="25">
        <v>8.8867078571123567E-5</v>
      </c>
      <c r="BC118" s="56">
        <v>5.387000173123856E-4</v>
      </c>
      <c r="BD118" s="25"/>
    </row>
    <row r="119" spans="5:56" s="14" customFormat="1" x14ac:dyDescent="0.25">
      <c r="E119" s="16"/>
      <c r="R119" s="16">
        <v>51.25</v>
      </c>
      <c r="S119" s="30">
        <v>0</v>
      </c>
      <c r="T119" s="25">
        <v>0</v>
      </c>
      <c r="U119" s="54">
        <v>0</v>
      </c>
      <c r="V119" s="25"/>
      <c r="W119" s="30">
        <v>0</v>
      </c>
      <c r="X119" s="25">
        <v>0</v>
      </c>
      <c r="Y119" s="54">
        <v>0</v>
      </c>
      <c r="Z119" s="25"/>
      <c r="AA119" s="30">
        <v>0</v>
      </c>
      <c r="AB119" s="25">
        <v>0</v>
      </c>
      <c r="AC119" s="54">
        <v>0</v>
      </c>
      <c r="AD119" s="25"/>
      <c r="AE119" s="16">
        <v>19.75</v>
      </c>
      <c r="AF119" s="38">
        <v>4.47134E-9</v>
      </c>
      <c r="AG119" s="25">
        <v>4.9560380026184333E-8</v>
      </c>
      <c r="AH119" s="54">
        <v>3.7732989442674954E-2</v>
      </c>
      <c r="AI119" s="25"/>
      <c r="AJ119" s="38">
        <v>3.3630600000000002E-9</v>
      </c>
      <c r="AK119" s="25">
        <v>3.7276192741070804E-8</v>
      </c>
      <c r="AL119" s="54">
        <v>6.153011850473112E-2</v>
      </c>
      <c r="AM119" s="25"/>
      <c r="AN119" s="38">
        <v>2.3694300000000002E-9</v>
      </c>
      <c r="AO119" s="25">
        <v>2.6262787273041633E-8</v>
      </c>
      <c r="AP119" s="54">
        <v>7.3304918945774497E-2</v>
      </c>
      <c r="AQ119" s="25"/>
      <c r="AR119" s="16">
        <v>51.25</v>
      </c>
      <c r="AS119" s="30">
        <v>1.12798E-4</v>
      </c>
      <c r="AT119" s="25">
        <v>2.2635611395193311E-4</v>
      </c>
      <c r="AU119" s="56">
        <v>3.3597298633184842E-4</v>
      </c>
      <c r="AV119" s="25"/>
      <c r="AW119" s="30">
        <v>7.7329600000000006E-5</v>
      </c>
      <c r="AX119" s="25">
        <v>1.5518030239416842E-4</v>
      </c>
      <c r="AY119" s="56">
        <v>4.0577209520426883E-4</v>
      </c>
      <c r="AZ119" s="25"/>
      <c r="BA119" s="30">
        <v>4.4008200000000003E-5</v>
      </c>
      <c r="BB119" s="25">
        <v>8.8312958864691427E-5</v>
      </c>
      <c r="BC119" s="56">
        <v>5.3788354252333752E-4</v>
      </c>
      <c r="BD119" s="25"/>
    </row>
    <row r="120" spans="5:56" s="14" customFormat="1" x14ac:dyDescent="0.25">
      <c r="E120" s="16"/>
      <c r="R120" s="16">
        <v>51.75</v>
      </c>
      <c r="S120" s="30">
        <v>0</v>
      </c>
      <c r="T120" s="25">
        <v>0</v>
      </c>
      <c r="U120" s="54">
        <v>0</v>
      </c>
      <c r="V120" s="25"/>
      <c r="W120" s="30">
        <v>0</v>
      </c>
      <c r="X120" s="25">
        <v>0</v>
      </c>
      <c r="Y120" s="54">
        <v>0</v>
      </c>
      <c r="Z120" s="25"/>
      <c r="AA120" s="30">
        <v>6.3694300000000003E-11</v>
      </c>
      <c r="AB120" s="25">
        <v>1.2682287642911865E-10</v>
      </c>
      <c r="AC120" s="54">
        <v>0.44710010800175637</v>
      </c>
      <c r="AD120" s="25"/>
      <c r="AE120" s="16">
        <v>20.25</v>
      </c>
      <c r="AF120" s="38">
        <v>4.7133800000000001E-9</v>
      </c>
      <c r="AG120" s="25">
        <v>4.973955285707802E-8</v>
      </c>
      <c r="AH120" s="54">
        <v>3.6751395472276585E-2</v>
      </c>
      <c r="AI120" s="25"/>
      <c r="AJ120" s="38">
        <v>3.1337600000000001E-9</v>
      </c>
      <c r="AK120" s="25">
        <v>3.3070073102825754E-8</v>
      </c>
      <c r="AL120" s="54">
        <v>6.374148731752502E-2</v>
      </c>
      <c r="AM120" s="25"/>
      <c r="AN120" s="38">
        <v>2.0254799999999999E-9</v>
      </c>
      <c r="AO120" s="25">
        <v>2.1374569739964611E-8</v>
      </c>
      <c r="AP120" s="54">
        <v>7.9285008977318633E-2</v>
      </c>
      <c r="AQ120" s="25"/>
      <c r="AR120" s="16">
        <v>51.75</v>
      </c>
      <c r="AS120" s="30">
        <v>1.11389E-4</v>
      </c>
      <c r="AT120" s="25">
        <v>2.2178865899402455E-4</v>
      </c>
      <c r="AU120" s="56">
        <v>3.3809123105928986E-4</v>
      </c>
      <c r="AV120" s="25"/>
      <c r="AW120" s="30">
        <v>7.6806399999999997E-5</v>
      </c>
      <c r="AX120" s="25">
        <v>1.529306166511832E-4</v>
      </c>
      <c r="AY120" s="56">
        <v>4.0715179561436499E-4</v>
      </c>
      <c r="AZ120" s="25"/>
      <c r="BA120" s="30">
        <v>4.4132499999999998E-5</v>
      </c>
      <c r="BB120" s="25">
        <v>8.7873021510685869E-5</v>
      </c>
      <c r="BC120" s="56">
        <v>5.371255289494635E-4</v>
      </c>
      <c r="BD120" s="25"/>
    </row>
    <row r="121" spans="5:56" s="14" customFormat="1" x14ac:dyDescent="0.25">
      <c r="E121" s="16"/>
      <c r="R121" s="16">
        <v>52.25</v>
      </c>
      <c r="S121" s="30">
        <v>0</v>
      </c>
      <c r="T121" s="25">
        <v>0</v>
      </c>
      <c r="U121" s="54">
        <v>0</v>
      </c>
      <c r="V121" s="25"/>
      <c r="W121" s="30">
        <v>0</v>
      </c>
      <c r="X121" s="25">
        <v>0</v>
      </c>
      <c r="Y121" s="54">
        <v>0</v>
      </c>
      <c r="Z121" s="25"/>
      <c r="AA121" s="30">
        <v>1.6560500000000002E-10</v>
      </c>
      <c r="AB121" s="25">
        <v>3.2715727669318587E-10</v>
      </c>
      <c r="AC121" s="54">
        <v>0.27727986684492856</v>
      </c>
      <c r="AD121" s="25"/>
      <c r="AE121" s="16">
        <v>20.75</v>
      </c>
      <c r="AF121" s="38">
        <v>4.3375799999999998E-9</v>
      </c>
      <c r="AG121" s="25">
        <v>4.3606982363723811E-8</v>
      </c>
      <c r="AH121" s="54">
        <v>3.8310367018352047E-2</v>
      </c>
      <c r="AI121" s="25"/>
      <c r="AJ121" s="38">
        <v>3.3630600000000002E-9</v>
      </c>
      <c r="AK121" s="25">
        <v>3.3809842840511302E-8</v>
      </c>
      <c r="AL121" s="54">
        <v>6.153011850473112E-2</v>
      </c>
      <c r="AM121" s="25"/>
      <c r="AN121" s="38">
        <v>2.34395E-9</v>
      </c>
      <c r="AO121" s="25">
        <v>2.3564426779782834E-8</v>
      </c>
      <c r="AP121" s="54">
        <v>7.3702273990610551E-2</v>
      </c>
      <c r="AQ121" s="25"/>
      <c r="AR121" s="16">
        <v>52.25</v>
      </c>
      <c r="AS121" s="30">
        <v>1.10124E-4</v>
      </c>
      <c r="AT121" s="25">
        <v>2.1755302037112647E-4</v>
      </c>
      <c r="AU121" s="56">
        <v>3.4002752196904819E-4</v>
      </c>
      <c r="AV121" s="25"/>
      <c r="AW121" s="30">
        <v>7.6349799999999999E-5</v>
      </c>
      <c r="AX121" s="25">
        <v>1.5083115029177499E-4</v>
      </c>
      <c r="AY121" s="56">
        <v>4.0836743987271646E-4</v>
      </c>
      <c r="AZ121" s="25"/>
      <c r="BA121" s="30">
        <v>4.4301000000000002E-5</v>
      </c>
      <c r="BB121" s="25">
        <v>8.7517855830348277E-5</v>
      </c>
      <c r="BC121" s="56">
        <v>5.3610307036126967E-4</v>
      </c>
      <c r="BD121" s="25"/>
    </row>
    <row r="122" spans="5:56" s="14" customFormat="1" x14ac:dyDescent="0.25">
      <c r="E122" s="16"/>
      <c r="R122" s="16">
        <v>52.75</v>
      </c>
      <c r="S122" s="30">
        <v>0</v>
      </c>
      <c r="T122" s="25">
        <v>0</v>
      </c>
      <c r="U122" s="54">
        <v>0</v>
      </c>
      <c r="V122" s="25"/>
      <c r="W122" s="30">
        <v>0</v>
      </c>
      <c r="X122" s="25">
        <v>0</v>
      </c>
      <c r="Y122" s="54">
        <v>0</v>
      </c>
      <c r="Z122" s="25"/>
      <c r="AA122" s="30">
        <v>8.9171999999999992E-11</v>
      </c>
      <c r="AB122" s="25">
        <v>1.747688786616027E-10</v>
      </c>
      <c r="AC122" s="54">
        <v>0.37786860094250896</v>
      </c>
      <c r="AD122" s="25"/>
      <c r="AE122" s="16">
        <v>21.25</v>
      </c>
      <c r="AF122" s="38">
        <v>4.2420400000000004E-9</v>
      </c>
      <c r="AG122" s="25">
        <v>4.0527470272944026E-8</v>
      </c>
      <c r="AH122" s="54">
        <v>3.8739381426247367E-2</v>
      </c>
      <c r="AI122" s="25"/>
      <c r="AJ122" s="38">
        <v>3.07006E-9</v>
      </c>
      <c r="AK122" s="25">
        <v>2.9330644073642519E-8</v>
      </c>
      <c r="AL122" s="54">
        <v>6.4399371318805174E-2</v>
      </c>
      <c r="AM122" s="25"/>
      <c r="AN122" s="38">
        <v>2.9171999999999998E-9</v>
      </c>
      <c r="AO122" s="25">
        <v>2.7870254943431056E-8</v>
      </c>
      <c r="AP122" s="54">
        <v>6.6065078729257237E-2</v>
      </c>
      <c r="AQ122" s="25"/>
      <c r="AR122" s="16">
        <v>52.75</v>
      </c>
      <c r="AS122" s="30">
        <v>1.0877E-4</v>
      </c>
      <c r="AT122" s="25">
        <v>2.1317914740078196E-4</v>
      </c>
      <c r="AU122" s="56">
        <v>3.4213735613615432E-4</v>
      </c>
      <c r="AV122" s="25"/>
      <c r="AW122" s="30">
        <v>7.5791999999999995E-5</v>
      </c>
      <c r="AX122" s="25">
        <v>1.4854531525052922E-4</v>
      </c>
      <c r="AY122" s="56">
        <v>4.0986739888077163E-4</v>
      </c>
      <c r="AZ122" s="25"/>
      <c r="BA122" s="30">
        <v>4.4293399999999998E-5</v>
      </c>
      <c r="BB122" s="25">
        <v>8.6810970373097323E-5</v>
      </c>
      <c r="BC122" s="56">
        <v>5.3614906150866283E-4</v>
      </c>
      <c r="BD122" s="25"/>
    </row>
    <row r="123" spans="5:56" s="14" customFormat="1" x14ac:dyDescent="0.25">
      <c r="E123" s="16"/>
      <c r="R123" s="16">
        <v>53.25</v>
      </c>
      <c r="S123" s="30">
        <v>0</v>
      </c>
      <c r="T123" s="25">
        <v>0</v>
      </c>
      <c r="U123" s="54">
        <v>0</v>
      </c>
      <c r="V123" s="25"/>
      <c r="W123" s="30">
        <v>0</v>
      </c>
      <c r="X123" s="25">
        <v>0</v>
      </c>
      <c r="Y123" s="54">
        <v>0</v>
      </c>
      <c r="Z123" s="25"/>
      <c r="AA123" s="30">
        <v>8.9171999999999992E-11</v>
      </c>
      <c r="AB123" s="25">
        <v>1.7365562021645732E-10</v>
      </c>
      <c r="AC123" s="54">
        <v>0.37786860094250896</v>
      </c>
      <c r="AD123" s="25"/>
      <c r="AE123" s="16">
        <v>21.75</v>
      </c>
      <c r="AF123" s="38">
        <v>4.6560499999999999E-9</v>
      </c>
      <c r="AG123" s="25">
        <v>4.2300715007186884E-8</v>
      </c>
      <c r="AH123" s="54">
        <v>3.6976963429988456E-2</v>
      </c>
      <c r="AI123" s="25"/>
      <c r="AJ123" s="38">
        <v>3.5031799999999999E-9</v>
      </c>
      <c r="AK123" s="25">
        <v>3.1826767066263672E-8</v>
      </c>
      <c r="AL123" s="54">
        <v>6.0287022194329055E-2</v>
      </c>
      <c r="AM123" s="25"/>
      <c r="AN123" s="38">
        <v>2.9936300000000001E-9</v>
      </c>
      <c r="AO123" s="25">
        <v>2.7197450514269585E-8</v>
      </c>
      <c r="AP123" s="54">
        <v>6.5216276326638303E-2</v>
      </c>
      <c r="AQ123" s="25"/>
      <c r="AR123" s="16">
        <v>53.25</v>
      </c>
      <c r="AS123" s="30">
        <v>1.0731E-4</v>
      </c>
      <c r="AT123" s="25">
        <v>2.0897798193859101E-4</v>
      </c>
      <c r="AU123" s="56">
        <v>3.4445695799667817E-4</v>
      </c>
      <c r="AV123" s="25"/>
      <c r="AW123" s="30">
        <v>7.52688E-5</v>
      </c>
      <c r="AX123" s="25">
        <v>1.4658020619643481E-4</v>
      </c>
      <c r="AY123" s="56">
        <v>4.1128944400647927E-4</v>
      </c>
      <c r="AZ123" s="25"/>
      <c r="BA123" s="30">
        <v>4.4304900000000003E-5</v>
      </c>
      <c r="BB123" s="25">
        <v>8.6280389451039798E-5</v>
      </c>
      <c r="BC123" s="56">
        <v>5.360794742354703E-4</v>
      </c>
      <c r="BD123" s="25"/>
    </row>
    <row r="124" spans="5:56" s="14" customFormat="1" x14ac:dyDescent="0.25">
      <c r="E124" s="16"/>
      <c r="R124" s="16">
        <v>53.75</v>
      </c>
      <c r="S124" s="30">
        <v>0</v>
      </c>
      <c r="T124" s="25">
        <v>0</v>
      </c>
      <c r="U124" s="54">
        <v>0</v>
      </c>
      <c r="V124" s="25"/>
      <c r="W124" s="30">
        <v>0</v>
      </c>
      <c r="X124" s="25">
        <v>0</v>
      </c>
      <c r="Y124" s="54">
        <v>0</v>
      </c>
      <c r="Z124" s="25"/>
      <c r="AA124" s="30">
        <v>1.01911E-10</v>
      </c>
      <c r="AB124" s="25">
        <v>1.9687498407775722E-10</v>
      </c>
      <c r="AC124" s="54">
        <v>0.35346346274675966</v>
      </c>
      <c r="AD124" s="25"/>
      <c r="AE124" s="16">
        <v>22.25</v>
      </c>
      <c r="AF124" s="38">
        <v>4.9426799999999997E-9</v>
      </c>
      <c r="AG124" s="25">
        <v>4.2897014273300807E-8</v>
      </c>
      <c r="AH124" s="54">
        <v>3.5888789848217063E-2</v>
      </c>
      <c r="AI124" s="25"/>
      <c r="AJ124" s="38">
        <v>3.93631E-9</v>
      </c>
      <c r="AK124" s="25">
        <v>3.4162831956375235E-8</v>
      </c>
      <c r="AL124" s="54">
        <v>5.6873559842373168E-2</v>
      </c>
      <c r="AM124" s="25"/>
      <c r="AN124" s="38">
        <v>3.3121000000000002E-9</v>
      </c>
      <c r="AO124" s="25">
        <v>2.8745377199130764E-8</v>
      </c>
      <c r="AP124" s="54">
        <v>6.2001663105735037E-2</v>
      </c>
      <c r="AQ124" s="25"/>
      <c r="AR124" s="16">
        <v>53.75</v>
      </c>
      <c r="AS124" s="30">
        <v>1.06E-4</v>
      </c>
      <c r="AT124" s="25">
        <v>2.0477424725733501E-4</v>
      </c>
      <c r="AU124" s="56">
        <v>3.4657890614196718E-4</v>
      </c>
      <c r="AV124" s="25"/>
      <c r="AW124" s="30">
        <v>7.4699900000000006E-5</v>
      </c>
      <c r="AX124" s="25">
        <v>1.4430769615753018E-4</v>
      </c>
      <c r="AY124" s="56">
        <v>4.1285262388727719E-4</v>
      </c>
      <c r="AZ124" s="25"/>
      <c r="BA124" s="30">
        <v>4.43901E-5</v>
      </c>
      <c r="BB124" s="25">
        <v>8.5754238803564399E-5</v>
      </c>
      <c r="BC124" s="56">
        <v>5.3556476590736421E-4</v>
      </c>
      <c r="BD124" s="25"/>
    </row>
    <row r="125" spans="5:56" s="14" customFormat="1" x14ac:dyDescent="0.25">
      <c r="E125" s="16"/>
      <c r="R125" s="16">
        <v>54.25</v>
      </c>
      <c r="S125" s="30">
        <v>0</v>
      </c>
      <c r="T125" s="25">
        <v>0</v>
      </c>
      <c r="U125" s="54">
        <v>0</v>
      </c>
      <c r="V125" s="25"/>
      <c r="W125" s="30">
        <v>0</v>
      </c>
      <c r="X125" s="25">
        <v>0</v>
      </c>
      <c r="Y125" s="54">
        <v>0</v>
      </c>
      <c r="Z125" s="25"/>
      <c r="AA125" s="30">
        <v>6.3694300000000003E-11</v>
      </c>
      <c r="AB125" s="25">
        <v>1.2205183717537434E-10</v>
      </c>
      <c r="AC125" s="54">
        <v>0.44710010800175637</v>
      </c>
      <c r="AD125" s="25"/>
      <c r="AE125" s="16">
        <v>22.75</v>
      </c>
      <c r="AF125" s="38">
        <v>4.9936300000000003E-9</v>
      </c>
      <c r="AG125" s="25">
        <v>4.1468442103362663E-8</v>
      </c>
      <c r="AH125" s="54">
        <v>3.5705233805646261E-2</v>
      </c>
      <c r="AI125" s="25"/>
      <c r="AJ125" s="38">
        <v>4.5350300000000002E-9</v>
      </c>
      <c r="AK125" s="25">
        <v>3.7660104771881935E-8</v>
      </c>
      <c r="AL125" s="54">
        <v>5.2986468744232983E-2</v>
      </c>
      <c r="AM125" s="25"/>
      <c r="AN125" s="38">
        <v>2.8789799999999999E-9</v>
      </c>
      <c r="AO125" s="25">
        <v>2.3907821654135177E-8</v>
      </c>
      <c r="AP125" s="54">
        <v>6.6502157533524217E-2</v>
      </c>
      <c r="AQ125" s="25"/>
      <c r="AR125" s="16">
        <v>54.25</v>
      </c>
      <c r="AS125" s="30">
        <v>1.04583E-4</v>
      </c>
      <c r="AT125" s="25">
        <v>2.004032902051231E-4</v>
      </c>
      <c r="AU125" s="56">
        <v>3.4891891356546892E-4</v>
      </c>
      <c r="AV125" s="25"/>
      <c r="AW125" s="30">
        <v>7.4082499999999994E-5</v>
      </c>
      <c r="AX125" s="25">
        <v>1.4195783967395305E-4</v>
      </c>
      <c r="AY125" s="56">
        <v>4.1456940140137719E-4</v>
      </c>
      <c r="AZ125" s="25"/>
      <c r="BA125" s="30">
        <v>4.4304000000000001E-5</v>
      </c>
      <c r="BB125" s="25">
        <v>8.4895894832312855E-5</v>
      </c>
      <c r="BC125" s="56">
        <v>5.3608491921872884E-4</v>
      </c>
      <c r="BD125" s="25"/>
    </row>
    <row r="126" spans="5:56" s="14" customFormat="1" x14ac:dyDescent="0.25">
      <c r="E126" s="16"/>
      <c r="R126" s="16">
        <v>54.75</v>
      </c>
      <c r="S126" s="30">
        <v>0</v>
      </c>
      <c r="T126" s="25">
        <v>0</v>
      </c>
      <c r="U126" s="54">
        <v>0</v>
      </c>
      <c r="V126" s="25"/>
      <c r="W126" s="30">
        <v>0</v>
      </c>
      <c r="X126" s="25">
        <v>0</v>
      </c>
      <c r="Y126" s="54">
        <v>0</v>
      </c>
      <c r="Z126" s="25"/>
      <c r="AA126" s="30">
        <v>2.0382199999999999E-10</v>
      </c>
      <c r="AB126" s="25">
        <v>3.886549547744008E-10</v>
      </c>
      <c r="AC126" s="54">
        <v>0.24993641140991235</v>
      </c>
      <c r="AD126" s="25"/>
      <c r="AE126" s="16">
        <v>23.25</v>
      </c>
      <c r="AF126" s="38">
        <v>5.4076399999999997E-9</v>
      </c>
      <c r="AG126" s="25">
        <v>4.2880677695409469E-8</v>
      </c>
      <c r="AH126" s="54">
        <v>3.4311221191288363E-2</v>
      </c>
      <c r="AI126" s="25"/>
      <c r="AJ126" s="38">
        <v>4.47134E-9</v>
      </c>
      <c r="AK126" s="25">
        <v>3.5456148968236087E-8</v>
      </c>
      <c r="AL126" s="54">
        <v>5.3362505418711723E-2</v>
      </c>
      <c r="AM126" s="25"/>
      <c r="AN126" s="38">
        <v>3.4904500000000001E-9</v>
      </c>
      <c r="AO126" s="25">
        <v>2.7678037269851912E-8</v>
      </c>
      <c r="AP126" s="54">
        <v>6.0396858364676349E-2</v>
      </c>
      <c r="AQ126" s="25"/>
      <c r="AR126" s="16">
        <v>54.75</v>
      </c>
      <c r="AS126" s="30">
        <v>1.03229E-4</v>
      </c>
      <c r="AT126" s="25">
        <v>1.9684068612027466E-4</v>
      </c>
      <c r="AU126" s="56">
        <v>3.511997508909028E-4</v>
      </c>
      <c r="AV126" s="25"/>
      <c r="AW126" s="30">
        <v>7.3515299999999997E-5</v>
      </c>
      <c r="AX126" s="25">
        <v>1.4018155840255964E-4</v>
      </c>
      <c r="AY126" s="56">
        <v>4.1616561299730843E-4</v>
      </c>
      <c r="AZ126" s="25"/>
      <c r="BA126" s="30">
        <v>4.4247499999999999E-5</v>
      </c>
      <c r="BB126" s="25">
        <v>8.4372688480047791E-5</v>
      </c>
      <c r="BC126" s="56">
        <v>5.3642707566937324E-4</v>
      </c>
      <c r="BD126" s="25"/>
    </row>
    <row r="127" spans="5:56" s="14" customFormat="1" x14ac:dyDescent="0.25">
      <c r="E127" s="16"/>
      <c r="R127" s="16">
        <v>55.25</v>
      </c>
      <c r="S127" s="30">
        <v>0</v>
      </c>
      <c r="T127" s="25">
        <v>0</v>
      </c>
      <c r="U127" s="54">
        <v>0</v>
      </c>
      <c r="V127" s="25"/>
      <c r="W127" s="30">
        <v>0</v>
      </c>
      <c r="X127" s="25">
        <v>0</v>
      </c>
      <c r="Y127" s="54">
        <v>0</v>
      </c>
      <c r="Z127" s="25"/>
      <c r="AA127" s="30">
        <v>1.27389E-10</v>
      </c>
      <c r="AB127" s="25">
        <v>2.4171884076657409E-10</v>
      </c>
      <c r="AC127" s="54">
        <v>0.31614702188709809</v>
      </c>
      <c r="AD127" s="25"/>
      <c r="AE127" s="16">
        <v>23.75</v>
      </c>
      <c r="AF127" s="38">
        <v>5.4458599999999996E-9</v>
      </c>
      <c r="AG127" s="25">
        <v>4.1143660706420368E-8</v>
      </c>
      <c r="AH127" s="54">
        <v>3.4190608115655143E-2</v>
      </c>
      <c r="AI127" s="25"/>
      <c r="AJ127" s="38">
        <v>4.8789799999999996E-9</v>
      </c>
      <c r="AK127" s="25">
        <v>3.686086269448918E-8</v>
      </c>
      <c r="AL127" s="54">
        <v>5.1084663901019935E-2</v>
      </c>
      <c r="AM127" s="25"/>
      <c r="AN127" s="38">
        <v>3.8980900000000001E-9</v>
      </c>
      <c r="AO127" s="25">
        <v>2.9450204809357965E-8</v>
      </c>
      <c r="AP127" s="54">
        <v>5.7151696728183342E-2</v>
      </c>
      <c r="AQ127" s="25"/>
      <c r="AR127" s="16">
        <v>55.25</v>
      </c>
      <c r="AS127" s="30">
        <v>1.0181199999999999E-4</v>
      </c>
      <c r="AT127" s="25">
        <v>1.9318684200461927E-4</v>
      </c>
      <c r="AU127" s="56">
        <v>3.5363527147434733E-4</v>
      </c>
      <c r="AV127" s="25"/>
      <c r="AW127" s="30">
        <v>7.27625E-5</v>
      </c>
      <c r="AX127" s="25">
        <v>1.3806582319727645E-4</v>
      </c>
      <c r="AY127" s="56">
        <v>4.1831289570482802E-4</v>
      </c>
      <c r="AZ127" s="25"/>
      <c r="BA127" s="30">
        <v>4.4174600000000002E-5</v>
      </c>
      <c r="BB127" s="25">
        <v>8.382068391562149E-5</v>
      </c>
      <c r="BC127" s="56">
        <v>5.3686951785839715E-4</v>
      </c>
      <c r="BD127" s="25"/>
    </row>
    <row r="128" spans="5:56" s="14" customFormat="1" x14ac:dyDescent="0.25">
      <c r="E128" s="16"/>
      <c r="R128" s="16">
        <v>55.75</v>
      </c>
      <c r="S128" s="30">
        <v>0</v>
      </c>
      <c r="T128" s="25">
        <v>0</v>
      </c>
      <c r="U128" s="54">
        <v>0</v>
      </c>
      <c r="V128" s="25"/>
      <c r="W128" s="30">
        <v>0</v>
      </c>
      <c r="X128" s="25">
        <v>0</v>
      </c>
      <c r="Y128" s="54">
        <v>0</v>
      </c>
      <c r="Z128" s="25"/>
      <c r="AA128" s="30">
        <v>2.54777E-10</v>
      </c>
      <c r="AB128" s="25">
        <v>4.8025509268296952E-10</v>
      </c>
      <c r="AC128" s="54">
        <v>0.22355014174428126</v>
      </c>
      <c r="AD128" s="25"/>
      <c r="AE128" s="16">
        <v>24.25</v>
      </c>
      <c r="AF128" s="38">
        <v>6.0382199999999999E-9</v>
      </c>
      <c r="AG128" s="25">
        <v>4.3543527672417629E-8</v>
      </c>
      <c r="AH128" s="54">
        <v>3.2470247226391462E-2</v>
      </c>
      <c r="AI128" s="25"/>
      <c r="AJ128" s="38">
        <v>4.7133800000000001E-9</v>
      </c>
      <c r="AK128" s="25">
        <v>3.3989684453468042E-8</v>
      </c>
      <c r="AL128" s="54">
        <v>5.197432191303071E-2</v>
      </c>
      <c r="AM128" s="25"/>
      <c r="AN128" s="38">
        <v>3.9108299999999998E-9</v>
      </c>
      <c r="AO128" s="25">
        <v>2.8202240780746813E-8</v>
      </c>
      <c r="AP128" s="54">
        <v>5.7058531522487244E-2</v>
      </c>
      <c r="AQ128" s="25"/>
      <c r="AR128" s="16">
        <v>55.75</v>
      </c>
      <c r="AS128" s="30">
        <v>1.00425E-4</v>
      </c>
      <c r="AT128" s="25">
        <v>1.8930130146240521E-4</v>
      </c>
      <c r="AU128" s="56">
        <v>3.5606897888357632E-4</v>
      </c>
      <c r="AV128" s="25"/>
      <c r="AW128" s="30">
        <v>7.2120599999999995E-5</v>
      </c>
      <c r="AX128" s="25">
        <v>1.3594745772715498E-4</v>
      </c>
      <c r="AY128" s="56">
        <v>4.201703415740628E-4</v>
      </c>
      <c r="AZ128" s="25"/>
      <c r="BA128" s="30">
        <v>4.4070599999999998E-5</v>
      </c>
      <c r="BB128" s="25">
        <v>8.3073158438925319E-5</v>
      </c>
      <c r="BC128" s="56">
        <v>5.3750261031060927E-4</v>
      </c>
      <c r="BD128" s="25"/>
    </row>
    <row r="129" spans="5:56" s="14" customFormat="1" x14ac:dyDescent="0.25">
      <c r="E129" s="16"/>
      <c r="R129" s="16">
        <v>56.25</v>
      </c>
      <c r="S129" s="30">
        <v>0</v>
      </c>
      <c r="T129" s="25">
        <v>0</v>
      </c>
      <c r="U129" s="54">
        <v>0</v>
      </c>
      <c r="V129" s="25"/>
      <c r="W129" s="30">
        <v>0</v>
      </c>
      <c r="X129" s="25">
        <v>0</v>
      </c>
      <c r="Y129" s="54">
        <v>0</v>
      </c>
      <c r="Z129" s="25"/>
      <c r="AA129" s="30">
        <v>2.54777E-10</v>
      </c>
      <c r="AB129" s="25">
        <v>4.778659878266594E-10</v>
      </c>
      <c r="AC129" s="54">
        <v>0.22355014174428126</v>
      </c>
      <c r="AD129" s="25"/>
      <c r="AE129" s="16">
        <v>24.75</v>
      </c>
      <c r="AF129" s="38">
        <v>5.78344E-9</v>
      </c>
      <c r="AG129" s="25">
        <v>3.9900808720751988E-8</v>
      </c>
      <c r="AH129" s="54">
        <v>3.3177751066198372E-2</v>
      </c>
      <c r="AI129" s="25"/>
      <c r="AJ129" s="38">
        <v>5.0573199999999997E-9</v>
      </c>
      <c r="AK129" s="25">
        <v>3.4891199348421257E-8</v>
      </c>
      <c r="AL129" s="54">
        <v>5.0175861992889557E-2</v>
      </c>
      <c r="AM129" s="25"/>
      <c r="AN129" s="38">
        <v>4.2547800000000001E-9</v>
      </c>
      <c r="AO129" s="25">
        <v>2.9354357083134111E-8</v>
      </c>
      <c r="AP129" s="54">
        <v>5.4703675186170315E-2</v>
      </c>
      <c r="AQ129" s="25"/>
      <c r="AR129" s="16">
        <v>56.25</v>
      </c>
      <c r="AS129" s="30">
        <v>9.90369E-5</v>
      </c>
      <c r="AT129" s="25">
        <v>1.8575603782833649E-4</v>
      </c>
      <c r="AU129" s="56">
        <v>3.5855562526513788E-4</v>
      </c>
      <c r="AV129" s="25"/>
      <c r="AW129" s="30">
        <v>7.1479199999999998E-5</v>
      </c>
      <c r="AX129" s="25">
        <v>1.3406814004819647E-4</v>
      </c>
      <c r="AY129" s="56">
        <v>4.2205127608752578E-4</v>
      </c>
      <c r="AZ129" s="25"/>
      <c r="BA129" s="30">
        <v>4.3911400000000001E-5</v>
      </c>
      <c r="BB129" s="25">
        <v>8.2361298460424513E-5</v>
      </c>
      <c r="BC129" s="56">
        <v>5.3847608186164276E-4</v>
      </c>
      <c r="BD129" s="25"/>
    </row>
    <row r="130" spans="5:56" s="14" customFormat="1" x14ac:dyDescent="0.25">
      <c r="E130" s="16"/>
      <c r="R130" s="16">
        <v>56.75</v>
      </c>
      <c r="S130" s="30">
        <v>0</v>
      </c>
      <c r="T130" s="25">
        <v>0</v>
      </c>
      <c r="U130" s="54">
        <v>0</v>
      </c>
      <c r="V130" s="25"/>
      <c r="W130" s="30">
        <v>0</v>
      </c>
      <c r="X130" s="25">
        <v>0</v>
      </c>
      <c r="Y130" s="54">
        <v>0</v>
      </c>
      <c r="Z130" s="25"/>
      <c r="AA130" s="30">
        <v>1.27389E-10</v>
      </c>
      <c r="AB130" s="25">
        <v>2.3774291208904157E-10</v>
      </c>
      <c r="AC130" s="54">
        <v>0.31614702188709809</v>
      </c>
      <c r="AD130" s="25"/>
      <c r="AE130" s="16">
        <v>25.25</v>
      </c>
      <c r="AF130" s="38">
        <v>5.9299399999999999E-9</v>
      </c>
      <c r="AG130" s="25">
        <v>3.9243659432043559E-8</v>
      </c>
      <c r="AH130" s="54">
        <v>3.2765357579325367E-2</v>
      </c>
      <c r="AI130" s="25"/>
      <c r="AJ130" s="38">
        <v>5.50318E-9</v>
      </c>
      <c r="AK130" s="25">
        <v>3.6419410940622241E-8</v>
      </c>
      <c r="AL130" s="54">
        <v>4.8100345985731041E-2</v>
      </c>
      <c r="AM130" s="25"/>
      <c r="AN130" s="38">
        <v>4.5732500000000001E-9</v>
      </c>
      <c r="AO130" s="25">
        <v>3.0265241384835802E-8</v>
      </c>
      <c r="AP130" s="54">
        <v>5.2764592421267915E-2</v>
      </c>
      <c r="AQ130" s="25"/>
      <c r="AR130" s="16">
        <v>56.75</v>
      </c>
      <c r="AS130" s="30">
        <v>9.76215E-5</v>
      </c>
      <c r="AT130" s="25">
        <v>1.8218856959784888E-4</v>
      </c>
      <c r="AU130" s="56">
        <v>3.6114559421183035E-4</v>
      </c>
      <c r="AV130" s="25"/>
      <c r="AW130" s="30">
        <v>7.0761500000000003E-5</v>
      </c>
      <c r="AX130" s="25">
        <v>1.3206042180870182E-4</v>
      </c>
      <c r="AY130" s="56">
        <v>4.2418620831216722E-4</v>
      </c>
      <c r="AZ130" s="25"/>
      <c r="BA130" s="30">
        <v>4.3776300000000003E-5</v>
      </c>
      <c r="BB130" s="25">
        <v>8.1698616383545769E-5</v>
      </c>
      <c r="BC130" s="56">
        <v>5.3930634934993334E-4</v>
      </c>
      <c r="BD130" s="25"/>
    </row>
    <row r="131" spans="5:56" s="14" customFormat="1" x14ac:dyDescent="0.25">
      <c r="E131" s="16"/>
      <c r="R131" s="16">
        <v>57.25</v>
      </c>
      <c r="S131" s="30">
        <v>0</v>
      </c>
      <c r="T131" s="25">
        <v>0</v>
      </c>
      <c r="U131" s="54">
        <v>0</v>
      </c>
      <c r="V131" s="25"/>
      <c r="W131" s="30">
        <v>0</v>
      </c>
      <c r="X131" s="25">
        <v>0</v>
      </c>
      <c r="Y131" s="54">
        <v>0</v>
      </c>
      <c r="Z131" s="25"/>
      <c r="AA131" s="30">
        <v>2.6751599999999999E-10</v>
      </c>
      <c r="AB131" s="25">
        <v>4.9674995404953957E-10</v>
      </c>
      <c r="AC131" s="54">
        <v>0.21816253847246483</v>
      </c>
      <c r="AD131" s="25"/>
      <c r="AE131" s="16">
        <v>25.75</v>
      </c>
      <c r="AF131" s="38">
        <v>5.9363099999999997E-9</v>
      </c>
      <c r="AG131" s="25">
        <v>3.7748280734764982E-8</v>
      </c>
      <c r="AH131" s="54">
        <v>3.2747773309912985E-2</v>
      </c>
      <c r="AI131" s="25"/>
      <c r="AJ131" s="38">
        <v>5.0700600000000002E-9</v>
      </c>
      <c r="AK131" s="25">
        <v>3.223990125551101E-8</v>
      </c>
      <c r="AL131" s="54">
        <v>5.011278161943148E-2</v>
      </c>
      <c r="AM131" s="25"/>
      <c r="AN131" s="38">
        <v>4.3821700000000004E-9</v>
      </c>
      <c r="AO131" s="25">
        <v>2.7865691547015757E-8</v>
      </c>
      <c r="AP131" s="54">
        <v>5.3902691184367899E-2</v>
      </c>
      <c r="AQ131" s="25"/>
      <c r="AR131" s="16">
        <v>57.25</v>
      </c>
      <c r="AS131" s="30">
        <v>1.0073000000000001E-4</v>
      </c>
      <c r="AT131" s="25">
        <v>1.8704534633969601E-4</v>
      </c>
      <c r="AU131" s="56">
        <v>3.5552950022068203E-4</v>
      </c>
      <c r="AV131" s="25"/>
      <c r="AW131" s="30">
        <v>7.3295399999999996E-5</v>
      </c>
      <c r="AX131" s="25">
        <v>1.3610208952751467E-4</v>
      </c>
      <c r="AY131" s="56">
        <v>4.1678943305048521E-4</v>
      </c>
      <c r="AZ131" s="25"/>
      <c r="BA131" s="30">
        <v>4.5637299999999998E-5</v>
      </c>
      <c r="BB131" s="25">
        <v>8.4743815988370973E-5</v>
      </c>
      <c r="BC131" s="56">
        <v>5.2819597563090015E-4</v>
      </c>
      <c r="BD131" s="25"/>
    </row>
    <row r="132" spans="5:56" s="14" customFormat="1" x14ac:dyDescent="0.25">
      <c r="E132" s="16"/>
      <c r="R132" s="16">
        <v>57.75</v>
      </c>
      <c r="S132" s="30">
        <v>0</v>
      </c>
      <c r="T132" s="25">
        <v>0</v>
      </c>
      <c r="U132" s="54">
        <v>0</v>
      </c>
      <c r="V132" s="25"/>
      <c r="W132" s="30">
        <v>0</v>
      </c>
      <c r="X132" s="25">
        <v>0</v>
      </c>
      <c r="Y132" s="54">
        <v>0</v>
      </c>
      <c r="Z132" s="25"/>
      <c r="AA132" s="30">
        <v>2.1656100000000001E-10</v>
      </c>
      <c r="AB132" s="25">
        <v>4.0077986036704814E-10</v>
      </c>
      <c r="AC132" s="54">
        <v>0.24247386506402216</v>
      </c>
      <c r="AD132" s="25"/>
      <c r="AE132" s="16">
        <v>26.25</v>
      </c>
      <c r="AF132" s="38">
        <v>5.89172E-9</v>
      </c>
      <c r="AG132" s="25">
        <v>3.5955919262305039E-8</v>
      </c>
      <c r="AH132" s="54">
        <v>3.2871461365746521E-2</v>
      </c>
      <c r="AI132" s="25"/>
      <c r="AJ132" s="38">
        <v>5.2993599999999998E-9</v>
      </c>
      <c r="AK132" s="25">
        <v>3.2340871647309924E-8</v>
      </c>
      <c r="AL132" s="54">
        <v>4.9016618533137983E-2</v>
      </c>
      <c r="AM132" s="25"/>
      <c r="AN132" s="38">
        <v>4.1019100000000004E-9</v>
      </c>
      <c r="AO132" s="25">
        <v>2.5033087923601541E-8</v>
      </c>
      <c r="AP132" s="54">
        <v>5.5713699274852493E-2</v>
      </c>
      <c r="AQ132" s="25"/>
      <c r="AR132" s="16">
        <v>57.75</v>
      </c>
      <c r="AS132" s="30">
        <v>3.1505599999999997E-4</v>
      </c>
      <c r="AT132" s="25">
        <v>5.8306019868674733E-4</v>
      </c>
      <c r="AU132" s="56">
        <v>2.0103014314543435E-4</v>
      </c>
      <c r="AV132" s="25"/>
      <c r="AW132" s="30">
        <v>2.30168E-4</v>
      </c>
      <c r="AX132" s="25">
        <v>4.2596173318816744E-4</v>
      </c>
      <c r="AY132" s="56">
        <v>2.3519743834628782E-4</v>
      </c>
      <c r="AZ132" s="25"/>
      <c r="BA132" s="30">
        <v>1.44172E-4</v>
      </c>
      <c r="BB132" s="25">
        <v>2.6681274111607379E-4</v>
      </c>
      <c r="BC132" s="56">
        <v>2.9717659186022296E-4</v>
      </c>
      <c r="BD132" s="25"/>
    </row>
    <row r="133" spans="5:56" s="14" customFormat="1" x14ac:dyDescent="0.25">
      <c r="E133" s="16"/>
      <c r="R133" s="16">
        <v>58.25</v>
      </c>
      <c r="S133" s="30">
        <v>0</v>
      </c>
      <c r="T133" s="25">
        <v>0</v>
      </c>
      <c r="U133" s="54">
        <v>0</v>
      </c>
      <c r="V133" s="25"/>
      <c r="W133" s="30">
        <v>0</v>
      </c>
      <c r="X133" s="25">
        <v>0</v>
      </c>
      <c r="Y133" s="54">
        <v>0</v>
      </c>
      <c r="Z133" s="25"/>
      <c r="AA133" s="30">
        <v>3.18471E-10</v>
      </c>
      <c r="AB133" s="25">
        <v>5.8739218596285642E-10</v>
      </c>
      <c r="AC133" s="54">
        <v>0.19994940380814852</v>
      </c>
      <c r="AD133" s="25"/>
      <c r="AE133" s="16">
        <v>26.75</v>
      </c>
      <c r="AF133" s="38">
        <v>5.2420400000000002E-9</v>
      </c>
      <c r="AG133" s="25">
        <v>3.0747131156040478E-8</v>
      </c>
      <c r="AH133" s="54">
        <v>3.4848965958795768E-2</v>
      </c>
      <c r="AI133" s="25"/>
      <c r="AJ133" s="38">
        <v>4.33121E-9</v>
      </c>
      <c r="AK133" s="25">
        <v>2.540466725441891E-8</v>
      </c>
      <c r="AL133" s="54">
        <v>5.4218867095818933E-2</v>
      </c>
      <c r="AM133" s="25"/>
      <c r="AN133" s="38">
        <v>3.7452199999999996E-9</v>
      </c>
      <c r="AO133" s="25">
        <v>2.1967548997761544E-8</v>
      </c>
      <c r="AP133" s="54">
        <v>5.830642210734012E-2</v>
      </c>
      <c r="AQ133" s="25"/>
      <c r="AR133" s="16">
        <v>58.25</v>
      </c>
      <c r="AS133" s="30">
        <v>9.3444100000000002E-5</v>
      </c>
      <c r="AT133" s="25">
        <v>1.7234955196652679E-4</v>
      </c>
      <c r="AU133" s="56">
        <v>3.6912980780298634E-4</v>
      </c>
      <c r="AV133" s="25"/>
      <c r="AW133" s="30">
        <v>6.8548900000000004E-5</v>
      </c>
      <c r="AX133" s="25">
        <v>1.2643251101779833E-4</v>
      </c>
      <c r="AY133" s="56">
        <v>4.309777150365002E-4</v>
      </c>
      <c r="AZ133" s="25"/>
      <c r="BA133" s="30">
        <v>4.3116199999999999E-5</v>
      </c>
      <c r="BB133" s="25">
        <v>7.9524097856356488E-5</v>
      </c>
      <c r="BC133" s="56">
        <v>5.4341900185823813E-4</v>
      </c>
      <c r="BD133" s="25"/>
    </row>
    <row r="134" spans="5:56" s="14" customFormat="1" x14ac:dyDescent="0.25">
      <c r="E134" s="16"/>
      <c r="R134" s="16">
        <v>58.75</v>
      </c>
      <c r="S134" s="30">
        <v>0</v>
      </c>
      <c r="T134" s="25">
        <v>0</v>
      </c>
      <c r="U134" s="54">
        <v>0</v>
      </c>
      <c r="V134" s="25"/>
      <c r="W134" s="30">
        <v>0</v>
      </c>
      <c r="X134" s="25">
        <v>0</v>
      </c>
      <c r="Y134" s="54">
        <v>0</v>
      </c>
      <c r="Z134" s="25"/>
      <c r="AA134" s="30">
        <v>1.6560500000000002E-10</v>
      </c>
      <c r="AB134" s="25">
        <v>3.0389570341662478E-10</v>
      </c>
      <c r="AC134" s="54">
        <v>0.27727986684492856</v>
      </c>
      <c r="AD134" s="25"/>
      <c r="AE134" s="16">
        <v>27.25</v>
      </c>
      <c r="AF134" s="38">
        <v>4.50955E-9</v>
      </c>
      <c r="AG134" s="25">
        <v>2.5436931456058814E-8</v>
      </c>
      <c r="AH134" s="54">
        <v>3.757279112729716E-2</v>
      </c>
      <c r="AI134" s="25"/>
      <c r="AJ134" s="38">
        <v>4.2038199999999997E-9</v>
      </c>
      <c r="AK134" s="25">
        <v>2.3712406158842713E-8</v>
      </c>
      <c r="AL134" s="54">
        <v>5.5034243784760309E-2</v>
      </c>
      <c r="AM134" s="25"/>
      <c r="AN134" s="38">
        <v>3.8598700000000002E-9</v>
      </c>
      <c r="AO134" s="25">
        <v>2.177229404692214E-8</v>
      </c>
      <c r="AP134" s="54">
        <v>5.7433954574738759E-2</v>
      </c>
      <c r="AQ134" s="25"/>
      <c r="AR134" s="16">
        <v>58.75</v>
      </c>
      <c r="AS134" s="30">
        <v>1.0012499999999999E-4</v>
      </c>
      <c r="AT134" s="25">
        <v>1.8373574049448721E-4</v>
      </c>
      <c r="AU134" s="56">
        <v>3.5660201657552933E-4</v>
      </c>
      <c r="AV134" s="25"/>
      <c r="AW134" s="30">
        <v>7.3667399999999999E-5</v>
      </c>
      <c r="AX134" s="25">
        <v>1.351843624399859E-4</v>
      </c>
      <c r="AY134" s="56">
        <v>4.1573576548992484E-4</v>
      </c>
      <c r="AZ134" s="25"/>
      <c r="BA134" s="30">
        <v>4.6694999999999999E-5</v>
      </c>
      <c r="BB134" s="25">
        <v>8.5688293656829766E-5</v>
      </c>
      <c r="BC134" s="56">
        <v>5.2217956178886207E-4</v>
      </c>
      <c r="BD134" s="25"/>
    </row>
    <row r="135" spans="5:56" s="14" customFormat="1" x14ac:dyDescent="0.25">
      <c r="E135" s="16"/>
      <c r="R135" s="16">
        <v>59.25</v>
      </c>
      <c r="S135" s="30">
        <v>0</v>
      </c>
      <c r="T135" s="25">
        <v>0</v>
      </c>
      <c r="U135" s="54">
        <v>0</v>
      </c>
      <c r="V135" s="25"/>
      <c r="W135" s="30">
        <v>0</v>
      </c>
      <c r="X135" s="25">
        <v>0</v>
      </c>
      <c r="Y135" s="54">
        <v>0</v>
      </c>
      <c r="Z135" s="25"/>
      <c r="AA135" s="30">
        <v>2.6751599999999999E-10</v>
      </c>
      <c r="AB135" s="25">
        <v>4.8840053538822956E-10</v>
      </c>
      <c r="AC135" s="54">
        <v>0.21816253847246483</v>
      </c>
      <c r="AD135" s="25"/>
      <c r="AE135" s="16">
        <v>27.75</v>
      </c>
      <c r="AF135" s="38">
        <v>4.1401300000000003E-9</v>
      </c>
      <c r="AG135" s="25">
        <v>2.2474119657305043E-8</v>
      </c>
      <c r="AH135" s="54">
        <v>3.9213271147720906E-2</v>
      </c>
      <c r="AI135" s="25"/>
      <c r="AJ135" s="38">
        <v>3.4649699999999999E-9</v>
      </c>
      <c r="AK135" s="25">
        <v>1.8809107537437774E-8</v>
      </c>
      <c r="AL135" s="54">
        <v>6.0618518749957814E-2</v>
      </c>
      <c r="AM135" s="25"/>
      <c r="AN135" s="38">
        <v>2.9936300000000001E-9</v>
      </c>
      <c r="AO135" s="25">
        <v>1.6250503928547677E-8</v>
      </c>
      <c r="AP135" s="54">
        <v>6.5216276326638303E-2</v>
      </c>
      <c r="AQ135" s="25"/>
      <c r="AR135" s="16">
        <v>59.25</v>
      </c>
      <c r="AS135" s="30">
        <v>4.79903E-4</v>
      </c>
      <c r="AT135" s="25">
        <v>8.7615276145881966E-4</v>
      </c>
      <c r="AU135" s="56">
        <v>1.6288396286628056E-4</v>
      </c>
      <c r="AV135" s="25"/>
      <c r="AW135" s="30">
        <v>3.5455099999999999E-4</v>
      </c>
      <c r="AX135" s="25">
        <v>6.4729922031740977E-4</v>
      </c>
      <c r="AY135" s="56">
        <v>1.895028308632142E-4</v>
      </c>
      <c r="AZ135" s="25"/>
      <c r="BA135" s="30">
        <v>2.2580300000000001E-4</v>
      </c>
      <c r="BB135" s="25">
        <v>4.1224564546519989E-4</v>
      </c>
      <c r="BC135" s="56">
        <v>2.3745985895264011E-4</v>
      </c>
      <c r="BD135" s="25"/>
    </row>
    <row r="136" spans="5:56" s="14" customFormat="1" x14ac:dyDescent="0.25">
      <c r="E136" s="16"/>
      <c r="R136" s="16">
        <v>59.75</v>
      </c>
      <c r="S136" s="30">
        <v>0</v>
      </c>
      <c r="T136" s="25">
        <v>0</v>
      </c>
      <c r="U136" s="54">
        <v>0</v>
      </c>
      <c r="V136" s="25"/>
      <c r="W136" s="30">
        <v>0</v>
      </c>
      <c r="X136" s="25">
        <v>0</v>
      </c>
      <c r="Y136" s="54">
        <v>0</v>
      </c>
      <c r="Z136" s="25"/>
      <c r="AA136" s="30">
        <v>2.8025500000000003E-10</v>
      </c>
      <c r="AB136" s="25">
        <v>5.1077949991016561E-10</v>
      </c>
      <c r="AC136" s="54">
        <v>0.21314658289185648</v>
      </c>
      <c r="AD136" s="25"/>
      <c r="AE136" s="16">
        <v>28.25</v>
      </c>
      <c r="AF136" s="38">
        <v>3.1656100000000002E-9</v>
      </c>
      <c r="AG136" s="25">
        <v>1.6551486207529435E-8</v>
      </c>
      <c r="AH136" s="54">
        <v>4.4844724148129615E-2</v>
      </c>
      <c r="AI136" s="25"/>
      <c r="AJ136" s="38">
        <v>2.9171999999999998E-9</v>
      </c>
      <c r="AK136" s="25">
        <v>1.5252667120903981E-8</v>
      </c>
      <c r="AL136" s="54">
        <v>6.6065078729257237E-2</v>
      </c>
      <c r="AM136" s="25"/>
      <c r="AN136" s="38">
        <v>2.66242E-9</v>
      </c>
      <c r="AO136" s="25">
        <v>1.3920542299477987E-8</v>
      </c>
      <c r="AP136" s="54">
        <v>6.9153915639345434E-2</v>
      </c>
      <c r="AQ136" s="25"/>
      <c r="AR136" s="16">
        <v>59.75</v>
      </c>
      <c r="AS136" s="30">
        <v>8.9387800000000005E-5</v>
      </c>
      <c r="AT136" s="25">
        <v>1.62913973995361E-4</v>
      </c>
      <c r="AU136" s="56">
        <v>3.7741220018377346E-4</v>
      </c>
      <c r="AV136" s="25"/>
      <c r="AW136" s="30">
        <v>6.6324999999999999E-5</v>
      </c>
      <c r="AX136" s="25">
        <v>1.2088080616417808E-4</v>
      </c>
      <c r="AY136" s="56">
        <v>4.3814355731479012E-4</v>
      </c>
      <c r="AZ136" s="25"/>
      <c r="BA136" s="30">
        <v>4.2407599999999997E-5</v>
      </c>
      <c r="BB136" s="25">
        <v>7.7290084817007124E-5</v>
      </c>
      <c r="BC136" s="56">
        <v>5.4794026053602018E-4</v>
      </c>
      <c r="BD136" s="25"/>
    </row>
    <row r="137" spans="5:56" s="14" customFormat="1" x14ac:dyDescent="0.25">
      <c r="E137" s="16"/>
      <c r="R137" s="16">
        <v>60.25</v>
      </c>
      <c r="S137" s="30">
        <v>2.5477699999999996E-11</v>
      </c>
      <c r="T137" s="25">
        <v>4.6355255748510098E-11</v>
      </c>
      <c r="U137" s="54">
        <v>0.70692761916541536</v>
      </c>
      <c r="V137" s="25"/>
      <c r="W137" s="30">
        <v>2.5477699999999996E-11</v>
      </c>
      <c r="X137" s="25">
        <v>4.6355255748510098E-11</v>
      </c>
      <c r="Y137" s="54">
        <v>0.70692761916541536</v>
      </c>
      <c r="Z137" s="25"/>
      <c r="AA137" s="30">
        <v>2.0382199999999999E-10</v>
      </c>
      <c r="AB137" s="25">
        <v>3.7084277376579616E-10</v>
      </c>
      <c r="AC137" s="54">
        <v>0.24993641140991235</v>
      </c>
      <c r="AD137" s="25"/>
      <c r="AE137" s="16">
        <v>28.75</v>
      </c>
      <c r="AF137" s="38">
        <v>2.2229299999999999E-9</v>
      </c>
      <c r="AG137" s="25">
        <v>1.1206205959921925E-8</v>
      </c>
      <c r="AH137" s="54">
        <v>5.351520186716556E-2</v>
      </c>
      <c r="AI137" s="25"/>
      <c r="AJ137" s="38">
        <v>1.8216600000000001E-9</v>
      </c>
      <c r="AK137" s="25">
        <v>9.1833288267967848E-9</v>
      </c>
      <c r="AL137" s="54">
        <v>8.3602910742006334E-2</v>
      </c>
      <c r="AM137" s="25"/>
      <c r="AN137" s="38">
        <v>1.5414000000000001E-9</v>
      </c>
      <c r="AO137" s="25">
        <v>7.7704857402723688E-9</v>
      </c>
      <c r="AP137" s="54">
        <v>9.0886082026665649E-2</v>
      </c>
      <c r="AQ137" s="25"/>
      <c r="AR137" s="16">
        <v>60.25</v>
      </c>
      <c r="AS137" s="30">
        <v>8.8046099999999997E-5</v>
      </c>
      <c r="AT137" s="25">
        <v>1.6019497376760442E-4</v>
      </c>
      <c r="AU137" s="58">
        <v>3.8027694604085934E-4</v>
      </c>
      <c r="AV137" s="25"/>
      <c r="AW137" s="30">
        <v>6.5471199999999998E-5</v>
      </c>
      <c r="AX137" s="25">
        <v>1.1912120089968305E-4</v>
      </c>
      <c r="AY137" s="58">
        <v>4.4099118538989268E-4</v>
      </c>
      <c r="AZ137" s="25"/>
      <c r="BA137" s="30">
        <v>4.2169899999999998E-5</v>
      </c>
      <c r="BB137" s="25">
        <v>7.6725783700612538E-5</v>
      </c>
      <c r="BC137" s="58">
        <v>5.4948238390030045E-4</v>
      </c>
      <c r="BD137" s="25"/>
    </row>
    <row r="138" spans="5:56" s="14" customFormat="1" x14ac:dyDescent="0.25">
      <c r="E138" s="16"/>
      <c r="R138" s="16">
        <v>60.75</v>
      </c>
      <c r="S138" s="30">
        <v>0</v>
      </c>
      <c r="T138" s="25">
        <v>0</v>
      </c>
      <c r="U138" s="54">
        <v>0</v>
      </c>
      <c r="V138" s="25"/>
      <c r="W138" s="30">
        <v>0</v>
      </c>
      <c r="X138" s="25">
        <v>0</v>
      </c>
      <c r="Y138" s="54">
        <v>0</v>
      </c>
      <c r="Z138" s="25"/>
      <c r="AA138" s="30">
        <v>3.05732E-10</v>
      </c>
      <c r="AB138" s="25">
        <v>5.5435389012103163E-10</v>
      </c>
      <c r="AC138" s="54">
        <v>0.204072559108913</v>
      </c>
      <c r="AD138" s="25"/>
      <c r="AE138" s="16">
        <v>29.25</v>
      </c>
      <c r="AF138" s="38">
        <v>9.5541399999999994E-10</v>
      </c>
      <c r="AG138" s="25">
        <v>4.646405668648414E-9</v>
      </c>
      <c r="AH138" s="54">
        <v>8.1628959564755646E-2</v>
      </c>
      <c r="AI138" s="25"/>
      <c r="AJ138" s="38">
        <v>9.6815299999999993E-10</v>
      </c>
      <c r="AK138" s="25">
        <v>4.7083584575052992E-9</v>
      </c>
      <c r="AL138" s="54">
        <v>0.11467877932737458</v>
      </c>
      <c r="AM138" s="25"/>
      <c r="AN138" s="38">
        <v>7.51592E-10</v>
      </c>
      <c r="AO138" s="25">
        <v>3.6551707734142461E-9</v>
      </c>
      <c r="AP138" s="54">
        <v>0.13015593756701729</v>
      </c>
      <c r="AQ138" s="25"/>
      <c r="AR138" s="16">
        <v>60.75</v>
      </c>
      <c r="AS138" s="30">
        <v>8.6713700000000003E-5</v>
      </c>
      <c r="AT138" s="25">
        <v>1.5722945887832514E-4</v>
      </c>
      <c r="AU138" s="56">
        <v>3.831873826933153E-4</v>
      </c>
      <c r="AV138" s="25"/>
      <c r="AW138" s="30">
        <v>6.4725200000000002E-5</v>
      </c>
      <c r="AX138" s="25">
        <v>1.1735986553210589E-4</v>
      </c>
      <c r="AY138" s="56">
        <v>4.4352525961885864E-4</v>
      </c>
      <c r="AZ138" s="25"/>
      <c r="BA138" s="30">
        <v>4.1826300000000003E-5</v>
      </c>
      <c r="BB138" s="25">
        <v>7.5839533036676921E-5</v>
      </c>
      <c r="BC138" s="56">
        <v>5.5173474644109016E-4</v>
      </c>
      <c r="BD138" s="25"/>
    </row>
    <row r="139" spans="5:56" s="14" customFormat="1" x14ac:dyDescent="0.25">
      <c r="E139" s="16"/>
      <c r="R139" s="16">
        <v>61.25</v>
      </c>
      <c r="S139" s="30">
        <v>0</v>
      </c>
      <c r="T139" s="25">
        <v>0</v>
      </c>
      <c r="U139" s="54">
        <v>0</v>
      </c>
      <c r="V139" s="25"/>
      <c r="W139" s="30">
        <v>0</v>
      </c>
      <c r="X139" s="25">
        <v>0</v>
      </c>
      <c r="Y139" s="54">
        <v>0</v>
      </c>
      <c r="Z139" s="25"/>
      <c r="AA139" s="30">
        <v>2.0382199999999999E-10</v>
      </c>
      <c r="AB139" s="25">
        <v>3.6829816760657495E-10</v>
      </c>
      <c r="AC139" s="54">
        <v>0.24993641140991235</v>
      </c>
      <c r="AD139" s="25"/>
      <c r="AE139" s="16">
        <v>29.75</v>
      </c>
      <c r="AF139" s="38">
        <v>3.1847099999999998E-11</v>
      </c>
      <c r="AG139" s="25">
        <v>1.496088618232476E-10</v>
      </c>
      <c r="AH139" s="54">
        <v>0.44710045897557543</v>
      </c>
      <c r="AI139" s="25"/>
      <c r="AJ139" s="38">
        <v>1.01911E-10</v>
      </c>
      <c r="AK139" s="25">
        <v>4.7874967319689973E-10</v>
      </c>
      <c r="AL139" s="54">
        <v>0.35346346274675966</v>
      </c>
      <c r="AM139" s="25"/>
      <c r="AN139" s="38">
        <v>7.6433099999999994E-11</v>
      </c>
      <c r="AO139" s="25">
        <v>3.5906155023918866E-10</v>
      </c>
      <c r="AP139" s="54">
        <v>0.40814485122273375</v>
      </c>
      <c r="AQ139" s="25"/>
      <c r="AR139" s="16">
        <v>61.25</v>
      </c>
      <c r="AS139" s="30">
        <v>8.5377399999999993E-5</v>
      </c>
      <c r="AT139" s="25">
        <v>1.5427353266582407E-4</v>
      </c>
      <c r="AU139" s="56">
        <v>3.8617450342919187E-4</v>
      </c>
      <c r="AV139" s="25"/>
      <c r="AW139" s="30">
        <v>6.3885499999999997E-5</v>
      </c>
      <c r="AX139" s="25">
        <v>1.1543853257562896E-4</v>
      </c>
      <c r="AY139" s="56">
        <v>4.4643055389333435E-4</v>
      </c>
      <c r="AZ139" s="25"/>
      <c r="BA139" s="30">
        <v>4.1523100000000002E-5</v>
      </c>
      <c r="BB139" s="25">
        <v>7.503057394856579E-5</v>
      </c>
      <c r="BC139" s="56">
        <v>5.5374545501211774E-4</v>
      </c>
      <c r="BD139" s="25"/>
    </row>
    <row r="140" spans="5:56" s="14" customFormat="1" x14ac:dyDescent="0.25">
      <c r="E140" s="16"/>
      <c r="R140" s="16">
        <v>61.75</v>
      </c>
      <c r="S140" s="30">
        <v>0</v>
      </c>
      <c r="T140" s="25">
        <v>0</v>
      </c>
      <c r="U140" s="54">
        <v>0</v>
      </c>
      <c r="V140" s="25"/>
      <c r="W140" s="30">
        <v>0</v>
      </c>
      <c r="X140" s="25">
        <v>0</v>
      </c>
      <c r="Y140" s="54">
        <v>0</v>
      </c>
      <c r="Z140" s="25"/>
      <c r="AA140" s="30">
        <v>2.0382199999999999E-10</v>
      </c>
      <c r="AB140" s="25">
        <v>3.6765938346298184E-10</v>
      </c>
      <c r="AC140" s="54">
        <v>0.24993641140991235</v>
      </c>
      <c r="AD140" s="25"/>
      <c r="AE140" s="16"/>
      <c r="AR140" s="16">
        <v>61.75</v>
      </c>
      <c r="AS140" s="30">
        <v>8.3999199999999994E-5</v>
      </c>
      <c r="AT140" s="25">
        <v>1.5151992465672846E-4</v>
      </c>
      <c r="AU140" s="56">
        <v>3.8932965450116225E-4</v>
      </c>
      <c r="AV140" s="25"/>
      <c r="AW140" s="30">
        <v>6.3131499999999997E-5</v>
      </c>
      <c r="AX140" s="25">
        <v>1.1387822888153997E-4</v>
      </c>
      <c r="AY140" s="56">
        <v>4.4908857357054956E-4</v>
      </c>
      <c r="AZ140" s="25"/>
      <c r="BA140" s="30">
        <v>4.1173100000000001E-5</v>
      </c>
      <c r="BB140" s="25">
        <v>7.4269100299573649E-5</v>
      </c>
      <c r="BC140" s="56">
        <v>5.5609408517054545E-4</v>
      </c>
      <c r="BD140" s="25"/>
    </row>
    <row r="141" spans="5:56" s="14" customFormat="1" x14ac:dyDescent="0.25">
      <c r="E141" s="16"/>
      <c r="R141" s="16">
        <v>62.25</v>
      </c>
      <c r="S141" s="30">
        <v>0</v>
      </c>
      <c r="T141" s="25">
        <v>0</v>
      </c>
      <c r="U141" s="54">
        <v>0</v>
      </c>
      <c r="V141" s="25"/>
      <c r="W141" s="30">
        <v>0</v>
      </c>
      <c r="X141" s="25">
        <v>0</v>
      </c>
      <c r="Y141" s="54">
        <v>0</v>
      </c>
      <c r="Z141" s="25"/>
      <c r="AA141" s="30">
        <v>2.6751599999999999E-10</v>
      </c>
      <c r="AB141" s="25">
        <v>4.8172062539039891E-10</v>
      </c>
      <c r="AC141" s="54">
        <v>0.21816253847246483</v>
      </c>
      <c r="AD141" s="25"/>
      <c r="AE141" s="16"/>
      <c r="AR141" s="16">
        <v>62.25</v>
      </c>
      <c r="AS141" s="30">
        <v>8.2662899999999998E-5</v>
      </c>
      <c r="AT141" s="25">
        <v>1.4885249437261323E-4</v>
      </c>
      <c r="AU141" s="56">
        <v>3.9246392302696683E-4</v>
      </c>
      <c r="AV141" s="25"/>
      <c r="AW141" s="30">
        <v>6.2364499999999996E-5</v>
      </c>
      <c r="AX141" s="25">
        <v>1.1230081917402896E-4</v>
      </c>
      <c r="AY141" s="56">
        <v>4.5184172903030089E-4</v>
      </c>
      <c r="AZ141" s="25"/>
      <c r="BA141" s="30">
        <v>4.0838499999999999E-5</v>
      </c>
      <c r="BB141" s="25">
        <v>7.3538583710902543E-5</v>
      </c>
      <c r="BC141" s="56">
        <v>5.583675465697937E-4</v>
      </c>
      <c r="BD141" s="25"/>
    </row>
    <row r="142" spans="5:56" s="14" customFormat="1" x14ac:dyDescent="0.25">
      <c r="E142" s="16"/>
      <c r="R142" s="16">
        <v>62.75</v>
      </c>
      <c r="S142" s="30">
        <v>0</v>
      </c>
      <c r="T142" s="25">
        <v>0</v>
      </c>
      <c r="U142" s="54">
        <v>0</v>
      </c>
      <c r="V142" s="25"/>
      <c r="W142" s="30">
        <v>0</v>
      </c>
      <c r="X142" s="25">
        <v>0</v>
      </c>
      <c r="Y142" s="54">
        <v>0</v>
      </c>
      <c r="Z142" s="25"/>
      <c r="AA142" s="30">
        <v>1.91083E-10</v>
      </c>
      <c r="AB142" s="25">
        <v>3.4348760259448873E-10</v>
      </c>
      <c r="AC142" s="54">
        <v>0.25813330016468788</v>
      </c>
      <c r="AD142" s="25"/>
      <c r="AE142" s="16"/>
      <c r="AR142" s="16">
        <v>62.75</v>
      </c>
      <c r="AS142" s="30">
        <v>8.1302899999999997E-5</v>
      </c>
      <c r="AT142" s="25">
        <v>1.4614873225236917E-4</v>
      </c>
      <c r="AU142" s="56">
        <v>3.9573279364534398E-4</v>
      </c>
      <c r="AV142" s="25"/>
      <c r="AW142" s="30">
        <v>6.1495300000000001E-5</v>
      </c>
      <c r="AX142" s="25">
        <v>1.1054292201728496E-4</v>
      </c>
      <c r="AY142" s="56">
        <v>4.5502378328934613E-4</v>
      </c>
      <c r="AZ142" s="25"/>
      <c r="BA142" s="30">
        <v>4.0417000000000003E-5</v>
      </c>
      <c r="BB142" s="25">
        <v>7.2652922730234772E-5</v>
      </c>
      <c r="BC142" s="56">
        <v>5.6127154106986829E-4</v>
      </c>
      <c r="BD142" s="25"/>
    </row>
    <row r="143" spans="5:56" s="14" customFormat="1" x14ac:dyDescent="0.25">
      <c r="E143" s="16"/>
      <c r="R143" s="16">
        <v>63.25</v>
      </c>
      <c r="S143" s="30">
        <v>0</v>
      </c>
      <c r="T143" s="25">
        <v>0</v>
      </c>
      <c r="U143" s="54">
        <v>0</v>
      </c>
      <c r="V143" s="25"/>
      <c r="W143" s="30">
        <v>0</v>
      </c>
      <c r="X143" s="25">
        <v>0</v>
      </c>
      <c r="Y143" s="54">
        <v>0</v>
      </c>
      <c r="Z143" s="25"/>
      <c r="AA143" s="30">
        <v>2.6751599999999999E-10</v>
      </c>
      <c r="AB143" s="25">
        <v>4.8088216391199437E-10</v>
      </c>
      <c r="AC143" s="54">
        <v>0.21816253847246483</v>
      </c>
      <c r="AD143" s="25"/>
      <c r="AE143" s="16"/>
      <c r="AR143" s="16">
        <v>63.25</v>
      </c>
      <c r="AS143" s="30">
        <v>8.0007500000000003E-5</v>
      </c>
      <c r="AT143" s="25">
        <v>1.438201069438422E-4</v>
      </c>
      <c r="AU143" s="56">
        <v>3.9892358129680944E-4</v>
      </c>
      <c r="AV143" s="25"/>
      <c r="AW143" s="30">
        <v>6.0593000000000001E-5</v>
      </c>
      <c r="AX143" s="25">
        <v>1.0892093541290793E-4</v>
      </c>
      <c r="AY143" s="56">
        <v>4.58399179596664E-4</v>
      </c>
      <c r="AZ143" s="25"/>
      <c r="BA143" s="30">
        <v>4.0101700000000003E-5</v>
      </c>
      <c r="BB143" s="25">
        <v>7.2086126708494555E-5</v>
      </c>
      <c r="BC143" s="56">
        <v>5.6347372230871684E-4</v>
      </c>
      <c r="BD143" s="25"/>
    </row>
    <row r="144" spans="5:56" s="14" customFormat="1" x14ac:dyDescent="0.25">
      <c r="E144" s="16"/>
      <c r="R144" s="16">
        <v>63.75</v>
      </c>
      <c r="S144" s="30">
        <v>0</v>
      </c>
      <c r="T144" s="25">
        <v>0</v>
      </c>
      <c r="U144" s="54">
        <v>0</v>
      </c>
      <c r="V144" s="25"/>
      <c r="W144" s="30">
        <v>0</v>
      </c>
      <c r="X144" s="25">
        <v>0</v>
      </c>
      <c r="Y144" s="54">
        <v>0</v>
      </c>
      <c r="Z144" s="25"/>
      <c r="AA144" s="30">
        <v>2.2929900000000002E-10</v>
      </c>
      <c r="AB144" s="25">
        <v>4.1147105023173656E-10</v>
      </c>
      <c r="AC144" s="54">
        <v>0.23564269387149347</v>
      </c>
      <c r="AD144" s="25"/>
      <c r="AE144" s="16"/>
      <c r="AR144" s="16">
        <v>63.75</v>
      </c>
      <c r="AS144" s="30">
        <v>7.8804E-5</v>
      </c>
      <c r="AT144" s="25">
        <v>1.4141171414817233E-4</v>
      </c>
      <c r="AU144" s="56">
        <v>4.0195823276070963E-4</v>
      </c>
      <c r="AV144" s="25"/>
      <c r="AW144" s="30">
        <v>5.9768200000000001E-5</v>
      </c>
      <c r="AX144" s="25">
        <v>1.0725246958975171E-4</v>
      </c>
      <c r="AY144" s="56">
        <v>4.61551291976338E-4</v>
      </c>
      <c r="AZ144" s="25"/>
      <c r="BA144" s="30">
        <v>3.97082E-5</v>
      </c>
      <c r="BB144" s="25">
        <v>7.1255324954805043E-5</v>
      </c>
      <c r="BC144" s="56">
        <v>5.6625879312418377E-4</v>
      </c>
      <c r="BD144" s="25"/>
    </row>
    <row r="145" spans="5:56" s="14" customFormat="1" x14ac:dyDescent="0.25">
      <c r="E145" s="16"/>
      <c r="R145" s="16">
        <v>64.25</v>
      </c>
      <c r="S145" s="30">
        <v>0</v>
      </c>
      <c r="T145" s="25">
        <v>0</v>
      </c>
      <c r="U145" s="54">
        <v>0</v>
      </c>
      <c r="V145" s="25"/>
      <c r="W145" s="30">
        <v>0</v>
      </c>
      <c r="X145" s="25">
        <v>0</v>
      </c>
      <c r="Y145" s="54">
        <v>0</v>
      </c>
      <c r="Z145" s="25"/>
      <c r="AA145" s="30">
        <v>1.7834400000000001E-10</v>
      </c>
      <c r="AB145" s="25">
        <v>3.1947480195938631E-10</v>
      </c>
      <c r="AC145" s="54">
        <v>0.26719345012392154</v>
      </c>
      <c r="AD145" s="25"/>
      <c r="AE145" s="16"/>
      <c r="AR145" s="16">
        <v>64.25</v>
      </c>
      <c r="AS145" s="30">
        <v>7.7399799999999997E-5</v>
      </c>
      <c r="AT145" s="25">
        <v>1.3864938420522197E-4</v>
      </c>
      <c r="AU145" s="56">
        <v>4.05588040058878E-4</v>
      </c>
      <c r="AV145" s="25"/>
      <c r="AW145" s="30">
        <v>5.8930400000000001E-5</v>
      </c>
      <c r="AX145" s="25">
        <v>1.0556440289209292E-4</v>
      </c>
      <c r="AY145" s="56">
        <v>4.6482059774590216E-4</v>
      </c>
      <c r="AZ145" s="25"/>
      <c r="BA145" s="30">
        <v>3.92598E-5</v>
      </c>
      <c r="BB145" s="25">
        <v>7.0327663560114807E-5</v>
      </c>
      <c r="BC145" s="56">
        <v>5.6948333264825093E-4</v>
      </c>
      <c r="BD145" s="25"/>
    </row>
    <row r="146" spans="5:56" s="14" customFormat="1" x14ac:dyDescent="0.25">
      <c r="E146" s="16"/>
      <c r="R146" s="16">
        <v>64.75</v>
      </c>
      <c r="S146" s="30">
        <v>0</v>
      </c>
      <c r="T146" s="25">
        <v>0</v>
      </c>
      <c r="U146" s="54">
        <v>0</v>
      </c>
      <c r="V146" s="25"/>
      <c r="W146" s="30">
        <v>0</v>
      </c>
      <c r="X146" s="25">
        <v>0</v>
      </c>
      <c r="Y146" s="54">
        <v>0</v>
      </c>
      <c r="Z146" s="25"/>
      <c r="AA146" s="30">
        <v>1.4012700000000001E-10</v>
      </c>
      <c r="AB146" s="25">
        <v>2.5101508963966138E-10</v>
      </c>
      <c r="AC146" s="54">
        <v>0.30143532608722146</v>
      </c>
      <c r="AD146" s="25"/>
      <c r="AE146" s="16"/>
      <c r="AR146" s="16">
        <v>64.75</v>
      </c>
      <c r="AS146" s="30">
        <v>7.6146899999999994E-5</v>
      </c>
      <c r="AT146" s="25">
        <v>1.3640498211823796E-4</v>
      </c>
      <c r="AU146" s="56">
        <v>4.0891114310654482E-4</v>
      </c>
      <c r="AV146" s="25"/>
      <c r="AW146" s="30">
        <v>5.8105800000000002E-5</v>
      </c>
      <c r="AX146" s="25">
        <v>1.0408723940128766E-4</v>
      </c>
      <c r="AY146" s="56">
        <v>4.6810719542131178E-4</v>
      </c>
      <c r="AZ146" s="25"/>
      <c r="BA146" s="30">
        <v>3.8844100000000003E-5</v>
      </c>
      <c r="BB146" s="25">
        <v>6.9582987172150785E-5</v>
      </c>
      <c r="BC146" s="56">
        <v>5.7252245854007679E-4</v>
      </c>
      <c r="BD146" s="25"/>
    </row>
    <row r="147" spans="5:56" s="14" customFormat="1" x14ac:dyDescent="0.25">
      <c r="E147" s="16"/>
      <c r="R147" s="16">
        <v>65.25</v>
      </c>
      <c r="S147" s="30">
        <v>0</v>
      </c>
      <c r="T147" s="25">
        <v>0</v>
      </c>
      <c r="U147" s="54">
        <v>0</v>
      </c>
      <c r="V147" s="25"/>
      <c r="W147" s="30">
        <v>0</v>
      </c>
      <c r="X147" s="25">
        <v>0</v>
      </c>
      <c r="Y147" s="54">
        <v>0</v>
      </c>
      <c r="Z147" s="25"/>
      <c r="AA147" s="30">
        <v>2.4203800000000001E-10</v>
      </c>
      <c r="AB147" s="25">
        <v>4.3357223403583679E-10</v>
      </c>
      <c r="AC147" s="54">
        <v>0.22935767710593213</v>
      </c>
      <c r="AD147" s="25"/>
      <c r="AE147" s="16"/>
      <c r="AR147" s="16">
        <v>65.25</v>
      </c>
      <c r="AS147" s="30">
        <v>7.4811100000000006E-5</v>
      </c>
      <c r="AT147" s="25">
        <v>1.3401207974647944E-4</v>
      </c>
      <c r="AU147" s="56">
        <v>4.1254567555708261E-4</v>
      </c>
      <c r="AV147" s="25"/>
      <c r="AW147" s="30">
        <v>5.7270199999999999E-5</v>
      </c>
      <c r="AX147" s="25">
        <v>1.0259037241127087E-4</v>
      </c>
      <c r="AY147" s="56">
        <v>4.7150978454040931E-4</v>
      </c>
      <c r="AZ147" s="25"/>
      <c r="BA147" s="30">
        <v>3.8466400000000002E-5</v>
      </c>
      <c r="BB147" s="25">
        <v>6.8906382399937664E-5</v>
      </c>
      <c r="BC147" s="56">
        <v>5.7532637969688561E-4</v>
      </c>
      <c r="BD147" s="25"/>
    </row>
    <row r="148" spans="5:56" s="14" customFormat="1" x14ac:dyDescent="0.25">
      <c r="E148" s="16"/>
      <c r="R148" s="16">
        <v>65.75</v>
      </c>
      <c r="S148" s="30">
        <v>1.2738899999999999E-11</v>
      </c>
      <c r="T148" s="25">
        <v>2.2819689898603238E-11</v>
      </c>
      <c r="U148" s="54">
        <v>0.99974466464233402</v>
      </c>
      <c r="V148" s="25"/>
      <c r="W148" s="30">
        <v>1.2738899999999999E-11</v>
      </c>
      <c r="X148" s="25">
        <v>2.2819689898603238E-11</v>
      </c>
      <c r="Y148" s="54">
        <v>0.99974466464233402</v>
      </c>
      <c r="Z148" s="25"/>
      <c r="AA148" s="30">
        <v>1.4012700000000001E-10</v>
      </c>
      <c r="AB148" s="25">
        <v>2.5101497667942886E-10</v>
      </c>
      <c r="AC148" s="54">
        <v>0.30143532608722146</v>
      </c>
      <c r="AD148" s="25"/>
      <c r="AE148" s="16"/>
      <c r="AR148" s="16">
        <v>65.75</v>
      </c>
      <c r="AS148" s="30">
        <v>7.3510700000000001E-5</v>
      </c>
      <c r="AT148" s="25">
        <v>1.3168259254953357E-4</v>
      </c>
      <c r="AU148" s="56">
        <v>4.1617863376756692E-4</v>
      </c>
      <c r="AV148" s="25"/>
      <c r="AW148" s="30">
        <v>5.6440799999999997E-5</v>
      </c>
      <c r="AX148" s="25">
        <v>1.0110461292804603E-4</v>
      </c>
      <c r="AY148" s="56">
        <v>4.7496157807512177E-4</v>
      </c>
      <c r="AZ148" s="25"/>
      <c r="BA148" s="30">
        <v>3.8040400000000003E-5</v>
      </c>
      <c r="BB148" s="25">
        <v>6.8143256609191281E-5</v>
      </c>
      <c r="BC148" s="56">
        <v>5.7853884182061405E-4</v>
      </c>
      <c r="BD148" s="25"/>
    </row>
    <row r="149" spans="5:56" s="14" customFormat="1" x14ac:dyDescent="0.25">
      <c r="E149" s="16"/>
      <c r="R149" s="16">
        <v>66.25</v>
      </c>
      <c r="S149" s="30">
        <v>0</v>
      </c>
      <c r="T149" s="25">
        <v>0</v>
      </c>
      <c r="U149" s="54">
        <v>0</v>
      </c>
      <c r="V149" s="25"/>
      <c r="W149" s="30">
        <v>0</v>
      </c>
      <c r="X149" s="25">
        <v>0</v>
      </c>
      <c r="Y149" s="54">
        <v>0</v>
      </c>
      <c r="Z149" s="25"/>
      <c r="AA149" s="30">
        <v>1.7834400000000001E-10</v>
      </c>
      <c r="AB149" s="25">
        <v>3.1947451432202931E-10</v>
      </c>
      <c r="AC149" s="54">
        <v>0.26719345012392154</v>
      </c>
      <c r="AD149" s="25"/>
      <c r="AE149" s="16"/>
      <c r="AR149" s="16">
        <v>66.25</v>
      </c>
      <c r="AS149" s="30">
        <v>7.4968499999999999E-5</v>
      </c>
      <c r="AT149" s="25">
        <v>1.3429397752069626E-4</v>
      </c>
      <c r="AU149" s="56">
        <v>4.1211236817770606E-4</v>
      </c>
      <c r="AV149" s="25"/>
      <c r="AW149" s="30">
        <v>5.7645300000000002E-5</v>
      </c>
      <c r="AX149" s="25">
        <v>1.0326225844686492E-4</v>
      </c>
      <c r="AY149" s="56">
        <v>4.699732154354401E-4</v>
      </c>
      <c r="AZ149" s="25"/>
      <c r="BA149" s="30">
        <v>3.9029799999999997E-5</v>
      </c>
      <c r="BB149" s="25">
        <v>6.9915592333276921E-5</v>
      </c>
      <c r="BC149" s="56">
        <v>5.7115883146169972E-4</v>
      </c>
      <c r="BD149" s="25"/>
    </row>
    <row r="150" spans="5:56" s="14" customFormat="1" x14ac:dyDescent="0.25">
      <c r="E150" s="16"/>
      <c r="R150" s="16">
        <v>66.75</v>
      </c>
      <c r="S150" s="30">
        <v>0</v>
      </c>
      <c r="T150" s="25">
        <v>0</v>
      </c>
      <c r="U150" s="54">
        <v>0</v>
      </c>
      <c r="V150" s="25"/>
      <c r="W150" s="30">
        <v>0</v>
      </c>
      <c r="X150" s="25">
        <v>0</v>
      </c>
      <c r="Y150" s="54">
        <v>0</v>
      </c>
      <c r="Z150" s="25"/>
      <c r="AA150" s="30">
        <v>2.2929900000000002E-10</v>
      </c>
      <c r="AB150" s="25">
        <v>4.1075209196905264E-10</v>
      </c>
      <c r="AC150" s="54">
        <v>0.23564269387149347</v>
      </c>
      <c r="AD150" s="25"/>
      <c r="AE150" s="16"/>
      <c r="AR150" s="16">
        <v>66.75</v>
      </c>
      <c r="AS150" s="30">
        <v>2.0573299999999999E-4</v>
      </c>
      <c r="AT150" s="25">
        <v>3.6853741244867661E-4</v>
      </c>
      <c r="AU150" s="56">
        <v>2.4877290627202967E-4</v>
      </c>
      <c r="AV150" s="25"/>
      <c r="AW150" s="30">
        <v>1.58694E-4</v>
      </c>
      <c r="AX150" s="25">
        <v>2.8427464787433366E-4</v>
      </c>
      <c r="AY150" s="56">
        <v>2.8325318754041063E-4</v>
      </c>
      <c r="AZ150" s="25"/>
      <c r="BA150" s="30">
        <v>1.0765299999999999E-4</v>
      </c>
      <c r="BB150" s="25">
        <v>1.9284294722935738E-4</v>
      </c>
      <c r="BC150" s="56">
        <v>3.4390777220018765E-4</v>
      </c>
      <c r="BD150" s="25"/>
    </row>
    <row r="151" spans="5:56" s="14" customFormat="1" x14ac:dyDescent="0.25">
      <c r="E151" s="16"/>
      <c r="R151" s="16">
        <v>67.25</v>
      </c>
      <c r="S151" s="30">
        <v>0</v>
      </c>
      <c r="T151" s="25">
        <v>0</v>
      </c>
      <c r="U151" s="54">
        <v>0</v>
      </c>
      <c r="V151" s="25"/>
      <c r="W151" s="30">
        <v>0</v>
      </c>
      <c r="X151" s="25">
        <v>0</v>
      </c>
      <c r="Y151" s="54">
        <v>0</v>
      </c>
      <c r="Z151" s="25"/>
      <c r="AA151" s="30">
        <v>1.6560500000000002E-10</v>
      </c>
      <c r="AB151" s="25">
        <v>2.9665452555188658E-10</v>
      </c>
      <c r="AC151" s="54">
        <v>0.27727986684492856</v>
      </c>
      <c r="AD151" s="25"/>
      <c r="AE151" s="16"/>
      <c r="AR151" s="16">
        <v>67.25</v>
      </c>
      <c r="AS151" s="30">
        <v>6.9677000000000004E-5</v>
      </c>
      <c r="AT151" s="25">
        <v>1.2481505616906979E-4</v>
      </c>
      <c r="AU151" s="56">
        <v>4.2747462260451743E-4</v>
      </c>
      <c r="AV151" s="25"/>
      <c r="AW151" s="30">
        <v>5.3836799999999999E-5</v>
      </c>
      <c r="AX151" s="25">
        <v>9.6439904358152265E-5</v>
      </c>
      <c r="AY151" s="56">
        <v>4.8631250857574004E-4</v>
      </c>
      <c r="AZ151" s="25"/>
      <c r="BA151" s="30">
        <v>3.6686700000000002E-5</v>
      </c>
      <c r="BB151" s="25">
        <v>6.5718278932184408E-5</v>
      </c>
      <c r="BC151" s="56">
        <v>5.8911588753876804E-4</v>
      </c>
      <c r="BD151" s="25"/>
    </row>
    <row r="152" spans="5:56" s="14" customFormat="1" x14ac:dyDescent="0.25">
      <c r="E152" s="16"/>
      <c r="R152" s="16">
        <v>67.75</v>
      </c>
      <c r="S152" s="30">
        <v>0</v>
      </c>
      <c r="T152" s="25">
        <v>0</v>
      </c>
      <c r="U152" s="54">
        <v>0</v>
      </c>
      <c r="V152" s="25"/>
      <c r="W152" s="30">
        <v>0</v>
      </c>
      <c r="X152" s="25">
        <v>0</v>
      </c>
      <c r="Y152" s="54">
        <v>0</v>
      </c>
      <c r="Z152" s="25"/>
      <c r="AA152" s="30">
        <v>2.0382199999999999E-10</v>
      </c>
      <c r="AB152" s="25">
        <v>3.651140147871643E-10</v>
      </c>
      <c r="AC152" s="54">
        <v>0.24993641140991235</v>
      </c>
      <c r="AD152" s="25"/>
      <c r="AE152" s="16"/>
      <c r="AR152" s="16">
        <v>67.75</v>
      </c>
      <c r="AS152" s="30">
        <v>6.84299E-5</v>
      </c>
      <c r="AT152" s="25">
        <v>1.2258105366684741E-4</v>
      </c>
      <c r="AU152" s="56">
        <v>4.3135228865592628E-4</v>
      </c>
      <c r="AV152" s="25"/>
      <c r="AW152" s="30">
        <v>5.2950500000000001E-5</v>
      </c>
      <c r="AX152" s="25">
        <v>9.4852222233064856E-5</v>
      </c>
      <c r="AY152" s="56">
        <v>4.903656344898646E-4</v>
      </c>
      <c r="AZ152" s="25"/>
      <c r="BA152" s="30">
        <v>3.61944E-5</v>
      </c>
      <c r="BB152" s="25">
        <v>6.4836390069828272E-5</v>
      </c>
      <c r="BC152" s="56">
        <v>5.9310880101896455E-4</v>
      </c>
      <c r="BD152" s="25"/>
    </row>
    <row r="153" spans="5:56" s="14" customFormat="1" x14ac:dyDescent="0.25">
      <c r="E153" s="16"/>
      <c r="R153" s="16">
        <v>68.25</v>
      </c>
      <c r="S153" s="30">
        <v>0</v>
      </c>
      <c r="T153" s="25">
        <v>0</v>
      </c>
      <c r="U153" s="54">
        <v>0</v>
      </c>
      <c r="V153" s="25"/>
      <c r="W153" s="30">
        <v>0</v>
      </c>
      <c r="X153" s="25">
        <v>0</v>
      </c>
      <c r="Y153" s="54">
        <v>0</v>
      </c>
      <c r="Z153" s="25"/>
      <c r="AA153" s="30">
        <v>1.52866E-10</v>
      </c>
      <c r="AB153" s="25">
        <v>2.7430987719799287E-10</v>
      </c>
      <c r="AC153" s="54">
        <v>0.28860218080000993</v>
      </c>
      <c r="AD153" s="25"/>
      <c r="AE153" s="16"/>
      <c r="AR153" s="16">
        <v>68.25</v>
      </c>
      <c r="AS153" s="30">
        <v>6.7863199999999998E-5</v>
      </c>
      <c r="AT153" s="25">
        <v>1.2177688994454508E-4</v>
      </c>
      <c r="AU153" s="56">
        <v>4.3314957451761536E-4</v>
      </c>
      <c r="AV153" s="25"/>
      <c r="AW153" s="30">
        <v>5.2693399999999999E-5</v>
      </c>
      <c r="AX153" s="25">
        <v>9.4555493590103216E-5</v>
      </c>
      <c r="AY153" s="56">
        <v>4.9156046719929091E-4</v>
      </c>
      <c r="AZ153" s="25"/>
      <c r="BA153" s="30">
        <v>3.6103799999999998E-5</v>
      </c>
      <c r="BB153" s="25">
        <v>6.478634192286639E-5</v>
      </c>
      <c r="BC153" s="56">
        <v>5.9385251758233785E-4</v>
      </c>
      <c r="BD153" s="25"/>
    </row>
    <row r="154" spans="5:56" s="14" customFormat="1" x14ac:dyDescent="0.25">
      <c r="E154" s="16"/>
      <c r="R154" s="16">
        <v>68.75</v>
      </c>
      <c r="S154" s="30">
        <v>0</v>
      </c>
      <c r="T154" s="25">
        <v>0</v>
      </c>
      <c r="U154" s="54">
        <v>0</v>
      </c>
      <c r="V154" s="25"/>
      <c r="W154" s="30">
        <v>0</v>
      </c>
      <c r="X154" s="25">
        <v>0</v>
      </c>
      <c r="Y154" s="54">
        <v>0</v>
      </c>
      <c r="Z154" s="25"/>
      <c r="AA154" s="30">
        <v>1.52866E-10</v>
      </c>
      <c r="AB154" s="25">
        <v>2.7478863494432403E-10</v>
      </c>
      <c r="AC154" s="54">
        <v>0.28860218080000993</v>
      </c>
      <c r="AD154" s="25"/>
      <c r="AE154" s="16"/>
      <c r="AR154" s="16">
        <v>68.75</v>
      </c>
      <c r="AS154" s="30">
        <v>1.01729E-4</v>
      </c>
      <c r="AT154" s="25">
        <v>1.8286586320209291E-4</v>
      </c>
      <c r="AU154" s="56">
        <v>3.5377950636805862E-4</v>
      </c>
      <c r="AV154" s="25"/>
      <c r="AW154" s="30">
        <v>7.9102800000000004E-5</v>
      </c>
      <c r="AX154" s="25">
        <v>1.4219349255082146E-4</v>
      </c>
      <c r="AY154" s="56">
        <v>4.0119834338363686E-4</v>
      </c>
      <c r="AZ154" s="25"/>
      <c r="BA154" s="30">
        <v>5.4388899999999997E-5</v>
      </c>
      <c r="BB154" s="25">
        <v>9.7768317265600866E-5</v>
      </c>
      <c r="BC154" s="56">
        <v>4.8383794131408786E-4</v>
      </c>
      <c r="BD154" s="25"/>
    </row>
    <row r="155" spans="5:56" s="14" customFormat="1" x14ac:dyDescent="0.25">
      <c r="E155" s="16"/>
      <c r="R155" s="16">
        <v>69.25</v>
      </c>
      <c r="S155" s="30">
        <v>0</v>
      </c>
      <c r="T155" s="25">
        <v>0</v>
      </c>
      <c r="U155" s="54">
        <v>0</v>
      </c>
      <c r="V155" s="25"/>
      <c r="W155" s="30">
        <v>0</v>
      </c>
      <c r="X155" s="25">
        <v>0</v>
      </c>
      <c r="Y155" s="54">
        <v>0</v>
      </c>
      <c r="Z155" s="25"/>
      <c r="AA155" s="38">
        <v>2.4203800000000001E-10</v>
      </c>
      <c r="AB155" s="25">
        <v>4.3508222214572897E-10</v>
      </c>
      <c r="AC155" s="54">
        <v>0.22935767710593213</v>
      </c>
      <c r="AD155" s="25"/>
      <c r="AE155" s="16"/>
      <c r="AR155" s="16">
        <v>69.25</v>
      </c>
      <c r="AS155" s="30">
        <v>6.28671E-5</v>
      </c>
      <c r="AT155" s="25">
        <v>1.1300852580114592E-4</v>
      </c>
      <c r="AU155" s="56">
        <v>4.5003194805098661E-4</v>
      </c>
      <c r="AV155" s="25"/>
      <c r="AW155" s="30">
        <v>4.8967200000000001E-5</v>
      </c>
      <c r="AX155" s="25">
        <v>8.8022369166223231E-5</v>
      </c>
      <c r="AY155" s="56">
        <v>5.0992044329283351E-4</v>
      </c>
      <c r="AZ155" s="25"/>
      <c r="BA155" s="30">
        <v>3.3780299999999999E-5</v>
      </c>
      <c r="BB155" s="25">
        <v>6.0722729442275041E-5</v>
      </c>
      <c r="BC155" s="56">
        <v>6.139362939282545E-4</v>
      </c>
      <c r="BD155" s="25"/>
    </row>
    <row r="156" spans="5:56" s="14" customFormat="1" x14ac:dyDescent="0.25">
      <c r="E156" s="16"/>
      <c r="R156" s="16">
        <v>69.75</v>
      </c>
      <c r="S156" s="30">
        <v>0</v>
      </c>
      <c r="T156" s="25">
        <v>0</v>
      </c>
      <c r="U156" s="54">
        <v>0</v>
      </c>
      <c r="V156" s="25"/>
      <c r="W156" s="30">
        <v>0</v>
      </c>
      <c r="X156" s="25">
        <v>0</v>
      </c>
      <c r="Y156" s="54">
        <v>0</v>
      </c>
      <c r="Z156" s="25"/>
      <c r="AA156" s="30">
        <v>1.91083E-10</v>
      </c>
      <c r="AB156" s="25">
        <v>3.4408075661811496E-10</v>
      </c>
      <c r="AC156" s="54">
        <v>0.25813330016468788</v>
      </c>
      <c r="AD156" s="25"/>
      <c r="AE156" s="16"/>
      <c r="AR156" s="16">
        <v>69.75</v>
      </c>
      <c r="AS156" s="30">
        <v>5.3550400000000001E-5</v>
      </c>
      <c r="AT156" s="25">
        <v>9.6427532272377463E-5</v>
      </c>
      <c r="AU156" s="56">
        <v>4.8761123065301637E-4</v>
      </c>
      <c r="AV156" s="25"/>
      <c r="AW156" s="30">
        <v>4.1773800000000003E-5</v>
      </c>
      <c r="AX156" s="25">
        <v>7.5221556657650398E-5</v>
      </c>
      <c r="AY156" s="56">
        <v>5.5208133903009854E-4</v>
      </c>
      <c r="AZ156" s="25"/>
      <c r="BA156" s="30">
        <v>2.8893900000000001E-5</v>
      </c>
      <c r="BB156" s="25">
        <v>5.2028882598913304E-5</v>
      </c>
      <c r="BC156" s="56">
        <v>6.6382251232301377E-4</v>
      </c>
      <c r="BD156" s="25"/>
    </row>
    <row r="157" spans="5:56" s="14" customFormat="1" x14ac:dyDescent="0.25">
      <c r="E157" s="16"/>
      <c r="R157" s="16">
        <v>70.25</v>
      </c>
      <c r="S157" s="30">
        <v>0</v>
      </c>
      <c r="T157" s="25">
        <v>0</v>
      </c>
      <c r="U157" s="54">
        <v>0</v>
      </c>
      <c r="V157" s="25"/>
      <c r="W157" s="30">
        <v>0</v>
      </c>
      <c r="X157" s="25">
        <v>0</v>
      </c>
      <c r="Y157" s="54">
        <v>0</v>
      </c>
      <c r="Z157" s="25"/>
      <c r="AA157" s="30">
        <v>1.7834400000000001E-10</v>
      </c>
      <c r="AB157" s="25">
        <v>3.2170031072353454E-10</v>
      </c>
      <c r="AC157" s="54">
        <v>0.26719345012392154</v>
      </c>
      <c r="AD157" s="25"/>
      <c r="AE157" s="16"/>
      <c r="AR157" s="16">
        <v>70.25</v>
      </c>
      <c r="AS157" s="30">
        <v>5.28172E-5</v>
      </c>
      <c r="AT157" s="25">
        <v>9.5272673325410827E-5</v>
      </c>
      <c r="AU157" s="56">
        <v>4.9098403672002489E-4</v>
      </c>
      <c r="AV157" s="25"/>
      <c r="AW157" s="30">
        <v>4.13057E-5</v>
      </c>
      <c r="AX157" s="25">
        <v>7.4508009939516318E-5</v>
      </c>
      <c r="AY157" s="56">
        <v>5.5520077807778942E-4</v>
      </c>
      <c r="AZ157" s="25"/>
      <c r="BA157" s="30">
        <v>2.86802E-5</v>
      </c>
      <c r="BB157" s="25">
        <v>5.1733892094004368E-5</v>
      </c>
      <c r="BC157" s="56">
        <v>6.6629103762033985E-4</v>
      </c>
      <c r="BD157" s="25"/>
    </row>
    <row r="158" spans="5:56" s="14" customFormat="1" x14ac:dyDescent="0.25">
      <c r="E158" s="16"/>
      <c r="R158" s="16">
        <v>70.75</v>
      </c>
      <c r="S158" s="30">
        <v>0</v>
      </c>
      <c r="T158" s="25">
        <v>0</v>
      </c>
      <c r="U158" s="54">
        <v>0</v>
      </c>
      <c r="V158" s="25"/>
      <c r="W158" s="30">
        <v>0</v>
      </c>
      <c r="X158" s="25">
        <v>0</v>
      </c>
      <c r="Y158" s="54">
        <v>0</v>
      </c>
      <c r="Z158" s="25"/>
      <c r="AA158" s="30">
        <v>1.7834400000000001E-10</v>
      </c>
      <c r="AB158" s="25">
        <v>3.2225486147814651E-10</v>
      </c>
      <c r="AC158" s="54">
        <v>0.26719345012392154</v>
      </c>
      <c r="AD158" s="25"/>
      <c r="AE158" s="16"/>
      <c r="AR158" s="16">
        <v>70.75</v>
      </c>
      <c r="AS158" s="30">
        <v>5.1991499999999998E-5</v>
      </c>
      <c r="AT158" s="25">
        <v>9.3944924586983873E-5</v>
      </c>
      <c r="AU158" s="56">
        <v>4.9486744621007103E-4</v>
      </c>
      <c r="AV158" s="25"/>
      <c r="AW158" s="30">
        <v>4.0745599999999998E-5</v>
      </c>
      <c r="AX158" s="25">
        <v>7.362438704887163E-5</v>
      </c>
      <c r="AY158" s="56">
        <v>5.5900372337769658E-4</v>
      </c>
      <c r="AZ158" s="25"/>
      <c r="BA158" s="30">
        <v>2.83725E-5</v>
      </c>
      <c r="BB158" s="25">
        <v>5.1267079673488939E-5</v>
      </c>
      <c r="BC158" s="56">
        <v>6.6989426065875075E-4</v>
      </c>
      <c r="BD158" s="25"/>
    </row>
    <row r="159" spans="5:56" s="14" customFormat="1" x14ac:dyDescent="0.25">
      <c r="E159" s="16"/>
      <c r="R159" s="16">
        <v>71.25</v>
      </c>
      <c r="S159" s="30">
        <v>0</v>
      </c>
      <c r="T159" s="25">
        <v>0</v>
      </c>
      <c r="U159" s="54">
        <v>0</v>
      </c>
      <c r="V159" s="25"/>
      <c r="W159" s="30">
        <v>0</v>
      </c>
      <c r="X159" s="25">
        <v>0</v>
      </c>
      <c r="Y159" s="54">
        <v>0</v>
      </c>
      <c r="Z159" s="25"/>
      <c r="AA159" s="30">
        <v>1.91083E-10</v>
      </c>
      <c r="AB159" s="25">
        <v>3.4646593953320673E-10</v>
      </c>
      <c r="AC159" s="54">
        <v>0.25813330016468788</v>
      </c>
      <c r="AD159" s="25"/>
      <c r="AE159" s="16"/>
      <c r="AR159" s="16">
        <v>71.25</v>
      </c>
      <c r="AS159" s="30">
        <v>5.1254500000000002E-5</v>
      </c>
      <c r="AT159" s="25">
        <v>9.2933115440958888E-5</v>
      </c>
      <c r="AU159" s="56">
        <v>4.9841265260290222E-4</v>
      </c>
      <c r="AV159" s="25"/>
      <c r="AW159" s="30">
        <v>4.0259799999999997E-5</v>
      </c>
      <c r="AX159" s="25">
        <v>7.2997856598540925E-5</v>
      </c>
      <c r="AY159" s="56">
        <v>5.6236625497273218E-4</v>
      </c>
      <c r="AZ159" s="25"/>
      <c r="BA159" s="30">
        <v>2.80157E-5</v>
      </c>
      <c r="BB159" s="25">
        <v>5.0797223312280324E-5</v>
      </c>
      <c r="BC159" s="56">
        <v>6.7414655602899762E-4</v>
      </c>
      <c r="BD159" s="25"/>
    </row>
    <row r="160" spans="5:56" s="14" customFormat="1" x14ac:dyDescent="0.25">
      <c r="E160" s="16"/>
      <c r="R160" s="16">
        <v>71.75</v>
      </c>
      <c r="S160" s="30">
        <v>0</v>
      </c>
      <c r="T160" s="25">
        <v>0</v>
      </c>
      <c r="U160" s="54">
        <v>0</v>
      </c>
      <c r="V160" s="25"/>
      <c r="W160" s="30">
        <v>0</v>
      </c>
      <c r="X160" s="25">
        <v>0</v>
      </c>
      <c r="Y160" s="54">
        <v>0</v>
      </c>
      <c r="Z160" s="25"/>
      <c r="AA160" s="30">
        <v>1.52866E-10</v>
      </c>
      <c r="AB160" s="25">
        <v>2.7765071595559694E-10</v>
      </c>
      <c r="AC160" s="54">
        <v>0.28860218080000993</v>
      </c>
      <c r="AD160" s="25"/>
      <c r="AE160" s="16"/>
      <c r="AR160" s="16">
        <v>71.75</v>
      </c>
      <c r="AS160" s="30">
        <v>5.04934E-5</v>
      </c>
      <c r="AT160" s="25">
        <v>9.1711228533698411E-5</v>
      </c>
      <c r="AU160" s="56">
        <v>5.0215495420600663E-4</v>
      </c>
      <c r="AV160" s="25"/>
      <c r="AW160" s="30">
        <v>3.9722299999999997E-5</v>
      </c>
      <c r="AX160" s="25">
        <v>7.2147665500523395E-5</v>
      </c>
      <c r="AY160" s="56">
        <v>5.6615828336468153E-4</v>
      </c>
      <c r="AZ160" s="25"/>
      <c r="BA160" s="30">
        <v>2.7764699999999999E-5</v>
      </c>
      <c r="BB160" s="25">
        <v>5.0429060963800734E-5</v>
      </c>
      <c r="BC160" s="56">
        <v>6.771869288273053E-4</v>
      </c>
      <c r="BD160" s="25"/>
    </row>
    <row r="161" spans="5:56" s="14" customFormat="1" x14ac:dyDescent="0.25">
      <c r="E161" s="16"/>
      <c r="R161" s="16">
        <v>72.25</v>
      </c>
      <c r="S161" s="30">
        <v>1.2738899999999999E-11</v>
      </c>
      <c r="T161" s="25">
        <v>2.3177294771607471E-11</v>
      </c>
      <c r="U161" s="54">
        <v>0.99974466464233402</v>
      </c>
      <c r="V161" s="25"/>
      <c r="W161" s="30">
        <v>1.2738899999999999E-11</v>
      </c>
      <c r="X161" s="25">
        <v>2.3177294771607471E-11</v>
      </c>
      <c r="Y161" s="54">
        <v>0.99974466464233402</v>
      </c>
      <c r="Z161" s="25"/>
      <c r="AA161" s="30">
        <v>8.9171999999999992E-11</v>
      </c>
      <c r="AB161" s="25">
        <v>1.6224051757795268E-10</v>
      </c>
      <c r="AC161" s="54">
        <v>0.37786860094250896</v>
      </c>
      <c r="AD161" s="25"/>
      <c r="AE161" s="16"/>
      <c r="AR161" s="16">
        <v>72.25</v>
      </c>
      <c r="AS161" s="30">
        <v>4.9630099999999998E-5</v>
      </c>
      <c r="AT161" s="25">
        <v>9.0297549807625147E-5</v>
      </c>
      <c r="AU161" s="56">
        <v>5.0650353901490037E-4</v>
      </c>
      <c r="AV161" s="25"/>
      <c r="AW161" s="30">
        <v>3.9078000000000001E-5</v>
      </c>
      <c r="AX161" s="25">
        <v>7.1098943008020849E-5</v>
      </c>
      <c r="AY161" s="56">
        <v>5.7080648039515018E-4</v>
      </c>
      <c r="AZ161" s="25"/>
      <c r="BA161" s="30">
        <v>2.7430600000000001E-5</v>
      </c>
      <c r="BB161" s="25">
        <v>4.9907535341517394E-5</v>
      </c>
      <c r="BC161" s="56">
        <v>6.8129845757211583E-4</v>
      </c>
      <c r="BD161" s="25"/>
    </row>
    <row r="162" spans="5:56" s="14" customFormat="1" x14ac:dyDescent="0.25">
      <c r="E162" s="16"/>
      <c r="R162" s="16">
        <v>72.75</v>
      </c>
      <c r="S162" s="30">
        <v>0</v>
      </c>
      <c r="T162" s="25">
        <v>0</v>
      </c>
      <c r="U162" s="54">
        <v>0</v>
      </c>
      <c r="V162" s="25"/>
      <c r="W162" s="30">
        <v>0</v>
      </c>
      <c r="X162" s="25">
        <v>0</v>
      </c>
      <c r="Y162" s="54">
        <v>0</v>
      </c>
      <c r="Z162" s="25"/>
      <c r="AA162" s="30">
        <v>7.6433099999999994E-11</v>
      </c>
      <c r="AB162" s="25">
        <v>1.3954026922250506E-10</v>
      </c>
      <c r="AC162" s="54">
        <v>0.40814485122273375</v>
      </c>
      <c r="AD162" s="25"/>
      <c r="AE162" s="16"/>
      <c r="AR162" s="16">
        <v>72.75</v>
      </c>
      <c r="AS162" s="30">
        <v>4.8826299999999997E-5</v>
      </c>
      <c r="AT162" s="25">
        <v>8.9139849713524614E-5</v>
      </c>
      <c r="AU162" s="56">
        <v>5.1065566213602054E-4</v>
      </c>
      <c r="AV162" s="25"/>
      <c r="AW162" s="30">
        <v>3.8535000000000003E-5</v>
      </c>
      <c r="AX162" s="25">
        <v>7.0351513604567043E-5</v>
      </c>
      <c r="AY162" s="56">
        <v>5.7481405362631128E-4</v>
      </c>
      <c r="AZ162" s="25"/>
      <c r="BA162" s="30">
        <v>2.71366E-5</v>
      </c>
      <c r="BB162" s="25">
        <v>4.9541997770382611E-5</v>
      </c>
      <c r="BC162" s="56">
        <v>6.8497913504318882E-4</v>
      </c>
      <c r="BD162" s="25"/>
    </row>
    <row r="163" spans="5:56" s="14" customFormat="1" x14ac:dyDescent="0.25">
      <c r="E163" s="16"/>
      <c r="R163" s="16">
        <v>73.25</v>
      </c>
      <c r="S163" s="30">
        <v>0</v>
      </c>
      <c r="T163" s="25">
        <v>0</v>
      </c>
      <c r="U163" s="54">
        <v>0</v>
      </c>
      <c r="V163" s="25"/>
      <c r="W163" s="30">
        <v>0</v>
      </c>
      <c r="X163" s="25">
        <v>0</v>
      </c>
      <c r="Y163" s="54">
        <v>0</v>
      </c>
      <c r="Z163" s="25"/>
      <c r="AA163" s="30">
        <v>1.91083E-10</v>
      </c>
      <c r="AB163" s="25">
        <v>3.5004374765693142E-10</v>
      </c>
      <c r="AC163" s="54">
        <v>0.25813330016468788</v>
      </c>
      <c r="AD163" s="25"/>
      <c r="AE163" s="16"/>
      <c r="AR163" s="16">
        <v>73.25</v>
      </c>
      <c r="AS163" s="30">
        <v>4.8051399999999999E-5</v>
      </c>
      <c r="AT163" s="25">
        <v>8.8025057886689418E-5</v>
      </c>
      <c r="AU163" s="56">
        <v>5.1475673377314912E-4</v>
      </c>
      <c r="AV163" s="25"/>
      <c r="AW163" s="30">
        <v>3.8000200000000003E-5</v>
      </c>
      <c r="AX163" s="25">
        <v>6.9612327730425653E-5</v>
      </c>
      <c r="AY163" s="56">
        <v>5.7884477591821457E-4</v>
      </c>
      <c r="AZ163" s="25"/>
      <c r="BA163" s="30">
        <v>2.6779099999999999E-5</v>
      </c>
      <c r="BB163" s="25">
        <v>4.905646511138998E-5</v>
      </c>
      <c r="BC163" s="56">
        <v>6.8953619943591183E-4</v>
      </c>
      <c r="BD163" s="25"/>
    </row>
    <row r="164" spans="5:56" s="14" customFormat="1" x14ac:dyDescent="0.25">
      <c r="E164" s="16"/>
      <c r="R164" s="16">
        <v>73.75</v>
      </c>
      <c r="S164" s="30">
        <v>0</v>
      </c>
      <c r="T164" s="25">
        <v>0</v>
      </c>
      <c r="U164" s="54">
        <v>0</v>
      </c>
      <c r="V164" s="25"/>
      <c r="W164" s="30">
        <v>0</v>
      </c>
      <c r="X164" s="25">
        <v>0</v>
      </c>
      <c r="Y164" s="54">
        <v>0</v>
      </c>
      <c r="Z164" s="25"/>
      <c r="AA164" s="30">
        <v>1.4012700000000001E-10</v>
      </c>
      <c r="AB164" s="25">
        <v>2.5713653040484267E-10</v>
      </c>
      <c r="AC164" s="54">
        <v>0.30143532608722146</v>
      </c>
      <c r="AD164" s="25"/>
      <c r="AE164" s="16"/>
      <c r="AR164" s="16">
        <v>73.75</v>
      </c>
      <c r="AS164" s="30">
        <v>4.7224400000000001E-5</v>
      </c>
      <c r="AT164" s="25">
        <v>8.6657948621253944E-5</v>
      </c>
      <c r="AU164" s="56">
        <v>5.1924441615688855E-4</v>
      </c>
      <c r="AV164" s="25"/>
      <c r="AW164" s="30">
        <v>3.7392199999999998E-5</v>
      </c>
      <c r="AX164" s="25">
        <v>6.8615617063120998E-5</v>
      </c>
      <c r="AY164" s="56">
        <v>5.8353182970071588E-4</v>
      </c>
      <c r="AZ164" s="25"/>
      <c r="BA164" s="30">
        <v>2.6412899999999999E-5</v>
      </c>
      <c r="BB164" s="25">
        <v>4.8468328472957151E-5</v>
      </c>
      <c r="BC164" s="56">
        <v>6.9429976100056909E-4</v>
      </c>
      <c r="BD164" s="25"/>
    </row>
    <row r="165" spans="5:56" s="14" customFormat="1" x14ac:dyDescent="0.25">
      <c r="E165" s="16"/>
      <c r="R165" s="16">
        <v>74.25</v>
      </c>
      <c r="S165" s="30">
        <v>0</v>
      </c>
      <c r="T165" s="25">
        <v>0</v>
      </c>
      <c r="U165" s="54">
        <v>0</v>
      </c>
      <c r="V165" s="25"/>
      <c r="W165" s="30">
        <v>0</v>
      </c>
      <c r="X165" s="25">
        <v>0</v>
      </c>
      <c r="Y165" s="54">
        <v>0</v>
      </c>
      <c r="Z165" s="25"/>
      <c r="AA165" s="30">
        <v>2.0382199999999999E-10</v>
      </c>
      <c r="AB165" s="25">
        <v>3.7465232599448064E-10</v>
      </c>
      <c r="AC165" s="54">
        <v>0.24993641140991235</v>
      </c>
      <c r="AD165" s="25"/>
      <c r="AE165" s="16"/>
      <c r="AR165" s="16">
        <v>74.25</v>
      </c>
      <c r="AS165" s="30">
        <v>4.64203E-5</v>
      </c>
      <c r="AT165" s="25">
        <v>8.532677222459593E-5</v>
      </c>
      <c r="AU165" s="56">
        <v>5.2372232583330284E-4</v>
      </c>
      <c r="AV165" s="25"/>
      <c r="AW165" s="30">
        <v>3.6793299999999999E-5</v>
      </c>
      <c r="AX165" s="25">
        <v>6.7631047806481759E-5</v>
      </c>
      <c r="AY165" s="56">
        <v>5.8826185560180476E-4</v>
      </c>
      <c r="AZ165" s="25"/>
      <c r="BA165" s="30">
        <v>2.6044799999999998E-5</v>
      </c>
      <c r="BB165" s="25">
        <v>4.7873855128793995E-5</v>
      </c>
      <c r="BC165" s="56">
        <v>6.9918893363786808E-4</v>
      </c>
      <c r="BD165" s="25"/>
    </row>
    <row r="166" spans="5:56" s="14" customFormat="1" x14ac:dyDescent="0.25">
      <c r="E166" s="16"/>
      <c r="R166" s="16">
        <v>74.75</v>
      </c>
      <c r="S166" s="30">
        <v>0</v>
      </c>
      <c r="T166" s="25">
        <v>0</v>
      </c>
      <c r="U166" s="54">
        <v>0</v>
      </c>
      <c r="V166" s="25"/>
      <c r="W166" s="30">
        <v>0</v>
      </c>
      <c r="X166" s="25">
        <v>0</v>
      </c>
      <c r="Y166" s="54">
        <v>0</v>
      </c>
      <c r="Z166" s="25"/>
      <c r="AA166" s="30">
        <v>2.6751599999999999E-10</v>
      </c>
      <c r="AB166" s="25">
        <v>4.9340015536835391E-10</v>
      </c>
      <c r="AC166" s="54">
        <v>0.21816253847246483</v>
      </c>
      <c r="AD166" s="25"/>
      <c r="AE166" s="16"/>
      <c r="AR166" s="16">
        <v>74.75</v>
      </c>
      <c r="AS166" s="30">
        <v>4.5590500000000003E-5</v>
      </c>
      <c r="AT166" s="25">
        <v>8.4086035165451572E-5</v>
      </c>
      <c r="AU166" s="56">
        <v>5.2846701050735683E-4</v>
      </c>
      <c r="AV166" s="25"/>
      <c r="AW166" s="30">
        <v>3.6174100000000003E-5</v>
      </c>
      <c r="AX166" s="25">
        <v>6.6718650698688583E-5</v>
      </c>
      <c r="AY166" s="56">
        <v>5.9327519658903443E-4</v>
      </c>
      <c r="AZ166" s="25"/>
      <c r="BA166" s="30">
        <v>2.5673500000000001E-5</v>
      </c>
      <c r="BB166" s="25">
        <v>4.7351593507862846E-5</v>
      </c>
      <c r="BC166" s="56">
        <v>7.0422675351300965E-4</v>
      </c>
      <c r="BD166" s="25"/>
    </row>
    <row r="167" spans="5:56" s="14" customFormat="1" x14ac:dyDescent="0.25">
      <c r="E167" s="16"/>
      <c r="R167" s="16">
        <v>75.25</v>
      </c>
      <c r="S167" s="30">
        <v>0</v>
      </c>
      <c r="T167" s="25">
        <v>0</v>
      </c>
      <c r="U167" s="54">
        <v>0</v>
      </c>
      <c r="V167" s="25"/>
      <c r="W167" s="30">
        <v>0</v>
      </c>
      <c r="X167" s="25">
        <v>0</v>
      </c>
      <c r="Y167" s="54">
        <v>0</v>
      </c>
      <c r="Z167" s="25"/>
      <c r="AA167" s="30">
        <v>2.6751599999999999E-10</v>
      </c>
      <c r="AB167" s="25">
        <v>4.9506982290162401E-10</v>
      </c>
      <c r="AC167" s="54">
        <v>0.21816253847246483</v>
      </c>
      <c r="AD167" s="25"/>
      <c r="AE167" s="16"/>
      <c r="AR167" s="16">
        <v>75.25</v>
      </c>
      <c r="AS167" s="30">
        <v>4.47144E-5</v>
      </c>
      <c r="AT167" s="25">
        <v>8.2749256452520139E-5</v>
      </c>
      <c r="AU167" s="56">
        <v>5.3361908711568461E-4</v>
      </c>
      <c r="AV167" s="25"/>
      <c r="AW167" s="30">
        <v>3.5556999999999999E-5</v>
      </c>
      <c r="AX167" s="25">
        <v>6.5802410670438564E-5</v>
      </c>
      <c r="AY167" s="56">
        <v>5.984012656998865E-4</v>
      </c>
      <c r="AZ167" s="25"/>
      <c r="BA167" s="30">
        <v>2.5272199999999998E-5</v>
      </c>
      <c r="BB167" s="25">
        <v>4.6769178584960973E-5</v>
      </c>
      <c r="BC167" s="56">
        <v>7.0979597844030354E-4</v>
      </c>
      <c r="BD167" s="25"/>
    </row>
    <row r="168" spans="5:56" s="14" customFormat="1" x14ac:dyDescent="0.25">
      <c r="E168" s="16"/>
      <c r="R168" s="16">
        <v>75.75</v>
      </c>
      <c r="S168" s="30">
        <v>1.2738899999999999E-11</v>
      </c>
      <c r="T168" s="25">
        <v>2.3693965272482117E-11</v>
      </c>
      <c r="U168" s="54">
        <v>0.99974466464233402</v>
      </c>
      <c r="V168" s="25"/>
      <c r="W168" s="30">
        <v>1.2738899999999999E-11</v>
      </c>
      <c r="X168" s="25">
        <v>2.3693965272482117E-11</v>
      </c>
      <c r="Y168" s="54">
        <v>0.99974466464233402</v>
      </c>
      <c r="Z168" s="25"/>
      <c r="AA168" s="30">
        <v>2.54777E-10</v>
      </c>
      <c r="AB168" s="25">
        <v>4.7387744548015727E-10</v>
      </c>
      <c r="AC168" s="54">
        <v>0.22355014174428126</v>
      </c>
      <c r="AD168" s="25"/>
      <c r="AE168" s="16"/>
      <c r="AR168" s="16">
        <v>75.75</v>
      </c>
      <c r="AS168" s="30">
        <v>4.3874900000000002E-5</v>
      </c>
      <c r="AT168" s="25">
        <v>8.160597515748028E-5</v>
      </c>
      <c r="AU168" s="56">
        <v>5.387000173123856E-4</v>
      </c>
      <c r="AV168" s="25"/>
      <c r="AW168" s="30">
        <v>3.49827E-5</v>
      </c>
      <c r="AX168" s="25">
        <v>6.5066754502952388E-5</v>
      </c>
      <c r="AY168" s="56">
        <v>6.0329315311466762E-4</v>
      </c>
      <c r="AZ168" s="25"/>
      <c r="BA168" s="30">
        <v>2.4919999999999999E-5</v>
      </c>
      <c r="BB168" s="25">
        <v>4.6350439566230544E-5</v>
      </c>
      <c r="BC168" s="56">
        <v>7.147942336383819E-4</v>
      </c>
      <c r="BD168" s="25"/>
    </row>
    <row r="169" spans="5:56" s="14" customFormat="1" x14ac:dyDescent="0.25">
      <c r="E169" s="16"/>
      <c r="R169" s="16">
        <v>76.25</v>
      </c>
      <c r="S169" s="30">
        <v>0</v>
      </c>
      <c r="T169" s="25">
        <v>0</v>
      </c>
      <c r="U169" s="54">
        <v>0</v>
      </c>
      <c r="V169" s="25"/>
      <c r="W169" s="30">
        <v>0</v>
      </c>
      <c r="X169" s="25">
        <v>0</v>
      </c>
      <c r="Y169" s="54">
        <v>0</v>
      </c>
      <c r="Z169" s="25"/>
      <c r="AA169" s="30">
        <v>1.91083E-10</v>
      </c>
      <c r="AB169" s="25">
        <v>3.5719946825394511E-10</v>
      </c>
      <c r="AC169" s="54">
        <v>0.25813330016468788</v>
      </c>
      <c r="AD169" s="25"/>
      <c r="AE169" s="16"/>
      <c r="AR169" s="16">
        <v>76.25</v>
      </c>
      <c r="AS169" s="30">
        <v>4.3015600000000002E-5</v>
      </c>
      <c r="AT169" s="25">
        <v>8.0410865679439832E-5</v>
      </c>
      <c r="AU169" s="56">
        <v>5.4405407408911178E-4</v>
      </c>
      <c r="AV169" s="25"/>
      <c r="AW169" s="30">
        <v>3.4302199999999998E-5</v>
      </c>
      <c r="AX169" s="25">
        <v>6.4122541513062263E-5</v>
      </c>
      <c r="AY169" s="56">
        <v>6.0924794352928415E-4</v>
      </c>
      <c r="AZ169" s="25"/>
      <c r="BA169" s="30">
        <v>2.4535499999999999E-5</v>
      </c>
      <c r="BB169" s="25">
        <v>4.5865239468422992E-5</v>
      </c>
      <c r="BC169" s="56">
        <v>7.2037329211197627E-4</v>
      </c>
      <c r="BD169" s="25"/>
    </row>
    <row r="170" spans="5:56" s="14" customFormat="1" x14ac:dyDescent="0.25">
      <c r="E170" s="16"/>
      <c r="R170" s="16">
        <v>76.75</v>
      </c>
      <c r="S170" s="30">
        <v>0</v>
      </c>
      <c r="T170" s="25">
        <v>0</v>
      </c>
      <c r="U170" s="54">
        <v>0</v>
      </c>
      <c r="V170" s="25"/>
      <c r="W170" s="30">
        <v>0</v>
      </c>
      <c r="X170" s="25">
        <v>0</v>
      </c>
      <c r="Y170" s="54">
        <v>0</v>
      </c>
      <c r="Z170" s="25"/>
      <c r="AA170" s="30">
        <v>2.4203800000000001E-10</v>
      </c>
      <c r="AB170" s="25">
        <v>4.539624388971018E-10</v>
      </c>
      <c r="AC170" s="54">
        <v>0.22935767710593213</v>
      </c>
      <c r="AD170" s="25"/>
      <c r="AE170" s="16"/>
      <c r="AR170" s="16">
        <v>76.75</v>
      </c>
      <c r="AS170" s="30">
        <v>4.2122900000000003E-5</v>
      </c>
      <c r="AT170" s="25">
        <v>7.9005009202764574E-5</v>
      </c>
      <c r="AU170" s="56">
        <v>5.4978884988555424E-4</v>
      </c>
      <c r="AV170" s="25"/>
      <c r="AW170" s="30">
        <v>3.3658999999999997E-5</v>
      </c>
      <c r="AX170" s="25">
        <v>6.3130259425534617E-5</v>
      </c>
      <c r="AY170" s="56">
        <v>6.1504154808129485E-4</v>
      </c>
      <c r="AZ170" s="25"/>
      <c r="BA170" s="30">
        <v>2.4097300000000001E-5</v>
      </c>
      <c r="BB170" s="25">
        <v>4.5196494264682126E-5</v>
      </c>
      <c r="BC170" s="56">
        <v>7.2689363682602057E-4</v>
      </c>
      <c r="BD170" s="25"/>
    </row>
    <row r="171" spans="5:56" s="14" customFormat="1" x14ac:dyDescent="0.25">
      <c r="E171" s="16"/>
      <c r="R171" s="16">
        <v>77.25</v>
      </c>
      <c r="S171" s="30">
        <v>1.2738899999999999E-11</v>
      </c>
      <c r="T171" s="25">
        <v>2.3972376893299967E-11</v>
      </c>
      <c r="U171" s="54">
        <v>0.99974466464233402</v>
      </c>
      <c r="V171" s="25"/>
      <c r="W171" s="30">
        <v>1.2738899999999999E-11</v>
      </c>
      <c r="X171" s="25">
        <v>2.3972376893299967E-11</v>
      </c>
      <c r="Y171" s="54">
        <v>0.99974466464233402</v>
      </c>
      <c r="Z171" s="25"/>
      <c r="AA171" s="30">
        <v>1.7834400000000001E-10</v>
      </c>
      <c r="AB171" s="25">
        <v>3.3561214741136909E-10</v>
      </c>
      <c r="AC171" s="54">
        <v>0.26719345012392154</v>
      </c>
      <c r="AD171" s="25"/>
      <c r="AE171" s="16"/>
      <c r="AR171" s="16">
        <v>77.25</v>
      </c>
      <c r="AS171" s="30">
        <v>4.1296900000000001E-5</v>
      </c>
      <c r="AT171" s="25">
        <v>7.7713527174632011E-5</v>
      </c>
      <c r="AU171" s="56">
        <v>5.5525992908666069E-4</v>
      </c>
      <c r="AV171" s="25"/>
      <c r="AW171" s="30">
        <v>3.2974600000000001E-5</v>
      </c>
      <c r="AX171" s="25">
        <v>6.2052417328482774E-5</v>
      </c>
      <c r="AY171" s="56">
        <v>6.2139147575010435E-4</v>
      </c>
      <c r="AZ171" s="25"/>
      <c r="BA171" s="30">
        <v>2.3682299999999999E-5</v>
      </c>
      <c r="BB171" s="25">
        <v>4.4565937506393634E-5</v>
      </c>
      <c r="BC171" s="56">
        <v>7.3323488671331262E-4</v>
      </c>
      <c r="BD171" s="25"/>
    </row>
    <row r="172" spans="5:56" s="14" customFormat="1" x14ac:dyDescent="0.25">
      <c r="E172" s="16"/>
      <c r="R172" s="16">
        <v>77.75</v>
      </c>
      <c r="S172" s="30">
        <v>1.2738899999999999E-11</v>
      </c>
      <c r="T172" s="25">
        <v>2.4051885289016117E-11</v>
      </c>
      <c r="U172" s="54">
        <v>0.99974466464233402</v>
      </c>
      <c r="V172" s="25"/>
      <c r="W172" s="30">
        <v>1.2738899999999999E-11</v>
      </c>
      <c r="X172" s="25">
        <v>2.4051885289016117E-11</v>
      </c>
      <c r="Y172" s="54">
        <v>0.99974466464233402</v>
      </c>
      <c r="Z172" s="25"/>
      <c r="AA172" s="30">
        <v>1.7834400000000001E-10</v>
      </c>
      <c r="AB172" s="25">
        <v>3.367252612065634E-10</v>
      </c>
      <c r="AC172" s="54">
        <v>0.26719345012392154</v>
      </c>
      <c r="AD172" s="25"/>
      <c r="AE172" s="16"/>
      <c r="AR172" s="16">
        <v>77.75</v>
      </c>
      <c r="AS172" s="30">
        <v>4.0419300000000001E-5</v>
      </c>
      <c r="AT172" s="25">
        <v>7.6314310267160368E-5</v>
      </c>
      <c r="AU172" s="56">
        <v>5.6125557168260141E-4</v>
      </c>
      <c r="AV172" s="25"/>
      <c r="AW172" s="30">
        <v>3.2391799999999997E-5</v>
      </c>
      <c r="AX172" s="25">
        <v>6.1157859619335442E-5</v>
      </c>
      <c r="AY172" s="56">
        <v>6.2695665718133725E-4</v>
      </c>
      <c r="AZ172" s="25"/>
      <c r="BA172" s="30">
        <v>2.32641E-5</v>
      </c>
      <c r="BB172" s="25">
        <v>4.3924158644168638E-5</v>
      </c>
      <c r="BC172" s="56">
        <v>7.3979591912771623E-4</v>
      </c>
      <c r="BD172" s="25"/>
    </row>
    <row r="173" spans="5:56" s="14" customFormat="1" x14ac:dyDescent="0.25">
      <c r="E173" s="16"/>
      <c r="R173" s="16">
        <v>78.25</v>
      </c>
      <c r="S173" s="30">
        <v>0</v>
      </c>
      <c r="T173" s="25">
        <v>0</v>
      </c>
      <c r="U173" s="54">
        <v>0</v>
      </c>
      <c r="V173" s="25"/>
      <c r="W173" s="30">
        <v>0</v>
      </c>
      <c r="X173" s="25">
        <v>0</v>
      </c>
      <c r="Y173" s="54">
        <v>0</v>
      </c>
      <c r="Z173" s="25"/>
      <c r="AA173" s="30">
        <v>1.91083E-10</v>
      </c>
      <c r="AB173" s="25">
        <v>3.625643826266089E-10</v>
      </c>
      <c r="AC173" s="54">
        <v>0.25813330016468788</v>
      </c>
      <c r="AD173" s="25"/>
      <c r="AE173" s="16"/>
      <c r="AR173" s="16">
        <v>78.25</v>
      </c>
      <c r="AS173" s="30">
        <v>3.9510600000000001E-5</v>
      </c>
      <c r="AT173" s="25">
        <v>7.4968135816409068E-5</v>
      </c>
      <c r="AU173" s="56">
        <v>5.6767301091719823E-4</v>
      </c>
      <c r="AV173" s="25"/>
      <c r="AW173" s="30">
        <v>3.1732900000000002E-5</v>
      </c>
      <c r="AX173" s="25">
        <v>6.0210585439060085E-5</v>
      </c>
      <c r="AY173" s="56">
        <v>6.3343226002472827E-4</v>
      </c>
      <c r="AZ173" s="25"/>
      <c r="BA173" s="30">
        <v>2.2844200000000001E-5</v>
      </c>
      <c r="BB173" s="25">
        <v>4.3345003321063516E-5</v>
      </c>
      <c r="BC173" s="56">
        <v>7.4656406606210968E-4</v>
      </c>
      <c r="BD173" s="25"/>
    </row>
    <row r="174" spans="5:56" s="14" customFormat="1" x14ac:dyDescent="0.25">
      <c r="E174" s="16"/>
      <c r="R174" s="16">
        <v>78.75</v>
      </c>
      <c r="S174" s="30">
        <v>1.2738899999999999E-11</v>
      </c>
      <c r="T174" s="25">
        <v>2.4290412936082106E-11</v>
      </c>
      <c r="U174" s="54">
        <v>0.99974466464233402</v>
      </c>
      <c r="V174" s="25"/>
      <c r="W174" s="30">
        <v>1.2738899999999999E-11</v>
      </c>
      <c r="X174" s="25">
        <v>2.4290412936082106E-11</v>
      </c>
      <c r="Y174" s="54">
        <v>0.99974466464233402</v>
      </c>
      <c r="Z174" s="25"/>
      <c r="AA174" s="30">
        <v>2.2929900000000002E-10</v>
      </c>
      <c r="AB174" s="25">
        <v>4.3722514470093112E-10</v>
      </c>
      <c r="AC174" s="54">
        <v>0.23564269387149347</v>
      </c>
      <c r="AD174" s="25"/>
      <c r="AE174" s="16"/>
      <c r="AR174" s="16">
        <v>78.75</v>
      </c>
      <c r="AS174" s="30">
        <v>3.8621899999999997E-5</v>
      </c>
      <c r="AT174" s="25">
        <v>7.3643870300894867E-5</v>
      </c>
      <c r="AU174" s="56">
        <v>5.7416701825546105E-4</v>
      </c>
      <c r="AV174" s="25"/>
      <c r="AW174" s="30">
        <v>3.1044999999999998E-5</v>
      </c>
      <c r="AX174" s="25">
        <v>5.9196309697122121E-5</v>
      </c>
      <c r="AY174" s="56">
        <v>6.4041165511927937E-4</v>
      </c>
      <c r="AZ174" s="25"/>
      <c r="BA174" s="30">
        <v>2.2382400000000001E-5</v>
      </c>
      <c r="BB174" s="25">
        <v>4.2678546695598853E-5</v>
      </c>
      <c r="BC174" s="56">
        <v>7.5422640532109297E-4</v>
      </c>
      <c r="BD174" s="25"/>
    </row>
    <row r="175" spans="5:56" s="14" customFormat="1" x14ac:dyDescent="0.25">
      <c r="E175" s="16"/>
      <c r="R175" s="16">
        <v>79.25</v>
      </c>
      <c r="S175" s="30">
        <v>0</v>
      </c>
      <c r="T175" s="25">
        <v>0</v>
      </c>
      <c r="U175" s="54">
        <v>0</v>
      </c>
      <c r="V175" s="25"/>
      <c r="W175" s="30">
        <v>0</v>
      </c>
      <c r="X175" s="25">
        <v>0</v>
      </c>
      <c r="Y175" s="54">
        <v>0</v>
      </c>
      <c r="Z175" s="25"/>
      <c r="AA175" s="30">
        <v>1.6560500000000002E-10</v>
      </c>
      <c r="AB175" s="25">
        <v>3.1732282659216579E-10</v>
      </c>
      <c r="AC175" s="54">
        <v>0.27727986684492856</v>
      </c>
      <c r="AD175" s="25"/>
      <c r="AE175" s="16"/>
      <c r="AR175" s="16">
        <v>79.25</v>
      </c>
      <c r="AS175" s="30">
        <v>3.7733900000000001E-5</v>
      </c>
      <c r="AT175" s="25">
        <v>7.2303540390363346E-5</v>
      </c>
      <c r="AU175" s="56">
        <v>5.8088372967654675E-4</v>
      </c>
      <c r="AV175" s="25"/>
      <c r="AW175" s="30">
        <v>3.0378600000000001E-5</v>
      </c>
      <c r="AX175" s="25">
        <v>5.820973533355131E-5</v>
      </c>
      <c r="AY175" s="56">
        <v>6.4739774384343506E-4</v>
      </c>
      <c r="AZ175" s="25"/>
      <c r="BA175" s="30">
        <v>2.1919100000000002E-5</v>
      </c>
      <c r="BB175" s="25">
        <v>4.2000125408993328E-5</v>
      </c>
      <c r="BC175" s="56">
        <v>7.62155697081253E-4</v>
      </c>
      <c r="BD175" s="25"/>
    </row>
    <row r="176" spans="5:56" s="14" customFormat="1" x14ac:dyDescent="0.25">
      <c r="E176" s="16"/>
      <c r="R176" s="16">
        <v>79.75</v>
      </c>
      <c r="S176" s="30">
        <v>1.2738899999999999E-11</v>
      </c>
      <c r="T176" s="25">
        <v>2.4528940657206723E-11</v>
      </c>
      <c r="U176" s="54">
        <v>0.99974466464233402</v>
      </c>
      <c r="V176" s="25"/>
      <c r="W176" s="30">
        <v>1.2738899999999999E-11</v>
      </c>
      <c r="X176" s="25">
        <v>2.4528940657206723E-11</v>
      </c>
      <c r="Y176" s="54">
        <v>0.99974466464233402</v>
      </c>
      <c r="Z176" s="25"/>
      <c r="AA176" s="30">
        <v>1.7834400000000001E-10</v>
      </c>
      <c r="AB176" s="25">
        <v>3.4340401389200607E-10</v>
      </c>
      <c r="AC176" s="54">
        <v>0.26719345012392154</v>
      </c>
      <c r="AD176" s="25"/>
      <c r="AE176" s="16"/>
      <c r="AR176" s="16">
        <v>79.75</v>
      </c>
      <c r="AS176" s="30">
        <v>3.6851899999999999E-5</v>
      </c>
      <c r="AT176" s="25">
        <v>7.0958879354207689E-5</v>
      </c>
      <c r="AU176" s="56">
        <v>5.8779395761549198E-4</v>
      </c>
      <c r="AV176" s="25"/>
      <c r="AW176" s="30">
        <v>2.9668399999999999E-5</v>
      </c>
      <c r="AX176" s="25">
        <v>5.7126943691705869E-5</v>
      </c>
      <c r="AY176" s="56">
        <v>6.551005989023943E-4</v>
      </c>
      <c r="AZ176" s="25"/>
      <c r="BA176" s="30">
        <v>2.15042E-5</v>
      </c>
      <c r="BB176" s="25">
        <v>4.1406655651642201E-5</v>
      </c>
      <c r="BC176" s="56">
        <v>7.6947305057284085E-4</v>
      </c>
      <c r="BD176" s="25"/>
    </row>
    <row r="177" spans="5:56" s="14" customFormat="1" x14ac:dyDescent="0.25">
      <c r="E177" s="16"/>
      <c r="R177" s="16">
        <v>80.25</v>
      </c>
      <c r="S177" s="30">
        <v>5.0955399999999992E-11</v>
      </c>
      <c r="T177" s="25">
        <v>9.8433410353137563E-11</v>
      </c>
      <c r="U177" s="54">
        <v>0.49987331331992635</v>
      </c>
      <c r="V177" s="25"/>
      <c r="W177" s="38">
        <v>5.0955399999999992E-11</v>
      </c>
      <c r="X177" s="25">
        <v>9.8433410353137563E-11</v>
      </c>
      <c r="Y177" s="54">
        <v>0.49987331331992635</v>
      </c>
      <c r="Z177" s="25"/>
      <c r="AA177" s="38">
        <v>2.1656100000000001E-10</v>
      </c>
      <c r="AB177" s="25">
        <v>4.1834305646674993E-10</v>
      </c>
      <c r="AC177" s="54">
        <v>0.24247386506402216</v>
      </c>
      <c r="AD177" s="25"/>
      <c r="AE177" s="16"/>
      <c r="AR177" s="16">
        <v>80.25</v>
      </c>
      <c r="AS177" s="30">
        <v>3.5923700000000003E-5</v>
      </c>
      <c r="AT177" s="25">
        <v>6.9395830540099946E-5</v>
      </c>
      <c r="AU177" s="56">
        <v>5.9533926761028827E-4</v>
      </c>
      <c r="AV177" s="25"/>
      <c r="AW177" s="30">
        <v>2.9003300000000001E-5</v>
      </c>
      <c r="AX177" s="25">
        <v>5.6027304868476253E-5</v>
      </c>
      <c r="AY177" s="56">
        <v>6.6256936535785791E-4</v>
      </c>
      <c r="AZ177" s="25"/>
      <c r="BA177" s="30">
        <v>2.1036300000000001E-5</v>
      </c>
      <c r="BB177" s="25">
        <v>4.0637003148080637E-5</v>
      </c>
      <c r="BC177" s="56">
        <v>7.7798349139645835E-4</v>
      </c>
      <c r="BD177" s="25"/>
    </row>
    <row r="178" spans="5:56" s="14" customFormat="1" x14ac:dyDescent="0.25">
      <c r="E178" s="16"/>
      <c r="R178" s="16">
        <v>80.75</v>
      </c>
      <c r="S178" s="30">
        <v>3.82166E-11</v>
      </c>
      <c r="T178" s="25">
        <v>7.4063679365533929E-11</v>
      </c>
      <c r="U178" s="54">
        <v>0.57720360642459967</v>
      </c>
      <c r="V178" s="25"/>
      <c r="W178" s="30">
        <v>3.82166E-11</v>
      </c>
      <c r="X178" s="25">
        <v>7.4063679365533929E-11</v>
      </c>
      <c r="Y178" s="54">
        <v>0.57720360642459967</v>
      </c>
      <c r="Z178" s="25"/>
      <c r="AA178" s="30">
        <v>2.0382199999999999E-10</v>
      </c>
      <c r="AB178" s="25">
        <v>3.9500654834919524E-10</v>
      </c>
      <c r="AC178" s="54">
        <v>0.24993641140991235</v>
      </c>
      <c r="AD178" s="25"/>
      <c r="AE178" s="16"/>
      <c r="AR178" s="16">
        <v>80.75</v>
      </c>
      <c r="AS178" s="30">
        <v>3.5055000000000002E-5</v>
      </c>
      <c r="AT178" s="25">
        <v>6.7936506129765385E-5</v>
      </c>
      <c r="AU178" s="56">
        <v>6.0267069400068193E-4</v>
      </c>
      <c r="AV178" s="25"/>
      <c r="AW178" s="30">
        <v>2.8305200000000001E-5</v>
      </c>
      <c r="AX178" s="25">
        <v>5.4855409878882763E-5</v>
      </c>
      <c r="AY178" s="56">
        <v>6.7069017655182973E-4</v>
      </c>
      <c r="AZ178" s="25"/>
      <c r="BA178" s="30">
        <v>2.0531400000000001E-5</v>
      </c>
      <c r="BB178" s="25">
        <v>3.9789804077953649E-5</v>
      </c>
      <c r="BC178" s="56">
        <v>7.8749132307157044E-4</v>
      </c>
      <c r="BD178" s="25"/>
    </row>
    <row r="179" spans="5:56" s="14" customFormat="1" x14ac:dyDescent="0.25">
      <c r="E179" s="16"/>
      <c r="R179" s="16">
        <v>81.25</v>
      </c>
      <c r="S179" s="30">
        <v>7.6433099999999994E-11</v>
      </c>
      <c r="T179" s="25">
        <v>1.4884201176483444E-10</v>
      </c>
      <c r="U179" s="54">
        <v>0.40814485122273375</v>
      </c>
      <c r="V179" s="25"/>
      <c r="W179" s="30">
        <v>7.6433099999999994E-11</v>
      </c>
      <c r="X179" s="25">
        <v>1.4884201176483444E-10</v>
      </c>
      <c r="Y179" s="54">
        <v>0.40814485122273375</v>
      </c>
      <c r="Z179" s="25"/>
      <c r="AA179" s="30">
        <v>1.91083E-10</v>
      </c>
      <c r="AB179" s="25">
        <v>3.7210551624963348E-10</v>
      </c>
      <c r="AC179" s="54">
        <v>0.25813330016468788</v>
      </c>
      <c r="AD179" s="25"/>
      <c r="AE179" s="16"/>
      <c r="AR179" s="16">
        <v>81.25</v>
      </c>
      <c r="AS179" s="30">
        <v>3.4117800000000001E-5</v>
      </c>
      <c r="AT179" s="25">
        <v>6.643930429343136E-5</v>
      </c>
      <c r="AU179" s="56">
        <v>6.108921575252341E-4</v>
      </c>
      <c r="AV179" s="25"/>
      <c r="AW179" s="30">
        <v>2.7580699999999998E-5</v>
      </c>
      <c r="AX179" s="25">
        <v>5.3709281370013379E-5</v>
      </c>
      <c r="AY179" s="56">
        <v>6.7944204325973785E-4</v>
      </c>
      <c r="AZ179" s="25"/>
      <c r="BA179" s="30">
        <v>2.0114200000000001E-5</v>
      </c>
      <c r="BB179" s="25">
        <v>3.9169391180525625E-5</v>
      </c>
      <c r="BC179" s="56">
        <v>7.9561630955873224E-4</v>
      </c>
      <c r="BD179" s="25"/>
    </row>
    <row r="180" spans="5:56" s="14" customFormat="1" x14ac:dyDescent="0.25">
      <c r="E180" s="16"/>
      <c r="R180" s="16">
        <v>81.75</v>
      </c>
      <c r="S180" s="30">
        <v>1.01911E-10</v>
      </c>
      <c r="T180" s="25">
        <v>1.9941149345188966E-10</v>
      </c>
      <c r="U180" s="54">
        <v>0.35346346274675966</v>
      </c>
      <c r="V180" s="25"/>
      <c r="W180" s="30">
        <v>1.01911E-10</v>
      </c>
      <c r="X180" s="25">
        <v>1.9941149345188966E-10</v>
      </c>
      <c r="Y180" s="54">
        <v>0.35346346274675966</v>
      </c>
      <c r="Z180" s="25"/>
      <c r="AA180" s="30">
        <v>2.0382199999999999E-10</v>
      </c>
      <c r="AB180" s="25">
        <v>3.9882298690377932E-10</v>
      </c>
      <c r="AC180" s="54">
        <v>0.24993641140991235</v>
      </c>
      <c r="AD180" s="25"/>
      <c r="AE180" s="16"/>
      <c r="AR180" s="16">
        <v>81.75</v>
      </c>
      <c r="AS180" s="30">
        <v>3.3272599999999997E-5</v>
      </c>
      <c r="AT180" s="25">
        <v>6.5105227669509121E-5</v>
      </c>
      <c r="AU180" s="56">
        <v>6.1860252706899348E-4</v>
      </c>
      <c r="AV180" s="25"/>
      <c r="AW180" s="30">
        <v>2.6873199999999999E-5</v>
      </c>
      <c r="AX180" s="25">
        <v>5.2583381046514323E-5</v>
      </c>
      <c r="AY180" s="56">
        <v>6.8832789046714433E-4</v>
      </c>
      <c r="AZ180" s="25"/>
      <c r="BA180" s="30">
        <v>1.96313E-5</v>
      </c>
      <c r="BB180" s="25">
        <v>3.8412996157451914E-5</v>
      </c>
      <c r="BC180" s="56">
        <v>8.053423346726131E-4</v>
      </c>
      <c r="BD180" s="25"/>
    </row>
    <row r="181" spans="5:56" s="14" customFormat="1" x14ac:dyDescent="0.25">
      <c r="E181" s="16"/>
      <c r="R181" s="16">
        <v>82.25</v>
      </c>
      <c r="S181" s="30">
        <v>3.82166E-11</v>
      </c>
      <c r="T181" s="25">
        <v>7.513668956928725E-11</v>
      </c>
      <c r="U181" s="54">
        <v>0.57720360642459967</v>
      </c>
      <c r="V181" s="25"/>
      <c r="W181" s="30">
        <v>3.82166E-11</v>
      </c>
      <c r="X181" s="25">
        <v>7.513668956928725E-11</v>
      </c>
      <c r="Y181" s="54">
        <v>0.57720360642459967</v>
      </c>
      <c r="Z181" s="25"/>
      <c r="AA181" s="30">
        <v>1.6560500000000002E-10</v>
      </c>
      <c r="AB181" s="25">
        <v>3.2559179718033042E-10</v>
      </c>
      <c r="AC181" s="54">
        <v>0.27727986684492856</v>
      </c>
      <c r="AD181" s="25"/>
      <c r="AE181" s="16"/>
      <c r="AR181" s="16">
        <v>82.25</v>
      </c>
      <c r="AS181" s="30">
        <v>3.23497E-5</v>
      </c>
      <c r="AT181" s="25">
        <v>6.3601926036318553E-5</v>
      </c>
      <c r="AU181" s="56">
        <v>6.2736448620691701E-4</v>
      </c>
      <c r="AV181" s="25"/>
      <c r="AW181" s="30">
        <v>2.6216100000000001E-5</v>
      </c>
      <c r="AX181" s="25">
        <v>5.1542810386517673E-5</v>
      </c>
      <c r="AY181" s="56">
        <v>6.9690088627832175E-4</v>
      </c>
      <c r="AZ181" s="25"/>
      <c r="BA181" s="30">
        <v>1.914E-5</v>
      </c>
      <c r="BB181" s="25">
        <v>3.763066935196113E-5</v>
      </c>
      <c r="BC181" s="56">
        <v>8.1561291219343609E-4</v>
      </c>
      <c r="BD181" s="25"/>
    </row>
    <row r="182" spans="5:56" s="14" customFormat="1" x14ac:dyDescent="0.25">
      <c r="E182" s="16"/>
      <c r="R182" s="16">
        <v>82.75</v>
      </c>
      <c r="S182" s="30">
        <v>2.0382199999999999E-10</v>
      </c>
      <c r="T182" s="25">
        <v>4.0263942647868454E-10</v>
      </c>
      <c r="U182" s="54">
        <v>0.24993641140991235</v>
      </c>
      <c r="V182" s="25"/>
      <c r="W182" s="30">
        <v>2.0382199999999999E-10</v>
      </c>
      <c r="X182" s="25">
        <v>4.0263942647868454E-10</v>
      </c>
      <c r="Y182" s="54">
        <v>0.24993641140991235</v>
      </c>
      <c r="Z182" s="25"/>
      <c r="AA182" s="30">
        <v>3.18471E-10</v>
      </c>
      <c r="AB182" s="25">
        <v>6.291223753573861E-10</v>
      </c>
      <c r="AC182" s="54">
        <v>0.19994940380814852</v>
      </c>
      <c r="AD182" s="25"/>
      <c r="AE182" s="16"/>
      <c r="AR182" s="16">
        <v>82.75</v>
      </c>
      <c r="AS182" s="30">
        <v>3.1401800000000001E-5</v>
      </c>
      <c r="AT182" s="25">
        <v>6.2032571274927921E-5</v>
      </c>
      <c r="AU182" s="56">
        <v>6.3676295239010452E-4</v>
      </c>
      <c r="AV182" s="25"/>
      <c r="AW182" s="30">
        <v>2.5459100000000002E-5</v>
      </c>
      <c r="AX182" s="25">
        <v>5.0293086235359675E-5</v>
      </c>
      <c r="AY182" s="56">
        <v>7.0718580686665491E-4</v>
      </c>
      <c r="AZ182" s="25"/>
      <c r="BA182" s="30">
        <v>1.8641500000000001E-5</v>
      </c>
      <c r="BB182" s="25">
        <v>3.6825283181905775E-5</v>
      </c>
      <c r="BC182" s="56">
        <v>8.2644628485912901E-4</v>
      </c>
      <c r="BD182" s="25"/>
    </row>
    <row r="183" spans="5:56" s="14" customFormat="1" x14ac:dyDescent="0.25">
      <c r="E183" s="16"/>
      <c r="R183" s="16">
        <v>83.25</v>
      </c>
      <c r="S183" s="30">
        <v>2.6751599999999999E-10</v>
      </c>
      <c r="T183" s="25">
        <v>5.3096553481953601E-10</v>
      </c>
      <c r="U183" s="54">
        <v>0.21816253847246483</v>
      </c>
      <c r="V183" s="25"/>
      <c r="W183" s="30">
        <v>2.6751599999999999E-10</v>
      </c>
      <c r="X183" s="25">
        <v>5.3096553481953601E-10</v>
      </c>
      <c r="Y183" s="54">
        <v>0.21816253847246483</v>
      </c>
      <c r="Z183" s="25"/>
      <c r="AA183" s="30">
        <v>3.6942700000000001E-10</v>
      </c>
      <c r="AB183" s="25">
        <v>7.3323840305543122E-10</v>
      </c>
      <c r="AC183" s="54">
        <v>0.18564819998241824</v>
      </c>
      <c r="AD183" s="25"/>
      <c r="AE183" s="16"/>
      <c r="AR183" s="16">
        <v>83.25</v>
      </c>
      <c r="AS183" s="30">
        <v>3.05066E-5</v>
      </c>
      <c r="AT183" s="25">
        <v>6.0549474366115134E-5</v>
      </c>
      <c r="AU183" s="56">
        <v>6.4603813612621288E-4</v>
      </c>
      <c r="AV183" s="25"/>
      <c r="AW183" s="30">
        <v>2.47678E-5</v>
      </c>
      <c r="AX183" s="25">
        <v>4.915910888807886E-5</v>
      </c>
      <c r="AY183" s="56">
        <v>7.1698710221461436E-4</v>
      </c>
      <c r="AZ183" s="25"/>
      <c r="BA183" s="30">
        <v>1.81511E-5</v>
      </c>
      <c r="BB183" s="25">
        <v>3.6026288218509846E-5</v>
      </c>
      <c r="BC183" s="56">
        <v>8.3753619497580064E-4</v>
      </c>
      <c r="BD183" s="25"/>
    </row>
    <row r="184" spans="5:56" s="14" customFormat="1" x14ac:dyDescent="0.25">
      <c r="E184" s="16"/>
      <c r="R184" s="16">
        <v>83.75</v>
      </c>
      <c r="S184" s="30">
        <v>3.82166E-10</v>
      </c>
      <c r="T184" s="25">
        <v>7.6210425213643526E-10</v>
      </c>
      <c r="U184" s="54">
        <v>0.18252780699651333</v>
      </c>
      <c r="V184" s="25"/>
      <c r="W184" s="30">
        <v>3.82166E-10</v>
      </c>
      <c r="X184" s="25">
        <v>7.6210425213643526E-10</v>
      </c>
      <c r="Y184" s="54">
        <v>0.18252780699651333</v>
      </c>
      <c r="Z184" s="25"/>
      <c r="AA184" s="30">
        <v>3.18471E-10</v>
      </c>
      <c r="AB184" s="25">
        <v>6.3508554733320781E-10</v>
      </c>
      <c r="AC184" s="54">
        <v>0.19994940380814852</v>
      </c>
      <c r="AD184" s="25"/>
      <c r="AE184" s="16"/>
      <c r="AR184" s="16">
        <v>83.75</v>
      </c>
      <c r="AS184" s="30">
        <v>2.9545099999999999E-5</v>
      </c>
      <c r="AT184" s="25">
        <v>5.8917973707227212E-5</v>
      </c>
      <c r="AU184" s="56">
        <v>6.5646613508586282E-4</v>
      </c>
      <c r="AV184" s="25"/>
      <c r="AW184" s="30">
        <v>2.4049800000000001E-5</v>
      </c>
      <c r="AX184" s="25">
        <v>4.7959407281209849E-5</v>
      </c>
      <c r="AY184" s="56">
        <v>7.2761111505965936E-4</v>
      </c>
      <c r="AZ184" s="25"/>
      <c r="BA184" s="30">
        <v>1.75828E-5</v>
      </c>
      <c r="BB184" s="25">
        <v>3.5063105154473487E-5</v>
      </c>
      <c r="BC184" s="56">
        <v>8.509637131156833E-4</v>
      </c>
      <c r="BD184" s="25"/>
    </row>
    <row r="185" spans="5:56" s="14" customFormat="1" x14ac:dyDescent="0.25">
      <c r="E185" s="16"/>
      <c r="R185" s="16">
        <v>84.25</v>
      </c>
      <c r="S185" s="30">
        <v>7.6433099999999999E-10</v>
      </c>
      <c r="T185" s="25">
        <v>1.5313552453387474E-9</v>
      </c>
      <c r="U185" s="54">
        <v>0.12906673451343978</v>
      </c>
      <c r="V185" s="25"/>
      <c r="W185" s="30">
        <v>7.6433099999999999E-10</v>
      </c>
      <c r="X185" s="25">
        <v>1.5313552453387474E-9</v>
      </c>
      <c r="Y185" s="54">
        <v>0.12906673451343978</v>
      </c>
      <c r="Z185" s="25"/>
      <c r="AA185" s="30">
        <v>5.6051000000000006E-10</v>
      </c>
      <c r="AB185" s="25">
        <v>1.1229950486959465E-9</v>
      </c>
      <c r="AC185" s="54">
        <v>0.1507173941495723</v>
      </c>
      <c r="AD185" s="25"/>
      <c r="AE185" s="16"/>
      <c r="AR185" s="16">
        <v>84.25</v>
      </c>
      <c r="AS185" s="30">
        <v>2.8651100000000001E-5</v>
      </c>
      <c r="AT185" s="25">
        <v>5.7403156838758322E-5</v>
      </c>
      <c r="AU185" s="56">
        <v>6.6662931692689311E-4</v>
      </c>
      <c r="AV185" s="25"/>
      <c r="AW185" s="30">
        <v>2.3269699999999998E-5</v>
      </c>
      <c r="AX185" s="25">
        <v>4.6621394595350765E-5</v>
      </c>
      <c r="AY185" s="56">
        <v>7.3970689549551891E-4</v>
      </c>
      <c r="AZ185" s="25"/>
      <c r="BA185" s="30">
        <v>1.7116400000000001E-5</v>
      </c>
      <c r="BB185" s="25">
        <v>3.4293112435994534E-5</v>
      </c>
      <c r="BC185" s="56">
        <v>8.6247962807254458E-4</v>
      </c>
      <c r="BD185" s="25"/>
    </row>
    <row r="186" spans="5:56" s="14" customFormat="1" x14ac:dyDescent="0.25">
      <c r="E186" s="16"/>
      <c r="R186" s="16">
        <v>84.75</v>
      </c>
      <c r="S186" s="30">
        <v>1.04459E-9</v>
      </c>
      <c r="T186" s="25">
        <v>2.1026501101369355E-9</v>
      </c>
      <c r="U186" s="54">
        <v>0.11040331843257954</v>
      </c>
      <c r="V186" s="25"/>
      <c r="W186" s="30">
        <v>1.04459E-9</v>
      </c>
      <c r="X186" s="25">
        <v>2.1026501101369355E-9</v>
      </c>
      <c r="Y186" s="54">
        <v>0.11040331843257954</v>
      </c>
      <c r="Z186" s="25"/>
      <c r="AA186" s="38">
        <v>5.3503199999999998E-10</v>
      </c>
      <c r="AB186" s="25">
        <v>1.0769633001721104E-9</v>
      </c>
      <c r="AC186" s="54">
        <v>0.15426421035475094</v>
      </c>
      <c r="AD186" s="25"/>
      <c r="AE186" s="16"/>
      <c r="AR186" s="16">
        <v>84.75</v>
      </c>
      <c r="AS186" s="30">
        <v>2.77437E-5</v>
      </c>
      <c r="AT186" s="25">
        <v>5.584515825405767E-5</v>
      </c>
      <c r="AU186" s="56">
        <v>6.7744317142413011E-4</v>
      </c>
      <c r="AV186" s="25"/>
      <c r="AW186" s="30">
        <v>2.25795E-5</v>
      </c>
      <c r="AX186" s="25">
        <v>4.5450165291489419E-5</v>
      </c>
      <c r="AY186" s="56">
        <v>7.5092730961474181E-4</v>
      </c>
      <c r="AZ186" s="25"/>
      <c r="BA186" s="30">
        <v>1.6622100000000001E-5</v>
      </c>
      <c r="BB186" s="25">
        <v>3.3458543922215567E-5</v>
      </c>
      <c r="BC186" s="56">
        <v>8.752096831164569E-4</v>
      </c>
      <c r="BD186" s="25"/>
    </row>
    <row r="187" spans="5:56" s="14" customFormat="1" x14ac:dyDescent="0.25">
      <c r="E187" s="16"/>
      <c r="R187" s="16">
        <v>85.25</v>
      </c>
      <c r="S187" s="30">
        <v>1.6305700000000001E-9</v>
      </c>
      <c r="T187" s="25">
        <v>3.2974171804437371E-9</v>
      </c>
      <c r="U187" s="54">
        <v>8.8366028266249938E-2</v>
      </c>
      <c r="V187" s="25"/>
      <c r="W187" s="30">
        <v>1.6305700000000001E-9</v>
      </c>
      <c r="X187" s="25">
        <v>3.2974171804437371E-9</v>
      </c>
      <c r="Y187" s="54">
        <v>8.8366028266249938E-2</v>
      </c>
      <c r="Z187" s="25"/>
      <c r="AA187" s="30">
        <v>6.1146500000000002E-10</v>
      </c>
      <c r="AB187" s="25">
        <v>1.2365339704766001E-9</v>
      </c>
      <c r="AC187" s="54">
        <v>0.14430097240375872</v>
      </c>
      <c r="AD187" s="25"/>
      <c r="AE187" s="16"/>
      <c r="AR187" s="16">
        <v>85.25</v>
      </c>
      <c r="AS187" s="30">
        <v>2.6808599999999999E-5</v>
      </c>
      <c r="AT187" s="25">
        <v>5.4213641992459063E-5</v>
      </c>
      <c r="AU187" s="56">
        <v>6.8915671455370875E-4</v>
      </c>
      <c r="AV187" s="25"/>
      <c r="AW187" s="30">
        <v>2.1847900000000001E-5</v>
      </c>
      <c r="AX187" s="25">
        <v>4.418187555064593E-5</v>
      </c>
      <c r="AY187" s="56">
        <v>7.633965794121275E-4</v>
      </c>
      <c r="AZ187" s="25"/>
      <c r="BA187" s="30">
        <v>1.60868E-5</v>
      </c>
      <c r="BB187" s="25">
        <v>3.2531501682456019E-5</v>
      </c>
      <c r="BC187" s="56">
        <v>8.8965214067443022E-4</v>
      </c>
      <c r="BD187" s="25"/>
    </row>
    <row r="188" spans="5:56" s="14" customFormat="1" x14ac:dyDescent="0.25">
      <c r="E188" s="16"/>
      <c r="R188" s="16">
        <v>85.75</v>
      </c>
      <c r="S188" s="38">
        <v>1.7197500000000002E-9</v>
      </c>
      <c r="T188" s="25">
        <v>3.4938776448980997E-9</v>
      </c>
      <c r="U188" s="54">
        <v>8.6044358338538116E-2</v>
      </c>
      <c r="V188" s="25"/>
      <c r="W188" s="30">
        <v>1.7197500000000002E-9</v>
      </c>
      <c r="X188" s="25">
        <v>3.4938776448980997E-9</v>
      </c>
      <c r="Y188" s="54">
        <v>8.6044358338538116E-2</v>
      </c>
      <c r="Z188" s="25"/>
      <c r="AA188" s="30">
        <v>9.0445899999999999E-10</v>
      </c>
      <c r="AB188" s="25">
        <v>1.8375165464904143E-9</v>
      </c>
      <c r="AC188" s="54">
        <v>0.11864805329980951</v>
      </c>
      <c r="AD188" s="25"/>
      <c r="AE188" s="16"/>
      <c r="AR188" s="16">
        <v>85.75</v>
      </c>
      <c r="AS188" s="30">
        <v>2.5878299999999999E-5</v>
      </c>
      <c r="AT188" s="25">
        <v>5.2574859053912764E-5</v>
      </c>
      <c r="AU188" s="56">
        <v>7.0143460481936096E-4</v>
      </c>
      <c r="AV188" s="25"/>
      <c r="AW188" s="30">
        <v>2.1140100000000001E-5</v>
      </c>
      <c r="AX188" s="25">
        <v>4.2948639512086241E-5</v>
      </c>
      <c r="AY188" s="56">
        <v>7.7607115278611203E-4</v>
      </c>
      <c r="AZ188" s="25"/>
      <c r="BA188" s="30">
        <v>1.55754E-5</v>
      </c>
      <c r="BB188" s="25">
        <v>3.1643286448812825E-5</v>
      </c>
      <c r="BC188" s="56">
        <v>9.0413952459691776E-4</v>
      </c>
      <c r="BD188" s="25"/>
    </row>
    <row r="189" spans="5:56" s="14" customFormat="1" x14ac:dyDescent="0.25">
      <c r="E189" s="16"/>
      <c r="R189" s="16">
        <v>86.25</v>
      </c>
      <c r="S189" s="30">
        <v>2.5987300000000002E-9</v>
      </c>
      <c r="T189" s="25">
        <v>5.3039368701403437E-9</v>
      </c>
      <c r="U189" s="54">
        <v>6.9996202567838534E-2</v>
      </c>
      <c r="V189" s="25"/>
      <c r="W189" s="30">
        <v>2.5987300000000002E-9</v>
      </c>
      <c r="X189" s="25">
        <v>5.3039368701403437E-9</v>
      </c>
      <c r="Y189" s="54">
        <v>6.9996202567838534E-2</v>
      </c>
      <c r="Z189" s="25"/>
      <c r="AA189" s="30">
        <v>1.0063700000000001E-9</v>
      </c>
      <c r="AB189" s="25">
        <v>2.0539736517464831E-9</v>
      </c>
      <c r="AC189" s="54">
        <v>0.11248023586086484</v>
      </c>
      <c r="AD189" s="25"/>
      <c r="AE189" s="16"/>
      <c r="AR189" s="16">
        <v>86.25</v>
      </c>
      <c r="AS189" s="30">
        <v>2.4953999999999999E-5</v>
      </c>
      <c r="AT189" s="25">
        <v>5.0930431656032799E-5</v>
      </c>
      <c r="AU189" s="56">
        <v>7.1430711157696042E-4</v>
      </c>
      <c r="AV189" s="25"/>
      <c r="AW189" s="30">
        <v>2.0383399999999999E-5</v>
      </c>
      <c r="AX189" s="25">
        <v>4.1601962034847283E-5</v>
      </c>
      <c r="AY189" s="56">
        <v>7.9034506486306514E-4</v>
      </c>
      <c r="AZ189" s="25"/>
      <c r="BA189" s="30">
        <v>1.50755E-5</v>
      </c>
      <c r="BB189" s="25">
        <v>3.0768683274445881E-5</v>
      </c>
      <c r="BC189" s="56">
        <v>9.1900779864795702E-4</v>
      </c>
      <c r="BD189" s="25"/>
    </row>
    <row r="190" spans="5:56" s="14" customFormat="1" x14ac:dyDescent="0.25">
      <c r="E190" s="16"/>
      <c r="R190" s="16">
        <v>86.75</v>
      </c>
      <c r="S190" s="30">
        <v>2.9426800000000004E-9</v>
      </c>
      <c r="T190" s="25">
        <v>6.0335059837768774E-9</v>
      </c>
      <c r="U190" s="54">
        <v>6.577843560480312E-2</v>
      </c>
      <c r="V190" s="25"/>
      <c r="W190" s="30">
        <v>2.9426800000000004E-9</v>
      </c>
      <c r="X190" s="25">
        <v>6.0335059837768774E-9</v>
      </c>
      <c r="Y190" s="54">
        <v>6.577843560480312E-2</v>
      </c>
      <c r="Z190" s="25"/>
      <c r="AA190" s="30">
        <v>7.5159200000000011E-10</v>
      </c>
      <c r="AB190" s="25">
        <v>1.5410220714990521E-9</v>
      </c>
      <c r="AC190" s="54">
        <v>0.13015593756701729</v>
      </c>
      <c r="AD190" s="25"/>
      <c r="AE190" s="16"/>
      <c r="AR190" s="16">
        <v>86.75</v>
      </c>
      <c r="AS190" s="30">
        <v>2.4038900000000001E-5</v>
      </c>
      <c r="AT190" s="25">
        <v>4.9288011946053921E-5</v>
      </c>
      <c r="AU190" s="56">
        <v>7.2777605734737974E-4</v>
      </c>
      <c r="AV190" s="25"/>
      <c r="AW190" s="30">
        <v>1.96081E-5</v>
      </c>
      <c r="AX190" s="25">
        <v>4.0203348199768702E-5</v>
      </c>
      <c r="AY190" s="56">
        <v>8.0581862811241118E-4</v>
      </c>
      <c r="AZ190" s="25"/>
      <c r="BA190" s="30">
        <v>1.45362E-5</v>
      </c>
      <c r="BB190" s="25">
        <v>2.980420898003773E-5</v>
      </c>
      <c r="BC190" s="56">
        <v>9.3590036030278515E-4</v>
      </c>
      <c r="BD190" s="25"/>
    </row>
    <row r="191" spans="5:56" s="14" customFormat="1" x14ac:dyDescent="0.25">
      <c r="E191" s="16"/>
      <c r="R191" s="16">
        <v>87.25</v>
      </c>
      <c r="S191" s="30">
        <v>3.4012700000000006E-9</v>
      </c>
      <c r="T191" s="25">
        <v>7.0055861411490033E-9</v>
      </c>
      <c r="U191" s="54">
        <v>6.1183526471313344E-2</v>
      </c>
      <c r="V191" s="25"/>
      <c r="W191" s="30">
        <v>3.4012700000000006E-9</v>
      </c>
      <c r="X191" s="25">
        <v>7.0055861411490033E-9</v>
      </c>
      <c r="Y191" s="54">
        <v>6.1183526471313344E-2</v>
      </c>
      <c r="Z191" s="25"/>
      <c r="AA191" s="38">
        <v>1.04459E-9</v>
      </c>
      <c r="AB191" s="25">
        <v>2.1515390507612852E-9</v>
      </c>
      <c r="AC191" s="54">
        <v>0.11040331843257954</v>
      </c>
      <c r="AD191" s="25"/>
      <c r="AE191" s="16"/>
      <c r="AR191" s="16">
        <v>87.25</v>
      </c>
      <c r="AS191" s="30">
        <v>2.3087100000000001E-5</v>
      </c>
      <c r="AT191" s="25">
        <v>4.7552434178798249E-5</v>
      </c>
      <c r="AU191" s="56">
        <v>7.4262637121906431E-4</v>
      </c>
      <c r="AV191" s="25"/>
      <c r="AW191" s="30">
        <v>1.8910699999999998E-5</v>
      </c>
      <c r="AX191" s="25">
        <v>3.8950314982176197E-5</v>
      </c>
      <c r="AY191" s="56">
        <v>8.2054283356964197E-4</v>
      </c>
      <c r="AZ191" s="25"/>
      <c r="BA191" s="30">
        <v>1.40032E-5</v>
      </c>
      <c r="BB191" s="25">
        <v>2.8842351195799719E-5</v>
      </c>
      <c r="BC191" s="56">
        <v>9.5354548361761729E-4</v>
      </c>
      <c r="BD191" s="25"/>
    </row>
    <row r="192" spans="5:56" s="14" customFormat="1" x14ac:dyDescent="0.25">
      <c r="E192" s="16"/>
      <c r="R192" s="16">
        <v>87.75</v>
      </c>
      <c r="S192" s="38">
        <v>4.2675200000000006E-9</v>
      </c>
      <c r="T192" s="25">
        <v>8.8297903332657248E-9</v>
      </c>
      <c r="U192" s="54">
        <v>5.4621959606725765E-2</v>
      </c>
      <c r="V192" s="25"/>
      <c r="W192" s="30">
        <v>4.2675200000000006E-9</v>
      </c>
      <c r="X192" s="25">
        <v>8.8297903332657248E-9</v>
      </c>
      <c r="Y192" s="54">
        <v>5.4621959606725765E-2</v>
      </c>
      <c r="Z192" s="25"/>
      <c r="AA192" s="30">
        <v>1.4140100000000002E-9</v>
      </c>
      <c r="AB192" s="25">
        <v>2.9256832608027769E-9</v>
      </c>
      <c r="AC192" s="54">
        <v>9.4891829292352944E-2</v>
      </c>
      <c r="AD192" s="25"/>
      <c r="AE192" s="16"/>
      <c r="AR192" s="16">
        <v>87.75</v>
      </c>
      <c r="AS192" s="30">
        <v>2.2143399999999999E-5</v>
      </c>
      <c r="AT192" s="25">
        <v>4.5816206899003684E-5</v>
      </c>
      <c r="AU192" s="56">
        <v>7.582857710596258E-4</v>
      </c>
      <c r="AV192" s="25"/>
      <c r="AW192" s="30">
        <v>1.8119899999999999E-5</v>
      </c>
      <c r="AX192" s="25">
        <v>3.7491310611254678E-5</v>
      </c>
      <c r="AY192" s="56">
        <v>8.3825694648093161E-4</v>
      </c>
      <c r="AZ192" s="25"/>
      <c r="BA192" s="30">
        <v>1.3439699999999999E-5</v>
      </c>
      <c r="BB192" s="25">
        <v>2.7807657173719475E-5</v>
      </c>
      <c r="BC192" s="56">
        <v>9.7333036448775487E-4</v>
      </c>
      <c r="BD192" s="25"/>
    </row>
    <row r="193" spans="5:56" s="14" customFormat="1" x14ac:dyDescent="0.25">
      <c r="E193" s="16"/>
      <c r="R193" s="16">
        <v>88.25</v>
      </c>
      <c r="S193" s="38">
        <v>4.5350300000000002E-9</v>
      </c>
      <c r="T193" s="25">
        <v>9.4257045577402438E-9</v>
      </c>
      <c r="U193" s="54">
        <v>5.2986468744232983E-2</v>
      </c>
      <c r="V193" s="25"/>
      <c r="W193" s="30">
        <v>4.5350300000000002E-9</v>
      </c>
      <c r="X193" s="25">
        <v>9.4257045577402438E-9</v>
      </c>
      <c r="Y193" s="54">
        <v>5.2986468744232983E-2</v>
      </c>
      <c r="Z193" s="25"/>
      <c r="AA193" s="30">
        <v>1.4777100000000003E-9</v>
      </c>
      <c r="AB193" s="25">
        <v>3.0713044637010864E-9</v>
      </c>
      <c r="AC193" s="54">
        <v>9.2824037175006063E-2</v>
      </c>
      <c r="AD193" s="25"/>
      <c r="AE193" s="16"/>
      <c r="AR193" s="16">
        <v>88.25</v>
      </c>
      <c r="AS193" s="30">
        <v>2.11969E-5</v>
      </c>
      <c r="AT193" s="25">
        <v>4.4056095977306472E-5</v>
      </c>
      <c r="AU193" s="56">
        <v>7.7503066075014352E-4</v>
      </c>
      <c r="AV193" s="25"/>
      <c r="AW193" s="30">
        <v>1.7389900000000001E-5</v>
      </c>
      <c r="AX193" s="25">
        <v>3.6143544737002199E-5</v>
      </c>
      <c r="AY193" s="56">
        <v>8.5567041616530263E-4</v>
      </c>
      <c r="AZ193" s="25"/>
      <c r="BA193" s="30">
        <v>1.2922799999999999E-5</v>
      </c>
      <c r="BB193" s="25">
        <v>2.6859027362281089E-5</v>
      </c>
      <c r="BC193" s="56">
        <v>9.9260566120176817E-4</v>
      </c>
      <c r="BD193" s="25"/>
    </row>
    <row r="194" spans="5:56" s="14" customFormat="1" x14ac:dyDescent="0.25">
      <c r="E194" s="16"/>
      <c r="R194" s="16">
        <v>88.75</v>
      </c>
      <c r="S194" s="30">
        <v>5.1719700000000003E-9</v>
      </c>
      <c r="T194" s="25">
        <v>1.0798001192861882E-8</v>
      </c>
      <c r="U194" s="54">
        <v>4.961660685953112E-2</v>
      </c>
      <c r="V194" s="25"/>
      <c r="W194" s="30">
        <v>5.1719700000000003E-9</v>
      </c>
      <c r="X194" s="25">
        <v>1.0798001192861882E-8</v>
      </c>
      <c r="Y194" s="54">
        <v>4.961660685953112E-2</v>
      </c>
      <c r="Z194" s="25"/>
      <c r="AA194" s="30">
        <v>1.6433100000000002E-9</v>
      </c>
      <c r="AB194" s="25">
        <v>3.4308906161949628E-9</v>
      </c>
      <c r="AC194" s="54">
        <v>8.8022826542657057E-2</v>
      </c>
      <c r="AD194" s="25"/>
      <c r="AE194" s="16"/>
      <c r="AR194" s="16">
        <v>88.75</v>
      </c>
      <c r="AS194" s="30">
        <v>2.0287400000000002E-5</v>
      </c>
      <c r="AT194" s="25">
        <v>4.235588555232652E-5</v>
      </c>
      <c r="AU194" s="56">
        <v>7.9221281479746153E-4</v>
      </c>
      <c r="AV194" s="25"/>
      <c r="AW194" s="30">
        <v>1.6631599999999998E-5</v>
      </c>
      <c r="AX194" s="25">
        <v>3.4723333012218102E-5</v>
      </c>
      <c r="AY194" s="56">
        <v>8.7495968673480869E-4</v>
      </c>
      <c r="AZ194" s="25"/>
      <c r="BA194" s="30">
        <v>1.23768E-5</v>
      </c>
      <c r="BB194" s="25">
        <v>2.5840192646866267E-5</v>
      </c>
      <c r="BC194" s="56">
        <v>1.0142636770673389E-3</v>
      </c>
      <c r="BD194" s="25"/>
    </row>
    <row r="195" spans="5:56" s="14" customFormat="1" x14ac:dyDescent="0.25">
      <c r="E195" s="16"/>
      <c r="R195" s="16">
        <v>89.25</v>
      </c>
      <c r="S195" s="30">
        <v>5.7452200000000001E-9</v>
      </c>
      <c r="T195" s="25">
        <v>1.2048566042484613E-8</v>
      </c>
      <c r="U195" s="54">
        <v>4.7076235580179523E-2</v>
      </c>
      <c r="V195" s="25"/>
      <c r="W195" s="30">
        <v>5.7452200000000001E-9</v>
      </c>
      <c r="X195" s="25">
        <v>1.2048566042484613E-8</v>
      </c>
      <c r="Y195" s="54">
        <v>4.7076235580179523E-2</v>
      </c>
      <c r="Z195" s="25"/>
      <c r="AA195" s="30">
        <v>1.9363100000000003E-9</v>
      </c>
      <c r="AB195" s="25">
        <v>4.0607250747096517E-9</v>
      </c>
      <c r="AC195" s="54">
        <v>8.1090058763142139E-2</v>
      </c>
      <c r="AD195" s="25"/>
      <c r="AE195" s="16"/>
      <c r="AR195" s="16">
        <v>89.25</v>
      </c>
      <c r="AS195" s="30">
        <v>1.9351299999999999E-5</v>
      </c>
      <c r="AT195" s="25">
        <v>4.0582504422447265E-5</v>
      </c>
      <c r="AU195" s="56">
        <v>8.1114778468520344E-4</v>
      </c>
      <c r="AV195" s="25"/>
      <c r="AW195" s="30">
        <v>1.5905699999999999E-5</v>
      </c>
      <c r="AX195" s="25">
        <v>3.3356577624868581E-5</v>
      </c>
      <c r="AY195" s="56">
        <v>8.9470253091835847E-4</v>
      </c>
      <c r="AZ195" s="25"/>
      <c r="BA195" s="30">
        <v>1.1844800000000001E-5</v>
      </c>
      <c r="BB195" s="25">
        <v>2.4840276797062904E-5</v>
      </c>
      <c r="BC195" s="56">
        <v>1.0367909396134351E-3</v>
      </c>
      <c r="BD195" s="25"/>
    </row>
    <row r="196" spans="5:56" s="14" customFormat="1" x14ac:dyDescent="0.25">
      <c r="E196" s="16"/>
      <c r="R196" s="16">
        <v>89.75</v>
      </c>
      <c r="S196" s="30">
        <v>6.3312100000000005E-9</v>
      </c>
      <c r="T196" s="25">
        <v>1.335650540566999E-8</v>
      </c>
      <c r="U196" s="54">
        <v>4.4844759563718764E-2</v>
      </c>
      <c r="V196" s="25"/>
      <c r="W196" s="38">
        <v>6.3312100000000005E-9</v>
      </c>
      <c r="X196" s="25">
        <v>1.335650540566999E-8</v>
      </c>
      <c r="Y196" s="54">
        <v>4.4844759563718764E-2</v>
      </c>
      <c r="Z196" s="25"/>
      <c r="AA196" s="30">
        <v>2.2038199999999999E-9</v>
      </c>
      <c r="AB196" s="25">
        <v>4.6492429951184107E-9</v>
      </c>
      <c r="AC196" s="54">
        <v>7.6009346614263076E-2</v>
      </c>
      <c r="AD196" s="25"/>
      <c r="AE196" s="16"/>
      <c r="AR196" s="16">
        <v>89.75</v>
      </c>
      <c r="AS196" s="30">
        <v>1.8416200000000002E-5</v>
      </c>
      <c r="AT196" s="25">
        <v>3.8851353035501851E-5</v>
      </c>
      <c r="AU196" s="56">
        <v>8.3148620424920944E-4</v>
      </c>
      <c r="AV196" s="25"/>
      <c r="AW196" s="30">
        <v>1.5135E-5</v>
      </c>
      <c r="AX196" s="25">
        <v>3.192923774678384E-5</v>
      </c>
      <c r="AY196" s="56">
        <v>9.1719957890790365E-4</v>
      </c>
      <c r="AZ196" s="25"/>
      <c r="BA196" s="30">
        <v>1.12837E-5</v>
      </c>
      <c r="BB196" s="25">
        <v>2.3804422858499163E-5</v>
      </c>
      <c r="BC196" s="56">
        <v>1.062256246988221E-3</v>
      </c>
      <c r="BD196" s="25"/>
    </row>
    <row r="197" spans="5:56" s="14" customFormat="1" x14ac:dyDescent="0.25">
      <c r="E197" s="16"/>
      <c r="R197" s="16">
        <v>90.25</v>
      </c>
      <c r="S197" s="30">
        <v>6.8917200000000007E-9</v>
      </c>
      <c r="T197" s="25">
        <v>1.4603555254963554E-8</v>
      </c>
      <c r="U197" s="54">
        <v>4.2982457963054929E-2</v>
      </c>
      <c r="V197" s="25"/>
      <c r="W197" s="38">
        <v>6.8917200000000007E-9</v>
      </c>
      <c r="X197" s="25">
        <v>1.4603555254963554E-8</v>
      </c>
      <c r="Y197" s="54">
        <v>4.2982457963054929E-2</v>
      </c>
      <c r="Z197" s="25"/>
      <c r="AA197" s="30">
        <v>2.5095500000000003E-9</v>
      </c>
      <c r="AB197" s="25">
        <v>5.3177366593671525E-9</v>
      </c>
      <c r="AC197" s="54">
        <v>7.1229046844414404E-2</v>
      </c>
      <c r="AD197" s="25"/>
      <c r="AE197" s="16"/>
      <c r="AR197" s="16">
        <v>90.25</v>
      </c>
      <c r="AS197" s="30">
        <v>1.7485800000000001E-5</v>
      </c>
      <c r="AT197" s="25">
        <v>3.7052411658808208E-5</v>
      </c>
      <c r="AU197" s="56">
        <v>8.5332074916847343E-4</v>
      </c>
      <c r="AV197" s="25"/>
      <c r="AW197" s="30">
        <v>1.43664E-5</v>
      </c>
      <c r="AX197" s="25">
        <v>3.0442402798562392E-5</v>
      </c>
      <c r="AY197" s="56">
        <v>9.4141493143331894E-4</v>
      </c>
      <c r="AZ197" s="25"/>
      <c r="BA197" s="30">
        <v>1.0747199999999999E-5</v>
      </c>
      <c r="BB197" s="25">
        <v>2.2773317696619172E-5</v>
      </c>
      <c r="BC197" s="56">
        <v>1.0884472685405778E-3</v>
      </c>
      <c r="BD197" s="25"/>
    </row>
    <row r="198" spans="5:56" s="14" customFormat="1" x14ac:dyDescent="0.25">
      <c r="E198" s="16"/>
      <c r="R198" s="16">
        <v>90.75</v>
      </c>
      <c r="S198" s="38">
        <v>8.1019100000000014E-9</v>
      </c>
      <c r="T198" s="25">
        <v>1.7243730048299991E-8</v>
      </c>
      <c r="U198" s="54">
        <v>3.9642528953564661E-2</v>
      </c>
      <c r="V198" s="25"/>
      <c r="W198" s="30">
        <v>8.1019100000000014E-9</v>
      </c>
      <c r="X198" s="25">
        <v>1.7243730048299991E-8</v>
      </c>
      <c r="Y198" s="54">
        <v>3.9642528953564661E-2</v>
      </c>
      <c r="Z198" s="25"/>
      <c r="AA198" s="38">
        <v>2.6751600000000001E-9</v>
      </c>
      <c r="AB198" s="25">
        <v>5.6936866585792987E-9</v>
      </c>
      <c r="AC198" s="54">
        <v>6.8989052169710005E-2</v>
      </c>
      <c r="AD198" s="25"/>
      <c r="AE198" s="16"/>
      <c r="AR198" s="16">
        <v>90.75</v>
      </c>
      <c r="AS198" s="30">
        <v>1.65179E-5</v>
      </c>
      <c r="AT198" s="25">
        <v>3.5155933423700636E-5</v>
      </c>
      <c r="AU198" s="56">
        <v>8.7796588930466677E-4</v>
      </c>
      <c r="AV198" s="25"/>
      <c r="AW198" s="30">
        <v>1.35862E-5</v>
      </c>
      <c r="AX198" s="25">
        <v>2.891623890936993E-5</v>
      </c>
      <c r="AY198" s="56">
        <v>9.680684303282536E-4</v>
      </c>
      <c r="AZ198" s="25"/>
      <c r="BA198" s="30">
        <v>1.0185300000000001E-5</v>
      </c>
      <c r="BB198" s="25">
        <v>2.1677920843473934E-5</v>
      </c>
      <c r="BC198" s="56">
        <v>1.1180678168470337E-3</v>
      </c>
      <c r="BD198" s="25"/>
    </row>
    <row r="199" spans="5:56" s="14" customFormat="1" x14ac:dyDescent="0.25">
      <c r="E199" s="16"/>
      <c r="R199" s="16">
        <v>91.25</v>
      </c>
      <c r="S199" s="30">
        <v>8.8407600000000008E-9</v>
      </c>
      <c r="T199" s="25">
        <v>1.8899109186292024E-8</v>
      </c>
      <c r="U199" s="54">
        <v>3.7949867056802637E-2</v>
      </c>
      <c r="V199" s="25"/>
      <c r="W199" s="30">
        <v>8.8407600000000008E-9</v>
      </c>
      <c r="X199" s="25">
        <v>1.8899109186292024E-8</v>
      </c>
      <c r="Y199" s="54">
        <v>3.7949867056802637E-2</v>
      </c>
      <c r="Z199" s="25"/>
      <c r="AA199" s="30">
        <v>2.8025500000000004E-9</v>
      </c>
      <c r="AB199" s="25">
        <v>5.9910797770828192E-9</v>
      </c>
      <c r="AC199" s="54">
        <v>6.7402867742014552E-2</v>
      </c>
      <c r="AD199" s="25"/>
      <c r="AE199" s="16"/>
      <c r="AR199" s="16">
        <v>91.25</v>
      </c>
      <c r="AS199" s="30">
        <v>1.5621099999999999E-5</v>
      </c>
      <c r="AT199" s="25">
        <v>3.339360807328626E-5</v>
      </c>
      <c r="AU199" s="56">
        <v>9.0281601214630119E-4</v>
      </c>
      <c r="AV199" s="25"/>
      <c r="AW199" s="30">
        <v>1.28476E-5</v>
      </c>
      <c r="AX199" s="25">
        <v>2.7464629192717069E-5</v>
      </c>
      <c r="AY199" s="56">
        <v>9.9550639897055815E-4</v>
      </c>
      <c r="AZ199" s="25"/>
      <c r="BA199" s="30">
        <v>9.6184700000000008E-6</v>
      </c>
      <c r="BB199" s="25">
        <v>2.0561638901528174E-5</v>
      </c>
      <c r="BC199" s="56">
        <v>1.15054090037392E-3</v>
      </c>
      <c r="BD199" s="25"/>
    </row>
    <row r="200" spans="5:56" s="14" customFormat="1" x14ac:dyDescent="0.25">
      <c r="E200" s="16"/>
      <c r="R200" s="16">
        <v>91.75</v>
      </c>
      <c r="S200" s="38">
        <v>9.8343900000000008E-9</v>
      </c>
      <c r="T200" s="25">
        <v>2.1115204331635808E-8</v>
      </c>
      <c r="U200" s="54">
        <v>3.5981672455297306E-2</v>
      </c>
      <c r="V200" s="25"/>
      <c r="W200" s="38">
        <v>9.8343900000000008E-9</v>
      </c>
      <c r="X200" s="25">
        <v>2.1115204331635808E-8</v>
      </c>
      <c r="Y200" s="54">
        <v>3.5981672455297306E-2</v>
      </c>
      <c r="Z200" s="25"/>
      <c r="AA200" s="30">
        <v>2.7643300000000005E-9</v>
      </c>
      <c r="AB200" s="25">
        <v>5.9352326672087263E-9</v>
      </c>
      <c r="AC200" s="54">
        <v>6.7867228749759798E-2</v>
      </c>
      <c r="AD200" s="25"/>
      <c r="AE200" s="16"/>
      <c r="AR200" s="16">
        <v>91.75</v>
      </c>
      <c r="AS200" s="30">
        <v>1.46759E-5</v>
      </c>
      <c r="AT200" s="25">
        <v>3.1510304884253513E-5</v>
      </c>
      <c r="AU200" s="56">
        <v>9.3143528792551415E-4</v>
      </c>
      <c r="AV200" s="25"/>
      <c r="AW200" s="30">
        <v>1.21182E-5</v>
      </c>
      <c r="AX200" s="25">
        <v>2.6018722984509365E-5</v>
      </c>
      <c r="AY200" s="56">
        <v>1.0250286431660132E-3</v>
      </c>
      <c r="AZ200" s="25"/>
      <c r="BA200" s="30">
        <v>9.0464500000000004E-6</v>
      </c>
      <c r="BB200" s="25">
        <v>1.9423435538546543E-5</v>
      </c>
      <c r="BC200" s="56">
        <v>1.1863585532580665E-3</v>
      </c>
      <c r="BD200" s="25"/>
    </row>
    <row r="201" spans="5:56" s="14" customFormat="1" x14ac:dyDescent="0.25">
      <c r="E201" s="16"/>
      <c r="R201" s="16">
        <v>92.25</v>
      </c>
      <c r="S201" s="30">
        <v>1.1439500000000001E-8</v>
      </c>
      <c r="T201" s="25">
        <v>2.4704300640654296E-8</v>
      </c>
      <c r="U201" s="54">
        <v>3.3361958515715745E-2</v>
      </c>
      <c r="V201" s="25"/>
      <c r="W201" s="30">
        <v>1.1439500000000001E-8</v>
      </c>
      <c r="X201" s="25">
        <v>2.4704300640654296E-8</v>
      </c>
      <c r="Y201" s="54">
        <v>3.3361958515715745E-2</v>
      </c>
      <c r="Z201" s="25"/>
      <c r="AA201" s="38">
        <v>3.2738900000000006E-9</v>
      </c>
      <c r="AB201" s="25">
        <v>7.0701659009949475E-9</v>
      </c>
      <c r="AC201" s="54">
        <v>6.2362428299787387E-2</v>
      </c>
      <c r="AD201" s="25"/>
      <c r="AE201" s="16"/>
      <c r="AR201" s="16">
        <v>92.25</v>
      </c>
      <c r="AS201" s="30">
        <v>1.37428E-5</v>
      </c>
      <c r="AT201" s="25">
        <v>2.9678418011659937E-5</v>
      </c>
      <c r="AU201" s="56">
        <v>9.6253702967608414E-4</v>
      </c>
      <c r="AV201" s="25"/>
      <c r="AW201" s="30">
        <v>1.13395E-5</v>
      </c>
      <c r="AX201" s="25">
        <v>2.4488344518090773E-5</v>
      </c>
      <c r="AY201" s="56">
        <v>1.0596394209347057E-3</v>
      </c>
      <c r="AZ201" s="25"/>
      <c r="BA201" s="30">
        <v>8.5156099999999993E-6</v>
      </c>
      <c r="BB201" s="25">
        <v>1.8389981168631679E-5</v>
      </c>
      <c r="BC201" s="56">
        <v>1.2227767647960675E-3</v>
      </c>
      <c r="BD201" s="25"/>
    </row>
    <row r="202" spans="5:56" s="14" customFormat="1" x14ac:dyDescent="0.25">
      <c r="E202" s="16"/>
      <c r="R202" s="16">
        <v>92.75</v>
      </c>
      <c r="S202" s="38">
        <v>1.26879E-8</v>
      </c>
      <c r="T202" s="25">
        <v>2.7519190931152419E-8</v>
      </c>
      <c r="U202" s="54">
        <v>3.1678177342930346E-2</v>
      </c>
      <c r="V202" s="25"/>
      <c r="W202" s="30">
        <v>1.26879E-8</v>
      </c>
      <c r="X202" s="25">
        <v>2.7519190931152419E-8</v>
      </c>
      <c r="Y202" s="54">
        <v>3.1678177342930346E-2</v>
      </c>
      <c r="Z202" s="25"/>
      <c r="AA202" s="30">
        <v>3.7579600000000001E-9</v>
      </c>
      <c r="AB202" s="25">
        <v>8.1507592865354822E-9</v>
      </c>
      <c r="AC202" s="54">
        <v>5.8207504815013855E-2</v>
      </c>
      <c r="AD202" s="25"/>
      <c r="AE202" s="16"/>
      <c r="AR202" s="16">
        <v>92.75</v>
      </c>
      <c r="AS202" s="30">
        <v>1.28294E-5</v>
      </c>
      <c r="AT202" s="25">
        <v>2.7826094793632265E-5</v>
      </c>
      <c r="AU202" s="56">
        <v>9.9621226967824155E-4</v>
      </c>
      <c r="AV202" s="25"/>
      <c r="AW202" s="30">
        <v>1.0570100000000001E-5</v>
      </c>
      <c r="AX202" s="25">
        <v>2.2925826973839188E-5</v>
      </c>
      <c r="AY202" s="56">
        <v>1.0975277537963765E-3</v>
      </c>
      <c r="AZ202" s="25"/>
      <c r="BA202" s="30">
        <v>7.9294599999999998E-6</v>
      </c>
      <c r="BB202" s="25">
        <v>1.7198458666992635E-5</v>
      </c>
      <c r="BC202" s="56">
        <v>1.2671652453743682E-3</v>
      </c>
      <c r="BD202" s="25"/>
    </row>
    <row r="203" spans="5:56" s="14" customFormat="1" x14ac:dyDescent="0.25">
      <c r="E203" s="16"/>
      <c r="R203" s="16">
        <v>93.25</v>
      </c>
      <c r="S203" s="38">
        <v>1.40637E-8</v>
      </c>
      <c r="T203" s="25">
        <v>3.0634757044963667E-8</v>
      </c>
      <c r="U203" s="54">
        <v>3.0088827359965993E-2</v>
      </c>
      <c r="V203" s="25"/>
      <c r="W203" s="30">
        <v>1.40637E-8</v>
      </c>
      <c r="X203" s="25">
        <v>3.0634757044963667E-8</v>
      </c>
      <c r="Y203" s="54">
        <v>3.0088827359965993E-2</v>
      </c>
      <c r="Z203" s="25"/>
      <c r="AA203" s="30">
        <v>3.8471300000000005E-9</v>
      </c>
      <c r="AB203" s="25">
        <v>8.380148387009895E-9</v>
      </c>
      <c r="AC203" s="54">
        <v>5.7528973953874483E-2</v>
      </c>
      <c r="AD203" s="25"/>
      <c r="AE203" s="16"/>
      <c r="AR203" s="16">
        <v>93.25</v>
      </c>
      <c r="AS203" s="30">
        <v>1.18838E-5</v>
      </c>
      <c r="AT203" s="25">
        <v>2.5886311978422404E-5</v>
      </c>
      <c r="AU203" s="56">
        <v>1.0350882823932802E-3</v>
      </c>
      <c r="AV203" s="25"/>
      <c r="AW203" s="30">
        <v>9.8031200000000008E-6</v>
      </c>
      <c r="AX203" s="25">
        <v>2.1353996422180806E-5</v>
      </c>
      <c r="AY203" s="56">
        <v>1.1396536870376468E-3</v>
      </c>
      <c r="AZ203" s="25"/>
      <c r="BA203" s="30">
        <v>7.3854399999999999E-6</v>
      </c>
      <c r="BB203" s="25">
        <v>1.6087598574355003E-5</v>
      </c>
      <c r="BC203" s="56">
        <v>1.3130064883266621E-3</v>
      </c>
      <c r="BD203" s="25"/>
    </row>
    <row r="204" spans="5:56" s="14" customFormat="1" x14ac:dyDescent="0.25">
      <c r="E204" s="16"/>
      <c r="R204" s="16">
        <v>93.75</v>
      </c>
      <c r="S204" s="38">
        <v>1.5566900000000001E-8</v>
      </c>
      <c r="T204" s="25">
        <v>3.4103478243000946E-8</v>
      </c>
      <c r="U204" s="54">
        <v>2.8599207024617688E-2</v>
      </c>
      <c r="V204" s="25"/>
      <c r="W204" s="30">
        <v>1.5566900000000001E-8</v>
      </c>
      <c r="X204" s="25">
        <v>3.4103478243000946E-8</v>
      </c>
      <c r="Y204" s="54">
        <v>2.8599207024617688E-2</v>
      </c>
      <c r="Z204" s="25"/>
      <c r="AA204" s="30">
        <v>4.0382200000000001E-9</v>
      </c>
      <c r="AB204" s="25">
        <v>8.8468062305565821E-9</v>
      </c>
      <c r="AC204" s="54">
        <v>5.6151333130647151E-2</v>
      </c>
      <c r="AD204" s="25"/>
      <c r="AE204" s="16"/>
      <c r="AR204" s="16">
        <v>93.75</v>
      </c>
      <c r="AS204" s="30">
        <v>1.0944100000000001E-5</v>
      </c>
      <c r="AT204" s="25">
        <v>2.3975992409485936E-5</v>
      </c>
      <c r="AU204" s="56">
        <v>1.078611466742334E-3</v>
      </c>
      <c r="AV204" s="25"/>
      <c r="AW204" s="30">
        <v>9.0515800000000002E-6</v>
      </c>
      <c r="AX204" s="25">
        <v>1.982991871180405E-5</v>
      </c>
      <c r="AY204" s="56">
        <v>1.1860223201397384E-3</v>
      </c>
      <c r="AZ204" s="25"/>
      <c r="BA204" s="30">
        <v>6.8304099999999997E-6</v>
      </c>
      <c r="BB204" s="25">
        <v>1.4963848860452372E-5</v>
      </c>
      <c r="BC204" s="56">
        <v>1.3653112622585672E-3</v>
      </c>
      <c r="BD204" s="25"/>
    </row>
    <row r="205" spans="5:56" s="14" customFormat="1" x14ac:dyDescent="0.25">
      <c r="E205" s="16"/>
      <c r="R205" s="16">
        <v>94.25</v>
      </c>
      <c r="S205" s="38">
        <v>1.7210200000000004E-8</v>
      </c>
      <c r="T205" s="25">
        <v>3.7864837270261631E-8</v>
      </c>
      <c r="U205" s="54">
        <v>2.7199573906311857E-2</v>
      </c>
      <c r="V205" s="25"/>
      <c r="W205" s="38">
        <v>1.7210200000000004E-8</v>
      </c>
      <c r="X205" s="25">
        <v>3.7864837270261631E-8</v>
      </c>
      <c r="Y205" s="54">
        <v>2.7199573906311857E-2</v>
      </c>
      <c r="Z205" s="25"/>
      <c r="AA205" s="30">
        <v>4.3694300000000007E-9</v>
      </c>
      <c r="AB205" s="25">
        <v>9.6133546335196136E-9</v>
      </c>
      <c r="AC205" s="54">
        <v>5.3981216351775954E-2</v>
      </c>
      <c r="AD205" s="25"/>
      <c r="AE205" s="16"/>
      <c r="AR205" s="16">
        <v>94.25</v>
      </c>
      <c r="AS205" s="30">
        <v>1.00191E-5</v>
      </c>
      <c r="AT205" s="25">
        <v>2.2043415596243985E-5</v>
      </c>
      <c r="AU205" s="56">
        <v>1.1273031062030501E-3</v>
      </c>
      <c r="AV205" s="25"/>
      <c r="AW205" s="30">
        <v>8.3081900000000005E-6</v>
      </c>
      <c r="AX205" s="25">
        <v>1.8279175277475852E-5</v>
      </c>
      <c r="AY205" s="56">
        <v>1.2379464232825735E-3</v>
      </c>
      <c r="AZ205" s="25"/>
      <c r="BA205" s="30">
        <v>6.2624499999999996E-6</v>
      </c>
      <c r="BB205" s="25">
        <v>1.3778262319040444E-5</v>
      </c>
      <c r="BC205" s="56">
        <v>1.4258798231626033E-3</v>
      </c>
      <c r="BD205" s="25"/>
    </row>
    <row r="206" spans="5:56" s="14" customFormat="1" x14ac:dyDescent="0.25">
      <c r="E206" s="16"/>
      <c r="R206" s="16">
        <v>94.75</v>
      </c>
      <c r="S206" s="38">
        <v>1.90955E-8</v>
      </c>
      <c r="T206" s="25">
        <v>4.2191378727163596E-8</v>
      </c>
      <c r="U206" s="54">
        <v>2.5821980098240972E-2</v>
      </c>
      <c r="V206" s="25"/>
      <c r="W206" s="38">
        <v>1.90955E-8</v>
      </c>
      <c r="X206" s="25">
        <v>4.2191378727163596E-8</v>
      </c>
      <c r="Y206" s="54">
        <v>2.5821980098240972E-2</v>
      </c>
      <c r="Z206" s="25"/>
      <c r="AA206" s="38">
        <v>5.3758000000000004E-9</v>
      </c>
      <c r="AB206" s="25">
        <v>1.1877793918016605E-8</v>
      </c>
      <c r="AC206" s="54">
        <v>4.8666880338582227E-2</v>
      </c>
      <c r="AD206" s="25"/>
      <c r="AE206" s="16"/>
      <c r="AR206" s="16">
        <v>94.75</v>
      </c>
      <c r="AS206" s="30">
        <v>9.1098200000000001E-6</v>
      </c>
      <c r="AT206" s="25">
        <v>2.0128085976082818E-5</v>
      </c>
      <c r="AU206" s="56">
        <v>1.1822250610606512E-3</v>
      </c>
      <c r="AV206" s="25"/>
      <c r="AW206" s="30">
        <v>7.5348500000000004E-6</v>
      </c>
      <c r="AX206" s="25">
        <v>1.6648200361465721E-5</v>
      </c>
      <c r="AY206" s="56">
        <v>1.2999233767153531E-3</v>
      </c>
      <c r="AZ206" s="25"/>
      <c r="BA206" s="30">
        <v>5.6809199999999998E-6</v>
      </c>
      <c r="BB206" s="25">
        <v>1.2551954504397277E-5</v>
      </c>
      <c r="BC206" s="56">
        <v>1.497082461478325E-3</v>
      </c>
      <c r="BD206" s="25"/>
    </row>
    <row r="207" spans="5:56" s="14" customFormat="1" x14ac:dyDescent="0.25">
      <c r="E207" s="16"/>
      <c r="R207" s="16">
        <v>95.25</v>
      </c>
      <c r="S207" s="30">
        <v>2.0764300000000003E-8</v>
      </c>
      <c r="T207" s="25">
        <v>4.6137782482023523E-8</v>
      </c>
      <c r="U207" s="54">
        <v>2.4762609664112773E-2</v>
      </c>
      <c r="V207" s="25"/>
      <c r="W207" s="38">
        <v>2.0764300000000003E-8</v>
      </c>
      <c r="X207" s="25">
        <v>4.6137782482023523E-8</v>
      </c>
      <c r="Y207" s="54">
        <v>2.4762609664112773E-2</v>
      </c>
      <c r="Z207" s="25"/>
      <c r="AA207" s="30">
        <v>5.8343900000000006E-9</v>
      </c>
      <c r="AB207" s="25">
        <v>1.2963876303814394E-8</v>
      </c>
      <c r="AC207" s="54">
        <v>4.6715105203296296E-2</v>
      </c>
      <c r="AD207" s="25"/>
      <c r="AE207" s="16"/>
      <c r="AR207" s="16">
        <v>95.25</v>
      </c>
      <c r="AS207" s="30">
        <v>8.1972399999999995E-6</v>
      </c>
      <c r="AT207" s="25">
        <v>1.8214073003806653E-5</v>
      </c>
      <c r="AU207" s="56">
        <v>1.2462960942996842E-3</v>
      </c>
      <c r="AV207" s="25"/>
      <c r="AW207" s="30">
        <v>6.7647300000000002E-6</v>
      </c>
      <c r="AX207" s="25">
        <v>1.5031069734574197E-5</v>
      </c>
      <c r="AY207" s="56">
        <v>1.3719232800005171E-3</v>
      </c>
      <c r="AZ207" s="25"/>
      <c r="BA207" s="30">
        <v>5.12357E-6</v>
      </c>
      <c r="BB207" s="25">
        <v>1.13844511103876E-5</v>
      </c>
      <c r="BC207" s="56">
        <v>1.5764083343601063E-3</v>
      </c>
      <c r="BD207" s="25"/>
    </row>
    <row r="208" spans="5:56" s="14" customFormat="1" x14ac:dyDescent="0.25">
      <c r="E208" s="16"/>
      <c r="R208" s="16">
        <v>95.75</v>
      </c>
      <c r="S208" s="38">
        <v>2.3057300000000002E-8</v>
      </c>
      <c r="T208" s="25">
        <v>5.1520599108701184E-8</v>
      </c>
      <c r="U208" s="54">
        <v>2.3499078616240315E-2</v>
      </c>
      <c r="V208" s="25"/>
      <c r="W208" s="38">
        <v>2.3057300000000002E-8</v>
      </c>
      <c r="X208" s="25">
        <v>5.1520599108701184E-8</v>
      </c>
      <c r="Y208" s="54">
        <v>2.3499078616240315E-2</v>
      </c>
      <c r="Z208" s="25"/>
      <c r="AA208" s="30">
        <v>6.4076400000000004E-9</v>
      </c>
      <c r="AB208" s="25">
        <v>1.4317610981028917E-8</v>
      </c>
      <c r="AC208" s="54">
        <v>4.4576504238523489E-2</v>
      </c>
      <c r="AD208" s="25"/>
      <c r="AE208" s="16"/>
      <c r="AR208" s="16">
        <v>95.75</v>
      </c>
      <c r="AS208" s="30">
        <v>7.2710200000000001E-6</v>
      </c>
      <c r="AT208" s="25">
        <v>1.6246798477330323E-5</v>
      </c>
      <c r="AU208" s="56">
        <v>1.323297188224305E-3</v>
      </c>
      <c r="AV208" s="25"/>
      <c r="AW208" s="30">
        <v>6.0030699999999998E-6</v>
      </c>
      <c r="AX208" s="25">
        <v>1.3413615769906744E-5</v>
      </c>
      <c r="AY208" s="56">
        <v>1.4563587033354906E-3</v>
      </c>
      <c r="AZ208" s="25"/>
      <c r="BA208" s="30">
        <v>4.5424300000000003E-6</v>
      </c>
      <c r="BB208" s="25">
        <v>1.0149875094193055E-5</v>
      </c>
      <c r="BC208" s="56">
        <v>1.6742138780236324E-3</v>
      </c>
      <c r="BD208" s="25"/>
    </row>
    <row r="209" spans="5:56" s="14" customFormat="1" x14ac:dyDescent="0.25">
      <c r="E209" s="16"/>
      <c r="R209" s="16">
        <v>96.25</v>
      </c>
      <c r="S209" s="38">
        <v>2.6165599999999999E-8</v>
      </c>
      <c r="T209" s="25">
        <v>5.8711150138236006E-8</v>
      </c>
      <c r="U209" s="54">
        <v>2.2059197567069606E-2</v>
      </c>
      <c r="V209" s="25"/>
      <c r="W209" s="30">
        <v>2.6165599999999999E-8</v>
      </c>
      <c r="X209" s="25">
        <v>5.8711150138236006E-8</v>
      </c>
      <c r="Y209" s="54">
        <v>2.2059197567069606E-2</v>
      </c>
      <c r="Z209" s="25"/>
      <c r="AA209" s="30">
        <v>7.2229300000000004E-9</v>
      </c>
      <c r="AB209" s="25">
        <v>1.6207024783225646E-8</v>
      </c>
      <c r="AC209" s="54">
        <v>4.1985405917516254E-2</v>
      </c>
      <c r="AD209" s="25"/>
      <c r="AE209" s="16"/>
      <c r="AR209" s="16">
        <v>96.25</v>
      </c>
      <c r="AS209" s="30">
        <v>6.3455399999999999E-6</v>
      </c>
      <c r="AT209" s="25">
        <v>1.4238311051463834E-5</v>
      </c>
      <c r="AU209" s="56">
        <v>1.4165136577886372E-3</v>
      </c>
      <c r="AV209" s="25"/>
      <c r="AW209" s="30">
        <v>5.2467799999999998E-6</v>
      </c>
      <c r="AX209" s="25">
        <v>1.1772880741213422E-5</v>
      </c>
      <c r="AY209" s="56">
        <v>1.5577889974164297E-3</v>
      </c>
      <c r="AZ209" s="25"/>
      <c r="BA209" s="30">
        <v>3.9817299999999999E-6</v>
      </c>
      <c r="BB209" s="25">
        <v>8.9343239918029174E-6</v>
      </c>
      <c r="BC209" s="56">
        <v>1.7882126206293051E-3</v>
      </c>
      <c r="BD209" s="25"/>
    </row>
    <row r="210" spans="5:56" s="14" customFormat="1" x14ac:dyDescent="0.25">
      <c r="E210" s="16"/>
      <c r="R210" s="16">
        <v>96.75</v>
      </c>
      <c r="S210" s="38">
        <v>2.96815E-8</v>
      </c>
      <c r="T210" s="25">
        <v>6.6877876105431751E-8</v>
      </c>
      <c r="U210" s="54">
        <v>2.0711527836429475E-2</v>
      </c>
      <c r="V210" s="25"/>
      <c r="W210" s="38">
        <v>2.96815E-8</v>
      </c>
      <c r="X210" s="25">
        <v>6.6877876105431751E-8</v>
      </c>
      <c r="Y210" s="54">
        <v>2.0711527836429475E-2</v>
      </c>
      <c r="Z210" s="25"/>
      <c r="AA210" s="30">
        <v>7.5286600000000016E-9</v>
      </c>
      <c r="AB210" s="25">
        <v>1.6963455038320836E-8</v>
      </c>
      <c r="AC210" s="54">
        <v>4.1124082058028269E-2</v>
      </c>
      <c r="AD210" s="25"/>
      <c r="AE210" s="16"/>
      <c r="AR210" s="16">
        <v>96.75</v>
      </c>
      <c r="AS210" s="30">
        <v>5.4233199999999999E-6</v>
      </c>
      <c r="AT210" s="25">
        <v>1.2219736975560876E-5</v>
      </c>
      <c r="AU210" s="56">
        <v>1.5322246471798128E-3</v>
      </c>
      <c r="AV210" s="25"/>
      <c r="AW210" s="30">
        <v>4.4904600000000002E-6</v>
      </c>
      <c r="AX210" s="25">
        <v>1.0117831899883668E-5</v>
      </c>
      <c r="AY210" s="56">
        <v>1.68387420167183E-3</v>
      </c>
      <c r="AZ210" s="25"/>
      <c r="BA210" s="38">
        <v>3.40575E-6</v>
      </c>
      <c r="BB210" s="25">
        <v>7.6737808583149158E-6</v>
      </c>
      <c r="BC210" s="56">
        <v>1.9335200354852499E-3</v>
      </c>
      <c r="BD210" s="25"/>
    </row>
    <row r="211" spans="5:56" s="14" customFormat="1" x14ac:dyDescent="0.25">
      <c r="E211" s="16"/>
      <c r="R211" s="16">
        <v>97.25</v>
      </c>
      <c r="S211" s="38">
        <v>3.5949E-8</v>
      </c>
      <c r="T211" s="25">
        <v>8.144845826193616E-8</v>
      </c>
      <c r="U211" s="54">
        <v>1.8819654764981118E-2</v>
      </c>
      <c r="V211" s="25"/>
      <c r="W211" s="38">
        <v>3.5949E-8</v>
      </c>
      <c r="X211" s="25">
        <v>8.144845826193616E-8</v>
      </c>
      <c r="Y211" s="54">
        <v>1.8819654764981118E-2</v>
      </c>
      <c r="Z211" s="25"/>
      <c r="AA211" s="30">
        <v>9.7197500000000001E-9</v>
      </c>
      <c r="AB211" s="25">
        <v>2.2021715546787229E-8</v>
      </c>
      <c r="AC211" s="54">
        <v>3.6193244110566569E-2</v>
      </c>
      <c r="AD211" s="25"/>
      <c r="AE211" s="16"/>
      <c r="AR211" s="16">
        <v>97.25</v>
      </c>
      <c r="AS211" s="30">
        <v>4.5114800000000002E-6</v>
      </c>
      <c r="AT211" s="25">
        <v>1.0221510764682183E-5</v>
      </c>
      <c r="AU211" s="56">
        <v>1.6799468474107144E-3</v>
      </c>
      <c r="AV211" s="25"/>
      <c r="AW211" s="30">
        <v>3.7513599999999999E-6</v>
      </c>
      <c r="AX211" s="25">
        <v>8.4993320644662403E-6</v>
      </c>
      <c r="AY211" s="56">
        <v>1.8423014234725814E-3</v>
      </c>
      <c r="AZ211" s="25"/>
      <c r="BA211" s="38">
        <v>2.8480999999999999E-6</v>
      </c>
      <c r="BB211" s="25">
        <v>6.4528458086684026E-6</v>
      </c>
      <c r="BC211" s="56">
        <v>2.1143527377211722E-3</v>
      </c>
      <c r="BD211" s="25"/>
    </row>
    <row r="212" spans="5:56" s="14" customFormat="1" x14ac:dyDescent="0.25">
      <c r="E212" s="16"/>
      <c r="R212" s="16">
        <v>97.75</v>
      </c>
      <c r="S212" s="38">
        <v>4.0280300000000004E-8</v>
      </c>
      <c r="T212" s="25">
        <v>9.1639177098309606E-8</v>
      </c>
      <c r="U212" s="54">
        <v>1.7779056541667827E-2</v>
      </c>
      <c r="V212" s="25"/>
      <c r="W212" s="38">
        <v>4.0280300000000004E-8</v>
      </c>
      <c r="X212" s="25">
        <v>9.1639177098309606E-8</v>
      </c>
      <c r="Y212" s="54">
        <v>1.7779056541667827E-2</v>
      </c>
      <c r="Z212" s="25"/>
      <c r="AA212" s="38">
        <v>1.0726100000000002E-8</v>
      </c>
      <c r="AB212" s="25">
        <v>2.4402275491348841E-8</v>
      </c>
      <c r="AC212" s="54">
        <v>3.4453562808060827E-2</v>
      </c>
      <c r="AD212" s="25"/>
      <c r="AE212" s="16"/>
      <c r="AR212" s="16">
        <v>97.75</v>
      </c>
      <c r="AS212" s="30">
        <v>3.5982900000000001E-6</v>
      </c>
      <c r="AT212" s="25">
        <v>8.1862432643519649E-6</v>
      </c>
      <c r="AU212" s="56">
        <v>1.8810787544282675E-3</v>
      </c>
      <c r="AV212" s="25"/>
      <c r="AW212" s="38">
        <v>2.98918E-6</v>
      </c>
      <c r="AX212" s="25">
        <v>6.8004954133590129E-6</v>
      </c>
      <c r="AY212" s="56">
        <v>2.0638542565368243E-3</v>
      </c>
      <c r="AZ212" s="25"/>
      <c r="BA212" s="38">
        <v>2.2692900000000002E-6</v>
      </c>
      <c r="BB212" s="25">
        <v>5.1627189518802743E-6</v>
      </c>
      <c r="BC212" s="56">
        <v>2.3686999977890889E-3</v>
      </c>
      <c r="BD212" s="25"/>
    </row>
    <row r="213" spans="5:56" s="14" customFormat="1" x14ac:dyDescent="0.25">
      <c r="E213" s="16"/>
      <c r="R213" s="16">
        <v>98.25</v>
      </c>
      <c r="S213" s="38">
        <v>4.8471300000000001E-8</v>
      </c>
      <c r="T213" s="25">
        <v>1.1072741982080733E-7</v>
      </c>
      <c r="U213" s="54">
        <v>1.6207376668697239E-2</v>
      </c>
      <c r="V213" s="25"/>
      <c r="W213" s="30">
        <v>4.8471300000000001E-8</v>
      </c>
      <c r="X213" s="25">
        <v>1.1072741982080733E-7</v>
      </c>
      <c r="Y213" s="54">
        <v>1.6207376668697239E-2</v>
      </c>
      <c r="Z213" s="25"/>
      <c r="AA213" s="38">
        <v>1.30318E-8</v>
      </c>
      <c r="AB213" s="25">
        <v>2.9769731565293214E-8</v>
      </c>
      <c r="AC213" s="54">
        <v>3.125740041578301E-2</v>
      </c>
      <c r="AD213" s="25"/>
      <c r="AE213" s="16"/>
      <c r="AR213" s="16">
        <v>98.25</v>
      </c>
      <c r="AS213" s="38">
        <v>2.6885600000000001E-6</v>
      </c>
      <c r="AT213" s="25">
        <v>6.1417232843647639E-6</v>
      </c>
      <c r="AU213" s="56">
        <v>2.1761818950696513E-3</v>
      </c>
      <c r="AV213" s="25"/>
      <c r="AW213" s="38">
        <v>2.23349E-6</v>
      </c>
      <c r="AX213" s="25">
        <v>5.1021652997871931E-6</v>
      </c>
      <c r="AY213" s="56">
        <v>2.3876081526145363E-3</v>
      </c>
      <c r="AZ213" s="25"/>
      <c r="BA213" s="38">
        <v>1.6870600000000001E-6</v>
      </c>
      <c r="BB213" s="25">
        <v>3.8539053188771751E-6</v>
      </c>
      <c r="BC213" s="56">
        <v>2.7471969463753799E-3</v>
      </c>
      <c r="BD213" s="25"/>
    </row>
    <row r="214" spans="5:56" s="14" customFormat="1" x14ac:dyDescent="0.25">
      <c r="E214" s="16"/>
      <c r="R214" s="16">
        <v>98.75</v>
      </c>
      <c r="S214" s="38">
        <v>5.9363099999999999E-8</v>
      </c>
      <c r="T214" s="25">
        <v>1.3634958519332283E-7</v>
      </c>
      <c r="U214" s="54">
        <v>1.4645249446543744E-2</v>
      </c>
      <c r="V214" s="25"/>
      <c r="W214" s="38">
        <v>5.9363099999999999E-8</v>
      </c>
      <c r="X214" s="25">
        <v>1.3634958519332283E-7</v>
      </c>
      <c r="Y214" s="54">
        <v>1.4645249446543744E-2</v>
      </c>
      <c r="Z214" s="25"/>
      <c r="AA214" s="30">
        <v>1.4764300000000002E-8</v>
      </c>
      <c r="AB214" s="25">
        <v>3.3911742827948279E-8</v>
      </c>
      <c r="AC214" s="54">
        <v>2.9366259266324361E-2</v>
      </c>
      <c r="AD214" s="25"/>
      <c r="AE214" s="16"/>
      <c r="AR214" s="16">
        <v>98.75</v>
      </c>
      <c r="AS214" s="38">
        <v>1.77454E-6</v>
      </c>
      <c r="AT214" s="25">
        <v>4.075895512683116E-6</v>
      </c>
      <c r="AU214" s="56">
        <v>2.6786265101167313E-3</v>
      </c>
      <c r="AV214" s="25"/>
      <c r="AW214" s="38">
        <v>1.4838099999999999E-6</v>
      </c>
      <c r="AX214" s="25">
        <v>3.4081252159288234E-6</v>
      </c>
      <c r="AY214" s="56">
        <v>2.9293139007170346E-3</v>
      </c>
      <c r="AZ214" s="25"/>
      <c r="BA214" s="38">
        <v>1.1202000000000001E-6</v>
      </c>
      <c r="BB214" s="25">
        <v>2.5729587122902989E-6</v>
      </c>
      <c r="BC214" s="56">
        <v>3.371376654387968E-3</v>
      </c>
      <c r="BD214" s="25"/>
    </row>
    <row r="215" spans="5:56" s="14" customFormat="1" x14ac:dyDescent="0.25">
      <c r="E215" s="16"/>
      <c r="R215" s="16">
        <v>99.25</v>
      </c>
      <c r="S215" s="38">
        <v>8.2917199999999998E-8</v>
      </c>
      <c r="T215" s="25">
        <v>1.9148545257596035E-7</v>
      </c>
      <c r="U215" s="54">
        <v>1.2391752915319656E-2</v>
      </c>
      <c r="V215" s="25"/>
      <c r="W215" s="38">
        <v>8.2917199999999998E-8</v>
      </c>
      <c r="X215" s="25">
        <v>1.9148545257596035E-7</v>
      </c>
      <c r="Y215" s="54">
        <v>1.2391752915319656E-2</v>
      </c>
      <c r="Z215" s="25"/>
      <c r="AA215" s="30">
        <v>2.1541399999999999E-8</v>
      </c>
      <c r="AB215" s="25">
        <v>4.9746792319564476E-8</v>
      </c>
      <c r="AC215" s="54">
        <v>2.4311854992044274E-2</v>
      </c>
      <c r="AD215" s="25"/>
      <c r="AE215" s="16"/>
      <c r="AR215" s="16">
        <v>99.25</v>
      </c>
      <c r="AS215" s="38">
        <v>8.8550300000000001E-7</v>
      </c>
      <c r="AT215" s="25">
        <v>2.0449429396116926E-6</v>
      </c>
      <c r="AU215" s="56">
        <v>3.7919276366794887E-3</v>
      </c>
      <c r="AV215" s="25"/>
      <c r="AW215" s="38">
        <v>7.29885E-7</v>
      </c>
      <c r="AX215" s="25">
        <v>1.6855653537915512E-6</v>
      </c>
      <c r="AY215" s="56">
        <v>4.1766476613748537E-3</v>
      </c>
      <c r="AZ215" s="25"/>
      <c r="BA215" s="38">
        <v>5.6002499999999999E-7</v>
      </c>
      <c r="BB215" s="25">
        <v>1.2932978993363524E-6</v>
      </c>
      <c r="BC215" s="56">
        <v>4.7681658390036031E-3</v>
      </c>
      <c r="BD215" s="25"/>
    </row>
    <row r="216" spans="5:56" s="14" customFormat="1" x14ac:dyDescent="0.25">
      <c r="E216" s="16"/>
      <c r="R216" s="16">
        <v>99.75</v>
      </c>
      <c r="S216" s="38">
        <v>5.4490399999999997E-7</v>
      </c>
      <c r="T216" s="25">
        <v>1.2651801583023865E-6</v>
      </c>
      <c r="U216" s="54">
        <v>4.8338710555565394E-3</v>
      </c>
      <c r="V216" s="25"/>
      <c r="W216" s="38">
        <v>5.4490399999999997E-7</v>
      </c>
      <c r="X216" s="25">
        <v>1.2651801583023865E-6</v>
      </c>
      <c r="Y216" s="54">
        <v>4.8338710555565394E-3</v>
      </c>
      <c r="Z216" s="25"/>
      <c r="AA216" s="38">
        <v>9.016049999999999E-7</v>
      </c>
      <c r="AB216" s="25">
        <v>2.0933829750308734E-6</v>
      </c>
      <c r="AC216" s="54">
        <v>3.7579145757259676E-3</v>
      </c>
      <c r="AD216" s="25"/>
      <c r="AE216" s="16"/>
      <c r="AR216" s="16">
        <v>99.75</v>
      </c>
      <c r="AS216" s="38">
        <v>7.3821699999999995E-8</v>
      </c>
      <c r="AT216" s="25">
        <v>1.7140221046670841E-7</v>
      </c>
      <c r="AU216" s="56">
        <v>1.313297260271587E-2</v>
      </c>
      <c r="AV216" s="25"/>
      <c r="AW216" s="38">
        <v>6.0573199999999993E-8</v>
      </c>
      <c r="AX216" s="25">
        <v>1.4064130702817763E-7</v>
      </c>
      <c r="AY216" s="56">
        <v>1.4498223839664722E-2</v>
      </c>
      <c r="AZ216" s="25"/>
      <c r="BA216" s="38">
        <v>4.6089200000000001E-8</v>
      </c>
      <c r="BB216" s="25">
        <v>1.070117696915977E-7</v>
      </c>
      <c r="BC216" s="56">
        <v>1.6620935891524462E-2</v>
      </c>
      <c r="BD216" s="25"/>
    </row>
    <row r="217" spans="5:56" s="14" customFormat="1" x14ac:dyDescent="0.25">
      <c r="E217" s="16"/>
      <c r="R217" s="16"/>
      <c r="S217" s="18"/>
      <c r="W217" s="18"/>
      <c r="AA217" s="18"/>
      <c r="AE217" s="16"/>
      <c r="AR217" s="16"/>
      <c r="AW217" s="14">
        <v>0</v>
      </c>
      <c r="BD217" s="32"/>
    </row>
    <row r="218" spans="5:56" s="14" customFormat="1" x14ac:dyDescent="0.25">
      <c r="E218" s="16"/>
      <c r="R218" s="16"/>
      <c r="AE218" s="16"/>
      <c r="AR218" s="16"/>
      <c r="AS218" s="76" t="s">
        <v>18</v>
      </c>
      <c r="AT218" s="41" t="s">
        <v>6</v>
      </c>
      <c r="AU218" s="41" t="s">
        <v>16</v>
      </c>
      <c r="AV218"/>
      <c r="AW218" s="76" t="s">
        <v>18</v>
      </c>
      <c r="AX218" s="41" t="s">
        <v>6</v>
      </c>
      <c r="AY218" s="41" t="s">
        <v>16</v>
      </c>
      <c r="AZ218"/>
      <c r="BA218" s="76" t="s">
        <v>18</v>
      </c>
      <c r="BB218" s="41" t="s">
        <v>6</v>
      </c>
      <c r="BC218" s="41" t="s">
        <v>16</v>
      </c>
      <c r="BD218" s="32"/>
    </row>
    <row r="219" spans="5:56" s="14" customFormat="1" x14ac:dyDescent="0.25">
      <c r="E219" s="16"/>
      <c r="R219" s="16"/>
      <c r="AE219" s="16"/>
      <c r="AR219" s="43" t="s">
        <v>14</v>
      </c>
      <c r="AS219" s="76"/>
      <c r="AV219"/>
      <c r="AW219" s="76"/>
      <c r="AZ219"/>
      <c r="BA219" s="76"/>
      <c r="BD219" s="32"/>
    </row>
    <row r="220" spans="5:56" s="14" customFormat="1" x14ac:dyDescent="0.25">
      <c r="E220" s="16"/>
      <c r="R220" s="16"/>
      <c r="AE220" s="16"/>
      <c r="AR220" s="16">
        <v>0.25</v>
      </c>
      <c r="AS220" s="38">
        <v>4.5859899999999999E-10</v>
      </c>
      <c r="AT220" s="25">
        <v>0</v>
      </c>
      <c r="AU220" s="54">
        <v>0.16662436510656764</v>
      </c>
      <c r="AV220" s="25"/>
      <c r="AW220" s="38">
        <v>1.27389E-10</v>
      </c>
      <c r="AX220" s="25">
        <v>0</v>
      </c>
      <c r="AY220" s="54">
        <v>0.31614702188709809</v>
      </c>
      <c r="AZ220" s="25"/>
      <c r="BA220" s="38">
        <v>1.01911E-10</v>
      </c>
      <c r="BB220" s="25">
        <v>0</v>
      </c>
      <c r="BC220" s="54">
        <v>0.35346346274675966</v>
      </c>
      <c r="BD220" s="25"/>
    </row>
    <row r="221" spans="5:56" s="14" customFormat="1" x14ac:dyDescent="0.25">
      <c r="E221" s="16"/>
      <c r="R221" s="16"/>
      <c r="AE221" s="16"/>
      <c r="AR221" s="16">
        <v>0.75</v>
      </c>
      <c r="AS221" s="38">
        <v>5.0955399999999998E-11</v>
      </c>
      <c r="AT221" s="25">
        <v>0</v>
      </c>
      <c r="AU221" s="54">
        <v>0.49987331331992635</v>
      </c>
      <c r="AV221" s="25"/>
      <c r="AW221" s="38">
        <v>1.2738899999999999E-11</v>
      </c>
      <c r="AX221" s="25">
        <v>0</v>
      </c>
      <c r="AY221" s="54">
        <v>0.99974466464233402</v>
      </c>
      <c r="AZ221" s="25"/>
      <c r="BA221" s="38">
        <v>1.2738899999999999E-11</v>
      </c>
      <c r="BB221" s="25">
        <v>0</v>
      </c>
      <c r="BC221" s="54">
        <v>0.99974466464233402</v>
      </c>
      <c r="BD221" s="25"/>
    </row>
    <row r="222" spans="5:56" s="14" customFormat="1" x14ac:dyDescent="0.25">
      <c r="E222" s="16"/>
      <c r="R222" s="16"/>
      <c r="AE222" s="16"/>
      <c r="AR222" s="16">
        <v>1.25</v>
      </c>
      <c r="AS222" s="38">
        <v>3.82166E-11</v>
      </c>
      <c r="AT222" s="25">
        <v>0</v>
      </c>
      <c r="AU222" s="54">
        <v>0.57720360642459967</v>
      </c>
      <c r="AV222" s="25"/>
      <c r="AW222" s="38">
        <v>1.2738899999999999E-11</v>
      </c>
      <c r="AX222" s="25">
        <v>0</v>
      </c>
      <c r="AY222" s="54">
        <v>0.99974466464233402</v>
      </c>
      <c r="AZ222" s="25"/>
      <c r="BA222" s="38">
        <v>1.2738899999999999E-11</v>
      </c>
      <c r="BB222" s="25">
        <v>0</v>
      </c>
      <c r="BC222" s="54">
        <v>0.99974466464233402</v>
      </c>
      <c r="BD222" s="25"/>
    </row>
    <row r="223" spans="5:56" s="14" customFormat="1" x14ac:dyDescent="0.25">
      <c r="E223" s="16"/>
      <c r="R223" s="16"/>
      <c r="AE223" s="16"/>
      <c r="AR223" s="16">
        <v>1.75</v>
      </c>
      <c r="AS223" s="38">
        <v>0</v>
      </c>
      <c r="AT223" s="25">
        <v>0</v>
      </c>
      <c r="AU223" s="54">
        <v>0</v>
      </c>
      <c r="AV223" s="25"/>
      <c r="AW223" s="38">
        <v>0</v>
      </c>
      <c r="AX223" s="25">
        <v>0</v>
      </c>
      <c r="AY223" s="54">
        <v>0</v>
      </c>
      <c r="AZ223" s="25"/>
      <c r="BA223" s="38">
        <v>1.2738899999999999E-11</v>
      </c>
      <c r="BB223" s="25">
        <v>0</v>
      </c>
      <c r="BC223" s="54">
        <v>0.99974466464233402</v>
      </c>
      <c r="BD223" s="25"/>
    </row>
    <row r="224" spans="5:56" s="14" customFormat="1" x14ac:dyDescent="0.25">
      <c r="E224" s="16"/>
      <c r="R224" s="16"/>
      <c r="AE224" s="16"/>
      <c r="AR224" s="16">
        <v>2.25</v>
      </c>
      <c r="AS224" s="38">
        <v>0</v>
      </c>
      <c r="AT224" s="25">
        <v>0</v>
      </c>
      <c r="AU224" s="54">
        <v>0</v>
      </c>
      <c r="AV224" s="25"/>
      <c r="AW224" s="38">
        <v>0</v>
      </c>
      <c r="AX224" s="25">
        <v>0</v>
      </c>
      <c r="AY224" s="54">
        <v>0</v>
      </c>
      <c r="AZ224" s="25"/>
      <c r="BA224" s="38">
        <v>0</v>
      </c>
      <c r="BB224" s="25">
        <v>0</v>
      </c>
      <c r="BC224" s="54">
        <v>0</v>
      </c>
      <c r="BD224" s="25"/>
    </row>
    <row r="225" spans="5:56" s="14" customFormat="1" x14ac:dyDescent="0.25">
      <c r="E225" s="16"/>
      <c r="R225" s="16"/>
      <c r="AE225" s="16"/>
      <c r="AR225" s="16">
        <v>2.75</v>
      </c>
      <c r="AS225" s="38">
        <v>3.1592399999999999E-9</v>
      </c>
      <c r="AT225" s="25">
        <v>0</v>
      </c>
      <c r="AU225" s="54">
        <v>6.3483922029399897E-2</v>
      </c>
      <c r="AV225" s="25"/>
      <c r="AW225" s="38">
        <v>1.2993599999999999E-9</v>
      </c>
      <c r="AX225" s="25">
        <v>0</v>
      </c>
      <c r="AY225" s="54">
        <v>9.8989769444207565E-2</v>
      </c>
      <c r="AZ225" s="25"/>
      <c r="BA225" s="38">
        <v>4.3312100000000001E-10</v>
      </c>
      <c r="BB225" s="25">
        <v>0</v>
      </c>
      <c r="BC225" s="54">
        <v>0.17145511217674664</v>
      </c>
      <c r="BD225" s="25"/>
    </row>
    <row r="226" spans="5:56" s="14" customFormat="1" x14ac:dyDescent="0.25">
      <c r="E226" s="16"/>
      <c r="R226" s="16"/>
      <c r="AE226" s="16"/>
      <c r="AR226" s="16">
        <v>3.25</v>
      </c>
      <c r="AS226" s="38">
        <v>2.1656100000000001E-10</v>
      </c>
      <c r="AT226" s="25">
        <v>0</v>
      </c>
      <c r="AU226" s="54">
        <v>0.24247386506402216</v>
      </c>
      <c r="AV226" s="25"/>
      <c r="AW226" s="38">
        <v>5.0955399999999998E-11</v>
      </c>
      <c r="AX226" s="25">
        <v>0</v>
      </c>
      <c r="AY226" s="54">
        <v>0.49987331331992635</v>
      </c>
      <c r="AZ226" s="25"/>
      <c r="BA226" s="38">
        <v>0</v>
      </c>
      <c r="BB226" s="25">
        <v>0</v>
      </c>
      <c r="BC226" s="54">
        <v>0</v>
      </c>
      <c r="BD226" s="25"/>
    </row>
    <row r="227" spans="5:56" s="14" customFormat="1" x14ac:dyDescent="0.25">
      <c r="E227" s="16"/>
      <c r="R227" s="16"/>
      <c r="AE227" s="16"/>
      <c r="AR227" s="16">
        <v>3.75</v>
      </c>
      <c r="AS227" s="38">
        <v>1.2738899999999999E-11</v>
      </c>
      <c r="AT227" s="25">
        <v>1.8225174815006181E-9</v>
      </c>
      <c r="AU227" s="54">
        <v>0.99974466464233402</v>
      </c>
      <c r="AV227" s="25"/>
      <c r="AW227" s="38">
        <v>0</v>
      </c>
      <c r="AX227" s="25">
        <v>0</v>
      </c>
      <c r="AY227" s="54">
        <v>0</v>
      </c>
      <c r="AZ227" s="25"/>
      <c r="BA227" s="38">
        <v>0</v>
      </c>
      <c r="BB227" s="25">
        <v>0</v>
      </c>
      <c r="BC227" s="54">
        <v>0</v>
      </c>
      <c r="BD227" s="25"/>
    </row>
    <row r="228" spans="5:56" s="14" customFormat="1" x14ac:dyDescent="0.25">
      <c r="E228" s="16"/>
      <c r="R228" s="16"/>
      <c r="AE228" s="16"/>
      <c r="AR228" s="16">
        <v>4.25</v>
      </c>
      <c r="AS228" s="38">
        <v>1.2738899999999999E-11</v>
      </c>
      <c r="AT228" s="25">
        <v>3.522319061989796E-9</v>
      </c>
      <c r="AU228" s="54">
        <v>0.99974466464233402</v>
      </c>
      <c r="AV228" s="25"/>
      <c r="AW228" s="38">
        <v>0</v>
      </c>
      <c r="AX228" s="25">
        <v>0</v>
      </c>
      <c r="AY228" s="54">
        <v>0</v>
      </c>
      <c r="AZ228" s="25"/>
      <c r="BA228" s="38">
        <v>0</v>
      </c>
      <c r="BB228" s="25">
        <v>0</v>
      </c>
      <c r="BC228" s="54">
        <v>0</v>
      </c>
      <c r="BD228" s="25"/>
    </row>
    <row r="229" spans="5:56" s="14" customFormat="1" x14ac:dyDescent="0.25">
      <c r="E229" s="16"/>
      <c r="R229" s="16"/>
      <c r="AE229" s="16"/>
      <c r="AR229" s="16">
        <v>4.75</v>
      </c>
      <c r="AS229" s="38">
        <v>0</v>
      </c>
      <c r="AT229" s="25">
        <v>0</v>
      </c>
      <c r="AU229" s="54">
        <v>0</v>
      </c>
      <c r="AV229" s="25"/>
      <c r="AW229" s="38">
        <v>0</v>
      </c>
      <c r="AX229" s="25">
        <v>0</v>
      </c>
      <c r="AY229" s="54">
        <v>0</v>
      </c>
      <c r="AZ229" s="25"/>
      <c r="BA229" s="38">
        <v>0</v>
      </c>
      <c r="BB229" s="25">
        <v>0</v>
      </c>
      <c r="BC229" s="54">
        <v>0</v>
      </c>
      <c r="BD229" s="25"/>
    </row>
    <row r="230" spans="5:56" s="14" customFormat="1" x14ac:dyDescent="0.25">
      <c r="E230" s="16"/>
      <c r="R230" s="16"/>
      <c r="AE230" s="16"/>
      <c r="AR230" s="16">
        <v>5.25</v>
      </c>
      <c r="AS230" s="38">
        <v>2.5477699999999999E-11</v>
      </c>
      <c r="AT230" s="25">
        <v>4.6030667994153269E-9</v>
      </c>
      <c r="AU230" s="54">
        <v>0.70692761916541536</v>
      </c>
      <c r="AV230" s="25"/>
      <c r="AW230" s="38">
        <v>0</v>
      </c>
      <c r="AX230" s="25">
        <v>0</v>
      </c>
      <c r="AY230" s="54">
        <v>0</v>
      </c>
      <c r="AZ230" s="25"/>
      <c r="BA230" s="38">
        <v>0</v>
      </c>
      <c r="BB230" s="25">
        <v>0</v>
      </c>
      <c r="BC230" s="54">
        <v>0</v>
      </c>
      <c r="BD230" s="25"/>
    </row>
    <row r="231" spans="5:56" s="14" customFormat="1" x14ac:dyDescent="0.25">
      <c r="E231" s="16"/>
      <c r="R231" s="16"/>
      <c r="AE231" s="16"/>
      <c r="AR231" s="16">
        <v>5.75</v>
      </c>
      <c r="AS231" s="38">
        <v>0</v>
      </c>
      <c r="AT231" s="25">
        <v>0</v>
      </c>
      <c r="AU231" s="54">
        <v>0</v>
      </c>
      <c r="AV231" s="25"/>
      <c r="AW231" s="38">
        <v>0</v>
      </c>
      <c r="AX231" s="25">
        <v>0</v>
      </c>
      <c r="AY231" s="54">
        <v>0</v>
      </c>
      <c r="AZ231" s="25"/>
      <c r="BA231" s="38">
        <v>0</v>
      </c>
      <c r="BB231" s="25">
        <v>0</v>
      </c>
      <c r="BC231" s="54">
        <v>0</v>
      </c>
      <c r="BD231" s="25"/>
    </row>
    <row r="232" spans="5:56" s="14" customFormat="1" x14ac:dyDescent="0.25">
      <c r="E232" s="16"/>
      <c r="R232" s="16"/>
      <c r="AE232" s="16"/>
      <c r="AR232" s="16">
        <v>6.25</v>
      </c>
      <c r="AS232" s="38">
        <v>0</v>
      </c>
      <c r="AT232" s="25">
        <v>0</v>
      </c>
      <c r="AU232" s="54">
        <v>0</v>
      </c>
      <c r="AV232" s="25"/>
      <c r="AW232" s="38">
        <v>0</v>
      </c>
      <c r="AX232" s="25">
        <v>0</v>
      </c>
      <c r="AY232" s="54">
        <v>0</v>
      </c>
      <c r="AZ232" s="25"/>
      <c r="BA232" s="38">
        <v>0</v>
      </c>
      <c r="BB232" s="25">
        <v>0</v>
      </c>
      <c r="BC232" s="54">
        <v>0</v>
      </c>
      <c r="BD232" s="25"/>
    </row>
    <row r="233" spans="5:56" s="14" customFormat="1" x14ac:dyDescent="0.25">
      <c r="E233" s="16"/>
      <c r="R233" s="16"/>
      <c r="AE233" s="16"/>
      <c r="AR233" s="16">
        <v>6.75</v>
      </c>
      <c r="AS233" s="38">
        <v>0</v>
      </c>
      <c r="AT233" s="25">
        <v>0</v>
      </c>
      <c r="AU233" s="54">
        <v>0</v>
      </c>
      <c r="AV233" s="25"/>
      <c r="AW233" s="38">
        <v>0</v>
      </c>
      <c r="AX233" s="25">
        <v>0</v>
      </c>
      <c r="AY233" s="54">
        <v>0</v>
      </c>
      <c r="AZ233" s="25"/>
      <c r="BA233" s="38">
        <v>0</v>
      </c>
      <c r="BB233" s="25">
        <v>0</v>
      </c>
      <c r="BC233" s="54">
        <v>0</v>
      </c>
      <c r="BD233" s="25"/>
    </row>
    <row r="234" spans="5:56" s="14" customFormat="1" x14ac:dyDescent="0.25">
      <c r="E234" s="16"/>
      <c r="R234" s="16"/>
      <c r="AE234" s="16"/>
      <c r="AR234" s="16">
        <v>7.25</v>
      </c>
      <c r="AS234" s="38">
        <v>0</v>
      </c>
      <c r="AT234" s="25">
        <v>0</v>
      </c>
      <c r="AU234" s="54">
        <v>0</v>
      </c>
      <c r="AV234" s="25"/>
      <c r="AW234" s="38">
        <v>1.2738899999999999E-11</v>
      </c>
      <c r="AX234" s="25">
        <v>1.1929713026958754E-9</v>
      </c>
      <c r="AY234" s="54">
        <v>0.99974466464233402</v>
      </c>
      <c r="AZ234" s="25"/>
      <c r="BA234" s="38">
        <v>0</v>
      </c>
      <c r="BB234" s="25">
        <v>0</v>
      </c>
      <c r="BC234" s="54">
        <v>0</v>
      </c>
      <c r="BD234" s="25"/>
    </row>
    <row r="235" spans="5:56" s="14" customFormat="1" x14ac:dyDescent="0.25">
      <c r="E235" s="16"/>
      <c r="R235" s="16"/>
      <c r="AE235" s="16"/>
      <c r="AR235" s="16">
        <v>7.75</v>
      </c>
      <c r="AS235" s="38">
        <v>0</v>
      </c>
      <c r="AT235" s="25">
        <v>0</v>
      </c>
      <c r="AU235" s="54">
        <v>0</v>
      </c>
      <c r="AV235" s="25"/>
      <c r="AW235" s="38">
        <v>0</v>
      </c>
      <c r="AX235" s="25">
        <v>0</v>
      </c>
      <c r="AY235" s="54">
        <v>0</v>
      </c>
      <c r="AZ235" s="25"/>
      <c r="BA235" s="38">
        <v>0</v>
      </c>
      <c r="BB235" s="25">
        <v>0</v>
      </c>
      <c r="BC235" s="54">
        <v>0</v>
      </c>
      <c r="BD235" s="25"/>
    </row>
    <row r="236" spans="5:56" s="14" customFormat="1" x14ac:dyDescent="0.25">
      <c r="E236" s="16"/>
      <c r="R236" s="16"/>
      <c r="AE236" s="16"/>
      <c r="AR236" s="16">
        <v>8.25</v>
      </c>
      <c r="AS236" s="38">
        <v>0</v>
      </c>
      <c r="AT236" s="25">
        <v>0</v>
      </c>
      <c r="AU236" s="54">
        <v>0</v>
      </c>
      <c r="AV236" s="25"/>
      <c r="AW236" s="38">
        <v>1.2738899999999999E-11</v>
      </c>
      <c r="AX236" s="25">
        <v>9.0893482816713722E-10</v>
      </c>
      <c r="AY236" s="54">
        <v>0.99974466464233402</v>
      </c>
      <c r="AZ236" s="25"/>
      <c r="BA236" s="38">
        <v>0</v>
      </c>
      <c r="BB236" s="25">
        <v>0</v>
      </c>
      <c r="BC236" s="54">
        <v>0</v>
      </c>
      <c r="BD236" s="25"/>
    </row>
    <row r="237" spans="5:56" s="14" customFormat="1" x14ac:dyDescent="0.25">
      <c r="E237" s="16"/>
      <c r="R237" s="16"/>
      <c r="AE237" s="16"/>
      <c r="AR237" s="16">
        <v>8.75</v>
      </c>
      <c r="AS237" s="38">
        <v>0</v>
      </c>
      <c r="AT237" s="25">
        <v>0</v>
      </c>
      <c r="AU237" s="54">
        <v>0</v>
      </c>
      <c r="AV237" s="25"/>
      <c r="AW237" s="38">
        <v>0</v>
      </c>
      <c r="AX237" s="25">
        <v>0</v>
      </c>
      <c r="AY237" s="54">
        <v>0</v>
      </c>
      <c r="AZ237" s="25"/>
      <c r="BA237" s="38">
        <v>0</v>
      </c>
      <c r="BB237" s="25">
        <v>0</v>
      </c>
      <c r="BC237" s="54">
        <v>0</v>
      </c>
      <c r="BD237" s="25"/>
    </row>
    <row r="238" spans="5:56" s="14" customFormat="1" x14ac:dyDescent="0.25">
      <c r="E238" s="16"/>
      <c r="R238" s="16"/>
      <c r="AE238" s="16"/>
      <c r="AR238" s="16">
        <v>9.25</v>
      </c>
      <c r="AS238" s="38">
        <v>0</v>
      </c>
      <c r="AT238" s="25">
        <v>0</v>
      </c>
      <c r="AU238" s="54">
        <v>0</v>
      </c>
      <c r="AV238" s="25"/>
      <c r="AW238" s="38">
        <v>0</v>
      </c>
      <c r="AX238" s="25">
        <v>0</v>
      </c>
      <c r="AY238" s="54">
        <v>0</v>
      </c>
      <c r="AZ238" s="25"/>
      <c r="BA238" s="38">
        <v>0</v>
      </c>
      <c r="BB238" s="25">
        <v>0</v>
      </c>
      <c r="BC238" s="54">
        <v>0</v>
      </c>
      <c r="BD238" s="25"/>
    </row>
    <row r="239" spans="5:56" s="14" customFormat="1" x14ac:dyDescent="0.25">
      <c r="E239" s="16"/>
      <c r="R239" s="16"/>
      <c r="AE239" s="16"/>
      <c r="AR239" s="16">
        <v>9.75</v>
      </c>
      <c r="AS239" s="38">
        <v>0</v>
      </c>
      <c r="AT239" s="25">
        <v>0</v>
      </c>
      <c r="AU239" s="54">
        <v>0</v>
      </c>
      <c r="AV239" s="25"/>
      <c r="AW239" s="38">
        <v>0</v>
      </c>
      <c r="AX239" s="25">
        <v>0</v>
      </c>
      <c r="AY239" s="54">
        <v>0</v>
      </c>
      <c r="AZ239" s="25"/>
      <c r="BA239" s="38">
        <v>1.2738899999999999E-11</v>
      </c>
      <c r="BB239" s="25">
        <v>6.4017029934634561E-10</v>
      </c>
      <c r="BC239" s="54">
        <v>0.99974466464233402</v>
      </c>
      <c r="BD239" s="25"/>
    </row>
    <row r="240" spans="5:56" s="14" customFormat="1" x14ac:dyDescent="0.25">
      <c r="E240" s="16"/>
      <c r="R240" s="16"/>
      <c r="AE240" s="16"/>
      <c r="AR240" s="16">
        <v>10.25</v>
      </c>
      <c r="AS240" s="38">
        <v>0</v>
      </c>
      <c r="AT240" s="25">
        <v>0</v>
      </c>
      <c r="AU240" s="54">
        <v>0</v>
      </c>
      <c r="AV240" s="25"/>
      <c r="AW240" s="38">
        <v>0</v>
      </c>
      <c r="AX240" s="25">
        <v>0</v>
      </c>
      <c r="AY240" s="54">
        <v>0</v>
      </c>
      <c r="AZ240" s="25"/>
      <c r="BA240" s="38">
        <v>0</v>
      </c>
      <c r="BB240" s="25">
        <v>0</v>
      </c>
      <c r="BC240" s="54">
        <v>0</v>
      </c>
      <c r="BD240" s="25"/>
    </row>
    <row r="241" spans="5:56" s="14" customFormat="1" x14ac:dyDescent="0.25">
      <c r="E241" s="16"/>
      <c r="R241" s="16"/>
      <c r="AE241" s="16"/>
      <c r="AR241" s="16">
        <v>10.75</v>
      </c>
      <c r="AS241" s="38">
        <v>1.2738899999999999E-11</v>
      </c>
      <c r="AT241" s="25">
        <v>5.2086857673769341E-10</v>
      </c>
      <c r="AU241" s="54">
        <v>0.99974466464233402</v>
      </c>
      <c r="AV241" s="25"/>
      <c r="AW241" s="38">
        <v>0</v>
      </c>
      <c r="AX241" s="25">
        <v>0</v>
      </c>
      <c r="AY241" s="54">
        <v>0</v>
      </c>
      <c r="AZ241" s="25"/>
      <c r="BA241" s="38">
        <v>0</v>
      </c>
      <c r="BB241" s="25">
        <v>0</v>
      </c>
      <c r="BC241" s="54">
        <v>0</v>
      </c>
      <c r="BD241" s="25"/>
    </row>
    <row r="242" spans="5:56" s="14" customFormat="1" x14ac:dyDescent="0.25">
      <c r="E242" s="16"/>
      <c r="R242" s="16"/>
      <c r="AE242" s="16"/>
      <c r="AR242" s="16">
        <v>11.25</v>
      </c>
      <c r="AS242" s="38">
        <v>0</v>
      </c>
      <c r="AT242" s="25">
        <v>0</v>
      </c>
      <c r="AU242" s="54">
        <v>0</v>
      </c>
      <c r="AV242" s="25"/>
      <c r="AW242" s="38">
        <v>0</v>
      </c>
      <c r="AX242" s="25">
        <v>0</v>
      </c>
      <c r="AY242" s="54">
        <v>0</v>
      </c>
      <c r="AZ242" s="25"/>
      <c r="BA242" s="38">
        <v>0</v>
      </c>
      <c r="BB242" s="25">
        <v>0</v>
      </c>
      <c r="BC242" s="54">
        <v>0</v>
      </c>
      <c r="BD242" s="25"/>
    </row>
    <row r="243" spans="5:56" s="14" customFormat="1" x14ac:dyDescent="0.25">
      <c r="E243" s="16"/>
      <c r="R243" s="16"/>
      <c r="AE243" s="16"/>
      <c r="AR243" s="16">
        <v>11.75</v>
      </c>
      <c r="AS243" s="38">
        <v>0</v>
      </c>
      <c r="AT243" s="25">
        <v>0</v>
      </c>
      <c r="AU243" s="54">
        <v>0</v>
      </c>
      <c r="AV243" s="25"/>
      <c r="AW243" s="38">
        <v>0</v>
      </c>
      <c r="AX243" s="25">
        <v>0</v>
      </c>
      <c r="AY243" s="54">
        <v>0</v>
      </c>
      <c r="AZ243" s="25"/>
      <c r="BA243" s="38">
        <v>0</v>
      </c>
      <c r="BB243" s="25">
        <v>0</v>
      </c>
      <c r="BC243" s="54">
        <v>0</v>
      </c>
      <c r="BD243" s="25"/>
    </row>
    <row r="244" spans="5:56" s="14" customFormat="1" x14ac:dyDescent="0.25">
      <c r="E244" s="16"/>
      <c r="R244" s="16"/>
      <c r="AE244" s="16"/>
      <c r="AR244" s="16">
        <v>12.25</v>
      </c>
      <c r="AS244" s="38">
        <v>0</v>
      </c>
      <c r="AT244" s="25">
        <v>0</v>
      </c>
      <c r="AU244" s="54">
        <v>0</v>
      </c>
      <c r="AV244" s="25"/>
      <c r="AW244" s="38">
        <v>0</v>
      </c>
      <c r="AX244" s="25">
        <v>0</v>
      </c>
      <c r="AY244" s="54">
        <v>0</v>
      </c>
      <c r="AZ244" s="25"/>
      <c r="BA244" s="38">
        <v>0</v>
      </c>
      <c r="BB244" s="25">
        <v>0</v>
      </c>
      <c r="BC244" s="54">
        <v>0</v>
      </c>
      <c r="BD244" s="25"/>
    </row>
    <row r="245" spans="5:56" s="14" customFormat="1" x14ac:dyDescent="0.25">
      <c r="E245" s="16"/>
      <c r="R245" s="16"/>
      <c r="AE245" s="16"/>
      <c r="AR245" s="16">
        <v>12.75</v>
      </c>
      <c r="AS245" s="38">
        <v>0</v>
      </c>
      <c r="AT245" s="25">
        <v>0</v>
      </c>
      <c r="AU245" s="54">
        <v>0</v>
      </c>
      <c r="AV245" s="25"/>
      <c r="AW245" s="38">
        <v>0</v>
      </c>
      <c r="AX245" s="25">
        <v>0</v>
      </c>
      <c r="AY245" s="54">
        <v>0</v>
      </c>
      <c r="AZ245" s="25"/>
      <c r="BA245" s="38">
        <v>0</v>
      </c>
      <c r="BB245" s="25">
        <v>0</v>
      </c>
      <c r="BC245" s="54">
        <v>0</v>
      </c>
      <c r="BD245" s="25"/>
    </row>
    <row r="246" spans="5:56" s="14" customFormat="1" x14ac:dyDescent="0.25">
      <c r="E246" s="16"/>
      <c r="R246" s="16"/>
      <c r="AE246" s="16"/>
      <c r="AR246" s="16">
        <v>13.25</v>
      </c>
      <c r="AS246" s="38">
        <v>0</v>
      </c>
      <c r="AT246" s="25">
        <v>0</v>
      </c>
      <c r="AU246" s="54">
        <v>0</v>
      </c>
      <c r="AV246" s="25"/>
      <c r="AW246" s="38">
        <v>0</v>
      </c>
      <c r="AX246" s="25">
        <v>0</v>
      </c>
      <c r="AY246" s="54">
        <v>0</v>
      </c>
      <c r="AZ246" s="25"/>
      <c r="BA246" s="38">
        <v>0</v>
      </c>
      <c r="BB246" s="25">
        <v>0</v>
      </c>
      <c r="BC246" s="54">
        <v>0</v>
      </c>
      <c r="BD246" s="25"/>
    </row>
    <row r="247" spans="5:56" s="14" customFormat="1" x14ac:dyDescent="0.25">
      <c r="E247" s="16"/>
      <c r="R247" s="16"/>
      <c r="AE247" s="16"/>
      <c r="AR247" s="16">
        <v>13.75</v>
      </c>
      <c r="AS247" s="38">
        <v>0</v>
      </c>
      <c r="AT247" s="25">
        <v>0</v>
      </c>
      <c r="AU247" s="54">
        <v>0</v>
      </c>
      <c r="AV247" s="25"/>
      <c r="AW247" s="38">
        <v>1.2738899999999999E-11</v>
      </c>
      <c r="AX247" s="25">
        <v>3.0802223586673651E-10</v>
      </c>
      <c r="AY247" s="54">
        <v>0.99974466464233402</v>
      </c>
      <c r="AZ247" s="25"/>
      <c r="BA247" s="38">
        <v>0</v>
      </c>
      <c r="BB247" s="25">
        <v>0</v>
      </c>
      <c r="BC247" s="54">
        <v>0</v>
      </c>
      <c r="BD247" s="25"/>
    </row>
    <row r="248" spans="5:56" s="14" customFormat="1" x14ac:dyDescent="0.25">
      <c r="E248" s="16"/>
      <c r="R248" s="16"/>
      <c r="AE248" s="16"/>
      <c r="AR248" s="16">
        <v>14.25</v>
      </c>
      <c r="AS248" s="38">
        <v>0</v>
      </c>
      <c r="AT248" s="25">
        <v>0</v>
      </c>
      <c r="AU248" s="54">
        <v>0</v>
      </c>
      <c r="AV248" s="25"/>
      <c r="AW248" s="38">
        <v>0</v>
      </c>
      <c r="AX248" s="25">
        <v>0</v>
      </c>
      <c r="AY248" s="54">
        <v>0</v>
      </c>
      <c r="AZ248" s="25"/>
      <c r="BA248" s="38">
        <v>0</v>
      </c>
      <c r="BB248" s="25">
        <v>0</v>
      </c>
      <c r="BC248" s="54">
        <v>0</v>
      </c>
      <c r="BD248" s="25"/>
    </row>
    <row r="249" spans="5:56" s="14" customFormat="1" x14ac:dyDescent="0.25">
      <c r="E249" s="16"/>
      <c r="R249" s="16"/>
      <c r="AE249" s="16"/>
      <c r="AR249" s="16">
        <v>14.75</v>
      </c>
      <c r="AS249" s="38">
        <v>0</v>
      </c>
      <c r="AT249" s="25">
        <v>0</v>
      </c>
      <c r="AU249" s="54">
        <v>0</v>
      </c>
      <c r="AV249" s="25"/>
      <c r="AW249" s="38">
        <v>0</v>
      </c>
      <c r="AX249" s="25">
        <v>0</v>
      </c>
      <c r="AY249" s="54">
        <v>0</v>
      </c>
      <c r="AZ249" s="25"/>
      <c r="BA249" s="38">
        <v>0</v>
      </c>
      <c r="BB249" s="25">
        <v>0</v>
      </c>
      <c r="BC249" s="54">
        <v>0</v>
      </c>
      <c r="BD249" s="25"/>
    </row>
    <row r="250" spans="5:56" s="14" customFormat="1" x14ac:dyDescent="0.25">
      <c r="E250" s="16"/>
      <c r="R250" s="16"/>
      <c r="AE250" s="16"/>
      <c r="AR250" s="16">
        <v>15.25</v>
      </c>
      <c r="AS250" s="38">
        <v>0</v>
      </c>
      <c r="AT250" s="25">
        <v>0</v>
      </c>
      <c r="AU250" s="54">
        <v>0</v>
      </c>
      <c r="AV250" s="25"/>
      <c r="AW250" s="38">
        <v>0</v>
      </c>
      <c r="AX250" s="25">
        <v>0</v>
      </c>
      <c r="AY250" s="54">
        <v>0</v>
      </c>
      <c r="AZ250" s="25"/>
      <c r="BA250" s="38">
        <v>0</v>
      </c>
      <c r="BB250" s="25">
        <v>0</v>
      </c>
      <c r="BC250" s="54">
        <v>0</v>
      </c>
      <c r="BD250" s="25"/>
    </row>
    <row r="251" spans="5:56" s="14" customFormat="1" x14ac:dyDescent="0.25">
      <c r="E251" s="16"/>
      <c r="R251" s="16"/>
      <c r="AE251" s="16"/>
      <c r="AR251" s="16">
        <v>15.75</v>
      </c>
      <c r="AS251" s="38">
        <v>2.5477699999999999E-11</v>
      </c>
      <c r="AT251" s="25">
        <v>4.5993408773956163E-10</v>
      </c>
      <c r="AU251" s="54">
        <v>0.70692761916541536</v>
      </c>
      <c r="AV251" s="25"/>
      <c r="AW251" s="38">
        <v>0</v>
      </c>
      <c r="AX251" s="25">
        <v>0</v>
      </c>
      <c r="AY251" s="54">
        <v>0</v>
      </c>
      <c r="AZ251" s="25"/>
      <c r="BA251" s="38">
        <v>0</v>
      </c>
      <c r="BB251" s="25">
        <v>0</v>
      </c>
      <c r="BC251" s="54">
        <v>0</v>
      </c>
      <c r="BD251" s="25"/>
    </row>
    <row r="252" spans="5:56" s="14" customFormat="1" x14ac:dyDescent="0.25">
      <c r="E252" s="16"/>
      <c r="R252" s="16"/>
      <c r="AE252" s="16"/>
      <c r="AR252" s="16">
        <v>16.25</v>
      </c>
      <c r="AS252" s="38">
        <v>2.1656100000000001E-10</v>
      </c>
      <c r="AT252" s="25">
        <v>3.6522383176837948E-9</v>
      </c>
      <c r="AU252" s="54">
        <v>0.24247386506402216</v>
      </c>
      <c r="AV252" s="25"/>
      <c r="AW252" s="38">
        <v>0</v>
      </c>
      <c r="AX252" s="25">
        <v>0</v>
      </c>
      <c r="AY252" s="54">
        <v>0</v>
      </c>
      <c r="AZ252" s="25"/>
      <c r="BA252" s="38">
        <v>0</v>
      </c>
      <c r="BB252" s="25">
        <v>0</v>
      </c>
      <c r="BC252" s="54">
        <v>0</v>
      </c>
      <c r="BD252" s="25"/>
    </row>
    <row r="253" spans="5:56" s="14" customFormat="1" x14ac:dyDescent="0.25">
      <c r="E253" s="16"/>
      <c r="R253" s="16"/>
      <c r="AE253" s="16"/>
      <c r="AR253" s="16">
        <v>16.75</v>
      </c>
      <c r="AS253" s="38">
        <v>4.0764299999999997E-10</v>
      </c>
      <c r="AT253" s="25">
        <v>6.4415712987234706E-9</v>
      </c>
      <c r="AU253" s="54">
        <v>0.17673194814592713</v>
      </c>
      <c r="AV253" s="25"/>
      <c r="AW253" s="38">
        <v>0</v>
      </c>
      <c r="AX253" s="25">
        <v>0</v>
      </c>
      <c r="AY253" s="54">
        <v>0</v>
      </c>
      <c r="AZ253" s="25"/>
      <c r="BA253" s="38">
        <v>1.2738899999999999E-11</v>
      </c>
      <c r="BB253" s="25">
        <v>2.0129999194714105E-10</v>
      </c>
      <c r="BC253" s="54">
        <v>0.99974466464233402</v>
      </c>
      <c r="BD253" s="25"/>
    </row>
    <row r="254" spans="5:56" s="14" customFormat="1" x14ac:dyDescent="0.25">
      <c r="E254" s="16"/>
      <c r="R254" s="16"/>
      <c r="AE254" s="16"/>
      <c r="AR254" s="16">
        <v>17.25</v>
      </c>
      <c r="AS254" s="38">
        <v>6.4968199999999999E-10</v>
      </c>
      <c r="AT254" s="25">
        <v>9.6370481285492398E-9</v>
      </c>
      <c r="AU254" s="54">
        <v>0.13999245900525412</v>
      </c>
      <c r="AV254" s="25"/>
      <c r="AW254" s="38">
        <v>1.2738899999999999E-11</v>
      </c>
      <c r="AX254" s="25">
        <v>1.8896228063079463E-10</v>
      </c>
      <c r="AY254" s="54">
        <v>0.99974466464233402</v>
      </c>
      <c r="AZ254" s="25"/>
      <c r="BA254" s="38">
        <v>0</v>
      </c>
      <c r="BB254" s="25">
        <v>0</v>
      </c>
      <c r="BC254" s="54">
        <v>0</v>
      </c>
      <c r="BD254" s="25"/>
    </row>
    <row r="255" spans="5:56" s="14" customFormat="1" x14ac:dyDescent="0.25">
      <c r="E255" s="16"/>
      <c r="R255" s="16"/>
      <c r="AE255" s="16"/>
      <c r="AR255" s="16">
        <v>17.75</v>
      </c>
      <c r="AS255" s="38">
        <v>8.9172E-10</v>
      </c>
      <c r="AT255" s="25">
        <v>1.2446856656390325E-8</v>
      </c>
      <c r="AU255" s="54">
        <v>0.11949254352395765</v>
      </c>
      <c r="AV255" s="25"/>
      <c r="AW255" s="38">
        <v>2.5477699999999999E-11</v>
      </c>
      <c r="AX255" s="25">
        <v>3.5562427649319938E-10</v>
      </c>
      <c r="AY255" s="54">
        <v>0.70692761916541536</v>
      </c>
      <c r="AZ255" s="25"/>
      <c r="BA255" s="38">
        <v>0</v>
      </c>
      <c r="BB255" s="25">
        <v>0</v>
      </c>
      <c r="BC255" s="54">
        <v>0</v>
      </c>
      <c r="BD255" s="25"/>
    </row>
    <row r="256" spans="5:56" s="14" customFormat="1" x14ac:dyDescent="0.25">
      <c r="E256" s="16"/>
      <c r="R256" s="16"/>
      <c r="AE256" s="16"/>
      <c r="AR256" s="16">
        <v>18.25</v>
      </c>
      <c r="AS256" s="38">
        <v>1.33758E-9</v>
      </c>
      <c r="AT256" s="25">
        <v>1.7584364277177911E-8</v>
      </c>
      <c r="AU256" s="54">
        <v>9.756525323366888E-2</v>
      </c>
      <c r="AV256" s="25"/>
      <c r="AW256" s="38">
        <v>1.2738899999999999E-11</v>
      </c>
      <c r="AX256" s="25">
        <v>1.6747069939034799E-10</v>
      </c>
      <c r="AY256" s="54">
        <v>0.99974466464233402</v>
      </c>
      <c r="AZ256" s="25"/>
      <c r="BA256" s="38">
        <v>0</v>
      </c>
      <c r="BB256" s="25">
        <v>0</v>
      </c>
      <c r="BC256" s="54">
        <v>0</v>
      </c>
      <c r="BD256" s="25"/>
    </row>
    <row r="257" spans="5:56" s="14" customFormat="1" x14ac:dyDescent="0.25">
      <c r="E257" s="16"/>
      <c r="R257" s="16"/>
      <c r="AE257" s="16"/>
      <c r="AR257" s="16">
        <v>18.75</v>
      </c>
      <c r="AS257" s="38">
        <v>1.4777100000000001E-9</v>
      </c>
      <c r="AT257" s="25">
        <v>1.8317954993671398E-8</v>
      </c>
      <c r="AU257" s="54">
        <v>9.2824037175006063E-2</v>
      </c>
      <c r="AV257" s="25"/>
      <c r="AW257" s="38">
        <v>1.2738899999999999E-11</v>
      </c>
      <c r="AX257" s="25">
        <v>1.5791366159048835E-10</v>
      </c>
      <c r="AY257" s="54">
        <v>0.99974466464233402</v>
      </c>
      <c r="AZ257" s="25"/>
      <c r="BA257" s="38">
        <v>0</v>
      </c>
      <c r="BB257" s="25">
        <v>0</v>
      </c>
      <c r="BC257" s="54">
        <v>0</v>
      </c>
      <c r="BD257" s="25"/>
    </row>
    <row r="258" spans="5:56" s="14" customFormat="1" x14ac:dyDescent="0.25">
      <c r="E258" s="16"/>
      <c r="R258" s="16"/>
      <c r="AE258" s="16"/>
      <c r="AR258" s="16">
        <v>19.25</v>
      </c>
      <c r="AS258" s="38">
        <v>2.3312099999999999E-9</v>
      </c>
      <c r="AT258" s="25">
        <v>2.729675195177676E-8</v>
      </c>
      <c r="AU258" s="54">
        <v>7.3903390064835595E-2</v>
      </c>
      <c r="AV258" s="25"/>
      <c r="AW258" s="38">
        <v>1.2738899999999999E-11</v>
      </c>
      <c r="AX258" s="25">
        <v>1.4916313564135747E-10</v>
      </c>
      <c r="AY258" s="54">
        <v>0.99974466464233402</v>
      </c>
      <c r="AZ258" s="25"/>
      <c r="BA258" s="38">
        <v>0</v>
      </c>
      <c r="BB258" s="25">
        <v>0</v>
      </c>
      <c r="BC258" s="54">
        <v>0</v>
      </c>
      <c r="BD258" s="25"/>
    </row>
    <row r="259" spans="5:56" s="14" customFormat="1" x14ac:dyDescent="0.25">
      <c r="E259" s="16"/>
      <c r="R259" s="16"/>
      <c r="AE259" s="16"/>
      <c r="AR259" s="16">
        <v>19.75</v>
      </c>
      <c r="AS259" s="38">
        <v>3.12102E-9</v>
      </c>
      <c r="AT259" s="25">
        <v>3.4593418811658666E-8</v>
      </c>
      <c r="AU259" s="54">
        <v>6.3871451162974671E-2</v>
      </c>
      <c r="AV259" s="25"/>
      <c r="AW259" s="38">
        <v>1.27389E-10</v>
      </c>
      <c r="AX259" s="25">
        <v>1.4119810283171481E-9</v>
      </c>
      <c r="AY259" s="54">
        <v>0.31614702188709809</v>
      </c>
      <c r="AZ259" s="25"/>
      <c r="BA259" s="38">
        <v>0</v>
      </c>
      <c r="BB259" s="25">
        <v>0</v>
      </c>
      <c r="BC259" s="54">
        <v>0</v>
      </c>
      <c r="BD259" s="25"/>
    </row>
    <row r="260" spans="5:56" s="14" customFormat="1" x14ac:dyDescent="0.25">
      <c r="E260" s="16"/>
      <c r="R260" s="16"/>
      <c r="AE260" s="16"/>
      <c r="AR260" s="16">
        <v>20.25</v>
      </c>
      <c r="AS260" s="38">
        <v>3.2611500000000001E-9</v>
      </c>
      <c r="AT260" s="25">
        <v>3.4414399602803085E-8</v>
      </c>
      <c r="AU260" s="54">
        <v>6.2484122012618923E-2</v>
      </c>
      <c r="AV260" s="25"/>
      <c r="AW260" s="38">
        <v>1.4012700000000001E-10</v>
      </c>
      <c r="AX260" s="25">
        <v>1.4787380442917339E-9</v>
      </c>
      <c r="AY260" s="54">
        <v>0.30143532608722146</v>
      </c>
      <c r="AZ260" s="25"/>
      <c r="BA260" s="38">
        <v>0</v>
      </c>
      <c r="BB260" s="25">
        <v>0</v>
      </c>
      <c r="BC260" s="54">
        <v>0</v>
      </c>
      <c r="BD260" s="25"/>
    </row>
    <row r="261" spans="5:56" s="14" customFormat="1" x14ac:dyDescent="0.25">
      <c r="E261" s="16"/>
      <c r="R261" s="16"/>
      <c r="AE261" s="16"/>
      <c r="AR261" s="16">
        <v>20.75</v>
      </c>
      <c r="AS261" s="38">
        <v>3.3121000000000002E-9</v>
      </c>
      <c r="AT261" s="25">
        <v>3.3297526797635931E-8</v>
      </c>
      <c r="AU261" s="54">
        <v>6.2001663105735037E-2</v>
      </c>
      <c r="AV261" s="25"/>
      <c r="AW261" s="38">
        <v>1.91083E-10</v>
      </c>
      <c r="AX261" s="25">
        <v>1.9210142547243944E-9</v>
      </c>
      <c r="AY261" s="54">
        <v>0.25813330016468788</v>
      </c>
      <c r="AZ261" s="25"/>
      <c r="BA261" s="38">
        <v>0</v>
      </c>
      <c r="BB261" s="25">
        <v>0</v>
      </c>
      <c r="BC261" s="54">
        <v>0</v>
      </c>
      <c r="BD261" s="25"/>
    </row>
    <row r="262" spans="5:56" s="14" customFormat="1" x14ac:dyDescent="0.25">
      <c r="E262" s="16"/>
      <c r="R262" s="16"/>
      <c r="AE262" s="16"/>
      <c r="AR262" s="16">
        <v>21.25</v>
      </c>
      <c r="AS262" s="38">
        <v>4.4968200000000002E-9</v>
      </c>
      <c r="AT262" s="25">
        <v>4.296157954021653E-8</v>
      </c>
      <c r="AU262" s="54">
        <v>5.3211108634638377E-2</v>
      </c>
      <c r="AV262" s="25"/>
      <c r="AW262" s="38">
        <v>3.18471E-10</v>
      </c>
      <c r="AX262" s="25">
        <v>3.0425983690146143E-9</v>
      </c>
      <c r="AY262" s="54">
        <v>0.19994940380814852</v>
      </c>
      <c r="AZ262" s="25"/>
      <c r="BA262" s="38">
        <v>0</v>
      </c>
      <c r="BB262" s="25">
        <v>0</v>
      </c>
      <c r="BC262" s="54">
        <v>0</v>
      </c>
      <c r="BD262" s="25"/>
    </row>
    <row r="263" spans="5:56" s="14" customFormat="1" x14ac:dyDescent="0.25">
      <c r="E263" s="16"/>
      <c r="R263" s="16"/>
      <c r="AE263" s="16"/>
      <c r="AR263" s="16">
        <v>21.75</v>
      </c>
      <c r="AS263" s="38">
        <v>5.1082800000000001E-9</v>
      </c>
      <c r="AT263" s="25">
        <v>4.6409273194427175E-8</v>
      </c>
      <c r="AU263" s="54">
        <v>4.9924958462417825E-2</v>
      </c>
      <c r="AV263" s="25"/>
      <c r="AW263" s="38">
        <v>5.3503199999999998E-10</v>
      </c>
      <c r="AX263" s="25">
        <v>4.8608232625777672E-9</v>
      </c>
      <c r="AY263" s="54">
        <v>0.15426421035475094</v>
      </c>
      <c r="AZ263" s="25"/>
      <c r="BA263" s="38">
        <v>0</v>
      </c>
      <c r="BB263" s="25">
        <v>0</v>
      </c>
      <c r="BC263" s="54">
        <v>0</v>
      </c>
      <c r="BD263" s="25"/>
    </row>
    <row r="264" spans="5:56" s="14" customFormat="1" x14ac:dyDescent="0.25">
      <c r="E264" s="16"/>
      <c r="R264" s="16"/>
      <c r="AE264" s="16"/>
      <c r="AR264" s="16">
        <v>22.25</v>
      </c>
      <c r="AS264" s="38">
        <v>6.4968199999999999E-9</v>
      </c>
      <c r="AT264" s="25">
        <v>5.6385236404352744E-8</v>
      </c>
      <c r="AU264" s="54">
        <v>4.4269502570435278E-2</v>
      </c>
      <c r="AV264" s="25"/>
      <c r="AW264" s="38">
        <v>5.2229299999999999E-10</v>
      </c>
      <c r="AX264" s="25">
        <v>4.5329275364468467E-9</v>
      </c>
      <c r="AY264" s="54">
        <v>0.15613416919729908</v>
      </c>
      <c r="AZ264" s="25"/>
      <c r="BA264" s="38">
        <v>0</v>
      </c>
      <c r="BB264" s="25">
        <v>0</v>
      </c>
      <c r="BC264" s="54">
        <v>0</v>
      </c>
      <c r="BD264" s="25"/>
    </row>
    <row r="265" spans="5:56" s="14" customFormat="1" x14ac:dyDescent="0.25">
      <c r="E265" s="16"/>
      <c r="R265" s="16"/>
      <c r="AE265" s="16"/>
      <c r="AR265" s="16">
        <v>22.75</v>
      </c>
      <c r="AS265" s="38">
        <v>6.5859900000000003E-9</v>
      </c>
      <c r="AT265" s="25">
        <v>5.4691826388484026E-8</v>
      </c>
      <c r="AU265" s="54">
        <v>4.3968791177559016E-2</v>
      </c>
      <c r="AV265" s="25"/>
      <c r="AW265" s="38">
        <v>5.4777099999999997E-10</v>
      </c>
      <c r="AX265" s="25">
        <v>4.5488372184965784E-9</v>
      </c>
      <c r="AY265" s="54">
        <v>0.15245986863364003</v>
      </c>
      <c r="AZ265" s="25"/>
      <c r="BA265" s="38">
        <v>3.82166E-11</v>
      </c>
      <c r="BB265" s="25">
        <v>3.1736089067219029E-10</v>
      </c>
      <c r="BC265" s="54">
        <v>0.57720360642459967</v>
      </c>
      <c r="BD265" s="25"/>
    </row>
    <row r="266" spans="5:56" s="14" customFormat="1" x14ac:dyDescent="0.25">
      <c r="E266" s="16"/>
      <c r="R266" s="16"/>
      <c r="AE266" s="16"/>
      <c r="AR266" s="16">
        <v>23.25</v>
      </c>
      <c r="AS266" s="38">
        <v>7.8471300000000008E-9</v>
      </c>
      <c r="AT266" s="25">
        <v>6.2224972883545977E-8</v>
      </c>
      <c r="AU266" s="54">
        <v>4.0280943604230138E-2</v>
      </c>
      <c r="AV266" s="25"/>
      <c r="AW266" s="38">
        <v>9.1719699999999997E-10</v>
      </c>
      <c r="AX266" s="25">
        <v>7.273048675613851E-9</v>
      </c>
      <c r="AY266" s="54">
        <v>0.11782128270669943</v>
      </c>
      <c r="AZ266" s="25"/>
      <c r="BA266" s="38">
        <v>7.6433099999999994E-11</v>
      </c>
      <c r="BB266" s="25">
        <v>6.060875217952752E-10</v>
      </c>
      <c r="BC266" s="54">
        <v>0.40814485122273375</v>
      </c>
      <c r="BD266" s="25"/>
    </row>
    <row r="267" spans="5:56" s="14" customFormat="1" x14ac:dyDescent="0.25">
      <c r="E267" s="16"/>
      <c r="R267" s="16"/>
      <c r="AE267" s="16"/>
      <c r="AR267" s="16">
        <v>23.75</v>
      </c>
      <c r="AS267" s="38">
        <v>8.1783399999999997E-9</v>
      </c>
      <c r="AT267" s="25">
        <v>6.178764164002489E-8</v>
      </c>
      <c r="AU267" s="54">
        <v>3.9456856150184669E-2</v>
      </c>
      <c r="AV267" s="25"/>
      <c r="AW267" s="38">
        <v>9.2993599999999996E-10</v>
      </c>
      <c r="AX267" s="25">
        <v>7.0256986523130843E-9</v>
      </c>
      <c r="AY267" s="54">
        <v>0.11701149523307663</v>
      </c>
      <c r="AZ267" s="25"/>
      <c r="BA267" s="38">
        <v>7.6433099999999994E-11</v>
      </c>
      <c r="BB267" s="25">
        <v>5.7745471479984764E-10</v>
      </c>
      <c r="BC267" s="54">
        <v>0.40814485122273375</v>
      </c>
      <c r="BD267" s="25"/>
    </row>
    <row r="268" spans="5:56" s="14" customFormat="1" x14ac:dyDescent="0.25">
      <c r="E268" s="16"/>
      <c r="R268" s="16"/>
      <c r="AE268" s="16"/>
      <c r="AR268" s="16">
        <v>24.25</v>
      </c>
      <c r="AS268" s="38">
        <v>8.7770700000000006E-9</v>
      </c>
      <c r="AT268" s="25">
        <v>6.3294247382133587E-8</v>
      </c>
      <c r="AU268" s="54">
        <v>3.8087308032906379E-2</v>
      </c>
      <c r="AV268" s="25"/>
      <c r="AW268" s="38">
        <v>1.5414000000000001E-9</v>
      </c>
      <c r="AX268" s="25">
        <v>1.1115526356155381E-8</v>
      </c>
      <c r="AY268" s="54">
        <v>9.0886082026665649E-2</v>
      </c>
      <c r="AZ268" s="25"/>
      <c r="BA268" s="38">
        <v>7.6433099999999994E-11</v>
      </c>
      <c r="BB268" s="25">
        <v>5.5118342904674955E-10</v>
      </c>
      <c r="BC268" s="54">
        <v>0.40814485122273375</v>
      </c>
      <c r="BD268" s="25"/>
    </row>
    <row r="269" spans="5:56" s="14" customFormat="1" x14ac:dyDescent="0.25">
      <c r="E269" s="16"/>
      <c r="R269" s="16"/>
      <c r="AE269" s="16"/>
      <c r="AR269" s="16">
        <v>24.75</v>
      </c>
      <c r="AS269" s="38">
        <v>9.6942700000000007E-9</v>
      </c>
      <c r="AT269" s="25">
        <v>6.688220383670003E-8</v>
      </c>
      <c r="AU269" s="54">
        <v>3.6240777276281937E-2</v>
      </c>
      <c r="AV269" s="25"/>
      <c r="AW269" s="38">
        <v>1.6560500000000001E-9</v>
      </c>
      <c r="AX269" s="25">
        <v>1.1425334105999427E-8</v>
      </c>
      <c r="AY269" s="54">
        <v>8.7683592853818035E-2</v>
      </c>
      <c r="AZ269" s="25"/>
      <c r="BA269" s="38">
        <v>7.6433099999999994E-11</v>
      </c>
      <c r="BB269" s="25">
        <v>5.2732327179569742E-10</v>
      </c>
      <c r="BC269" s="54">
        <v>0.40814485122273375</v>
      </c>
      <c r="BD269" s="25"/>
    </row>
    <row r="270" spans="5:56" s="14" customFormat="1" x14ac:dyDescent="0.25">
      <c r="E270" s="16"/>
      <c r="R270" s="16"/>
      <c r="AE270" s="16"/>
      <c r="AR270" s="16">
        <v>25.25</v>
      </c>
      <c r="AS270" s="38">
        <v>1.0254800000000001E-8</v>
      </c>
      <c r="AT270" s="25">
        <v>6.7865084426439445E-8</v>
      </c>
      <c r="AU270" s="54">
        <v>3.5236394365263567E-2</v>
      </c>
      <c r="AV270" s="25"/>
      <c r="AW270" s="38">
        <v>1.69427E-9</v>
      </c>
      <c r="AX270" s="25">
        <v>1.1212483577562072E-8</v>
      </c>
      <c r="AY270" s="54">
        <v>8.6688951225862731E-2</v>
      </c>
      <c r="AZ270" s="25"/>
      <c r="BA270" s="38">
        <v>1.1465E-10</v>
      </c>
      <c r="BB270" s="25">
        <v>7.5874048538160488E-10</v>
      </c>
      <c r="BC270" s="54">
        <v>0.33324836688026144</v>
      </c>
      <c r="BD270" s="25"/>
    </row>
    <row r="271" spans="5:56" s="14" customFormat="1" x14ac:dyDescent="0.25">
      <c r="E271" s="16"/>
      <c r="R271" s="16"/>
      <c r="AE271" s="16"/>
      <c r="AR271" s="16">
        <v>25.75</v>
      </c>
      <c r="AS271" s="38">
        <v>1.10318E-8</v>
      </c>
      <c r="AT271" s="25">
        <v>7.0149888299260043E-8</v>
      </c>
      <c r="AU271" s="54">
        <v>3.3972841227856841E-2</v>
      </c>
      <c r="AV271" s="25"/>
      <c r="AW271" s="38">
        <v>2.4458600000000001E-9</v>
      </c>
      <c r="AX271" s="25">
        <v>1.5552929331172443E-8</v>
      </c>
      <c r="AY271" s="54">
        <v>7.215048620187936E-2</v>
      </c>
      <c r="AZ271" s="25"/>
      <c r="BA271" s="38">
        <v>8.9172000000000005E-11</v>
      </c>
      <c r="BB271" s="25">
        <v>5.6703401434232095E-10</v>
      </c>
      <c r="BC271" s="54">
        <v>0.37786860094250896</v>
      </c>
      <c r="BD271" s="25"/>
    </row>
    <row r="272" spans="5:56" s="14" customFormat="1" x14ac:dyDescent="0.25">
      <c r="E272" s="16"/>
      <c r="R272" s="16"/>
      <c r="AE272" s="16"/>
      <c r="AR272" s="16">
        <v>26.25</v>
      </c>
      <c r="AS272" s="38">
        <v>1.2382200000000001E-8</v>
      </c>
      <c r="AT272" s="25">
        <v>7.5565943984051083E-8</v>
      </c>
      <c r="AU272" s="54">
        <v>3.206683905422035E-2</v>
      </c>
      <c r="AV272" s="25"/>
      <c r="AW272" s="38">
        <v>2.5350300000000001E-9</v>
      </c>
      <c r="AX272" s="25">
        <v>1.5470751157135971E-8</v>
      </c>
      <c r="AY272" s="54">
        <v>7.0870175414441156E-2</v>
      </c>
      <c r="AZ272" s="25"/>
      <c r="BA272" s="38">
        <v>3.6942700000000001E-10</v>
      </c>
      <c r="BB272" s="25">
        <v>2.254534734392599E-9</v>
      </c>
      <c r="BC272" s="54">
        <v>0.18564819998241824</v>
      </c>
      <c r="BD272" s="25"/>
    </row>
    <row r="273" spans="5:56" s="14" customFormat="1" x14ac:dyDescent="0.25">
      <c r="E273" s="16"/>
      <c r="R273" s="16"/>
      <c r="AE273" s="16"/>
      <c r="AR273" s="16">
        <v>26.75</v>
      </c>
      <c r="AS273" s="38">
        <v>1.3375799999999999E-8</v>
      </c>
      <c r="AT273" s="25">
        <v>7.8455615927571372E-8</v>
      </c>
      <c r="AU273" s="54">
        <v>3.0852842070950192E-2</v>
      </c>
      <c r="AV273" s="25"/>
      <c r="AW273" s="38">
        <v>3.0445900000000001E-9</v>
      </c>
      <c r="AX273" s="25">
        <v>1.7858011012195498E-8</v>
      </c>
      <c r="AY273" s="54">
        <v>6.4668181867172853E-2</v>
      </c>
      <c r="AZ273" s="25"/>
      <c r="BA273" s="38">
        <v>2.4203800000000001E-10</v>
      </c>
      <c r="BB273" s="25">
        <v>1.419671374263784E-9</v>
      </c>
      <c r="BC273" s="54">
        <v>0.22935767710593213</v>
      </c>
      <c r="BD273" s="25"/>
    </row>
    <row r="274" spans="5:56" s="14" customFormat="1" x14ac:dyDescent="0.25">
      <c r="E274" s="16"/>
      <c r="R274" s="16"/>
      <c r="AE274" s="16"/>
      <c r="AR274" s="16">
        <v>27.25</v>
      </c>
      <c r="AS274" s="38">
        <v>1.29682E-8</v>
      </c>
      <c r="AT274" s="25">
        <v>7.3149474894049722E-8</v>
      </c>
      <c r="AU274" s="54">
        <v>3.1333954572171738E-2</v>
      </c>
      <c r="AV274" s="25"/>
      <c r="AW274" s="38">
        <v>3.6687900000000001E-9</v>
      </c>
      <c r="AX274" s="25">
        <v>2.0694472787012899E-8</v>
      </c>
      <c r="AY274" s="54">
        <v>5.8910625296107577E-2</v>
      </c>
      <c r="AZ274" s="25"/>
      <c r="BA274" s="38">
        <v>5.09554E-10</v>
      </c>
      <c r="BB274" s="25">
        <v>2.8742313914161267E-9</v>
      </c>
      <c r="BC274" s="54">
        <v>0.15807382116259516</v>
      </c>
      <c r="BD274" s="25"/>
    </row>
    <row r="275" spans="5:56" s="14" customFormat="1" x14ac:dyDescent="0.25">
      <c r="E275" s="16"/>
      <c r="R275" s="16"/>
      <c r="AE275" s="16"/>
      <c r="AR275" s="16">
        <v>27.75</v>
      </c>
      <c r="AS275" s="38">
        <v>1.39745E-8</v>
      </c>
      <c r="AT275" s="25">
        <v>7.5858628871800963E-8</v>
      </c>
      <c r="AU275" s="54">
        <v>3.0184703924697024E-2</v>
      </c>
      <c r="AV275" s="25"/>
      <c r="AW275" s="38">
        <v>3.4522300000000002E-9</v>
      </c>
      <c r="AX275" s="25">
        <v>1.8739950220050625E-8</v>
      </c>
      <c r="AY275" s="54">
        <v>6.0730268074482702E-2</v>
      </c>
      <c r="AZ275" s="25"/>
      <c r="BA275" s="38">
        <v>4.5859899999999999E-10</v>
      </c>
      <c r="BB275" s="25">
        <v>2.4894408631420838E-9</v>
      </c>
      <c r="BC275" s="54">
        <v>0.16662436510656764</v>
      </c>
      <c r="BD275" s="25"/>
    </row>
    <row r="276" spans="5:56" s="14" customFormat="1" x14ac:dyDescent="0.25">
      <c r="E276" s="16"/>
      <c r="R276" s="16"/>
      <c r="AE276" s="16"/>
      <c r="AR276" s="16">
        <v>28.25</v>
      </c>
      <c r="AS276" s="38">
        <v>1.4891700000000001E-8</v>
      </c>
      <c r="AT276" s="25">
        <v>7.7861697163158463E-8</v>
      </c>
      <c r="AU276" s="54">
        <v>2.9240373787839627E-2</v>
      </c>
      <c r="AV276" s="25"/>
      <c r="AW276" s="38">
        <v>4.33121E-9</v>
      </c>
      <c r="AX276" s="25">
        <v>2.2645860537752143E-8</v>
      </c>
      <c r="AY276" s="54">
        <v>5.4218867095818933E-2</v>
      </c>
      <c r="AZ276" s="25"/>
      <c r="BA276" s="38">
        <v>6.7515899999999996E-10</v>
      </c>
      <c r="BB276" s="25">
        <v>3.5300889485405228E-9</v>
      </c>
      <c r="BC276" s="54">
        <v>0.13732576552599102</v>
      </c>
      <c r="BD276" s="25"/>
    </row>
    <row r="277" spans="5:56" s="14" customFormat="1" x14ac:dyDescent="0.25">
      <c r="E277" s="16"/>
      <c r="R277" s="16"/>
      <c r="AE277" s="16"/>
      <c r="AR277" s="16">
        <v>28.75</v>
      </c>
      <c r="AS277" s="38">
        <v>1.49936E-8</v>
      </c>
      <c r="AT277" s="25">
        <v>7.5585542361066421E-8</v>
      </c>
      <c r="AU277" s="54">
        <v>2.9140842192047302E-2</v>
      </c>
      <c r="AV277" s="25"/>
      <c r="AW277" s="38">
        <v>5.1082800000000001E-9</v>
      </c>
      <c r="AX277" s="25">
        <v>2.5751795054702568E-8</v>
      </c>
      <c r="AY277" s="54">
        <v>4.9924958462417825E-2</v>
      </c>
      <c r="AZ277" s="25"/>
      <c r="BA277" s="38">
        <v>7.7706999999999999E-10</v>
      </c>
      <c r="BB277" s="25">
        <v>3.9173552317331318E-9</v>
      </c>
      <c r="BC277" s="54">
        <v>0.12800442644387622</v>
      </c>
      <c r="BD277" s="25"/>
    </row>
    <row r="278" spans="5:56" s="14" customFormat="1" x14ac:dyDescent="0.25">
      <c r="E278" s="16"/>
      <c r="R278" s="16"/>
      <c r="AE278" s="16"/>
      <c r="AR278" s="16">
        <v>29.25</v>
      </c>
      <c r="AS278" s="38">
        <v>1.53376E-8</v>
      </c>
      <c r="AT278" s="25">
        <v>7.4590399118562126E-8</v>
      </c>
      <c r="AU278" s="54">
        <v>2.8812195680377163E-2</v>
      </c>
      <c r="AV278" s="25"/>
      <c r="AW278" s="38">
        <v>5.2611499999999998E-9</v>
      </c>
      <c r="AX278" s="25">
        <v>2.5586224593327713E-8</v>
      </c>
      <c r="AY278" s="54">
        <v>4.9194292300067347E-2</v>
      </c>
      <c r="AZ278" s="25"/>
      <c r="BA278" s="38">
        <v>1.0318499999999999E-9</v>
      </c>
      <c r="BB278" s="25">
        <v>5.0181321282657216E-9</v>
      </c>
      <c r="BC278" s="54">
        <v>0.11108278896008714</v>
      </c>
      <c r="BD278" s="25"/>
    </row>
    <row r="279" spans="5:56" s="14" customFormat="1" x14ac:dyDescent="0.25">
      <c r="E279" s="16"/>
      <c r="R279" s="16"/>
      <c r="AE279" s="16"/>
      <c r="AR279" s="16">
        <v>29.75</v>
      </c>
      <c r="AS279" s="38">
        <v>1.60764E-8</v>
      </c>
      <c r="AT279" s="25">
        <v>7.5522477908985681E-8</v>
      </c>
      <c r="AU279" s="54">
        <v>2.8142369287737543E-2</v>
      </c>
      <c r="AV279" s="25"/>
      <c r="AW279" s="38">
        <v>6.0509600000000004E-9</v>
      </c>
      <c r="AX279" s="25">
        <v>2.8425735421372694E-8</v>
      </c>
      <c r="AY279" s="54">
        <v>4.5871497516825482E-2</v>
      </c>
      <c r="AZ279" s="25"/>
      <c r="BA279" s="38">
        <v>1.2356699999999999E-9</v>
      </c>
      <c r="BB279" s="25">
        <v>5.8048356770045736E-9</v>
      </c>
      <c r="BC279" s="54">
        <v>0.10150882668101285</v>
      </c>
      <c r="BD279" s="25"/>
    </row>
    <row r="280" spans="5:56" s="14" customFormat="1" x14ac:dyDescent="0.25">
      <c r="E280" s="16"/>
      <c r="R280" s="16"/>
      <c r="AE280" s="16"/>
      <c r="AR280" s="16">
        <v>30.25</v>
      </c>
      <c r="AS280" s="38">
        <v>1.6101899999999999E-8</v>
      </c>
      <c r="AT280" s="25">
        <v>7.3129244557642597E-8</v>
      </c>
      <c r="AU280" s="54">
        <v>2.8120076429024973E-2</v>
      </c>
      <c r="AV280" s="25"/>
      <c r="AW280" s="38">
        <v>6.3566899999999999E-9</v>
      </c>
      <c r="AX280" s="25">
        <v>2.8869881044294223E-8</v>
      </c>
      <c r="AY280" s="54">
        <v>4.4754792001093731E-2</v>
      </c>
      <c r="AZ280" s="25"/>
      <c r="BA280" s="38">
        <v>1.10828E-9</v>
      </c>
      <c r="BB280" s="25">
        <v>5.0334233325473489E-9</v>
      </c>
      <c r="BC280" s="54">
        <v>0.10718408659043611</v>
      </c>
      <c r="BD280" s="25"/>
    </row>
    <row r="281" spans="5:56" s="14" customFormat="1" x14ac:dyDescent="0.25">
      <c r="E281" s="16"/>
      <c r="R281" s="16"/>
      <c r="AE281" s="16"/>
      <c r="AR281" s="16">
        <v>30.75</v>
      </c>
      <c r="AS281" s="38">
        <v>1.6560500000000001E-8</v>
      </c>
      <c r="AT281" s="25">
        <v>7.2730002527095789E-8</v>
      </c>
      <c r="AU281" s="54">
        <v>2.7727986684492858E-2</v>
      </c>
      <c r="AV281" s="25"/>
      <c r="AW281" s="38">
        <v>6.4968199999999999E-9</v>
      </c>
      <c r="AX281" s="25">
        <v>2.853257661411711E-8</v>
      </c>
      <c r="AY281" s="54">
        <v>4.4269502570435278E-2</v>
      </c>
      <c r="AZ281" s="25"/>
      <c r="BA281" s="38">
        <v>1.3503199999999999E-9</v>
      </c>
      <c r="BB281" s="25">
        <v>5.9303026486149552E-9</v>
      </c>
      <c r="BC281" s="54">
        <v>9.71039081232071E-2</v>
      </c>
      <c r="BD281" s="25"/>
    </row>
    <row r="282" spans="5:56" s="14" customFormat="1" x14ac:dyDescent="0.25">
      <c r="E282" s="16"/>
      <c r="R282" s="16"/>
      <c r="AE282" s="16"/>
      <c r="AR282" s="16">
        <v>31.25</v>
      </c>
      <c r="AS282" s="38">
        <v>1.6534999999999999E-8</v>
      </c>
      <c r="AT282" s="25">
        <v>7.0295068426051422E-8</v>
      </c>
      <c r="AU282" s="54">
        <v>2.7749359265836156E-2</v>
      </c>
      <c r="AV282" s="25"/>
      <c r="AW282" s="38">
        <v>6.6751599999999999E-9</v>
      </c>
      <c r="AX282" s="25">
        <v>2.8378036223455784E-8</v>
      </c>
      <c r="AY282" s="54">
        <v>4.367412566080054E-2</v>
      </c>
      <c r="AZ282" s="25"/>
      <c r="BA282" s="38">
        <v>1.71975E-9</v>
      </c>
      <c r="BB282" s="25">
        <v>7.3111547581313548E-9</v>
      </c>
      <c r="BC282" s="54">
        <v>8.6044358338538116E-2</v>
      </c>
      <c r="BD282" s="25"/>
    </row>
    <row r="283" spans="5:56" s="14" customFormat="1" x14ac:dyDescent="0.25">
      <c r="E283" s="16"/>
      <c r="R283" s="16"/>
      <c r="AE283" s="16"/>
      <c r="AR283" s="16">
        <v>31.75</v>
      </c>
      <c r="AS283" s="38">
        <v>1.77325E-8</v>
      </c>
      <c r="AT283" s="25">
        <v>7.3060438644413489E-8</v>
      </c>
      <c r="AU283" s="54">
        <v>2.6796006536356127E-2</v>
      </c>
      <c r="AV283" s="25"/>
      <c r="AW283" s="38">
        <v>7.3503199999999999E-9</v>
      </c>
      <c r="AX283" s="25">
        <v>3.028437069656311E-8</v>
      </c>
      <c r="AY283" s="54">
        <v>4.1619986590531587E-2</v>
      </c>
      <c r="AZ283" s="25"/>
      <c r="BA283" s="38">
        <v>1.9363099999999999E-9</v>
      </c>
      <c r="BB283" s="25">
        <v>7.9778744086600483E-9</v>
      </c>
      <c r="BC283" s="54">
        <v>8.1090058763142153E-2</v>
      </c>
      <c r="BD283" s="25"/>
    </row>
    <row r="284" spans="5:56" s="14" customFormat="1" x14ac:dyDescent="0.25">
      <c r="E284" s="16"/>
      <c r="R284" s="16"/>
      <c r="AE284" s="16"/>
      <c r="AR284" s="16">
        <v>32.25</v>
      </c>
      <c r="AS284" s="38">
        <v>1.72357E-8</v>
      </c>
      <c r="AT284" s="25">
        <v>6.8914994351180055E-8</v>
      </c>
      <c r="AU284" s="54">
        <v>2.7179445746050124E-2</v>
      </c>
      <c r="AV284" s="25"/>
      <c r="AW284" s="38">
        <v>7.9490400000000001E-9</v>
      </c>
      <c r="AX284" s="25">
        <v>3.1783336139367958E-8</v>
      </c>
      <c r="AY284" s="54">
        <v>4.0021901440945772E-2</v>
      </c>
      <c r="AZ284" s="25"/>
      <c r="BA284" s="38">
        <v>2.4586000000000002E-9</v>
      </c>
      <c r="BB284" s="25">
        <v>9.8304336413265078E-9</v>
      </c>
      <c r="BC284" s="54">
        <v>7.1963308323022834E-2</v>
      </c>
      <c r="BD284" s="25"/>
    </row>
    <row r="285" spans="5:56" s="14" customFormat="1" x14ac:dyDescent="0.25">
      <c r="E285" s="16"/>
      <c r="R285" s="16"/>
      <c r="AE285" s="16"/>
      <c r="AR285" s="16">
        <v>32.75</v>
      </c>
      <c r="AS285" s="38">
        <v>1.81656E-8</v>
      </c>
      <c r="AT285" s="25">
        <v>7.0478474367676518E-8</v>
      </c>
      <c r="AU285" s="54">
        <v>2.6474647469067854E-2</v>
      </c>
      <c r="AV285" s="25"/>
      <c r="AW285" s="38">
        <v>8.1146499999999995E-9</v>
      </c>
      <c r="AX285" s="25">
        <v>3.1483031225374673E-8</v>
      </c>
      <c r="AY285" s="54">
        <v>3.9611397345602012E-2</v>
      </c>
      <c r="AZ285" s="25"/>
      <c r="BA285" s="38">
        <v>2.5859900000000001E-9</v>
      </c>
      <c r="BB285" s="25">
        <v>1.0033064139366043E-8</v>
      </c>
      <c r="BC285" s="54">
        <v>7.0168410504431872E-2</v>
      </c>
      <c r="BD285" s="25"/>
    </row>
    <row r="286" spans="5:56" s="14" customFormat="1" x14ac:dyDescent="0.25">
      <c r="E286" s="16"/>
      <c r="R286" s="16"/>
      <c r="AE286" s="16"/>
      <c r="AR286" s="16">
        <v>33.25</v>
      </c>
      <c r="AS286" s="38">
        <v>1.7566899999999999E-8</v>
      </c>
      <c r="AT286" s="25">
        <v>6.618088631130082E-8</v>
      </c>
      <c r="AU286" s="54">
        <v>2.6922010839868595E-2</v>
      </c>
      <c r="AV286" s="25"/>
      <c r="AW286" s="38">
        <v>8.5605100000000007E-9</v>
      </c>
      <c r="AX286" s="25">
        <v>3.2250547283627381E-8</v>
      </c>
      <c r="AY286" s="54">
        <v>3.8566057093799025E-2</v>
      </c>
      <c r="AZ286" s="25"/>
      <c r="BA286" s="38">
        <v>3.0445900000000001E-9</v>
      </c>
      <c r="BB286" s="25">
        <v>1.1470075235501049E-8</v>
      </c>
      <c r="BC286" s="54">
        <v>6.4668181867172853E-2</v>
      </c>
      <c r="BD286" s="25"/>
    </row>
    <row r="287" spans="5:56" s="14" customFormat="1" x14ac:dyDescent="0.25">
      <c r="E287" s="16"/>
      <c r="R287" s="16"/>
      <c r="AE287" s="16"/>
      <c r="AR287" s="16">
        <v>33.75</v>
      </c>
      <c r="AS287" s="38">
        <v>1.85987E-8</v>
      </c>
      <c r="AT287" s="25">
        <v>6.8151904427484303E-8</v>
      </c>
      <c r="AU287" s="54">
        <v>2.616457981695549E-2</v>
      </c>
      <c r="AV287" s="25"/>
      <c r="AW287" s="38">
        <v>9.0828000000000001E-9</v>
      </c>
      <c r="AX287" s="25">
        <v>3.3282440037957195E-8</v>
      </c>
      <c r="AY287" s="54">
        <v>3.7440805509802291E-2</v>
      </c>
      <c r="AZ287" s="25"/>
      <c r="BA287" s="38">
        <v>2.89172E-9</v>
      </c>
      <c r="BB287" s="25">
        <v>1.059623656874109E-8</v>
      </c>
      <c r="BC287" s="54">
        <v>6.6355502132396743E-2</v>
      </c>
      <c r="BD287" s="25"/>
    </row>
    <row r="288" spans="5:56" s="14" customFormat="1" x14ac:dyDescent="0.25">
      <c r="E288" s="16"/>
      <c r="R288" s="16"/>
      <c r="AE288" s="16"/>
      <c r="AR288" s="16">
        <v>34.25</v>
      </c>
      <c r="AS288" s="38">
        <v>1.7643300000000001E-8</v>
      </c>
      <c r="AT288" s="25">
        <v>6.2888771704660597E-8</v>
      </c>
      <c r="AU288" s="54">
        <v>2.6863658005512298E-2</v>
      </c>
      <c r="AV288" s="25"/>
      <c r="AW288" s="38">
        <v>9.0955399999999998E-9</v>
      </c>
      <c r="AX288" s="25">
        <v>3.2420654786270627E-8</v>
      </c>
      <c r="AY288" s="54">
        <v>3.7414574906138788E-2</v>
      </c>
      <c r="AZ288" s="25"/>
      <c r="BA288" s="38">
        <v>3.6433099999999999E-9</v>
      </c>
      <c r="BB288" s="25">
        <v>1.2986419254862014E-8</v>
      </c>
      <c r="BC288" s="54">
        <v>5.9116266242327041E-2</v>
      </c>
      <c r="BD288" s="25"/>
    </row>
    <row r="289" spans="5:56" s="14" customFormat="1" x14ac:dyDescent="0.25">
      <c r="E289" s="16"/>
      <c r="R289" s="16"/>
      <c r="AE289" s="16"/>
      <c r="AR289" s="16">
        <v>34.75</v>
      </c>
      <c r="AS289" s="38">
        <v>1.8025500000000001E-8</v>
      </c>
      <c r="AT289" s="25">
        <v>6.2506571476473103E-8</v>
      </c>
      <c r="AU289" s="54">
        <v>2.6577333078516868E-2</v>
      </c>
      <c r="AV289" s="25"/>
      <c r="AW289" s="38">
        <v>9.7070100000000004E-9</v>
      </c>
      <c r="AX289" s="25">
        <v>3.3660753620584125E-8</v>
      </c>
      <c r="AY289" s="54">
        <v>3.6216987299017539E-2</v>
      </c>
      <c r="AZ289" s="25"/>
      <c r="BA289" s="38">
        <v>3.9490399999999998E-9</v>
      </c>
      <c r="BB289" s="25">
        <v>1.3693986353968063E-8</v>
      </c>
      <c r="BC289" s="54">
        <v>5.678181794746899E-2</v>
      </c>
      <c r="BD289" s="25"/>
    </row>
    <row r="290" spans="5:56" s="14" customFormat="1" x14ac:dyDescent="0.25">
      <c r="E290" s="16"/>
      <c r="R290" s="16"/>
      <c r="AE290" s="16"/>
      <c r="AR290" s="16">
        <v>35.25</v>
      </c>
      <c r="AS290" s="38">
        <v>1.7999999999999999E-8</v>
      </c>
      <c r="AT290" s="25">
        <v>6.0788454447064169E-8</v>
      </c>
      <c r="AU290" s="54">
        <v>2.6596152026762181E-2</v>
      </c>
      <c r="AV290" s="25"/>
      <c r="AW290" s="38">
        <v>9.0700600000000004E-9</v>
      </c>
      <c r="AX290" s="25">
        <v>3.0630829396785497E-8</v>
      </c>
      <c r="AY290" s="54">
        <v>3.7467091360176188E-2</v>
      </c>
      <c r="AZ290" s="25"/>
      <c r="BA290" s="38">
        <v>4.0254799999999996E-9</v>
      </c>
      <c r="BB290" s="25">
        <v>1.3594594867087104E-8</v>
      </c>
      <c r="BC290" s="54">
        <v>5.6240117930432432E-2</v>
      </c>
      <c r="BD290" s="25"/>
    </row>
    <row r="291" spans="5:56" s="14" customFormat="1" x14ac:dyDescent="0.25">
      <c r="E291" s="16"/>
      <c r="R291" s="16"/>
      <c r="AE291" s="16"/>
      <c r="AR291" s="16">
        <v>35.75</v>
      </c>
      <c r="AS291" s="38">
        <v>1.8267500000000001E-8</v>
      </c>
      <c r="AT291" s="25">
        <v>6.0151972647134534E-8</v>
      </c>
      <c r="AU291" s="54">
        <v>2.6400703599193248E-2</v>
      </c>
      <c r="AV291" s="25"/>
      <c r="AW291" s="38">
        <v>9.3503200000000004E-9</v>
      </c>
      <c r="AX291" s="25">
        <v>3.0789116895139174E-8</v>
      </c>
      <c r="AY291" s="54">
        <v>3.6901313254513422E-2</v>
      </c>
      <c r="AZ291" s="25"/>
      <c r="BA291" s="38">
        <v>3.9235700000000003E-9</v>
      </c>
      <c r="BB291" s="25">
        <v>1.2919692093560566E-8</v>
      </c>
      <c r="BC291" s="54">
        <v>5.6965820453067077E-2</v>
      </c>
      <c r="BD291" s="25"/>
    </row>
    <row r="292" spans="5:56" s="14" customFormat="1" x14ac:dyDescent="0.25">
      <c r="E292" s="16"/>
      <c r="R292" s="16"/>
      <c r="AE292" s="16"/>
      <c r="AR292" s="16">
        <v>36.25</v>
      </c>
      <c r="AS292" s="38">
        <v>1.77834E-8</v>
      </c>
      <c r="AT292" s="25">
        <v>5.7169870780050197E-8</v>
      </c>
      <c r="AU292" s="54">
        <v>2.6757631026350065E-2</v>
      </c>
      <c r="AV292" s="25"/>
      <c r="AW292" s="38">
        <v>1.09682E-8</v>
      </c>
      <c r="AX292" s="25">
        <v>3.5260443823439088E-8</v>
      </c>
      <c r="AY292" s="54">
        <v>3.4071195996250372E-2</v>
      </c>
      <c r="AZ292" s="25"/>
      <c r="BA292" s="38">
        <v>3.7834400000000003E-9</v>
      </c>
      <c r="BB292" s="25">
        <v>1.2162959608627886E-8</v>
      </c>
      <c r="BC292" s="54">
        <v>5.8011171222012992E-2</v>
      </c>
      <c r="BD292" s="25"/>
    </row>
    <row r="293" spans="5:56" s="14" customFormat="1" x14ac:dyDescent="0.25">
      <c r="E293" s="16"/>
      <c r="R293" s="16"/>
      <c r="AE293" s="16"/>
      <c r="AR293" s="16">
        <v>36.75</v>
      </c>
      <c r="AS293" s="38">
        <v>1.8140100000000001E-8</v>
      </c>
      <c r="AT293" s="25">
        <v>5.6957724997343342E-8</v>
      </c>
      <c r="AU293" s="54">
        <v>2.6493248976902063E-2</v>
      </c>
      <c r="AV293" s="25"/>
      <c r="AW293" s="38">
        <v>1.22675E-8</v>
      </c>
      <c r="AX293" s="25">
        <v>3.8518469655895471E-8</v>
      </c>
      <c r="AY293" s="54">
        <v>3.2216401271568135E-2</v>
      </c>
      <c r="AZ293" s="25"/>
      <c r="BA293" s="38">
        <v>4.3821700000000004E-9</v>
      </c>
      <c r="BB293" s="25">
        <v>1.375948499465869E-8</v>
      </c>
      <c r="BC293" s="54">
        <v>5.3902691184367899E-2</v>
      </c>
      <c r="BD293" s="25"/>
    </row>
    <row r="294" spans="5:56" s="14" customFormat="1" x14ac:dyDescent="0.25">
      <c r="E294" s="16"/>
      <c r="R294" s="16"/>
      <c r="AE294" s="16"/>
      <c r="AR294" s="16">
        <v>37.25</v>
      </c>
      <c r="AS294" s="38">
        <v>1.83185E-8</v>
      </c>
      <c r="AT294" s="25">
        <v>5.6202449374846282E-8</v>
      </c>
      <c r="AU294" s="54">
        <v>2.636392727106706E-2</v>
      </c>
      <c r="AV294" s="25"/>
      <c r="AW294" s="38">
        <v>1.1235700000000001E-8</v>
      </c>
      <c r="AX294" s="25">
        <v>3.4471919668147526E-8</v>
      </c>
      <c r="AY294" s="54">
        <v>3.3663168577196478E-2</v>
      </c>
      <c r="AZ294" s="25"/>
      <c r="BA294" s="38">
        <v>5.0318500000000002E-9</v>
      </c>
      <c r="BB294" s="25">
        <v>1.5438070523613849E-8</v>
      </c>
      <c r="BC294" s="54">
        <v>5.0302690702020668E-2</v>
      </c>
      <c r="BD294" s="25"/>
    </row>
    <row r="295" spans="5:56" s="14" customFormat="1" x14ac:dyDescent="0.25">
      <c r="E295" s="16"/>
      <c r="R295" s="16"/>
      <c r="AE295" s="16"/>
      <c r="AR295" s="16">
        <v>37.75</v>
      </c>
      <c r="AS295" s="38">
        <v>1.7656100000000002E-8</v>
      </c>
      <c r="AT295" s="25">
        <v>5.2957780349896909E-8</v>
      </c>
      <c r="AU295" s="54">
        <v>2.6853918675606964E-2</v>
      </c>
      <c r="AV295" s="25"/>
      <c r="AW295" s="38">
        <v>1.13758E-8</v>
      </c>
      <c r="AX295" s="25">
        <v>3.4120622204470819E-8</v>
      </c>
      <c r="AY295" s="54">
        <v>3.3455235034625525E-2</v>
      </c>
      <c r="AZ295" s="25"/>
      <c r="BA295" s="38">
        <v>5.3375799999999997E-9</v>
      </c>
      <c r="BB295" s="25">
        <v>1.6009559825782741E-8</v>
      </c>
      <c r="BC295" s="54">
        <v>4.8840810311866385E-2</v>
      </c>
      <c r="BD295" s="25"/>
    </row>
    <row r="296" spans="5:56" s="14" customFormat="1" x14ac:dyDescent="0.25">
      <c r="E296" s="16"/>
      <c r="R296" s="16"/>
      <c r="AE296" s="16"/>
      <c r="AR296" s="16">
        <v>38.25</v>
      </c>
      <c r="AS296" s="38">
        <v>1.82293E-8</v>
      </c>
      <c r="AT296" s="25">
        <v>5.3481826831735671E-8</v>
      </c>
      <c r="AU296" s="54">
        <v>2.6428350823493072E-2</v>
      </c>
      <c r="AV296" s="25"/>
      <c r="AW296" s="38">
        <v>1.15796E-8</v>
      </c>
      <c r="AX296" s="25">
        <v>3.3972679257062339E-8</v>
      </c>
      <c r="AY296" s="54">
        <v>3.3159523452418994E-2</v>
      </c>
      <c r="AZ296" s="25"/>
      <c r="BA296" s="38">
        <v>5.2866200000000001E-9</v>
      </c>
      <c r="BB296" s="25">
        <v>1.5510090643370314E-8</v>
      </c>
      <c r="BC296" s="54">
        <v>4.9075644522410131E-2</v>
      </c>
      <c r="BD296" s="25"/>
    </row>
    <row r="297" spans="5:56" s="14" customFormat="1" x14ac:dyDescent="0.25">
      <c r="E297" s="16"/>
      <c r="R297" s="16"/>
      <c r="AE297" s="16"/>
      <c r="AR297" s="16">
        <v>38.75</v>
      </c>
      <c r="AS297" s="38">
        <v>1.83439E-8</v>
      </c>
      <c r="AT297" s="25">
        <v>5.2672953607161607E-8</v>
      </c>
      <c r="AU297" s="54">
        <v>2.634566845696671E-2</v>
      </c>
      <c r="AV297" s="25"/>
      <c r="AW297" s="38">
        <v>1.10064E-8</v>
      </c>
      <c r="AX297" s="25">
        <v>3.1603944449210005E-8</v>
      </c>
      <c r="AY297" s="54">
        <v>3.4012019019685244E-2</v>
      </c>
      <c r="AZ297" s="25"/>
      <c r="BA297" s="38">
        <v>6.0382199999999999E-9</v>
      </c>
      <c r="BB297" s="25">
        <v>1.7338236794238702E-8</v>
      </c>
      <c r="BC297" s="54">
        <v>4.5919864001170166E-2</v>
      </c>
      <c r="BD297" s="25"/>
    </row>
    <row r="298" spans="5:56" s="14" customFormat="1" x14ac:dyDescent="0.25">
      <c r="E298" s="16"/>
      <c r="R298" s="16"/>
      <c r="AE298" s="16"/>
      <c r="AR298" s="16">
        <v>39.25</v>
      </c>
      <c r="AS298" s="38">
        <v>1.8025500000000001E-8</v>
      </c>
      <c r="AT298" s="25">
        <v>5.068938242218873E-8</v>
      </c>
      <c r="AU298" s="54">
        <v>2.6577333078516868E-2</v>
      </c>
      <c r="AV298" s="25"/>
      <c r="AW298" s="38">
        <v>1.1758E-8</v>
      </c>
      <c r="AX298" s="25">
        <v>3.3064589527064157E-8</v>
      </c>
      <c r="AY298" s="54">
        <v>3.2907003045082234E-2</v>
      </c>
      <c r="AZ298" s="25"/>
      <c r="BA298" s="38">
        <v>6.5350299999999999E-9</v>
      </c>
      <c r="BB298" s="25">
        <v>1.8377112136166872E-8</v>
      </c>
      <c r="BC298" s="54">
        <v>4.4139892030562483E-2</v>
      </c>
      <c r="BD298" s="25"/>
    </row>
    <row r="299" spans="5:56" s="14" customFormat="1" x14ac:dyDescent="0.25">
      <c r="E299" s="16"/>
      <c r="R299" s="16"/>
      <c r="AE299" s="16"/>
      <c r="AR299" s="16">
        <v>39.75</v>
      </c>
      <c r="AS299" s="38">
        <v>1.7515900000000001E-8</v>
      </c>
      <c r="AT299" s="25">
        <v>4.8272280628716664E-8</v>
      </c>
      <c r="AU299" s="54">
        <v>2.6961175957511664E-2</v>
      </c>
      <c r="AV299" s="25"/>
      <c r="AW299" s="38">
        <v>1.2293E-8</v>
      </c>
      <c r="AX299" s="25">
        <v>3.3878427358503639E-8</v>
      </c>
      <c r="AY299" s="54">
        <v>3.218296985921109E-2</v>
      </c>
      <c r="AZ299" s="25"/>
      <c r="BA299" s="38">
        <v>6.0127399999999996E-9</v>
      </c>
      <c r="BB299" s="25">
        <v>1.6570582877700247E-8</v>
      </c>
      <c r="BC299" s="54">
        <v>4.6017057726139392E-2</v>
      </c>
      <c r="BD299" s="25"/>
    </row>
    <row r="300" spans="5:56" s="14" customFormat="1" x14ac:dyDescent="0.25">
      <c r="E300" s="16"/>
      <c r="R300" s="16"/>
      <c r="AE300" s="16"/>
      <c r="AR300" s="16">
        <v>40.25</v>
      </c>
      <c r="AS300" s="38">
        <v>1.7757999999999999E-8</v>
      </c>
      <c r="AT300" s="25">
        <v>4.7996907440296802E-8</v>
      </c>
      <c r="AU300" s="54">
        <v>2.6776760460156545E-2</v>
      </c>
      <c r="AV300" s="25"/>
      <c r="AW300" s="38">
        <v>1.2649699999999999E-8</v>
      </c>
      <c r="AX300" s="25">
        <v>3.4190025906494113E-8</v>
      </c>
      <c r="AY300" s="54">
        <v>3.172597271242919E-2</v>
      </c>
      <c r="AZ300" s="25"/>
      <c r="BA300" s="38">
        <v>7.2611500000000003E-9</v>
      </c>
      <c r="BB300" s="25">
        <v>1.9625675439808036E-8</v>
      </c>
      <c r="BC300" s="54">
        <v>4.18747623278048E-2</v>
      </c>
      <c r="BD300" s="25"/>
    </row>
    <row r="301" spans="5:56" s="14" customFormat="1" x14ac:dyDescent="0.25">
      <c r="E301" s="16"/>
      <c r="R301" s="16"/>
      <c r="AE301" s="16"/>
      <c r="AR301" s="16">
        <v>40.75</v>
      </c>
      <c r="AS301" s="38">
        <v>1.6726099999999999E-8</v>
      </c>
      <c r="AT301" s="25">
        <v>4.4372579431617825E-8</v>
      </c>
      <c r="AU301" s="54">
        <v>2.7590382084568498E-2</v>
      </c>
      <c r="AV301" s="25"/>
      <c r="AW301" s="38">
        <v>1.19363E-8</v>
      </c>
      <c r="AX301" s="25">
        <v>3.1665745144990159E-8</v>
      </c>
      <c r="AY301" s="54">
        <v>3.2660302024227636E-2</v>
      </c>
      <c r="AZ301" s="25"/>
      <c r="BA301" s="38">
        <v>6.9681499999999998E-9</v>
      </c>
      <c r="BB301" s="25">
        <v>1.8485767116448411E-8</v>
      </c>
      <c r="BC301" s="54">
        <v>4.2746081932201342E-2</v>
      </c>
      <c r="BD301" s="25"/>
    </row>
    <row r="302" spans="5:56" s="14" customFormat="1" x14ac:dyDescent="0.25">
      <c r="E302" s="16"/>
      <c r="R302" s="16"/>
      <c r="AE302" s="16"/>
      <c r="AR302" s="16">
        <v>41.25</v>
      </c>
      <c r="AS302" s="38">
        <v>1.7121000000000002E-8</v>
      </c>
      <c r="AT302" s="25">
        <v>4.4565216034167375E-8</v>
      </c>
      <c r="AU302" s="54">
        <v>2.7270336422643347E-2</v>
      </c>
      <c r="AV302" s="25"/>
      <c r="AW302" s="38">
        <v>1.18344E-8</v>
      </c>
      <c r="AX302" s="25">
        <v>3.0804426881300763E-8</v>
      </c>
      <c r="AY302" s="54">
        <v>3.2800611264373371E-2</v>
      </c>
      <c r="AZ302" s="25"/>
      <c r="BA302" s="38">
        <v>7.27389E-9</v>
      </c>
      <c r="BB302" s="25">
        <v>1.8933618320119721E-8</v>
      </c>
      <c r="BC302" s="54">
        <v>4.1838075061956803E-2</v>
      </c>
      <c r="BD302" s="25"/>
    </row>
    <row r="303" spans="5:56" s="14" customFormat="1" x14ac:dyDescent="0.25">
      <c r="E303" s="16"/>
      <c r="R303" s="16"/>
      <c r="AE303" s="16"/>
      <c r="AR303" s="16">
        <v>41.75</v>
      </c>
      <c r="AS303" s="38">
        <v>1.6917199999999999E-8</v>
      </c>
      <c r="AT303" s="25">
        <v>4.3242403335479876E-8</v>
      </c>
      <c r="AU303" s="54">
        <v>2.7434106324566308E-2</v>
      </c>
      <c r="AV303" s="25"/>
      <c r="AW303" s="38">
        <v>1.25732E-8</v>
      </c>
      <c r="AX303" s="25">
        <v>3.2138615469324453E-8</v>
      </c>
      <c r="AY303" s="54">
        <v>3.182234262435895E-2</v>
      </c>
      <c r="AZ303" s="25"/>
      <c r="BA303" s="38">
        <v>7.1210200000000003E-9</v>
      </c>
      <c r="BB303" s="25">
        <v>1.8202185881825536E-8</v>
      </c>
      <c r="BC303" s="54">
        <v>4.2284768430805524E-2</v>
      </c>
      <c r="BD303" s="25"/>
    </row>
    <row r="304" spans="5:56" s="14" customFormat="1" x14ac:dyDescent="0.25">
      <c r="E304" s="16"/>
      <c r="R304" s="16"/>
      <c r="AE304" s="16"/>
      <c r="AR304" s="16">
        <v>42.25</v>
      </c>
      <c r="AS304" s="38">
        <v>1.6534999999999999E-8</v>
      </c>
      <c r="AT304" s="25">
        <v>4.1542943977859511E-8</v>
      </c>
      <c r="AU304" s="54">
        <v>2.7749359265836156E-2</v>
      </c>
      <c r="AV304" s="25"/>
      <c r="AW304" s="38">
        <v>1.21146E-8</v>
      </c>
      <c r="AX304" s="25">
        <v>3.0437021416037312E-8</v>
      </c>
      <c r="AY304" s="54">
        <v>3.2419067579022819E-2</v>
      </c>
      <c r="AZ304" s="25"/>
      <c r="BA304" s="38">
        <v>6.9044600000000004E-9</v>
      </c>
      <c r="BB304" s="25">
        <v>1.7346936496968368E-8</v>
      </c>
      <c r="BC304" s="54">
        <v>4.2942784378743611E-2</v>
      </c>
      <c r="BD304" s="25"/>
    </row>
    <row r="305" spans="5:56" s="14" customFormat="1" x14ac:dyDescent="0.25">
      <c r="E305" s="16"/>
      <c r="R305" s="16"/>
      <c r="AE305" s="16"/>
      <c r="AR305" s="16">
        <v>42.75</v>
      </c>
      <c r="AS305" s="38">
        <v>1.6165599999999999E-8</v>
      </c>
      <c r="AT305" s="25">
        <v>3.9958643938688129E-8</v>
      </c>
      <c r="AU305" s="54">
        <v>2.806461863770697E-2</v>
      </c>
      <c r="AV305" s="25"/>
      <c r="AW305" s="38">
        <v>1.2458600000000001E-8</v>
      </c>
      <c r="AX305" s="25">
        <v>3.0795563503646012E-8</v>
      </c>
      <c r="AY305" s="54">
        <v>3.1968365952872689E-2</v>
      </c>
      <c r="AZ305" s="25"/>
      <c r="BA305" s="38">
        <v>7.7197500000000004E-9</v>
      </c>
      <c r="BB305" s="25">
        <v>1.9081923439011711E-8</v>
      </c>
      <c r="BC305" s="54">
        <v>4.0611912446228443E-2</v>
      </c>
      <c r="BD305" s="25"/>
    </row>
    <row r="306" spans="5:56" s="14" customFormat="1" x14ac:dyDescent="0.25">
      <c r="E306" s="16"/>
      <c r="R306" s="16"/>
      <c r="AE306" s="16"/>
      <c r="AR306" s="16">
        <v>43.25</v>
      </c>
      <c r="AS306" s="38">
        <v>1.67389E-8</v>
      </c>
      <c r="AT306" s="25">
        <v>4.0748814419664747E-8</v>
      </c>
      <c r="AU306" s="54">
        <v>2.7579831079722669E-2</v>
      </c>
      <c r="AV306" s="25"/>
      <c r="AW306" s="38">
        <v>1.2700600000000001E-8</v>
      </c>
      <c r="AX306" s="25">
        <v>3.0918064652897985E-8</v>
      </c>
      <c r="AY306" s="54">
        <v>3.1662335041148043E-2</v>
      </c>
      <c r="AZ306" s="25"/>
      <c r="BA306" s="38">
        <v>7.4394900000000003E-9</v>
      </c>
      <c r="BB306" s="25">
        <v>1.8110532794087527E-8</v>
      </c>
      <c r="BC306" s="54">
        <v>4.1369805317202926E-2</v>
      </c>
      <c r="BD306" s="25"/>
    </row>
    <row r="307" spans="5:56" s="14" customFormat="1" x14ac:dyDescent="0.25">
      <c r="E307" s="16"/>
      <c r="R307" s="16"/>
      <c r="AE307" s="16"/>
      <c r="AR307" s="16">
        <v>43.75</v>
      </c>
      <c r="AS307" s="38">
        <v>1.5948999999999999E-8</v>
      </c>
      <c r="AT307" s="25">
        <v>3.8228555300441182E-8</v>
      </c>
      <c r="AU307" s="54">
        <v>2.8254545800887026E-2</v>
      </c>
      <c r="AV307" s="25"/>
      <c r="AW307" s="38">
        <v>1.23567E-8</v>
      </c>
      <c r="AX307" s="25">
        <v>2.9618081966327771E-8</v>
      </c>
      <c r="AY307" s="54">
        <v>3.2099909492327085E-2</v>
      </c>
      <c r="AZ307" s="25"/>
      <c r="BA307" s="38">
        <v>8.1656099999999999E-9</v>
      </c>
      <c r="BB307" s="25">
        <v>1.9572353968702462E-8</v>
      </c>
      <c r="BC307" s="54">
        <v>3.9487600342487286E-2</v>
      </c>
      <c r="BD307" s="25"/>
    </row>
    <row r="308" spans="5:56" s="14" customFormat="1" x14ac:dyDescent="0.25">
      <c r="E308" s="16"/>
      <c r="R308" s="16"/>
      <c r="AE308" s="16"/>
      <c r="AR308" s="16">
        <v>44.25</v>
      </c>
      <c r="AS308" s="38">
        <v>1.6356699999999999E-8</v>
      </c>
      <c r="AT308" s="25">
        <v>3.8593170498448563E-8</v>
      </c>
      <c r="AU308" s="54">
        <v>2.7900193490733409E-2</v>
      </c>
      <c r="AV308" s="25"/>
      <c r="AW308" s="38">
        <v>1.3019099999999999E-8</v>
      </c>
      <c r="AX308" s="25">
        <v>3.0718197804957708E-8</v>
      </c>
      <c r="AY308" s="54">
        <v>3.1272642338138069E-2</v>
      </c>
      <c r="AZ308" s="25"/>
      <c r="BA308" s="38">
        <v>7.6050999999999997E-9</v>
      </c>
      <c r="BB308" s="25">
        <v>1.7944018106204257E-8</v>
      </c>
      <c r="BC308" s="54">
        <v>4.0916887952063795E-2</v>
      </c>
      <c r="BD308" s="25"/>
    </row>
    <row r="309" spans="5:56" s="14" customFormat="1" x14ac:dyDescent="0.25">
      <c r="E309" s="16"/>
      <c r="R309" s="16"/>
      <c r="AE309" s="16"/>
      <c r="AR309" s="16">
        <v>44.75</v>
      </c>
      <c r="AS309" s="38">
        <v>1.5019099999999999E-8</v>
      </c>
      <c r="AT309" s="25">
        <v>3.4921240132993036E-8</v>
      </c>
      <c r="AU309" s="54">
        <v>2.9116093466884228E-2</v>
      </c>
      <c r="AV309" s="25"/>
      <c r="AW309" s="38">
        <v>1.21911E-8</v>
      </c>
      <c r="AX309" s="25">
        <v>2.8345795059979054E-8</v>
      </c>
      <c r="AY309" s="54">
        <v>3.2317191556349524E-2</v>
      </c>
      <c r="AZ309" s="25"/>
      <c r="BA309" s="38">
        <v>8.2547799999999995E-9</v>
      </c>
      <c r="BB309" s="25">
        <v>1.9193370749580749E-8</v>
      </c>
      <c r="BC309" s="54">
        <v>3.9273744250282114E-2</v>
      </c>
      <c r="BD309" s="25"/>
    </row>
    <row r="310" spans="5:56" s="14" customFormat="1" x14ac:dyDescent="0.25">
      <c r="E310" s="16"/>
      <c r="R310" s="16"/>
      <c r="AE310" s="16"/>
      <c r="AR310" s="16">
        <v>45.25</v>
      </c>
      <c r="AS310" s="38">
        <v>1.5146499999999999E-8</v>
      </c>
      <c r="AT310" s="25">
        <v>3.4744722386161621E-8</v>
      </c>
      <c r="AU310" s="54">
        <v>2.8993384478789595E-2</v>
      </c>
      <c r="AV310" s="25"/>
      <c r="AW310" s="38">
        <v>1.21274E-8</v>
      </c>
      <c r="AX310" s="25">
        <v>2.7819175800741851E-8</v>
      </c>
      <c r="AY310" s="54">
        <v>3.2401954528515312E-2</v>
      </c>
      <c r="AZ310" s="25"/>
      <c r="BA310" s="38">
        <v>8.0254799999999999E-9</v>
      </c>
      <c r="BB310" s="25">
        <v>1.8409736547432897E-8</v>
      </c>
      <c r="BC310" s="54">
        <v>3.9830847841319211E-2</v>
      </c>
      <c r="BD310" s="25"/>
    </row>
    <row r="311" spans="5:56" s="14" customFormat="1" x14ac:dyDescent="0.25">
      <c r="E311" s="16"/>
      <c r="R311" s="16"/>
      <c r="AE311" s="16"/>
      <c r="AR311" s="16">
        <v>45.75</v>
      </c>
      <c r="AS311" s="38">
        <v>1.46752E-8</v>
      </c>
      <c r="AT311" s="25">
        <v>3.3205575309297991E-8</v>
      </c>
      <c r="AU311" s="54">
        <v>2.9455272505046919E-2</v>
      </c>
      <c r="AV311" s="25"/>
      <c r="AW311" s="38">
        <v>1.21146E-8</v>
      </c>
      <c r="AX311" s="25">
        <v>2.7411705642309573E-8</v>
      </c>
      <c r="AY311" s="54">
        <v>3.2419067579022819E-2</v>
      </c>
      <c r="AZ311" s="25"/>
      <c r="BA311" s="38">
        <v>8.3312099999999994E-9</v>
      </c>
      <c r="BB311" s="25">
        <v>1.8851029019882286E-8</v>
      </c>
      <c r="BC311" s="54">
        <v>3.9093181740883838E-2</v>
      </c>
      <c r="BD311" s="25"/>
    </row>
    <row r="312" spans="5:56" s="14" customFormat="1" x14ac:dyDescent="0.25">
      <c r="E312" s="16"/>
      <c r="R312" s="16"/>
      <c r="AE312" s="16"/>
      <c r="AR312" s="16">
        <v>46.25</v>
      </c>
      <c r="AS312" s="38">
        <v>1.5630600000000001E-8</v>
      </c>
      <c r="AT312" s="25">
        <v>3.4928031858129853E-8</v>
      </c>
      <c r="AU312" s="54">
        <v>2.854087179239841E-2</v>
      </c>
      <c r="AV312" s="25"/>
      <c r="AW312" s="38">
        <v>1.16306E-8</v>
      </c>
      <c r="AX312" s="25">
        <v>2.5989659215203835E-8</v>
      </c>
      <c r="AY312" s="54">
        <v>3.3086741580768436E-2</v>
      </c>
      <c r="AZ312" s="25"/>
      <c r="BA312" s="38">
        <v>8.5222899999999999E-9</v>
      </c>
      <c r="BB312" s="25">
        <v>1.9043850947770493E-8</v>
      </c>
      <c r="BC312" s="54">
        <v>3.8652439145323798E-2</v>
      </c>
      <c r="BD312" s="25"/>
    </row>
    <row r="313" spans="5:56" s="14" customFormat="1" x14ac:dyDescent="0.25">
      <c r="E313" s="16"/>
      <c r="R313" s="16"/>
      <c r="AE313" s="16"/>
      <c r="AR313" s="16">
        <v>46.75</v>
      </c>
      <c r="AS313" s="38">
        <v>1.5707E-8</v>
      </c>
      <c r="AT313" s="25">
        <v>3.4657811886133306E-8</v>
      </c>
      <c r="AU313" s="54">
        <v>2.8471374732846621E-2</v>
      </c>
      <c r="AV313" s="25"/>
      <c r="AW313" s="38">
        <v>1.16306E-8</v>
      </c>
      <c r="AX313" s="25">
        <v>2.5663153175199724E-8</v>
      </c>
      <c r="AY313" s="54">
        <v>3.3086741580768436E-2</v>
      </c>
      <c r="AZ313" s="25"/>
      <c r="BA313" s="38">
        <v>8.3439500000000007E-9</v>
      </c>
      <c r="BB313" s="25">
        <v>1.8411093747202016E-8</v>
      </c>
      <c r="BC313" s="54">
        <v>3.9063325534167172E-2</v>
      </c>
      <c r="BD313" s="25"/>
    </row>
    <row r="314" spans="5:56" s="14" customFormat="1" x14ac:dyDescent="0.25">
      <c r="E314" s="16"/>
      <c r="R314" s="16"/>
      <c r="AE314" s="16"/>
      <c r="AR314" s="16">
        <v>47.25</v>
      </c>
      <c r="AS314" s="38">
        <v>1.43439E-8</v>
      </c>
      <c r="AT314" s="25">
        <v>3.1246950282802893E-8</v>
      </c>
      <c r="AU314" s="54">
        <v>2.9793493813318098E-2</v>
      </c>
      <c r="AV314" s="25"/>
      <c r="AW314" s="38">
        <v>1.2382200000000001E-8</v>
      </c>
      <c r="AX314" s="25">
        <v>2.6973555852433574E-8</v>
      </c>
      <c r="AY314" s="54">
        <v>3.206683905422035E-2</v>
      </c>
      <c r="AZ314" s="25"/>
      <c r="BA314" s="38">
        <v>8.4840800000000008E-9</v>
      </c>
      <c r="BB314" s="25">
        <v>1.848183729357583E-8</v>
      </c>
      <c r="BC314" s="54">
        <v>3.8739381426247367E-2</v>
      </c>
      <c r="BD314" s="25"/>
    </row>
    <row r="315" spans="5:56" s="14" customFormat="1" x14ac:dyDescent="0.25">
      <c r="E315" s="16"/>
      <c r="R315" s="16"/>
      <c r="AE315" s="16"/>
      <c r="AR315" s="16">
        <v>47.75</v>
      </c>
      <c r="AS315" s="38">
        <v>1.3184700000000001E-8</v>
      </c>
      <c r="AT315" s="25">
        <v>2.8392528345805866E-8</v>
      </c>
      <c r="AU315" s="54">
        <v>3.1075629368896532E-2</v>
      </c>
      <c r="AV315" s="25"/>
      <c r="AW315" s="38">
        <v>1.2216599999999999E-8</v>
      </c>
      <c r="AX315" s="25">
        <v>2.6307778090466363E-8</v>
      </c>
      <c r="AY315" s="54">
        <v>3.2283445715898418E-2</v>
      </c>
      <c r="AZ315" s="25"/>
      <c r="BA315" s="38">
        <v>8.4968200000000004E-9</v>
      </c>
      <c r="BB315" s="25">
        <v>1.829743586878808E-8</v>
      </c>
      <c r="BC315" s="54">
        <v>3.8710327918014702E-2</v>
      </c>
      <c r="BD315" s="25"/>
    </row>
    <row r="316" spans="5:56" s="14" customFormat="1" x14ac:dyDescent="0.25">
      <c r="E316" s="16"/>
      <c r="R316" s="16"/>
      <c r="AE316" s="16"/>
      <c r="AR316" s="16">
        <v>48.25</v>
      </c>
      <c r="AS316" s="38">
        <v>1.4891700000000001E-8</v>
      </c>
      <c r="AT316" s="25">
        <v>3.1696634287960151E-8</v>
      </c>
      <c r="AU316" s="54">
        <v>2.9240373787839627E-2</v>
      </c>
      <c r="AV316" s="25"/>
      <c r="AW316" s="38">
        <v>1.1490400000000001E-8</v>
      </c>
      <c r="AX316" s="25">
        <v>2.4457046987407572E-8</v>
      </c>
      <c r="AY316" s="54">
        <v>3.3287983351841778E-2</v>
      </c>
      <c r="AZ316" s="25"/>
      <c r="BA316" s="38">
        <v>8.1146499999999995E-9</v>
      </c>
      <c r="BB316" s="25">
        <v>1.7271842262790404E-8</v>
      </c>
      <c r="BC316" s="54">
        <v>3.9611397345602012E-2</v>
      </c>
      <c r="BD316" s="25"/>
    </row>
    <row r="317" spans="5:56" s="14" customFormat="1" x14ac:dyDescent="0.25">
      <c r="E317" s="16"/>
      <c r="R317" s="16"/>
      <c r="AE317" s="16"/>
      <c r="AR317" s="16">
        <v>48.75</v>
      </c>
      <c r="AS317" s="38">
        <v>1.36943E-8</v>
      </c>
      <c r="AT317" s="25">
        <v>2.8848588512138629E-8</v>
      </c>
      <c r="AU317" s="54">
        <v>3.0491945893991353E-2</v>
      </c>
      <c r="AV317" s="25"/>
      <c r="AW317" s="38">
        <v>1.2242E-8</v>
      </c>
      <c r="AX317" s="25">
        <v>2.5789154653074717E-8</v>
      </c>
      <c r="AY317" s="54">
        <v>3.2249937085700862E-2</v>
      </c>
      <c r="AZ317" s="25"/>
      <c r="BA317" s="38">
        <v>8.2675199999999992E-9</v>
      </c>
      <c r="BB317" s="25">
        <v>1.741646396645877E-8</v>
      </c>
      <c r="BC317" s="54">
        <v>3.9243472753779859E-2</v>
      </c>
      <c r="BD317" s="25"/>
    </row>
    <row r="318" spans="5:56" s="14" customFormat="1" x14ac:dyDescent="0.25">
      <c r="E318" s="16"/>
      <c r="R318" s="16"/>
      <c r="AE318" s="16"/>
      <c r="AR318" s="16">
        <v>49.25</v>
      </c>
      <c r="AS318" s="38">
        <v>1.3949E-8</v>
      </c>
      <c r="AT318" s="25">
        <v>2.9080613667163559E-8</v>
      </c>
      <c r="AU318" s="54">
        <v>3.0212281474946596E-2</v>
      </c>
      <c r="AV318" s="25"/>
      <c r="AW318" s="38">
        <v>1.11975E-8</v>
      </c>
      <c r="AX318" s="25">
        <v>2.334433805563581E-8</v>
      </c>
      <c r="AY318" s="54">
        <v>3.3720540230425061E-2</v>
      </c>
      <c r="AZ318" s="25"/>
      <c r="BA318" s="38">
        <v>8.5222899999999999E-9</v>
      </c>
      <c r="BB318" s="25">
        <v>1.7767110405730256E-8</v>
      </c>
      <c r="BC318" s="54">
        <v>3.8652439145323798E-2</v>
      </c>
      <c r="BD318" s="25"/>
    </row>
    <row r="319" spans="5:56" s="14" customFormat="1" x14ac:dyDescent="0.25">
      <c r="E319" s="16"/>
      <c r="R319" s="16"/>
      <c r="AE319" s="16"/>
      <c r="AR319" s="16">
        <v>49.75</v>
      </c>
      <c r="AS319" s="38">
        <v>1.41401E-8</v>
      </c>
      <c r="AT319" s="25">
        <v>2.9169867124836301E-8</v>
      </c>
      <c r="AU319" s="54">
        <v>3.0007431190371917E-2</v>
      </c>
      <c r="AV319" s="25"/>
      <c r="AW319" s="38">
        <v>1.22293E-8</v>
      </c>
      <c r="AX319" s="25">
        <v>2.522804336813464E-8</v>
      </c>
      <c r="AY319" s="54">
        <v>3.2266678351412573E-2</v>
      </c>
      <c r="AZ319" s="25"/>
      <c r="BA319" s="38">
        <v>8.1146499999999995E-9</v>
      </c>
      <c r="BB319" s="25">
        <v>1.673985772834371E-8</v>
      </c>
      <c r="BC319" s="54">
        <v>3.9611397345602012E-2</v>
      </c>
      <c r="BD319" s="25"/>
    </row>
    <row r="320" spans="5:56" s="14" customFormat="1" x14ac:dyDescent="0.25">
      <c r="E320" s="16"/>
      <c r="R320" s="16"/>
      <c r="AE320" s="16"/>
      <c r="AR320" s="16">
        <v>50.25</v>
      </c>
      <c r="AS320" s="38">
        <v>1.30318E-8</v>
      </c>
      <c r="AT320" s="25">
        <v>2.6639495187799678E-8</v>
      </c>
      <c r="AU320" s="54">
        <v>3.125740041578301E-2</v>
      </c>
      <c r="AV320" s="25"/>
      <c r="AW320" s="38">
        <v>1.1898100000000001E-8</v>
      </c>
      <c r="AX320" s="25">
        <v>2.4321995249617039E-8</v>
      </c>
      <c r="AY320" s="54">
        <v>3.2712689537262141E-2</v>
      </c>
      <c r="AZ320" s="25"/>
      <c r="BA320" s="38">
        <v>8.4076399999999993E-9</v>
      </c>
      <c r="BB320" s="25">
        <v>1.7186826479899329E-8</v>
      </c>
      <c r="BC320" s="54">
        <v>3.8915086977677621E-2</v>
      </c>
      <c r="BD320" s="25"/>
    </row>
    <row r="321" spans="5:56" s="14" customFormat="1" x14ac:dyDescent="0.25">
      <c r="E321" s="16"/>
      <c r="R321" s="16"/>
      <c r="AE321" s="16"/>
      <c r="AR321" s="16">
        <v>50.75</v>
      </c>
      <c r="AS321" s="38">
        <v>1.2891699999999999E-8</v>
      </c>
      <c r="AT321" s="25">
        <v>2.6111688387104098E-8</v>
      </c>
      <c r="AU321" s="54">
        <v>3.1426785695544655E-2</v>
      </c>
      <c r="AV321" s="25"/>
      <c r="AW321" s="38">
        <v>1.1974500000000001E-8</v>
      </c>
      <c r="AX321" s="25">
        <v>2.425393180041252E-8</v>
      </c>
      <c r="AY321" s="54">
        <v>3.2608165394622794E-2</v>
      </c>
      <c r="AZ321" s="25"/>
      <c r="BA321" s="38">
        <v>8.66242E-9</v>
      </c>
      <c r="BB321" s="25">
        <v>1.7545429362940364E-8</v>
      </c>
      <c r="BC321" s="54">
        <v>3.8338528591705737E-2</v>
      </c>
      <c r="BD321" s="25"/>
    </row>
    <row r="322" spans="5:56" s="14" customFormat="1" x14ac:dyDescent="0.25">
      <c r="E322" s="16"/>
      <c r="R322" s="16"/>
      <c r="AE322" s="16"/>
      <c r="AR322" s="16">
        <v>51.25</v>
      </c>
      <c r="AS322" s="38">
        <v>1.3184700000000001E-8</v>
      </c>
      <c r="AT322" s="25">
        <v>2.6458247979769615E-8</v>
      </c>
      <c r="AU322" s="54">
        <v>3.1075629368896532E-2</v>
      </c>
      <c r="AV322" s="25"/>
      <c r="AW322" s="38">
        <v>1.1541400000000001E-8</v>
      </c>
      <c r="AX322" s="25">
        <v>2.3160574243912492E-8</v>
      </c>
      <c r="AY322" s="54">
        <v>3.3214354209240682E-2</v>
      </c>
      <c r="AZ322" s="25"/>
      <c r="BA322" s="38">
        <v>9.2611499999999992E-9</v>
      </c>
      <c r="BB322" s="25">
        <v>1.8584708281405213E-8</v>
      </c>
      <c r="BC322" s="54">
        <v>3.7078537868751017E-2</v>
      </c>
      <c r="BD322" s="25"/>
    </row>
    <row r="323" spans="5:56" s="14" customFormat="1" x14ac:dyDescent="0.25">
      <c r="E323" s="16"/>
      <c r="R323" s="16"/>
      <c r="AE323" s="16"/>
      <c r="AR323" s="16">
        <v>51.75</v>
      </c>
      <c r="AS323" s="38">
        <v>1.3414E-8</v>
      </c>
      <c r="AT323" s="25">
        <v>2.670885878987912E-8</v>
      </c>
      <c r="AU323" s="54">
        <v>3.0808879835805658E-2</v>
      </c>
      <c r="AV323" s="25"/>
      <c r="AW323" s="38">
        <v>1.16306E-8</v>
      </c>
      <c r="AX323" s="25">
        <v>2.3157898691036833E-8</v>
      </c>
      <c r="AY323" s="54">
        <v>3.3086741580768436E-2</v>
      </c>
      <c r="AZ323" s="25"/>
      <c r="BA323" s="38">
        <v>9.1847099999999994E-9</v>
      </c>
      <c r="BB323" s="25">
        <v>1.8287842732666665E-8</v>
      </c>
      <c r="BC323" s="54">
        <v>3.7232511742005314E-2</v>
      </c>
      <c r="BD323" s="25"/>
    </row>
    <row r="324" spans="5:56" s="14" customFormat="1" x14ac:dyDescent="0.25">
      <c r="E324" s="16"/>
      <c r="R324" s="16"/>
      <c r="AE324" s="16"/>
      <c r="AR324" s="16">
        <v>52.25</v>
      </c>
      <c r="AS324" s="38">
        <v>1.25478E-8</v>
      </c>
      <c r="AT324" s="25">
        <v>2.47885273783446E-8</v>
      </c>
      <c r="AU324" s="54">
        <v>3.1854534676761879E-2</v>
      </c>
      <c r="AV324" s="25"/>
      <c r="AW324" s="38">
        <v>1.10064E-8</v>
      </c>
      <c r="AX324" s="25">
        <v>2.1743448870480241E-8</v>
      </c>
      <c r="AY324" s="54">
        <v>3.4012019019685244E-2</v>
      </c>
      <c r="AZ324" s="25"/>
      <c r="BA324" s="38">
        <v>8.66242E-9</v>
      </c>
      <c r="BB324" s="25">
        <v>1.7112851283310205E-8</v>
      </c>
      <c r="BC324" s="54">
        <v>3.8338528591705737E-2</v>
      </c>
      <c r="BD324" s="25"/>
    </row>
    <row r="325" spans="5:56" s="14" customFormat="1" x14ac:dyDescent="0.25">
      <c r="E325" s="16"/>
      <c r="R325" s="16"/>
      <c r="AE325" s="16"/>
      <c r="AR325" s="16">
        <v>52.75</v>
      </c>
      <c r="AS325" s="38">
        <v>1.19873E-8</v>
      </c>
      <c r="AT325" s="25">
        <v>2.3494000125378262E-8</v>
      </c>
      <c r="AU325" s="54">
        <v>3.2590751298160872E-2</v>
      </c>
      <c r="AV325" s="25"/>
      <c r="AW325" s="38">
        <v>1.0025499999999999E-8</v>
      </c>
      <c r="AX325" s="25">
        <v>1.9649053436301734E-8</v>
      </c>
      <c r="AY325" s="54">
        <v>3.5637073983112923E-2</v>
      </c>
      <c r="AZ325" s="25"/>
      <c r="BA325" s="38">
        <v>9.2866200000000003E-9</v>
      </c>
      <c r="BB325" s="25">
        <v>1.8200916924106373E-8</v>
      </c>
      <c r="BC325" s="54">
        <v>3.702765612795661E-2</v>
      </c>
      <c r="BD325" s="25"/>
    </row>
    <row r="326" spans="5:56" s="14" customFormat="1" x14ac:dyDescent="0.25">
      <c r="E326" s="16"/>
      <c r="R326" s="16"/>
      <c r="AE326" s="16"/>
      <c r="AR326" s="16">
        <v>53.25</v>
      </c>
      <c r="AS326" s="38">
        <v>1.2343900000000001E-8</v>
      </c>
      <c r="AT326" s="25">
        <v>2.4038797048287892E-8</v>
      </c>
      <c r="AU326" s="54">
        <v>3.2116548171413392E-2</v>
      </c>
      <c r="AV326" s="25"/>
      <c r="AW326" s="38">
        <v>1.1121000000000001E-8</v>
      </c>
      <c r="AX326" s="25">
        <v>2.1657293235850068E-8</v>
      </c>
      <c r="AY326" s="54">
        <v>3.3836321198660708E-2</v>
      </c>
      <c r="AZ326" s="25"/>
      <c r="BA326" s="38">
        <v>9.4267500000000004E-9</v>
      </c>
      <c r="BB326" s="25">
        <v>1.8357871505354699E-8</v>
      </c>
      <c r="BC326" s="54">
        <v>3.6751414965413523E-2</v>
      </c>
      <c r="BD326" s="25"/>
    </row>
    <row r="327" spans="5:56" s="14" customFormat="1" x14ac:dyDescent="0.25">
      <c r="E327" s="16"/>
      <c r="R327" s="16"/>
      <c r="AE327" s="16"/>
      <c r="AR327" s="16">
        <v>53.75</v>
      </c>
      <c r="AS327" s="38">
        <v>1.27898E-8</v>
      </c>
      <c r="AT327" s="25">
        <v>2.4707751580866636E-8</v>
      </c>
      <c r="AU327" s="54">
        <v>3.1551730423298022E-2</v>
      </c>
      <c r="AV327" s="25"/>
      <c r="AW327" s="38">
        <v>1.08408E-8</v>
      </c>
      <c r="AX327" s="25">
        <v>2.0942609996861484E-8</v>
      </c>
      <c r="AY327" s="54">
        <v>3.4270811890716096E-2</v>
      </c>
      <c r="AZ327" s="25"/>
      <c r="BA327" s="38">
        <v>8.3566900000000004E-9</v>
      </c>
      <c r="BB327" s="25">
        <v>1.6143725512385838E-8</v>
      </c>
      <c r="BC327" s="54">
        <v>3.9033537628391103E-2</v>
      </c>
      <c r="BD327" s="25"/>
    </row>
    <row r="328" spans="5:56" s="14" customFormat="1" x14ac:dyDescent="0.25">
      <c r="E328" s="16"/>
      <c r="R328" s="16"/>
      <c r="AE328" s="16"/>
      <c r="AR328" s="16">
        <v>54.25</v>
      </c>
      <c r="AS328" s="38">
        <v>1.1617799999999999E-8</v>
      </c>
      <c r="AT328" s="25">
        <v>2.2262177839085503E-8</v>
      </c>
      <c r="AU328" s="54">
        <v>3.3104963348444955E-2</v>
      </c>
      <c r="AV328" s="25"/>
      <c r="AW328" s="38">
        <v>1.12739E-8</v>
      </c>
      <c r="AX328" s="25">
        <v>2.1603192234335764E-8</v>
      </c>
      <c r="AY328" s="54">
        <v>3.3606088765013156E-2</v>
      </c>
      <c r="AZ328" s="25"/>
      <c r="BA328" s="38">
        <v>9.3503200000000004E-9</v>
      </c>
      <c r="BB328" s="25">
        <v>1.7917203488815265E-8</v>
      </c>
      <c r="BC328" s="54">
        <v>3.6901313254513422E-2</v>
      </c>
      <c r="BD328" s="25"/>
    </row>
    <row r="329" spans="5:56" s="14" customFormat="1" x14ac:dyDescent="0.25">
      <c r="E329" s="16"/>
      <c r="R329" s="16"/>
      <c r="AE329" s="16"/>
      <c r="AR329" s="16">
        <v>54.75</v>
      </c>
      <c r="AS329" s="38">
        <v>1.2343900000000001E-8</v>
      </c>
      <c r="AT329" s="25">
        <v>2.353778245841826E-8</v>
      </c>
      <c r="AU329" s="54">
        <v>3.2116548171413392E-2</v>
      </c>
      <c r="AV329" s="25"/>
      <c r="AW329" s="38">
        <v>1.09682E-8</v>
      </c>
      <c r="AX329" s="25">
        <v>2.0914549336953731E-8</v>
      </c>
      <c r="AY329" s="54">
        <v>3.4071195996250372E-2</v>
      </c>
      <c r="AZ329" s="25"/>
      <c r="BA329" s="38">
        <v>8.7898100000000003E-9</v>
      </c>
      <c r="BB329" s="25">
        <v>1.6760718705662668E-8</v>
      </c>
      <c r="BC329" s="54">
        <v>3.8059696044906499E-2</v>
      </c>
      <c r="BD329" s="25"/>
    </row>
    <row r="330" spans="5:56" s="14" customFormat="1" x14ac:dyDescent="0.25">
      <c r="E330" s="16"/>
      <c r="R330" s="16"/>
      <c r="AE330" s="16"/>
      <c r="AR330" s="16">
        <v>55.25</v>
      </c>
      <c r="AS330" s="38">
        <v>1.26624E-8</v>
      </c>
      <c r="AT330" s="25">
        <v>2.4026726399631586E-8</v>
      </c>
      <c r="AU330" s="54">
        <v>3.1710058630848408E-2</v>
      </c>
      <c r="AV330" s="25"/>
      <c r="AW330" s="38">
        <v>1.1668799999999999E-8</v>
      </c>
      <c r="AX330" s="25">
        <v>2.2141384335672625E-8</v>
      </c>
      <c r="AY330" s="54">
        <v>3.3032539364628619E-2</v>
      </c>
      <c r="AZ330" s="25"/>
      <c r="BA330" s="38">
        <v>9.0955399999999998E-9</v>
      </c>
      <c r="BB330" s="25">
        <v>1.7258659577718686E-8</v>
      </c>
      <c r="BC330" s="54">
        <v>3.7414574906138788E-2</v>
      </c>
      <c r="BD330" s="25"/>
    </row>
    <row r="331" spans="5:56" s="14" customFormat="1" x14ac:dyDescent="0.25">
      <c r="E331" s="16"/>
      <c r="R331" s="16"/>
      <c r="AE331" s="16"/>
      <c r="AR331" s="16">
        <v>55.75</v>
      </c>
      <c r="AS331" s="38">
        <v>1.17707E-8</v>
      </c>
      <c r="AT331" s="25">
        <v>2.2187790182957759E-8</v>
      </c>
      <c r="AU331" s="54">
        <v>3.2889245743988577E-2</v>
      </c>
      <c r="AV331" s="25"/>
      <c r="AW331" s="38">
        <v>1.1605100000000001E-8</v>
      </c>
      <c r="AX331" s="25">
        <v>2.1875633891972703E-8</v>
      </c>
      <c r="AY331" s="54">
        <v>3.3123072544943517E-2</v>
      </c>
      <c r="AZ331" s="25"/>
      <c r="BA331" s="38">
        <v>9.3885399999999995E-9</v>
      </c>
      <c r="BB331" s="25">
        <v>1.7697414397130692E-8</v>
      </c>
      <c r="BC331" s="54">
        <v>3.6826125499234738E-2</v>
      </c>
      <c r="BD331" s="25"/>
    </row>
    <row r="332" spans="5:56" s="14" customFormat="1" x14ac:dyDescent="0.25">
      <c r="E332" s="16"/>
      <c r="R332" s="16"/>
      <c r="AE332" s="16"/>
      <c r="AR332" s="16">
        <v>56.25</v>
      </c>
      <c r="AS332" s="38">
        <v>1.24841E-8</v>
      </c>
      <c r="AT332" s="25">
        <v>2.3415484045368299E-8</v>
      </c>
      <c r="AU332" s="54">
        <v>3.1935700000357448E-2</v>
      </c>
      <c r="AV332" s="25"/>
      <c r="AW332" s="38">
        <v>1.1796199999999999E-8</v>
      </c>
      <c r="AX332" s="25">
        <v>2.2125241939424831E-8</v>
      </c>
      <c r="AY332" s="54">
        <v>3.2853677955161545E-2</v>
      </c>
      <c r="AZ332" s="25"/>
      <c r="BA332" s="38">
        <v>8.9172000000000006E-9</v>
      </c>
      <c r="BB332" s="25">
        <v>1.6725318952055674E-8</v>
      </c>
      <c r="BC332" s="54">
        <v>3.7786860094250897E-2</v>
      </c>
      <c r="BD332" s="25"/>
    </row>
    <row r="333" spans="5:56" s="14" customFormat="1" x14ac:dyDescent="0.25">
      <c r="E333" s="16"/>
      <c r="R333" s="16"/>
      <c r="AE333" s="16"/>
      <c r="AR333" s="16">
        <v>56.75</v>
      </c>
      <c r="AS333" s="38">
        <v>1.35159E-8</v>
      </c>
      <c r="AT333" s="25">
        <v>2.5224386921196312E-8</v>
      </c>
      <c r="AU333" s="54">
        <v>3.0692521897801125E-2</v>
      </c>
      <c r="AV333" s="25"/>
      <c r="AW333" s="38">
        <v>1.24331E-8</v>
      </c>
      <c r="AX333" s="25">
        <v>2.3203584299227273E-8</v>
      </c>
      <c r="AY333" s="54">
        <v>3.2001132349597186E-2</v>
      </c>
      <c r="AZ333" s="25"/>
      <c r="BA333" s="38">
        <v>9.6178299999999992E-9</v>
      </c>
      <c r="BB333" s="25">
        <v>1.7949516144858244E-8</v>
      </c>
      <c r="BC333" s="54">
        <v>3.6384508371778555E-2</v>
      </c>
      <c r="BD333" s="25"/>
    </row>
    <row r="334" spans="5:56" s="14" customFormat="1" x14ac:dyDescent="0.25">
      <c r="E334" s="16"/>
      <c r="R334" s="16"/>
      <c r="AE334" s="16"/>
      <c r="AR334" s="16">
        <v>57.25</v>
      </c>
      <c r="AS334" s="38">
        <v>1.5019099999999999E-8</v>
      </c>
      <c r="AT334" s="25">
        <v>2.7888938362062227E-8</v>
      </c>
      <c r="AU334" s="54">
        <v>2.9116093466884228E-2</v>
      </c>
      <c r="AV334" s="25"/>
      <c r="AW334" s="38">
        <v>1.37707E-8</v>
      </c>
      <c r="AX334" s="25">
        <v>2.5570786765015904E-8</v>
      </c>
      <c r="AY334" s="54">
        <v>3.0407243416947668E-2</v>
      </c>
      <c r="AZ334" s="25"/>
      <c r="BA334" s="38">
        <v>1.10318E-8</v>
      </c>
      <c r="BB334" s="25">
        <v>2.0484928539166668E-8</v>
      </c>
      <c r="BC334" s="54">
        <v>3.3972841227856841E-2</v>
      </c>
      <c r="BD334" s="25"/>
    </row>
    <row r="335" spans="5:56" s="14" customFormat="1" x14ac:dyDescent="0.25">
      <c r="E335" s="16"/>
      <c r="R335" s="16"/>
      <c r="AE335" s="16"/>
      <c r="AR335" s="16">
        <v>57.75</v>
      </c>
      <c r="AS335" s="38">
        <v>2.6624200000000002E-8</v>
      </c>
      <c r="AT335" s="25">
        <v>4.9272228879550627E-8</v>
      </c>
      <c r="AU335" s="54">
        <v>2.1868388253947074E-2</v>
      </c>
      <c r="AV335" s="25"/>
      <c r="AW335" s="38">
        <v>2.8025499999999998E-8</v>
      </c>
      <c r="AX335" s="25">
        <v>5.1865552785204656E-8</v>
      </c>
      <c r="AY335" s="54">
        <v>2.1314658289185651E-2</v>
      </c>
      <c r="AZ335" s="25"/>
      <c r="BA335" s="38">
        <v>2.3490399999999999E-8</v>
      </c>
      <c r="BB335" s="25">
        <v>4.3472643883091163E-8</v>
      </c>
      <c r="BC335" s="54">
        <v>2.3281440779431728E-2</v>
      </c>
      <c r="BD335" s="25"/>
    </row>
    <row r="336" spans="5:56" s="14" customFormat="1" x14ac:dyDescent="0.25">
      <c r="E336" s="16"/>
      <c r="R336" s="16"/>
      <c r="AE336" s="16"/>
      <c r="AR336" s="16">
        <v>58.25</v>
      </c>
      <c r="AS336" s="38">
        <v>1.3248400000000001E-8</v>
      </c>
      <c r="AT336" s="25">
        <v>2.443552674030071E-8</v>
      </c>
      <c r="AU336" s="54">
        <v>3.1000831552867519E-2</v>
      </c>
      <c r="AV336" s="25"/>
      <c r="AW336" s="38">
        <v>1.24204E-8</v>
      </c>
      <c r="AX336" s="25">
        <v>2.2908352429367386E-8</v>
      </c>
      <c r="AY336" s="54">
        <v>3.2017488930024998E-2</v>
      </c>
      <c r="AZ336" s="25"/>
      <c r="BA336" s="38">
        <v>9.8216599999999994E-9</v>
      </c>
      <c r="BB336" s="25">
        <v>1.8115201500871183E-8</v>
      </c>
      <c r="BC336" s="54">
        <v>3.6004983095564658E-2</v>
      </c>
      <c r="BD336" s="25"/>
    </row>
    <row r="337" spans="5:56" s="14" customFormat="1" x14ac:dyDescent="0.25">
      <c r="E337" s="16"/>
      <c r="R337" s="16"/>
      <c r="AE337" s="16"/>
      <c r="AR337" s="16">
        <v>58.75</v>
      </c>
      <c r="AS337" s="38">
        <v>1.5095500000000001E-8</v>
      </c>
      <c r="AT337" s="25">
        <v>2.770120220359083E-8</v>
      </c>
      <c r="AU337" s="54">
        <v>2.9042320115299818E-2</v>
      </c>
      <c r="AV337" s="25"/>
      <c r="AW337" s="38">
        <v>1.4241999999999999E-8</v>
      </c>
      <c r="AX337" s="25">
        <v>2.6134975441922464E-8</v>
      </c>
      <c r="AY337" s="54">
        <v>2.9899888486565156E-2</v>
      </c>
      <c r="AZ337" s="25"/>
      <c r="BA337" s="38">
        <v>1.0382200000000001E-8</v>
      </c>
      <c r="BB337" s="25">
        <v>1.9051997053302026E-8</v>
      </c>
      <c r="BC337" s="54">
        <v>3.5019534100535391E-2</v>
      </c>
      <c r="BD337" s="25"/>
    </row>
    <row r="338" spans="5:56" s="14" customFormat="1" x14ac:dyDescent="0.25">
      <c r="E338" s="16"/>
      <c r="R338" s="16"/>
      <c r="AE338" s="16"/>
      <c r="AR338" s="16">
        <v>59.25</v>
      </c>
      <c r="AS338" s="38">
        <v>3.44331E-8</v>
      </c>
      <c r="AT338" s="25">
        <v>6.2864069719480147E-8</v>
      </c>
      <c r="AU338" s="54">
        <v>1.9229455962057117E-2</v>
      </c>
      <c r="AV338" s="25"/>
      <c r="AW338" s="38">
        <v>3.7503199999999999E-8</v>
      </c>
      <c r="AX338" s="25">
        <v>6.8469111973758044E-8</v>
      </c>
      <c r="AY338" s="54">
        <v>1.8425568497652638E-2</v>
      </c>
      <c r="AZ338" s="25"/>
      <c r="BA338" s="38">
        <v>3.4636900000000002E-8</v>
      </c>
      <c r="BB338" s="25">
        <v>6.3236144769615927E-8</v>
      </c>
      <c r="BC338" s="54">
        <v>1.9172800417791694E-2</v>
      </c>
      <c r="BD338" s="25"/>
    </row>
    <row r="339" spans="5:56" s="14" customFormat="1" x14ac:dyDescent="0.25">
      <c r="E339" s="16"/>
      <c r="R339" s="16"/>
      <c r="AE339" s="16"/>
      <c r="AR339" s="16">
        <v>59.75</v>
      </c>
      <c r="AS339" s="38">
        <v>9.9617799999999995E-9</v>
      </c>
      <c r="AT339" s="25">
        <v>1.8155868785980941E-8</v>
      </c>
      <c r="AU339" s="54">
        <v>3.5750867635827889E-2</v>
      </c>
      <c r="AV339" s="25"/>
      <c r="AW339" s="38">
        <v>9.4904500000000005E-9</v>
      </c>
      <c r="AX339" s="25">
        <v>1.7296845033710124E-8</v>
      </c>
      <c r="AY339" s="54">
        <v>3.6627869365060579E-2</v>
      </c>
      <c r="AZ339" s="25"/>
      <c r="BA339" s="38">
        <v>8.1019099999999998E-9</v>
      </c>
      <c r="BB339" s="25">
        <v>1.4766157742474423E-8</v>
      </c>
      <c r="BC339" s="54">
        <v>3.9642528953564668E-2</v>
      </c>
      <c r="BD339" s="25"/>
    </row>
    <row r="340" spans="5:56" s="14" customFormat="1" x14ac:dyDescent="0.25">
      <c r="E340" s="16"/>
      <c r="R340" s="16"/>
      <c r="AE340" s="16"/>
      <c r="AR340" s="16">
        <v>60.25</v>
      </c>
      <c r="AS340" s="38">
        <v>8.9554099999999998E-9</v>
      </c>
      <c r="AT340" s="25">
        <v>1.6293869575462652E-8</v>
      </c>
      <c r="AU340" s="54">
        <v>3.7706161426053854E-2</v>
      </c>
      <c r="AV340" s="25"/>
      <c r="AW340" s="38">
        <v>8.9681499999999995E-9</v>
      </c>
      <c r="AX340" s="25">
        <v>1.6317049295697838E-8</v>
      </c>
      <c r="AY340" s="54">
        <v>3.7679369544701177E-2</v>
      </c>
      <c r="AZ340" s="25"/>
      <c r="BA340" s="38">
        <v>8.1656099999999999E-9</v>
      </c>
      <c r="BB340" s="25">
        <v>1.4856872476424151E-8</v>
      </c>
      <c r="BC340" s="54">
        <v>3.9487600342487286E-2</v>
      </c>
      <c r="BD340" s="25"/>
    </row>
    <row r="341" spans="5:56" s="14" customFormat="1" x14ac:dyDescent="0.25">
      <c r="E341" s="16"/>
      <c r="R341" s="16"/>
      <c r="AE341" s="16"/>
      <c r="AR341" s="16">
        <v>60.75</v>
      </c>
      <c r="AS341" s="38">
        <v>8.7006400000000007E-9</v>
      </c>
      <c r="AT341" s="25">
        <v>1.5776018311928923E-8</v>
      </c>
      <c r="AU341" s="54">
        <v>3.8254229546430374E-2</v>
      </c>
      <c r="AV341" s="25"/>
      <c r="AW341" s="38">
        <v>8.7643299999999992E-9</v>
      </c>
      <c r="AX341" s="25">
        <v>1.5891501150695579E-8</v>
      </c>
      <c r="AY341" s="54">
        <v>3.8114980205029875E-2</v>
      </c>
      <c r="AZ341" s="25"/>
      <c r="BA341" s="38">
        <v>7.7452199999999999E-9</v>
      </c>
      <c r="BB341" s="25">
        <v>1.4043648806285298E-8</v>
      </c>
      <c r="BC341" s="54">
        <v>4.0545081729991397E-2</v>
      </c>
      <c r="BD341" s="25"/>
    </row>
    <row r="342" spans="5:56" s="14" customFormat="1" x14ac:dyDescent="0.25">
      <c r="E342" s="16"/>
      <c r="R342" s="16"/>
      <c r="AE342" s="16"/>
      <c r="AR342" s="16">
        <v>61.25</v>
      </c>
      <c r="AS342" s="38">
        <v>9.3885399999999995E-9</v>
      </c>
      <c r="AT342" s="25">
        <v>1.6964714694689649E-8</v>
      </c>
      <c r="AU342" s="54">
        <v>3.6826125499234738E-2</v>
      </c>
      <c r="AV342" s="25"/>
      <c r="AW342" s="38">
        <v>8.9808900000000008E-9</v>
      </c>
      <c r="AX342" s="25">
        <v>1.6228107517717485E-8</v>
      </c>
      <c r="AY342" s="54">
        <v>3.7652634692729642E-2</v>
      </c>
      <c r="AZ342" s="25"/>
      <c r="BA342" s="38">
        <v>7.6942699999999993E-9</v>
      </c>
      <c r="BB342" s="25">
        <v>1.3903236854069931E-8</v>
      </c>
      <c r="BC342" s="54">
        <v>4.067910116279088E-2</v>
      </c>
      <c r="BD342" s="25"/>
    </row>
    <row r="343" spans="5:56" s="14" customFormat="1" x14ac:dyDescent="0.25">
      <c r="E343" s="16"/>
      <c r="R343" s="16"/>
      <c r="AE343" s="16"/>
      <c r="AR343" s="16">
        <v>61.75</v>
      </c>
      <c r="AS343" s="38">
        <v>8.5605100000000007E-9</v>
      </c>
      <c r="AT343" s="25">
        <v>1.5441668851883955E-8</v>
      </c>
      <c r="AU343" s="54">
        <v>3.8566057093799025E-2</v>
      </c>
      <c r="AV343" s="25"/>
      <c r="AW343" s="38">
        <v>9.0700600000000004E-9</v>
      </c>
      <c r="AX343" s="25">
        <v>1.636080829141238E-8</v>
      </c>
      <c r="AY343" s="54">
        <v>3.7467091360176188E-2</v>
      </c>
      <c r="AZ343" s="25"/>
      <c r="BA343" s="38">
        <v>7.2611500000000003E-9</v>
      </c>
      <c r="BB343" s="25">
        <v>1.3097849752392926E-8</v>
      </c>
      <c r="BC343" s="54">
        <v>4.18747623278048E-2</v>
      </c>
      <c r="BD343" s="25"/>
    </row>
    <row r="344" spans="5:56" s="14" customFormat="1" x14ac:dyDescent="0.25">
      <c r="E344" s="16"/>
      <c r="R344" s="16"/>
      <c r="AE344" s="16"/>
      <c r="AR344" s="16">
        <v>62.25</v>
      </c>
      <c r="AS344" s="38">
        <v>8.6369400000000006E-9</v>
      </c>
      <c r="AT344" s="25">
        <v>1.5552685216059423E-8</v>
      </c>
      <c r="AU344" s="54">
        <v>3.8395038553671101E-2</v>
      </c>
      <c r="AV344" s="25"/>
      <c r="AW344" s="38">
        <v>8.4968200000000004E-9</v>
      </c>
      <c r="AX344" s="25">
        <v>1.5300368741419764E-8</v>
      </c>
      <c r="AY344" s="54">
        <v>3.8710327918014702E-2</v>
      </c>
      <c r="AZ344" s="25"/>
      <c r="BA344" s="38">
        <v>7.3248399999999997E-9</v>
      </c>
      <c r="BB344" s="25">
        <v>1.3189964359831222E-8</v>
      </c>
      <c r="BC344" s="54">
        <v>4.1692312854426455E-2</v>
      </c>
      <c r="BD344" s="25"/>
    </row>
    <row r="345" spans="5:56" s="14" customFormat="1" x14ac:dyDescent="0.25">
      <c r="E345" s="16"/>
      <c r="R345" s="16"/>
      <c r="AE345" s="16"/>
      <c r="AR345" s="16">
        <v>62.75</v>
      </c>
      <c r="AS345" s="38">
        <v>8.0891700000000001E-9</v>
      </c>
      <c r="AT345" s="25">
        <v>1.4540956601472976E-8</v>
      </c>
      <c r="AU345" s="54">
        <v>3.9673734078467887E-2</v>
      </c>
      <c r="AV345" s="25"/>
      <c r="AW345" s="38">
        <v>9.0318499999999996E-9</v>
      </c>
      <c r="AX345" s="25">
        <v>1.62355023915944E-8</v>
      </c>
      <c r="AY345" s="54">
        <v>3.7546261552922067E-2</v>
      </c>
      <c r="AZ345" s="25"/>
      <c r="BA345" s="38">
        <v>7.2993600000000003E-9</v>
      </c>
      <c r="BB345" s="25">
        <v>1.3121207364726885E-8</v>
      </c>
      <c r="BC345" s="54">
        <v>4.176501749437677E-2</v>
      </c>
      <c r="BD345" s="25"/>
    </row>
    <row r="346" spans="5:56" s="14" customFormat="1" x14ac:dyDescent="0.25">
      <c r="E346" s="16"/>
      <c r="R346" s="16"/>
      <c r="AE346" s="16"/>
      <c r="AR346" s="16">
        <v>63.25</v>
      </c>
      <c r="AS346" s="38">
        <v>8.4331200000000003E-9</v>
      </c>
      <c r="AT346" s="25">
        <v>1.5159231575417987E-8</v>
      </c>
      <c r="AU346" s="54">
        <v>3.8856253086603371E-2</v>
      </c>
      <c r="AV346" s="25"/>
      <c r="AW346" s="38">
        <v>8.4840800000000008E-9</v>
      </c>
      <c r="AX346" s="25">
        <v>1.5250836395589324E-8</v>
      </c>
      <c r="AY346" s="54">
        <v>3.8739381426247367E-2</v>
      </c>
      <c r="AZ346" s="25"/>
      <c r="BA346" s="38">
        <v>7.7070100000000007E-9</v>
      </c>
      <c r="BB346" s="25">
        <v>1.3853988718773383E-8</v>
      </c>
      <c r="BC346" s="54">
        <v>4.0645465154870594E-2</v>
      </c>
      <c r="BD346" s="25"/>
    </row>
    <row r="347" spans="5:56" s="14" customFormat="1" x14ac:dyDescent="0.25">
      <c r="E347" s="16"/>
      <c r="R347" s="16"/>
      <c r="AE347" s="16"/>
      <c r="AR347" s="16">
        <v>63.75</v>
      </c>
      <c r="AS347" s="38">
        <v>8.3821699999999998E-9</v>
      </c>
      <c r="AT347" s="25">
        <v>1.5041584538619685E-8</v>
      </c>
      <c r="AU347" s="54">
        <v>3.8974165680967031E-2</v>
      </c>
      <c r="AV347" s="25"/>
      <c r="AW347" s="38">
        <v>7.9108299999999992E-9</v>
      </c>
      <c r="AX347" s="25">
        <v>1.4195777252865161E-8</v>
      </c>
      <c r="AY347" s="54">
        <v>4.011843964953634E-2</v>
      </c>
      <c r="AZ347" s="25"/>
      <c r="BA347" s="38">
        <v>7.3375800000000002E-9</v>
      </c>
      <c r="BB347" s="25">
        <v>1.3167095141101296E-8</v>
      </c>
      <c r="BC347" s="54">
        <v>4.1656102630817433E-2</v>
      </c>
      <c r="BD347" s="25"/>
    </row>
    <row r="348" spans="5:56" s="14" customFormat="1" x14ac:dyDescent="0.25">
      <c r="E348" s="16"/>
      <c r="R348" s="16"/>
      <c r="AE348" s="16"/>
      <c r="AR348" s="16">
        <v>64.25</v>
      </c>
      <c r="AS348" s="38">
        <v>8.1146499999999995E-9</v>
      </c>
      <c r="AT348" s="25">
        <v>1.453609990647139E-8</v>
      </c>
      <c r="AU348" s="54">
        <v>3.9611397345602012E-2</v>
      </c>
      <c r="AV348" s="25"/>
      <c r="AW348" s="38">
        <v>8.2293000000000001E-9</v>
      </c>
      <c r="AX348" s="25">
        <v>1.4741477076685383E-8</v>
      </c>
      <c r="AY348" s="54">
        <v>3.933449799598214E-2</v>
      </c>
      <c r="AZ348" s="25"/>
      <c r="BA348" s="38">
        <v>7.5668800000000007E-9</v>
      </c>
      <c r="BB348" s="25">
        <v>1.3554857407316428E-8</v>
      </c>
      <c r="BC348" s="54">
        <v>4.1020092555659277E-2</v>
      </c>
      <c r="BD348" s="25"/>
    </row>
    <row r="349" spans="5:56" s="14" customFormat="1" x14ac:dyDescent="0.25">
      <c r="E349" s="16"/>
      <c r="R349" s="16"/>
      <c r="AE349" s="16"/>
      <c r="AR349" s="16">
        <v>64.75</v>
      </c>
      <c r="AS349" s="38">
        <v>7.8471300000000008E-9</v>
      </c>
      <c r="AT349" s="25">
        <v>1.4056877263939685E-8</v>
      </c>
      <c r="AU349" s="54">
        <v>4.0280943604230138E-2</v>
      </c>
      <c r="AV349" s="25"/>
      <c r="AW349" s="38">
        <v>8.5222899999999999E-9</v>
      </c>
      <c r="AX349" s="25">
        <v>1.5266318327554216E-8</v>
      </c>
      <c r="AY349" s="54">
        <v>3.8652439145323798E-2</v>
      </c>
      <c r="AZ349" s="25"/>
      <c r="BA349" s="38">
        <v>7.6050999999999997E-9</v>
      </c>
      <c r="BB349" s="25">
        <v>1.3623319261945155E-8</v>
      </c>
      <c r="BC349" s="54">
        <v>4.0916887952063795E-2</v>
      </c>
      <c r="BD349" s="25"/>
    </row>
    <row r="350" spans="5:56" s="14" customFormat="1" x14ac:dyDescent="0.25">
      <c r="E350" s="16"/>
      <c r="R350" s="16"/>
      <c r="AE350" s="16"/>
      <c r="AR350" s="16">
        <v>65.25</v>
      </c>
      <c r="AS350" s="38">
        <v>8.2802500000000006E-9</v>
      </c>
      <c r="AT350" s="25">
        <v>1.483273903632999E-8</v>
      </c>
      <c r="AU350" s="54">
        <v>3.9213294826510384E-2</v>
      </c>
      <c r="AV350" s="25"/>
      <c r="AW350" s="38">
        <v>7.9235700000000006E-9</v>
      </c>
      <c r="AX350" s="25">
        <v>1.4193804057376675E-8</v>
      </c>
      <c r="AY350" s="54">
        <v>4.0086174235429706E-2</v>
      </c>
      <c r="AZ350" s="25"/>
      <c r="BA350" s="38">
        <v>7.5796200000000003E-9</v>
      </c>
      <c r="BB350" s="25">
        <v>1.3577672830475831E-8</v>
      </c>
      <c r="BC350" s="54">
        <v>4.0985604298876779E-2</v>
      </c>
      <c r="BD350" s="25"/>
    </row>
    <row r="351" spans="5:56" s="14" customFormat="1" x14ac:dyDescent="0.25">
      <c r="E351" s="16"/>
      <c r="R351" s="16"/>
      <c r="AE351" s="16"/>
      <c r="AR351" s="16">
        <v>65.75</v>
      </c>
      <c r="AS351" s="38">
        <v>8.5350299999999996E-9</v>
      </c>
      <c r="AT351" s="25">
        <v>1.5289133117873255E-8</v>
      </c>
      <c r="AU351" s="54">
        <v>3.8623580666099104E-2</v>
      </c>
      <c r="AV351" s="25"/>
      <c r="AW351" s="38">
        <v>8.1910799999999994E-9</v>
      </c>
      <c r="AX351" s="25">
        <v>1.4673002028012702E-8</v>
      </c>
      <c r="AY351" s="54">
        <v>3.9426159589991565E-2</v>
      </c>
      <c r="AZ351" s="25"/>
      <c r="BA351" s="38">
        <v>7.4904500000000007E-9</v>
      </c>
      <c r="BB351" s="25">
        <v>1.3417936101311153E-8</v>
      </c>
      <c r="BC351" s="54">
        <v>4.1228838937861917E-2</v>
      </c>
      <c r="BD351" s="25"/>
    </row>
    <row r="352" spans="5:56" s="14" customFormat="1" x14ac:dyDescent="0.25">
      <c r="E352" s="16"/>
      <c r="R352" s="16"/>
      <c r="AE352" s="16"/>
      <c r="AR352" s="16">
        <v>66.25</v>
      </c>
      <c r="AS352" s="38">
        <v>9.2484099999999995E-9</v>
      </c>
      <c r="AT352" s="25">
        <v>1.6567035016602739E-8</v>
      </c>
      <c r="AU352" s="54">
        <v>3.7104067554627577E-2</v>
      </c>
      <c r="AV352" s="25"/>
      <c r="AW352" s="38">
        <v>8.1019099999999998E-9</v>
      </c>
      <c r="AX352" s="25">
        <v>1.4513265163564753E-8</v>
      </c>
      <c r="AY352" s="54">
        <v>3.9642528953564668E-2</v>
      </c>
      <c r="AZ352" s="25"/>
      <c r="BA352" s="38">
        <v>7.2229300000000004E-9</v>
      </c>
      <c r="BB352" s="25">
        <v>1.2938714247364728E-8</v>
      </c>
      <c r="BC352" s="54">
        <v>4.1985405917516254E-2</v>
      </c>
      <c r="BD352" s="25"/>
    </row>
    <row r="353" spans="5:56" s="14" customFormat="1" x14ac:dyDescent="0.25">
      <c r="E353" s="16"/>
      <c r="R353" s="16"/>
      <c r="AE353" s="16"/>
      <c r="AR353" s="16">
        <v>66.75</v>
      </c>
      <c r="AS353" s="38">
        <v>1.4586000000000001E-8</v>
      </c>
      <c r="AT353" s="25">
        <v>2.6128461150988889E-8</v>
      </c>
      <c r="AU353" s="54">
        <v>2.9545201395498922E-2</v>
      </c>
      <c r="AV353" s="25"/>
      <c r="AW353" s="38">
        <v>1.73631E-8</v>
      </c>
      <c r="AX353" s="25">
        <v>3.1103186878564044E-8</v>
      </c>
      <c r="AY353" s="54">
        <v>2.7079548938150563E-2</v>
      </c>
      <c r="AZ353" s="25"/>
      <c r="BA353" s="38">
        <v>1.6445899999999998E-8</v>
      </c>
      <c r="BB353" s="25">
        <v>2.9460171345334438E-8</v>
      </c>
      <c r="BC353" s="54">
        <v>2.7824427463374674E-2</v>
      </c>
      <c r="BD353" s="25"/>
    </row>
    <row r="354" spans="5:56" s="14" customFormat="1" x14ac:dyDescent="0.25">
      <c r="E354" s="16"/>
      <c r="R354" s="16"/>
      <c r="AE354" s="16"/>
      <c r="AR354" s="16">
        <v>67.25</v>
      </c>
      <c r="AS354" s="38">
        <v>6.9554100000000001E-9</v>
      </c>
      <c r="AT354" s="25">
        <v>1.2459490073179236E-8</v>
      </c>
      <c r="AU354" s="54">
        <v>4.2785212331215253E-2</v>
      </c>
      <c r="AV354" s="25"/>
      <c r="AW354" s="38">
        <v>7.2101899999999999E-9</v>
      </c>
      <c r="AX354" s="25">
        <v>1.2915887162760527E-8</v>
      </c>
      <c r="AY354" s="54">
        <v>4.2022482471530509E-2</v>
      </c>
      <c r="AZ354" s="25"/>
      <c r="BA354" s="38">
        <v>6.5222900000000002E-9</v>
      </c>
      <c r="BB354" s="25">
        <v>1.1683625768918899E-8</v>
      </c>
      <c r="BC354" s="54">
        <v>4.4182980262328773E-2</v>
      </c>
      <c r="BD354" s="25"/>
    </row>
    <row r="355" spans="5:56" s="14" customFormat="1" x14ac:dyDescent="0.25">
      <c r="E355" s="16"/>
      <c r="R355" s="16"/>
      <c r="AE355" s="16"/>
      <c r="AR355" s="16">
        <v>67.75</v>
      </c>
      <c r="AS355" s="38">
        <v>6.3057300000000003E-9</v>
      </c>
      <c r="AT355" s="25">
        <v>1.1295691321171736E-8</v>
      </c>
      <c r="AU355" s="54">
        <v>4.4935271884199747E-2</v>
      </c>
      <c r="AV355" s="25"/>
      <c r="AW355" s="38">
        <v>7.1464999999999997E-9</v>
      </c>
      <c r="AX355" s="25">
        <v>1.280179424535364E-8</v>
      </c>
      <c r="AY355" s="54">
        <v>4.2209320451713037E-2</v>
      </c>
      <c r="AZ355" s="25"/>
      <c r="BA355" s="38">
        <v>7.0191100000000002E-9</v>
      </c>
      <c r="BB355" s="25">
        <v>1.2573595746939648E-8</v>
      </c>
      <c r="BC355" s="54">
        <v>4.2590627142427652E-2</v>
      </c>
      <c r="BD355" s="25"/>
    </row>
    <row r="356" spans="5:56" s="14" customFormat="1" x14ac:dyDescent="0.25">
      <c r="E356" s="16"/>
      <c r="R356" s="16"/>
      <c r="AE356" s="16"/>
      <c r="AR356" s="16">
        <v>68.25</v>
      </c>
      <c r="AS356" s="38">
        <v>6.77707E-9</v>
      </c>
      <c r="AT356" s="25">
        <v>1.216109036320831E-8</v>
      </c>
      <c r="AU356" s="54">
        <v>4.3344507591691825E-2</v>
      </c>
      <c r="AV356" s="25"/>
      <c r="AW356" s="38">
        <v>6.9426800000000003E-9</v>
      </c>
      <c r="AX356" s="25">
        <v>1.2458268668147013E-8</v>
      </c>
      <c r="AY356" s="54">
        <v>4.2824419547544845E-2</v>
      </c>
      <c r="AZ356" s="25"/>
      <c r="BA356" s="38">
        <v>6.2802500000000001E-9</v>
      </c>
      <c r="BB356" s="25">
        <v>1.1269573392858416E-8</v>
      </c>
      <c r="BC356" s="54">
        <v>4.5026334482380102E-2</v>
      </c>
      <c r="BD356" s="25"/>
    </row>
    <row r="357" spans="5:56" s="14" customFormat="1" x14ac:dyDescent="0.25">
      <c r="E357" s="16"/>
      <c r="R357" s="16"/>
      <c r="AE357" s="16"/>
      <c r="AR357" s="16">
        <v>68.75</v>
      </c>
      <c r="AS357" s="38">
        <v>7.8216599999999996E-9</v>
      </c>
      <c r="AT357" s="25">
        <v>1.4060047848433405E-8</v>
      </c>
      <c r="AU357" s="54">
        <v>4.034647456409711E-2</v>
      </c>
      <c r="AV357" s="25"/>
      <c r="AW357" s="38">
        <v>8.6496800000000003E-9</v>
      </c>
      <c r="AX357" s="25">
        <v>1.5548478797804747E-8</v>
      </c>
      <c r="AY357" s="54">
        <v>3.8366752360388737E-2</v>
      </c>
      <c r="AZ357" s="25"/>
      <c r="BA357" s="38">
        <v>8.7261100000000002E-9</v>
      </c>
      <c r="BB357" s="25">
        <v>1.5685867722541408E-8</v>
      </c>
      <c r="BC357" s="54">
        <v>3.8198360021241322E-2</v>
      </c>
      <c r="BD357" s="25"/>
    </row>
    <row r="358" spans="5:56" s="14" customFormat="1" x14ac:dyDescent="0.25">
      <c r="E358" s="16"/>
      <c r="R358" s="16"/>
      <c r="AE358" s="16"/>
      <c r="AR358" s="16">
        <v>69.25</v>
      </c>
      <c r="AS358" s="38">
        <v>6.2038200000000002E-9</v>
      </c>
      <c r="AT358" s="25">
        <v>1.1151851326618614E-8</v>
      </c>
      <c r="AU358" s="54">
        <v>4.5302843817483812E-2</v>
      </c>
      <c r="AV358" s="25"/>
      <c r="AW358" s="38">
        <v>6.1019100000000001E-9</v>
      </c>
      <c r="AX358" s="25">
        <v>1.0968660136562212E-8</v>
      </c>
      <c r="AY358" s="54">
        <v>4.5679586132578241E-2</v>
      </c>
      <c r="AZ358" s="25"/>
      <c r="BA358" s="38">
        <v>5.92357E-9</v>
      </c>
      <c r="BB358" s="25">
        <v>1.0648080047908906E-8</v>
      </c>
      <c r="BC358" s="54">
        <v>4.6362121079321764E-2</v>
      </c>
      <c r="BD358" s="25"/>
    </row>
    <row r="359" spans="5:56" s="14" customFormat="1" x14ac:dyDescent="0.25">
      <c r="E359" s="16"/>
      <c r="R359" s="16"/>
      <c r="AE359" s="16"/>
      <c r="AR359" s="16">
        <v>69.75</v>
      </c>
      <c r="AS359" s="38">
        <v>5.2866200000000001E-9</v>
      </c>
      <c r="AT359" s="25">
        <v>9.5195501931226673E-9</v>
      </c>
      <c r="AU359" s="54">
        <v>4.9075644522410131E-2</v>
      </c>
      <c r="AV359" s="25"/>
      <c r="AW359" s="38">
        <v>5.8598699999999999E-9</v>
      </c>
      <c r="AX359" s="25">
        <v>1.0551794263664445E-8</v>
      </c>
      <c r="AY359" s="54">
        <v>4.6613430795527731E-2</v>
      </c>
      <c r="AZ359" s="25"/>
      <c r="BA359" s="38">
        <v>4.5222899999999997E-9</v>
      </c>
      <c r="BB359" s="25">
        <v>8.1432307680250717E-9</v>
      </c>
      <c r="BC359" s="54">
        <v>5.3061051848319829E-2</v>
      </c>
      <c r="BD359" s="25"/>
    </row>
    <row r="360" spans="5:56" s="14" customFormat="1" x14ac:dyDescent="0.25">
      <c r="E360" s="16"/>
      <c r="R360" s="16"/>
      <c r="AE360" s="16"/>
      <c r="AR360" s="16">
        <v>70.25</v>
      </c>
      <c r="AS360" s="38">
        <v>5.2738900000000003E-9</v>
      </c>
      <c r="AT360" s="25">
        <v>9.5131434291130716E-9</v>
      </c>
      <c r="AU360" s="54">
        <v>4.9134837681292523E-2</v>
      </c>
      <c r="AV360" s="25"/>
      <c r="AW360" s="38">
        <v>5.4012699999999999E-9</v>
      </c>
      <c r="AX360" s="25">
        <v>9.7429139040377323E-9</v>
      </c>
      <c r="AY360" s="54">
        <v>4.8551999006525376E-2</v>
      </c>
      <c r="AZ360" s="25"/>
      <c r="BA360" s="38">
        <v>5.2738900000000003E-9</v>
      </c>
      <c r="BB360" s="25">
        <v>9.5131434291130716E-9</v>
      </c>
      <c r="BC360" s="54">
        <v>4.9134837681292523E-2</v>
      </c>
      <c r="BD360" s="25"/>
    </row>
    <row r="361" spans="5:56" s="14" customFormat="1" x14ac:dyDescent="0.25">
      <c r="E361" s="16"/>
      <c r="R361" s="16"/>
      <c r="AE361" s="16"/>
      <c r="AR361" s="16">
        <v>70.75</v>
      </c>
      <c r="AS361" s="38">
        <v>5.2993599999999998E-9</v>
      </c>
      <c r="AT361" s="25">
        <v>9.5755647665345085E-9</v>
      </c>
      <c r="AU361" s="54">
        <v>4.9016618533137983E-2</v>
      </c>
      <c r="AV361" s="25"/>
      <c r="AW361" s="38">
        <v>5.3503200000000002E-9</v>
      </c>
      <c r="AX361" s="25">
        <v>9.6676458443443938E-9</v>
      </c>
      <c r="AY361" s="54">
        <v>4.878262661683444E-2</v>
      </c>
      <c r="AZ361" s="25"/>
      <c r="BA361" s="38">
        <v>5.1082800000000001E-9</v>
      </c>
      <c r="BB361" s="25">
        <v>9.2302968633180033E-9</v>
      </c>
      <c r="BC361" s="54">
        <v>4.9924958462417825E-2</v>
      </c>
      <c r="BD361" s="25"/>
    </row>
    <row r="362" spans="5:56" s="14" customFormat="1" x14ac:dyDescent="0.25">
      <c r="E362" s="16"/>
      <c r="R362" s="16"/>
      <c r="AE362" s="16"/>
      <c r="AR362" s="16">
        <v>71.25</v>
      </c>
      <c r="AS362" s="38">
        <v>4.7261099999999999E-9</v>
      </c>
      <c r="AT362" s="25">
        <v>8.5692402855684902E-9</v>
      </c>
      <c r="AU362" s="54">
        <v>5.1904277071290326E-2</v>
      </c>
      <c r="AV362" s="25"/>
      <c r="AW362" s="38">
        <v>5.50318E-9</v>
      </c>
      <c r="AX362" s="25">
        <v>9.978200201589637E-9</v>
      </c>
      <c r="AY362" s="54">
        <v>4.8100345985731041E-2</v>
      </c>
      <c r="AZ362" s="25"/>
      <c r="BA362" s="38">
        <v>4.9936300000000003E-9</v>
      </c>
      <c r="BB362" s="25">
        <v>9.0542994909605114E-9</v>
      </c>
      <c r="BC362" s="54">
        <v>5.0494825895647258E-2</v>
      </c>
      <c r="BD362" s="25"/>
    </row>
    <row r="363" spans="5:56" s="14" customFormat="1" x14ac:dyDescent="0.25">
      <c r="E363" s="16"/>
      <c r="R363" s="16"/>
      <c r="AE363" s="16"/>
      <c r="AR363" s="16">
        <v>71.75</v>
      </c>
      <c r="AS363" s="38">
        <v>4.78981E-9</v>
      </c>
      <c r="AT363" s="25">
        <v>8.6997381745533876E-9</v>
      </c>
      <c r="AU363" s="54">
        <v>5.1557982662673016E-2</v>
      </c>
      <c r="AV363" s="25"/>
      <c r="AW363" s="38">
        <v>4.8662399999999999E-9</v>
      </c>
      <c r="AX363" s="25">
        <v>8.8385580836272555E-9</v>
      </c>
      <c r="AY363" s="54">
        <v>5.1151490979817943E-2</v>
      </c>
      <c r="AZ363" s="25"/>
      <c r="BA363" s="38">
        <v>4.6878999999999999E-9</v>
      </c>
      <c r="BB363" s="25">
        <v>8.514638908117194E-9</v>
      </c>
      <c r="BC363" s="54">
        <v>5.2115377727629635E-2</v>
      </c>
      <c r="BD363" s="25"/>
    </row>
    <row r="364" spans="5:56" s="14" customFormat="1" x14ac:dyDescent="0.25">
      <c r="E364" s="16"/>
      <c r="R364" s="16"/>
      <c r="AE364" s="16"/>
      <c r="AR364" s="16">
        <v>72.25</v>
      </c>
      <c r="AS364" s="38">
        <v>5.0191099999999996E-9</v>
      </c>
      <c r="AT364" s="25">
        <v>9.1318239377907641E-9</v>
      </c>
      <c r="AU364" s="54">
        <v>5.0366491866340637E-2</v>
      </c>
      <c r="AV364" s="25"/>
      <c r="AW364" s="38">
        <v>5.2611499999999998E-9</v>
      </c>
      <c r="AX364" s="25">
        <v>9.5721941759212045E-9</v>
      </c>
      <c r="AY364" s="54">
        <v>4.9194292300067347E-2</v>
      </c>
      <c r="AZ364" s="25"/>
      <c r="BA364" s="38">
        <v>4.8152900000000002E-9</v>
      </c>
      <c r="BB364" s="25">
        <v>8.7609915880314431E-9</v>
      </c>
      <c r="BC364" s="54">
        <v>5.142139277280651E-2</v>
      </c>
      <c r="BD364" s="25"/>
    </row>
    <row r="365" spans="5:56" s="14" customFormat="1" x14ac:dyDescent="0.25">
      <c r="E365" s="16"/>
      <c r="R365" s="16"/>
      <c r="AE365" s="16"/>
      <c r="AR365" s="16">
        <v>72.75</v>
      </c>
      <c r="AS365" s="38">
        <v>4.9172000000000003E-9</v>
      </c>
      <c r="AT365" s="25">
        <v>8.9770977733586893E-9</v>
      </c>
      <c r="AU365" s="54">
        <v>5.0885743311827755E-2</v>
      </c>
      <c r="AV365" s="25"/>
      <c r="AW365" s="38">
        <v>4.9172000000000003E-9</v>
      </c>
      <c r="AX365" s="25">
        <v>8.9770977733586893E-9</v>
      </c>
      <c r="AY365" s="54">
        <v>5.0885743311827755E-2</v>
      </c>
      <c r="AZ365" s="25"/>
      <c r="BA365" s="38">
        <v>4.5732500000000001E-9</v>
      </c>
      <c r="BB365" s="25">
        <v>8.3491646449224391E-9</v>
      </c>
      <c r="BC365" s="54">
        <v>5.2764592421267915E-2</v>
      </c>
      <c r="BD365" s="25"/>
    </row>
    <row r="366" spans="5:56" s="14" customFormat="1" x14ac:dyDescent="0.25">
      <c r="E366" s="16"/>
      <c r="R366" s="16"/>
      <c r="AE366" s="16"/>
      <c r="AR366" s="16">
        <v>73.25</v>
      </c>
      <c r="AS366" s="38">
        <v>4.64968E-9</v>
      </c>
      <c r="AT366" s="25">
        <v>8.517719590991772E-9</v>
      </c>
      <c r="AU366" s="54">
        <v>5.2329131498010384E-2</v>
      </c>
      <c r="AV366" s="25"/>
      <c r="AW366" s="38">
        <v>5.0318500000000002E-9</v>
      </c>
      <c r="AX366" s="25">
        <v>9.2178144138805148E-9</v>
      </c>
      <c r="AY366" s="54">
        <v>5.0302690702020668E-2</v>
      </c>
      <c r="AZ366" s="25"/>
      <c r="BA366" s="38">
        <v>4.3057299999999998E-9</v>
      </c>
      <c r="BB366" s="25">
        <v>7.8876397460730636E-9</v>
      </c>
      <c r="BC366" s="54">
        <v>5.4379055837257682E-2</v>
      </c>
      <c r="BD366" s="25"/>
    </row>
    <row r="367" spans="5:56" s="14" customFormat="1" x14ac:dyDescent="0.25">
      <c r="E367" s="16"/>
      <c r="R367" s="16"/>
      <c r="AE367" s="16"/>
      <c r="AR367" s="16">
        <v>73.75</v>
      </c>
      <c r="AS367" s="38">
        <v>4.7770700000000003E-9</v>
      </c>
      <c r="AT367" s="25">
        <v>8.7660422709475102E-9</v>
      </c>
      <c r="AU367" s="54">
        <v>5.1626687050882948E-2</v>
      </c>
      <c r="AV367" s="25"/>
      <c r="AW367" s="38">
        <v>4.9681500000000001E-9</v>
      </c>
      <c r="AX367" s="25">
        <v>9.1166788237157645E-9</v>
      </c>
      <c r="AY367" s="54">
        <v>5.0624145937665385E-2</v>
      </c>
      <c r="AZ367" s="25"/>
      <c r="BA367" s="38">
        <v>5.0063699999999999E-9</v>
      </c>
      <c r="BB367" s="25">
        <v>9.1868134743689087E-9</v>
      </c>
      <c r="BC367" s="54">
        <v>5.0430536413769461E-2</v>
      </c>
      <c r="BD367" s="25"/>
    </row>
    <row r="368" spans="5:56" s="14" customFormat="1" x14ac:dyDescent="0.25">
      <c r="E368" s="16"/>
      <c r="R368" s="16"/>
      <c r="AE368" s="16"/>
      <c r="AR368" s="16">
        <v>74.25</v>
      </c>
      <c r="AS368" s="38">
        <v>4.4076399999999999E-9</v>
      </c>
      <c r="AT368" s="25">
        <v>8.1018367896807643E-9</v>
      </c>
      <c r="AU368" s="54">
        <v>5.3746724424504171E-2</v>
      </c>
      <c r="AV368" s="25"/>
      <c r="AW368" s="38">
        <v>4.7261099999999999E-9</v>
      </c>
      <c r="AX368" s="25">
        <v>8.6872276025442538E-9</v>
      </c>
      <c r="AY368" s="54">
        <v>5.1904277071290326E-2</v>
      </c>
      <c r="AZ368" s="25"/>
      <c r="BA368" s="38">
        <v>4.5350300000000002E-9</v>
      </c>
      <c r="BB368" s="25">
        <v>8.3359967910959069E-9</v>
      </c>
      <c r="BC368" s="54">
        <v>5.2986468744232983E-2</v>
      </c>
      <c r="BD368" s="25"/>
    </row>
    <row r="369" spans="5:56" s="14" customFormat="1" x14ac:dyDescent="0.25">
      <c r="E369" s="16"/>
      <c r="R369" s="16"/>
      <c r="AE369" s="16"/>
      <c r="AR369" s="16">
        <v>74.75</v>
      </c>
      <c r="AS369" s="38">
        <v>4.50955E-9</v>
      </c>
      <c r="AT369" s="25">
        <v>8.3173068924526398E-9</v>
      </c>
      <c r="AU369" s="54">
        <v>5.3135950788435138E-2</v>
      </c>
      <c r="AV369" s="25"/>
      <c r="AW369" s="38">
        <v>4.2929900000000001E-9</v>
      </c>
      <c r="AX369" s="25">
        <v>7.9178887729884943E-9</v>
      </c>
      <c r="AY369" s="54">
        <v>5.4459684483885107E-2</v>
      </c>
      <c r="AZ369" s="25"/>
      <c r="BA369" s="38">
        <v>4.3694299999999999E-9</v>
      </c>
      <c r="BB369" s="25">
        <v>8.0588728931022703E-9</v>
      </c>
      <c r="BC369" s="54">
        <v>5.3981216351775954E-2</v>
      </c>
      <c r="BD369" s="25"/>
    </row>
    <row r="370" spans="5:56" s="14" customFormat="1" x14ac:dyDescent="0.25">
      <c r="E370" s="16"/>
      <c r="R370" s="16"/>
      <c r="AE370" s="16"/>
      <c r="AR370" s="16">
        <v>75.25</v>
      </c>
      <c r="AS370" s="38">
        <v>4.2802500000000004E-9</v>
      </c>
      <c r="AT370" s="25">
        <v>7.9211060627202728E-9</v>
      </c>
      <c r="AU370" s="54">
        <v>5.4540672845286693E-2</v>
      </c>
      <c r="AV370" s="25"/>
      <c r="AW370" s="38">
        <v>4.5732500000000001E-9</v>
      </c>
      <c r="AX370" s="25">
        <v>8.4633370250185104E-9</v>
      </c>
      <c r="AY370" s="54">
        <v>5.2764592421267915E-2</v>
      </c>
      <c r="AZ370" s="25"/>
      <c r="BA370" s="38">
        <v>4.5222899999999997E-9</v>
      </c>
      <c r="BB370" s="25">
        <v>8.3690295511662294E-9</v>
      </c>
      <c r="BC370" s="54">
        <v>5.3061051848319829E-2</v>
      </c>
      <c r="BD370" s="25"/>
    </row>
    <row r="371" spans="5:56" s="14" customFormat="1" x14ac:dyDescent="0.25">
      <c r="E371" s="16"/>
      <c r="R371" s="16"/>
      <c r="AE371" s="16"/>
      <c r="AR371" s="16">
        <v>75.75</v>
      </c>
      <c r="AS371" s="38">
        <v>3.8980900000000001E-9</v>
      </c>
      <c r="AT371" s="25">
        <v>7.2503284497884288E-9</v>
      </c>
      <c r="AU371" s="54">
        <v>5.7151696728183342E-2</v>
      </c>
      <c r="AV371" s="25"/>
      <c r="AW371" s="38">
        <v>4.4076399999999999E-9</v>
      </c>
      <c r="AX371" s="25">
        <v>8.1980759008708039E-9</v>
      </c>
      <c r="AY371" s="54">
        <v>5.3746724424504171E-2</v>
      </c>
      <c r="AZ371" s="25"/>
      <c r="BA371" s="38">
        <v>4.4331200000000001E-9</v>
      </c>
      <c r="BB371" s="25">
        <v>8.2454679233486342E-9</v>
      </c>
      <c r="BC371" s="54">
        <v>5.3592043295218057E-2</v>
      </c>
      <c r="BD371" s="25"/>
    </row>
    <row r="372" spans="5:56" s="14" customFormat="1" x14ac:dyDescent="0.25">
      <c r="E372" s="16"/>
      <c r="R372" s="16"/>
      <c r="AE372" s="16"/>
      <c r="AR372" s="16">
        <v>76.25</v>
      </c>
      <c r="AS372" s="38">
        <v>3.97452E-9</v>
      </c>
      <c r="AT372" s="25">
        <v>7.4297369758935646E-9</v>
      </c>
      <c r="AU372" s="54">
        <v>5.6599515809744823E-2</v>
      </c>
      <c r="AV372" s="25"/>
      <c r="AW372" s="38">
        <v>4.4458599999999998E-9</v>
      </c>
      <c r="AX372" s="25">
        <v>8.3108326116477357E-9</v>
      </c>
      <c r="AY372" s="54">
        <v>5.351520186716556E-2</v>
      </c>
      <c r="AZ372" s="25"/>
      <c r="BA372" s="38">
        <v>3.6942699999999999E-9</v>
      </c>
      <c r="BB372" s="25">
        <v>6.9058538937870023E-9</v>
      </c>
      <c r="BC372" s="54">
        <v>5.8707115545487291E-2</v>
      </c>
      <c r="BD372" s="25"/>
    </row>
    <row r="373" spans="5:56" s="14" customFormat="1" x14ac:dyDescent="0.25">
      <c r="E373" s="16"/>
      <c r="R373" s="16"/>
      <c r="AE373" s="16"/>
      <c r="AR373" s="16">
        <v>76.75</v>
      </c>
      <c r="AS373" s="38">
        <v>3.7834400000000003E-9</v>
      </c>
      <c r="AT373" s="25">
        <v>7.0961570076634709E-9</v>
      </c>
      <c r="AU373" s="54">
        <v>5.8011171222012992E-2</v>
      </c>
      <c r="AV373" s="25"/>
      <c r="AW373" s="38">
        <v>4.3439499999999997E-9</v>
      </c>
      <c r="AX373" s="25">
        <v>8.1474402219778098E-9</v>
      </c>
      <c r="AY373" s="54">
        <v>5.4139301772775976E-2</v>
      </c>
      <c r="AZ373" s="25"/>
      <c r="BA373" s="38">
        <v>4.1273899999999997E-9</v>
      </c>
      <c r="BB373" s="25">
        <v>7.741263895254087E-9</v>
      </c>
      <c r="BC373" s="54">
        <v>5.5541461763921322E-2</v>
      </c>
      <c r="BD373" s="25"/>
    </row>
    <row r="374" spans="5:56" s="14" customFormat="1" x14ac:dyDescent="0.25">
      <c r="E374" s="16"/>
      <c r="R374" s="16"/>
      <c r="AE374" s="16"/>
      <c r="AR374" s="16">
        <v>77.25</v>
      </c>
      <c r="AS374" s="38">
        <v>4.19108E-9</v>
      </c>
      <c r="AT374" s="25">
        <v>7.886877936868304E-9</v>
      </c>
      <c r="AU374" s="54">
        <v>5.5117826566227011E-2</v>
      </c>
      <c r="AV374" s="25"/>
      <c r="AW374" s="38">
        <v>3.79618E-9</v>
      </c>
      <c r="AX374" s="25">
        <v>7.1437453559418377E-9</v>
      </c>
      <c r="AY374" s="54">
        <v>5.7913746516348424E-2</v>
      </c>
      <c r="AZ374" s="25"/>
      <c r="BA374" s="38">
        <v>3.83439E-9</v>
      </c>
      <c r="BB374" s="25">
        <v>7.215649878396131E-9</v>
      </c>
      <c r="BC374" s="54">
        <v>5.7624466502242011E-2</v>
      </c>
      <c r="BD374" s="25"/>
    </row>
    <row r="375" spans="5:56" s="14" customFormat="1" x14ac:dyDescent="0.25">
      <c r="E375" s="16"/>
      <c r="R375" s="16"/>
      <c r="AE375" s="16"/>
      <c r="AR375" s="16">
        <v>77.75</v>
      </c>
      <c r="AS375" s="38">
        <v>3.9108299999999998E-9</v>
      </c>
      <c r="AT375" s="25">
        <v>7.3839055605148724E-9</v>
      </c>
      <c r="AU375" s="54">
        <v>5.7058531522487244E-2</v>
      </c>
      <c r="AV375" s="25"/>
      <c r="AW375" s="38">
        <v>4.1146500000000001E-9</v>
      </c>
      <c r="AX375" s="25">
        <v>7.7687311937804806E-9</v>
      </c>
      <c r="AY375" s="54">
        <v>5.5627380535055268E-2</v>
      </c>
      <c r="AZ375" s="25"/>
      <c r="BA375" s="38">
        <v>3.7452199999999996E-9</v>
      </c>
      <c r="BB375" s="25">
        <v>7.0712229330734164E-9</v>
      </c>
      <c r="BC375" s="54">
        <v>5.830642210734012E-2</v>
      </c>
      <c r="BD375" s="25"/>
    </row>
    <row r="376" spans="5:56" s="14" customFormat="1" x14ac:dyDescent="0.25">
      <c r="E376" s="16"/>
      <c r="R376" s="16"/>
      <c r="AE376" s="16"/>
      <c r="AR376" s="16">
        <v>78.25</v>
      </c>
      <c r="AS376" s="38">
        <v>3.6687900000000001E-9</v>
      </c>
      <c r="AT376" s="25">
        <v>6.9612293157249803E-9</v>
      </c>
      <c r="AU376" s="54">
        <v>5.8910625296107577E-2</v>
      </c>
      <c r="AV376" s="25"/>
      <c r="AW376" s="38">
        <v>3.9490399999999998E-9</v>
      </c>
      <c r="AX376" s="25">
        <v>7.4929807966579109E-9</v>
      </c>
      <c r="AY376" s="54">
        <v>5.678181794746899E-2</v>
      </c>
      <c r="AZ376" s="25"/>
      <c r="BA376" s="38">
        <v>3.9490399999999998E-9</v>
      </c>
      <c r="BB376" s="25">
        <v>7.4929807966579109E-9</v>
      </c>
      <c r="BC376" s="54">
        <v>5.678181794746899E-2</v>
      </c>
      <c r="BD376" s="25"/>
    </row>
    <row r="377" spans="5:56" s="14" customFormat="1" x14ac:dyDescent="0.25">
      <c r="E377" s="16"/>
      <c r="R377" s="16"/>
      <c r="AE377" s="16"/>
      <c r="AR377" s="16">
        <v>78.75</v>
      </c>
      <c r="AS377" s="38">
        <v>3.8216600000000002E-9</v>
      </c>
      <c r="AT377" s="25">
        <v>7.2871048129200761E-9</v>
      </c>
      <c r="AU377" s="54">
        <v>5.7720360642459966E-2</v>
      </c>
      <c r="AV377" s="25"/>
      <c r="AW377" s="38">
        <v>3.8216600000000002E-9</v>
      </c>
      <c r="AX377" s="25">
        <v>7.2871048129200761E-9</v>
      </c>
      <c r="AY377" s="54">
        <v>5.7720360642459966E-2</v>
      </c>
      <c r="AZ377" s="25"/>
      <c r="BA377" s="38">
        <v>3.3121000000000002E-9</v>
      </c>
      <c r="BB377" s="25">
        <v>6.3154806683149691E-9</v>
      </c>
      <c r="BC377" s="54">
        <v>6.2001663105735037E-2</v>
      </c>
      <c r="BD377" s="25"/>
    </row>
    <row r="378" spans="5:56" s="14" customFormat="1" x14ac:dyDescent="0.25">
      <c r="E378" s="16"/>
      <c r="R378" s="16"/>
      <c r="AE378" s="16"/>
      <c r="AR378" s="16">
        <v>79.25</v>
      </c>
      <c r="AS378" s="38">
        <v>3.2229300000000002E-9</v>
      </c>
      <c r="AT378" s="25">
        <v>6.175594079337512E-9</v>
      </c>
      <c r="AU378" s="54">
        <v>6.2853522636077741E-2</v>
      </c>
      <c r="AV378" s="25"/>
      <c r="AW378" s="38">
        <v>3.2101900000000001E-9</v>
      </c>
      <c r="AX378" s="25">
        <v>6.1511824202041265E-9</v>
      </c>
      <c r="AY378" s="54">
        <v>6.297811977526642E-2</v>
      </c>
      <c r="AZ378" s="25"/>
      <c r="BA378" s="38">
        <v>3.4522300000000002E-9</v>
      </c>
      <c r="BB378" s="25">
        <v>6.6149656208826558E-9</v>
      </c>
      <c r="BC378" s="54">
        <v>6.0730268074482702E-2</v>
      </c>
      <c r="BD378" s="25"/>
    </row>
    <row r="379" spans="5:56" s="14" customFormat="1" x14ac:dyDescent="0.25">
      <c r="E379" s="16"/>
      <c r="R379" s="16"/>
      <c r="AE379" s="16"/>
      <c r="AR379" s="16">
        <v>79.75</v>
      </c>
      <c r="AS379" s="38">
        <v>2.7898099999999999E-9</v>
      </c>
      <c r="AT379" s="25">
        <v>5.3718204817434695E-9</v>
      </c>
      <c r="AU379" s="54">
        <v>6.7556594055602312E-2</v>
      </c>
      <c r="AV379" s="25"/>
      <c r="AW379" s="38">
        <v>3.6942699999999999E-9</v>
      </c>
      <c r="AX379" s="25">
        <v>7.1133716099270002E-9</v>
      </c>
      <c r="AY379" s="54">
        <v>5.8707115545487291E-2</v>
      </c>
      <c r="AZ379" s="25"/>
      <c r="BA379" s="38">
        <v>3.4904500000000001E-9</v>
      </c>
      <c r="BB379" s="25">
        <v>6.7209131806472467E-9</v>
      </c>
      <c r="BC379" s="54">
        <v>6.0396858364676349E-2</v>
      </c>
      <c r="BD379" s="25"/>
    </row>
    <row r="380" spans="5:56" s="14" customFormat="1" x14ac:dyDescent="0.25">
      <c r="E380" s="16"/>
      <c r="R380" s="16"/>
      <c r="AE380" s="16"/>
      <c r="AR380" s="16">
        <v>80.25</v>
      </c>
      <c r="AS380" s="38">
        <v>3.1337600000000001E-9</v>
      </c>
      <c r="AT380" s="25">
        <v>6.0536603388109686E-9</v>
      </c>
      <c r="AU380" s="54">
        <v>6.374148731752502E-2</v>
      </c>
      <c r="AV380" s="25"/>
      <c r="AW380" s="38">
        <v>3.8980900000000001E-9</v>
      </c>
      <c r="AX380" s="25">
        <v>7.5301595623518222E-9</v>
      </c>
      <c r="AY380" s="54">
        <v>5.7151696728183342E-2</v>
      </c>
      <c r="AZ380" s="25"/>
      <c r="BA380" s="38">
        <v>3.3248399999999999E-9</v>
      </c>
      <c r="BB380" s="25">
        <v>6.422780315305658E-9</v>
      </c>
      <c r="BC380" s="54">
        <v>6.1882761245832446E-2</v>
      </c>
      <c r="BD380" s="25"/>
    </row>
    <row r="381" spans="5:56" s="14" customFormat="1" x14ac:dyDescent="0.25">
      <c r="E381" s="16"/>
      <c r="R381" s="16"/>
      <c r="AE381" s="16"/>
      <c r="AR381" s="16">
        <v>80.75</v>
      </c>
      <c r="AS381" s="38">
        <v>3.1847099999999999E-9</v>
      </c>
      <c r="AT381" s="25">
        <v>6.1719603604771105E-9</v>
      </c>
      <c r="AU381" s="54">
        <v>6.3229553282649439E-2</v>
      </c>
      <c r="AV381" s="25"/>
      <c r="AW381" s="38">
        <v>3.5286600000000001E-9</v>
      </c>
      <c r="AX381" s="25">
        <v>6.8385346375654808E-9</v>
      </c>
      <c r="AY381" s="54">
        <v>6.0068965424631922E-2</v>
      </c>
      <c r="AZ381" s="25"/>
      <c r="BA381" s="38">
        <v>3.3503200000000001E-9</v>
      </c>
      <c r="BB381" s="25">
        <v>6.492912144249767E-9</v>
      </c>
      <c r="BC381" s="54">
        <v>6.1646995386706281E-2</v>
      </c>
      <c r="BD381" s="25"/>
    </row>
    <row r="382" spans="5:56" s="14" customFormat="1" x14ac:dyDescent="0.25">
      <c r="E382" s="16"/>
      <c r="R382" s="16"/>
      <c r="AE382" s="16"/>
      <c r="AR382" s="16">
        <v>81.25</v>
      </c>
      <c r="AS382" s="38">
        <v>3.2101900000000001E-9</v>
      </c>
      <c r="AT382" s="25">
        <v>6.2513641046530087E-9</v>
      </c>
      <c r="AU382" s="54">
        <v>6.297811977526642E-2</v>
      </c>
      <c r="AV382" s="25"/>
      <c r="AW382" s="38">
        <v>3.1719700000000002E-9</v>
      </c>
      <c r="AX382" s="25">
        <v>6.1769363804124384E-9</v>
      </c>
      <c r="AY382" s="54">
        <v>6.3356404620388523E-2</v>
      </c>
      <c r="AZ382" s="25"/>
      <c r="BA382" s="38">
        <v>3.3121000000000002E-9</v>
      </c>
      <c r="BB382" s="25">
        <v>6.4498185624593037E-9</v>
      </c>
      <c r="BC382" s="54">
        <v>6.2001663105735037E-2</v>
      </c>
      <c r="BD382" s="25"/>
    </row>
    <row r="383" spans="5:56" s="14" customFormat="1" x14ac:dyDescent="0.25">
      <c r="E383" s="16"/>
      <c r="R383" s="16"/>
      <c r="AE383" s="16"/>
      <c r="AR383" s="16">
        <v>81.75</v>
      </c>
      <c r="AS383" s="38">
        <v>2.8280299999999998E-9</v>
      </c>
      <c r="AT383" s="25">
        <v>5.5336684541094435E-9</v>
      </c>
      <c r="AU383" s="54">
        <v>6.709853734027113E-2</v>
      </c>
      <c r="AV383" s="25"/>
      <c r="AW383" s="38">
        <v>3.0191099999999999E-9</v>
      </c>
      <c r="AX383" s="25">
        <v>5.9075588895755579E-9</v>
      </c>
      <c r="AY383" s="54">
        <v>6.4940494452782924E-2</v>
      </c>
      <c r="AZ383" s="25"/>
      <c r="BA383" s="38">
        <v>3.6050999999999999E-9</v>
      </c>
      <c r="BB383" s="25">
        <v>7.0541784011873843E-9</v>
      </c>
      <c r="BC383" s="54">
        <v>5.9428723424217476E-2</v>
      </c>
      <c r="BD383" s="25"/>
    </row>
    <row r="384" spans="5:56" s="14" customFormat="1" x14ac:dyDescent="0.25">
      <c r="E384" s="16"/>
      <c r="R384" s="16"/>
      <c r="AE384" s="16"/>
      <c r="AR384" s="16">
        <v>82.25</v>
      </c>
      <c r="AS384" s="38">
        <v>2.7261099999999998E-9</v>
      </c>
      <c r="AT384" s="25">
        <v>5.3597358425848873E-9</v>
      </c>
      <c r="AU384" s="54">
        <v>6.8341321340971928E-2</v>
      </c>
      <c r="AV384" s="25"/>
      <c r="AW384" s="38">
        <v>3.0191099999999999E-9</v>
      </c>
      <c r="AX384" s="25">
        <v>5.935795723469141E-9</v>
      </c>
      <c r="AY384" s="54">
        <v>6.4940494452782924E-2</v>
      </c>
      <c r="AZ384" s="25"/>
      <c r="BA384" s="38">
        <v>3.51592E-9</v>
      </c>
      <c r="BB384" s="25">
        <v>6.9125612846367393E-9</v>
      </c>
      <c r="BC384" s="54">
        <v>6.0177697509325181E-2</v>
      </c>
      <c r="BD384" s="25"/>
    </row>
    <row r="385" spans="5:56" s="14" customFormat="1" x14ac:dyDescent="0.25">
      <c r="E385" s="16"/>
      <c r="R385" s="16"/>
      <c r="AE385" s="16"/>
      <c r="AR385" s="16">
        <v>82.75</v>
      </c>
      <c r="AS385" s="38">
        <v>2.84076E-9</v>
      </c>
      <c r="AT385" s="25">
        <v>5.6117689805986988E-9</v>
      </c>
      <c r="AU385" s="54">
        <v>6.6948027714367989E-2</v>
      </c>
      <c r="AV385" s="25"/>
      <c r="AW385" s="38">
        <v>2.6369400000000002E-9</v>
      </c>
      <c r="AX385" s="25">
        <v>5.2091335050127195E-9</v>
      </c>
      <c r="AY385" s="54">
        <v>6.9487219712441525E-2</v>
      </c>
      <c r="AZ385" s="25"/>
      <c r="BA385" s="38">
        <v>3.0573199999999999E-9</v>
      </c>
      <c r="BB385" s="25">
        <v>6.0395716427167423E-9</v>
      </c>
      <c r="BC385" s="54">
        <v>6.4533409472350672E-2</v>
      </c>
      <c r="BD385" s="25"/>
    </row>
    <row r="386" spans="5:56" s="14" customFormat="1" x14ac:dyDescent="0.25">
      <c r="E386" s="16"/>
      <c r="R386" s="16"/>
      <c r="AE386" s="16"/>
      <c r="AR386" s="16">
        <v>83.25</v>
      </c>
      <c r="AS386" s="38">
        <v>2.8152900000000001E-9</v>
      </c>
      <c r="AT386" s="25">
        <v>5.5877852559177456E-9</v>
      </c>
      <c r="AU386" s="54">
        <v>6.7250186096444134E-2</v>
      </c>
      <c r="AV386" s="25"/>
      <c r="AW386" s="38">
        <v>2.71338E-9</v>
      </c>
      <c r="AX386" s="25">
        <v>5.3855143724810205E-9</v>
      </c>
      <c r="AY386" s="54">
        <v>6.8501447642739341E-2</v>
      </c>
      <c r="AZ386" s="25"/>
      <c r="BA386" s="38">
        <v>3.2229300000000002E-9</v>
      </c>
      <c r="BB386" s="25">
        <v>6.3968687896646451E-9</v>
      </c>
      <c r="BC386" s="54">
        <v>6.2853522636077741E-2</v>
      </c>
      <c r="BD386" s="25"/>
    </row>
    <row r="387" spans="5:56" s="14" customFormat="1" x14ac:dyDescent="0.25">
      <c r="E387" s="16"/>
      <c r="R387" s="16"/>
      <c r="AE387" s="16"/>
      <c r="AR387" s="16">
        <v>83.75</v>
      </c>
      <c r="AS387" s="38">
        <v>1.9745199999999999E-9</v>
      </c>
      <c r="AT387" s="25">
        <v>3.9375299946317419E-9</v>
      </c>
      <c r="AU387" s="54">
        <v>8.0301617037510667E-2</v>
      </c>
      <c r="AV387" s="25"/>
      <c r="AW387" s="38">
        <v>2.6242000000000001E-9</v>
      </c>
      <c r="AX387" s="25">
        <v>5.2331028360880704E-9</v>
      </c>
      <c r="AY387" s="54">
        <v>6.9655689213194344E-2</v>
      </c>
      <c r="AZ387" s="25"/>
      <c r="BA387" s="38">
        <v>2.7643300000000001E-9</v>
      </c>
      <c r="BB387" s="25">
        <v>5.5125459808259033E-9</v>
      </c>
      <c r="BC387" s="54">
        <v>6.7867228749759811E-2</v>
      </c>
      <c r="BD387" s="25"/>
    </row>
    <row r="388" spans="5:56" s="14" customFormat="1" x14ac:dyDescent="0.25">
      <c r="E388" s="16"/>
      <c r="R388" s="16"/>
      <c r="AE388" s="16"/>
      <c r="AR388" s="16">
        <v>84.25</v>
      </c>
      <c r="AS388" s="38">
        <v>2.3821699999999999E-9</v>
      </c>
      <c r="AT388" s="25">
        <v>4.7727339657669305E-9</v>
      </c>
      <c r="AU388" s="54">
        <v>7.3108636425381957E-2</v>
      </c>
      <c r="AV388" s="25"/>
      <c r="AW388" s="38">
        <v>2.7388499999999999E-9</v>
      </c>
      <c r="AX388" s="25">
        <v>5.4873507861071037E-9</v>
      </c>
      <c r="AY388" s="54">
        <v>6.8182188257163004E-2</v>
      </c>
      <c r="AZ388" s="25"/>
      <c r="BA388" s="38">
        <v>2.6879000000000002E-9</v>
      </c>
      <c r="BB388" s="25">
        <v>5.3852712554456372E-9</v>
      </c>
      <c r="BC388" s="54">
        <v>6.8825362213211519E-2</v>
      </c>
      <c r="BD388" s="25"/>
    </row>
    <row r="389" spans="5:56" s="14" customFormat="1" x14ac:dyDescent="0.25">
      <c r="E389" s="16"/>
      <c r="R389" s="16"/>
      <c r="AE389" s="16"/>
      <c r="AR389" s="16">
        <v>84.75</v>
      </c>
      <c r="AS389" s="38">
        <v>2.2420399999999998E-9</v>
      </c>
      <c r="AT389" s="25">
        <v>4.5129913678394529E-9</v>
      </c>
      <c r="AU389" s="54">
        <v>7.5358697074786152E-2</v>
      </c>
      <c r="AV389" s="25"/>
      <c r="AW389" s="38">
        <v>2.52229E-9</v>
      </c>
      <c r="AX389" s="25">
        <v>5.0771052243438007E-9</v>
      </c>
      <c r="AY389" s="54">
        <v>7.1048931384904701E-2</v>
      </c>
      <c r="AZ389" s="25"/>
      <c r="BA389" s="38">
        <v>2.66242E-9</v>
      </c>
      <c r="BB389" s="25">
        <v>5.3591722170715583E-9</v>
      </c>
      <c r="BC389" s="54">
        <v>6.9153915639345434E-2</v>
      </c>
      <c r="BD389" s="25"/>
    </row>
    <row r="390" spans="5:56" s="14" customFormat="1" x14ac:dyDescent="0.25">
      <c r="E390" s="16"/>
      <c r="R390" s="16"/>
      <c r="AE390" s="16"/>
      <c r="AR390" s="16">
        <v>85.25</v>
      </c>
      <c r="AS390" s="38">
        <v>2.2802499999999999E-9</v>
      </c>
      <c r="AT390" s="25">
        <v>4.6112313643123761E-9</v>
      </c>
      <c r="AU390" s="54">
        <v>7.4724639259527062E-2</v>
      </c>
      <c r="AV390" s="25"/>
      <c r="AW390" s="38">
        <v>2.2293000000000001E-9</v>
      </c>
      <c r="AX390" s="25">
        <v>4.5081978206168547E-9</v>
      </c>
      <c r="AY390" s="54">
        <v>7.5573720188501795E-2</v>
      </c>
      <c r="AZ390" s="25"/>
      <c r="BA390" s="38">
        <v>2.3566900000000001E-9</v>
      </c>
      <c r="BB390" s="25">
        <v>4.7658120135780448E-9</v>
      </c>
      <c r="BC390" s="54">
        <v>7.350279094455317E-2</v>
      </c>
      <c r="BD390" s="25"/>
    </row>
    <row r="391" spans="5:56" s="14" customFormat="1" x14ac:dyDescent="0.25">
      <c r="E391" s="16"/>
      <c r="R391" s="16"/>
      <c r="AE391" s="16"/>
      <c r="AR391" s="16">
        <v>85.75</v>
      </c>
      <c r="AS391" s="38">
        <v>1.9745199999999999E-9</v>
      </c>
      <c r="AT391" s="25">
        <v>4.0114733463609213E-9</v>
      </c>
      <c r="AU391" s="54">
        <v>8.0301617037510667E-2</v>
      </c>
      <c r="AV391" s="25"/>
      <c r="AW391" s="38">
        <v>2.26752E-9</v>
      </c>
      <c r="AX391" s="25">
        <v>4.6067378615259995E-9</v>
      </c>
      <c r="AY391" s="54">
        <v>7.4934100103414017E-2</v>
      </c>
      <c r="AZ391" s="25"/>
      <c r="BA391" s="38">
        <v>2.4713399999999999E-9</v>
      </c>
      <c r="BB391" s="25">
        <v>5.0208225491742798E-9</v>
      </c>
      <c r="BC391" s="54">
        <v>7.1777579696434127E-2</v>
      </c>
      <c r="BD391" s="25"/>
    </row>
    <row r="392" spans="5:56" s="14" customFormat="1" x14ac:dyDescent="0.25">
      <c r="E392" s="16"/>
      <c r="R392" s="16"/>
      <c r="AE392" s="16"/>
      <c r="AR392" s="16">
        <v>86.25</v>
      </c>
      <c r="AS392" s="38">
        <v>1.9363099999999999E-9</v>
      </c>
      <c r="AT392" s="25">
        <v>3.9519557634003718E-9</v>
      </c>
      <c r="AU392" s="54">
        <v>8.1090058763142153E-2</v>
      </c>
      <c r="AV392" s="25"/>
      <c r="AW392" s="38">
        <v>2.2293000000000001E-9</v>
      </c>
      <c r="AX392" s="25">
        <v>4.5499403418607812E-9</v>
      </c>
      <c r="AY392" s="54">
        <v>7.5573720188501795E-2</v>
      </c>
      <c r="AZ392" s="25"/>
      <c r="BA392" s="38">
        <v>2.6242000000000001E-9</v>
      </c>
      <c r="BB392" s="25">
        <v>5.3559204436868347E-9</v>
      </c>
      <c r="BC392" s="54">
        <v>6.9655689213194344E-2</v>
      </c>
      <c r="BD392" s="25"/>
    </row>
    <row r="393" spans="5:56" s="14" customFormat="1" x14ac:dyDescent="0.25">
      <c r="E393" s="16"/>
      <c r="R393" s="16"/>
      <c r="AE393" s="16"/>
      <c r="AR393" s="16">
        <v>86.75</v>
      </c>
      <c r="AS393" s="38">
        <v>1.8726099999999998E-9</v>
      </c>
      <c r="AT393" s="25">
        <v>3.8394944881130177E-9</v>
      </c>
      <c r="AU393" s="54">
        <v>8.2457732917650864E-2</v>
      </c>
      <c r="AV393" s="25"/>
      <c r="AW393" s="38">
        <v>2.4203799999999999E-9</v>
      </c>
      <c r="AX393" s="25">
        <v>4.9626113654946766E-9</v>
      </c>
      <c r="AY393" s="54">
        <v>7.2529265850020189E-2</v>
      </c>
      <c r="AZ393" s="25"/>
      <c r="BA393" s="38">
        <v>2.1910799999999998E-9</v>
      </c>
      <c r="BB393" s="25">
        <v>4.4924675095266349E-9</v>
      </c>
      <c r="BC393" s="54">
        <v>7.6230003898852206E-2</v>
      </c>
      <c r="BD393" s="25"/>
    </row>
    <row r="394" spans="5:56" s="14" customFormat="1" x14ac:dyDescent="0.25">
      <c r="E394" s="16"/>
      <c r="R394" s="16"/>
      <c r="AE394" s="16"/>
      <c r="AR394" s="16">
        <v>87.25</v>
      </c>
      <c r="AS394" s="38">
        <v>2.0891700000000001E-9</v>
      </c>
      <c r="AT394" s="25">
        <v>4.3030575045510243E-9</v>
      </c>
      <c r="AU394" s="54">
        <v>7.806712196615237E-2</v>
      </c>
      <c r="AV394" s="25"/>
      <c r="AW394" s="38">
        <v>2.1019099999999998E-9</v>
      </c>
      <c r="AX394" s="25">
        <v>4.3292980463010875E-9</v>
      </c>
      <c r="AY394" s="54">
        <v>7.7830173955355242E-2</v>
      </c>
      <c r="AZ394" s="25"/>
      <c r="BA394" s="38">
        <v>2.1146499999999999E-9</v>
      </c>
      <c r="BB394" s="25">
        <v>4.3555385880511506E-9</v>
      </c>
      <c r="BC394" s="54">
        <v>7.7595370471574332E-2</v>
      </c>
      <c r="BD394" s="25"/>
    </row>
    <row r="395" spans="5:56" s="14" customFormat="1" x14ac:dyDescent="0.25">
      <c r="E395" s="16"/>
      <c r="R395" s="16"/>
      <c r="AE395" s="16"/>
      <c r="AR395" s="16">
        <v>87.75</v>
      </c>
      <c r="AS395" s="38">
        <v>1.9108300000000001E-9</v>
      </c>
      <c r="AT395" s="25">
        <v>3.9536377714724578E-9</v>
      </c>
      <c r="AU395" s="54">
        <v>8.1628916845633101E-2</v>
      </c>
      <c r="AV395" s="25"/>
      <c r="AW395" s="38">
        <v>2.26752E-9</v>
      </c>
      <c r="AX395" s="25">
        <v>4.6916537418656957E-9</v>
      </c>
      <c r="AY395" s="54">
        <v>7.4934100103414017E-2</v>
      </c>
      <c r="AZ395" s="25"/>
      <c r="BA395" s="38">
        <v>2.1656099999999999E-9</v>
      </c>
      <c r="BB395" s="25">
        <v>4.4807949918509075E-9</v>
      </c>
      <c r="BC395" s="54">
        <v>7.6676968666663958E-2</v>
      </c>
      <c r="BD395" s="25"/>
    </row>
    <row r="396" spans="5:56" s="14" customFormat="1" x14ac:dyDescent="0.25">
      <c r="E396" s="16"/>
      <c r="R396" s="16"/>
      <c r="AE396" s="16"/>
      <c r="AR396" s="16">
        <v>88.25</v>
      </c>
      <c r="AS396" s="38">
        <v>1.8343899999999999E-9</v>
      </c>
      <c r="AT396" s="25">
        <v>3.8126358995801849E-9</v>
      </c>
      <c r="AU396" s="54">
        <v>8.3312318803668572E-2</v>
      </c>
      <c r="AV396" s="25"/>
      <c r="AW396" s="38">
        <v>2.1146499999999999E-9</v>
      </c>
      <c r="AX396" s="25">
        <v>4.3951343525898186E-9</v>
      </c>
      <c r="AY396" s="54">
        <v>7.7595370471574332E-2</v>
      </c>
      <c r="AZ396" s="25"/>
      <c r="BA396" s="38">
        <v>2.0127399999999998E-9</v>
      </c>
      <c r="BB396" s="25">
        <v>4.183322401736283E-9</v>
      </c>
      <c r="BC396" s="54">
        <v>7.9535537526679814E-2</v>
      </c>
      <c r="BD396" s="25"/>
    </row>
    <row r="397" spans="5:56" s="14" customFormat="1" x14ac:dyDescent="0.25">
      <c r="E397" s="16"/>
      <c r="R397" s="16"/>
      <c r="AE397" s="16"/>
      <c r="AR397" s="16">
        <v>88.75</v>
      </c>
      <c r="AS397" s="38">
        <v>1.46497E-9</v>
      </c>
      <c r="AT397" s="25">
        <v>3.0585536666892637E-9</v>
      </c>
      <c r="AU397" s="54">
        <v>9.3226782044288845E-2</v>
      </c>
      <c r="AV397" s="25"/>
      <c r="AW397" s="38">
        <v>1.8216600000000001E-9</v>
      </c>
      <c r="AX397" s="25">
        <v>3.8032484436276272E-9</v>
      </c>
      <c r="AY397" s="54">
        <v>8.3602910742006334E-2</v>
      </c>
      <c r="AZ397" s="25"/>
      <c r="BA397" s="38">
        <v>2.3057300000000001E-9</v>
      </c>
      <c r="BB397" s="25">
        <v>4.8138862542546509E-9</v>
      </c>
      <c r="BC397" s="54">
        <v>7.4310611342677219E-2</v>
      </c>
      <c r="BD397" s="25"/>
    </row>
    <row r="398" spans="5:56" s="14" customFormat="1" x14ac:dyDescent="0.25">
      <c r="E398" s="16"/>
      <c r="R398" s="16"/>
      <c r="AE398" s="16"/>
      <c r="AR398" s="16">
        <v>89.25</v>
      </c>
      <c r="AS398" s="38">
        <v>1.5668800000000001E-9</v>
      </c>
      <c r="AT398" s="25">
        <v>3.2859763700342701E-9</v>
      </c>
      <c r="AU398" s="54">
        <v>9.0144075850276506E-2</v>
      </c>
      <c r="AV398" s="25"/>
      <c r="AW398" s="38">
        <v>1.5414000000000001E-9</v>
      </c>
      <c r="AX398" s="25">
        <v>3.2325410859611606E-9</v>
      </c>
      <c r="AY398" s="54">
        <v>9.0886082026665649E-2</v>
      </c>
      <c r="AZ398" s="25"/>
      <c r="BA398" s="38">
        <v>1.55414E-9</v>
      </c>
      <c r="BB398" s="25">
        <v>3.2592587279977155E-9</v>
      </c>
      <c r="BC398" s="54">
        <v>9.0512797960359506E-2</v>
      </c>
      <c r="BD398" s="25"/>
    </row>
    <row r="399" spans="5:56" s="14" customFormat="1" x14ac:dyDescent="0.25">
      <c r="E399" s="16"/>
      <c r="R399" s="16"/>
      <c r="AE399" s="16"/>
      <c r="AR399" s="16">
        <v>89.75</v>
      </c>
      <c r="AS399" s="38">
        <v>1.3248399999999999E-9</v>
      </c>
      <c r="AT399" s="25">
        <v>2.7949211322397813E-9</v>
      </c>
      <c r="AU399" s="54">
        <v>9.8033237066275966E-2</v>
      </c>
      <c r="AV399" s="25"/>
      <c r="AW399" s="38">
        <v>1.78344E-9</v>
      </c>
      <c r="AX399" s="25">
        <v>3.7623970774446095E-9</v>
      </c>
      <c r="AY399" s="54">
        <v>8.4493987827019126E-2</v>
      </c>
      <c r="AZ399" s="25"/>
      <c r="BA399" s="38">
        <v>1.69427E-9</v>
      </c>
      <c r="BB399" s="25">
        <v>3.5742814428307531E-9</v>
      </c>
      <c r="BC399" s="54">
        <v>8.6688951225862731E-2</v>
      </c>
      <c r="BD399" s="25"/>
    </row>
    <row r="400" spans="5:56" s="14" customFormat="1" x14ac:dyDescent="0.25">
      <c r="E400" s="16"/>
      <c r="R400" s="16"/>
      <c r="AE400" s="16"/>
      <c r="AR400" s="16">
        <v>90.25</v>
      </c>
      <c r="AS400" s="38">
        <v>1.27389E-9</v>
      </c>
      <c r="AT400" s="25">
        <v>2.6993730162783053E-9</v>
      </c>
      <c r="AU400" s="54">
        <v>9.99744664642334E-2</v>
      </c>
      <c r="AV400" s="25"/>
      <c r="AW400" s="38">
        <v>1.7961800000000001E-9</v>
      </c>
      <c r="AX400" s="25">
        <v>3.8061055698520022E-9</v>
      </c>
      <c r="AY400" s="54">
        <v>8.4193803831059136E-2</v>
      </c>
      <c r="AZ400" s="25"/>
      <c r="BA400" s="38">
        <v>1.41401E-9</v>
      </c>
      <c r="BB400" s="25">
        <v>2.9962873079682596E-9</v>
      </c>
      <c r="BC400" s="54">
        <v>9.4891829292352958E-2</v>
      </c>
      <c r="BD400" s="25"/>
    </row>
    <row r="401" spans="5:56" s="14" customFormat="1" x14ac:dyDescent="0.25">
      <c r="E401" s="16"/>
      <c r="R401" s="16"/>
      <c r="AE401" s="16"/>
      <c r="AR401" s="16">
        <v>90.75</v>
      </c>
      <c r="AS401" s="38">
        <v>1.24841E-9</v>
      </c>
      <c r="AT401" s="25">
        <v>2.6570580307110536E-9</v>
      </c>
      <c r="AU401" s="54">
        <v>0.10098955067296965</v>
      </c>
      <c r="AV401" s="25"/>
      <c r="AW401" s="38">
        <v>1.6305700000000001E-9</v>
      </c>
      <c r="AX401" s="25">
        <v>3.4704296770584363E-9</v>
      </c>
      <c r="AY401" s="54">
        <v>8.8366028266249938E-2</v>
      </c>
      <c r="AZ401" s="25"/>
      <c r="BA401" s="38">
        <v>1.4012700000000001E-9</v>
      </c>
      <c r="BB401" s="25">
        <v>2.9823981758352446E-9</v>
      </c>
      <c r="BC401" s="54">
        <v>9.5322219767119118E-2</v>
      </c>
      <c r="BD401" s="25"/>
    </row>
    <row r="402" spans="5:56" s="14" customFormat="1" x14ac:dyDescent="0.25">
      <c r="E402" s="16"/>
      <c r="R402" s="16"/>
      <c r="AE402" s="16"/>
      <c r="AR402" s="16">
        <v>91.25</v>
      </c>
      <c r="AS402" s="38">
        <v>1.01911E-9</v>
      </c>
      <c r="AT402" s="25">
        <v>2.1785764077796546E-9</v>
      </c>
      <c r="AU402" s="54">
        <v>0.11177496119298362</v>
      </c>
      <c r="AV402" s="25"/>
      <c r="AW402" s="38">
        <v>1.6051E-9</v>
      </c>
      <c r="AX402" s="25">
        <v>3.4312615832708186E-9</v>
      </c>
      <c r="AY402" s="54">
        <v>8.9064372397705913E-2</v>
      </c>
      <c r="AZ402" s="25"/>
      <c r="BA402" s="38">
        <v>1.4522300000000001E-9</v>
      </c>
      <c r="BB402" s="25">
        <v>3.104467640068146E-9</v>
      </c>
      <c r="BC402" s="54">
        <v>9.3634815106618863E-2</v>
      </c>
      <c r="BD402" s="25"/>
    </row>
    <row r="403" spans="5:56" s="14" customFormat="1" x14ac:dyDescent="0.25">
      <c r="E403" s="16"/>
      <c r="R403" s="16"/>
      <c r="AE403" s="16"/>
      <c r="AR403" s="16">
        <v>91.75</v>
      </c>
      <c r="AS403" s="38">
        <v>1.0063699999999999E-9</v>
      </c>
      <c r="AT403" s="25">
        <v>2.1607550832566459E-9</v>
      </c>
      <c r="AU403" s="54">
        <v>0.11248023586086486</v>
      </c>
      <c r="AV403" s="25"/>
      <c r="AW403" s="38">
        <v>1.3121E-9</v>
      </c>
      <c r="AX403" s="25">
        <v>2.8171812998609315E-9</v>
      </c>
      <c r="AY403" s="54">
        <v>9.8508020381744749E-2</v>
      </c>
      <c r="AZ403" s="25"/>
      <c r="BA403" s="38">
        <v>1.2993599999999999E-9</v>
      </c>
      <c r="BB403" s="25">
        <v>2.7898275236546748E-9</v>
      </c>
      <c r="BC403" s="54">
        <v>9.8989769444207565E-2</v>
      </c>
      <c r="BD403" s="25"/>
    </row>
    <row r="404" spans="5:56" s="14" customFormat="1" x14ac:dyDescent="0.25">
      <c r="E404" s="16"/>
      <c r="R404" s="16"/>
      <c r="AE404" s="16"/>
      <c r="AR404" s="16">
        <v>92.25</v>
      </c>
      <c r="AS404" s="38">
        <v>1.0318499999999999E-9</v>
      </c>
      <c r="AT404" s="25">
        <v>2.228343250671719E-9</v>
      </c>
      <c r="AU404" s="54">
        <v>0.11108278896008714</v>
      </c>
      <c r="AV404" s="25"/>
      <c r="AW404" s="38">
        <v>1.1210199999999999E-9</v>
      </c>
      <c r="AX404" s="25">
        <v>2.4209113251616134E-9</v>
      </c>
      <c r="AY404" s="54">
        <v>0.10657329144592824</v>
      </c>
      <c r="AZ404" s="25"/>
      <c r="BA404" s="38">
        <v>1.2356699999999999E-9</v>
      </c>
      <c r="BB404" s="25">
        <v>2.668505019680693E-9</v>
      </c>
      <c r="BC404" s="54">
        <v>0.10150882668101285</v>
      </c>
      <c r="BD404" s="25"/>
    </row>
    <row r="405" spans="5:56" s="14" customFormat="1" x14ac:dyDescent="0.25">
      <c r="E405" s="16"/>
      <c r="R405" s="16"/>
      <c r="AE405" s="16"/>
      <c r="AR405" s="16">
        <v>92.75</v>
      </c>
      <c r="AS405" s="38">
        <v>7.1337600000000004E-10</v>
      </c>
      <c r="AT405" s="25">
        <v>1.5472639561867439E-9</v>
      </c>
      <c r="AU405" s="54">
        <v>0.13359672506196077</v>
      </c>
      <c r="AV405" s="25"/>
      <c r="AW405" s="38">
        <v>9.2993599999999996E-10</v>
      </c>
      <c r="AX405" s="25">
        <v>2.0169678463537821E-9</v>
      </c>
      <c r="AY405" s="54">
        <v>0.11701149523307663</v>
      </c>
      <c r="AZ405" s="25"/>
      <c r="BA405" s="38">
        <v>1.3248399999999999E-9</v>
      </c>
      <c r="BB405" s="25">
        <v>2.8734877255675066E-9</v>
      </c>
      <c r="BC405" s="54">
        <v>9.8033237066275966E-2</v>
      </c>
      <c r="BD405" s="25"/>
    </row>
    <row r="406" spans="5:56" s="14" customFormat="1" x14ac:dyDescent="0.25">
      <c r="E406" s="16"/>
      <c r="R406" s="16"/>
      <c r="AE406" s="16"/>
      <c r="AR406" s="16">
        <v>93.25</v>
      </c>
      <c r="AS406" s="38">
        <v>8.2802500000000004E-10</v>
      </c>
      <c r="AT406" s="25">
        <v>1.8036750429940939E-9</v>
      </c>
      <c r="AU406" s="54">
        <v>0.12400332621147007</v>
      </c>
      <c r="AV406" s="25"/>
      <c r="AW406" s="38">
        <v>7.1337600000000004E-10</v>
      </c>
      <c r="AX406" s="25">
        <v>1.5539367621399774E-9</v>
      </c>
      <c r="AY406" s="54">
        <v>0.13359672506196077</v>
      </c>
      <c r="AZ406" s="25"/>
      <c r="BA406" s="38">
        <v>8.0254799999999997E-10</v>
      </c>
      <c r="BB406" s="25">
        <v>1.7481788574074745E-9</v>
      </c>
      <c r="BC406" s="54">
        <v>0.12595620031416965</v>
      </c>
      <c r="BD406" s="25"/>
    </row>
    <row r="407" spans="5:56" s="14" customFormat="1" x14ac:dyDescent="0.25">
      <c r="E407" s="16"/>
      <c r="R407" s="16"/>
      <c r="AE407" s="16"/>
      <c r="AR407" s="16">
        <v>93.75</v>
      </c>
      <c r="AS407" s="38">
        <v>7.3885400000000002E-10</v>
      </c>
      <c r="AT407" s="25">
        <v>1.6186582629652801E-9</v>
      </c>
      <c r="AU407" s="54">
        <v>0.13127310112264423</v>
      </c>
      <c r="AV407" s="25"/>
      <c r="AW407" s="38">
        <v>1.0700599999999999E-9</v>
      </c>
      <c r="AX407" s="25">
        <v>2.3442540215910415E-9</v>
      </c>
      <c r="AY407" s="54">
        <v>0.10908147311483229</v>
      </c>
      <c r="AZ407" s="25"/>
      <c r="BA407" s="38">
        <v>1.05732E-9</v>
      </c>
      <c r="BB407" s="25">
        <v>2.3163436275616694E-9</v>
      </c>
      <c r="BC407" s="54">
        <v>0.10973668476629658</v>
      </c>
      <c r="BD407" s="25"/>
    </row>
    <row r="408" spans="5:56" s="14" customFormat="1" x14ac:dyDescent="0.25">
      <c r="E408" s="16"/>
      <c r="R408" s="16"/>
      <c r="AE408" s="16"/>
      <c r="AR408" s="16">
        <v>94.25</v>
      </c>
      <c r="AS408" s="38">
        <v>5.8598700000000004E-10</v>
      </c>
      <c r="AT408" s="25">
        <v>1.2892530242233558E-9</v>
      </c>
      <c r="AU408" s="54">
        <v>0.14740461086850212</v>
      </c>
      <c r="AV408" s="25"/>
      <c r="AW408" s="38">
        <v>6.4968199999999999E-10</v>
      </c>
      <c r="AX408" s="25">
        <v>1.4293908965275306E-9</v>
      </c>
      <c r="AY408" s="54">
        <v>0.13999245900525412</v>
      </c>
      <c r="AZ408" s="25"/>
      <c r="BA408" s="38">
        <v>8.7898100000000001E-10</v>
      </c>
      <c r="BB408" s="25">
        <v>1.9338806364046805E-9</v>
      </c>
      <c r="BC408" s="54">
        <v>0.12035532655560664</v>
      </c>
      <c r="BD408" s="25"/>
    </row>
    <row r="409" spans="5:56" s="14" customFormat="1" x14ac:dyDescent="0.25">
      <c r="E409" s="16"/>
      <c r="R409" s="16"/>
      <c r="AE409" s="16"/>
      <c r="AR409" s="16">
        <v>94.75</v>
      </c>
      <c r="AS409" s="38">
        <v>5.7324800000000005E-10</v>
      </c>
      <c r="AT409" s="25">
        <v>1.266587597737115E-9</v>
      </c>
      <c r="AU409" s="54">
        <v>0.14903346032710729</v>
      </c>
      <c r="AV409" s="25"/>
      <c r="AW409" s="38">
        <v>6.2420400000000001E-10</v>
      </c>
      <c r="AX409" s="25">
        <v>1.3791745367762262E-9</v>
      </c>
      <c r="AY409" s="54">
        <v>0.14282090662196939</v>
      </c>
      <c r="AZ409" s="25"/>
      <c r="BA409" s="38">
        <v>8.4076400000000003E-10</v>
      </c>
      <c r="BB409" s="25">
        <v>1.8576623992126402E-9</v>
      </c>
      <c r="BC409" s="54">
        <v>0.12306031019301934</v>
      </c>
      <c r="BD409" s="25"/>
    </row>
    <row r="410" spans="5:56" s="14" customFormat="1" x14ac:dyDescent="0.25">
      <c r="E410" s="16"/>
      <c r="R410" s="16"/>
      <c r="AE410" s="16"/>
      <c r="AR410" s="16">
        <v>95.25</v>
      </c>
      <c r="AS410" s="38">
        <v>5.7324800000000005E-10</v>
      </c>
      <c r="AT410" s="25">
        <v>1.2737434699101352E-9</v>
      </c>
      <c r="AU410" s="54">
        <v>0.14903346032710729</v>
      </c>
      <c r="AV410" s="25"/>
      <c r="AW410" s="38">
        <v>5.6050999999999996E-10</v>
      </c>
      <c r="AX410" s="25">
        <v>1.2454399358032296E-9</v>
      </c>
      <c r="AY410" s="54">
        <v>0.1507173941495723</v>
      </c>
      <c r="AZ410" s="25"/>
      <c r="BA410" s="38">
        <v>8.5350300000000003E-10</v>
      </c>
      <c r="BB410" s="25">
        <v>1.8964634378117498E-9</v>
      </c>
      <c r="BC410" s="54">
        <v>0.12213848629611654</v>
      </c>
      <c r="BD410" s="25"/>
    </row>
    <row r="411" spans="5:56" s="14" customFormat="1" x14ac:dyDescent="0.25">
      <c r="E411" s="16"/>
      <c r="R411" s="16"/>
      <c r="AE411" s="16"/>
      <c r="AR411" s="16">
        <v>95.75</v>
      </c>
      <c r="AS411" s="38">
        <v>4.7133800000000003E-10</v>
      </c>
      <c r="AT411" s="25">
        <v>1.0531855916649824E-9</v>
      </c>
      <c r="AU411" s="54">
        <v>0.16435723708797687</v>
      </c>
      <c r="AV411" s="25"/>
      <c r="AW411" s="38">
        <v>4.3312100000000001E-10</v>
      </c>
      <c r="AX411" s="25">
        <v>9.6779125945187709E-10</v>
      </c>
      <c r="AY411" s="54">
        <v>0.17145511217674664</v>
      </c>
      <c r="AZ411" s="25"/>
      <c r="BA411" s="38">
        <v>6.1146500000000002E-10</v>
      </c>
      <c r="BB411" s="25">
        <v>1.3662936741943753E-9</v>
      </c>
      <c r="BC411" s="54">
        <v>0.14430097240375872</v>
      </c>
      <c r="BD411" s="25"/>
    </row>
    <row r="412" spans="5:56" s="14" customFormat="1" x14ac:dyDescent="0.25">
      <c r="E412" s="16"/>
      <c r="R412" s="16"/>
      <c r="AE412" s="16"/>
      <c r="AR412" s="16">
        <v>96.25</v>
      </c>
      <c r="AS412" s="38">
        <v>3.82166E-10</v>
      </c>
      <c r="AT412" s="25">
        <v>8.5751541733150017E-10</v>
      </c>
      <c r="AU412" s="54">
        <v>0.18252780699651333</v>
      </c>
      <c r="AV412" s="25"/>
      <c r="AW412" s="38">
        <v>3.5668800000000002E-10</v>
      </c>
      <c r="AX412" s="25">
        <v>8.0034712448814947E-10</v>
      </c>
      <c r="AY412" s="54">
        <v>0.18893430047125448</v>
      </c>
      <c r="AZ412" s="25"/>
      <c r="BA412" s="38">
        <v>4.8407600000000001E-10</v>
      </c>
      <c r="BB412" s="25">
        <v>1.0861841010455227E-9</v>
      </c>
      <c r="BC412" s="54">
        <v>0.16218036879879916</v>
      </c>
      <c r="BD412" s="25"/>
    </row>
    <row r="413" spans="5:56" s="14" customFormat="1" x14ac:dyDescent="0.25">
      <c r="E413" s="16"/>
      <c r="R413" s="16"/>
      <c r="AE413" s="16"/>
      <c r="AR413" s="16">
        <v>96.75</v>
      </c>
      <c r="AS413" s="38">
        <v>2.8025499999999998E-10</v>
      </c>
      <c r="AT413" s="25">
        <v>6.3146603668708709E-10</v>
      </c>
      <c r="AU413" s="54">
        <v>0.21314658289185648</v>
      </c>
      <c r="AV413" s="25"/>
      <c r="AW413" s="38">
        <v>2.9299400000000002E-10</v>
      </c>
      <c r="AX413" s="25">
        <v>6.6016934560702358E-10</v>
      </c>
      <c r="AY413" s="54">
        <v>0.20846142197458664</v>
      </c>
      <c r="AZ413" s="25"/>
      <c r="BA413" s="38">
        <v>5.6050999999999996E-10</v>
      </c>
      <c r="BB413" s="25">
        <v>1.2629320733741742E-9</v>
      </c>
      <c r="BC413" s="54">
        <v>0.1507173941495723</v>
      </c>
      <c r="BD413" s="25"/>
    </row>
    <row r="414" spans="5:56" s="14" customFormat="1" x14ac:dyDescent="0.25">
      <c r="E414" s="16"/>
      <c r="R414" s="16"/>
      <c r="AE414" s="16"/>
      <c r="AR414" s="16">
        <v>97.25</v>
      </c>
      <c r="AS414" s="38">
        <v>3.3120999999999999E-10</v>
      </c>
      <c r="AT414" s="25">
        <v>7.5041152357328102E-10</v>
      </c>
      <c r="AU414" s="54">
        <v>0.19606647413255193</v>
      </c>
      <c r="AV414" s="25"/>
      <c r="AW414" s="38">
        <v>3.82166E-10</v>
      </c>
      <c r="AX414" s="25">
        <v>8.6586084453339733E-10</v>
      </c>
      <c r="AY414" s="54">
        <v>0.18252780699651333</v>
      </c>
      <c r="AZ414" s="25"/>
      <c r="BA414" s="38">
        <v>4.3312100000000001E-10</v>
      </c>
      <c r="BB414" s="25">
        <v>9.8130789982664481E-10</v>
      </c>
      <c r="BC414" s="54">
        <v>0.17145511217674664</v>
      </c>
      <c r="BD414" s="25"/>
    </row>
    <row r="415" spans="5:56" s="14" customFormat="1" x14ac:dyDescent="0.25">
      <c r="E415" s="16"/>
      <c r="R415" s="16"/>
      <c r="AE415" s="16"/>
      <c r="AR415" s="16">
        <v>97.75</v>
      </c>
      <c r="AS415" s="38">
        <v>2.2929899999999999E-10</v>
      </c>
      <c r="AT415" s="25">
        <v>5.2166373312674655E-10</v>
      </c>
      <c r="AU415" s="54">
        <v>0.2356426938714935</v>
      </c>
      <c r="AV415" s="25"/>
      <c r="AW415" s="38">
        <v>1.4012700000000001E-10</v>
      </c>
      <c r="AX415" s="25">
        <v>3.1879412440460549E-10</v>
      </c>
      <c r="AY415" s="54">
        <v>0.30143532608722146</v>
      </c>
      <c r="AZ415" s="25"/>
      <c r="BA415" s="38">
        <v>3.3120999999999999E-10</v>
      </c>
      <c r="BB415" s="25">
        <v>7.5351503952878005E-10</v>
      </c>
      <c r="BC415" s="54">
        <v>0.19606647413255193</v>
      </c>
      <c r="BD415" s="25"/>
    </row>
    <row r="416" spans="5:56" s="14" customFormat="1" x14ac:dyDescent="0.25">
      <c r="E416" s="16"/>
      <c r="R416" s="16"/>
      <c r="AE416" s="16"/>
      <c r="AR416" s="16">
        <v>98.25</v>
      </c>
      <c r="AS416" s="38">
        <v>7.6433099999999994E-11</v>
      </c>
      <c r="AT416" s="25">
        <v>1.7460311466591053E-10</v>
      </c>
      <c r="AU416" s="54">
        <v>0.40814485122273375</v>
      </c>
      <c r="AV416" s="25"/>
      <c r="AW416" s="38">
        <v>1.4012700000000001E-10</v>
      </c>
      <c r="AX416" s="25">
        <v>3.2010491068385354E-10</v>
      </c>
      <c r="AY416" s="54">
        <v>0.30143532608722146</v>
      </c>
      <c r="AZ416" s="25"/>
      <c r="BA416" s="38">
        <v>1.7834400000000001E-10</v>
      </c>
      <c r="BB416" s="25">
        <v>4.0740749599292905E-10</v>
      </c>
      <c r="BC416" s="54">
        <v>0.26719345012392154</v>
      </c>
      <c r="BD416" s="25"/>
    </row>
    <row r="417" spans="5:56" s="14" customFormat="1" x14ac:dyDescent="0.25">
      <c r="E417" s="16"/>
      <c r="R417" s="16"/>
      <c r="AE417" s="16"/>
      <c r="AR417" s="16">
        <v>98.75</v>
      </c>
      <c r="AS417" s="38">
        <v>3.82166E-11</v>
      </c>
      <c r="AT417" s="25">
        <v>8.7778730516080553E-11</v>
      </c>
      <c r="AU417" s="54">
        <v>0.57720360642459967</v>
      </c>
      <c r="AV417" s="25"/>
      <c r="AW417" s="38">
        <v>7.6433099999999994E-11</v>
      </c>
      <c r="AX417" s="25">
        <v>1.7555723134472023E-10</v>
      </c>
      <c r="AY417" s="54">
        <v>0.40814485122273375</v>
      </c>
      <c r="AZ417" s="25"/>
      <c r="BA417" s="38">
        <v>1.91083E-10</v>
      </c>
      <c r="BB417" s="25">
        <v>4.3889365258040269E-10</v>
      </c>
      <c r="BC417" s="54">
        <v>0.25813330016468788</v>
      </c>
      <c r="BD417" s="25"/>
    </row>
    <row r="418" spans="5:56" s="14" customFormat="1" x14ac:dyDescent="0.25">
      <c r="E418" s="16"/>
      <c r="R418" s="16"/>
      <c r="AE418" s="16"/>
      <c r="AR418" s="16">
        <v>99.25</v>
      </c>
      <c r="AS418" s="38">
        <v>5.0955399999999998E-11</v>
      </c>
      <c r="AT418" s="25">
        <v>1.1767423200722034E-10</v>
      </c>
      <c r="AU418" s="54">
        <v>0.49987331331992635</v>
      </c>
      <c r="AV418" s="25"/>
      <c r="AW418" s="38">
        <v>5.0955399999999998E-11</v>
      </c>
      <c r="AX418" s="25">
        <v>1.1767423200722034E-10</v>
      </c>
      <c r="AY418" s="54">
        <v>0.49987331331992635</v>
      </c>
      <c r="AZ418" s="25"/>
      <c r="BA418" s="30">
        <v>8.9172000000000005E-11</v>
      </c>
      <c r="BB418" s="25">
        <v>2.0593002148050752E-10</v>
      </c>
      <c r="BC418" s="54">
        <v>0.37786860094250896</v>
      </c>
      <c r="BD418" s="25"/>
    </row>
    <row r="419" spans="5:56" s="14" customFormat="1" x14ac:dyDescent="0.25">
      <c r="E419" s="16"/>
      <c r="R419" s="16"/>
      <c r="AE419" s="16"/>
      <c r="AR419" s="16">
        <v>99.75</v>
      </c>
      <c r="AS419" s="38">
        <v>0</v>
      </c>
      <c r="AT419" s="25">
        <v>0</v>
      </c>
      <c r="AU419" s="54">
        <v>0</v>
      </c>
      <c r="AV419" s="25"/>
      <c r="AW419" s="38">
        <v>0</v>
      </c>
      <c r="AX419" s="25">
        <v>0</v>
      </c>
      <c r="AY419" s="54">
        <v>0</v>
      </c>
      <c r="AZ419" s="25"/>
      <c r="BA419" s="38">
        <v>0</v>
      </c>
      <c r="BB419" s="25">
        <v>0</v>
      </c>
      <c r="BC419" s="54">
        <v>0</v>
      </c>
      <c r="BD419" s="25"/>
    </row>
    <row r="420" spans="5:56" s="14" customFormat="1" x14ac:dyDescent="0.25">
      <c r="E420" s="16"/>
      <c r="R420" s="16"/>
      <c r="AE420" s="16"/>
      <c r="AR420" s="16"/>
    </row>
    <row r="421" spans="5:56" s="14" customFormat="1" x14ac:dyDescent="0.25">
      <c r="E421" s="16"/>
      <c r="R421" s="16"/>
      <c r="AE421" s="16"/>
      <c r="AR421" s="16"/>
    </row>
    <row r="422" spans="5:56" s="14" customFormat="1" x14ac:dyDescent="0.25">
      <c r="E422" s="16"/>
      <c r="R422" s="16"/>
      <c r="AE422" s="16"/>
      <c r="AR422" s="16"/>
    </row>
    <row r="423" spans="5:56" s="14" customFormat="1" x14ac:dyDescent="0.25">
      <c r="E423" s="16"/>
      <c r="R423" s="16"/>
      <c r="AE423" s="16"/>
      <c r="AR423" s="16"/>
    </row>
    <row r="424" spans="5:56" s="14" customFormat="1" x14ac:dyDescent="0.25">
      <c r="E424" s="16"/>
      <c r="R424" s="16"/>
      <c r="AE424" s="16"/>
      <c r="AR424" s="16"/>
    </row>
    <row r="425" spans="5:56" s="14" customFormat="1" x14ac:dyDescent="0.25">
      <c r="E425" s="16"/>
      <c r="R425" s="16"/>
      <c r="AE425" s="16"/>
      <c r="AR425" s="16"/>
    </row>
    <row r="426" spans="5:56" s="14" customFormat="1" x14ac:dyDescent="0.25">
      <c r="E426" s="16"/>
      <c r="R426" s="16"/>
      <c r="AE426" s="16"/>
      <c r="AR426" s="16"/>
    </row>
    <row r="427" spans="5:56" s="14" customFormat="1" x14ac:dyDescent="0.25">
      <c r="E427" s="16"/>
      <c r="R427" s="16"/>
      <c r="AE427" s="16"/>
      <c r="AR427" s="16"/>
    </row>
    <row r="428" spans="5:56" s="14" customFormat="1" x14ac:dyDescent="0.25">
      <c r="E428" s="16"/>
      <c r="R428" s="16"/>
      <c r="AE428" s="16"/>
      <c r="AR428" s="16"/>
    </row>
    <row r="429" spans="5:56" s="14" customFormat="1" x14ac:dyDescent="0.25">
      <c r="E429" s="16"/>
      <c r="R429" s="16"/>
      <c r="AE429" s="16"/>
      <c r="AR429" s="16"/>
    </row>
    <row r="430" spans="5:56" s="14" customFormat="1" x14ac:dyDescent="0.25">
      <c r="E430" s="16"/>
      <c r="R430" s="16"/>
      <c r="AE430" s="16"/>
      <c r="AR430" s="16"/>
    </row>
    <row r="431" spans="5:56" s="14" customFormat="1" x14ac:dyDescent="0.25">
      <c r="E431" s="16"/>
      <c r="R431" s="16"/>
      <c r="AE431" s="16"/>
      <c r="AR431" s="16"/>
    </row>
    <row r="432" spans="5:56" s="14" customFormat="1" x14ac:dyDescent="0.25">
      <c r="E432" s="16"/>
      <c r="R432" s="16"/>
      <c r="AE432" s="16"/>
      <c r="AR432" s="16"/>
    </row>
    <row r="433" spans="5:44" s="14" customFormat="1" x14ac:dyDescent="0.25">
      <c r="E433" s="16"/>
      <c r="R433" s="16"/>
      <c r="AE433" s="16"/>
      <c r="AR433" s="16"/>
    </row>
    <row r="434" spans="5:44" s="14" customFormat="1" x14ac:dyDescent="0.25">
      <c r="E434" s="16"/>
      <c r="R434" s="16"/>
      <c r="AE434" s="16"/>
      <c r="AR434" s="16"/>
    </row>
    <row r="435" spans="5:44" s="14" customFormat="1" x14ac:dyDescent="0.25">
      <c r="E435" s="16"/>
      <c r="R435" s="16"/>
      <c r="AE435" s="16"/>
      <c r="AR435" s="16"/>
    </row>
    <row r="436" spans="5:44" s="14" customFormat="1" x14ac:dyDescent="0.25">
      <c r="E436" s="16"/>
      <c r="R436" s="16"/>
      <c r="AE436" s="16"/>
      <c r="AR436" s="16"/>
    </row>
    <row r="437" spans="5:44" s="14" customFormat="1" x14ac:dyDescent="0.25">
      <c r="E437" s="16"/>
      <c r="R437" s="16"/>
      <c r="AE437" s="16"/>
      <c r="AR437" s="16"/>
    </row>
    <row r="438" spans="5:44" s="14" customFormat="1" x14ac:dyDescent="0.25">
      <c r="E438" s="16"/>
      <c r="R438" s="16"/>
      <c r="AE438" s="16"/>
      <c r="AR438" s="16"/>
    </row>
    <row r="439" spans="5:44" s="14" customFormat="1" x14ac:dyDescent="0.25">
      <c r="E439" s="16"/>
      <c r="R439" s="16"/>
      <c r="AE439" s="16"/>
      <c r="AR439" s="16"/>
    </row>
    <row r="440" spans="5:44" s="14" customFormat="1" x14ac:dyDescent="0.25">
      <c r="E440" s="16"/>
      <c r="R440" s="16"/>
      <c r="AE440" s="16"/>
      <c r="AR440" s="16"/>
    </row>
    <row r="441" spans="5:44" s="14" customFormat="1" x14ac:dyDescent="0.25">
      <c r="E441" s="16"/>
      <c r="R441" s="16"/>
      <c r="AE441" s="16"/>
      <c r="AR441" s="16"/>
    </row>
    <row r="442" spans="5:44" s="14" customFormat="1" x14ac:dyDescent="0.25">
      <c r="E442" s="16"/>
      <c r="R442" s="16"/>
      <c r="AE442" s="16"/>
      <c r="AR442" s="16"/>
    </row>
    <row r="443" spans="5:44" s="14" customFormat="1" x14ac:dyDescent="0.25">
      <c r="E443" s="16"/>
      <c r="R443" s="16"/>
      <c r="AE443" s="16"/>
      <c r="AR443" s="16"/>
    </row>
    <row r="444" spans="5:44" s="14" customFormat="1" x14ac:dyDescent="0.25">
      <c r="E444" s="16"/>
      <c r="R444" s="16"/>
      <c r="AE444" s="16"/>
      <c r="AR444" s="16"/>
    </row>
    <row r="445" spans="5:44" s="14" customFormat="1" x14ac:dyDescent="0.25">
      <c r="E445" s="16"/>
      <c r="R445" s="16"/>
      <c r="AE445" s="16"/>
      <c r="AR445" s="16"/>
    </row>
    <row r="446" spans="5:44" s="14" customFormat="1" x14ac:dyDescent="0.25">
      <c r="E446" s="16"/>
      <c r="R446" s="16"/>
      <c r="AE446" s="16"/>
      <c r="AR446" s="16"/>
    </row>
    <row r="447" spans="5:44" s="14" customFormat="1" x14ac:dyDescent="0.25">
      <c r="E447" s="16"/>
      <c r="R447" s="16"/>
      <c r="AE447" s="16"/>
      <c r="AR447" s="16"/>
    </row>
    <row r="448" spans="5:44" s="14" customFormat="1" x14ac:dyDescent="0.25">
      <c r="E448" s="16"/>
      <c r="R448" s="16"/>
      <c r="AE448" s="16"/>
      <c r="AR448" s="16"/>
    </row>
    <row r="449" spans="5:44" s="14" customFormat="1" x14ac:dyDescent="0.25">
      <c r="E449" s="16"/>
      <c r="R449" s="16"/>
      <c r="AE449" s="16"/>
      <c r="AR449" s="16"/>
    </row>
    <row r="450" spans="5:44" s="14" customFormat="1" x14ac:dyDescent="0.25">
      <c r="E450" s="16"/>
      <c r="R450" s="16"/>
      <c r="AE450" s="16"/>
      <c r="AR450" s="16"/>
    </row>
    <row r="451" spans="5:44" s="14" customFormat="1" x14ac:dyDescent="0.25">
      <c r="E451" s="16"/>
      <c r="R451" s="16"/>
      <c r="AE451" s="16"/>
      <c r="AR451" s="16"/>
    </row>
    <row r="452" spans="5:44" s="14" customFormat="1" x14ac:dyDescent="0.25">
      <c r="E452" s="16"/>
      <c r="R452" s="16"/>
      <c r="AE452" s="16"/>
      <c r="AR452" s="16"/>
    </row>
    <row r="453" spans="5:44" s="14" customFormat="1" x14ac:dyDescent="0.25">
      <c r="E453" s="16"/>
      <c r="R453" s="16"/>
      <c r="AE453" s="16"/>
      <c r="AR453" s="16"/>
    </row>
    <row r="454" spans="5:44" s="14" customFormat="1" x14ac:dyDescent="0.25">
      <c r="E454" s="16"/>
      <c r="R454" s="16"/>
      <c r="AE454" s="16"/>
      <c r="AR454" s="16"/>
    </row>
    <row r="455" spans="5:44" s="14" customFormat="1" x14ac:dyDescent="0.25">
      <c r="E455" s="16"/>
      <c r="R455" s="16"/>
      <c r="AE455" s="16"/>
      <c r="AR455" s="16"/>
    </row>
    <row r="456" spans="5:44" s="14" customFormat="1" x14ac:dyDescent="0.25">
      <c r="E456" s="16"/>
      <c r="R456" s="16"/>
      <c r="AE456" s="16"/>
      <c r="AR456" s="16"/>
    </row>
    <row r="457" spans="5:44" s="14" customFormat="1" x14ac:dyDescent="0.25">
      <c r="E457" s="16"/>
      <c r="R457" s="16"/>
      <c r="AE457" s="16"/>
      <c r="AR457" s="16"/>
    </row>
    <row r="458" spans="5:44" s="14" customFormat="1" x14ac:dyDescent="0.25">
      <c r="E458" s="16"/>
      <c r="R458" s="16"/>
      <c r="AE458" s="16"/>
      <c r="AR458" s="16"/>
    </row>
    <row r="459" spans="5:44" s="14" customFormat="1" x14ac:dyDescent="0.25">
      <c r="E459" s="16"/>
      <c r="R459" s="16"/>
      <c r="AE459" s="16"/>
      <c r="AR459" s="16"/>
    </row>
    <row r="460" spans="5:44" s="14" customFormat="1" x14ac:dyDescent="0.25">
      <c r="E460" s="16"/>
      <c r="R460" s="16"/>
      <c r="AE460" s="16"/>
      <c r="AR460" s="16"/>
    </row>
    <row r="461" spans="5:44" s="14" customFormat="1" x14ac:dyDescent="0.25">
      <c r="E461" s="16"/>
      <c r="R461" s="16"/>
      <c r="AE461" s="16"/>
      <c r="AR461" s="16"/>
    </row>
    <row r="462" spans="5:44" s="14" customFormat="1" x14ac:dyDescent="0.25">
      <c r="E462" s="16"/>
      <c r="R462" s="16"/>
      <c r="AE462" s="16"/>
      <c r="AR462" s="16"/>
    </row>
    <row r="463" spans="5:44" s="14" customFormat="1" x14ac:dyDescent="0.25">
      <c r="E463" s="16"/>
      <c r="R463" s="16"/>
      <c r="AE463" s="16"/>
      <c r="AR463" s="16"/>
    </row>
    <row r="464" spans="5:44" s="14" customFormat="1" x14ac:dyDescent="0.25">
      <c r="E464" s="16"/>
      <c r="R464" s="16"/>
      <c r="AE464" s="16"/>
      <c r="AR464" s="16"/>
    </row>
    <row r="465" spans="5:44" s="14" customFormat="1" x14ac:dyDescent="0.25">
      <c r="E465" s="16"/>
      <c r="R465" s="16"/>
      <c r="AE465" s="16"/>
      <c r="AR465" s="16"/>
    </row>
    <row r="466" spans="5:44" s="14" customFormat="1" x14ac:dyDescent="0.25">
      <c r="E466" s="16"/>
      <c r="R466" s="16"/>
      <c r="AE466" s="16"/>
      <c r="AR466" s="16"/>
    </row>
    <row r="467" spans="5:44" s="14" customFormat="1" x14ac:dyDescent="0.25">
      <c r="E467" s="16"/>
      <c r="R467" s="16"/>
      <c r="AE467" s="16"/>
      <c r="AR467" s="16"/>
    </row>
    <row r="468" spans="5:44" s="14" customFormat="1" x14ac:dyDescent="0.25">
      <c r="E468" s="16"/>
      <c r="R468" s="16"/>
      <c r="AE468" s="16"/>
      <c r="AR468" s="16"/>
    </row>
    <row r="469" spans="5:44" s="14" customFormat="1" x14ac:dyDescent="0.25">
      <c r="E469" s="16"/>
      <c r="R469" s="16"/>
      <c r="AE469" s="16"/>
      <c r="AR469" s="16"/>
    </row>
    <row r="470" spans="5:44" s="14" customFormat="1" x14ac:dyDescent="0.25">
      <c r="E470" s="16"/>
      <c r="R470" s="16"/>
      <c r="AE470" s="16"/>
      <c r="AR470" s="16"/>
    </row>
    <row r="471" spans="5:44" s="14" customFormat="1" x14ac:dyDescent="0.25">
      <c r="E471" s="16"/>
      <c r="R471" s="16"/>
      <c r="AE471" s="16"/>
      <c r="AR471" s="16"/>
    </row>
    <row r="472" spans="5:44" s="14" customFormat="1" x14ac:dyDescent="0.25">
      <c r="E472" s="16"/>
      <c r="R472" s="16"/>
      <c r="AE472" s="16"/>
      <c r="AR472" s="16"/>
    </row>
    <row r="473" spans="5:44" s="14" customFormat="1" x14ac:dyDescent="0.25">
      <c r="E473" s="16"/>
      <c r="R473" s="16"/>
      <c r="AE473" s="16"/>
      <c r="AR473" s="16"/>
    </row>
    <row r="474" spans="5:44" s="14" customFormat="1" x14ac:dyDescent="0.25">
      <c r="E474" s="16"/>
      <c r="R474" s="16"/>
      <c r="AE474" s="16"/>
      <c r="AR474" s="16"/>
    </row>
    <row r="475" spans="5:44" s="14" customFormat="1" x14ac:dyDescent="0.25">
      <c r="E475" s="16"/>
      <c r="R475" s="16"/>
      <c r="AE475" s="16"/>
      <c r="AR475" s="16"/>
    </row>
    <row r="476" spans="5:44" s="14" customFormat="1" x14ac:dyDescent="0.25">
      <c r="E476" s="16"/>
      <c r="R476" s="16"/>
      <c r="AE476" s="16"/>
      <c r="AR476" s="16"/>
    </row>
    <row r="477" spans="5:44" s="14" customFormat="1" x14ac:dyDescent="0.25">
      <c r="E477" s="16"/>
      <c r="R477" s="16"/>
      <c r="AE477" s="16"/>
      <c r="AR477" s="16"/>
    </row>
    <row r="478" spans="5:44" s="14" customFormat="1" x14ac:dyDescent="0.25">
      <c r="E478" s="16"/>
      <c r="R478" s="16"/>
      <c r="AE478" s="16"/>
      <c r="AR478" s="16"/>
    </row>
    <row r="479" spans="5:44" s="14" customFormat="1" x14ac:dyDescent="0.25">
      <c r="E479" s="16"/>
      <c r="R479" s="16"/>
      <c r="AE479" s="16"/>
      <c r="AR479" s="16"/>
    </row>
    <row r="480" spans="5:44" s="14" customFormat="1" x14ac:dyDescent="0.25">
      <c r="E480" s="16"/>
      <c r="R480" s="16"/>
      <c r="AE480" s="16"/>
      <c r="AR480" s="16"/>
    </row>
    <row r="481" spans="5:44" s="14" customFormat="1" x14ac:dyDescent="0.25">
      <c r="E481" s="16"/>
      <c r="R481" s="16"/>
      <c r="AE481" s="16"/>
      <c r="AR481" s="16"/>
    </row>
    <row r="482" spans="5:44" s="14" customFormat="1" x14ac:dyDescent="0.25">
      <c r="E482" s="16"/>
      <c r="R482" s="16"/>
      <c r="AE482" s="16"/>
      <c r="AR482" s="16"/>
    </row>
    <row r="483" spans="5:44" s="14" customFormat="1" x14ac:dyDescent="0.25">
      <c r="E483" s="16"/>
      <c r="R483" s="16"/>
      <c r="AE483" s="16"/>
      <c r="AR483" s="16"/>
    </row>
    <row r="484" spans="5:44" s="14" customFormat="1" x14ac:dyDescent="0.25">
      <c r="E484" s="16"/>
      <c r="R484" s="16"/>
      <c r="AE484" s="16"/>
      <c r="AR484" s="16"/>
    </row>
    <row r="485" spans="5:44" s="14" customFormat="1" x14ac:dyDescent="0.25">
      <c r="E485" s="16"/>
      <c r="R485" s="16"/>
      <c r="AE485" s="16"/>
      <c r="AR485" s="16"/>
    </row>
    <row r="486" spans="5:44" s="14" customFormat="1" x14ac:dyDescent="0.25">
      <c r="E486" s="16"/>
      <c r="R486" s="16"/>
      <c r="AE486" s="16"/>
      <c r="AR486" s="16"/>
    </row>
    <row r="487" spans="5:44" s="14" customFormat="1" x14ac:dyDescent="0.25">
      <c r="E487" s="16"/>
      <c r="R487" s="16"/>
      <c r="AE487" s="16"/>
      <c r="AR487" s="16"/>
    </row>
    <row r="488" spans="5:44" s="14" customFormat="1" x14ac:dyDescent="0.25">
      <c r="E488" s="16"/>
      <c r="R488" s="16"/>
      <c r="AE488" s="16"/>
      <c r="AR488" s="16"/>
    </row>
    <row r="489" spans="5:44" s="14" customFormat="1" x14ac:dyDescent="0.25">
      <c r="E489" s="16"/>
      <c r="R489" s="16"/>
      <c r="AE489" s="16"/>
      <c r="AR489" s="16"/>
    </row>
    <row r="490" spans="5:44" s="14" customFormat="1" x14ac:dyDescent="0.25">
      <c r="E490" s="16"/>
      <c r="R490" s="16"/>
      <c r="AE490" s="16"/>
      <c r="AR490" s="16"/>
    </row>
    <row r="491" spans="5:44" s="14" customFormat="1" x14ac:dyDescent="0.25">
      <c r="E491" s="16"/>
      <c r="R491" s="16"/>
      <c r="AE491" s="16"/>
      <c r="AR491" s="16"/>
    </row>
    <row r="492" spans="5:44" s="14" customFormat="1" x14ac:dyDescent="0.25">
      <c r="E492" s="16"/>
      <c r="R492" s="16"/>
      <c r="AE492" s="16"/>
      <c r="AR492" s="16"/>
    </row>
    <row r="493" spans="5:44" s="14" customFormat="1" x14ac:dyDescent="0.25">
      <c r="E493" s="16"/>
      <c r="R493" s="16"/>
      <c r="AE493" s="16"/>
      <c r="AR493" s="16"/>
    </row>
    <row r="494" spans="5:44" s="14" customFormat="1" x14ac:dyDescent="0.25">
      <c r="E494" s="16"/>
      <c r="R494" s="16"/>
      <c r="AE494" s="16"/>
      <c r="AR494" s="16"/>
    </row>
    <row r="495" spans="5:44" s="14" customFormat="1" x14ac:dyDescent="0.25">
      <c r="E495" s="16"/>
      <c r="R495" s="16"/>
      <c r="AE495" s="16"/>
      <c r="AR495" s="16"/>
    </row>
    <row r="496" spans="5:44" s="14" customFormat="1" x14ac:dyDescent="0.25">
      <c r="E496" s="16"/>
      <c r="R496" s="16"/>
      <c r="AE496" s="16"/>
      <c r="AR496" s="16"/>
    </row>
    <row r="497" spans="5:56" s="14" customFormat="1" x14ac:dyDescent="0.25">
      <c r="E497" s="16"/>
      <c r="R497" s="16"/>
      <c r="AE497" s="16"/>
      <c r="AR497" s="16"/>
    </row>
    <row r="498" spans="5:56" s="14" customFormat="1" x14ac:dyDescent="0.25">
      <c r="E498" s="16"/>
      <c r="I498"/>
      <c r="M498"/>
      <c r="Q498"/>
      <c r="R498" s="16"/>
      <c r="V498"/>
      <c r="Z498"/>
      <c r="AD498"/>
      <c r="AE498" s="16"/>
      <c r="AI498"/>
      <c r="AM498"/>
      <c r="AQ498"/>
      <c r="AR498" s="16"/>
      <c r="AV498"/>
      <c r="AZ498"/>
      <c r="BD498" s="4"/>
    </row>
    <row r="499" spans="5:56" s="14" customFormat="1" x14ac:dyDescent="0.25">
      <c r="E499" s="16"/>
      <c r="I499"/>
      <c r="M499"/>
      <c r="Q499"/>
      <c r="R499" s="16"/>
      <c r="V499"/>
      <c r="Z499"/>
      <c r="AD499"/>
      <c r="AE499" s="16"/>
      <c r="AI499"/>
      <c r="AM499"/>
      <c r="AQ499"/>
      <c r="AR499" s="16"/>
      <c r="AV499"/>
      <c r="AZ499"/>
      <c r="BD499" s="4"/>
    </row>
    <row r="500" spans="5:56" s="14" customFormat="1" x14ac:dyDescent="0.25">
      <c r="E500" s="16"/>
      <c r="I500"/>
      <c r="M500"/>
      <c r="Q500"/>
      <c r="R500" s="16"/>
      <c r="V500"/>
      <c r="Z500"/>
      <c r="AD500"/>
      <c r="AE500" s="16"/>
      <c r="AI500"/>
      <c r="AM500"/>
      <c r="AQ500"/>
      <c r="AR500" s="16"/>
      <c r="AV500"/>
      <c r="AZ500"/>
      <c r="BD500" s="4"/>
    </row>
    <row r="501" spans="5:56" s="14" customFormat="1" x14ac:dyDescent="0.25">
      <c r="E501" s="16"/>
      <c r="I501"/>
      <c r="M501"/>
      <c r="Q501"/>
      <c r="R501" s="16"/>
      <c r="V501"/>
      <c r="Z501"/>
      <c r="AD501"/>
      <c r="AE501" s="16"/>
      <c r="AI501"/>
      <c r="AM501"/>
      <c r="AQ501"/>
      <c r="AR501" s="16"/>
      <c r="AV501"/>
      <c r="AZ501"/>
      <c r="BD501" s="4"/>
    </row>
    <row r="502" spans="5:56" s="14" customFormat="1" x14ac:dyDescent="0.25">
      <c r="E502" s="16"/>
      <c r="I502"/>
      <c r="M502"/>
      <c r="Q502"/>
      <c r="R502" s="16"/>
      <c r="V502"/>
      <c r="Z502"/>
      <c r="AD502"/>
      <c r="AE502" s="16"/>
      <c r="AI502"/>
      <c r="AM502"/>
      <c r="AQ502"/>
      <c r="AR502" s="16"/>
      <c r="AV502"/>
      <c r="AZ502"/>
      <c r="BD502" s="4"/>
    </row>
    <row r="503" spans="5:56" s="14" customFormat="1" x14ac:dyDescent="0.25">
      <c r="E503" s="16"/>
      <c r="I503"/>
      <c r="M503"/>
      <c r="Q503"/>
      <c r="R503" s="16"/>
      <c r="V503"/>
      <c r="Z503"/>
      <c r="AD503"/>
      <c r="AE503" s="16"/>
      <c r="AI503"/>
      <c r="AM503"/>
      <c r="AQ503"/>
      <c r="AR503" s="16"/>
      <c r="AV503"/>
      <c r="AZ503"/>
      <c r="BD503" s="4"/>
    </row>
    <row r="504" spans="5:56" s="14" customFormat="1" x14ac:dyDescent="0.25">
      <c r="E504" s="16"/>
      <c r="I504"/>
      <c r="M504"/>
      <c r="Q504"/>
      <c r="R504" s="16"/>
      <c r="V504"/>
      <c r="Z504"/>
      <c r="AD504"/>
      <c r="AE504" s="16"/>
      <c r="AI504"/>
      <c r="AM504"/>
      <c r="AQ504"/>
      <c r="AR504" s="16"/>
      <c r="AV504"/>
      <c r="AZ504"/>
      <c r="BD504" s="4"/>
    </row>
    <row r="505" spans="5:56" s="14" customFormat="1" x14ac:dyDescent="0.25">
      <c r="E505" s="16"/>
      <c r="I505"/>
      <c r="M505"/>
      <c r="Q505"/>
      <c r="R505" s="16"/>
      <c r="V505"/>
      <c r="Z505"/>
      <c r="AD505"/>
      <c r="AE505" s="16"/>
      <c r="AI505"/>
      <c r="AM505"/>
      <c r="AQ505"/>
      <c r="AR505" s="16"/>
      <c r="AV505"/>
      <c r="AZ505"/>
      <c r="BD505" s="4"/>
    </row>
    <row r="506" spans="5:56" s="14" customFormat="1" x14ac:dyDescent="0.25">
      <c r="E506" s="16"/>
      <c r="I506"/>
      <c r="M506"/>
      <c r="Q506"/>
      <c r="R506" s="16"/>
      <c r="V506"/>
      <c r="Z506"/>
      <c r="AD506"/>
      <c r="AE506" s="16"/>
      <c r="AI506"/>
      <c r="AM506"/>
      <c r="AQ506"/>
      <c r="AR506" s="16"/>
      <c r="AV506"/>
      <c r="AZ506"/>
      <c r="BD506" s="4"/>
    </row>
    <row r="507" spans="5:56" s="14" customFormat="1" x14ac:dyDescent="0.25">
      <c r="E507" s="16"/>
      <c r="I507"/>
      <c r="M507"/>
      <c r="Q507"/>
      <c r="R507" s="16"/>
      <c r="V507"/>
      <c r="Z507"/>
      <c r="AD507"/>
      <c r="AE507" s="16"/>
      <c r="AI507"/>
      <c r="AM507"/>
      <c r="AQ507"/>
      <c r="AR507" s="16"/>
      <c r="AV507"/>
      <c r="AZ507"/>
      <c r="BD507" s="4"/>
    </row>
    <row r="508" spans="5:56" s="14" customFormat="1" x14ac:dyDescent="0.25">
      <c r="E508" s="16"/>
      <c r="I508"/>
      <c r="M508"/>
      <c r="Q508"/>
      <c r="R508" s="16"/>
      <c r="V508"/>
      <c r="Z508"/>
      <c r="AD508"/>
      <c r="AE508" s="16"/>
      <c r="AI508"/>
      <c r="AM508"/>
      <c r="AQ508"/>
      <c r="AR508" s="16"/>
      <c r="AV508"/>
      <c r="AZ508"/>
      <c r="BD508" s="4"/>
    </row>
    <row r="509" spans="5:56" s="14" customFormat="1" x14ac:dyDescent="0.25">
      <c r="E509" s="16"/>
      <c r="I509"/>
      <c r="M509"/>
      <c r="Q509"/>
      <c r="R509" s="16"/>
      <c r="V509"/>
      <c r="Z509"/>
      <c r="AD509"/>
      <c r="AE509" s="16"/>
      <c r="AI509"/>
      <c r="AM509"/>
      <c r="AQ509"/>
      <c r="AR509" s="16"/>
      <c r="AV509"/>
      <c r="AZ509"/>
      <c r="BD509" s="4"/>
    </row>
    <row r="510" spans="5:56" s="14" customFormat="1" x14ac:dyDescent="0.25">
      <c r="E510" s="16"/>
      <c r="I510"/>
      <c r="M510"/>
      <c r="Q510"/>
      <c r="R510" s="16"/>
      <c r="V510"/>
      <c r="Z510"/>
      <c r="AD510"/>
      <c r="AE510" s="16"/>
      <c r="AI510"/>
      <c r="AM510"/>
      <c r="AQ510"/>
      <c r="AR510" s="16"/>
      <c r="AV510"/>
      <c r="AZ510"/>
      <c r="BD510" s="4"/>
    </row>
    <row r="511" spans="5:56" s="14" customFormat="1" x14ac:dyDescent="0.25">
      <c r="E511" s="16"/>
      <c r="I511"/>
      <c r="M511"/>
      <c r="Q511"/>
      <c r="R511" s="16"/>
      <c r="V511"/>
      <c r="Z511"/>
      <c r="AD511"/>
      <c r="AE511" s="16"/>
      <c r="AI511"/>
      <c r="AM511"/>
      <c r="AQ511"/>
      <c r="AR511" s="16"/>
      <c r="AV511"/>
      <c r="AZ511"/>
      <c r="BD511" s="4"/>
    </row>
    <row r="512" spans="5:56" s="14" customFormat="1" x14ac:dyDescent="0.25">
      <c r="E512" s="16"/>
      <c r="I512"/>
      <c r="M512"/>
      <c r="Q512"/>
      <c r="R512" s="16"/>
      <c r="V512"/>
      <c r="Z512"/>
      <c r="AD512"/>
      <c r="AE512" s="16"/>
      <c r="AI512"/>
      <c r="AM512"/>
      <c r="AQ512"/>
      <c r="AR512" s="16"/>
      <c r="AV512"/>
      <c r="AZ512"/>
      <c r="BD512" s="4"/>
    </row>
    <row r="513" spans="5:56" s="14" customFormat="1" x14ac:dyDescent="0.25">
      <c r="E513" s="16"/>
      <c r="I513"/>
      <c r="M513"/>
      <c r="Q513"/>
      <c r="R513" s="16"/>
      <c r="V513"/>
      <c r="Z513"/>
      <c r="AD513"/>
      <c r="AE513" s="16"/>
      <c r="AI513"/>
      <c r="AM513"/>
      <c r="AQ513"/>
      <c r="AR513" s="16"/>
      <c r="AV513"/>
      <c r="AZ513"/>
      <c r="BD513" s="4"/>
    </row>
    <row r="514" spans="5:56" s="14" customFormat="1" x14ac:dyDescent="0.25">
      <c r="E514" s="16"/>
      <c r="I514"/>
      <c r="M514"/>
      <c r="Q514"/>
      <c r="R514" s="16"/>
      <c r="V514"/>
      <c r="Z514"/>
      <c r="AD514"/>
      <c r="AE514" s="16"/>
      <c r="AI514"/>
      <c r="AM514"/>
      <c r="AQ514"/>
      <c r="AR514" s="16"/>
      <c r="AV514"/>
      <c r="AZ514"/>
      <c r="BD514" s="4"/>
    </row>
    <row r="515" spans="5:56" s="14" customFormat="1" x14ac:dyDescent="0.25">
      <c r="E515" s="16"/>
      <c r="I515"/>
      <c r="M515"/>
      <c r="Q515"/>
      <c r="R515" s="16"/>
      <c r="V515"/>
      <c r="Z515"/>
      <c r="AD515"/>
      <c r="AE515" s="16"/>
      <c r="AI515"/>
      <c r="AM515"/>
      <c r="AQ515"/>
      <c r="AR515" s="16"/>
      <c r="AV515"/>
      <c r="AZ515"/>
      <c r="BD515" s="4"/>
    </row>
    <row r="516" spans="5:56" s="14" customFormat="1" x14ac:dyDescent="0.25">
      <c r="E516" s="16"/>
      <c r="I516"/>
      <c r="M516"/>
      <c r="Q516"/>
      <c r="R516" s="16"/>
      <c r="V516"/>
      <c r="Z516"/>
      <c r="AD516"/>
      <c r="AE516" s="16"/>
      <c r="AI516"/>
      <c r="AM516"/>
      <c r="AQ516"/>
      <c r="AR516" s="16"/>
      <c r="AV516"/>
      <c r="AZ516"/>
      <c r="BD516" s="4"/>
    </row>
    <row r="517" spans="5:56" s="14" customFormat="1" x14ac:dyDescent="0.25">
      <c r="E517" s="16"/>
      <c r="I517"/>
      <c r="M517"/>
      <c r="Q517"/>
      <c r="R517" s="16"/>
      <c r="V517"/>
      <c r="Z517"/>
      <c r="AD517"/>
      <c r="AE517" s="16"/>
      <c r="AI517"/>
      <c r="AM517"/>
      <c r="AQ517"/>
      <c r="AR517" s="16"/>
      <c r="AV517"/>
      <c r="AZ517"/>
      <c r="BD517" s="4"/>
    </row>
    <row r="518" spans="5:56" s="14" customFormat="1" x14ac:dyDescent="0.25">
      <c r="E518" s="16"/>
      <c r="I518"/>
      <c r="M518"/>
      <c r="Q518"/>
      <c r="R518" s="16"/>
      <c r="V518"/>
      <c r="Z518"/>
      <c r="AD518"/>
      <c r="AE518" s="16"/>
      <c r="AI518"/>
      <c r="AM518"/>
      <c r="AQ518"/>
      <c r="AR518" s="16"/>
      <c r="AV518"/>
      <c r="AZ518"/>
      <c r="BD518" s="4"/>
    </row>
    <row r="519" spans="5:56" s="14" customFormat="1" x14ac:dyDescent="0.25">
      <c r="E519" s="16"/>
      <c r="I519"/>
      <c r="M519"/>
      <c r="Q519"/>
      <c r="R519" s="16"/>
      <c r="V519"/>
      <c r="Z519"/>
      <c r="AD519"/>
      <c r="AE519" s="16"/>
      <c r="AI519"/>
      <c r="AM519"/>
      <c r="AQ519"/>
      <c r="AR519" s="16"/>
      <c r="AV519"/>
      <c r="AZ519"/>
      <c r="BD519" s="4"/>
    </row>
    <row r="520" spans="5:56" s="14" customFormat="1" x14ac:dyDescent="0.25">
      <c r="E520" s="16"/>
      <c r="I520"/>
      <c r="M520"/>
      <c r="Q520"/>
      <c r="R520" s="16"/>
      <c r="V520"/>
      <c r="Z520"/>
      <c r="AD520"/>
      <c r="AE520" s="16"/>
      <c r="AI520"/>
      <c r="AM520"/>
      <c r="AQ520"/>
      <c r="AR520" s="16"/>
      <c r="AV520"/>
      <c r="AZ520"/>
      <c r="BD520" s="4"/>
    </row>
    <row r="521" spans="5:56" s="14" customFormat="1" x14ac:dyDescent="0.25">
      <c r="E521" s="16"/>
      <c r="I521"/>
      <c r="M521"/>
      <c r="Q521"/>
      <c r="R521" s="16"/>
      <c r="V521"/>
      <c r="Z521"/>
      <c r="AD521"/>
      <c r="AE521" s="16"/>
      <c r="AI521"/>
      <c r="AM521"/>
      <c r="AQ521"/>
      <c r="AR521" s="16"/>
      <c r="AV521"/>
      <c r="AZ521"/>
      <c r="BD521" s="4"/>
    </row>
    <row r="522" spans="5:56" s="14" customFormat="1" x14ac:dyDescent="0.25">
      <c r="E522" s="16"/>
      <c r="I522"/>
      <c r="M522"/>
      <c r="Q522"/>
      <c r="R522" s="16"/>
      <c r="V522"/>
      <c r="Z522"/>
      <c r="AD522"/>
      <c r="AE522" s="16"/>
      <c r="AI522"/>
      <c r="AM522"/>
      <c r="AQ522"/>
      <c r="AR522" s="16"/>
      <c r="AV522"/>
      <c r="AZ522"/>
      <c r="BD522" s="4"/>
    </row>
    <row r="523" spans="5:56" s="14" customFormat="1" x14ac:dyDescent="0.25">
      <c r="E523" s="16"/>
      <c r="I523"/>
      <c r="M523"/>
      <c r="Q523"/>
      <c r="R523" s="16"/>
      <c r="V523"/>
      <c r="Z523"/>
      <c r="AD523"/>
      <c r="AE523" s="16"/>
      <c r="AI523"/>
      <c r="AM523"/>
      <c r="AQ523"/>
      <c r="AR523" s="16"/>
      <c r="AV523"/>
      <c r="AZ523"/>
      <c r="BD523" s="4"/>
    </row>
    <row r="524" spans="5:56" s="14" customFormat="1" x14ac:dyDescent="0.25">
      <c r="E524" s="16"/>
      <c r="I524"/>
      <c r="M524"/>
      <c r="Q524"/>
      <c r="R524" s="16"/>
      <c r="V524"/>
      <c r="Z524"/>
      <c r="AD524"/>
      <c r="AE524" s="16"/>
      <c r="AI524"/>
      <c r="AM524"/>
      <c r="AQ524"/>
      <c r="AR524" s="16"/>
      <c r="AV524"/>
      <c r="AZ524"/>
      <c r="BD524" s="4"/>
    </row>
    <row r="525" spans="5:56" s="14" customFormat="1" x14ac:dyDescent="0.25">
      <c r="E525" s="16"/>
      <c r="I525"/>
      <c r="M525"/>
      <c r="Q525"/>
      <c r="R525" s="16"/>
      <c r="V525"/>
      <c r="Z525"/>
      <c r="AD525"/>
      <c r="AE525" s="16"/>
      <c r="AI525"/>
      <c r="AM525"/>
      <c r="AQ525"/>
      <c r="AR525" s="16"/>
      <c r="AV525"/>
      <c r="AZ525"/>
      <c r="BD525" s="4"/>
    </row>
    <row r="526" spans="5:56" s="14" customFormat="1" x14ac:dyDescent="0.25">
      <c r="E526" s="16"/>
      <c r="I526"/>
      <c r="M526"/>
      <c r="Q526"/>
      <c r="R526" s="16"/>
      <c r="V526"/>
      <c r="Z526"/>
      <c r="AD526"/>
      <c r="AE526" s="16"/>
      <c r="AI526"/>
      <c r="AM526"/>
      <c r="AQ526"/>
      <c r="AR526" s="16"/>
      <c r="AV526"/>
      <c r="AZ526"/>
      <c r="BD526" s="4"/>
    </row>
    <row r="527" spans="5:56" s="14" customFormat="1" x14ac:dyDescent="0.25">
      <c r="E527" s="16"/>
      <c r="I527"/>
      <c r="M527"/>
      <c r="Q527"/>
      <c r="R527" s="16"/>
      <c r="V527"/>
      <c r="Z527"/>
      <c r="AD527"/>
      <c r="AE527" s="16"/>
      <c r="AI527"/>
      <c r="AM527"/>
      <c r="AQ527"/>
      <c r="AR527" s="16"/>
      <c r="AV527"/>
      <c r="AZ527"/>
      <c r="BD527" s="4"/>
    </row>
    <row r="528" spans="5:56" s="14" customFormat="1" x14ac:dyDescent="0.25">
      <c r="E528" s="16"/>
      <c r="I528"/>
      <c r="M528"/>
      <c r="Q528"/>
      <c r="R528" s="16"/>
      <c r="V528"/>
      <c r="Z528"/>
      <c r="AD528"/>
      <c r="AE528" s="16"/>
      <c r="AI528"/>
      <c r="AM528"/>
      <c r="AQ528"/>
      <c r="AR528" s="16"/>
      <c r="AV528"/>
      <c r="AZ528"/>
      <c r="BD528" s="4"/>
    </row>
    <row r="529" spans="5:56" s="14" customFormat="1" x14ac:dyDescent="0.25">
      <c r="E529" s="16"/>
      <c r="I529"/>
      <c r="M529"/>
      <c r="Q529"/>
      <c r="R529" s="16"/>
      <c r="V529"/>
      <c r="Z529"/>
      <c r="AD529"/>
      <c r="AE529" s="16"/>
      <c r="AI529"/>
      <c r="AM529"/>
      <c r="AQ529"/>
      <c r="AR529" s="16"/>
      <c r="AV529"/>
      <c r="AZ529"/>
      <c r="BD529" s="4"/>
    </row>
    <row r="530" spans="5:56" s="14" customFormat="1" x14ac:dyDescent="0.25">
      <c r="E530" s="16"/>
      <c r="I530"/>
      <c r="M530"/>
      <c r="Q530"/>
      <c r="R530" s="16"/>
      <c r="V530"/>
      <c r="Z530"/>
      <c r="AD530"/>
      <c r="AE530" s="16"/>
      <c r="AI530"/>
      <c r="AM530"/>
      <c r="AQ530"/>
      <c r="AR530" s="16"/>
      <c r="AV530"/>
      <c r="AZ530"/>
      <c r="BD530" s="4"/>
    </row>
    <row r="531" spans="5:56" s="14" customFormat="1" x14ac:dyDescent="0.25">
      <c r="E531" s="16"/>
      <c r="I531"/>
      <c r="M531"/>
      <c r="Q531"/>
      <c r="R531" s="16"/>
      <c r="V531"/>
      <c r="Z531"/>
      <c r="AD531"/>
      <c r="AE531" s="16"/>
      <c r="AI531"/>
      <c r="AM531"/>
      <c r="AQ531"/>
      <c r="AR531" s="16"/>
      <c r="AV531"/>
      <c r="AZ531"/>
      <c r="BD531" s="4"/>
    </row>
    <row r="532" spans="5:56" s="14" customFormat="1" x14ac:dyDescent="0.25">
      <c r="E532" s="16"/>
      <c r="I532"/>
      <c r="M532"/>
      <c r="Q532"/>
      <c r="R532" s="16"/>
      <c r="V532"/>
      <c r="Z532"/>
      <c r="AD532"/>
      <c r="AE532" s="16"/>
      <c r="AI532"/>
      <c r="AM532"/>
      <c r="AQ532"/>
      <c r="AR532" s="16"/>
      <c r="AV532"/>
      <c r="AZ532"/>
      <c r="BD532" s="4"/>
    </row>
    <row r="533" spans="5:56" s="14" customFormat="1" x14ac:dyDescent="0.25">
      <c r="E533" s="16"/>
      <c r="I533"/>
      <c r="M533"/>
      <c r="Q533"/>
      <c r="R533" s="16"/>
      <c r="V533"/>
      <c r="Z533"/>
      <c r="AD533"/>
      <c r="AE533" s="16"/>
      <c r="AI533"/>
      <c r="AM533"/>
      <c r="AQ533"/>
      <c r="AR533" s="16"/>
      <c r="AV533"/>
      <c r="AZ533"/>
      <c r="BD533" s="4"/>
    </row>
    <row r="534" spans="5:56" s="14" customFormat="1" x14ac:dyDescent="0.25">
      <c r="E534" s="16"/>
      <c r="I534"/>
      <c r="M534"/>
      <c r="Q534"/>
      <c r="R534" s="16"/>
      <c r="V534"/>
      <c r="Z534"/>
      <c r="AD534"/>
      <c r="AE534" s="16"/>
      <c r="AI534"/>
      <c r="AM534"/>
      <c r="AQ534"/>
      <c r="AR534" s="16"/>
      <c r="AV534"/>
      <c r="AZ534"/>
      <c r="BD534" s="4"/>
    </row>
    <row r="535" spans="5:56" s="14" customFormat="1" x14ac:dyDescent="0.25">
      <c r="E535" s="16"/>
      <c r="I535"/>
      <c r="M535"/>
      <c r="Q535"/>
      <c r="R535" s="16"/>
      <c r="V535"/>
      <c r="Z535"/>
      <c r="AD535"/>
      <c r="AE535" s="16"/>
      <c r="AI535"/>
      <c r="AM535"/>
      <c r="AQ535"/>
      <c r="AR535" s="16"/>
      <c r="AV535"/>
      <c r="AZ535"/>
      <c r="BD535" s="4"/>
    </row>
    <row r="536" spans="5:56" s="14" customFormat="1" x14ac:dyDescent="0.25">
      <c r="E536" s="16"/>
      <c r="I536"/>
      <c r="M536"/>
      <c r="Q536"/>
      <c r="R536" s="16"/>
      <c r="V536"/>
      <c r="Z536"/>
      <c r="AD536"/>
      <c r="AE536" s="16"/>
      <c r="AI536"/>
      <c r="AM536"/>
      <c r="AQ536"/>
      <c r="AR536" s="16"/>
      <c r="AV536"/>
      <c r="AZ536"/>
      <c r="BD536" s="4"/>
    </row>
    <row r="537" spans="5:56" s="14" customFormat="1" x14ac:dyDescent="0.25">
      <c r="E537" s="16"/>
      <c r="I537"/>
      <c r="M537"/>
      <c r="Q537"/>
      <c r="R537" s="16"/>
      <c r="V537"/>
      <c r="Z537"/>
      <c r="AD537"/>
      <c r="AE537" s="16"/>
      <c r="AI537"/>
      <c r="AM537"/>
      <c r="AQ537"/>
      <c r="AR537" s="16"/>
      <c r="AV537"/>
      <c r="AZ537"/>
      <c r="BD537" s="4"/>
    </row>
    <row r="538" spans="5:56" s="14" customFormat="1" x14ac:dyDescent="0.25">
      <c r="E538" s="16"/>
      <c r="I538"/>
      <c r="M538"/>
      <c r="Q538"/>
      <c r="R538" s="16"/>
      <c r="V538"/>
      <c r="Z538"/>
      <c r="AD538"/>
      <c r="AE538" s="16"/>
      <c r="AI538"/>
      <c r="AM538"/>
      <c r="AQ538"/>
      <c r="AR538" s="16"/>
      <c r="AV538"/>
      <c r="AZ538"/>
      <c r="BD538" s="4"/>
    </row>
    <row r="539" spans="5:56" s="14" customFormat="1" x14ac:dyDescent="0.25">
      <c r="E539" s="16"/>
      <c r="I539"/>
      <c r="M539"/>
      <c r="Q539"/>
      <c r="R539" s="16"/>
      <c r="V539"/>
      <c r="Z539"/>
      <c r="AD539"/>
      <c r="AE539" s="16"/>
      <c r="AI539"/>
      <c r="AM539"/>
      <c r="AQ539"/>
      <c r="AR539" s="16"/>
      <c r="AV539"/>
      <c r="AZ539"/>
      <c r="BD539" s="4"/>
    </row>
    <row r="540" spans="5:56" s="14" customFormat="1" x14ac:dyDescent="0.25">
      <c r="E540" s="16"/>
      <c r="I540"/>
      <c r="M540"/>
      <c r="Q540"/>
      <c r="R540" s="16"/>
      <c r="V540"/>
      <c r="Z540"/>
      <c r="AD540"/>
      <c r="AE540" s="16"/>
      <c r="AI540"/>
      <c r="AM540"/>
      <c r="AQ540"/>
      <c r="AR540" s="16"/>
      <c r="AV540"/>
      <c r="AZ540"/>
      <c r="BD540" s="4"/>
    </row>
    <row r="541" spans="5:56" s="14" customFormat="1" x14ac:dyDescent="0.25">
      <c r="E541" s="16"/>
      <c r="I541"/>
      <c r="M541"/>
      <c r="Q541"/>
      <c r="R541" s="16"/>
      <c r="V541"/>
      <c r="Z541"/>
      <c r="AD541"/>
      <c r="AE541" s="16"/>
      <c r="AI541"/>
      <c r="AM541"/>
      <c r="AQ541"/>
      <c r="AR541" s="16"/>
      <c r="AV541"/>
      <c r="AZ541"/>
      <c r="BD541" s="4"/>
    </row>
    <row r="542" spans="5:56" s="14" customFormat="1" x14ac:dyDescent="0.25">
      <c r="E542" s="16"/>
      <c r="I542"/>
      <c r="M542"/>
      <c r="Q542"/>
      <c r="R542" s="16"/>
      <c r="V542"/>
      <c r="Z542"/>
      <c r="AD542"/>
      <c r="AE542" s="16"/>
      <c r="AI542"/>
      <c r="AM542"/>
      <c r="AQ542"/>
      <c r="AR542" s="16"/>
      <c r="AV542"/>
      <c r="AZ542"/>
      <c r="BD542" s="4"/>
    </row>
  </sheetData>
  <mergeCells count="48">
    <mergeCell ref="BA218:BA219"/>
    <mergeCell ref="AF15:AF16"/>
    <mergeCell ref="AJ15:AJ16"/>
    <mergeCell ref="AN15:AN16"/>
    <mergeCell ref="AS15:AS16"/>
    <mergeCell ref="AW15:AW16"/>
    <mergeCell ref="BA15:BA16"/>
    <mergeCell ref="AF78:AF79"/>
    <mergeCell ref="AJ78:AJ79"/>
    <mergeCell ref="AN78:AN79"/>
    <mergeCell ref="AS218:AS219"/>
    <mergeCell ref="AW218:AW219"/>
    <mergeCell ref="AS6:AU6"/>
    <mergeCell ref="AW6:AY6"/>
    <mergeCell ref="BA6:BC6"/>
    <mergeCell ref="AA10:AA11"/>
    <mergeCell ref="F15:F16"/>
    <mergeCell ref="J15:J16"/>
    <mergeCell ref="N15:N16"/>
    <mergeCell ref="S15:S16"/>
    <mergeCell ref="W15:W16"/>
    <mergeCell ref="AA15:AA16"/>
    <mergeCell ref="F10:F11"/>
    <mergeCell ref="J10:J11"/>
    <mergeCell ref="N10:N11"/>
    <mergeCell ref="S10:S11"/>
    <mergeCell ref="W10:W11"/>
    <mergeCell ref="BA1:BC1"/>
    <mergeCell ref="F6:H6"/>
    <mergeCell ref="J6:L6"/>
    <mergeCell ref="N6:P6"/>
    <mergeCell ref="S6:U6"/>
    <mergeCell ref="W6:Y6"/>
    <mergeCell ref="AA6:AC6"/>
    <mergeCell ref="AF6:AH6"/>
    <mergeCell ref="AA1:AC1"/>
    <mergeCell ref="AE1:AH1"/>
    <mergeCell ref="AJ1:AL1"/>
    <mergeCell ref="AN1:AP1"/>
    <mergeCell ref="AR1:AU1"/>
    <mergeCell ref="AW1:AY1"/>
    <mergeCell ref="AJ6:AL6"/>
    <mergeCell ref="AN6:AP6"/>
    <mergeCell ref="W1:Y1"/>
    <mergeCell ref="E1:H1"/>
    <mergeCell ref="J1:L1"/>
    <mergeCell ref="N1:P1"/>
    <mergeCell ref="R1:U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97"/>
  <sheetViews>
    <sheetView zoomScale="85" zoomScaleNormal="85" workbookViewId="0"/>
  </sheetViews>
  <sheetFormatPr defaultRowHeight="15" x14ac:dyDescent="0.25"/>
  <cols>
    <col min="1" max="1" width="17.28515625" bestFit="1" customWidth="1"/>
    <col min="2" max="2" width="12.5703125" bestFit="1" customWidth="1"/>
    <col min="3" max="3" width="10.5703125" customWidth="1"/>
    <col min="5" max="5" width="30.42578125" style="1" bestFit="1" customWidth="1"/>
    <col min="6" max="6" width="18.85546875" bestFit="1" customWidth="1"/>
    <col min="7" max="7" width="21" bestFit="1" customWidth="1"/>
    <col min="8" max="8" width="15" bestFit="1" customWidth="1"/>
    <col min="9" max="9" width="6" bestFit="1" customWidth="1"/>
    <col min="10" max="10" width="18.85546875" bestFit="1" customWidth="1"/>
    <col min="11" max="11" width="21" bestFit="1" customWidth="1"/>
    <col min="12" max="12" width="15.140625" bestFit="1" customWidth="1"/>
    <col min="13" max="13" width="4.7109375" customWidth="1"/>
    <col min="14" max="14" width="18.85546875" bestFit="1" customWidth="1"/>
    <col min="15" max="15" width="21" bestFit="1" customWidth="1"/>
    <col min="16" max="16" width="15.140625" bestFit="1" customWidth="1"/>
    <col min="17" max="17" width="11.5703125" customWidth="1"/>
    <col min="18" max="18" width="30.42578125" style="1" bestFit="1" customWidth="1"/>
    <col min="19" max="19" width="18.85546875" bestFit="1" customWidth="1"/>
    <col min="20" max="20" width="21" bestFit="1" customWidth="1"/>
    <col min="21" max="21" width="15" bestFit="1" customWidth="1"/>
    <col min="22" max="22" width="6" bestFit="1" customWidth="1"/>
    <col min="23" max="23" width="18.85546875" bestFit="1" customWidth="1"/>
    <col min="24" max="24" width="21" bestFit="1" customWidth="1"/>
    <col min="25" max="25" width="15.140625" bestFit="1" customWidth="1"/>
    <col min="26" max="26" width="4.7109375" customWidth="1"/>
    <col min="27" max="27" width="18.85546875" bestFit="1" customWidth="1"/>
    <col min="28" max="28" width="21" bestFit="1" customWidth="1"/>
    <col min="29" max="29" width="15.140625" bestFit="1" customWidth="1"/>
    <col min="30" max="30" width="11.5703125" customWidth="1"/>
    <col min="31" max="31" width="30.42578125" style="1" bestFit="1" customWidth="1"/>
    <col min="32" max="33" width="21" bestFit="1" customWidth="1"/>
    <col min="34" max="34" width="15" bestFit="1" customWidth="1"/>
    <col min="35" max="35" width="6" bestFit="1" customWidth="1"/>
    <col min="36" max="36" width="18.85546875" bestFit="1" customWidth="1"/>
    <col min="37" max="37" width="21" bestFit="1" customWidth="1"/>
    <col min="38" max="38" width="15.140625" bestFit="1" customWidth="1"/>
    <col min="39" max="39" width="4.7109375" customWidth="1"/>
    <col min="40" max="40" width="18.85546875" bestFit="1" customWidth="1"/>
    <col min="41" max="41" width="21" bestFit="1" customWidth="1"/>
    <col min="42" max="42" width="15.140625" bestFit="1" customWidth="1"/>
    <col min="43" max="43" width="11.5703125" customWidth="1"/>
    <col min="44" max="44" width="30.42578125" style="1" bestFit="1" customWidth="1"/>
    <col min="45" max="46" width="21" bestFit="1" customWidth="1"/>
    <col min="47" max="47" width="15" bestFit="1" customWidth="1"/>
    <col min="48" max="48" width="14.5703125" bestFit="1" customWidth="1"/>
    <col min="49" max="49" width="18.85546875" bestFit="1" customWidth="1"/>
    <col min="50" max="50" width="21" bestFit="1" customWidth="1"/>
    <col min="51" max="51" width="15.140625" bestFit="1" customWidth="1"/>
    <col min="52" max="52" width="14.5703125" bestFit="1" customWidth="1"/>
    <col min="53" max="53" width="18.85546875" bestFit="1" customWidth="1"/>
    <col min="54" max="54" width="21" bestFit="1" customWidth="1"/>
    <col min="55" max="55" width="15.140625" bestFit="1" customWidth="1"/>
    <col min="56" max="56" width="15.140625" style="4" customWidth="1"/>
    <col min="57" max="57" width="11.5703125" customWidth="1"/>
  </cols>
  <sheetData>
    <row r="1" spans="1:57" x14ac:dyDescent="0.25">
      <c r="A1" s="1"/>
      <c r="E1" s="69" t="s">
        <v>4</v>
      </c>
      <c r="F1" s="69"/>
      <c r="G1" s="69"/>
      <c r="H1" s="69"/>
      <c r="I1" s="2"/>
      <c r="J1" s="69" t="s">
        <v>4</v>
      </c>
      <c r="K1" s="69"/>
      <c r="L1" s="69"/>
      <c r="M1" s="2"/>
      <c r="N1" s="69" t="s">
        <v>4</v>
      </c>
      <c r="O1" s="69"/>
      <c r="P1" s="69"/>
      <c r="R1" s="69" t="s">
        <v>12</v>
      </c>
      <c r="S1" s="69"/>
      <c r="T1" s="69"/>
      <c r="U1" s="69"/>
      <c r="V1" s="2"/>
      <c r="W1" s="69" t="s">
        <v>12</v>
      </c>
      <c r="X1" s="69"/>
      <c r="Y1" s="69"/>
      <c r="Z1" s="2"/>
      <c r="AA1" s="69" t="s">
        <v>12</v>
      </c>
      <c r="AB1" s="69"/>
      <c r="AC1" s="69"/>
      <c r="AE1" s="69" t="s">
        <v>10</v>
      </c>
      <c r="AF1" s="69"/>
      <c r="AG1" s="69"/>
      <c r="AH1" s="69"/>
      <c r="AI1" s="2"/>
      <c r="AJ1" s="69" t="s">
        <v>10</v>
      </c>
      <c r="AK1" s="69"/>
      <c r="AL1" s="69"/>
      <c r="AM1" s="2"/>
      <c r="AN1" s="69" t="s">
        <v>10</v>
      </c>
      <c r="AO1" s="69"/>
      <c r="AP1" s="69"/>
      <c r="AR1" s="69" t="s">
        <v>13</v>
      </c>
      <c r="AS1" s="69"/>
      <c r="AT1" s="69"/>
      <c r="AU1" s="69"/>
      <c r="AV1" s="2"/>
      <c r="AW1" s="69" t="s">
        <v>13</v>
      </c>
      <c r="AX1" s="69"/>
      <c r="AY1" s="69"/>
      <c r="AZ1" s="2"/>
      <c r="BA1" s="69" t="s">
        <v>13</v>
      </c>
      <c r="BB1" s="69"/>
      <c r="BC1" s="69"/>
      <c r="BD1" s="3"/>
    </row>
    <row r="2" spans="1:57" s="14" customFormat="1" x14ac:dyDescent="0.25">
      <c r="E2" s="16"/>
      <c r="R2" s="16"/>
      <c r="AE2" s="16"/>
      <c r="AR2" s="16"/>
    </row>
    <row r="3" spans="1:57" s="14" customFormat="1" x14ac:dyDescent="0.25">
      <c r="A3" s="16" t="s">
        <v>11</v>
      </c>
      <c r="B3" s="15" t="s">
        <v>8</v>
      </c>
      <c r="C3" s="15" t="s">
        <v>9</v>
      </c>
      <c r="E3" s="16" t="s">
        <v>5</v>
      </c>
      <c r="F3" s="50">
        <f>+EGSnrc!F3/Mean!F3</f>
        <v>0.20636036032532182</v>
      </c>
      <c r="G3" s="16" t="s">
        <v>32</v>
      </c>
      <c r="H3" s="17"/>
      <c r="J3" s="50">
        <f>+EGSnrc!J3/Mean!J3</f>
        <v>1.8482774832509586E-2</v>
      </c>
      <c r="K3" s="16" t="s">
        <v>32</v>
      </c>
      <c r="L3" s="17"/>
      <c r="N3" s="50">
        <f>+EGSnrc!N3/Mean!N3</f>
        <v>1.1062118245778118E-2</v>
      </c>
      <c r="O3" s="16" t="s">
        <v>32</v>
      </c>
      <c r="P3" s="17"/>
      <c r="R3" s="16" t="s">
        <v>5</v>
      </c>
      <c r="S3" s="50">
        <f>+EGSnrc!S3/Mean!S3</f>
        <v>0.38837969003441547</v>
      </c>
      <c r="T3" s="16" t="s">
        <v>32</v>
      </c>
      <c r="U3" s="17"/>
      <c r="W3" s="50">
        <f>+EGSnrc!W3/Mean!W3</f>
        <v>3.523587267971514E-2</v>
      </c>
      <c r="X3" s="16" t="s">
        <v>32</v>
      </c>
      <c r="Y3" s="17"/>
      <c r="AA3" s="50">
        <f>+EGSnrc!AA3/Mean!AA3</f>
        <v>2.0965921464132998E-2</v>
      </c>
      <c r="AB3" s="16" t="s">
        <v>32</v>
      </c>
      <c r="AC3" s="17"/>
      <c r="AE3" s="16" t="s">
        <v>5</v>
      </c>
      <c r="AF3" s="50">
        <f>+EGSnrc!AF3/Mean!AF3</f>
        <v>4.7781139445345441E-2</v>
      </c>
      <c r="AG3" s="16" t="s">
        <v>32</v>
      </c>
      <c r="AH3" s="17"/>
      <c r="AJ3" s="50">
        <f>+EGSnrc!AJ3/Mean!AJ3</f>
        <v>2.259890173396456E-2</v>
      </c>
      <c r="AK3" s="16" t="s">
        <v>32</v>
      </c>
      <c r="AL3" s="17"/>
      <c r="AN3" s="50">
        <f>+EGSnrc!AN3/Mean!AN3</f>
        <v>1.4753886457343334E-2</v>
      </c>
      <c r="AO3" s="16" t="s">
        <v>32</v>
      </c>
      <c r="AP3" s="17"/>
      <c r="AR3" s="16" t="s">
        <v>5</v>
      </c>
      <c r="AS3" s="50">
        <f>+EGSnrc!AS3/Mean!AS3</f>
        <v>0.35874229139140096</v>
      </c>
      <c r="AT3" s="16" t="s">
        <v>32</v>
      </c>
      <c r="AU3" s="17"/>
      <c r="AW3" s="50">
        <f>+EGSnrc!AW3/Mean!AW3</f>
        <v>4.3867114349898088E-2</v>
      </c>
      <c r="AX3" s="16" t="s">
        <v>32</v>
      </c>
      <c r="AY3" s="17"/>
      <c r="BA3" s="50">
        <f>+EGSnrc!BA3/Mean!BA3</f>
        <v>2.5005355252006176E-2</v>
      </c>
      <c r="BB3" s="16" t="s">
        <v>32</v>
      </c>
      <c r="BC3" s="17"/>
    </row>
    <row r="4" spans="1:57" s="14" customFormat="1" x14ac:dyDescent="0.25">
      <c r="E4" s="16" t="s">
        <v>30</v>
      </c>
      <c r="F4" s="18">
        <f>+EGSnrc!F4/Mean!F4</f>
        <v>1.0218897406858175E-11</v>
      </c>
      <c r="G4" s="16" t="s">
        <v>32</v>
      </c>
      <c r="J4" s="18">
        <f>+EGSnrc!J4/Mean!J4</f>
        <v>1.4970403033378341E-13</v>
      </c>
      <c r="K4" s="16" t="s">
        <v>32</v>
      </c>
      <c r="N4" s="18">
        <f>+EGSnrc!N4/Mean!N4</f>
        <v>8.7480155601531116E-14</v>
      </c>
      <c r="O4" s="16" t="s">
        <v>32</v>
      </c>
      <c r="R4" s="16" t="s">
        <v>30</v>
      </c>
      <c r="S4" s="50">
        <f>+EGSnrc!S4/Mean!S4</f>
        <v>2.7480977414786613E-11</v>
      </c>
      <c r="T4" s="16" t="s">
        <v>32</v>
      </c>
      <c r="W4" s="50">
        <f>+EGSnrc!W4/Mean!W4</f>
        <v>4.6002287632341127E-13</v>
      </c>
      <c r="X4" s="16" t="s">
        <v>32</v>
      </c>
      <c r="AA4" s="50">
        <f>+EGSnrc!AA4/Mean!AA4</f>
        <v>1.5143704417178115E-13</v>
      </c>
      <c r="AB4" s="16" t="s">
        <v>32</v>
      </c>
      <c r="AE4" s="16" t="s">
        <v>30</v>
      </c>
      <c r="AF4" s="50">
        <f>+EGSnrc!AF4/Mean!AF4</f>
        <v>0.14857814181833529</v>
      </c>
      <c r="AG4" s="16" t="s">
        <v>32</v>
      </c>
      <c r="AJ4" s="50">
        <f>+EGSnrc!AJ4/Mean!AJ4</f>
        <v>4.4944767250578992E-2</v>
      </c>
      <c r="AK4" s="16" t="s">
        <v>32</v>
      </c>
      <c r="AN4" s="50">
        <f>+EGSnrc!AN4/Mean!AN4</f>
        <v>2.1369220968270809E-2</v>
      </c>
      <c r="AO4" s="16" t="s">
        <v>32</v>
      </c>
      <c r="AR4" s="16" t="s">
        <v>30</v>
      </c>
      <c r="AS4" s="50">
        <f>+EGSnrc!AS4/Mean!AS4</f>
        <v>0.992668715453632</v>
      </c>
      <c r="AT4" s="16" t="s">
        <v>32</v>
      </c>
      <c r="AW4" s="50">
        <f>+EGSnrc!AW4/Mean!AW4</f>
        <v>8.5476551909530046E-2</v>
      </c>
      <c r="AX4" s="16" t="s">
        <v>32</v>
      </c>
      <c r="BA4" s="50">
        <f>+EGSnrc!BA4/Mean!BA4</f>
        <v>3.5307890579177451E-2</v>
      </c>
      <c r="BB4" s="16" t="s">
        <v>32</v>
      </c>
    </row>
    <row r="5" spans="1:57" s="14" customFormat="1" x14ac:dyDescent="0.25">
      <c r="A5" s="16" t="s">
        <v>4</v>
      </c>
      <c r="E5" s="16"/>
      <c r="R5" s="16"/>
      <c r="AE5" s="16"/>
      <c r="AR5" s="16"/>
    </row>
    <row r="6" spans="1:57" s="14" customFormat="1" x14ac:dyDescent="0.25">
      <c r="A6" s="16" t="s">
        <v>2</v>
      </c>
      <c r="B6" s="50">
        <f>+EGSnrc!B6/Mean!B6</f>
        <v>1.0006807548134489</v>
      </c>
      <c r="C6" s="50">
        <f>+EGSnrc!C6/Mean!C6</f>
        <v>1.0006426242503668</v>
      </c>
      <c r="E6" s="16" t="s">
        <v>15</v>
      </c>
      <c r="F6" s="70">
        <v>0</v>
      </c>
      <c r="G6" s="70"/>
      <c r="H6" s="70"/>
      <c r="I6" s="16"/>
      <c r="J6" s="70">
        <v>2.272932</v>
      </c>
      <c r="K6" s="70"/>
      <c r="L6" s="70"/>
      <c r="M6" s="16"/>
      <c r="N6" s="70">
        <v>4.5458639999999999</v>
      </c>
      <c r="O6" s="70"/>
      <c r="P6" s="70"/>
      <c r="R6" s="16" t="s">
        <v>15</v>
      </c>
      <c r="S6" s="70">
        <v>0</v>
      </c>
      <c r="T6" s="70"/>
      <c r="U6" s="70"/>
      <c r="V6" s="16"/>
      <c r="W6" s="71">
        <v>15.11</v>
      </c>
      <c r="X6" s="71"/>
      <c r="Y6" s="71"/>
      <c r="Z6" s="21"/>
      <c r="AA6" s="71">
        <v>30.22</v>
      </c>
      <c r="AB6" s="71"/>
      <c r="AC6" s="71"/>
      <c r="AE6" s="16" t="s">
        <v>15</v>
      </c>
      <c r="AF6" s="70">
        <v>0</v>
      </c>
      <c r="AG6" s="70"/>
      <c r="AH6" s="70"/>
      <c r="AI6" s="16"/>
      <c r="AJ6" s="72">
        <v>0.34310000000000002</v>
      </c>
      <c r="AK6" s="72"/>
      <c r="AL6" s="72"/>
      <c r="AM6" s="16"/>
      <c r="AN6" s="72">
        <v>0.76629999999999998</v>
      </c>
      <c r="AO6" s="72"/>
      <c r="AP6" s="72"/>
      <c r="AR6" s="16" t="s">
        <v>15</v>
      </c>
      <c r="AS6" s="70">
        <v>0</v>
      </c>
      <c r="AT6" s="70"/>
      <c r="AU6" s="70"/>
      <c r="AV6" s="16"/>
      <c r="AW6" s="70">
        <v>3.9497840000000002</v>
      </c>
      <c r="AX6" s="70"/>
      <c r="AY6" s="70"/>
      <c r="AZ6" s="16"/>
      <c r="BA6" s="70">
        <v>9.8399979999999996</v>
      </c>
      <c r="BB6" s="70"/>
      <c r="BC6" s="70"/>
      <c r="BD6" s="22"/>
    </row>
    <row r="7" spans="1:57" s="14" customFormat="1" x14ac:dyDescent="0.25">
      <c r="A7" s="16" t="s">
        <v>3</v>
      </c>
      <c r="B7" s="50">
        <f>+EGSnrc!B7/Mean!B7</f>
        <v>1.0009927443829343</v>
      </c>
      <c r="C7" s="50">
        <f>+EGSnrc!C7/Mean!C7</f>
        <v>1.0010125554184388</v>
      </c>
      <c r="E7" s="16"/>
      <c r="R7" s="16"/>
      <c r="AE7" s="16"/>
      <c r="AR7" s="16"/>
    </row>
    <row r="8" spans="1:57" s="14" customFormat="1" x14ac:dyDescent="0.25">
      <c r="B8" s="35"/>
      <c r="C8" s="35"/>
      <c r="E8" s="16"/>
      <c r="G8" s="16" t="s">
        <v>1</v>
      </c>
      <c r="K8" s="16" t="s">
        <v>1</v>
      </c>
      <c r="O8" s="16" t="s">
        <v>1</v>
      </c>
      <c r="R8" s="16"/>
      <c r="T8" s="16" t="s">
        <v>1</v>
      </c>
      <c r="X8" s="16" t="s">
        <v>1</v>
      </c>
      <c r="AB8" s="16" t="s">
        <v>1</v>
      </c>
      <c r="AE8" s="16"/>
      <c r="AG8" s="16" t="s">
        <v>1</v>
      </c>
      <c r="AK8" s="16" t="s">
        <v>1</v>
      </c>
      <c r="AO8" s="16" t="s">
        <v>1</v>
      </c>
      <c r="AR8" s="16"/>
      <c r="AT8" s="16" t="s">
        <v>1</v>
      </c>
      <c r="AX8" s="16" t="s">
        <v>1</v>
      </c>
      <c r="BB8" s="16" t="s">
        <v>1</v>
      </c>
    </row>
    <row r="9" spans="1:57" s="14" customFormat="1" x14ac:dyDescent="0.25">
      <c r="A9" s="16" t="s">
        <v>12</v>
      </c>
      <c r="B9" s="17"/>
      <c r="C9" s="17"/>
      <c r="E9" s="16"/>
      <c r="G9" s="50">
        <f>+EGSnrc!G9/Mean!G9</f>
        <v>1.0000625136822268</v>
      </c>
      <c r="K9" s="50">
        <f>+EGSnrc!K9/Mean!K9</f>
        <v>1.0007051863571921</v>
      </c>
      <c r="O9" s="50">
        <f>+EGSnrc!O9/Mean!O9</f>
        <v>1.0010752032776895</v>
      </c>
      <c r="R9" s="16"/>
      <c r="T9" s="50">
        <f>+EGSnrc!T9/Mean!T9</f>
        <v>0.99994076813390442</v>
      </c>
      <c r="X9" s="50">
        <f>+EGSnrc!X9/Mean!X9</f>
        <v>1.0016305944700918</v>
      </c>
      <c r="AB9" s="50">
        <f>+EGSnrc!AB9/Mean!AB9</f>
        <v>1.0031912667814615</v>
      </c>
      <c r="AE9" s="16"/>
      <c r="AG9" s="50">
        <f>+EGSnrc!AG9/Mean!AG9</f>
        <v>0.99959632188639047</v>
      </c>
      <c r="AK9" s="50">
        <f>+EGSnrc!AK9/Mean!AK9</f>
        <v>0.9999382257062206</v>
      </c>
      <c r="AO9" s="50">
        <f>+EGSnrc!AO9/Mean!AO9</f>
        <v>0.99992861665378074</v>
      </c>
      <c r="AR9" s="16"/>
      <c r="AT9" s="50">
        <f>+EGSnrc!AT9/Mean!AT9</f>
        <v>0.99993956979106102</v>
      </c>
      <c r="AX9" s="50">
        <f>+EGSnrc!AX9/Mean!AX9</f>
        <v>1.0009751851284943</v>
      </c>
      <c r="BB9" s="50">
        <f>+EGSnrc!BB9/Mean!BB9</f>
        <v>1.00214192151783</v>
      </c>
    </row>
    <row r="10" spans="1:57" s="14" customFormat="1" x14ac:dyDescent="0.25">
      <c r="A10" s="16" t="s">
        <v>2</v>
      </c>
      <c r="B10" s="50">
        <f>+EGSnrc!B10/Mean!B10</f>
        <v>1.001555269427659</v>
      </c>
      <c r="C10" s="50">
        <f>+EGSnrc!C10/Mean!C10</f>
        <v>1.001689799266354</v>
      </c>
      <c r="E10" s="16"/>
      <c r="F10" s="73" t="s">
        <v>17</v>
      </c>
      <c r="J10" s="73" t="s">
        <v>17</v>
      </c>
      <c r="N10" s="73" t="s">
        <v>17</v>
      </c>
      <c r="R10" s="16"/>
      <c r="S10" s="73" t="s">
        <v>17</v>
      </c>
      <c r="W10" s="73" t="s">
        <v>17</v>
      </c>
      <c r="AA10" s="73" t="s">
        <v>17</v>
      </c>
      <c r="AE10" s="16"/>
      <c r="AR10" s="16"/>
      <c r="AX10" s="25"/>
      <c r="BB10" s="25"/>
    </row>
    <row r="11" spans="1:57" s="14" customFormat="1" x14ac:dyDescent="0.25">
      <c r="A11" s="16" t="s">
        <v>3</v>
      </c>
      <c r="B11" s="50">
        <f>+EGSnrc!B11/Mean!B11</f>
        <v>1.0030807077598678</v>
      </c>
      <c r="C11" s="50">
        <f>+EGSnrc!C11/Mean!C11</f>
        <v>1.0032502870689004</v>
      </c>
      <c r="E11" s="16"/>
      <c r="F11" s="73"/>
      <c r="G11" s="16" t="s">
        <v>0</v>
      </c>
      <c r="H11" s="16"/>
      <c r="J11" s="73"/>
      <c r="K11" s="16" t="s">
        <v>0</v>
      </c>
      <c r="L11" s="16"/>
      <c r="N11" s="73"/>
      <c r="O11" s="16" t="s">
        <v>0</v>
      </c>
      <c r="P11" s="16"/>
      <c r="R11" s="16"/>
      <c r="S11" s="73"/>
      <c r="T11" s="16" t="s">
        <v>0</v>
      </c>
      <c r="U11" s="16"/>
      <c r="W11" s="73"/>
      <c r="X11" s="16" t="s">
        <v>0</v>
      </c>
      <c r="Y11" s="16"/>
      <c r="AA11" s="73"/>
      <c r="AB11" s="16" t="s">
        <v>0</v>
      </c>
      <c r="AC11" s="16"/>
      <c r="AE11" s="16" t="s">
        <v>7</v>
      </c>
      <c r="AF11" s="16" t="s">
        <v>0</v>
      </c>
      <c r="AG11" s="50">
        <f>+EGSnrc!AG11/Mean!AG11</f>
        <v>0.99967797915803591</v>
      </c>
      <c r="AJ11" s="16" t="s">
        <v>0</v>
      </c>
      <c r="AK11" s="50">
        <f>+EGSnrc!AK11/Mean!AK11</f>
        <v>1.0000553993590591</v>
      </c>
      <c r="AN11" s="16" t="s">
        <v>0</v>
      </c>
      <c r="AO11" s="50">
        <f>+EGSnrc!AO11/Mean!AO11</f>
        <v>1.0000488724073235</v>
      </c>
      <c r="AR11" s="16" t="s">
        <v>7</v>
      </c>
      <c r="AS11" s="16" t="s">
        <v>0</v>
      </c>
      <c r="AT11" s="50">
        <f>+EGSnrc!AT11/Mean!AT11</f>
        <v>0.99991133972999291</v>
      </c>
      <c r="AW11" s="16" t="s">
        <v>0</v>
      </c>
      <c r="AX11" s="50">
        <f>+EGSnrc!AX11/Mean!AX11</f>
        <v>1.000939539917421</v>
      </c>
      <c r="BA11" s="16" t="s">
        <v>0</v>
      </c>
      <c r="BB11" s="50">
        <f>+EGSnrc!BB11/Mean!BB11</f>
        <v>1.0020881860737874</v>
      </c>
    </row>
    <row r="12" spans="1:57" s="14" customFormat="1" ht="15" customHeight="1" x14ac:dyDescent="0.25">
      <c r="B12" s="17"/>
      <c r="C12" s="17"/>
      <c r="D12" s="26"/>
      <c r="E12" s="16" t="s">
        <v>4</v>
      </c>
      <c r="F12" s="50">
        <f>+EGSnrc!F12/Mean!F12</f>
        <v>1.0000651207952744</v>
      </c>
      <c r="G12" s="50">
        <f>+EGSnrc!G12/Mean!G12</f>
        <v>1.0000651207952738</v>
      </c>
      <c r="H12" s="30"/>
      <c r="J12" s="50">
        <f>+EGSnrc!J12/Mean!J12</f>
        <v>1.0007459246940489</v>
      </c>
      <c r="K12" s="50">
        <f>+EGSnrc!K12/Mean!K12</f>
        <v>1.0007459246940484</v>
      </c>
      <c r="L12" s="30"/>
      <c r="N12" s="50">
        <f>+EGSnrc!N12/Mean!N12</f>
        <v>1.0010579955359686</v>
      </c>
      <c r="O12" s="50">
        <f>+EGSnrc!O12/Mean!O12</f>
        <v>1.0010579955359684</v>
      </c>
      <c r="P12" s="30"/>
      <c r="R12" s="16" t="s">
        <v>12</v>
      </c>
      <c r="S12" s="50">
        <f>+EGSnrc!S12/Mean!S12</f>
        <v>1.0000151775020476</v>
      </c>
      <c r="T12" s="50">
        <f>+EGSnrc!T12/Mean!T12</f>
        <v>1.0000151775020474</v>
      </c>
      <c r="U12" s="30"/>
      <c r="W12" s="50">
        <f>+EGSnrc!W12/Mean!W12</f>
        <v>1.0015706525689865</v>
      </c>
      <c r="X12" s="50">
        <f>+EGSnrc!X12/Mean!X12</f>
        <v>1.0015706525689863</v>
      </c>
      <c r="Y12" s="30"/>
      <c r="AA12" s="50">
        <f>+EGSnrc!AA12/Mean!AA12</f>
        <v>1.0030966204323932</v>
      </c>
      <c r="AB12" s="50">
        <f>+EGSnrc!AB12/Mean!AB12</f>
        <v>1.0030966204323932</v>
      </c>
      <c r="AC12" s="30"/>
      <c r="AE12" s="16"/>
      <c r="AF12" s="16" t="s">
        <v>6</v>
      </c>
      <c r="AG12" s="50">
        <f>+EGSnrc!AG12/Mean!AG12</f>
        <v>0.76627434328215183</v>
      </c>
      <c r="AJ12" s="16" t="s">
        <v>6</v>
      </c>
      <c r="AK12" s="50">
        <f>+EGSnrc!AK12/Mean!AK12</f>
        <v>0.66513024832630807</v>
      </c>
      <c r="AN12" s="16" t="s">
        <v>6</v>
      </c>
      <c r="AO12" s="50">
        <f>+EGSnrc!AO12/Mean!AO12</f>
        <v>0.64915900652440672</v>
      </c>
      <c r="AR12" s="16"/>
      <c r="AS12" s="16" t="s">
        <v>6</v>
      </c>
      <c r="AT12" s="50">
        <f>+EGSnrc!AT12/Mean!AT12</f>
        <v>1.2684221456870011</v>
      </c>
      <c r="AW12" s="16" t="s">
        <v>6</v>
      </c>
      <c r="AX12" s="50">
        <f>+EGSnrc!AX12/Mean!AX12</f>
        <v>1.2439835355080544</v>
      </c>
      <c r="BA12" s="16" t="s">
        <v>6</v>
      </c>
      <c r="BB12" s="50">
        <f>+EGSnrc!BB12/Mean!BB12</f>
        <v>1.3033065279021443</v>
      </c>
    </row>
    <row r="13" spans="1:57" s="14" customFormat="1" x14ac:dyDescent="0.25">
      <c r="A13" s="16" t="s">
        <v>10</v>
      </c>
      <c r="B13" s="17"/>
      <c r="C13" s="17"/>
      <c r="E13" s="16"/>
      <c r="R13" s="16"/>
      <c r="AE13" s="16"/>
      <c r="AF13" s="16"/>
      <c r="AG13" s="25"/>
      <c r="AJ13" s="16"/>
      <c r="AK13" s="25"/>
      <c r="AN13" s="16"/>
      <c r="AO13" s="25"/>
      <c r="AR13" s="16"/>
      <c r="AS13" s="16"/>
      <c r="AT13" s="25"/>
      <c r="AW13" s="16"/>
      <c r="AX13" s="25"/>
      <c r="BA13" s="16"/>
      <c r="BB13" s="25"/>
    </row>
    <row r="14" spans="1:57" s="14" customFormat="1" x14ac:dyDescent="0.25">
      <c r="A14" s="16" t="s">
        <v>2</v>
      </c>
      <c r="B14" s="50">
        <f>+EGSnrc!B14/Mean!B14</f>
        <v>1.0003774966934509</v>
      </c>
      <c r="C14" s="50">
        <f>+EGSnrc!C14/Mean!C14</f>
        <v>1.0003419835564937</v>
      </c>
      <c r="E14" s="16"/>
      <c r="R14" s="16"/>
      <c r="AE14" s="16"/>
      <c r="AR14" s="16"/>
    </row>
    <row r="15" spans="1:57" s="14" customFormat="1" x14ac:dyDescent="0.25">
      <c r="A15" s="16" t="s">
        <v>3</v>
      </c>
      <c r="B15" s="50">
        <f>+EGSnrc!B15/Mean!B15</f>
        <v>1.0003708843061796</v>
      </c>
      <c r="C15" s="50">
        <f>+EGSnrc!C15/Mean!C15</f>
        <v>1.0003322878171415</v>
      </c>
      <c r="E15" s="16"/>
      <c r="F15" s="73" t="s">
        <v>18</v>
      </c>
      <c r="G15" s="16" t="s">
        <v>6</v>
      </c>
      <c r="H15" s="16"/>
      <c r="J15" s="73" t="s">
        <v>18</v>
      </c>
      <c r="K15" s="16" t="s">
        <v>6</v>
      </c>
      <c r="L15" s="16"/>
      <c r="N15" s="73" t="s">
        <v>18</v>
      </c>
      <c r="O15" s="16" t="s">
        <v>6</v>
      </c>
      <c r="P15" s="16"/>
      <c r="R15" s="16"/>
      <c r="S15" s="73" t="s">
        <v>18</v>
      </c>
      <c r="T15" s="16" t="s">
        <v>6</v>
      </c>
      <c r="U15" s="16"/>
      <c r="W15" s="73" t="s">
        <v>18</v>
      </c>
      <c r="X15" s="16" t="s">
        <v>6</v>
      </c>
      <c r="Y15" s="16"/>
      <c r="AA15" s="73" t="s">
        <v>18</v>
      </c>
      <c r="AB15" s="16" t="s">
        <v>6</v>
      </c>
      <c r="AC15" s="16"/>
      <c r="AE15" s="16"/>
      <c r="AF15" s="73" t="s">
        <v>17</v>
      </c>
      <c r="AG15" s="16" t="s">
        <v>0</v>
      </c>
      <c r="AH15" s="16"/>
      <c r="AJ15" s="73" t="s">
        <v>17</v>
      </c>
      <c r="AK15" s="16" t="s">
        <v>0</v>
      </c>
      <c r="AL15" s="16"/>
      <c r="AN15" s="73" t="s">
        <v>17</v>
      </c>
      <c r="AO15" s="16" t="s">
        <v>0</v>
      </c>
      <c r="AP15" s="16"/>
      <c r="AR15" s="16"/>
      <c r="AS15" s="73" t="s">
        <v>17</v>
      </c>
      <c r="AT15" s="16" t="s">
        <v>0</v>
      </c>
      <c r="AU15" s="16"/>
      <c r="AW15" s="73" t="s">
        <v>17</v>
      </c>
      <c r="AX15" s="16" t="s">
        <v>0</v>
      </c>
      <c r="AY15" s="16"/>
      <c r="BA15" s="73" t="s">
        <v>17</v>
      </c>
      <c r="BB15" s="16" t="s">
        <v>0</v>
      </c>
      <c r="BC15" s="16"/>
      <c r="BD15" s="16"/>
    </row>
    <row r="16" spans="1:57" s="14" customFormat="1" x14ac:dyDescent="0.25">
      <c r="B16" s="17"/>
      <c r="C16" s="17"/>
      <c r="D16" s="16"/>
      <c r="E16" s="28" t="s">
        <v>14</v>
      </c>
      <c r="F16" s="73"/>
      <c r="J16" s="73"/>
      <c r="N16" s="73"/>
      <c r="R16" s="28" t="s">
        <v>14</v>
      </c>
      <c r="S16" s="73"/>
      <c r="W16" s="73"/>
      <c r="AA16" s="73"/>
      <c r="AE16" s="28" t="s">
        <v>14</v>
      </c>
      <c r="AF16" s="73"/>
      <c r="AJ16" s="73"/>
      <c r="AN16" s="73"/>
      <c r="AR16" s="28" t="s">
        <v>14</v>
      </c>
      <c r="AS16" s="73"/>
      <c r="AW16" s="73"/>
      <c r="BA16" s="73"/>
      <c r="BE16" s="36"/>
    </row>
    <row r="17" spans="1:57" s="14" customFormat="1" ht="15" customHeight="1" x14ac:dyDescent="0.25">
      <c r="A17" s="16" t="s">
        <v>13</v>
      </c>
      <c r="B17" s="17"/>
      <c r="C17" s="17"/>
      <c r="E17" s="16">
        <v>0.25</v>
      </c>
      <c r="F17" s="50">
        <f>+EGSnrc!F17/Mean!F17</f>
        <v>0</v>
      </c>
      <c r="G17" s="50" t="e">
        <f>+EGSnrc!G17/Mean!G17</f>
        <v>#DIV/0!</v>
      </c>
      <c r="H17" s="32"/>
      <c r="J17" s="50">
        <f>+EGSnrc!J17/Mean!J17</f>
        <v>0</v>
      </c>
      <c r="K17" s="50" t="e">
        <f>+EGSnrc!K17/Mean!K17</f>
        <v>#DIV/0!</v>
      </c>
      <c r="L17" s="32"/>
      <c r="N17" s="50">
        <f>+EGSnrc!N17/Mean!N17</f>
        <v>0</v>
      </c>
      <c r="O17" s="50" t="e">
        <f>+EGSnrc!O17/Mean!O17</f>
        <v>#DIV/0!</v>
      </c>
      <c r="P17" s="32"/>
      <c r="R17" s="16">
        <v>0.25</v>
      </c>
      <c r="S17" s="50">
        <f>+EGSnrc!S17/Mean!S17</f>
        <v>0</v>
      </c>
      <c r="T17" s="50" t="e">
        <f>+EGSnrc!T17/Mean!T17</f>
        <v>#DIV/0!</v>
      </c>
      <c r="U17" s="32"/>
      <c r="W17" s="50">
        <f>+EGSnrc!W17/Mean!W17</f>
        <v>0</v>
      </c>
      <c r="X17" s="50" t="e">
        <f>+EGSnrc!X17/Mean!X17</f>
        <v>#DIV/0!</v>
      </c>
      <c r="Y17" s="32"/>
      <c r="AA17" s="50">
        <f>+EGSnrc!AA17/Mean!AA17</f>
        <v>0</v>
      </c>
      <c r="AB17" s="50" t="e">
        <f>+EGSnrc!AB17/Mean!AB17</f>
        <v>#DIV/0!</v>
      </c>
      <c r="AC17" s="32"/>
      <c r="AE17" s="16">
        <v>0.25</v>
      </c>
      <c r="AF17" s="50" t="e">
        <f>+EGSnrc!AF17/Mean!AF17</f>
        <v>#DIV/0!</v>
      </c>
      <c r="AG17" s="50" t="e">
        <f>+EGSnrc!AG17/Mean!AG17</f>
        <v>#DIV/0!</v>
      </c>
      <c r="AH17" s="30"/>
      <c r="AJ17" s="50" t="e">
        <f>+EGSnrc!AJ17/Mean!AJ17</f>
        <v>#DIV/0!</v>
      </c>
      <c r="AK17" s="50" t="e">
        <f>+EGSnrc!AK17/Mean!AK17</f>
        <v>#DIV/0!</v>
      </c>
      <c r="AL17" s="30"/>
      <c r="AN17" s="50" t="e">
        <f>+EGSnrc!AN17/Mean!AN17</f>
        <v>#DIV/0!</v>
      </c>
      <c r="AO17" s="50" t="e">
        <f>+EGSnrc!AO17/Mean!AO17</f>
        <v>#DIV/0!</v>
      </c>
      <c r="AP17" s="30"/>
      <c r="AR17" s="16">
        <v>0.25</v>
      </c>
      <c r="AS17" s="50" t="e">
        <f>+EGSnrc!AS17/Mean!AS17</f>
        <v>#DIV/0!</v>
      </c>
      <c r="AT17" s="50" t="e">
        <f>+EGSnrc!AT17/Mean!AT17</f>
        <v>#DIV/0!</v>
      </c>
      <c r="AU17" s="30"/>
      <c r="AW17" s="50" t="e">
        <f>+EGSnrc!AW17/Mean!AW17</f>
        <v>#DIV/0!</v>
      </c>
      <c r="AX17" s="50" t="e">
        <f>+EGSnrc!AX17/Mean!AX17</f>
        <v>#DIV/0!</v>
      </c>
      <c r="AY17" s="30"/>
      <c r="BA17" s="50" t="e">
        <f>+EGSnrc!BA17/Mean!BA17</f>
        <v>#DIV/0!</v>
      </c>
      <c r="BB17" s="50" t="e">
        <f>+EGSnrc!BB17/Mean!BB17</f>
        <v>#DIV/0!</v>
      </c>
      <c r="BC17" s="30"/>
      <c r="BD17" s="30"/>
      <c r="BE17" s="37"/>
    </row>
    <row r="18" spans="1:57" s="14" customFormat="1" x14ac:dyDescent="0.25">
      <c r="A18" s="16" t="s">
        <v>2</v>
      </c>
      <c r="B18" s="50">
        <f>+EGSnrc!B18/Mean!B18</f>
        <v>1.0010281408656279</v>
      </c>
      <c r="C18" s="50">
        <f>+EGSnrc!C18/Mean!C18</f>
        <v>1.0010355308252146</v>
      </c>
      <c r="E18" s="16">
        <v>0.75</v>
      </c>
      <c r="F18" s="50">
        <f>+EGSnrc!F18/Mean!F18</f>
        <v>0</v>
      </c>
      <c r="G18" s="50" t="e">
        <f>+EGSnrc!G18/Mean!G18</f>
        <v>#DIV/0!</v>
      </c>
      <c r="H18" s="32"/>
      <c r="J18" s="50">
        <f>+EGSnrc!J18/Mean!J18</f>
        <v>0</v>
      </c>
      <c r="K18" s="50" t="e">
        <f>+EGSnrc!K18/Mean!K18</f>
        <v>#DIV/0!</v>
      </c>
      <c r="L18" s="32"/>
      <c r="N18" s="50">
        <f>+EGSnrc!N18/Mean!N18</f>
        <v>0</v>
      </c>
      <c r="O18" s="50" t="e">
        <f>+EGSnrc!O18/Mean!O18</f>
        <v>#DIV/0!</v>
      </c>
      <c r="P18" s="32"/>
      <c r="R18" s="16">
        <v>0.75</v>
      </c>
      <c r="S18" s="50">
        <f>+EGSnrc!S18/Mean!S18</f>
        <v>0</v>
      </c>
      <c r="T18" s="50" t="e">
        <f>+EGSnrc!T18/Mean!T18</f>
        <v>#DIV/0!</v>
      </c>
      <c r="U18" s="32"/>
      <c r="W18" s="50">
        <f>+EGSnrc!W18/Mean!W18</f>
        <v>0</v>
      </c>
      <c r="X18" s="50" t="e">
        <f>+EGSnrc!X18/Mean!X18</f>
        <v>#DIV/0!</v>
      </c>
      <c r="Y18" s="32"/>
      <c r="AA18" s="50" t="e">
        <f>+EGSnrc!AA18/Mean!AA18</f>
        <v>#DIV/0!</v>
      </c>
      <c r="AB18" s="50" t="e">
        <f>+EGSnrc!AB18/Mean!AB18</f>
        <v>#DIV/0!</v>
      </c>
      <c r="AC18" s="32"/>
      <c r="AE18" s="16">
        <v>0.75</v>
      </c>
      <c r="AF18" s="50" t="e">
        <f>+EGSnrc!AF18/Mean!AF18</f>
        <v>#DIV/0!</v>
      </c>
      <c r="AG18" s="50" t="e">
        <f>+EGSnrc!AG18/Mean!AG18</f>
        <v>#DIV/0!</v>
      </c>
      <c r="AH18" s="30"/>
      <c r="AJ18" s="50" t="e">
        <f>+EGSnrc!AJ18/Mean!AJ18</f>
        <v>#DIV/0!</v>
      </c>
      <c r="AK18" s="50" t="e">
        <f>+EGSnrc!AK18/Mean!AK18</f>
        <v>#DIV/0!</v>
      </c>
      <c r="AL18" s="30"/>
      <c r="AN18" s="50" t="e">
        <f>+EGSnrc!AN18/Mean!AN18</f>
        <v>#DIV/0!</v>
      </c>
      <c r="AO18" s="50" t="e">
        <f>+EGSnrc!AO18/Mean!AO18</f>
        <v>#DIV/0!</v>
      </c>
      <c r="AP18" s="30"/>
      <c r="AR18" s="16">
        <v>0.75</v>
      </c>
      <c r="AS18" s="50" t="e">
        <f>+EGSnrc!AS18/Mean!AS18</f>
        <v>#DIV/0!</v>
      </c>
      <c r="AT18" s="50" t="e">
        <f>+EGSnrc!AT18/Mean!AT18</f>
        <v>#DIV/0!</v>
      </c>
      <c r="AU18" s="30"/>
      <c r="AW18" s="50" t="e">
        <f>+EGSnrc!AW18/Mean!AW18</f>
        <v>#DIV/0!</v>
      </c>
      <c r="AX18" s="50" t="e">
        <f>+EGSnrc!AX18/Mean!AX18</f>
        <v>#DIV/0!</v>
      </c>
      <c r="AY18" s="30"/>
      <c r="BA18" s="50" t="e">
        <f>+EGSnrc!BA18/Mean!BA18</f>
        <v>#DIV/0!</v>
      </c>
      <c r="BB18" s="50" t="e">
        <f>+EGSnrc!BB18/Mean!BB18</f>
        <v>#DIV/0!</v>
      </c>
      <c r="BC18" s="30"/>
      <c r="BD18" s="30"/>
      <c r="BE18" s="37"/>
    </row>
    <row r="19" spans="1:57" s="14" customFormat="1" x14ac:dyDescent="0.25">
      <c r="A19" s="16" t="s">
        <v>3</v>
      </c>
      <c r="B19" s="50">
        <f>+EGSnrc!B19/Mean!B19</f>
        <v>1.0021766726917913</v>
      </c>
      <c r="C19" s="50">
        <f>+EGSnrc!C19/Mean!C19</f>
        <v>1.0022021286103573</v>
      </c>
      <c r="E19" s="16">
        <v>1.25</v>
      </c>
      <c r="F19" s="50">
        <f>+EGSnrc!F19/Mean!F19</f>
        <v>0</v>
      </c>
      <c r="G19" s="50" t="e">
        <f>+EGSnrc!G19/Mean!G19</f>
        <v>#DIV/0!</v>
      </c>
      <c r="H19" s="32"/>
      <c r="J19" s="50" t="e">
        <f>+EGSnrc!J19/Mean!J19</f>
        <v>#DIV/0!</v>
      </c>
      <c r="K19" s="50" t="e">
        <f>+EGSnrc!K19/Mean!K19</f>
        <v>#DIV/0!</v>
      </c>
      <c r="L19" s="32"/>
      <c r="N19" s="50" t="e">
        <f>+EGSnrc!N19/Mean!N19</f>
        <v>#DIV/0!</v>
      </c>
      <c r="O19" s="50" t="e">
        <f>+EGSnrc!O19/Mean!O19</f>
        <v>#DIV/0!</v>
      </c>
      <c r="P19" s="32"/>
      <c r="R19" s="16">
        <v>1.25</v>
      </c>
      <c r="S19" s="50">
        <f>+EGSnrc!S19/Mean!S19</f>
        <v>0</v>
      </c>
      <c r="T19" s="50" t="e">
        <f>+EGSnrc!T19/Mean!T19</f>
        <v>#DIV/0!</v>
      </c>
      <c r="U19" s="32"/>
      <c r="W19" s="50">
        <f>+EGSnrc!W19/Mean!W19</f>
        <v>0</v>
      </c>
      <c r="X19" s="50" t="e">
        <f>+EGSnrc!X19/Mean!X19</f>
        <v>#DIV/0!</v>
      </c>
      <c r="Y19" s="32"/>
      <c r="AA19" s="50" t="e">
        <f>+EGSnrc!AA19/Mean!AA19</f>
        <v>#DIV/0!</v>
      </c>
      <c r="AB19" s="50" t="e">
        <f>+EGSnrc!AB19/Mean!AB19</f>
        <v>#DIV/0!</v>
      </c>
      <c r="AC19" s="32"/>
      <c r="AE19" s="16">
        <v>1.25</v>
      </c>
      <c r="AF19" s="50">
        <f>+EGSnrc!AF19/Mean!AF19</f>
        <v>0</v>
      </c>
      <c r="AG19" s="50" t="e">
        <f>+EGSnrc!AG19/Mean!AG19</f>
        <v>#DIV/0!</v>
      </c>
      <c r="AH19" s="30"/>
      <c r="AJ19" s="50">
        <f>+EGSnrc!AJ19/Mean!AJ19</f>
        <v>0</v>
      </c>
      <c r="AK19" s="50" t="e">
        <f>+EGSnrc!AK19/Mean!AK19</f>
        <v>#DIV/0!</v>
      </c>
      <c r="AL19" s="30"/>
      <c r="AN19" s="50">
        <f>+EGSnrc!AN19/Mean!AN19</f>
        <v>0</v>
      </c>
      <c r="AO19" s="50" t="e">
        <f>+EGSnrc!AO19/Mean!AO19</f>
        <v>#DIV/0!</v>
      </c>
      <c r="AP19" s="30"/>
      <c r="AR19" s="16">
        <v>1.25</v>
      </c>
      <c r="AS19" s="50">
        <f>+EGSnrc!AS19/Mean!AS19</f>
        <v>0</v>
      </c>
      <c r="AT19" s="50" t="e">
        <f>+EGSnrc!AT19/Mean!AT19</f>
        <v>#DIV/0!</v>
      </c>
      <c r="AU19" s="30"/>
      <c r="AW19" s="50">
        <f>+EGSnrc!AW19/Mean!AW19</f>
        <v>0</v>
      </c>
      <c r="AX19" s="50" t="e">
        <f>+EGSnrc!AX19/Mean!AX19</f>
        <v>#DIV/0!</v>
      </c>
      <c r="AY19" s="30"/>
      <c r="BA19" s="50" t="e">
        <f>+EGSnrc!BA19/Mean!BA19</f>
        <v>#DIV/0!</v>
      </c>
      <c r="BB19" s="50" t="e">
        <f>+EGSnrc!BB19/Mean!BB19</f>
        <v>#DIV/0!</v>
      </c>
      <c r="BC19" s="30"/>
      <c r="BD19" s="30"/>
      <c r="BE19" s="37"/>
    </row>
    <row r="20" spans="1:57" s="14" customFormat="1" x14ac:dyDescent="0.25">
      <c r="E20" s="16">
        <v>1.75</v>
      </c>
      <c r="F20" s="50" t="e">
        <f>+EGSnrc!F20/Mean!F20</f>
        <v>#DIV/0!</v>
      </c>
      <c r="G20" s="50" t="e">
        <f>+EGSnrc!G20/Mean!G20</f>
        <v>#DIV/0!</v>
      </c>
      <c r="H20" s="32"/>
      <c r="J20" s="50" t="e">
        <f>+EGSnrc!J20/Mean!J20</f>
        <v>#DIV/0!</v>
      </c>
      <c r="K20" s="50" t="e">
        <f>+EGSnrc!K20/Mean!K20</f>
        <v>#DIV/0!</v>
      </c>
      <c r="L20" s="32"/>
      <c r="N20" s="50" t="e">
        <f>+EGSnrc!N20/Mean!N20</f>
        <v>#DIV/0!</v>
      </c>
      <c r="O20" s="50" t="e">
        <f>+EGSnrc!O20/Mean!O20</f>
        <v>#DIV/0!</v>
      </c>
      <c r="P20" s="32"/>
      <c r="R20" s="16">
        <v>1.75</v>
      </c>
      <c r="S20" s="50" t="e">
        <f>+EGSnrc!S20/Mean!S20</f>
        <v>#DIV/0!</v>
      </c>
      <c r="T20" s="50" t="e">
        <f>+EGSnrc!T20/Mean!T20</f>
        <v>#DIV/0!</v>
      </c>
      <c r="U20" s="32"/>
      <c r="W20" s="50">
        <f>+EGSnrc!W20/Mean!W20</f>
        <v>0</v>
      </c>
      <c r="X20" s="50" t="e">
        <f>+EGSnrc!X20/Mean!X20</f>
        <v>#DIV/0!</v>
      </c>
      <c r="Y20" s="32"/>
      <c r="AA20" s="50">
        <f>+EGSnrc!AA20/Mean!AA20</f>
        <v>0</v>
      </c>
      <c r="AB20" s="50" t="e">
        <f>+EGSnrc!AB20/Mean!AB20</f>
        <v>#DIV/0!</v>
      </c>
      <c r="AC20" s="32"/>
      <c r="AE20" s="16">
        <v>1.75</v>
      </c>
      <c r="AF20" s="50">
        <f>+EGSnrc!AF20/Mean!AF20</f>
        <v>0</v>
      </c>
      <c r="AG20" s="50" t="e">
        <f>+EGSnrc!AG20/Mean!AG20</f>
        <v>#DIV/0!</v>
      </c>
      <c r="AH20" s="30"/>
      <c r="AJ20" s="50" t="e">
        <f>+EGSnrc!AJ20/Mean!AJ20</f>
        <v>#DIV/0!</v>
      </c>
      <c r="AK20" s="50" t="e">
        <f>+EGSnrc!AK20/Mean!AK20</f>
        <v>#DIV/0!</v>
      </c>
      <c r="AL20" s="30"/>
      <c r="AN20" s="50" t="e">
        <f>+EGSnrc!AN20/Mean!AN20</f>
        <v>#DIV/0!</v>
      </c>
      <c r="AO20" s="50" t="e">
        <f>+EGSnrc!AO20/Mean!AO20</f>
        <v>#DIV/0!</v>
      </c>
      <c r="AP20" s="30"/>
      <c r="AR20" s="16">
        <v>1.75</v>
      </c>
      <c r="AS20" s="50">
        <f>+EGSnrc!AS20/Mean!AS20</f>
        <v>0</v>
      </c>
      <c r="AT20" s="50" t="e">
        <f>+EGSnrc!AT20/Mean!AT20</f>
        <v>#DIV/0!</v>
      </c>
      <c r="AU20" s="30"/>
      <c r="AW20" s="50" t="e">
        <f>+EGSnrc!AW20/Mean!AW20</f>
        <v>#DIV/0!</v>
      </c>
      <c r="AX20" s="50" t="e">
        <f>+EGSnrc!AX20/Mean!AX20</f>
        <v>#DIV/0!</v>
      </c>
      <c r="AY20" s="30"/>
      <c r="BA20" s="50">
        <f>+EGSnrc!BA20/Mean!BA20</f>
        <v>0</v>
      </c>
      <c r="BB20" s="50" t="e">
        <f>+EGSnrc!BB20/Mean!BB20</f>
        <v>#DIV/0!</v>
      </c>
      <c r="BC20" s="30"/>
      <c r="BD20" s="30"/>
      <c r="BE20" s="37"/>
    </row>
    <row r="21" spans="1:57" s="14" customFormat="1" x14ac:dyDescent="0.25">
      <c r="E21" s="16">
        <v>2.25</v>
      </c>
      <c r="F21" s="50">
        <f>+EGSnrc!F21/Mean!F21</f>
        <v>0</v>
      </c>
      <c r="G21" s="50" t="e">
        <f>+EGSnrc!G21/Mean!G21</f>
        <v>#DIV/0!</v>
      </c>
      <c r="H21" s="32"/>
      <c r="J21" s="50">
        <f>+EGSnrc!J21/Mean!J21</f>
        <v>0</v>
      </c>
      <c r="K21" s="50" t="e">
        <f>+EGSnrc!K21/Mean!K21</f>
        <v>#DIV/0!</v>
      </c>
      <c r="L21" s="32"/>
      <c r="N21" s="50" t="e">
        <f>+EGSnrc!N21/Mean!N21</f>
        <v>#DIV/0!</v>
      </c>
      <c r="O21" s="50" t="e">
        <f>+EGSnrc!O21/Mean!O21</f>
        <v>#DIV/0!</v>
      </c>
      <c r="P21" s="32"/>
      <c r="R21" s="16">
        <v>2.25</v>
      </c>
      <c r="S21" s="50">
        <f>+EGSnrc!S21/Mean!S21</f>
        <v>0</v>
      </c>
      <c r="T21" s="50" t="e">
        <f>+EGSnrc!T21/Mean!T21</f>
        <v>#DIV/0!</v>
      </c>
      <c r="U21" s="32"/>
      <c r="W21" s="50">
        <f>+EGSnrc!W21/Mean!W21</f>
        <v>0</v>
      </c>
      <c r="X21" s="50" t="e">
        <f>+EGSnrc!X21/Mean!X21</f>
        <v>#DIV/0!</v>
      </c>
      <c r="Y21" s="32"/>
      <c r="AA21" s="50" t="e">
        <f>+EGSnrc!AA21/Mean!AA21</f>
        <v>#DIV/0!</v>
      </c>
      <c r="AB21" s="50" t="e">
        <f>+EGSnrc!AB21/Mean!AB21</f>
        <v>#DIV/0!</v>
      </c>
      <c r="AC21" s="32"/>
      <c r="AE21" s="16">
        <v>2.25</v>
      </c>
      <c r="AF21" s="50">
        <f>+EGSnrc!AF21/Mean!AF21</f>
        <v>0</v>
      </c>
      <c r="AG21" s="50" t="e">
        <f>+EGSnrc!AG21/Mean!AG21</f>
        <v>#DIV/0!</v>
      </c>
      <c r="AH21" s="30"/>
      <c r="AJ21" s="50" t="e">
        <f>+EGSnrc!AJ21/Mean!AJ21</f>
        <v>#DIV/0!</v>
      </c>
      <c r="AK21" s="50" t="e">
        <f>+EGSnrc!AK21/Mean!AK21</f>
        <v>#DIV/0!</v>
      </c>
      <c r="AL21" s="30"/>
      <c r="AN21" s="50" t="e">
        <f>+EGSnrc!AN21/Mean!AN21</f>
        <v>#DIV/0!</v>
      </c>
      <c r="AO21" s="50" t="e">
        <f>+EGSnrc!AO21/Mean!AO21</f>
        <v>#DIV/0!</v>
      </c>
      <c r="AP21" s="30"/>
      <c r="AR21" s="16">
        <v>2.25</v>
      </c>
      <c r="AS21" s="50">
        <f>+EGSnrc!AS21/Mean!AS21</f>
        <v>0</v>
      </c>
      <c r="AT21" s="50" t="e">
        <f>+EGSnrc!AT21/Mean!AT21</f>
        <v>#DIV/0!</v>
      </c>
      <c r="AU21" s="30"/>
      <c r="AW21" s="50" t="e">
        <f>+EGSnrc!AW21/Mean!AW21</f>
        <v>#DIV/0!</v>
      </c>
      <c r="AX21" s="50" t="e">
        <f>+EGSnrc!AX21/Mean!AX21</f>
        <v>#DIV/0!</v>
      </c>
      <c r="AY21" s="30"/>
      <c r="BA21" s="50" t="e">
        <f>+EGSnrc!BA21/Mean!BA21</f>
        <v>#DIV/0!</v>
      </c>
      <c r="BB21" s="50" t="e">
        <f>+EGSnrc!BB21/Mean!BB21</f>
        <v>#DIV/0!</v>
      </c>
      <c r="BC21" s="30"/>
      <c r="BD21" s="30"/>
      <c r="BE21" s="37"/>
    </row>
    <row r="22" spans="1:57" s="14" customFormat="1" x14ac:dyDescent="0.25">
      <c r="E22" s="16">
        <v>2.75</v>
      </c>
      <c r="F22" s="50">
        <f>+EGSnrc!F22/Mean!F22</f>
        <v>1.9820256291197837</v>
      </c>
      <c r="G22" s="50" t="e">
        <f>+EGSnrc!G22/Mean!G22</f>
        <v>#DIV/0!</v>
      </c>
      <c r="H22" s="32"/>
      <c r="J22" s="50">
        <f>+EGSnrc!J22/Mean!J22</f>
        <v>0.600819721117683</v>
      </c>
      <c r="K22" s="50" t="e">
        <f>+EGSnrc!K22/Mean!K22</f>
        <v>#DIV/0!</v>
      </c>
      <c r="L22" s="32"/>
      <c r="N22" s="50">
        <f>+EGSnrc!N22/Mean!N22</f>
        <v>0.64928866555800824</v>
      </c>
      <c r="O22" s="50" t="e">
        <f>+EGSnrc!O22/Mean!O22</f>
        <v>#DIV/0!</v>
      </c>
      <c r="P22" s="32"/>
      <c r="R22" s="16">
        <v>2.75</v>
      </c>
      <c r="S22" s="50">
        <f>+EGSnrc!S22/Mean!S22</f>
        <v>0</v>
      </c>
      <c r="T22" s="50" t="e">
        <f>+EGSnrc!T22/Mean!T22</f>
        <v>#DIV/0!</v>
      </c>
      <c r="U22" s="32"/>
      <c r="W22" s="50">
        <f>+EGSnrc!W22/Mean!W22</f>
        <v>0</v>
      </c>
      <c r="X22" s="50" t="e">
        <f>+EGSnrc!X22/Mean!X22</f>
        <v>#DIV/0!</v>
      </c>
      <c r="Y22" s="32"/>
      <c r="AA22" s="50">
        <f>+EGSnrc!AA22/Mean!AA22</f>
        <v>0</v>
      </c>
      <c r="AB22" s="50" t="e">
        <f>+EGSnrc!AB22/Mean!AB22</f>
        <v>#DIV/0!</v>
      </c>
      <c r="AC22" s="32"/>
      <c r="AE22" s="16">
        <v>2.75</v>
      </c>
      <c r="AF22" s="50">
        <f>+EGSnrc!AF22/Mean!AF22</f>
        <v>0</v>
      </c>
      <c r="AG22" s="50" t="e">
        <f>+EGSnrc!AG22/Mean!AG22</f>
        <v>#DIV/0!</v>
      </c>
      <c r="AH22" s="30"/>
      <c r="AJ22" s="50">
        <f>+EGSnrc!AJ22/Mean!AJ22</f>
        <v>0</v>
      </c>
      <c r="AK22" s="50" t="e">
        <f>+EGSnrc!AK22/Mean!AK22</f>
        <v>#DIV/0!</v>
      </c>
      <c r="AL22" s="30"/>
      <c r="AN22" s="50">
        <f>+EGSnrc!AN22/Mean!AN22</f>
        <v>0</v>
      </c>
      <c r="AO22" s="50" t="e">
        <f>+EGSnrc!AO22/Mean!AO22</f>
        <v>#DIV/0!</v>
      </c>
      <c r="AP22" s="30"/>
      <c r="AR22" s="16">
        <v>2.75</v>
      </c>
      <c r="AS22" s="50">
        <f>+EGSnrc!AS22/Mean!AS22</f>
        <v>0</v>
      </c>
      <c r="AT22" s="50" t="e">
        <f>+EGSnrc!AT22/Mean!AT22</f>
        <v>#DIV/0!</v>
      </c>
      <c r="AU22" s="30"/>
      <c r="AW22" s="50" t="e">
        <f>+EGSnrc!AW22/Mean!AW22</f>
        <v>#DIV/0!</v>
      </c>
      <c r="AX22" s="50" t="e">
        <f>+EGSnrc!AX22/Mean!AX22</f>
        <v>#DIV/0!</v>
      </c>
      <c r="AY22" s="30"/>
      <c r="BA22" s="50" t="e">
        <f>+EGSnrc!BA22/Mean!BA22</f>
        <v>#DIV/0!</v>
      </c>
      <c r="BB22" s="50" t="e">
        <f>+EGSnrc!BB22/Mean!BB22</f>
        <v>#DIV/0!</v>
      </c>
      <c r="BC22" s="30"/>
      <c r="BD22" s="30"/>
      <c r="BE22" s="37"/>
    </row>
    <row r="23" spans="1:57" s="14" customFormat="1" x14ac:dyDescent="0.25">
      <c r="E23" s="16">
        <v>3.25</v>
      </c>
      <c r="F23" s="50">
        <f>+EGSnrc!F23/Mean!F23</f>
        <v>0</v>
      </c>
      <c r="G23" s="50" t="e">
        <f>+EGSnrc!G23/Mean!G23</f>
        <v>#DIV/0!</v>
      </c>
      <c r="H23" s="32"/>
      <c r="J23" s="50">
        <f>+EGSnrc!J23/Mean!J23</f>
        <v>0</v>
      </c>
      <c r="K23" s="50" t="e">
        <f>+EGSnrc!K23/Mean!K23</f>
        <v>#DIV/0!</v>
      </c>
      <c r="L23" s="32"/>
      <c r="N23" s="50">
        <f>+EGSnrc!N23/Mean!N23</f>
        <v>0</v>
      </c>
      <c r="O23" s="50" t="e">
        <f>+EGSnrc!O23/Mean!O23</f>
        <v>#DIV/0!</v>
      </c>
      <c r="P23" s="32"/>
      <c r="R23" s="16">
        <v>3.25</v>
      </c>
      <c r="S23" s="50">
        <f>+EGSnrc!S23/Mean!S23</f>
        <v>0</v>
      </c>
      <c r="T23" s="50" t="e">
        <f>+EGSnrc!T23/Mean!T23</f>
        <v>#DIV/0!</v>
      </c>
      <c r="U23" s="32"/>
      <c r="W23" s="50">
        <f>+EGSnrc!W23/Mean!W23</f>
        <v>0</v>
      </c>
      <c r="X23" s="50" t="e">
        <f>+EGSnrc!X23/Mean!X23</f>
        <v>#DIV/0!</v>
      </c>
      <c r="Y23" s="32"/>
      <c r="AA23" s="50" t="e">
        <f>+EGSnrc!AA23/Mean!AA23</f>
        <v>#DIV/0!</v>
      </c>
      <c r="AB23" s="50" t="e">
        <f>+EGSnrc!AB23/Mean!AB23</f>
        <v>#DIV/0!</v>
      </c>
      <c r="AC23" s="32"/>
      <c r="AE23" s="16">
        <v>3.25</v>
      </c>
      <c r="AF23" s="50">
        <f>+EGSnrc!AF23/Mean!AF23</f>
        <v>0</v>
      </c>
      <c r="AG23" s="50" t="e">
        <f>+EGSnrc!AG23/Mean!AG23</f>
        <v>#DIV/0!</v>
      </c>
      <c r="AH23" s="30"/>
      <c r="AJ23" s="50" t="e">
        <f>+EGSnrc!AJ23/Mean!AJ23</f>
        <v>#DIV/0!</v>
      </c>
      <c r="AK23" s="50" t="e">
        <f>+EGSnrc!AK23/Mean!AK23</f>
        <v>#DIV/0!</v>
      </c>
      <c r="AL23" s="30"/>
      <c r="AN23" s="50" t="e">
        <f>+EGSnrc!AN23/Mean!AN23</f>
        <v>#DIV/0!</v>
      </c>
      <c r="AO23" s="50" t="e">
        <f>+EGSnrc!AO23/Mean!AO23</f>
        <v>#DIV/0!</v>
      </c>
      <c r="AP23" s="30"/>
      <c r="AR23" s="16">
        <v>3.25</v>
      </c>
      <c r="AS23" s="50">
        <f>+EGSnrc!AS23/Mean!AS23</f>
        <v>0</v>
      </c>
      <c r="AT23" s="50" t="e">
        <f>+EGSnrc!AT23/Mean!AT23</f>
        <v>#DIV/0!</v>
      </c>
      <c r="AU23" s="30"/>
      <c r="AW23" s="50">
        <f>+EGSnrc!AW23/Mean!AW23</f>
        <v>0</v>
      </c>
      <c r="AX23" s="50" t="e">
        <f>+EGSnrc!AX23/Mean!AX23</f>
        <v>#DIV/0!</v>
      </c>
      <c r="AY23" s="30"/>
      <c r="BA23" s="50">
        <f>+EGSnrc!BA23/Mean!BA23</f>
        <v>0</v>
      </c>
      <c r="BB23" s="50" t="e">
        <f>+EGSnrc!BB23/Mean!BB23</f>
        <v>#DIV/0!</v>
      </c>
      <c r="BC23" s="30"/>
      <c r="BD23" s="30"/>
      <c r="BE23" s="37"/>
    </row>
    <row r="24" spans="1:57" s="14" customFormat="1" x14ac:dyDescent="0.25">
      <c r="E24" s="16">
        <v>3.75</v>
      </c>
      <c r="F24" s="50">
        <f>+EGSnrc!F24/Mean!F24</f>
        <v>0</v>
      </c>
      <c r="G24" s="50">
        <f>+EGSnrc!G24/Mean!G24</f>
        <v>0</v>
      </c>
      <c r="H24" s="32"/>
      <c r="J24" s="50" t="e">
        <f>+EGSnrc!J24/Mean!J24</f>
        <v>#DIV/0!</v>
      </c>
      <c r="K24" s="50" t="e">
        <f>+EGSnrc!K24/Mean!K24</f>
        <v>#DIV/0!</v>
      </c>
      <c r="L24" s="32"/>
      <c r="N24" s="50" t="e">
        <f>+EGSnrc!N24/Mean!N24</f>
        <v>#DIV/0!</v>
      </c>
      <c r="O24" s="50" t="e">
        <f>+EGSnrc!O24/Mean!O24</f>
        <v>#DIV/0!</v>
      </c>
      <c r="P24" s="32"/>
      <c r="R24" s="16">
        <v>3.75</v>
      </c>
      <c r="S24" s="50" t="e">
        <f>+EGSnrc!S24/Mean!S24</f>
        <v>#DIV/0!</v>
      </c>
      <c r="T24" s="50" t="e">
        <f>+EGSnrc!T24/Mean!T24</f>
        <v>#DIV/0!</v>
      </c>
      <c r="U24" s="32"/>
      <c r="W24" s="50" t="e">
        <f>+EGSnrc!W24/Mean!W24</f>
        <v>#DIV/0!</v>
      </c>
      <c r="X24" s="50" t="e">
        <f>+EGSnrc!X24/Mean!X24</f>
        <v>#DIV/0!</v>
      </c>
      <c r="Y24" s="32"/>
      <c r="AA24" s="50" t="e">
        <f>+EGSnrc!AA24/Mean!AA24</f>
        <v>#DIV/0!</v>
      </c>
      <c r="AB24" s="50" t="e">
        <f>+EGSnrc!AB24/Mean!AB24</f>
        <v>#DIV/0!</v>
      </c>
      <c r="AC24" s="32"/>
      <c r="AE24" s="16">
        <v>3.75</v>
      </c>
      <c r="AF24" s="50">
        <f>+EGSnrc!AF24/Mean!AF24</f>
        <v>0</v>
      </c>
      <c r="AG24" s="50">
        <f>+EGSnrc!AG24/Mean!AG24</f>
        <v>0</v>
      </c>
      <c r="AH24" s="30"/>
      <c r="AJ24" s="50">
        <f>+EGSnrc!AJ24/Mean!AJ24</f>
        <v>0</v>
      </c>
      <c r="AK24" s="50">
        <f>+EGSnrc!AK24/Mean!AK24</f>
        <v>0</v>
      </c>
      <c r="AL24" s="30"/>
      <c r="AN24" s="50" t="e">
        <f>+EGSnrc!AN24/Mean!AN24</f>
        <v>#DIV/0!</v>
      </c>
      <c r="AO24" s="50" t="e">
        <f>+EGSnrc!AO24/Mean!AO24</f>
        <v>#DIV/0!</v>
      </c>
      <c r="AP24" s="30"/>
      <c r="AR24" s="16">
        <v>3.75</v>
      </c>
      <c r="AS24" s="50">
        <f>+EGSnrc!AS24/Mean!AS24</f>
        <v>0</v>
      </c>
      <c r="AT24" s="50">
        <f>+EGSnrc!AT24/Mean!AT24</f>
        <v>0</v>
      </c>
      <c r="AU24" s="30"/>
      <c r="AW24" s="50" t="e">
        <f>+EGSnrc!AW24/Mean!AW24</f>
        <v>#DIV/0!</v>
      </c>
      <c r="AX24" s="50" t="e">
        <f>+EGSnrc!AX24/Mean!AX24</f>
        <v>#DIV/0!</v>
      </c>
      <c r="AY24" s="30"/>
      <c r="BA24" s="50" t="e">
        <f>+EGSnrc!BA24/Mean!BA24</f>
        <v>#DIV/0!</v>
      </c>
      <c r="BB24" s="50" t="e">
        <f>+EGSnrc!BB24/Mean!BB24</f>
        <v>#DIV/0!</v>
      </c>
      <c r="BC24" s="30"/>
      <c r="BD24" s="30"/>
      <c r="BE24" s="37"/>
    </row>
    <row r="25" spans="1:57" s="14" customFormat="1" x14ac:dyDescent="0.25">
      <c r="E25" s="16">
        <v>4.25</v>
      </c>
      <c r="F25" s="50">
        <f>+EGSnrc!F25/Mean!F25</f>
        <v>0</v>
      </c>
      <c r="G25" s="50">
        <f>+EGSnrc!G25/Mean!G25</f>
        <v>0</v>
      </c>
      <c r="H25" s="32"/>
      <c r="J25" s="50">
        <f>+EGSnrc!J25/Mean!J25</f>
        <v>0</v>
      </c>
      <c r="K25" s="50">
        <f>+EGSnrc!K25/Mean!K25</f>
        <v>0</v>
      </c>
      <c r="L25" s="32"/>
      <c r="N25" s="50" t="e">
        <f>+EGSnrc!N25/Mean!N25</f>
        <v>#DIV/0!</v>
      </c>
      <c r="O25" s="50" t="e">
        <f>+EGSnrc!O25/Mean!O25</f>
        <v>#DIV/0!</v>
      </c>
      <c r="P25" s="32"/>
      <c r="R25" s="16">
        <v>4.25</v>
      </c>
      <c r="S25" s="50" t="e">
        <f>+EGSnrc!S25/Mean!S25</f>
        <v>#DIV/0!</v>
      </c>
      <c r="T25" s="50" t="e">
        <f>+EGSnrc!T25/Mean!T25</f>
        <v>#DIV/0!</v>
      </c>
      <c r="U25" s="32"/>
      <c r="W25" s="50" t="e">
        <f>+EGSnrc!W25/Mean!W25</f>
        <v>#DIV/0!</v>
      </c>
      <c r="X25" s="50" t="e">
        <f>+EGSnrc!X25/Mean!X25</f>
        <v>#DIV/0!</v>
      </c>
      <c r="Y25" s="32"/>
      <c r="AA25" s="50" t="e">
        <f>+EGSnrc!AA25/Mean!AA25</f>
        <v>#DIV/0!</v>
      </c>
      <c r="AB25" s="50" t="e">
        <f>+EGSnrc!AB25/Mean!AB25</f>
        <v>#DIV/0!</v>
      </c>
      <c r="AC25" s="32"/>
      <c r="AE25" s="16">
        <v>4.25</v>
      </c>
      <c r="AF25" s="50">
        <f>+EGSnrc!AF25/Mean!AF25</f>
        <v>0</v>
      </c>
      <c r="AG25" s="50">
        <f>+EGSnrc!AG25/Mean!AG25</f>
        <v>0</v>
      </c>
      <c r="AH25" s="30"/>
      <c r="AJ25" s="50" t="e">
        <f>+EGSnrc!AJ25/Mean!AJ25</f>
        <v>#DIV/0!</v>
      </c>
      <c r="AK25" s="50" t="e">
        <f>+EGSnrc!AK25/Mean!AK25</f>
        <v>#DIV/0!</v>
      </c>
      <c r="AL25" s="30"/>
      <c r="AN25" s="50" t="e">
        <f>+EGSnrc!AN25/Mean!AN25</f>
        <v>#DIV/0!</v>
      </c>
      <c r="AO25" s="50" t="e">
        <f>+EGSnrc!AO25/Mean!AO25</f>
        <v>#DIV/0!</v>
      </c>
      <c r="AP25" s="30"/>
      <c r="AR25" s="16">
        <v>4.25</v>
      </c>
      <c r="AS25" s="50">
        <f>+EGSnrc!AS25/Mean!AS25</f>
        <v>0</v>
      </c>
      <c r="AT25" s="50">
        <f>+EGSnrc!AT25/Mean!AT25</f>
        <v>0</v>
      </c>
      <c r="AU25" s="30"/>
      <c r="AW25" s="50" t="e">
        <f>+EGSnrc!AW25/Mean!AW25</f>
        <v>#DIV/0!</v>
      </c>
      <c r="AX25" s="50" t="e">
        <f>+EGSnrc!AX25/Mean!AX25</f>
        <v>#DIV/0!</v>
      </c>
      <c r="AY25" s="30"/>
      <c r="BA25" s="50" t="e">
        <f>+EGSnrc!BA25/Mean!BA25</f>
        <v>#DIV/0!</v>
      </c>
      <c r="BB25" s="50" t="e">
        <f>+EGSnrc!BB25/Mean!BB25</f>
        <v>#DIV/0!</v>
      </c>
      <c r="BC25" s="30"/>
      <c r="BD25" s="30"/>
      <c r="BE25" s="37"/>
    </row>
    <row r="26" spans="1:57" s="14" customFormat="1" x14ac:dyDescent="0.25">
      <c r="E26" s="16">
        <v>4.75</v>
      </c>
      <c r="F26" s="50">
        <f>+EGSnrc!F26/Mean!F26</f>
        <v>0</v>
      </c>
      <c r="G26" s="50">
        <f>+EGSnrc!G26/Mean!G26</f>
        <v>0</v>
      </c>
      <c r="H26" s="32"/>
      <c r="J26" s="50">
        <f>+EGSnrc!J26/Mean!J26</f>
        <v>0</v>
      </c>
      <c r="K26" s="50">
        <f>+EGSnrc!K26/Mean!K26</f>
        <v>0</v>
      </c>
      <c r="L26" s="32"/>
      <c r="N26" s="50" t="e">
        <f>+EGSnrc!N26/Mean!N26</f>
        <v>#DIV/0!</v>
      </c>
      <c r="O26" s="50" t="e">
        <f>+EGSnrc!O26/Mean!O26</f>
        <v>#DIV/0!</v>
      </c>
      <c r="P26" s="32"/>
      <c r="R26" s="16">
        <v>4.75</v>
      </c>
      <c r="S26" s="50" t="e">
        <f>+EGSnrc!S26/Mean!S26</f>
        <v>#DIV/0!</v>
      </c>
      <c r="T26" s="50" t="e">
        <f>+EGSnrc!T26/Mean!T26</f>
        <v>#DIV/0!</v>
      </c>
      <c r="U26" s="32"/>
      <c r="W26" s="50" t="e">
        <f>+EGSnrc!W26/Mean!W26</f>
        <v>#DIV/0!</v>
      </c>
      <c r="X26" s="50" t="e">
        <f>+EGSnrc!X26/Mean!X26</f>
        <v>#DIV/0!</v>
      </c>
      <c r="Y26" s="32"/>
      <c r="AA26" s="50" t="e">
        <f>+EGSnrc!AA26/Mean!AA26</f>
        <v>#DIV/0!</v>
      </c>
      <c r="AB26" s="50" t="e">
        <f>+EGSnrc!AB26/Mean!AB26</f>
        <v>#DIV/0!</v>
      </c>
      <c r="AC26" s="32"/>
      <c r="AE26" s="16">
        <v>4.75</v>
      </c>
      <c r="AF26" s="50">
        <f>+EGSnrc!AF26/Mean!AF26</f>
        <v>0</v>
      </c>
      <c r="AG26" s="50">
        <f>+EGSnrc!AG26/Mean!AG26</f>
        <v>0</v>
      </c>
      <c r="AH26" s="30"/>
      <c r="AJ26" s="50">
        <f>+EGSnrc!AJ26/Mean!AJ26</f>
        <v>0</v>
      </c>
      <c r="AK26" s="50">
        <f>+EGSnrc!AK26/Mean!AK26</f>
        <v>0</v>
      </c>
      <c r="AL26" s="30"/>
      <c r="AN26" s="50" t="e">
        <f>+EGSnrc!AN26/Mean!AN26</f>
        <v>#DIV/0!</v>
      </c>
      <c r="AO26" s="50" t="e">
        <f>+EGSnrc!AO26/Mean!AO26</f>
        <v>#DIV/0!</v>
      </c>
      <c r="AP26" s="30"/>
      <c r="AR26" s="16">
        <v>4.75</v>
      </c>
      <c r="AS26" s="50">
        <f>+EGSnrc!AS26/Mean!AS26</f>
        <v>0</v>
      </c>
      <c r="AT26" s="50">
        <f>+EGSnrc!AT26/Mean!AT26</f>
        <v>0</v>
      </c>
      <c r="AU26" s="30"/>
      <c r="AW26" s="50" t="e">
        <f>+EGSnrc!AW26/Mean!AW26</f>
        <v>#DIV/0!</v>
      </c>
      <c r="AX26" s="50" t="e">
        <f>+EGSnrc!AX26/Mean!AX26</f>
        <v>#DIV/0!</v>
      </c>
      <c r="AY26" s="30"/>
      <c r="BA26" s="50" t="e">
        <f>+EGSnrc!BA26/Mean!BA26</f>
        <v>#DIV/0!</v>
      </c>
      <c r="BB26" s="50" t="e">
        <f>+EGSnrc!BB26/Mean!BB26</f>
        <v>#DIV/0!</v>
      </c>
      <c r="BC26" s="30"/>
      <c r="BD26" s="30"/>
      <c r="BE26" s="37"/>
    </row>
    <row r="27" spans="1:57" s="14" customFormat="1" x14ac:dyDescent="0.25">
      <c r="E27" s="16">
        <v>5.25</v>
      </c>
      <c r="F27" s="50">
        <f>+EGSnrc!F27/Mean!F27</f>
        <v>0</v>
      </c>
      <c r="G27" s="50">
        <f>+EGSnrc!G27/Mean!G27</f>
        <v>0</v>
      </c>
      <c r="H27" s="32"/>
      <c r="J27" s="50" t="e">
        <f>+EGSnrc!J27/Mean!J27</f>
        <v>#DIV/0!</v>
      </c>
      <c r="K27" s="50" t="e">
        <f>+EGSnrc!K27/Mean!K27</f>
        <v>#DIV/0!</v>
      </c>
      <c r="L27" s="32"/>
      <c r="N27" s="50" t="e">
        <f>+EGSnrc!N27/Mean!N27</f>
        <v>#DIV/0!</v>
      </c>
      <c r="O27" s="50" t="e">
        <f>+EGSnrc!O27/Mean!O27</f>
        <v>#DIV/0!</v>
      </c>
      <c r="P27" s="32"/>
      <c r="R27" s="16">
        <v>5.25</v>
      </c>
      <c r="S27" s="50">
        <f>+EGSnrc!S27/Mean!S27</f>
        <v>0</v>
      </c>
      <c r="T27" s="50">
        <f>+EGSnrc!T27/Mean!T27</f>
        <v>0</v>
      </c>
      <c r="U27" s="32"/>
      <c r="W27" s="50">
        <f>+EGSnrc!W27/Mean!W27</f>
        <v>0</v>
      </c>
      <c r="X27" s="50" t="e">
        <f>+EGSnrc!X27/Mean!X27</f>
        <v>#DIV/0!</v>
      </c>
      <c r="Y27" s="32"/>
      <c r="AA27" s="50" t="e">
        <f>+EGSnrc!AA27/Mean!AA27</f>
        <v>#DIV/0!</v>
      </c>
      <c r="AB27" s="50" t="e">
        <f>+EGSnrc!AB27/Mean!AB27</f>
        <v>#DIV/0!</v>
      </c>
      <c r="AC27" s="32"/>
      <c r="AE27" s="16">
        <v>5.25</v>
      </c>
      <c r="AF27" s="50">
        <f>+EGSnrc!AF27/Mean!AF27</f>
        <v>0</v>
      </c>
      <c r="AG27" s="50">
        <f>+EGSnrc!AG27/Mean!AG27</f>
        <v>0</v>
      </c>
      <c r="AH27" s="30"/>
      <c r="AJ27" s="50" t="e">
        <f>+EGSnrc!AJ27/Mean!AJ27</f>
        <v>#DIV/0!</v>
      </c>
      <c r="AK27" s="50" t="e">
        <f>+EGSnrc!AK27/Mean!AK27</f>
        <v>#DIV/0!</v>
      </c>
      <c r="AL27" s="30"/>
      <c r="AN27" s="50" t="e">
        <f>+EGSnrc!AN27/Mean!AN27</f>
        <v>#DIV/0!</v>
      </c>
      <c r="AO27" s="50" t="e">
        <f>+EGSnrc!AO27/Mean!AO27</f>
        <v>#DIV/0!</v>
      </c>
      <c r="AP27" s="30"/>
      <c r="AR27" s="16">
        <v>5.25</v>
      </c>
      <c r="AS27" s="50">
        <f>+EGSnrc!AS27/Mean!AS27</f>
        <v>0</v>
      </c>
      <c r="AT27" s="50">
        <f>+EGSnrc!AT27/Mean!AT27</f>
        <v>0</v>
      </c>
      <c r="AU27" s="30"/>
      <c r="AW27" s="50" t="e">
        <f>+EGSnrc!AW27/Mean!AW27</f>
        <v>#DIV/0!</v>
      </c>
      <c r="AX27" s="50" t="e">
        <f>+EGSnrc!AX27/Mean!AX27</f>
        <v>#DIV/0!</v>
      </c>
      <c r="AY27" s="30"/>
      <c r="BA27" s="50" t="e">
        <f>+EGSnrc!BA27/Mean!BA27</f>
        <v>#DIV/0!</v>
      </c>
      <c r="BB27" s="50" t="e">
        <f>+EGSnrc!BB27/Mean!BB27</f>
        <v>#DIV/0!</v>
      </c>
      <c r="BC27" s="30"/>
      <c r="BD27" s="30"/>
      <c r="BE27" s="37"/>
    </row>
    <row r="28" spans="1:57" s="14" customFormat="1" x14ac:dyDescent="0.25">
      <c r="E28" s="16">
        <v>5.75</v>
      </c>
      <c r="F28" s="50" t="e">
        <f>+EGSnrc!F28/Mean!F28</f>
        <v>#DIV/0!</v>
      </c>
      <c r="G28" s="50" t="e">
        <f>+EGSnrc!G28/Mean!G28</f>
        <v>#DIV/0!</v>
      </c>
      <c r="H28" s="32"/>
      <c r="J28" s="50" t="e">
        <f>+EGSnrc!J28/Mean!J28</f>
        <v>#DIV/0!</v>
      </c>
      <c r="K28" s="50" t="e">
        <f>+EGSnrc!K28/Mean!K28</f>
        <v>#DIV/0!</v>
      </c>
      <c r="L28" s="32"/>
      <c r="N28" s="50" t="e">
        <f>+EGSnrc!N28/Mean!N28</f>
        <v>#DIV/0!</v>
      </c>
      <c r="O28" s="50" t="e">
        <f>+EGSnrc!O28/Mean!O28</f>
        <v>#DIV/0!</v>
      </c>
      <c r="P28" s="32"/>
      <c r="R28" s="16">
        <v>5.75</v>
      </c>
      <c r="S28" s="50">
        <f>+EGSnrc!S28/Mean!S28</f>
        <v>0</v>
      </c>
      <c r="T28" s="50">
        <f>+EGSnrc!T28/Mean!T28</f>
        <v>0</v>
      </c>
      <c r="U28" s="32"/>
      <c r="W28" s="50">
        <f>+EGSnrc!W28/Mean!W28</f>
        <v>0</v>
      </c>
      <c r="X28" s="50">
        <f>+EGSnrc!X28/Mean!X28</f>
        <v>0</v>
      </c>
      <c r="Y28" s="32"/>
      <c r="AA28" s="50">
        <f>+EGSnrc!AA28/Mean!AA28</f>
        <v>0</v>
      </c>
      <c r="AB28" s="50" t="e">
        <f>+EGSnrc!AB28/Mean!AB28</f>
        <v>#DIV/0!</v>
      </c>
      <c r="AC28" s="32"/>
      <c r="AE28" s="16">
        <v>5.75</v>
      </c>
      <c r="AF28" s="50">
        <f>+EGSnrc!AF28/Mean!AF28</f>
        <v>0</v>
      </c>
      <c r="AG28" s="50">
        <f>+EGSnrc!AG28/Mean!AG28</f>
        <v>0</v>
      </c>
      <c r="AH28" s="30"/>
      <c r="AJ28" s="50" t="e">
        <f>+EGSnrc!AJ28/Mean!AJ28</f>
        <v>#DIV/0!</v>
      </c>
      <c r="AK28" s="50" t="e">
        <f>+EGSnrc!AK28/Mean!AK28</f>
        <v>#DIV/0!</v>
      </c>
      <c r="AL28" s="30"/>
      <c r="AN28" s="50" t="e">
        <f>+EGSnrc!AN28/Mean!AN28</f>
        <v>#DIV/0!</v>
      </c>
      <c r="AO28" s="50" t="e">
        <f>+EGSnrc!AO28/Mean!AO28</f>
        <v>#DIV/0!</v>
      </c>
      <c r="AP28" s="30"/>
      <c r="AR28" s="16">
        <v>5.75</v>
      </c>
      <c r="AS28" s="50">
        <f>+EGSnrc!AS28/Mean!AS28</f>
        <v>0</v>
      </c>
      <c r="AT28" s="50">
        <f>+EGSnrc!AT28/Mean!AT28</f>
        <v>0</v>
      </c>
      <c r="AU28" s="30"/>
      <c r="AW28" s="50" t="e">
        <f>+EGSnrc!AW28/Mean!AW28</f>
        <v>#DIV/0!</v>
      </c>
      <c r="AX28" s="50" t="e">
        <f>+EGSnrc!AX28/Mean!AX28</f>
        <v>#DIV/0!</v>
      </c>
      <c r="AY28" s="30"/>
      <c r="BA28" s="50" t="e">
        <f>+EGSnrc!BA28/Mean!BA28</f>
        <v>#DIV/0!</v>
      </c>
      <c r="BB28" s="50" t="e">
        <f>+EGSnrc!BB28/Mean!BB28</f>
        <v>#DIV/0!</v>
      </c>
      <c r="BC28" s="30"/>
      <c r="BD28" s="30"/>
      <c r="BE28" s="37"/>
    </row>
    <row r="29" spans="1:57" s="14" customFormat="1" x14ac:dyDescent="0.25">
      <c r="E29" s="16">
        <v>6.25</v>
      </c>
      <c r="F29" s="50" t="e">
        <f>+EGSnrc!F29/Mean!F29</f>
        <v>#DIV/0!</v>
      </c>
      <c r="G29" s="50" t="e">
        <f>+EGSnrc!G29/Mean!G29</f>
        <v>#DIV/0!</v>
      </c>
      <c r="H29" s="32"/>
      <c r="J29" s="50" t="e">
        <f>+EGSnrc!J29/Mean!J29</f>
        <v>#DIV/0!</v>
      </c>
      <c r="K29" s="50" t="e">
        <f>+EGSnrc!K29/Mean!K29</f>
        <v>#DIV/0!</v>
      </c>
      <c r="L29" s="32"/>
      <c r="N29" s="50" t="e">
        <f>+EGSnrc!N29/Mean!N29</f>
        <v>#DIV/0!</v>
      </c>
      <c r="O29" s="50" t="e">
        <f>+EGSnrc!O29/Mean!O29</f>
        <v>#DIV/0!</v>
      </c>
      <c r="P29" s="32"/>
      <c r="R29" s="16">
        <v>6.25</v>
      </c>
      <c r="S29" s="50" t="e">
        <f>+EGSnrc!S29/Mean!S29</f>
        <v>#DIV/0!</v>
      </c>
      <c r="T29" s="50" t="e">
        <f>+EGSnrc!T29/Mean!T29</f>
        <v>#DIV/0!</v>
      </c>
      <c r="U29" s="32"/>
      <c r="W29" s="50">
        <f>+EGSnrc!W29/Mean!W29</f>
        <v>0</v>
      </c>
      <c r="X29" s="50" t="e">
        <f>+EGSnrc!X29/Mean!X29</f>
        <v>#DIV/0!</v>
      </c>
      <c r="Y29" s="32"/>
      <c r="AA29" s="50" t="e">
        <f>+EGSnrc!AA29/Mean!AA29</f>
        <v>#DIV/0!</v>
      </c>
      <c r="AB29" s="50" t="e">
        <f>+EGSnrc!AB29/Mean!AB29</f>
        <v>#DIV/0!</v>
      </c>
      <c r="AC29" s="32"/>
      <c r="AE29" s="16">
        <v>6.25</v>
      </c>
      <c r="AF29" s="50">
        <f>+EGSnrc!AF29/Mean!AF29</f>
        <v>0</v>
      </c>
      <c r="AG29" s="50">
        <f>+EGSnrc!AG29/Mean!AG29</f>
        <v>0</v>
      </c>
      <c r="AH29" s="30"/>
      <c r="AJ29" s="50">
        <f>+EGSnrc!AJ29/Mean!AJ29</f>
        <v>0</v>
      </c>
      <c r="AK29" s="50">
        <f>+EGSnrc!AK29/Mean!AK29</f>
        <v>0</v>
      </c>
      <c r="AL29" s="30"/>
      <c r="AN29" s="50" t="e">
        <f>+EGSnrc!AN29/Mean!AN29</f>
        <v>#DIV/0!</v>
      </c>
      <c r="AO29" s="50" t="e">
        <f>+EGSnrc!AO29/Mean!AO29</f>
        <v>#DIV/0!</v>
      </c>
      <c r="AP29" s="30"/>
      <c r="AR29" s="16">
        <v>6.25</v>
      </c>
      <c r="AS29" s="50">
        <f>+EGSnrc!AS29/Mean!AS29</f>
        <v>0</v>
      </c>
      <c r="AT29" s="50">
        <f>+EGSnrc!AT29/Mean!AT29</f>
        <v>0</v>
      </c>
      <c r="AU29" s="30"/>
      <c r="AW29" s="50" t="e">
        <f>+EGSnrc!AW29/Mean!AW29</f>
        <v>#DIV/0!</v>
      </c>
      <c r="AX29" s="50" t="e">
        <f>+EGSnrc!AX29/Mean!AX29</f>
        <v>#DIV/0!</v>
      </c>
      <c r="AY29" s="30"/>
      <c r="BA29" s="50" t="e">
        <f>+EGSnrc!BA29/Mean!BA29</f>
        <v>#DIV/0!</v>
      </c>
      <c r="BB29" s="50" t="e">
        <f>+EGSnrc!BB29/Mean!BB29</f>
        <v>#DIV/0!</v>
      </c>
      <c r="BC29" s="30"/>
      <c r="BD29" s="30"/>
      <c r="BE29" s="37"/>
    </row>
    <row r="30" spans="1:57" s="14" customFormat="1" x14ac:dyDescent="0.25">
      <c r="E30" s="16">
        <v>6.75</v>
      </c>
      <c r="F30" s="50" t="e">
        <f>+EGSnrc!F30/Mean!F30</f>
        <v>#DIV/0!</v>
      </c>
      <c r="G30" s="50" t="e">
        <f>+EGSnrc!G30/Mean!G30</f>
        <v>#DIV/0!</v>
      </c>
      <c r="H30" s="32"/>
      <c r="J30" s="50" t="e">
        <f>+EGSnrc!J30/Mean!J30</f>
        <v>#DIV/0!</v>
      </c>
      <c r="K30" s="50" t="e">
        <f>+EGSnrc!K30/Mean!K30</f>
        <v>#DIV/0!</v>
      </c>
      <c r="L30" s="32"/>
      <c r="N30" s="50" t="e">
        <f>+EGSnrc!N30/Mean!N30</f>
        <v>#DIV/0!</v>
      </c>
      <c r="O30" s="50" t="e">
        <f>+EGSnrc!O30/Mean!O30</f>
        <v>#DIV/0!</v>
      </c>
      <c r="P30" s="32"/>
      <c r="R30" s="16">
        <v>6.75</v>
      </c>
      <c r="S30" s="50">
        <f>+EGSnrc!S30/Mean!S30</f>
        <v>0</v>
      </c>
      <c r="T30" s="50">
        <f>+EGSnrc!T30/Mean!T30</f>
        <v>0</v>
      </c>
      <c r="U30" s="32"/>
      <c r="W30" s="50">
        <f>+EGSnrc!W30/Mean!W30</f>
        <v>0</v>
      </c>
      <c r="X30" s="50">
        <f>+EGSnrc!X30/Mean!X30</f>
        <v>0</v>
      </c>
      <c r="Y30" s="32"/>
      <c r="AA30" s="50" t="e">
        <f>+EGSnrc!AA30/Mean!AA30</f>
        <v>#DIV/0!</v>
      </c>
      <c r="AB30" s="50" t="e">
        <f>+EGSnrc!AB30/Mean!AB30</f>
        <v>#DIV/0!</v>
      </c>
      <c r="AC30" s="32"/>
      <c r="AE30" s="16">
        <v>6.75</v>
      </c>
      <c r="AF30" s="50">
        <f>+EGSnrc!AF30/Mean!AF30</f>
        <v>0</v>
      </c>
      <c r="AG30" s="50">
        <f>+EGSnrc!AG30/Mean!AG30</f>
        <v>0</v>
      </c>
      <c r="AH30" s="30"/>
      <c r="AJ30" s="50">
        <f>+EGSnrc!AJ30/Mean!AJ30</f>
        <v>0</v>
      </c>
      <c r="AK30" s="50">
        <f>+EGSnrc!AK30/Mean!AK30</f>
        <v>0</v>
      </c>
      <c r="AL30" s="30"/>
      <c r="AN30" s="50" t="e">
        <f>+EGSnrc!AN30/Mean!AN30</f>
        <v>#DIV/0!</v>
      </c>
      <c r="AO30" s="50" t="e">
        <f>+EGSnrc!AO30/Mean!AO30</f>
        <v>#DIV/0!</v>
      </c>
      <c r="AP30" s="30"/>
      <c r="AR30" s="16">
        <v>6.75</v>
      </c>
      <c r="AS30" s="50" t="e">
        <f>+EGSnrc!AS30/Mean!AS30</f>
        <v>#DIV/0!</v>
      </c>
      <c r="AT30" s="50" t="e">
        <f>+EGSnrc!AT30/Mean!AT30</f>
        <v>#DIV/0!</v>
      </c>
      <c r="AU30" s="30"/>
      <c r="AW30" s="50" t="e">
        <f>+EGSnrc!AW30/Mean!AW30</f>
        <v>#DIV/0!</v>
      </c>
      <c r="AX30" s="50" t="e">
        <f>+EGSnrc!AX30/Mean!AX30</f>
        <v>#DIV/0!</v>
      </c>
      <c r="AY30" s="30"/>
      <c r="BA30" s="50" t="e">
        <f>+EGSnrc!BA30/Mean!BA30</f>
        <v>#DIV/0!</v>
      </c>
      <c r="BB30" s="50" t="e">
        <f>+EGSnrc!BB30/Mean!BB30</f>
        <v>#DIV/0!</v>
      </c>
      <c r="BC30" s="30"/>
      <c r="BD30" s="30"/>
      <c r="BE30" s="37"/>
    </row>
    <row r="31" spans="1:57" s="14" customFormat="1" x14ac:dyDescent="0.25">
      <c r="E31" s="16">
        <v>7.25</v>
      </c>
      <c r="F31" s="50" t="e">
        <f>+EGSnrc!F31/Mean!F31</f>
        <v>#DIV/0!</v>
      </c>
      <c r="G31" s="50" t="e">
        <f>+EGSnrc!G31/Mean!G31</f>
        <v>#DIV/0!</v>
      </c>
      <c r="H31" s="32"/>
      <c r="J31" s="50">
        <f>+EGSnrc!J31/Mean!J31</f>
        <v>0</v>
      </c>
      <c r="K31" s="50">
        <f>+EGSnrc!K31/Mean!K31</f>
        <v>0</v>
      </c>
      <c r="L31" s="32"/>
      <c r="N31" s="50">
        <f>+EGSnrc!N31/Mean!N31</f>
        <v>0</v>
      </c>
      <c r="O31" s="50">
        <f>+EGSnrc!O31/Mean!O31</f>
        <v>0</v>
      </c>
      <c r="P31" s="32"/>
      <c r="R31" s="16">
        <v>7.25</v>
      </c>
      <c r="S31" s="50" t="e">
        <f>+EGSnrc!S31/Mean!S31</f>
        <v>#DIV/0!</v>
      </c>
      <c r="T31" s="50" t="e">
        <f>+EGSnrc!T31/Mean!T31</f>
        <v>#DIV/0!</v>
      </c>
      <c r="U31" s="32"/>
      <c r="W31" s="50">
        <f>+EGSnrc!W31/Mean!W31</f>
        <v>0</v>
      </c>
      <c r="X31" s="50" t="e">
        <f>+EGSnrc!X31/Mean!X31</f>
        <v>#DIV/0!</v>
      </c>
      <c r="Y31" s="32"/>
      <c r="AA31" s="50" t="e">
        <f>+EGSnrc!AA31/Mean!AA31</f>
        <v>#DIV/0!</v>
      </c>
      <c r="AB31" s="50" t="e">
        <f>+EGSnrc!AB31/Mean!AB31</f>
        <v>#DIV/0!</v>
      </c>
      <c r="AC31" s="32"/>
      <c r="AE31" s="16">
        <v>7.25</v>
      </c>
      <c r="AF31" s="50">
        <f>+EGSnrc!AF31/Mean!AF31</f>
        <v>0.98797881365328011</v>
      </c>
      <c r="AG31" s="50">
        <f>+EGSnrc!AG31/Mean!AG31</f>
        <v>0.98797881365327822</v>
      </c>
      <c r="AH31" s="32"/>
      <c r="AJ31" s="50">
        <f>+EGSnrc!AJ31/Mean!AJ31</f>
        <v>0.93211281313755334</v>
      </c>
      <c r="AK31" s="50">
        <f>+EGSnrc!AK31/Mean!AK31</f>
        <v>0.93211281313755134</v>
      </c>
      <c r="AL31" s="32"/>
      <c r="AN31" s="50">
        <f>+EGSnrc!AN31/Mean!AN31</f>
        <v>4</v>
      </c>
      <c r="AO31" s="50">
        <f>+EGSnrc!AO31/Mean!AO31</f>
        <v>4</v>
      </c>
      <c r="AP31" s="30"/>
      <c r="AR31" s="16">
        <v>7.25</v>
      </c>
      <c r="AS31" s="50" t="e">
        <f>+EGSnrc!AS31/Mean!AS31</f>
        <v>#DIV/0!</v>
      </c>
      <c r="AT31" s="50" t="e">
        <f>+EGSnrc!AT31/Mean!AT31</f>
        <v>#DIV/0!</v>
      </c>
      <c r="AU31" s="30"/>
      <c r="AW31" s="50" t="e">
        <f>+EGSnrc!AW31/Mean!AW31</f>
        <v>#DIV/0!</v>
      </c>
      <c r="AX31" s="50" t="e">
        <f>+EGSnrc!AX31/Mean!AX31</f>
        <v>#DIV/0!</v>
      </c>
      <c r="AY31" s="30"/>
      <c r="BA31" s="50" t="e">
        <f>+EGSnrc!BA31/Mean!BA31</f>
        <v>#DIV/0!</v>
      </c>
      <c r="BB31" s="50" t="e">
        <f>+EGSnrc!BB31/Mean!BB31</f>
        <v>#DIV/0!</v>
      </c>
      <c r="BC31" s="30"/>
      <c r="BD31" s="30"/>
      <c r="BE31" s="37"/>
    </row>
    <row r="32" spans="1:57" s="14" customFormat="1" x14ac:dyDescent="0.25">
      <c r="E32" s="16">
        <v>7.75</v>
      </c>
      <c r="F32" s="50" t="e">
        <f>+EGSnrc!F32/Mean!F32</f>
        <v>#DIV/0!</v>
      </c>
      <c r="G32" s="50" t="e">
        <f>+EGSnrc!G32/Mean!G32</f>
        <v>#DIV/0!</v>
      </c>
      <c r="H32" s="32"/>
      <c r="J32" s="50" t="e">
        <f>+EGSnrc!J32/Mean!J32</f>
        <v>#DIV/0!</v>
      </c>
      <c r="K32" s="50" t="e">
        <f>+EGSnrc!K32/Mean!K32</f>
        <v>#DIV/0!</v>
      </c>
      <c r="L32" s="32"/>
      <c r="N32" s="50" t="e">
        <f>+EGSnrc!N32/Mean!N32</f>
        <v>#DIV/0!</v>
      </c>
      <c r="O32" s="50" t="e">
        <f>+EGSnrc!O32/Mean!O32</f>
        <v>#DIV/0!</v>
      </c>
      <c r="P32" s="32"/>
      <c r="R32" s="16">
        <v>7.75</v>
      </c>
      <c r="S32" s="50">
        <f>+EGSnrc!S32/Mean!S32</f>
        <v>0</v>
      </c>
      <c r="T32" s="50">
        <f>+EGSnrc!T32/Mean!T32</f>
        <v>0</v>
      </c>
      <c r="U32" s="32"/>
      <c r="W32" s="50" t="e">
        <f>+EGSnrc!W32/Mean!W32</f>
        <v>#DIV/0!</v>
      </c>
      <c r="X32" s="50" t="e">
        <f>+EGSnrc!X32/Mean!X32</f>
        <v>#DIV/0!</v>
      </c>
      <c r="Y32" s="32"/>
      <c r="AA32" s="50">
        <f>+EGSnrc!AA32/Mean!AA32</f>
        <v>0</v>
      </c>
      <c r="AB32" s="50">
        <f>+EGSnrc!AB32/Mean!AB32</f>
        <v>0</v>
      </c>
      <c r="AC32" s="32"/>
      <c r="AE32" s="16">
        <v>7.75</v>
      </c>
      <c r="AF32" s="50">
        <f>+EGSnrc!AF32/Mean!AF32</f>
        <v>0.98782223388341772</v>
      </c>
      <c r="AG32" s="50">
        <f>+EGSnrc!AG32/Mean!AG32</f>
        <v>0.98782223388341628</v>
      </c>
      <c r="AH32" s="30"/>
      <c r="AJ32" s="50">
        <f>+EGSnrc!AJ32/Mean!AJ32</f>
        <v>0.96236794912874324</v>
      </c>
      <c r="AK32" s="50">
        <f>+EGSnrc!AK32/Mean!AK32</f>
        <v>0.96236794912874191</v>
      </c>
      <c r="AL32" s="32"/>
      <c r="AN32" s="50">
        <f>+EGSnrc!AN32/Mean!AN32</f>
        <v>0.22557171038988352</v>
      </c>
      <c r="AO32" s="50">
        <f>+EGSnrc!AO32/Mean!AO32</f>
        <v>0.22557171038988311</v>
      </c>
      <c r="AP32" s="30"/>
      <c r="AR32" s="16">
        <v>7.75</v>
      </c>
      <c r="AS32" s="50">
        <f>+EGSnrc!AS32/Mean!AS32</f>
        <v>0</v>
      </c>
      <c r="AT32" s="50">
        <f>+EGSnrc!AT32/Mean!AT32</f>
        <v>0</v>
      </c>
      <c r="AU32" s="30"/>
      <c r="AW32" s="50" t="e">
        <f>+EGSnrc!AW32/Mean!AW32</f>
        <v>#DIV/0!</v>
      </c>
      <c r="AX32" s="50" t="e">
        <f>+EGSnrc!AX32/Mean!AX32</f>
        <v>#DIV/0!</v>
      </c>
      <c r="AY32" s="30"/>
      <c r="BA32" s="50" t="e">
        <f>+EGSnrc!BA32/Mean!BA32</f>
        <v>#DIV/0!</v>
      </c>
      <c r="BB32" s="50" t="e">
        <f>+EGSnrc!BB32/Mean!BB32</f>
        <v>#DIV/0!</v>
      </c>
      <c r="BC32" s="30"/>
      <c r="BD32" s="30"/>
      <c r="BE32" s="37"/>
    </row>
    <row r="33" spans="5:57" s="14" customFormat="1" x14ac:dyDescent="0.25">
      <c r="E33" s="16">
        <v>8.25</v>
      </c>
      <c r="F33" s="50">
        <f>+EGSnrc!F33/Mean!F33</f>
        <v>0</v>
      </c>
      <c r="G33" s="50">
        <f>+EGSnrc!G33/Mean!G33</f>
        <v>0</v>
      </c>
      <c r="H33" s="32"/>
      <c r="J33" s="50" t="e">
        <f>+EGSnrc!J33/Mean!J33</f>
        <v>#DIV/0!</v>
      </c>
      <c r="K33" s="50" t="e">
        <f>+EGSnrc!K33/Mean!K33</f>
        <v>#DIV/0!</v>
      </c>
      <c r="L33" s="32"/>
      <c r="N33" s="50" t="e">
        <f>+EGSnrc!N33/Mean!N33</f>
        <v>#DIV/0!</v>
      </c>
      <c r="O33" s="50" t="e">
        <f>+EGSnrc!O33/Mean!O33</f>
        <v>#DIV/0!</v>
      </c>
      <c r="P33" s="32"/>
      <c r="R33" s="16">
        <v>8.25</v>
      </c>
      <c r="S33" s="50" t="e">
        <f>+EGSnrc!S33/Mean!S33</f>
        <v>#DIV/0!</v>
      </c>
      <c r="T33" s="50" t="e">
        <f>+EGSnrc!T33/Mean!T33</f>
        <v>#DIV/0!</v>
      </c>
      <c r="U33" s="32"/>
      <c r="W33" s="50" t="e">
        <f>+EGSnrc!W33/Mean!W33</f>
        <v>#DIV/0!</v>
      </c>
      <c r="X33" s="50" t="e">
        <f>+EGSnrc!X33/Mean!X33</f>
        <v>#DIV/0!</v>
      </c>
      <c r="Y33" s="32"/>
      <c r="AA33" s="50">
        <f>+EGSnrc!AA33/Mean!AA33</f>
        <v>0</v>
      </c>
      <c r="AB33" s="50" t="e">
        <f>+EGSnrc!AB33/Mean!AB33</f>
        <v>#DIV/0!</v>
      </c>
      <c r="AC33" s="32"/>
      <c r="AE33" s="16">
        <v>8.25</v>
      </c>
      <c r="AF33" s="50">
        <f>+EGSnrc!AF33/Mean!AF33</f>
        <v>0.99447787058221115</v>
      </c>
      <c r="AG33" s="50">
        <f>+EGSnrc!AG33/Mean!AG33</f>
        <v>0.99447787058221082</v>
      </c>
      <c r="AH33" s="30"/>
      <c r="AJ33" s="50">
        <f>+EGSnrc!AJ33/Mean!AJ33</f>
        <v>0.98681614587090494</v>
      </c>
      <c r="AK33" s="50">
        <f>+EGSnrc!AK33/Mean!AK33</f>
        <v>0.9868161458709046</v>
      </c>
      <c r="AL33" s="32"/>
      <c r="AN33" s="50">
        <f>+EGSnrc!AN33/Mean!AN33</f>
        <v>0.78528373278067853</v>
      </c>
      <c r="AO33" s="50">
        <f>+EGSnrc!AO33/Mean!AO33</f>
        <v>0.7852837327806782</v>
      </c>
      <c r="AP33" s="32"/>
      <c r="AR33" s="16">
        <v>8.25</v>
      </c>
      <c r="AS33" s="50" t="e">
        <f>+EGSnrc!AS33/Mean!AS33</f>
        <v>#DIV/0!</v>
      </c>
      <c r="AT33" s="50" t="e">
        <f>+EGSnrc!AT33/Mean!AT33</f>
        <v>#DIV/0!</v>
      </c>
      <c r="AU33" s="30"/>
      <c r="AW33" s="50" t="e">
        <f>+EGSnrc!AW33/Mean!AW33</f>
        <v>#DIV/0!</v>
      </c>
      <c r="AX33" s="50" t="e">
        <f>+EGSnrc!AX33/Mean!AX33</f>
        <v>#DIV/0!</v>
      </c>
      <c r="AY33" s="30"/>
      <c r="BA33" s="50" t="e">
        <f>+EGSnrc!BA33/Mean!BA33</f>
        <v>#DIV/0!</v>
      </c>
      <c r="BB33" s="50" t="e">
        <f>+EGSnrc!BB33/Mean!BB33</f>
        <v>#DIV/0!</v>
      </c>
      <c r="BC33" s="30"/>
      <c r="BD33" s="30"/>
      <c r="BE33" s="37"/>
    </row>
    <row r="34" spans="5:57" s="14" customFormat="1" x14ac:dyDescent="0.25">
      <c r="E34" s="16">
        <v>8.75</v>
      </c>
      <c r="F34" s="50">
        <f>+EGSnrc!F34/Mean!F34</f>
        <v>0</v>
      </c>
      <c r="G34" s="50">
        <f>+EGSnrc!G34/Mean!G34</f>
        <v>0</v>
      </c>
      <c r="H34" s="32"/>
      <c r="J34" s="50" t="e">
        <f>+EGSnrc!J34/Mean!J34</f>
        <v>#DIV/0!</v>
      </c>
      <c r="K34" s="50" t="e">
        <f>+EGSnrc!K34/Mean!K34</f>
        <v>#DIV/0!</v>
      </c>
      <c r="L34" s="32"/>
      <c r="N34" s="50">
        <f>+EGSnrc!N34/Mean!N34</f>
        <v>0</v>
      </c>
      <c r="O34" s="50">
        <f>+EGSnrc!O34/Mean!O34</f>
        <v>0</v>
      </c>
      <c r="P34" s="32"/>
      <c r="R34" s="16">
        <v>8.75</v>
      </c>
      <c r="S34" s="50">
        <f>+EGSnrc!S34/Mean!S34</f>
        <v>0</v>
      </c>
      <c r="T34" s="50">
        <f>+EGSnrc!T34/Mean!T34</f>
        <v>0</v>
      </c>
      <c r="U34" s="32"/>
      <c r="W34" s="50">
        <f>+EGSnrc!W34/Mean!W34</f>
        <v>0</v>
      </c>
      <c r="X34" s="50">
        <f>+EGSnrc!X34/Mean!X34</f>
        <v>0</v>
      </c>
      <c r="Y34" s="32"/>
      <c r="AA34" s="50" t="e">
        <f>+EGSnrc!AA34/Mean!AA34</f>
        <v>#DIV/0!</v>
      </c>
      <c r="AB34" s="50" t="e">
        <f>+EGSnrc!AB34/Mean!AB34</f>
        <v>#DIV/0!</v>
      </c>
      <c r="AC34" s="32"/>
      <c r="AE34" s="16">
        <v>8.75</v>
      </c>
      <c r="AF34" s="50">
        <f>+EGSnrc!AF34/Mean!AF34</f>
        <v>0.99451096597032518</v>
      </c>
      <c r="AG34" s="50">
        <f>+EGSnrc!AG34/Mean!AG34</f>
        <v>0.99451096597032473</v>
      </c>
      <c r="AH34" s="30"/>
      <c r="AJ34" s="50">
        <f>+EGSnrc!AJ34/Mean!AJ34</f>
        <v>0.99016062048852571</v>
      </c>
      <c r="AK34" s="50">
        <f>+EGSnrc!AK34/Mean!AK34</f>
        <v>0.99016062048852527</v>
      </c>
      <c r="AL34" s="30"/>
      <c r="AN34" s="50">
        <f>+EGSnrc!AN34/Mean!AN34</f>
        <v>1.0007519368161808</v>
      </c>
      <c r="AO34" s="50">
        <f>+EGSnrc!AO34/Mean!AO34</f>
        <v>1.0007519368161801</v>
      </c>
      <c r="AP34" s="32"/>
      <c r="AR34" s="16">
        <v>8.75</v>
      </c>
      <c r="AS34" s="50">
        <f>+EGSnrc!AS34/Mean!AS34</f>
        <v>0</v>
      </c>
      <c r="AT34" s="50">
        <f>+EGSnrc!AT34/Mean!AT34</f>
        <v>0</v>
      </c>
      <c r="AU34" s="30"/>
      <c r="AW34" s="50" t="e">
        <f>+EGSnrc!AW34/Mean!AW34</f>
        <v>#DIV/0!</v>
      </c>
      <c r="AX34" s="50" t="e">
        <f>+EGSnrc!AX34/Mean!AX34</f>
        <v>#DIV/0!</v>
      </c>
      <c r="AY34" s="30"/>
      <c r="BA34" s="50" t="e">
        <f>+EGSnrc!BA34/Mean!BA34</f>
        <v>#DIV/0!</v>
      </c>
      <c r="BB34" s="50" t="e">
        <f>+EGSnrc!BB34/Mean!BB34</f>
        <v>#DIV/0!</v>
      </c>
      <c r="BC34" s="30"/>
      <c r="BD34" s="30"/>
      <c r="BE34" s="37"/>
    </row>
    <row r="35" spans="5:57" s="14" customFormat="1" x14ac:dyDescent="0.25">
      <c r="E35" s="16">
        <v>9.25</v>
      </c>
      <c r="F35" s="50" t="e">
        <f>+EGSnrc!F35/Mean!F35</f>
        <v>#DIV/0!</v>
      </c>
      <c r="G35" s="50" t="e">
        <f>+EGSnrc!G35/Mean!G35</f>
        <v>#DIV/0!</v>
      </c>
      <c r="H35" s="32"/>
      <c r="J35" s="50">
        <f>+EGSnrc!J35/Mean!J35</f>
        <v>0</v>
      </c>
      <c r="K35" s="50">
        <f>+EGSnrc!K35/Mean!K35</f>
        <v>0</v>
      </c>
      <c r="L35" s="32"/>
      <c r="N35" s="50" t="e">
        <f>+EGSnrc!N35/Mean!N35</f>
        <v>#DIV/0!</v>
      </c>
      <c r="O35" s="50" t="e">
        <f>+EGSnrc!O35/Mean!O35</f>
        <v>#DIV/0!</v>
      </c>
      <c r="P35" s="32"/>
      <c r="R35" s="16">
        <v>9.25</v>
      </c>
      <c r="S35" s="50" t="e">
        <f>+EGSnrc!S35/Mean!S35</f>
        <v>#DIV/0!</v>
      </c>
      <c r="T35" s="50" t="e">
        <f>+EGSnrc!T35/Mean!T35</f>
        <v>#DIV/0!</v>
      </c>
      <c r="U35" s="32"/>
      <c r="W35" s="50" t="e">
        <f>+EGSnrc!W35/Mean!W35</f>
        <v>#DIV/0!</v>
      </c>
      <c r="X35" s="50" t="e">
        <f>+EGSnrc!X35/Mean!X35</f>
        <v>#DIV/0!</v>
      </c>
      <c r="Y35" s="32"/>
      <c r="AA35" s="50" t="e">
        <f>+EGSnrc!AA35/Mean!AA35</f>
        <v>#DIV/0!</v>
      </c>
      <c r="AB35" s="50" t="e">
        <f>+EGSnrc!AB35/Mean!AB35</f>
        <v>#DIV/0!</v>
      </c>
      <c r="AC35" s="32"/>
      <c r="AE35" s="16">
        <v>9.25</v>
      </c>
      <c r="AF35" s="50">
        <f>+EGSnrc!AF35/Mean!AF35</f>
        <v>0.99669824040667832</v>
      </c>
      <c r="AG35" s="50">
        <f>+EGSnrc!AG35/Mean!AG35</f>
        <v>0.9966982404066782</v>
      </c>
      <c r="AH35" s="30"/>
      <c r="AJ35" s="50">
        <f>+EGSnrc!AJ35/Mean!AJ35</f>
        <v>0.99239537306461756</v>
      </c>
      <c r="AK35" s="50">
        <f>+EGSnrc!AK35/Mean!AK35</f>
        <v>0.99239537306461745</v>
      </c>
      <c r="AL35" s="30"/>
      <c r="AN35" s="50">
        <f>+EGSnrc!AN35/Mean!AN35</f>
        <v>0.9720811121046492</v>
      </c>
      <c r="AO35" s="50">
        <f>+EGSnrc!AO35/Mean!AO35</f>
        <v>0.97208111210464887</v>
      </c>
      <c r="AP35" s="32"/>
      <c r="AR35" s="16">
        <v>9.25</v>
      </c>
      <c r="AS35" s="50">
        <f>+EGSnrc!AS35/Mean!AS35</f>
        <v>0</v>
      </c>
      <c r="AT35" s="50">
        <f>+EGSnrc!AT35/Mean!AT35</f>
        <v>0</v>
      </c>
      <c r="AU35" s="30"/>
      <c r="AW35" s="50" t="e">
        <f>+EGSnrc!AW35/Mean!AW35</f>
        <v>#DIV/0!</v>
      </c>
      <c r="AX35" s="50" t="e">
        <f>+EGSnrc!AX35/Mean!AX35</f>
        <v>#DIV/0!</v>
      </c>
      <c r="AY35" s="30"/>
      <c r="BA35" s="50" t="e">
        <f>+EGSnrc!BA35/Mean!BA35</f>
        <v>#DIV/0!</v>
      </c>
      <c r="BB35" s="50" t="e">
        <f>+EGSnrc!BB35/Mean!BB35</f>
        <v>#DIV/0!</v>
      </c>
      <c r="BC35" s="30"/>
      <c r="BD35" s="30"/>
      <c r="BE35" s="37"/>
    </row>
    <row r="36" spans="5:57" s="14" customFormat="1" x14ac:dyDescent="0.25">
      <c r="E36" s="16">
        <v>9.75</v>
      </c>
      <c r="F36" s="50" t="e">
        <f>+EGSnrc!F36/Mean!F36</f>
        <v>#DIV/0!</v>
      </c>
      <c r="G36" s="50" t="e">
        <f>+EGSnrc!G36/Mean!G36</f>
        <v>#DIV/0!</v>
      </c>
      <c r="H36" s="32"/>
      <c r="J36" s="50" t="e">
        <f>+EGSnrc!J36/Mean!J36</f>
        <v>#DIV/0!</v>
      </c>
      <c r="K36" s="50" t="e">
        <f>+EGSnrc!K36/Mean!K36</f>
        <v>#DIV/0!</v>
      </c>
      <c r="L36" s="32"/>
      <c r="N36" s="50" t="e">
        <f>+EGSnrc!N36/Mean!N36</f>
        <v>#DIV/0!</v>
      </c>
      <c r="O36" s="50" t="e">
        <f>+EGSnrc!O36/Mean!O36</f>
        <v>#DIV/0!</v>
      </c>
      <c r="P36" s="32"/>
      <c r="R36" s="16">
        <v>9.75</v>
      </c>
      <c r="S36" s="50" t="e">
        <f>+EGSnrc!S36/Mean!S36</f>
        <v>#DIV/0!</v>
      </c>
      <c r="T36" s="50" t="e">
        <f>+EGSnrc!T36/Mean!T36</f>
        <v>#DIV/0!</v>
      </c>
      <c r="U36" s="32"/>
      <c r="W36" s="50" t="e">
        <f>+EGSnrc!W36/Mean!W36</f>
        <v>#DIV/0!</v>
      </c>
      <c r="X36" s="50" t="e">
        <f>+EGSnrc!X36/Mean!X36</f>
        <v>#DIV/0!</v>
      </c>
      <c r="Y36" s="32"/>
      <c r="AA36" s="50" t="e">
        <f>+EGSnrc!AA36/Mean!AA36</f>
        <v>#DIV/0!</v>
      </c>
      <c r="AB36" s="50" t="e">
        <f>+EGSnrc!AB36/Mean!AB36</f>
        <v>#DIV/0!</v>
      </c>
      <c r="AC36" s="32"/>
      <c r="AE36" s="16">
        <v>9.75</v>
      </c>
      <c r="AF36" s="50">
        <f>+EGSnrc!AF36/Mean!AF36</f>
        <v>0.99697206283590967</v>
      </c>
      <c r="AG36" s="50">
        <f>+EGSnrc!AG36/Mean!AG36</f>
        <v>0.99697206283590989</v>
      </c>
      <c r="AH36" s="30"/>
      <c r="AJ36" s="50">
        <f>+EGSnrc!AJ36/Mean!AJ36</f>
        <v>1.0013321009412872</v>
      </c>
      <c r="AK36" s="50">
        <f>+EGSnrc!AK36/Mean!AK36</f>
        <v>1.0013321009412874</v>
      </c>
      <c r="AL36" s="30"/>
      <c r="AN36" s="50">
        <f>+EGSnrc!AN36/Mean!AN36</f>
        <v>1.0069597699794455</v>
      </c>
      <c r="AO36" s="50">
        <f>+EGSnrc!AO36/Mean!AO36</f>
        <v>1.0069597699794459</v>
      </c>
      <c r="AP36" s="32"/>
      <c r="AR36" s="16">
        <v>9.75</v>
      </c>
      <c r="AS36" s="50" t="e">
        <f>+EGSnrc!AS36/Mean!AS36</f>
        <v>#DIV/0!</v>
      </c>
      <c r="AT36" s="50" t="e">
        <f>+EGSnrc!AT36/Mean!AT36</f>
        <v>#DIV/0!</v>
      </c>
      <c r="AU36" s="30"/>
      <c r="AW36" s="50" t="e">
        <f>+EGSnrc!AW36/Mean!AW36</f>
        <v>#DIV/0!</v>
      </c>
      <c r="AX36" s="50" t="e">
        <f>+EGSnrc!AX36/Mean!AX36</f>
        <v>#DIV/0!</v>
      </c>
      <c r="AY36" s="30"/>
      <c r="BA36" s="50" t="e">
        <f>+EGSnrc!BA36/Mean!BA36</f>
        <v>#DIV/0!</v>
      </c>
      <c r="BB36" s="50" t="e">
        <f>+EGSnrc!BB36/Mean!BB36</f>
        <v>#DIV/0!</v>
      </c>
      <c r="BC36" s="30"/>
      <c r="BD36" s="30"/>
      <c r="BE36" s="37"/>
    </row>
    <row r="37" spans="5:57" s="14" customFormat="1" x14ac:dyDescent="0.25">
      <c r="E37" s="16">
        <v>10.25</v>
      </c>
      <c r="F37" s="50">
        <f>+EGSnrc!F37/Mean!F37</f>
        <v>0</v>
      </c>
      <c r="G37" s="50">
        <f>+EGSnrc!G37/Mean!G37</f>
        <v>0</v>
      </c>
      <c r="H37" s="32"/>
      <c r="J37" s="50">
        <f>+EGSnrc!J37/Mean!J37</f>
        <v>0</v>
      </c>
      <c r="K37" s="50">
        <f>+EGSnrc!K37/Mean!K37</f>
        <v>0</v>
      </c>
      <c r="L37" s="32"/>
      <c r="N37" s="50" t="e">
        <f>+EGSnrc!N37/Mean!N37</f>
        <v>#DIV/0!</v>
      </c>
      <c r="O37" s="50" t="e">
        <f>+EGSnrc!O37/Mean!O37</f>
        <v>#DIV/0!</v>
      </c>
      <c r="P37" s="32"/>
      <c r="R37" s="16">
        <v>10.25</v>
      </c>
      <c r="S37" s="50" t="e">
        <f>+EGSnrc!S37/Mean!S37</f>
        <v>#DIV/0!</v>
      </c>
      <c r="T37" s="50" t="e">
        <f>+EGSnrc!T37/Mean!T37</f>
        <v>#DIV/0!</v>
      </c>
      <c r="U37" s="32"/>
      <c r="W37" s="50" t="e">
        <f>+EGSnrc!W37/Mean!W37</f>
        <v>#DIV/0!</v>
      </c>
      <c r="X37" s="50" t="e">
        <f>+EGSnrc!X37/Mean!X37</f>
        <v>#DIV/0!</v>
      </c>
      <c r="Y37" s="32"/>
      <c r="AA37" s="50" t="e">
        <f>+EGSnrc!AA37/Mean!AA37</f>
        <v>#DIV/0!</v>
      </c>
      <c r="AB37" s="50" t="e">
        <f>+EGSnrc!AB37/Mean!AB37</f>
        <v>#DIV/0!</v>
      </c>
      <c r="AC37" s="32"/>
      <c r="AE37" s="16">
        <v>10.25</v>
      </c>
      <c r="AF37" s="50">
        <f>+EGSnrc!AF37/Mean!AF37</f>
        <v>0.99776798388166021</v>
      </c>
      <c r="AG37" s="50">
        <f>+EGSnrc!AG37/Mean!AG37</f>
        <v>0.99776798388166066</v>
      </c>
      <c r="AH37" s="30"/>
      <c r="AJ37" s="50">
        <f>+EGSnrc!AJ37/Mean!AJ37</f>
        <v>0.99870871435731012</v>
      </c>
      <c r="AK37" s="50">
        <f>+EGSnrc!AK37/Mean!AK37</f>
        <v>0.99870871435731057</v>
      </c>
      <c r="AL37" s="30"/>
      <c r="AN37" s="50">
        <f>+EGSnrc!AN37/Mean!AN37</f>
        <v>1.0063371477011174</v>
      </c>
      <c r="AO37" s="50">
        <f>+EGSnrc!AO37/Mean!AO37</f>
        <v>1.0063371477011178</v>
      </c>
      <c r="AP37" s="30"/>
      <c r="AR37" s="16">
        <v>10.25</v>
      </c>
      <c r="AS37" s="50">
        <f>+EGSnrc!AS37/Mean!AS37</f>
        <v>0</v>
      </c>
      <c r="AT37" s="50">
        <f>+EGSnrc!AT37/Mean!AT37</f>
        <v>0</v>
      </c>
      <c r="AU37" s="30"/>
      <c r="AW37" s="50" t="e">
        <f>+EGSnrc!AW37/Mean!AW37</f>
        <v>#DIV/0!</v>
      </c>
      <c r="AX37" s="50" t="e">
        <f>+EGSnrc!AX37/Mean!AX37</f>
        <v>#DIV/0!</v>
      </c>
      <c r="AY37" s="30"/>
      <c r="BA37" s="50" t="e">
        <f>+EGSnrc!BA37/Mean!BA37</f>
        <v>#DIV/0!</v>
      </c>
      <c r="BB37" s="50" t="e">
        <f>+EGSnrc!BB37/Mean!BB37</f>
        <v>#DIV/0!</v>
      </c>
      <c r="BC37" s="30"/>
      <c r="BD37" s="30"/>
      <c r="BE37" s="37"/>
    </row>
    <row r="38" spans="5:57" s="14" customFormat="1" x14ac:dyDescent="0.25">
      <c r="E38" s="16">
        <v>10.75</v>
      </c>
      <c r="F38" s="50">
        <f>+EGSnrc!F38/Mean!F38</f>
        <v>0</v>
      </c>
      <c r="G38" s="50">
        <f>+EGSnrc!G38/Mean!G38</f>
        <v>0</v>
      </c>
      <c r="H38" s="32"/>
      <c r="J38" s="50">
        <f>+EGSnrc!J38/Mean!J38</f>
        <v>0</v>
      </c>
      <c r="K38" s="50">
        <f>+EGSnrc!K38/Mean!K38</f>
        <v>0</v>
      </c>
      <c r="L38" s="32"/>
      <c r="N38" s="50" t="e">
        <f>+EGSnrc!N38/Mean!N38</f>
        <v>#DIV/0!</v>
      </c>
      <c r="O38" s="50" t="e">
        <f>+EGSnrc!O38/Mean!O38</f>
        <v>#DIV/0!</v>
      </c>
      <c r="P38" s="32"/>
      <c r="R38" s="16">
        <v>10.75</v>
      </c>
      <c r="S38" s="50" t="e">
        <f>+EGSnrc!S38/Mean!S38</f>
        <v>#DIV/0!</v>
      </c>
      <c r="T38" s="50" t="e">
        <f>+EGSnrc!T38/Mean!T38</f>
        <v>#DIV/0!</v>
      </c>
      <c r="U38" s="32"/>
      <c r="W38" s="50" t="e">
        <f>+EGSnrc!W38/Mean!W38</f>
        <v>#DIV/0!</v>
      </c>
      <c r="X38" s="50" t="e">
        <f>+EGSnrc!X38/Mean!X38</f>
        <v>#DIV/0!</v>
      </c>
      <c r="Y38" s="32"/>
      <c r="AA38" s="50" t="e">
        <f>+EGSnrc!AA38/Mean!AA38</f>
        <v>#DIV/0!</v>
      </c>
      <c r="AB38" s="50" t="e">
        <f>+EGSnrc!AB38/Mean!AB38</f>
        <v>#DIV/0!</v>
      </c>
      <c r="AC38" s="32"/>
      <c r="AE38" s="16">
        <v>10.75</v>
      </c>
      <c r="AF38" s="50">
        <f>+EGSnrc!AF38/Mean!AF38</f>
        <v>0.99797981808111658</v>
      </c>
      <c r="AG38" s="50">
        <f>+EGSnrc!AG38/Mean!AG38</f>
        <v>0.9979798180811158</v>
      </c>
      <c r="AH38" s="30"/>
      <c r="AJ38" s="50">
        <f>+EGSnrc!AJ38/Mean!AJ38</f>
        <v>0.99912147782767291</v>
      </c>
      <c r="AK38" s="50">
        <f>+EGSnrc!AK38/Mean!AK38</f>
        <v>0.99912147782767213</v>
      </c>
      <c r="AL38" s="30"/>
      <c r="AN38" s="50">
        <f>+EGSnrc!AN38/Mean!AN38</f>
        <v>0.99749461488684721</v>
      </c>
      <c r="AO38" s="50">
        <f>+EGSnrc!AO38/Mean!AO38</f>
        <v>0.99749461488684643</v>
      </c>
      <c r="AP38" s="30"/>
      <c r="AR38" s="16">
        <v>10.75</v>
      </c>
      <c r="AS38" s="50" t="e">
        <f>+EGSnrc!AS38/Mean!AS38</f>
        <v>#DIV/0!</v>
      </c>
      <c r="AT38" s="50" t="e">
        <f>+EGSnrc!AT38/Mean!AT38</f>
        <v>#DIV/0!</v>
      </c>
      <c r="AU38" s="30"/>
      <c r="AW38" s="50" t="e">
        <f>+EGSnrc!AW38/Mean!AW38</f>
        <v>#DIV/0!</v>
      </c>
      <c r="AX38" s="50" t="e">
        <f>+EGSnrc!AX38/Mean!AX38</f>
        <v>#DIV/0!</v>
      </c>
      <c r="AY38" s="30"/>
      <c r="BA38" s="50" t="e">
        <f>+EGSnrc!BA38/Mean!BA38</f>
        <v>#DIV/0!</v>
      </c>
      <c r="BB38" s="50" t="e">
        <f>+EGSnrc!BB38/Mean!BB38</f>
        <v>#DIV/0!</v>
      </c>
      <c r="BC38" s="30"/>
      <c r="BD38" s="30"/>
      <c r="BE38" s="37"/>
    </row>
    <row r="39" spans="5:57" s="14" customFormat="1" x14ac:dyDescent="0.25">
      <c r="E39" s="16">
        <v>11.25</v>
      </c>
      <c r="F39" s="50" t="e">
        <f>+EGSnrc!F39/Mean!F39</f>
        <v>#DIV/0!</v>
      </c>
      <c r="G39" s="50" t="e">
        <f>+EGSnrc!G39/Mean!G39</f>
        <v>#DIV/0!</v>
      </c>
      <c r="H39" s="32"/>
      <c r="J39" s="50" t="e">
        <f>+EGSnrc!J39/Mean!J39</f>
        <v>#DIV/0!</v>
      </c>
      <c r="K39" s="50" t="e">
        <f>+EGSnrc!K39/Mean!K39</f>
        <v>#DIV/0!</v>
      </c>
      <c r="L39" s="32"/>
      <c r="N39" s="50" t="e">
        <f>+EGSnrc!N39/Mean!N39</f>
        <v>#DIV/0!</v>
      </c>
      <c r="O39" s="50" t="e">
        <f>+EGSnrc!O39/Mean!O39</f>
        <v>#DIV/0!</v>
      </c>
      <c r="P39" s="32"/>
      <c r="R39" s="16">
        <v>11.25</v>
      </c>
      <c r="S39" s="50">
        <f>+EGSnrc!S39/Mean!S39</f>
        <v>0</v>
      </c>
      <c r="T39" s="50">
        <f>+EGSnrc!T39/Mean!T39</f>
        <v>0</v>
      </c>
      <c r="U39" s="32"/>
      <c r="W39" s="50" t="e">
        <f>+EGSnrc!W39/Mean!W39</f>
        <v>#DIV/0!</v>
      </c>
      <c r="X39" s="50" t="e">
        <f>+EGSnrc!X39/Mean!X39</f>
        <v>#DIV/0!</v>
      </c>
      <c r="Y39" s="32"/>
      <c r="AA39" s="50" t="e">
        <f>+EGSnrc!AA39/Mean!AA39</f>
        <v>#DIV/0!</v>
      </c>
      <c r="AB39" s="50" t="e">
        <f>+EGSnrc!AB39/Mean!AB39</f>
        <v>#DIV/0!</v>
      </c>
      <c r="AC39" s="32"/>
      <c r="AE39" s="16">
        <v>11.25</v>
      </c>
      <c r="AF39" s="50">
        <f>+EGSnrc!AF39/Mean!AF39</f>
        <v>0.99878059701767263</v>
      </c>
      <c r="AG39" s="50">
        <f>+EGSnrc!AG39/Mean!AG39</f>
        <v>0.99878059701767319</v>
      </c>
      <c r="AH39" s="30"/>
      <c r="AJ39" s="50">
        <f>+EGSnrc!AJ39/Mean!AJ39</f>
        <v>0.99948858462072143</v>
      </c>
      <c r="AK39" s="50">
        <f>+EGSnrc!AK39/Mean!AK39</f>
        <v>0.9994885846207221</v>
      </c>
      <c r="AL39" s="30"/>
      <c r="AN39" s="50">
        <f>+EGSnrc!AN39/Mean!AN39</f>
        <v>0.99916097600663567</v>
      </c>
      <c r="AO39" s="50">
        <f>+EGSnrc!AO39/Mean!AO39</f>
        <v>0.99916097600663623</v>
      </c>
      <c r="AP39" s="30"/>
      <c r="AR39" s="16">
        <v>11.25</v>
      </c>
      <c r="AS39" s="50">
        <f>+EGSnrc!AS39/Mean!AS39</f>
        <v>0</v>
      </c>
      <c r="AT39" s="50">
        <f>+EGSnrc!AT39/Mean!AT39</f>
        <v>0</v>
      </c>
      <c r="AU39" s="30"/>
      <c r="AW39" s="50">
        <f>+EGSnrc!AW39/Mean!AW39</f>
        <v>0</v>
      </c>
      <c r="AX39" s="50">
        <f>+EGSnrc!AX39/Mean!AX39</f>
        <v>0</v>
      </c>
      <c r="AY39" s="30"/>
      <c r="BA39" s="50" t="e">
        <f>+EGSnrc!BA39/Mean!BA39</f>
        <v>#DIV/0!</v>
      </c>
      <c r="BB39" s="50" t="e">
        <f>+EGSnrc!BB39/Mean!BB39</f>
        <v>#DIV/0!</v>
      </c>
      <c r="BC39" s="30"/>
      <c r="BD39" s="30"/>
      <c r="BE39" s="37"/>
    </row>
    <row r="40" spans="5:57" s="14" customFormat="1" x14ac:dyDescent="0.25">
      <c r="E40" s="16">
        <v>11.75</v>
      </c>
      <c r="F40" s="50">
        <f>+EGSnrc!F40/Mean!F40</f>
        <v>0</v>
      </c>
      <c r="G40" s="50">
        <f>+EGSnrc!G40/Mean!G40</f>
        <v>0</v>
      </c>
      <c r="H40" s="32"/>
      <c r="J40" s="50" t="e">
        <f>+EGSnrc!J40/Mean!J40</f>
        <v>#DIV/0!</v>
      </c>
      <c r="K40" s="50" t="e">
        <f>+EGSnrc!K40/Mean!K40</f>
        <v>#DIV/0!</v>
      </c>
      <c r="L40" s="32"/>
      <c r="N40" s="50" t="e">
        <f>+EGSnrc!N40/Mean!N40</f>
        <v>#DIV/0!</v>
      </c>
      <c r="O40" s="50" t="e">
        <f>+EGSnrc!O40/Mean!O40</f>
        <v>#DIV/0!</v>
      </c>
      <c r="P40" s="32"/>
      <c r="R40" s="16">
        <v>11.75</v>
      </c>
      <c r="S40" s="50" t="e">
        <f>+EGSnrc!S40/Mean!S40</f>
        <v>#DIV/0!</v>
      </c>
      <c r="T40" s="50" t="e">
        <f>+EGSnrc!T40/Mean!T40</f>
        <v>#DIV/0!</v>
      </c>
      <c r="U40" s="32"/>
      <c r="W40" s="50" t="e">
        <f>+EGSnrc!W40/Mean!W40</f>
        <v>#DIV/0!</v>
      </c>
      <c r="X40" s="50" t="e">
        <f>+EGSnrc!X40/Mean!X40</f>
        <v>#DIV/0!</v>
      </c>
      <c r="Y40" s="32"/>
      <c r="AA40" s="50" t="e">
        <f>+EGSnrc!AA40/Mean!AA40</f>
        <v>#DIV/0!</v>
      </c>
      <c r="AB40" s="50" t="e">
        <f>+EGSnrc!AB40/Mean!AB40</f>
        <v>#DIV/0!</v>
      </c>
      <c r="AC40" s="32"/>
      <c r="AE40" s="16">
        <v>11.75</v>
      </c>
      <c r="AF40" s="50">
        <f>+EGSnrc!AF40/Mean!AF40</f>
        <v>0.99876243165275469</v>
      </c>
      <c r="AG40" s="50">
        <f>+EGSnrc!AG40/Mean!AG40</f>
        <v>0.9987624316527538</v>
      </c>
      <c r="AH40" s="30"/>
      <c r="AJ40" s="50">
        <f>+EGSnrc!AJ40/Mean!AJ40</f>
        <v>0.99933294533374706</v>
      </c>
      <c r="AK40" s="50">
        <f>+EGSnrc!AK40/Mean!AK40</f>
        <v>0.99933294533374639</v>
      </c>
      <c r="AL40" s="30"/>
      <c r="AN40" s="50">
        <f>+EGSnrc!AN40/Mean!AN40</f>
        <v>0.9990872699210378</v>
      </c>
      <c r="AO40" s="50">
        <f>+EGSnrc!AO40/Mean!AO40</f>
        <v>0.99908726992103702</v>
      </c>
      <c r="AP40" s="30"/>
      <c r="AR40" s="16">
        <v>11.75</v>
      </c>
      <c r="AS40" s="50" t="e">
        <f>+EGSnrc!AS40/Mean!AS40</f>
        <v>#DIV/0!</v>
      </c>
      <c r="AT40" s="50" t="e">
        <f>+EGSnrc!AT40/Mean!AT40</f>
        <v>#DIV/0!</v>
      </c>
      <c r="AU40" s="30"/>
      <c r="AW40" s="50" t="e">
        <f>+EGSnrc!AW40/Mean!AW40</f>
        <v>#DIV/0!</v>
      </c>
      <c r="AX40" s="50" t="e">
        <f>+EGSnrc!AX40/Mean!AX40</f>
        <v>#DIV/0!</v>
      </c>
      <c r="AY40" s="30"/>
      <c r="BA40" s="50" t="e">
        <f>+EGSnrc!BA40/Mean!BA40</f>
        <v>#DIV/0!</v>
      </c>
      <c r="BB40" s="50" t="e">
        <f>+EGSnrc!BB40/Mean!BB40</f>
        <v>#DIV/0!</v>
      </c>
      <c r="BC40" s="30"/>
      <c r="BD40" s="30"/>
      <c r="BE40" s="37"/>
    </row>
    <row r="41" spans="5:57" s="14" customFormat="1" x14ac:dyDescent="0.25">
      <c r="E41" s="16">
        <v>12.25</v>
      </c>
      <c r="F41" s="50" t="e">
        <f>+EGSnrc!F41/Mean!F41</f>
        <v>#DIV/0!</v>
      </c>
      <c r="G41" s="50" t="e">
        <f>+EGSnrc!G41/Mean!G41</f>
        <v>#DIV/0!</v>
      </c>
      <c r="H41" s="32"/>
      <c r="J41" s="50">
        <f>+EGSnrc!J41/Mean!J41</f>
        <v>0</v>
      </c>
      <c r="K41" s="50">
        <f>+EGSnrc!K41/Mean!K41</f>
        <v>0</v>
      </c>
      <c r="L41" s="32"/>
      <c r="N41" s="50" t="e">
        <f>+EGSnrc!N41/Mean!N41</f>
        <v>#DIV/0!</v>
      </c>
      <c r="O41" s="50" t="e">
        <f>+EGSnrc!O41/Mean!O41</f>
        <v>#DIV/0!</v>
      </c>
      <c r="P41" s="32"/>
      <c r="R41" s="16">
        <v>12.25</v>
      </c>
      <c r="S41" s="50" t="e">
        <f>+EGSnrc!S41/Mean!S41</f>
        <v>#DIV/0!</v>
      </c>
      <c r="T41" s="50" t="e">
        <f>+EGSnrc!T41/Mean!T41</f>
        <v>#DIV/0!</v>
      </c>
      <c r="U41" s="32"/>
      <c r="W41" s="50" t="e">
        <f>+EGSnrc!W41/Mean!W41</f>
        <v>#DIV/0!</v>
      </c>
      <c r="X41" s="50" t="e">
        <f>+EGSnrc!X41/Mean!X41</f>
        <v>#DIV/0!</v>
      </c>
      <c r="Y41" s="32"/>
      <c r="AA41" s="50" t="e">
        <f>+EGSnrc!AA41/Mean!AA41</f>
        <v>#DIV/0!</v>
      </c>
      <c r="AB41" s="50" t="e">
        <f>+EGSnrc!AB41/Mean!AB41</f>
        <v>#DIV/0!</v>
      </c>
      <c r="AC41" s="32"/>
      <c r="AE41" s="16">
        <v>12.25</v>
      </c>
      <c r="AF41" s="50">
        <f>+EGSnrc!AF41/Mean!AF41</f>
        <v>0.99916808572065197</v>
      </c>
      <c r="AG41" s="50">
        <f>+EGSnrc!AG41/Mean!AG41</f>
        <v>0.99916808572065241</v>
      </c>
      <c r="AH41" s="30"/>
      <c r="AJ41" s="50">
        <f>+EGSnrc!AJ41/Mean!AJ41</f>
        <v>0.99918332952997213</v>
      </c>
      <c r="AK41" s="50">
        <f>+EGSnrc!AK41/Mean!AK41</f>
        <v>0.99918332952997224</v>
      </c>
      <c r="AL41" s="30"/>
      <c r="AN41" s="50">
        <f>+EGSnrc!AN41/Mean!AN41</f>
        <v>0.9981537780548515</v>
      </c>
      <c r="AO41" s="50">
        <f>+EGSnrc!AO41/Mean!AO41</f>
        <v>0.99815377805485184</v>
      </c>
      <c r="AP41" s="30"/>
      <c r="AR41" s="16">
        <v>12.25</v>
      </c>
      <c r="AS41" s="50" t="e">
        <f>+EGSnrc!AS41/Mean!AS41</f>
        <v>#DIV/0!</v>
      </c>
      <c r="AT41" s="50" t="e">
        <f>+EGSnrc!AT41/Mean!AT41</f>
        <v>#DIV/0!</v>
      </c>
      <c r="AU41" s="30"/>
      <c r="AW41" s="50" t="e">
        <f>+EGSnrc!AW41/Mean!AW41</f>
        <v>#DIV/0!</v>
      </c>
      <c r="AX41" s="50" t="e">
        <f>+EGSnrc!AX41/Mean!AX41</f>
        <v>#DIV/0!</v>
      </c>
      <c r="AY41" s="30"/>
      <c r="BA41" s="50" t="e">
        <f>+EGSnrc!BA41/Mean!BA41</f>
        <v>#DIV/0!</v>
      </c>
      <c r="BB41" s="50" t="e">
        <f>+EGSnrc!BB41/Mean!BB41</f>
        <v>#DIV/0!</v>
      </c>
      <c r="BC41" s="30"/>
      <c r="BD41" s="30"/>
      <c r="BE41" s="37"/>
    </row>
    <row r="42" spans="5:57" s="14" customFormat="1" x14ac:dyDescent="0.25">
      <c r="E42" s="16">
        <v>12.75</v>
      </c>
      <c r="F42" s="50" t="e">
        <f>+EGSnrc!F42/Mean!F42</f>
        <v>#DIV/0!</v>
      </c>
      <c r="G42" s="50" t="e">
        <f>+EGSnrc!G42/Mean!G42</f>
        <v>#DIV/0!</v>
      </c>
      <c r="H42" s="32"/>
      <c r="J42" s="50" t="e">
        <f>+EGSnrc!J42/Mean!J42</f>
        <v>#DIV/0!</v>
      </c>
      <c r="K42" s="50" t="e">
        <f>+EGSnrc!K42/Mean!K42</f>
        <v>#DIV/0!</v>
      </c>
      <c r="L42" s="32"/>
      <c r="N42" s="50" t="e">
        <f>+EGSnrc!N42/Mean!N42</f>
        <v>#DIV/0!</v>
      </c>
      <c r="O42" s="50" t="e">
        <f>+EGSnrc!O42/Mean!O42</f>
        <v>#DIV/0!</v>
      </c>
      <c r="P42" s="32"/>
      <c r="R42" s="16">
        <v>12.75</v>
      </c>
      <c r="S42" s="50" t="e">
        <f>+EGSnrc!S42/Mean!S42</f>
        <v>#DIV/0!</v>
      </c>
      <c r="T42" s="50" t="e">
        <f>+EGSnrc!T42/Mean!T42</f>
        <v>#DIV/0!</v>
      </c>
      <c r="U42" s="32"/>
      <c r="W42" s="50" t="e">
        <f>+EGSnrc!W42/Mean!W42</f>
        <v>#DIV/0!</v>
      </c>
      <c r="X42" s="50" t="e">
        <f>+EGSnrc!X42/Mean!X42</f>
        <v>#DIV/0!</v>
      </c>
      <c r="Y42" s="32"/>
      <c r="AA42" s="50" t="e">
        <f>+EGSnrc!AA42/Mean!AA42</f>
        <v>#DIV/0!</v>
      </c>
      <c r="AB42" s="50" t="e">
        <f>+EGSnrc!AB42/Mean!AB42</f>
        <v>#DIV/0!</v>
      </c>
      <c r="AC42" s="32"/>
      <c r="AE42" s="16">
        <v>12.75</v>
      </c>
      <c r="AF42" s="50">
        <f>+EGSnrc!AF42/Mean!AF42</f>
        <v>0.99922667832075796</v>
      </c>
      <c r="AG42" s="50">
        <f>+EGSnrc!AG42/Mean!AG42</f>
        <v>0.99922667832075929</v>
      </c>
      <c r="AH42" s="30"/>
      <c r="AJ42" s="50">
        <f>+EGSnrc!AJ42/Mean!AJ42</f>
        <v>0.9988510571993765</v>
      </c>
      <c r="AK42" s="50">
        <f>+EGSnrc!AK42/Mean!AK42</f>
        <v>0.99885105719937783</v>
      </c>
      <c r="AL42" s="30"/>
      <c r="AN42" s="50">
        <f>+EGSnrc!AN42/Mean!AN42</f>
        <v>0.99933894833400638</v>
      </c>
      <c r="AO42" s="50">
        <f>+EGSnrc!AO42/Mean!AO42</f>
        <v>0.99933894833400772</v>
      </c>
      <c r="AP42" s="30"/>
      <c r="AR42" s="16">
        <v>12.75</v>
      </c>
      <c r="AS42" s="50" t="e">
        <f>+EGSnrc!AS42/Mean!AS42</f>
        <v>#DIV/0!</v>
      </c>
      <c r="AT42" s="50" t="e">
        <f>+EGSnrc!AT42/Mean!AT42</f>
        <v>#DIV/0!</v>
      </c>
      <c r="AU42" s="30"/>
      <c r="AW42" s="50" t="e">
        <f>+EGSnrc!AW42/Mean!AW42</f>
        <v>#DIV/0!</v>
      </c>
      <c r="AX42" s="50" t="e">
        <f>+EGSnrc!AX42/Mean!AX42</f>
        <v>#DIV/0!</v>
      </c>
      <c r="AY42" s="30"/>
      <c r="BA42" s="50" t="e">
        <f>+EGSnrc!BA42/Mean!BA42</f>
        <v>#DIV/0!</v>
      </c>
      <c r="BB42" s="50" t="e">
        <f>+EGSnrc!BB42/Mean!BB42</f>
        <v>#DIV/0!</v>
      </c>
      <c r="BC42" s="30"/>
      <c r="BD42" s="30"/>
      <c r="BE42" s="37"/>
    </row>
    <row r="43" spans="5:57" s="14" customFormat="1" x14ac:dyDescent="0.25">
      <c r="E43" s="16">
        <v>13.25</v>
      </c>
      <c r="F43" s="50">
        <f>+EGSnrc!F43/Mean!F43</f>
        <v>0</v>
      </c>
      <c r="G43" s="50">
        <f>+EGSnrc!G43/Mean!G43</f>
        <v>0</v>
      </c>
      <c r="H43" s="32"/>
      <c r="J43" s="50">
        <f>+EGSnrc!J43/Mean!J43</f>
        <v>0</v>
      </c>
      <c r="K43" s="50">
        <f>+EGSnrc!K43/Mean!K43</f>
        <v>0</v>
      </c>
      <c r="L43" s="32"/>
      <c r="N43" s="50" t="e">
        <f>+EGSnrc!N43/Mean!N43</f>
        <v>#DIV/0!</v>
      </c>
      <c r="O43" s="50" t="e">
        <f>+EGSnrc!O43/Mean!O43</f>
        <v>#DIV/0!</v>
      </c>
      <c r="P43" s="32"/>
      <c r="R43" s="16">
        <v>13.25</v>
      </c>
      <c r="S43" s="50" t="e">
        <f>+EGSnrc!S43/Mean!S43</f>
        <v>#DIV/0!</v>
      </c>
      <c r="T43" s="50" t="e">
        <f>+EGSnrc!T43/Mean!T43</f>
        <v>#DIV/0!</v>
      </c>
      <c r="U43" s="32"/>
      <c r="W43" s="50" t="e">
        <f>+EGSnrc!W43/Mean!W43</f>
        <v>#DIV/0!</v>
      </c>
      <c r="X43" s="50" t="e">
        <f>+EGSnrc!X43/Mean!X43</f>
        <v>#DIV/0!</v>
      </c>
      <c r="Y43" s="32"/>
      <c r="AA43" s="50">
        <f>+EGSnrc!AA43/Mean!AA43</f>
        <v>0</v>
      </c>
      <c r="AB43" s="50" t="e">
        <f>+EGSnrc!AB43/Mean!AB43</f>
        <v>#DIV/0!</v>
      </c>
      <c r="AC43" s="32"/>
      <c r="AE43" s="16">
        <v>13.25</v>
      </c>
      <c r="AF43" s="50">
        <f>+EGSnrc!AF43/Mean!AF43</f>
        <v>0.99978707085985996</v>
      </c>
      <c r="AG43" s="50">
        <f>+EGSnrc!AG43/Mean!AG43</f>
        <v>0.99978707085985874</v>
      </c>
      <c r="AH43" s="30"/>
      <c r="AJ43" s="50">
        <f>+EGSnrc!AJ43/Mean!AJ43</f>
        <v>1.0001987125916603</v>
      </c>
      <c r="AK43" s="50">
        <f>+EGSnrc!AK43/Mean!AK43</f>
        <v>1.0001987125916594</v>
      </c>
      <c r="AL43" s="30"/>
      <c r="AN43" s="50">
        <f>+EGSnrc!AN43/Mean!AN43</f>
        <v>0.9989741765794089</v>
      </c>
      <c r="AO43" s="50">
        <f>+EGSnrc!AO43/Mean!AO43</f>
        <v>0.99897417657940768</v>
      </c>
      <c r="AP43" s="30"/>
      <c r="AR43" s="16">
        <v>13.25</v>
      </c>
      <c r="AS43" s="50">
        <f>+EGSnrc!AS43/Mean!AS43</f>
        <v>0</v>
      </c>
      <c r="AT43" s="50">
        <f>+EGSnrc!AT43/Mean!AT43</f>
        <v>0</v>
      </c>
      <c r="AU43" s="30"/>
      <c r="AW43" s="50" t="e">
        <f>+EGSnrc!AW43/Mean!AW43</f>
        <v>#DIV/0!</v>
      </c>
      <c r="AX43" s="50" t="e">
        <f>+EGSnrc!AX43/Mean!AX43</f>
        <v>#DIV/0!</v>
      </c>
      <c r="AY43" s="30"/>
      <c r="BA43" s="50" t="e">
        <f>+EGSnrc!BA43/Mean!BA43</f>
        <v>#DIV/0!</v>
      </c>
      <c r="BB43" s="50" t="e">
        <f>+EGSnrc!BB43/Mean!BB43</f>
        <v>#DIV/0!</v>
      </c>
      <c r="BC43" s="30"/>
      <c r="BD43" s="30"/>
      <c r="BE43" s="37"/>
    </row>
    <row r="44" spans="5:57" s="14" customFormat="1" x14ac:dyDescent="0.25">
      <c r="E44" s="16">
        <v>13.75</v>
      </c>
      <c r="F44" s="50" t="e">
        <f>+EGSnrc!F44/Mean!F44</f>
        <v>#DIV/0!</v>
      </c>
      <c r="G44" s="50" t="e">
        <f>+EGSnrc!G44/Mean!G44</f>
        <v>#DIV/0!</v>
      </c>
      <c r="H44" s="32"/>
      <c r="J44" s="50">
        <f>+EGSnrc!J44/Mean!J44</f>
        <v>0</v>
      </c>
      <c r="K44" s="50">
        <f>+EGSnrc!K44/Mean!K44</f>
        <v>0</v>
      </c>
      <c r="L44" s="32"/>
      <c r="N44" s="50" t="e">
        <f>+EGSnrc!N44/Mean!N44</f>
        <v>#DIV/0!</v>
      </c>
      <c r="O44" s="50" t="e">
        <f>+EGSnrc!O44/Mean!O44</f>
        <v>#DIV/0!</v>
      </c>
      <c r="P44" s="32"/>
      <c r="R44" s="16">
        <v>13.75</v>
      </c>
      <c r="S44" s="50" t="e">
        <f>+EGSnrc!S44/Mean!S44</f>
        <v>#DIV/0!</v>
      </c>
      <c r="T44" s="50" t="e">
        <f>+EGSnrc!T44/Mean!T44</f>
        <v>#DIV/0!</v>
      </c>
      <c r="U44" s="32"/>
      <c r="W44" s="50">
        <f>+EGSnrc!W44/Mean!W44</f>
        <v>0</v>
      </c>
      <c r="X44" s="50" t="e">
        <f>+EGSnrc!X44/Mean!X44</f>
        <v>#DIV/0!</v>
      </c>
      <c r="Y44" s="32"/>
      <c r="AA44" s="50">
        <f>+EGSnrc!AA44/Mean!AA44</f>
        <v>0</v>
      </c>
      <c r="AB44" s="50" t="e">
        <f>+EGSnrc!AB44/Mean!AB44</f>
        <v>#DIV/0!</v>
      </c>
      <c r="AC44" s="32"/>
      <c r="AE44" s="16">
        <v>13.75</v>
      </c>
      <c r="AF44" s="50">
        <f>+EGSnrc!AF44/Mean!AF44</f>
        <v>0.99957361583018056</v>
      </c>
      <c r="AG44" s="50">
        <f>+EGSnrc!AG44/Mean!AG44</f>
        <v>0.9995736158301789</v>
      </c>
      <c r="AH44" s="30"/>
      <c r="AJ44" s="50">
        <f>+EGSnrc!AJ44/Mean!AJ44</f>
        <v>0.99997881895053142</v>
      </c>
      <c r="AK44" s="50">
        <f>+EGSnrc!AK44/Mean!AK44</f>
        <v>0.99997881895052987</v>
      </c>
      <c r="AL44" s="30"/>
      <c r="AN44" s="50">
        <f>+EGSnrc!AN44/Mean!AN44</f>
        <v>0.99997280807577493</v>
      </c>
      <c r="AO44" s="50">
        <f>+EGSnrc!AO44/Mean!AO44</f>
        <v>0.99997280807577316</v>
      </c>
      <c r="AP44" s="30"/>
      <c r="AR44" s="16">
        <v>13.75</v>
      </c>
      <c r="AS44" s="50" t="e">
        <f>+EGSnrc!AS44/Mean!AS44</f>
        <v>#DIV/0!</v>
      </c>
      <c r="AT44" s="50" t="e">
        <f>+EGSnrc!AT44/Mean!AT44</f>
        <v>#DIV/0!</v>
      </c>
      <c r="AU44" s="30"/>
      <c r="AW44" s="50" t="e">
        <f>+EGSnrc!AW44/Mean!AW44</f>
        <v>#DIV/0!</v>
      </c>
      <c r="AX44" s="50" t="e">
        <f>+EGSnrc!AX44/Mean!AX44</f>
        <v>#DIV/0!</v>
      </c>
      <c r="AY44" s="30"/>
      <c r="BA44" s="50" t="e">
        <f>+EGSnrc!BA44/Mean!BA44</f>
        <v>#DIV/0!</v>
      </c>
      <c r="BB44" s="50" t="e">
        <f>+EGSnrc!BB44/Mean!BB44</f>
        <v>#DIV/0!</v>
      </c>
      <c r="BC44" s="30"/>
      <c r="BD44" s="30"/>
      <c r="BE44" s="37"/>
    </row>
    <row r="45" spans="5:57" s="14" customFormat="1" x14ac:dyDescent="0.25">
      <c r="E45" s="16">
        <v>14.25</v>
      </c>
      <c r="F45" s="50" t="e">
        <f>+EGSnrc!F45/Mean!F45</f>
        <v>#DIV/0!</v>
      </c>
      <c r="G45" s="50" t="e">
        <f>+EGSnrc!G45/Mean!G45</f>
        <v>#DIV/0!</v>
      </c>
      <c r="H45" s="32"/>
      <c r="J45" s="50">
        <f>+EGSnrc!J45/Mean!J45</f>
        <v>0</v>
      </c>
      <c r="K45" s="50">
        <f>+EGSnrc!K45/Mean!K45</f>
        <v>0</v>
      </c>
      <c r="L45" s="32"/>
      <c r="N45" s="50" t="e">
        <f>+EGSnrc!N45/Mean!N45</f>
        <v>#DIV/0!</v>
      </c>
      <c r="O45" s="50" t="e">
        <f>+EGSnrc!O45/Mean!O45</f>
        <v>#DIV/0!</v>
      </c>
      <c r="P45" s="32"/>
      <c r="R45" s="16">
        <v>14.25</v>
      </c>
      <c r="S45" s="50">
        <f>+EGSnrc!S45/Mean!S45</f>
        <v>0</v>
      </c>
      <c r="T45" s="50">
        <f>+EGSnrc!T45/Mean!T45</f>
        <v>0</v>
      </c>
      <c r="U45" s="32"/>
      <c r="W45" s="50">
        <f>+EGSnrc!W45/Mean!W45</f>
        <v>0</v>
      </c>
      <c r="X45" s="50">
        <f>+EGSnrc!X45/Mean!X45</f>
        <v>0</v>
      </c>
      <c r="Y45" s="32"/>
      <c r="AA45" s="50">
        <f>+EGSnrc!AA45/Mean!AA45</f>
        <v>0</v>
      </c>
      <c r="AB45" s="50" t="e">
        <f>+EGSnrc!AB45/Mean!AB45</f>
        <v>#DIV/0!</v>
      </c>
      <c r="AC45" s="32"/>
      <c r="AE45" s="16">
        <v>14.25</v>
      </c>
      <c r="AF45" s="50">
        <f>+EGSnrc!AF45/Mean!AF45</f>
        <v>0.99968811260621726</v>
      </c>
      <c r="AG45" s="50">
        <f>+EGSnrc!AG45/Mean!AG45</f>
        <v>0.99968811260621793</v>
      </c>
      <c r="AH45" s="30"/>
      <c r="AJ45" s="50">
        <f>+EGSnrc!AJ45/Mean!AJ45</f>
        <v>0.999889760380819</v>
      </c>
      <c r="AK45" s="50">
        <f>+EGSnrc!AK45/Mean!AK45</f>
        <v>0.99988976038081967</v>
      </c>
      <c r="AL45" s="30"/>
      <c r="AN45" s="50">
        <f>+EGSnrc!AN45/Mean!AN45</f>
        <v>1.0002298352303551</v>
      </c>
      <c r="AO45" s="50">
        <f>+EGSnrc!AO45/Mean!AO45</f>
        <v>1.000229835230356</v>
      </c>
      <c r="AP45" s="30"/>
      <c r="AR45" s="16">
        <v>14.25</v>
      </c>
      <c r="AS45" s="50" t="e">
        <f>+EGSnrc!AS45/Mean!AS45</f>
        <v>#DIV/0!</v>
      </c>
      <c r="AT45" s="50" t="e">
        <f>+EGSnrc!AT45/Mean!AT45</f>
        <v>#DIV/0!</v>
      </c>
      <c r="AU45" s="30"/>
      <c r="AW45" s="50" t="e">
        <f>+EGSnrc!AW45/Mean!AW45</f>
        <v>#DIV/0!</v>
      </c>
      <c r="AX45" s="50" t="e">
        <f>+EGSnrc!AX45/Mean!AX45</f>
        <v>#DIV/0!</v>
      </c>
      <c r="AY45" s="30"/>
      <c r="BA45" s="50" t="e">
        <f>+EGSnrc!BA45/Mean!BA45</f>
        <v>#DIV/0!</v>
      </c>
      <c r="BB45" s="50" t="e">
        <f>+EGSnrc!BB45/Mean!BB45</f>
        <v>#DIV/0!</v>
      </c>
      <c r="BC45" s="30"/>
      <c r="BD45" s="30"/>
      <c r="BE45" s="37"/>
    </row>
    <row r="46" spans="5:57" s="14" customFormat="1" x14ac:dyDescent="0.25">
      <c r="E46" s="16">
        <v>14.75</v>
      </c>
      <c r="F46" s="50" t="e">
        <f>+EGSnrc!F46/Mean!F46</f>
        <v>#DIV/0!</v>
      </c>
      <c r="G46" s="50" t="e">
        <f>+EGSnrc!G46/Mean!G46</f>
        <v>#DIV/0!</v>
      </c>
      <c r="H46" s="32"/>
      <c r="J46" s="50">
        <f>+EGSnrc!J46/Mean!J46</f>
        <v>0</v>
      </c>
      <c r="K46" s="50">
        <f>+EGSnrc!K46/Mean!K46</f>
        <v>0</v>
      </c>
      <c r="L46" s="32"/>
      <c r="N46" s="50">
        <f>+EGSnrc!N46/Mean!N46</f>
        <v>0</v>
      </c>
      <c r="O46" s="50">
        <f>+EGSnrc!O46/Mean!O46</f>
        <v>0</v>
      </c>
      <c r="P46" s="32"/>
      <c r="R46" s="16">
        <v>14.75</v>
      </c>
      <c r="S46" s="50">
        <f>+EGSnrc!S46/Mean!S46</f>
        <v>0</v>
      </c>
      <c r="T46" s="50">
        <f>+EGSnrc!T46/Mean!T46</f>
        <v>0</v>
      </c>
      <c r="U46" s="32"/>
      <c r="W46" s="50">
        <f>+EGSnrc!W46/Mean!W46</f>
        <v>0</v>
      </c>
      <c r="X46" s="50">
        <f>+EGSnrc!X46/Mean!X46</f>
        <v>0</v>
      </c>
      <c r="Y46" s="32"/>
      <c r="AA46" s="50" t="e">
        <f>+EGSnrc!AA46/Mean!AA46</f>
        <v>#DIV/0!</v>
      </c>
      <c r="AB46" s="50" t="e">
        <f>+EGSnrc!AB46/Mean!AB46</f>
        <v>#DIV/0!</v>
      </c>
      <c r="AC46" s="32"/>
      <c r="AE46" s="16">
        <v>14.75</v>
      </c>
      <c r="AF46" s="50">
        <f>+EGSnrc!AF46/Mean!AF46</f>
        <v>0.99972311991468776</v>
      </c>
      <c r="AG46" s="50">
        <f>+EGSnrc!AG46/Mean!AG46</f>
        <v>0.99972311991468732</v>
      </c>
      <c r="AH46" s="30"/>
      <c r="AJ46" s="50">
        <f>+EGSnrc!AJ46/Mean!AJ46</f>
        <v>0.9997862963968922</v>
      </c>
      <c r="AK46" s="50">
        <f>+EGSnrc!AK46/Mean!AK46</f>
        <v>0.99978629639689198</v>
      </c>
      <c r="AL46" s="30"/>
      <c r="AN46" s="50">
        <f>+EGSnrc!AN46/Mean!AN46</f>
        <v>0.99975000154671156</v>
      </c>
      <c r="AO46" s="50">
        <f>+EGSnrc!AO46/Mean!AO46</f>
        <v>0.99975000154671123</v>
      </c>
      <c r="AP46" s="30"/>
      <c r="AR46" s="16">
        <v>14.75</v>
      </c>
      <c r="AS46" s="50" t="e">
        <f>+EGSnrc!AS46/Mean!AS46</f>
        <v>#DIV/0!</v>
      </c>
      <c r="AT46" s="50" t="e">
        <f>+EGSnrc!AT46/Mean!AT46</f>
        <v>#DIV/0!</v>
      </c>
      <c r="AU46" s="30"/>
      <c r="AW46" s="50" t="e">
        <f>+EGSnrc!AW46/Mean!AW46</f>
        <v>#DIV/0!</v>
      </c>
      <c r="AX46" s="50" t="e">
        <f>+EGSnrc!AX46/Mean!AX46</f>
        <v>#DIV/0!</v>
      </c>
      <c r="AY46" s="30"/>
      <c r="BA46" s="50" t="e">
        <f>+EGSnrc!BA46/Mean!BA46</f>
        <v>#DIV/0!</v>
      </c>
      <c r="BB46" s="50" t="e">
        <f>+EGSnrc!BB46/Mean!BB46</f>
        <v>#DIV/0!</v>
      </c>
      <c r="BC46" s="30"/>
      <c r="BD46" s="30"/>
      <c r="BE46" s="37"/>
    </row>
    <row r="47" spans="5:57" s="14" customFormat="1" x14ac:dyDescent="0.25">
      <c r="E47" s="16">
        <v>15.25</v>
      </c>
      <c r="F47" s="50" t="e">
        <f>+EGSnrc!F47/Mean!F47</f>
        <v>#DIV/0!</v>
      </c>
      <c r="G47" s="50" t="e">
        <f>+EGSnrc!G47/Mean!G47</f>
        <v>#DIV/0!</v>
      </c>
      <c r="H47" s="32"/>
      <c r="J47" s="50" t="e">
        <f>+EGSnrc!J47/Mean!J47</f>
        <v>#DIV/0!</v>
      </c>
      <c r="K47" s="50" t="e">
        <f>+EGSnrc!K47/Mean!K47</f>
        <v>#DIV/0!</v>
      </c>
      <c r="L47" s="32"/>
      <c r="N47" s="50" t="e">
        <f>+EGSnrc!N47/Mean!N47</f>
        <v>#DIV/0!</v>
      </c>
      <c r="O47" s="50" t="e">
        <f>+EGSnrc!O47/Mean!O47</f>
        <v>#DIV/0!</v>
      </c>
      <c r="P47" s="32"/>
      <c r="R47" s="16">
        <v>15.25</v>
      </c>
      <c r="S47" s="50">
        <f>+EGSnrc!S47/Mean!S47</f>
        <v>0</v>
      </c>
      <c r="T47" s="50">
        <f>+EGSnrc!T47/Mean!T47</f>
        <v>0</v>
      </c>
      <c r="U47" s="32"/>
      <c r="W47" s="50" t="e">
        <f>+EGSnrc!W47/Mean!W47</f>
        <v>#DIV/0!</v>
      </c>
      <c r="X47" s="50" t="e">
        <f>+EGSnrc!X47/Mean!X47</f>
        <v>#DIV/0!</v>
      </c>
      <c r="Y47" s="32"/>
      <c r="AA47" s="50" t="e">
        <f>+EGSnrc!AA47/Mean!AA47</f>
        <v>#DIV/0!</v>
      </c>
      <c r="AB47" s="50" t="e">
        <f>+EGSnrc!AB47/Mean!AB47</f>
        <v>#DIV/0!</v>
      </c>
      <c r="AC47" s="32"/>
      <c r="AE47" s="16">
        <v>15.25</v>
      </c>
      <c r="AF47" s="50">
        <f>+EGSnrc!AF47/Mean!AF47</f>
        <v>0.99990787873921461</v>
      </c>
      <c r="AG47" s="50">
        <f>+EGSnrc!AG47/Mean!AG47</f>
        <v>0.9999078787392125</v>
      </c>
      <c r="AH47" s="30"/>
      <c r="AJ47" s="50">
        <f>+EGSnrc!AJ47/Mean!AJ47</f>
        <v>0.99954823118432279</v>
      </c>
      <c r="AK47" s="50">
        <f>+EGSnrc!AK47/Mean!AK47</f>
        <v>0.99954823118432046</v>
      </c>
      <c r="AL47" s="30"/>
      <c r="AN47" s="50">
        <f>+EGSnrc!AN47/Mean!AN47</f>
        <v>0.9997367654637771</v>
      </c>
      <c r="AO47" s="50">
        <f>+EGSnrc!AO47/Mean!AO47</f>
        <v>0.99973676546377488</v>
      </c>
      <c r="AP47" s="30"/>
      <c r="AR47" s="16">
        <v>15.25</v>
      </c>
      <c r="AS47" s="50" t="e">
        <f>+EGSnrc!AS47/Mean!AS47</f>
        <v>#DIV/0!</v>
      </c>
      <c r="AT47" s="50" t="e">
        <f>+EGSnrc!AT47/Mean!AT47</f>
        <v>#DIV/0!</v>
      </c>
      <c r="AU47" s="30"/>
      <c r="AW47" s="50" t="e">
        <f>+EGSnrc!AW47/Mean!AW47</f>
        <v>#DIV/0!</v>
      </c>
      <c r="AX47" s="50" t="e">
        <f>+EGSnrc!AX47/Mean!AX47</f>
        <v>#DIV/0!</v>
      </c>
      <c r="AY47" s="30"/>
      <c r="BA47" s="50" t="e">
        <f>+EGSnrc!BA47/Mean!BA47</f>
        <v>#DIV/0!</v>
      </c>
      <c r="BB47" s="50" t="e">
        <f>+EGSnrc!BB47/Mean!BB47</f>
        <v>#DIV/0!</v>
      </c>
      <c r="BC47" s="30"/>
      <c r="BD47" s="30"/>
      <c r="BE47" s="37"/>
    </row>
    <row r="48" spans="5:57" s="14" customFormat="1" x14ac:dyDescent="0.25">
      <c r="E48" s="16">
        <v>15.75</v>
      </c>
      <c r="F48" s="50" t="e">
        <f>+EGSnrc!F48/Mean!F48</f>
        <v>#DIV/0!</v>
      </c>
      <c r="G48" s="50" t="e">
        <f>+EGSnrc!G48/Mean!G48</f>
        <v>#DIV/0!</v>
      </c>
      <c r="H48" s="32"/>
      <c r="J48" s="50">
        <f>+EGSnrc!J48/Mean!J48</f>
        <v>0</v>
      </c>
      <c r="K48" s="50">
        <f>+EGSnrc!K48/Mean!K48</f>
        <v>0</v>
      </c>
      <c r="L48" s="32"/>
      <c r="N48" s="50" t="e">
        <f>+EGSnrc!N48/Mean!N48</f>
        <v>#DIV/0!</v>
      </c>
      <c r="O48" s="50" t="e">
        <f>+EGSnrc!O48/Mean!O48</f>
        <v>#DIV/0!</v>
      </c>
      <c r="P48" s="32"/>
      <c r="R48" s="16">
        <v>15.75</v>
      </c>
      <c r="S48" s="50">
        <f>+EGSnrc!S48/Mean!S48</f>
        <v>0</v>
      </c>
      <c r="T48" s="50">
        <f>+EGSnrc!T48/Mean!T48</f>
        <v>0</v>
      </c>
      <c r="U48" s="32"/>
      <c r="W48" s="50">
        <f>+EGSnrc!W48/Mean!W48</f>
        <v>0</v>
      </c>
      <c r="X48" s="50" t="e">
        <f>+EGSnrc!X48/Mean!X48</f>
        <v>#DIV/0!</v>
      </c>
      <c r="Y48" s="32"/>
      <c r="AA48" s="50" t="e">
        <f>+EGSnrc!AA48/Mean!AA48</f>
        <v>#DIV/0!</v>
      </c>
      <c r="AB48" s="50" t="e">
        <f>+EGSnrc!AB48/Mean!AB48</f>
        <v>#DIV/0!</v>
      </c>
      <c r="AC48" s="32"/>
      <c r="AE48" s="16">
        <v>15.75</v>
      </c>
      <c r="AF48" s="50">
        <f>+EGSnrc!AF48/Mean!AF48</f>
        <v>0.99963661477385701</v>
      </c>
      <c r="AG48" s="50">
        <f>+EGSnrc!AG48/Mean!AG48</f>
        <v>0.99963661477385946</v>
      </c>
      <c r="AH48" s="30"/>
      <c r="AJ48" s="50">
        <f>+EGSnrc!AJ48/Mean!AJ48</f>
        <v>0.99985301047411212</v>
      </c>
      <c r="AK48" s="50">
        <f>+EGSnrc!AK48/Mean!AK48</f>
        <v>0.99985301047411479</v>
      </c>
      <c r="AL48" s="30"/>
      <c r="AN48" s="50">
        <f>+EGSnrc!AN48/Mean!AN48</f>
        <v>0.99904469550966524</v>
      </c>
      <c r="AO48" s="50">
        <f>+EGSnrc!AO48/Mean!AO48</f>
        <v>0.99904469550966779</v>
      </c>
      <c r="AP48" s="30"/>
      <c r="AR48" s="16">
        <v>15.75</v>
      </c>
      <c r="AS48" s="50">
        <f>+EGSnrc!AS48/Mean!AS48</f>
        <v>0</v>
      </c>
      <c r="AT48" s="50">
        <f>+EGSnrc!AT48/Mean!AT48</f>
        <v>0</v>
      </c>
      <c r="AU48" s="30"/>
      <c r="AW48" s="50">
        <f>+EGSnrc!AW48/Mean!AW48</f>
        <v>0</v>
      </c>
      <c r="AX48" s="50">
        <f>+EGSnrc!AX48/Mean!AX48</f>
        <v>0</v>
      </c>
      <c r="AY48" s="30"/>
      <c r="BA48" s="50" t="e">
        <f>+EGSnrc!BA48/Mean!BA48</f>
        <v>#DIV/0!</v>
      </c>
      <c r="BB48" s="50" t="e">
        <f>+EGSnrc!BB48/Mean!BB48</f>
        <v>#DIV/0!</v>
      </c>
      <c r="BC48" s="30"/>
      <c r="BD48" s="30"/>
      <c r="BE48" s="37"/>
    </row>
    <row r="49" spans="5:57" s="14" customFormat="1" x14ac:dyDescent="0.25">
      <c r="E49" s="16">
        <v>16.25</v>
      </c>
      <c r="F49" s="50" t="e">
        <f>+EGSnrc!F49/Mean!F49</f>
        <v>#DIV/0!</v>
      </c>
      <c r="G49" s="50" t="e">
        <f>+EGSnrc!G49/Mean!G49</f>
        <v>#DIV/0!</v>
      </c>
      <c r="H49" s="32"/>
      <c r="J49" s="50">
        <f>+EGSnrc!J49/Mean!J49</f>
        <v>0</v>
      </c>
      <c r="K49" s="50">
        <f>+EGSnrc!K49/Mean!K49</f>
        <v>0</v>
      </c>
      <c r="L49" s="32"/>
      <c r="N49" s="50" t="e">
        <f>+EGSnrc!N49/Mean!N49</f>
        <v>#DIV/0!</v>
      </c>
      <c r="O49" s="50" t="e">
        <f>+EGSnrc!O49/Mean!O49</f>
        <v>#DIV/0!</v>
      </c>
      <c r="P49" s="32"/>
      <c r="R49" s="16">
        <v>16.25</v>
      </c>
      <c r="S49" s="50" t="e">
        <f>+EGSnrc!S49/Mean!S49</f>
        <v>#DIV/0!</v>
      </c>
      <c r="T49" s="50" t="e">
        <f>+EGSnrc!T49/Mean!T49</f>
        <v>#DIV/0!</v>
      </c>
      <c r="U49" s="32"/>
      <c r="W49" s="50" t="e">
        <f>+EGSnrc!W49/Mean!W49</f>
        <v>#DIV/0!</v>
      </c>
      <c r="X49" s="50" t="e">
        <f>+EGSnrc!X49/Mean!X49</f>
        <v>#DIV/0!</v>
      </c>
      <c r="Y49" s="32"/>
      <c r="AA49" s="50">
        <f>+EGSnrc!AA49/Mean!AA49</f>
        <v>0</v>
      </c>
      <c r="AB49" s="50" t="e">
        <f>+EGSnrc!AB49/Mean!AB49</f>
        <v>#DIV/0!</v>
      </c>
      <c r="AC49" s="32"/>
      <c r="AE49" s="16">
        <v>16.25</v>
      </c>
      <c r="AF49" s="50">
        <f>+EGSnrc!AF49/Mean!AF49</f>
        <v>1.0001298777148886</v>
      </c>
      <c r="AG49" s="50">
        <f>+EGSnrc!AG49/Mean!AG49</f>
        <v>1.0001298777148888</v>
      </c>
      <c r="AH49" s="30"/>
      <c r="AJ49" s="50">
        <f>+EGSnrc!AJ49/Mean!AJ49</f>
        <v>1.0000116144391533</v>
      </c>
      <c r="AK49" s="50">
        <f>+EGSnrc!AK49/Mean!AK49</f>
        <v>1.0000116144391538</v>
      </c>
      <c r="AL49" s="30"/>
      <c r="AN49" s="50">
        <f>+EGSnrc!AN49/Mean!AN49</f>
        <v>0.99966891900795207</v>
      </c>
      <c r="AO49" s="50">
        <f>+EGSnrc!AO49/Mean!AO49</f>
        <v>0.99966891900795241</v>
      </c>
      <c r="AP49" s="30"/>
      <c r="AR49" s="16">
        <v>16.25</v>
      </c>
      <c r="AS49" s="50">
        <f>+EGSnrc!AS49/Mean!AS49</f>
        <v>0.99720989436511376</v>
      </c>
      <c r="AT49" s="50">
        <f>+EGSnrc!AT49/Mean!AT49</f>
        <v>0.99720989436511442</v>
      </c>
      <c r="AU49" s="30"/>
      <c r="AW49" s="50">
        <f>+EGSnrc!AW49/Mean!AW49</f>
        <v>0.97446376912078803</v>
      </c>
      <c r="AX49" s="50">
        <f>+EGSnrc!AX49/Mean!AX49</f>
        <v>0.97446376912078869</v>
      </c>
      <c r="AY49" s="32"/>
      <c r="BA49" s="50">
        <f>+EGSnrc!BA49/Mean!BA49</f>
        <v>4</v>
      </c>
      <c r="BB49" s="50">
        <f>+EGSnrc!BB49/Mean!BB49</f>
        <v>4</v>
      </c>
      <c r="BC49" s="30"/>
      <c r="BD49" s="30"/>
      <c r="BE49" s="37"/>
    </row>
    <row r="50" spans="5:57" s="14" customFormat="1" x14ac:dyDescent="0.25">
      <c r="E50" s="16">
        <v>16.75</v>
      </c>
      <c r="F50" s="50" t="e">
        <f>+EGSnrc!F50/Mean!F50</f>
        <v>#DIV/0!</v>
      </c>
      <c r="G50" s="50" t="e">
        <f>+EGSnrc!G50/Mean!G50</f>
        <v>#DIV/0!</v>
      </c>
      <c r="H50" s="32"/>
      <c r="J50" s="50" t="e">
        <f>+EGSnrc!J50/Mean!J50</f>
        <v>#DIV/0!</v>
      </c>
      <c r="K50" s="50" t="e">
        <f>+EGSnrc!K50/Mean!K50</f>
        <v>#DIV/0!</v>
      </c>
      <c r="L50" s="32"/>
      <c r="N50" s="50" t="e">
        <f>+EGSnrc!N50/Mean!N50</f>
        <v>#DIV/0!</v>
      </c>
      <c r="O50" s="50" t="e">
        <f>+EGSnrc!O50/Mean!O50</f>
        <v>#DIV/0!</v>
      </c>
      <c r="P50" s="32"/>
      <c r="R50" s="16">
        <v>16.75</v>
      </c>
      <c r="S50" s="50">
        <f>+EGSnrc!S50/Mean!S50</f>
        <v>0</v>
      </c>
      <c r="T50" s="50">
        <f>+EGSnrc!T50/Mean!T50</f>
        <v>0</v>
      </c>
      <c r="U50" s="32"/>
      <c r="W50" s="50" t="e">
        <f>+EGSnrc!W50/Mean!W50</f>
        <v>#DIV/0!</v>
      </c>
      <c r="X50" s="50" t="e">
        <f>+EGSnrc!X50/Mean!X50</f>
        <v>#DIV/0!</v>
      </c>
      <c r="Y50" s="32"/>
      <c r="AA50" s="50" t="e">
        <f>+EGSnrc!AA50/Mean!AA50</f>
        <v>#DIV/0!</v>
      </c>
      <c r="AB50" s="50" t="e">
        <f>+EGSnrc!AB50/Mean!AB50</f>
        <v>#DIV/0!</v>
      </c>
      <c r="AC50" s="32"/>
      <c r="AE50" s="16">
        <v>16.75</v>
      </c>
      <c r="AF50" s="50">
        <f>+EGSnrc!AF50/Mean!AF50</f>
        <v>0.96135465163597789</v>
      </c>
      <c r="AG50" s="50">
        <f>+EGSnrc!AG50/Mean!AG50</f>
        <v>0.961354651635978</v>
      </c>
      <c r="AH50" s="30"/>
      <c r="AJ50" s="50">
        <f>+EGSnrc!AJ50/Mean!AJ50</f>
        <v>0.9603951179271486</v>
      </c>
      <c r="AK50" s="50">
        <f>+EGSnrc!AK50/Mean!AK50</f>
        <v>0.96039511792714882</v>
      </c>
      <c r="AL50" s="30"/>
      <c r="AN50" s="50">
        <f>+EGSnrc!AN50/Mean!AN50</f>
        <v>0.95944467580902471</v>
      </c>
      <c r="AO50" s="50">
        <f>+EGSnrc!AO50/Mean!AO50</f>
        <v>0.95944467580902493</v>
      </c>
      <c r="AP50" s="30"/>
      <c r="AR50" s="16">
        <v>16.75</v>
      </c>
      <c r="AS50" s="50">
        <f>+EGSnrc!AS50/Mean!AS50</f>
        <v>0.99657150906332359</v>
      </c>
      <c r="AT50" s="50">
        <f>+EGSnrc!AT50/Mean!AT50</f>
        <v>0.99657150906332381</v>
      </c>
      <c r="AU50" s="30"/>
      <c r="AW50" s="50">
        <f>+EGSnrc!AW50/Mean!AW50</f>
        <v>1.0226689066043184</v>
      </c>
      <c r="AX50" s="50">
        <f>+EGSnrc!AX50/Mean!AX50</f>
        <v>1.0226689066043186</v>
      </c>
      <c r="AY50" s="32"/>
      <c r="BA50" s="50">
        <f>+EGSnrc!BA50/Mean!BA50</f>
        <v>4</v>
      </c>
      <c r="BB50" s="50">
        <f>+EGSnrc!BB50/Mean!BB50</f>
        <v>4</v>
      </c>
      <c r="BC50" s="30"/>
      <c r="BD50" s="30"/>
      <c r="BE50" s="37"/>
    </row>
    <row r="51" spans="5:57" s="14" customFormat="1" x14ac:dyDescent="0.25">
      <c r="E51" s="16">
        <v>17.25</v>
      </c>
      <c r="F51" s="50">
        <f>+EGSnrc!F51/Mean!F51</f>
        <v>0</v>
      </c>
      <c r="G51" s="50">
        <f>+EGSnrc!G51/Mean!G51</f>
        <v>0</v>
      </c>
      <c r="H51" s="32"/>
      <c r="J51" s="50">
        <f>+EGSnrc!J51/Mean!J51</f>
        <v>0</v>
      </c>
      <c r="K51" s="50">
        <f>+EGSnrc!K51/Mean!K51</f>
        <v>0</v>
      </c>
      <c r="L51" s="32"/>
      <c r="N51" s="50" t="e">
        <f>+EGSnrc!N51/Mean!N51</f>
        <v>#DIV/0!</v>
      </c>
      <c r="O51" s="50" t="e">
        <f>+EGSnrc!O51/Mean!O51</f>
        <v>#DIV/0!</v>
      </c>
      <c r="P51" s="32"/>
      <c r="R51" s="16">
        <v>17.25</v>
      </c>
      <c r="S51" s="50">
        <f>+EGSnrc!S51/Mean!S51</f>
        <v>0</v>
      </c>
      <c r="T51" s="50">
        <f>+EGSnrc!T51/Mean!T51</f>
        <v>0</v>
      </c>
      <c r="U51" s="32"/>
      <c r="W51" s="50" t="e">
        <f>+EGSnrc!W51/Mean!W51</f>
        <v>#DIV/0!</v>
      </c>
      <c r="X51" s="50" t="e">
        <f>+EGSnrc!X51/Mean!X51</f>
        <v>#DIV/0!</v>
      </c>
      <c r="Y51" s="32"/>
      <c r="AA51" s="50" t="e">
        <f>+EGSnrc!AA51/Mean!AA51</f>
        <v>#DIV/0!</v>
      </c>
      <c r="AB51" s="50" t="e">
        <f>+EGSnrc!AB51/Mean!AB51</f>
        <v>#DIV/0!</v>
      </c>
      <c r="AC51" s="32"/>
      <c r="AE51" s="16">
        <v>17.25</v>
      </c>
      <c r="AF51" s="50">
        <f>+EGSnrc!AF51/Mean!AF51</f>
        <v>1.0045050401016942</v>
      </c>
      <c r="AG51" s="50">
        <f>+EGSnrc!AG51/Mean!AG51</f>
        <v>1.0045050401016944</v>
      </c>
      <c r="AH51" s="30"/>
      <c r="AJ51" s="50">
        <f>+EGSnrc!AJ51/Mean!AJ51</f>
        <v>1.004479320660002</v>
      </c>
      <c r="AK51" s="50">
        <f>+EGSnrc!AK51/Mean!AK51</f>
        <v>1.0044793206600027</v>
      </c>
      <c r="AL51" s="30"/>
      <c r="AN51" s="50">
        <f>+EGSnrc!AN51/Mean!AN51</f>
        <v>1.0043252159766156</v>
      </c>
      <c r="AO51" s="50">
        <f>+EGSnrc!AO51/Mean!AO51</f>
        <v>1.0043252159766161</v>
      </c>
      <c r="AP51" s="30"/>
      <c r="AR51" s="16">
        <v>17.25</v>
      </c>
      <c r="AS51" s="50">
        <f>+EGSnrc!AS51/Mean!AS51</f>
        <v>0.99561059589738454</v>
      </c>
      <c r="AT51" s="50">
        <f>+EGSnrc!AT51/Mean!AT51</f>
        <v>0.99561059589738499</v>
      </c>
      <c r="AU51" s="30"/>
      <c r="AW51" s="50">
        <f>+EGSnrc!AW51/Mean!AW51</f>
        <v>0.99396499820129791</v>
      </c>
      <c r="AX51" s="50">
        <f>+EGSnrc!AX51/Mean!AX51</f>
        <v>0.99396499820129836</v>
      </c>
      <c r="AY51" s="32"/>
      <c r="BA51" s="50">
        <f>+EGSnrc!BA51/Mean!BA51</f>
        <v>4</v>
      </c>
      <c r="BB51" s="50">
        <f>+EGSnrc!BB51/Mean!BB51</f>
        <v>4</v>
      </c>
      <c r="BC51" s="30"/>
      <c r="BD51" s="30"/>
      <c r="BE51" s="37"/>
    </row>
    <row r="52" spans="5:57" s="14" customFormat="1" x14ac:dyDescent="0.25">
      <c r="E52" s="16">
        <v>17.75</v>
      </c>
      <c r="F52" s="50" t="e">
        <f>+EGSnrc!F52/Mean!F52</f>
        <v>#DIV/0!</v>
      </c>
      <c r="G52" s="50" t="e">
        <f>+EGSnrc!G52/Mean!G52</f>
        <v>#DIV/0!</v>
      </c>
      <c r="H52" s="32"/>
      <c r="J52" s="50" t="e">
        <f>+EGSnrc!J52/Mean!J52</f>
        <v>#DIV/0!</v>
      </c>
      <c r="K52" s="50" t="e">
        <f>+EGSnrc!K52/Mean!K52</f>
        <v>#DIV/0!</v>
      </c>
      <c r="L52" s="32"/>
      <c r="N52" s="50" t="e">
        <f>+EGSnrc!N52/Mean!N52</f>
        <v>#DIV/0!</v>
      </c>
      <c r="O52" s="50" t="e">
        <f>+EGSnrc!O52/Mean!O52</f>
        <v>#DIV/0!</v>
      </c>
      <c r="P52" s="32"/>
      <c r="R52" s="16">
        <v>17.75</v>
      </c>
      <c r="S52" s="50" t="e">
        <f>+EGSnrc!S52/Mean!S52</f>
        <v>#DIV/0!</v>
      </c>
      <c r="T52" s="50" t="e">
        <f>+EGSnrc!T52/Mean!T52</f>
        <v>#DIV/0!</v>
      </c>
      <c r="U52" s="32"/>
      <c r="W52" s="50" t="e">
        <f>+EGSnrc!W52/Mean!W52</f>
        <v>#DIV/0!</v>
      </c>
      <c r="X52" s="50" t="e">
        <f>+EGSnrc!X52/Mean!X52</f>
        <v>#DIV/0!</v>
      </c>
      <c r="Y52" s="32"/>
      <c r="AA52" s="50">
        <f>+EGSnrc!AA52/Mean!AA52</f>
        <v>0</v>
      </c>
      <c r="AB52" s="50" t="e">
        <f>+EGSnrc!AB52/Mean!AB52</f>
        <v>#DIV/0!</v>
      </c>
      <c r="AC52" s="32"/>
      <c r="AE52" s="16">
        <v>17.75</v>
      </c>
      <c r="AF52" s="50">
        <f>+EGSnrc!AF52/Mean!AF52</f>
        <v>1.0000773226190418</v>
      </c>
      <c r="AG52" s="50">
        <f>+EGSnrc!AG52/Mean!AG52</f>
        <v>1.000077322619042</v>
      </c>
      <c r="AH52" s="30"/>
      <c r="AJ52" s="50">
        <f>+EGSnrc!AJ52/Mean!AJ52</f>
        <v>1.0002526734370412</v>
      </c>
      <c r="AK52" s="50">
        <f>+EGSnrc!AK52/Mean!AK52</f>
        <v>1.0002526734370414</v>
      </c>
      <c r="AL52" s="30"/>
      <c r="AN52" s="50">
        <f>+EGSnrc!AN52/Mean!AN52</f>
        <v>0.99991703918662034</v>
      </c>
      <c r="AO52" s="50">
        <f>+EGSnrc!AO52/Mean!AO52</f>
        <v>0.99991703918662067</v>
      </c>
      <c r="AP52" s="30"/>
      <c r="AR52" s="16">
        <v>17.75</v>
      </c>
      <c r="AS52" s="50">
        <f>+EGSnrc!AS52/Mean!AS52</f>
        <v>0.99979045395430199</v>
      </c>
      <c r="AT52" s="50">
        <f>+EGSnrc!AT52/Mean!AT52</f>
        <v>0.99979045395430211</v>
      </c>
      <c r="AU52" s="30"/>
      <c r="AW52" s="50">
        <f>+EGSnrc!AW52/Mean!AW52</f>
        <v>0.99255449365769099</v>
      </c>
      <c r="AX52" s="50">
        <f>+EGSnrc!AX52/Mean!AX52</f>
        <v>0.99255449365769122</v>
      </c>
      <c r="AY52" s="32"/>
      <c r="BA52" s="50">
        <f>+EGSnrc!BA52/Mean!BA52</f>
        <v>4</v>
      </c>
      <c r="BB52" s="50">
        <f>+EGSnrc!BB52/Mean!BB52</f>
        <v>4</v>
      </c>
      <c r="BC52" s="30"/>
      <c r="BD52" s="30"/>
      <c r="BE52" s="37"/>
    </row>
    <row r="53" spans="5:57" s="14" customFormat="1" x14ac:dyDescent="0.25">
      <c r="E53" s="16">
        <v>18.25</v>
      </c>
      <c r="F53" s="50">
        <f>+EGSnrc!F53/Mean!F53</f>
        <v>0</v>
      </c>
      <c r="G53" s="50">
        <f>+EGSnrc!G53/Mean!G53</f>
        <v>0</v>
      </c>
      <c r="H53" s="32"/>
      <c r="J53" s="50" t="e">
        <f>+EGSnrc!J53/Mean!J53</f>
        <v>#DIV/0!</v>
      </c>
      <c r="K53" s="50" t="e">
        <f>+EGSnrc!K53/Mean!K53</f>
        <v>#DIV/0!</v>
      </c>
      <c r="L53" s="32"/>
      <c r="N53" s="50" t="e">
        <f>+EGSnrc!N53/Mean!N53</f>
        <v>#DIV/0!</v>
      </c>
      <c r="O53" s="50" t="e">
        <f>+EGSnrc!O53/Mean!O53</f>
        <v>#DIV/0!</v>
      </c>
      <c r="P53" s="32"/>
      <c r="R53" s="16">
        <v>18.25</v>
      </c>
      <c r="S53" s="50">
        <f>+EGSnrc!S53/Mean!S53</f>
        <v>0</v>
      </c>
      <c r="T53" s="50">
        <f>+EGSnrc!T53/Mean!T53</f>
        <v>0</v>
      </c>
      <c r="U53" s="32"/>
      <c r="W53" s="50" t="e">
        <f>+EGSnrc!W53/Mean!W53</f>
        <v>#DIV/0!</v>
      </c>
      <c r="X53" s="50" t="e">
        <f>+EGSnrc!X53/Mean!X53</f>
        <v>#DIV/0!</v>
      </c>
      <c r="Y53" s="32"/>
      <c r="AA53" s="50" t="e">
        <f>+EGSnrc!AA53/Mean!AA53</f>
        <v>#DIV/0!</v>
      </c>
      <c r="AB53" s="50" t="e">
        <f>+EGSnrc!AB53/Mean!AB53</f>
        <v>#DIV/0!</v>
      </c>
      <c r="AC53" s="32"/>
      <c r="AE53" s="16">
        <v>18.25</v>
      </c>
      <c r="AF53" s="50">
        <f>+EGSnrc!AF53/Mean!AF53</f>
        <v>1.0003167602758609</v>
      </c>
      <c r="AG53" s="50">
        <f>+EGSnrc!AG53/Mean!AG53</f>
        <v>1.0003167602758609</v>
      </c>
      <c r="AH53" s="30"/>
      <c r="AJ53" s="50">
        <f>+EGSnrc!AJ53/Mean!AJ53</f>
        <v>1.0005444714529441</v>
      </c>
      <c r="AK53" s="50">
        <f>+EGSnrc!AK53/Mean!AK53</f>
        <v>1.0005444714529439</v>
      </c>
      <c r="AL53" s="30"/>
      <c r="AN53" s="50">
        <f>+EGSnrc!AN53/Mean!AN53</f>
        <v>1.0003162655011126</v>
      </c>
      <c r="AO53" s="50">
        <f>+EGSnrc!AO53/Mean!AO53</f>
        <v>1.0003162655011126</v>
      </c>
      <c r="AP53" s="30"/>
      <c r="AR53" s="16">
        <v>18.25</v>
      </c>
      <c r="AS53" s="50">
        <f>+EGSnrc!AS53/Mean!AS53</f>
        <v>0.99890816649442982</v>
      </c>
      <c r="AT53" s="50">
        <f>+EGSnrc!AT53/Mean!AT53</f>
        <v>0.99890816649442971</v>
      </c>
      <c r="AU53" s="30"/>
      <c r="AW53" s="50">
        <f>+EGSnrc!AW53/Mean!AW53</f>
        <v>0.98615726913182922</v>
      </c>
      <c r="AX53" s="50">
        <f>+EGSnrc!AX53/Mean!AX53</f>
        <v>0.98615726913182933</v>
      </c>
      <c r="AY53" s="32"/>
      <c r="BA53" s="50">
        <f>+EGSnrc!BA53/Mean!BA53</f>
        <v>1.2501405049186809</v>
      </c>
      <c r="BB53" s="50">
        <f>+EGSnrc!BB53/Mean!BB53</f>
        <v>1.2501405049186809</v>
      </c>
      <c r="BC53" s="32"/>
      <c r="BD53" s="32"/>
      <c r="BE53" s="37"/>
    </row>
    <row r="54" spans="5:57" s="14" customFormat="1" x14ac:dyDescent="0.25">
      <c r="E54" s="16">
        <v>18.75</v>
      </c>
      <c r="F54" s="50">
        <f>+EGSnrc!F54/Mean!F54</f>
        <v>0</v>
      </c>
      <c r="G54" s="50">
        <f>+EGSnrc!G54/Mean!G54</f>
        <v>0</v>
      </c>
      <c r="H54" s="32"/>
      <c r="J54" s="50" t="e">
        <f>+EGSnrc!J54/Mean!J54</f>
        <v>#DIV/0!</v>
      </c>
      <c r="K54" s="50" t="e">
        <f>+EGSnrc!K54/Mean!K54</f>
        <v>#DIV/0!</v>
      </c>
      <c r="L54" s="32"/>
      <c r="N54" s="50" t="e">
        <f>+EGSnrc!N54/Mean!N54</f>
        <v>#DIV/0!</v>
      </c>
      <c r="O54" s="50" t="e">
        <f>+EGSnrc!O54/Mean!O54</f>
        <v>#DIV/0!</v>
      </c>
      <c r="P54" s="32"/>
      <c r="R54" s="16">
        <v>18.75</v>
      </c>
      <c r="S54" s="50" t="e">
        <f>+EGSnrc!S54/Mean!S54</f>
        <v>#DIV/0!</v>
      </c>
      <c r="T54" s="50" t="e">
        <f>+EGSnrc!T54/Mean!T54</f>
        <v>#DIV/0!</v>
      </c>
      <c r="U54" s="32"/>
      <c r="W54" s="50">
        <f>+EGSnrc!W54/Mean!W54</f>
        <v>0</v>
      </c>
      <c r="X54" s="50" t="e">
        <f>+EGSnrc!X54/Mean!X54</f>
        <v>#DIV/0!</v>
      </c>
      <c r="Y54" s="32"/>
      <c r="AA54" s="50" t="e">
        <f>+EGSnrc!AA54/Mean!AA54</f>
        <v>#DIV/0!</v>
      </c>
      <c r="AB54" s="50" t="e">
        <f>+EGSnrc!AB54/Mean!AB54</f>
        <v>#DIV/0!</v>
      </c>
      <c r="AC54" s="32"/>
      <c r="AE54" s="16">
        <v>18.75</v>
      </c>
      <c r="AF54" s="50">
        <f>+EGSnrc!AF54/Mean!AF54</f>
        <v>0.99248601111383372</v>
      </c>
      <c r="AG54" s="50">
        <f>+EGSnrc!AG54/Mean!AG54</f>
        <v>0.9924860111138335</v>
      </c>
      <c r="AH54" s="30"/>
      <c r="AJ54" s="50">
        <f>+EGSnrc!AJ54/Mean!AJ54</f>
        <v>0.99251565841127676</v>
      </c>
      <c r="AK54" s="50">
        <f>+EGSnrc!AK54/Mean!AK54</f>
        <v>0.99251565841127665</v>
      </c>
      <c r="AL54" s="30"/>
      <c r="AN54" s="50">
        <f>+EGSnrc!AN54/Mean!AN54</f>
        <v>0.99207756526955404</v>
      </c>
      <c r="AO54" s="50">
        <f>+EGSnrc!AO54/Mean!AO54</f>
        <v>0.99207756526955382</v>
      </c>
      <c r="AP54" s="30"/>
      <c r="AR54" s="16">
        <v>18.75</v>
      </c>
      <c r="AS54" s="50">
        <f>+EGSnrc!AS54/Mean!AS54</f>
        <v>0.99685470439031554</v>
      </c>
      <c r="AT54" s="50">
        <f>+EGSnrc!AT54/Mean!AT54</f>
        <v>0.99685470439031532</v>
      </c>
      <c r="AU54" s="30"/>
      <c r="AW54" s="50">
        <f>+EGSnrc!AW54/Mean!AW54</f>
        <v>1.0023127098743736</v>
      </c>
      <c r="AX54" s="50">
        <f>+EGSnrc!AX54/Mean!AX54</f>
        <v>1.0023127098743732</v>
      </c>
      <c r="AY54" s="32"/>
      <c r="BA54" s="50">
        <f>+EGSnrc!BA54/Mean!BA54</f>
        <v>1.0001153185875096</v>
      </c>
      <c r="BB54" s="50">
        <f>+EGSnrc!BB54/Mean!BB54</f>
        <v>1.0001153185875096</v>
      </c>
      <c r="BC54" s="32"/>
      <c r="BD54" s="32"/>
      <c r="BE54" s="37"/>
    </row>
    <row r="55" spans="5:57" s="14" customFormat="1" x14ac:dyDescent="0.25">
      <c r="E55" s="16">
        <v>19.25</v>
      </c>
      <c r="F55" s="50" t="e">
        <f>+EGSnrc!F55/Mean!F55</f>
        <v>#DIV/0!</v>
      </c>
      <c r="G55" s="50" t="e">
        <f>+EGSnrc!G55/Mean!G55</f>
        <v>#DIV/0!</v>
      </c>
      <c r="H55" s="32"/>
      <c r="J55" s="50" t="e">
        <f>+EGSnrc!J55/Mean!J55</f>
        <v>#DIV/0!</v>
      </c>
      <c r="K55" s="50" t="e">
        <f>+EGSnrc!K55/Mean!K55</f>
        <v>#DIV/0!</v>
      </c>
      <c r="L55" s="32"/>
      <c r="N55" s="50" t="e">
        <f>+EGSnrc!N55/Mean!N55</f>
        <v>#DIV/0!</v>
      </c>
      <c r="O55" s="50" t="e">
        <f>+EGSnrc!O55/Mean!O55</f>
        <v>#DIV/0!</v>
      </c>
      <c r="P55" s="32"/>
      <c r="R55" s="16">
        <v>19.25</v>
      </c>
      <c r="S55" s="50" t="e">
        <f>+EGSnrc!S55/Mean!S55</f>
        <v>#DIV/0!</v>
      </c>
      <c r="T55" s="50" t="e">
        <f>+EGSnrc!T55/Mean!T55</f>
        <v>#DIV/0!</v>
      </c>
      <c r="U55" s="32"/>
      <c r="W55" s="50" t="e">
        <f>+EGSnrc!W55/Mean!W55</f>
        <v>#DIV/0!</v>
      </c>
      <c r="X55" s="50" t="e">
        <f>+EGSnrc!X55/Mean!X55</f>
        <v>#DIV/0!</v>
      </c>
      <c r="Y55" s="32"/>
      <c r="AA55" s="50" t="e">
        <f>+EGSnrc!AA55/Mean!AA55</f>
        <v>#DIV/0!</v>
      </c>
      <c r="AB55" s="50" t="e">
        <f>+EGSnrc!AB55/Mean!AB55</f>
        <v>#DIV/0!</v>
      </c>
      <c r="AC55" s="32"/>
      <c r="AE55" s="16">
        <v>19.25</v>
      </c>
      <c r="AF55" s="50">
        <f>+EGSnrc!AF55/Mean!AF55</f>
        <v>1.0048752855121534</v>
      </c>
      <c r="AG55" s="50">
        <f>+EGSnrc!AG55/Mean!AG55</f>
        <v>1.0048752855121528</v>
      </c>
      <c r="AH55" s="30"/>
      <c r="AJ55" s="50">
        <f>+EGSnrc!AJ55/Mean!AJ55</f>
        <v>1.0049935429691566</v>
      </c>
      <c r="AK55" s="50">
        <f>+EGSnrc!AK55/Mean!AK55</f>
        <v>1.0049935429691563</v>
      </c>
      <c r="AL55" s="30"/>
      <c r="AN55" s="50">
        <f>+EGSnrc!AN55/Mean!AN55</f>
        <v>1.0046856346542903</v>
      </c>
      <c r="AO55" s="50">
        <f>+EGSnrc!AO55/Mean!AO55</f>
        <v>1.0046856346542901</v>
      </c>
      <c r="AP55" s="30"/>
      <c r="AR55" s="16">
        <v>19.25</v>
      </c>
      <c r="AS55" s="50">
        <f>+EGSnrc!AS55/Mean!AS55</f>
        <v>0.99729357972463339</v>
      </c>
      <c r="AT55" s="50">
        <f>+EGSnrc!AT55/Mean!AT55</f>
        <v>0.99729357972463295</v>
      </c>
      <c r="AU55" s="30"/>
      <c r="AW55" s="50">
        <f>+EGSnrc!AW55/Mean!AW55</f>
        <v>0.98265165361011575</v>
      </c>
      <c r="AX55" s="50">
        <f>+EGSnrc!AX55/Mean!AX55</f>
        <v>0.98265165361011542</v>
      </c>
      <c r="AY55" s="32"/>
      <c r="BA55" s="50">
        <f>+EGSnrc!BA55/Mean!BA55</f>
        <v>0.87787183061415175</v>
      </c>
      <c r="BB55" s="50">
        <f>+EGSnrc!BB55/Mean!BB55</f>
        <v>0.87787183061415142</v>
      </c>
      <c r="BC55" s="32"/>
      <c r="BD55" s="32"/>
      <c r="BE55" s="37"/>
    </row>
    <row r="56" spans="5:57" s="14" customFormat="1" x14ac:dyDescent="0.25">
      <c r="E56" s="16">
        <v>19.75</v>
      </c>
      <c r="F56" s="50" t="e">
        <f>+EGSnrc!F56/Mean!F56</f>
        <v>#DIV/0!</v>
      </c>
      <c r="G56" s="50" t="e">
        <f>+EGSnrc!G56/Mean!G56</f>
        <v>#DIV/0!</v>
      </c>
      <c r="H56" s="32"/>
      <c r="J56" s="50" t="e">
        <f>+EGSnrc!J56/Mean!J56</f>
        <v>#DIV/0!</v>
      </c>
      <c r="K56" s="50" t="e">
        <f>+EGSnrc!K56/Mean!K56</f>
        <v>#DIV/0!</v>
      </c>
      <c r="L56" s="32"/>
      <c r="N56" s="50" t="e">
        <f>+EGSnrc!N56/Mean!N56</f>
        <v>#DIV/0!</v>
      </c>
      <c r="O56" s="50" t="e">
        <f>+EGSnrc!O56/Mean!O56</f>
        <v>#DIV/0!</v>
      </c>
      <c r="P56" s="32"/>
      <c r="R56" s="16">
        <v>19.75</v>
      </c>
      <c r="S56" s="50">
        <f>+EGSnrc!S56/Mean!S56</f>
        <v>0</v>
      </c>
      <c r="T56" s="50">
        <f>+EGSnrc!T56/Mean!T56</f>
        <v>0</v>
      </c>
      <c r="U56" s="32"/>
      <c r="W56" s="50" t="e">
        <f>+EGSnrc!W56/Mean!W56</f>
        <v>#DIV/0!</v>
      </c>
      <c r="X56" s="50" t="e">
        <f>+EGSnrc!X56/Mean!X56</f>
        <v>#DIV/0!</v>
      </c>
      <c r="Y56" s="32"/>
      <c r="AA56" s="50" t="e">
        <f>+EGSnrc!AA56/Mean!AA56</f>
        <v>#DIV/0!</v>
      </c>
      <c r="AB56" s="50" t="e">
        <f>+EGSnrc!AB56/Mean!AB56</f>
        <v>#DIV/0!</v>
      </c>
      <c r="AC56" s="32"/>
      <c r="AE56" s="16">
        <v>19.75</v>
      </c>
      <c r="AF56" s="50">
        <f>+EGSnrc!AF56/Mean!AF56</f>
        <v>1.0012044685319879</v>
      </c>
      <c r="AG56" s="50">
        <f>+EGSnrc!AG56/Mean!AG56</f>
        <v>1.0012044685319874</v>
      </c>
      <c r="AH56" s="30"/>
      <c r="AJ56" s="50">
        <f>+EGSnrc!AJ56/Mean!AJ56</f>
        <v>0.99971068725236001</v>
      </c>
      <c r="AK56" s="50">
        <f>+EGSnrc!AK56/Mean!AK56</f>
        <v>0.99971068725235956</v>
      </c>
      <c r="AL56" s="30"/>
      <c r="AN56" s="50">
        <f>+EGSnrc!AN56/Mean!AN56</f>
        <v>0.99975476698898347</v>
      </c>
      <c r="AO56" s="50">
        <f>+EGSnrc!AO56/Mean!AO56</f>
        <v>0.99975476698898313</v>
      </c>
      <c r="AP56" s="30"/>
      <c r="AR56" s="16">
        <v>19.75</v>
      </c>
      <c r="AS56" s="50">
        <f>+EGSnrc!AS56/Mean!AS56</f>
        <v>0.99862298965407614</v>
      </c>
      <c r="AT56" s="50">
        <f>+EGSnrc!AT56/Mean!AT56</f>
        <v>0.99862298965407581</v>
      </c>
      <c r="AU56" s="30"/>
      <c r="AW56" s="50">
        <f>+EGSnrc!AW56/Mean!AW56</f>
        <v>0.99390879997229487</v>
      </c>
      <c r="AX56" s="50">
        <f>+EGSnrc!AX56/Mean!AX56</f>
        <v>0.99390879997229464</v>
      </c>
      <c r="AY56" s="30"/>
      <c r="BA56" s="50">
        <f>+EGSnrc!BA56/Mean!BA56</f>
        <v>1.0637961471684696</v>
      </c>
      <c r="BB56" s="50">
        <f>+EGSnrc!BB56/Mean!BB56</f>
        <v>1.0637961471684692</v>
      </c>
      <c r="BC56" s="32"/>
      <c r="BD56" s="32"/>
      <c r="BE56" s="37"/>
    </row>
    <row r="57" spans="5:57" s="14" customFormat="1" x14ac:dyDescent="0.25">
      <c r="E57" s="16">
        <v>20.25</v>
      </c>
      <c r="F57" s="50" t="e">
        <f>+EGSnrc!F57/Mean!F57</f>
        <v>#DIV/0!</v>
      </c>
      <c r="G57" s="50" t="e">
        <f>+EGSnrc!G57/Mean!G57</f>
        <v>#DIV/0!</v>
      </c>
      <c r="H57" s="32"/>
      <c r="J57" s="50" t="e">
        <f>+EGSnrc!J57/Mean!J57</f>
        <v>#DIV/0!</v>
      </c>
      <c r="K57" s="50" t="e">
        <f>+EGSnrc!K57/Mean!K57</f>
        <v>#DIV/0!</v>
      </c>
      <c r="L57" s="32"/>
      <c r="N57" s="50">
        <f>+EGSnrc!N57/Mean!N57</f>
        <v>0</v>
      </c>
      <c r="O57" s="50">
        <f>+EGSnrc!O57/Mean!O57</f>
        <v>0</v>
      </c>
      <c r="P57" s="32"/>
      <c r="R57" s="16">
        <v>20.25</v>
      </c>
      <c r="S57" s="50">
        <f>+EGSnrc!S57/Mean!S57</f>
        <v>0</v>
      </c>
      <c r="T57" s="50">
        <f>+EGSnrc!T57/Mean!T57</f>
        <v>0</v>
      </c>
      <c r="U57" s="32"/>
      <c r="W57" s="50" t="e">
        <f>+EGSnrc!W57/Mean!W57</f>
        <v>#DIV/0!</v>
      </c>
      <c r="X57" s="50" t="e">
        <f>+EGSnrc!X57/Mean!X57</f>
        <v>#DIV/0!</v>
      </c>
      <c r="Y57" s="32"/>
      <c r="AA57" s="50" t="e">
        <f>+EGSnrc!AA57/Mean!AA57</f>
        <v>#DIV/0!</v>
      </c>
      <c r="AB57" s="50" t="e">
        <f>+EGSnrc!AB57/Mean!AB57</f>
        <v>#DIV/0!</v>
      </c>
      <c r="AC57" s="32"/>
      <c r="AE57" s="16">
        <v>20.25</v>
      </c>
      <c r="AF57" s="50">
        <f>+EGSnrc!AF57/Mean!AF57</f>
        <v>0.99965629190846883</v>
      </c>
      <c r="AG57" s="50">
        <f>+EGSnrc!AG57/Mean!AG57</f>
        <v>0.99965629190846939</v>
      </c>
      <c r="AH57" s="30"/>
      <c r="AJ57" s="50">
        <f>+EGSnrc!AJ57/Mean!AJ57</f>
        <v>1.0001645345748917</v>
      </c>
      <c r="AK57" s="50">
        <f>+EGSnrc!AK57/Mean!AK57</f>
        <v>1.0001645345748924</v>
      </c>
      <c r="AL57" s="30"/>
      <c r="AN57" s="50">
        <f>+EGSnrc!AN57/Mean!AN57</f>
        <v>1.0007731721256226</v>
      </c>
      <c r="AO57" s="50">
        <f>+EGSnrc!AO57/Mean!AO57</f>
        <v>1.0007731721256232</v>
      </c>
      <c r="AP57" s="30"/>
      <c r="AR57" s="16">
        <v>20.25</v>
      </c>
      <c r="AS57" s="50">
        <f>+EGSnrc!AS57/Mean!AS57</f>
        <v>0.99948952000411195</v>
      </c>
      <c r="AT57" s="50">
        <f>+EGSnrc!AT57/Mean!AT57</f>
        <v>0.99948952000411262</v>
      </c>
      <c r="AU57" s="30"/>
      <c r="AW57" s="50">
        <f>+EGSnrc!AW57/Mean!AW57</f>
        <v>0.99524064451871752</v>
      </c>
      <c r="AX57" s="50">
        <f>+EGSnrc!AX57/Mean!AX57</f>
        <v>0.99524064451871819</v>
      </c>
      <c r="AY57" s="30"/>
      <c r="BA57" s="50">
        <f>+EGSnrc!BA57/Mean!BA57</f>
        <v>0.96982136198870139</v>
      </c>
      <c r="BB57" s="50">
        <f>+EGSnrc!BB57/Mean!BB57</f>
        <v>0.96982136198870206</v>
      </c>
      <c r="BC57" s="32"/>
      <c r="BD57" s="32"/>
      <c r="BE57" s="37"/>
    </row>
    <row r="58" spans="5:57" s="14" customFormat="1" x14ac:dyDescent="0.25">
      <c r="E58" s="16">
        <v>20.75</v>
      </c>
      <c r="F58" s="50" t="e">
        <f>+EGSnrc!F58/Mean!F58</f>
        <v>#DIV/0!</v>
      </c>
      <c r="G58" s="50" t="e">
        <f>+EGSnrc!G58/Mean!G58</f>
        <v>#DIV/0!</v>
      </c>
      <c r="H58" s="32"/>
      <c r="J58" s="50" t="e">
        <f>+EGSnrc!J58/Mean!J58</f>
        <v>#DIV/0!</v>
      </c>
      <c r="K58" s="50" t="e">
        <f>+EGSnrc!K58/Mean!K58</f>
        <v>#DIV/0!</v>
      </c>
      <c r="L58" s="32"/>
      <c r="N58" s="50" t="e">
        <f>+EGSnrc!N58/Mean!N58</f>
        <v>#DIV/0!</v>
      </c>
      <c r="O58" s="50" t="e">
        <f>+EGSnrc!O58/Mean!O58</f>
        <v>#DIV/0!</v>
      </c>
      <c r="P58" s="32"/>
      <c r="R58" s="16">
        <v>20.75</v>
      </c>
      <c r="S58" s="50">
        <f>+EGSnrc!S58/Mean!S58</f>
        <v>0</v>
      </c>
      <c r="T58" s="50">
        <f>+EGSnrc!T58/Mean!T58</f>
        <v>0</v>
      </c>
      <c r="U58" s="32"/>
      <c r="W58" s="50" t="e">
        <f>+EGSnrc!W58/Mean!W58</f>
        <v>#DIV/0!</v>
      </c>
      <c r="X58" s="50" t="e">
        <f>+EGSnrc!X58/Mean!X58</f>
        <v>#DIV/0!</v>
      </c>
      <c r="Y58" s="32"/>
      <c r="AA58" s="50">
        <f>+EGSnrc!AA58/Mean!AA58</f>
        <v>0</v>
      </c>
      <c r="AB58" s="50" t="e">
        <f>+EGSnrc!AB58/Mean!AB58</f>
        <v>#DIV/0!</v>
      </c>
      <c r="AC58" s="32"/>
      <c r="AE58" s="16">
        <v>20.75</v>
      </c>
      <c r="AF58" s="50">
        <f>+EGSnrc!AF58/Mean!AF58</f>
        <v>0.99963345230172007</v>
      </c>
      <c r="AG58" s="50">
        <f>+EGSnrc!AG58/Mean!AG58</f>
        <v>0.9996334523017204</v>
      </c>
      <c r="AH58" s="30"/>
      <c r="AJ58" s="50">
        <f>+EGSnrc!AJ58/Mean!AJ58</f>
        <v>1.0005915828520564</v>
      </c>
      <c r="AK58" s="50">
        <f>+EGSnrc!AK58/Mean!AK58</f>
        <v>1.0005915828520568</v>
      </c>
      <c r="AL58" s="30"/>
      <c r="AN58" s="50">
        <f>+EGSnrc!AN58/Mean!AN58</f>
        <v>1.0004685738647423</v>
      </c>
      <c r="AO58" s="50">
        <f>+EGSnrc!AO58/Mean!AO58</f>
        <v>1.0004685738647423</v>
      </c>
      <c r="AP58" s="30"/>
      <c r="AR58" s="16">
        <v>20.75</v>
      </c>
      <c r="AS58" s="50">
        <f>+EGSnrc!AS58/Mean!AS58</f>
        <v>0.99949172842485723</v>
      </c>
      <c r="AT58" s="50">
        <f>+EGSnrc!AT58/Mean!AT58</f>
        <v>0.99949172842485745</v>
      </c>
      <c r="AU58" s="30"/>
      <c r="AW58" s="50">
        <f>+EGSnrc!AW58/Mean!AW58</f>
        <v>1.0029330340584903</v>
      </c>
      <c r="AX58" s="50">
        <f>+EGSnrc!AX58/Mean!AX58</f>
        <v>1.0029330340584908</v>
      </c>
      <c r="AY58" s="30"/>
      <c r="BA58" s="50">
        <f>+EGSnrc!BA58/Mean!BA58</f>
        <v>0.92344071565103303</v>
      </c>
      <c r="BB58" s="50">
        <f>+EGSnrc!BB58/Mean!BB58</f>
        <v>0.92344071565103325</v>
      </c>
      <c r="BC58" s="32"/>
      <c r="BD58" s="32"/>
      <c r="BE58" s="37"/>
    </row>
    <row r="59" spans="5:57" s="14" customFormat="1" x14ac:dyDescent="0.25">
      <c r="E59" s="16">
        <v>21.25</v>
      </c>
      <c r="F59" s="50">
        <f>+EGSnrc!F59/Mean!F59</f>
        <v>0</v>
      </c>
      <c r="G59" s="50">
        <f>+EGSnrc!G59/Mean!G59</f>
        <v>0</v>
      </c>
      <c r="H59" s="32"/>
      <c r="J59" s="50">
        <f>+EGSnrc!J59/Mean!J59</f>
        <v>0</v>
      </c>
      <c r="K59" s="50">
        <f>+EGSnrc!K59/Mean!K59</f>
        <v>0</v>
      </c>
      <c r="L59" s="32"/>
      <c r="N59" s="50" t="e">
        <f>+EGSnrc!N59/Mean!N59</f>
        <v>#DIV/0!</v>
      </c>
      <c r="O59" s="50" t="e">
        <f>+EGSnrc!O59/Mean!O59</f>
        <v>#DIV/0!</v>
      </c>
      <c r="P59" s="32"/>
      <c r="R59" s="16">
        <v>21.25</v>
      </c>
      <c r="S59" s="50">
        <f>+EGSnrc!S59/Mean!S59</f>
        <v>0</v>
      </c>
      <c r="T59" s="50">
        <f>+EGSnrc!T59/Mean!T59</f>
        <v>0</v>
      </c>
      <c r="U59" s="32"/>
      <c r="W59" s="50" t="e">
        <f>+EGSnrc!W59/Mean!W59</f>
        <v>#DIV/0!</v>
      </c>
      <c r="X59" s="50" t="e">
        <f>+EGSnrc!X59/Mean!X59</f>
        <v>#DIV/0!</v>
      </c>
      <c r="Y59" s="32"/>
      <c r="AA59" s="50">
        <f>+EGSnrc!AA59/Mean!AA59</f>
        <v>0</v>
      </c>
      <c r="AB59" s="50" t="e">
        <f>+EGSnrc!AB59/Mean!AB59</f>
        <v>#DIV/0!</v>
      </c>
      <c r="AC59" s="32"/>
      <c r="AE59" s="16">
        <v>21.25</v>
      </c>
      <c r="AF59" s="50">
        <f>+EGSnrc!AF59/Mean!AF59</f>
        <v>0.99989420421049446</v>
      </c>
      <c r="AG59" s="50">
        <f>+EGSnrc!AG59/Mean!AG59</f>
        <v>0.9998942042104948</v>
      </c>
      <c r="AH59" s="30"/>
      <c r="AJ59" s="50">
        <f>+EGSnrc!AJ59/Mean!AJ59</f>
        <v>0.99968251207090653</v>
      </c>
      <c r="AK59" s="50">
        <f>+EGSnrc!AK59/Mean!AK59</f>
        <v>0.99968251207090697</v>
      </c>
      <c r="AL59" s="30"/>
      <c r="AN59" s="50">
        <f>+EGSnrc!AN59/Mean!AN59</f>
        <v>0.99924005121186943</v>
      </c>
      <c r="AO59" s="50">
        <f>+EGSnrc!AO59/Mean!AO59</f>
        <v>0.99924005121186998</v>
      </c>
      <c r="AP59" s="30"/>
      <c r="AR59" s="16">
        <v>21.25</v>
      </c>
      <c r="AS59" s="50">
        <f>+EGSnrc!AS59/Mean!AS59</f>
        <v>0.99947238313384879</v>
      </c>
      <c r="AT59" s="50">
        <f>+EGSnrc!AT59/Mean!AT59</f>
        <v>0.99947238313384901</v>
      </c>
      <c r="AU59" s="30"/>
      <c r="AW59" s="50">
        <f>+EGSnrc!AW59/Mean!AW59</f>
        <v>1.0014254877420001</v>
      </c>
      <c r="AX59" s="50">
        <f>+EGSnrc!AX59/Mean!AX59</f>
        <v>1.0014254877420006</v>
      </c>
      <c r="AY59" s="30"/>
      <c r="BA59" s="50">
        <f>+EGSnrc!BA59/Mean!BA59</f>
        <v>0.97892162973450403</v>
      </c>
      <c r="BB59" s="50">
        <f>+EGSnrc!BB59/Mean!BB59</f>
        <v>0.97892162973450458</v>
      </c>
      <c r="BC59" s="32"/>
      <c r="BD59" s="32"/>
      <c r="BE59" s="37"/>
    </row>
    <row r="60" spans="5:57" s="14" customFormat="1" x14ac:dyDescent="0.25">
      <c r="E60" s="16">
        <v>21.75</v>
      </c>
      <c r="F60" s="50">
        <f>+EGSnrc!F60/Mean!F60</f>
        <v>0</v>
      </c>
      <c r="G60" s="50">
        <f>+EGSnrc!G60/Mean!G60</f>
        <v>0</v>
      </c>
      <c r="H60" s="32"/>
      <c r="J60" s="50">
        <f>+EGSnrc!J60/Mean!J60</f>
        <v>0</v>
      </c>
      <c r="K60" s="50">
        <f>+EGSnrc!K60/Mean!K60</f>
        <v>0</v>
      </c>
      <c r="L60" s="32"/>
      <c r="N60" s="50">
        <f>+EGSnrc!N60/Mean!N60</f>
        <v>0</v>
      </c>
      <c r="O60" s="50">
        <f>+EGSnrc!O60/Mean!O60</f>
        <v>0</v>
      </c>
      <c r="P60" s="32"/>
      <c r="R60" s="16">
        <v>21.75</v>
      </c>
      <c r="S60" s="50">
        <f>+EGSnrc!S60/Mean!S60</f>
        <v>0</v>
      </c>
      <c r="T60" s="50">
        <f>+EGSnrc!T60/Mean!T60</f>
        <v>0</v>
      </c>
      <c r="U60" s="32"/>
      <c r="W60" s="50" t="e">
        <f>+EGSnrc!W60/Mean!W60</f>
        <v>#DIV/0!</v>
      </c>
      <c r="X60" s="50" t="e">
        <f>+EGSnrc!X60/Mean!X60</f>
        <v>#DIV/0!</v>
      </c>
      <c r="Y60" s="32"/>
      <c r="AA60" s="50" t="e">
        <f>+EGSnrc!AA60/Mean!AA60</f>
        <v>#DIV/0!</v>
      </c>
      <c r="AB60" s="50" t="e">
        <f>+EGSnrc!AB60/Mean!AB60</f>
        <v>#DIV/0!</v>
      </c>
      <c r="AC60" s="32"/>
      <c r="AE60" s="16">
        <v>21.75</v>
      </c>
      <c r="AF60" s="50">
        <f>+EGSnrc!AF60/Mean!AF60</f>
        <v>0.99896881173497443</v>
      </c>
      <c r="AG60" s="50">
        <f>+EGSnrc!AG60/Mean!AG60</f>
        <v>0.99896881173497531</v>
      </c>
      <c r="AH60" s="30"/>
      <c r="AJ60" s="50">
        <f>+EGSnrc!AJ60/Mean!AJ60</f>
        <v>0.99857568982969569</v>
      </c>
      <c r="AK60" s="50">
        <f>+EGSnrc!AK60/Mean!AK60</f>
        <v>0.99857568982969636</v>
      </c>
      <c r="AL60" s="30"/>
      <c r="AN60" s="50">
        <f>+EGSnrc!AN60/Mean!AN60</f>
        <v>0.99813065182277882</v>
      </c>
      <c r="AO60" s="50">
        <f>+EGSnrc!AO60/Mean!AO60</f>
        <v>0.99813065182277982</v>
      </c>
      <c r="AP60" s="30"/>
      <c r="AR60" s="16">
        <v>21.75</v>
      </c>
      <c r="AS60" s="50">
        <f>+EGSnrc!AS60/Mean!AS60</f>
        <v>0.99925131992138971</v>
      </c>
      <c r="AT60" s="50">
        <f>+EGSnrc!AT60/Mean!AT60</f>
        <v>0.99925131992139027</v>
      </c>
      <c r="AU60" s="30"/>
      <c r="AW60" s="50">
        <f>+EGSnrc!AW60/Mean!AW60</f>
        <v>1.0000599444767531</v>
      </c>
      <c r="AX60" s="50">
        <f>+EGSnrc!AX60/Mean!AX60</f>
        <v>1.0000599444767542</v>
      </c>
      <c r="AY60" s="30"/>
      <c r="BA60" s="50">
        <f>+EGSnrc!BA60/Mean!BA60</f>
        <v>1.0644122172699402</v>
      </c>
      <c r="BB60" s="50">
        <f>+EGSnrc!BB60/Mean!BB60</f>
        <v>1.0644122172699408</v>
      </c>
      <c r="BC60" s="32"/>
      <c r="BD60" s="32"/>
      <c r="BE60" s="37"/>
    </row>
    <row r="61" spans="5:57" s="14" customFormat="1" x14ac:dyDescent="0.25">
      <c r="E61" s="16">
        <v>22.25</v>
      </c>
      <c r="F61" s="50">
        <f>+EGSnrc!F61/Mean!F61</f>
        <v>0</v>
      </c>
      <c r="G61" s="50">
        <f>+EGSnrc!G61/Mean!G61</f>
        <v>0</v>
      </c>
      <c r="H61" s="32"/>
      <c r="J61" s="50" t="e">
        <f>+EGSnrc!J61/Mean!J61</f>
        <v>#DIV/0!</v>
      </c>
      <c r="K61" s="50" t="e">
        <f>+EGSnrc!K61/Mean!K61</f>
        <v>#DIV/0!</v>
      </c>
      <c r="L61" s="32"/>
      <c r="N61" s="50" t="e">
        <f>+EGSnrc!N61/Mean!N61</f>
        <v>#DIV/0!</v>
      </c>
      <c r="O61" s="50" t="e">
        <f>+EGSnrc!O61/Mean!O61</f>
        <v>#DIV/0!</v>
      </c>
      <c r="P61" s="32"/>
      <c r="R61" s="16">
        <v>22.25</v>
      </c>
      <c r="S61" s="50">
        <f>+EGSnrc!S61/Mean!S61</f>
        <v>0</v>
      </c>
      <c r="T61" s="50">
        <f>+EGSnrc!T61/Mean!T61</f>
        <v>0</v>
      </c>
      <c r="U61" s="32"/>
      <c r="W61" s="50">
        <f>+EGSnrc!W61/Mean!W61</f>
        <v>0</v>
      </c>
      <c r="X61" s="50" t="e">
        <f>+EGSnrc!X61/Mean!X61</f>
        <v>#DIV/0!</v>
      </c>
      <c r="Y61" s="32"/>
      <c r="AA61" s="50">
        <f>+EGSnrc!AA61/Mean!AA61</f>
        <v>0</v>
      </c>
      <c r="AB61" s="50" t="e">
        <f>+EGSnrc!AB61/Mean!AB61</f>
        <v>#DIV/0!</v>
      </c>
      <c r="AC61" s="32"/>
      <c r="AE61" s="16">
        <v>22.25</v>
      </c>
      <c r="AF61" s="50">
        <f>+EGSnrc!AF61/Mean!AF61</f>
        <v>0.99917654634102659</v>
      </c>
      <c r="AG61" s="50">
        <f>+EGSnrc!AG61/Mean!AG61</f>
        <v>0.99917654634102704</v>
      </c>
      <c r="AH61" s="30"/>
      <c r="AJ61" s="50">
        <f>+EGSnrc!AJ61/Mean!AJ61</f>
        <v>1.0003346056876159</v>
      </c>
      <c r="AK61" s="50">
        <f>+EGSnrc!AK61/Mean!AK61</f>
        <v>1.0003346056876161</v>
      </c>
      <c r="AL61" s="30"/>
      <c r="AN61" s="50">
        <f>+EGSnrc!AN61/Mean!AN61</f>
        <v>1.0003658402679458</v>
      </c>
      <c r="AO61" s="50">
        <f>+EGSnrc!AO61/Mean!AO61</f>
        <v>1.0003658402679463</v>
      </c>
      <c r="AP61" s="30"/>
      <c r="AR61" s="16">
        <v>22.25</v>
      </c>
      <c r="AS61" s="50">
        <f>+EGSnrc!AS61/Mean!AS61</f>
        <v>0.99877838611143333</v>
      </c>
      <c r="AT61" s="50">
        <f>+EGSnrc!AT61/Mean!AT61</f>
        <v>0.99877838611143377</v>
      </c>
      <c r="AU61" s="30"/>
      <c r="AW61" s="50">
        <f>+EGSnrc!AW61/Mean!AW61</f>
        <v>1.005340362068998</v>
      </c>
      <c r="AX61" s="50">
        <f>+EGSnrc!AX61/Mean!AX61</f>
        <v>1.0053403620689982</v>
      </c>
      <c r="AY61" s="30"/>
      <c r="BA61" s="50">
        <f>+EGSnrc!BA61/Mean!BA61</f>
        <v>1.0146966158248458</v>
      </c>
      <c r="BB61" s="50">
        <f>+EGSnrc!BB61/Mean!BB61</f>
        <v>1.0146966158248465</v>
      </c>
      <c r="BC61" s="32"/>
      <c r="BD61" s="32"/>
      <c r="BE61" s="37"/>
    </row>
    <row r="62" spans="5:57" s="14" customFormat="1" x14ac:dyDescent="0.25">
      <c r="E62" s="16">
        <v>22.75</v>
      </c>
      <c r="F62" s="50">
        <f>+EGSnrc!F62/Mean!F62</f>
        <v>0</v>
      </c>
      <c r="G62" s="50">
        <f>+EGSnrc!G62/Mean!G62</f>
        <v>0</v>
      </c>
      <c r="H62" s="32"/>
      <c r="J62" s="50" t="e">
        <f>+EGSnrc!J62/Mean!J62</f>
        <v>#DIV/0!</v>
      </c>
      <c r="K62" s="50" t="e">
        <f>+EGSnrc!K62/Mean!K62</f>
        <v>#DIV/0!</v>
      </c>
      <c r="L62" s="32"/>
      <c r="N62" s="50">
        <f>+EGSnrc!N62/Mean!N62</f>
        <v>0</v>
      </c>
      <c r="O62" s="50">
        <f>+EGSnrc!O62/Mean!O62</f>
        <v>0</v>
      </c>
      <c r="P62" s="32"/>
      <c r="R62" s="16">
        <v>22.75</v>
      </c>
      <c r="S62" s="50" t="e">
        <f>+EGSnrc!S62/Mean!S62</f>
        <v>#DIV/0!</v>
      </c>
      <c r="T62" s="50" t="e">
        <f>+EGSnrc!T62/Mean!T62</f>
        <v>#DIV/0!</v>
      </c>
      <c r="U62" s="32"/>
      <c r="W62" s="50" t="e">
        <f>+EGSnrc!W62/Mean!W62</f>
        <v>#DIV/0!</v>
      </c>
      <c r="X62" s="50" t="e">
        <f>+EGSnrc!X62/Mean!X62</f>
        <v>#DIV/0!</v>
      </c>
      <c r="Y62" s="32"/>
      <c r="AA62" s="50">
        <f>+EGSnrc!AA62/Mean!AA62</f>
        <v>0</v>
      </c>
      <c r="AB62" s="50" t="e">
        <f>+EGSnrc!AB62/Mean!AB62</f>
        <v>#DIV/0!</v>
      </c>
      <c r="AC62" s="32"/>
      <c r="AE62" s="16">
        <v>22.75</v>
      </c>
      <c r="AF62" s="50">
        <f>+EGSnrc!AF62/Mean!AF62</f>
        <v>0.99989484439447862</v>
      </c>
      <c r="AG62" s="50">
        <f>+EGSnrc!AG62/Mean!AG62</f>
        <v>0.99989484439447929</v>
      </c>
      <c r="AH62" s="30"/>
      <c r="AJ62" s="50">
        <f>+EGSnrc!AJ62/Mean!AJ62</f>
        <v>0.99981830759011225</v>
      </c>
      <c r="AK62" s="50">
        <f>+EGSnrc!AK62/Mean!AK62</f>
        <v>0.99981830759011292</v>
      </c>
      <c r="AL62" s="30"/>
      <c r="AN62" s="50">
        <f>+EGSnrc!AN62/Mean!AN62</f>
        <v>1.000314043238546</v>
      </c>
      <c r="AO62" s="50">
        <f>+EGSnrc!AO62/Mean!AO62</f>
        <v>1.0003140432385471</v>
      </c>
      <c r="AP62" s="30"/>
      <c r="AR62" s="16">
        <v>22.75</v>
      </c>
      <c r="AS62" s="50">
        <f>+EGSnrc!AS62/Mean!AS62</f>
        <v>0.9992847329854494</v>
      </c>
      <c r="AT62" s="50">
        <f>+EGSnrc!AT62/Mean!AT62</f>
        <v>0.9992847329854504</v>
      </c>
      <c r="AU62" s="30"/>
      <c r="AW62" s="50">
        <f>+EGSnrc!AW62/Mean!AW62</f>
        <v>1.0012773452790769</v>
      </c>
      <c r="AX62" s="50">
        <f>+EGSnrc!AX62/Mean!AX62</f>
        <v>1.0012773452790775</v>
      </c>
      <c r="AY62" s="30"/>
      <c r="BA62" s="50">
        <f>+EGSnrc!BA62/Mean!BA62</f>
        <v>1.0102920773319406</v>
      </c>
      <c r="BB62" s="50">
        <f>+EGSnrc!BB62/Mean!BB62</f>
        <v>1.0102920773319417</v>
      </c>
      <c r="BC62" s="32"/>
      <c r="BD62" s="32"/>
      <c r="BE62" s="37"/>
    </row>
    <row r="63" spans="5:57" s="14" customFormat="1" x14ac:dyDescent="0.25">
      <c r="E63" s="16">
        <v>23.25</v>
      </c>
      <c r="F63" s="50">
        <f>+EGSnrc!F63/Mean!F63</f>
        <v>0</v>
      </c>
      <c r="G63" s="50">
        <f>+EGSnrc!G63/Mean!G63</f>
        <v>0</v>
      </c>
      <c r="H63" s="32"/>
      <c r="J63" s="50">
        <f>+EGSnrc!J63/Mean!J63</f>
        <v>0</v>
      </c>
      <c r="K63" s="50">
        <f>+EGSnrc!K63/Mean!K63</f>
        <v>0</v>
      </c>
      <c r="L63" s="32"/>
      <c r="N63" s="50">
        <f>+EGSnrc!N63/Mean!N63</f>
        <v>0</v>
      </c>
      <c r="O63" s="50">
        <f>+EGSnrc!O63/Mean!O63</f>
        <v>0</v>
      </c>
      <c r="P63" s="32"/>
      <c r="R63" s="16">
        <v>23.25</v>
      </c>
      <c r="S63" s="50" t="e">
        <f>+EGSnrc!S63/Mean!S63</f>
        <v>#DIV/0!</v>
      </c>
      <c r="T63" s="50" t="e">
        <f>+EGSnrc!T63/Mean!T63</f>
        <v>#DIV/0!</v>
      </c>
      <c r="U63" s="32"/>
      <c r="W63" s="50" t="e">
        <f>+EGSnrc!W63/Mean!W63</f>
        <v>#DIV/0!</v>
      </c>
      <c r="X63" s="50" t="e">
        <f>+EGSnrc!X63/Mean!X63</f>
        <v>#DIV/0!</v>
      </c>
      <c r="Y63" s="32"/>
      <c r="AA63" s="50" t="e">
        <f>+EGSnrc!AA63/Mean!AA63</f>
        <v>#DIV/0!</v>
      </c>
      <c r="AB63" s="50" t="e">
        <f>+EGSnrc!AB63/Mean!AB63</f>
        <v>#DIV/0!</v>
      </c>
      <c r="AC63" s="32"/>
      <c r="AE63" s="16">
        <v>23.25</v>
      </c>
      <c r="AF63" s="50">
        <f>+EGSnrc!AF63/Mean!AF63</f>
        <v>0.99984244759857199</v>
      </c>
      <c r="AG63" s="50">
        <f>+EGSnrc!AG63/Mean!AG63</f>
        <v>0.99984244759857188</v>
      </c>
      <c r="AH63" s="30"/>
      <c r="AJ63" s="50">
        <f>+EGSnrc!AJ63/Mean!AJ63</f>
        <v>0.99867912178386797</v>
      </c>
      <c r="AK63" s="50">
        <f>+EGSnrc!AK63/Mean!AK63</f>
        <v>0.99867912178386797</v>
      </c>
      <c r="AL63" s="30"/>
      <c r="AN63" s="50">
        <f>+EGSnrc!AN63/Mean!AN63</f>
        <v>0.99961489523742963</v>
      </c>
      <c r="AO63" s="50">
        <f>+EGSnrc!AO63/Mean!AO63</f>
        <v>0.99961489523742986</v>
      </c>
      <c r="AP63" s="30"/>
      <c r="AR63" s="16">
        <v>23.25</v>
      </c>
      <c r="AS63" s="50">
        <f>+EGSnrc!AS63/Mean!AS63</f>
        <v>0.99983683799768941</v>
      </c>
      <c r="AT63" s="50">
        <f>+EGSnrc!AT63/Mean!AT63</f>
        <v>0.9998368379976893</v>
      </c>
      <c r="AU63" s="30"/>
      <c r="AW63" s="50">
        <f>+EGSnrc!AW63/Mean!AW63</f>
        <v>1.001741447345289</v>
      </c>
      <c r="AX63" s="50">
        <f>+EGSnrc!AX63/Mean!AX63</f>
        <v>1.001741447345289</v>
      </c>
      <c r="AY63" s="30"/>
      <c r="BA63" s="50">
        <f>+EGSnrc!BA63/Mean!BA63</f>
        <v>1.0226301501303359</v>
      </c>
      <c r="BB63" s="50">
        <f>+EGSnrc!BB63/Mean!BB63</f>
        <v>1.0226301501303359</v>
      </c>
      <c r="BC63" s="32"/>
      <c r="BD63" s="32"/>
      <c r="BE63" s="37"/>
    </row>
    <row r="64" spans="5:57" s="14" customFormat="1" x14ac:dyDescent="0.25">
      <c r="E64" s="16">
        <v>23.75</v>
      </c>
      <c r="F64" s="50">
        <f>+EGSnrc!F64/Mean!F64</f>
        <v>0</v>
      </c>
      <c r="G64" s="50">
        <f>+EGSnrc!G64/Mean!G64</f>
        <v>0</v>
      </c>
      <c r="H64" s="32"/>
      <c r="J64" s="50">
        <f>+EGSnrc!J64/Mean!J64</f>
        <v>0</v>
      </c>
      <c r="K64" s="50">
        <f>+EGSnrc!K64/Mean!K64</f>
        <v>0</v>
      </c>
      <c r="L64" s="32"/>
      <c r="N64" s="50">
        <f>+EGSnrc!N64/Mean!N64</f>
        <v>0</v>
      </c>
      <c r="O64" s="50">
        <f>+EGSnrc!O64/Mean!O64</f>
        <v>0</v>
      </c>
      <c r="P64" s="32"/>
      <c r="R64" s="16">
        <v>23.75</v>
      </c>
      <c r="S64" s="50">
        <f>+EGSnrc!S64/Mean!S64</f>
        <v>0</v>
      </c>
      <c r="T64" s="50">
        <f>+EGSnrc!T64/Mean!T64</f>
        <v>0</v>
      </c>
      <c r="U64" s="32"/>
      <c r="W64" s="50">
        <f>+EGSnrc!W64/Mean!W64</f>
        <v>0</v>
      </c>
      <c r="X64" s="50" t="e">
        <f>+EGSnrc!X64/Mean!X64</f>
        <v>#DIV/0!</v>
      </c>
      <c r="Y64" s="32"/>
      <c r="AA64" s="50" t="e">
        <f>+EGSnrc!AA64/Mean!AA64</f>
        <v>#DIV/0!</v>
      </c>
      <c r="AB64" s="50" t="e">
        <f>+EGSnrc!AB64/Mean!AB64</f>
        <v>#DIV/0!</v>
      </c>
      <c r="AC64" s="32"/>
      <c r="AE64" s="16">
        <v>23.75</v>
      </c>
      <c r="AF64" s="50">
        <f>+EGSnrc!AF64/Mean!AF64</f>
        <v>0.9997250426982186</v>
      </c>
      <c r="AG64" s="50">
        <f>+EGSnrc!AG64/Mean!AG64</f>
        <v>0.99972504269821905</v>
      </c>
      <c r="AH64" s="30"/>
      <c r="AJ64" s="50">
        <f>+EGSnrc!AJ64/Mean!AJ64</f>
        <v>0.99930357502113576</v>
      </c>
      <c r="AK64" s="50">
        <f>+EGSnrc!AK64/Mean!AK64</f>
        <v>0.99930357502113609</v>
      </c>
      <c r="AL64" s="30"/>
      <c r="AN64" s="50">
        <f>+EGSnrc!AN64/Mean!AN64</f>
        <v>0.99887945810754764</v>
      </c>
      <c r="AO64" s="50">
        <f>+EGSnrc!AO64/Mean!AO64</f>
        <v>0.99887945810754797</v>
      </c>
      <c r="AP64" s="30"/>
      <c r="AR64" s="16">
        <v>23.75</v>
      </c>
      <c r="AS64" s="50">
        <f>+EGSnrc!AS64/Mean!AS64</f>
        <v>1.0002196122747262</v>
      </c>
      <c r="AT64" s="50">
        <f>+EGSnrc!AT64/Mean!AT64</f>
        <v>1.0002196122747267</v>
      </c>
      <c r="AU64" s="30"/>
      <c r="AW64" s="50">
        <f>+EGSnrc!AW64/Mean!AW64</f>
        <v>1.0017596767692551</v>
      </c>
      <c r="AX64" s="50">
        <f>+EGSnrc!AX64/Mean!AX64</f>
        <v>1.0017596767692558</v>
      </c>
      <c r="AY64" s="30"/>
      <c r="BA64" s="50">
        <f>+EGSnrc!BA64/Mean!BA64</f>
        <v>1.0036345748710018</v>
      </c>
      <c r="BB64" s="50">
        <f>+EGSnrc!BB64/Mean!BB64</f>
        <v>1.003634574871002</v>
      </c>
      <c r="BC64" s="32"/>
      <c r="BD64" s="32"/>
      <c r="BE64" s="37"/>
    </row>
    <row r="65" spans="5:57" s="14" customFormat="1" x14ac:dyDescent="0.25">
      <c r="E65" s="16">
        <v>24.25</v>
      </c>
      <c r="F65" s="50">
        <f>+EGSnrc!F65/Mean!F65</f>
        <v>0</v>
      </c>
      <c r="G65" s="50">
        <f>+EGSnrc!G65/Mean!G65</f>
        <v>0</v>
      </c>
      <c r="H65" s="32"/>
      <c r="J65" s="50">
        <f>+EGSnrc!J65/Mean!J65</f>
        <v>0</v>
      </c>
      <c r="K65" s="50">
        <f>+EGSnrc!K65/Mean!K65</f>
        <v>0</v>
      </c>
      <c r="L65" s="32"/>
      <c r="N65" s="50">
        <f>+EGSnrc!N65/Mean!N65</f>
        <v>0</v>
      </c>
      <c r="O65" s="50">
        <f>+EGSnrc!O65/Mean!O65</f>
        <v>0</v>
      </c>
      <c r="P65" s="32"/>
      <c r="R65" s="16">
        <v>24.25</v>
      </c>
      <c r="S65" s="50">
        <f>+EGSnrc!S65/Mean!S65</f>
        <v>0</v>
      </c>
      <c r="T65" s="50">
        <f>+EGSnrc!T65/Mean!T65</f>
        <v>0</v>
      </c>
      <c r="U65" s="32"/>
      <c r="W65" s="50" t="e">
        <f>+EGSnrc!W65/Mean!W65</f>
        <v>#DIV/0!</v>
      </c>
      <c r="X65" s="50" t="e">
        <f>+EGSnrc!X65/Mean!X65</f>
        <v>#DIV/0!</v>
      </c>
      <c r="Y65" s="32"/>
      <c r="AA65" s="50" t="e">
        <f>+EGSnrc!AA65/Mean!AA65</f>
        <v>#DIV/0!</v>
      </c>
      <c r="AB65" s="50" t="e">
        <f>+EGSnrc!AB65/Mean!AB65</f>
        <v>#DIV/0!</v>
      </c>
      <c r="AC65" s="32"/>
      <c r="AE65" s="16">
        <v>24.25</v>
      </c>
      <c r="AF65" s="50">
        <f>+EGSnrc!AF65/Mean!AF65</f>
        <v>0.99993648575977268</v>
      </c>
      <c r="AG65" s="50">
        <f>+EGSnrc!AG65/Mean!AG65</f>
        <v>0.99993648575977223</v>
      </c>
      <c r="AH65" s="30"/>
      <c r="AJ65" s="50">
        <f>+EGSnrc!AJ65/Mean!AJ65</f>
        <v>1.0000448346234168</v>
      </c>
      <c r="AK65" s="50">
        <f>+EGSnrc!AK65/Mean!AK65</f>
        <v>1.0000448346234161</v>
      </c>
      <c r="AL65" s="30"/>
      <c r="AN65" s="50">
        <f>+EGSnrc!AN65/Mean!AN65</f>
        <v>1.0007666250588683</v>
      </c>
      <c r="AO65" s="50">
        <f>+EGSnrc!AO65/Mean!AO65</f>
        <v>1.0007666250588676</v>
      </c>
      <c r="AP65" s="30"/>
      <c r="AR65" s="16">
        <v>24.25</v>
      </c>
      <c r="AS65" s="50">
        <f>+EGSnrc!AS65/Mean!AS65</f>
        <v>0.99984557027421672</v>
      </c>
      <c r="AT65" s="50">
        <f>+EGSnrc!AT65/Mean!AT65</f>
        <v>0.99984557027421583</v>
      </c>
      <c r="AU65" s="30"/>
      <c r="AW65" s="50">
        <f>+EGSnrc!AW65/Mean!AW65</f>
        <v>1.0020172046582509</v>
      </c>
      <c r="AX65" s="50">
        <f>+EGSnrc!AX65/Mean!AX65</f>
        <v>1.0020172046582501</v>
      </c>
      <c r="AY65" s="30"/>
      <c r="BA65" s="50">
        <f>+EGSnrc!BA65/Mean!BA65</f>
        <v>1.0018336503167473</v>
      </c>
      <c r="BB65" s="50">
        <f>+EGSnrc!BB65/Mean!BB65</f>
        <v>1.0018336503167466</v>
      </c>
      <c r="BC65" s="30"/>
      <c r="BD65" s="30"/>
      <c r="BE65" s="37"/>
    </row>
    <row r="66" spans="5:57" s="14" customFormat="1" x14ac:dyDescent="0.25">
      <c r="E66" s="16">
        <v>24.75</v>
      </c>
      <c r="F66" s="50">
        <f>+EGSnrc!F66/Mean!F66</f>
        <v>0</v>
      </c>
      <c r="G66" s="50">
        <f>+EGSnrc!G66/Mean!G66</f>
        <v>0</v>
      </c>
      <c r="H66" s="32"/>
      <c r="J66" s="50">
        <f>+EGSnrc!J66/Mean!J66</f>
        <v>0</v>
      </c>
      <c r="K66" s="50">
        <f>+EGSnrc!K66/Mean!K66</f>
        <v>0</v>
      </c>
      <c r="L66" s="32"/>
      <c r="N66" s="50">
        <f>+EGSnrc!N66/Mean!N66</f>
        <v>0</v>
      </c>
      <c r="O66" s="50">
        <f>+EGSnrc!O66/Mean!O66</f>
        <v>0</v>
      </c>
      <c r="P66" s="32"/>
      <c r="R66" s="16">
        <v>24.75</v>
      </c>
      <c r="S66" s="50" t="e">
        <f>+EGSnrc!S66/Mean!S66</f>
        <v>#DIV/0!</v>
      </c>
      <c r="T66" s="50" t="e">
        <f>+EGSnrc!T66/Mean!T66</f>
        <v>#DIV/0!</v>
      </c>
      <c r="U66" s="32"/>
      <c r="W66" s="50">
        <f>+EGSnrc!W66/Mean!W66</f>
        <v>0</v>
      </c>
      <c r="X66" s="50" t="e">
        <f>+EGSnrc!X66/Mean!X66</f>
        <v>#DIV/0!</v>
      </c>
      <c r="Y66" s="32"/>
      <c r="AA66" s="50" t="e">
        <f>+EGSnrc!AA66/Mean!AA66</f>
        <v>#DIV/0!</v>
      </c>
      <c r="AB66" s="50" t="e">
        <f>+EGSnrc!AB66/Mean!AB66</f>
        <v>#DIV/0!</v>
      </c>
      <c r="AC66" s="32"/>
      <c r="AE66" s="16">
        <v>24.75</v>
      </c>
      <c r="AF66" s="50">
        <f>+EGSnrc!AF66/Mean!AF66</f>
        <v>1.0000404045647582</v>
      </c>
      <c r="AG66" s="50">
        <f>+EGSnrc!AG66/Mean!AG66</f>
        <v>1.0000404045647597</v>
      </c>
      <c r="AH66" s="30"/>
      <c r="AJ66" s="50">
        <f>+EGSnrc!AJ66/Mean!AJ66</f>
        <v>1.0003961319785373</v>
      </c>
      <c r="AK66" s="50">
        <f>+EGSnrc!AK66/Mean!AK66</f>
        <v>1.0003961319785384</v>
      </c>
      <c r="AL66" s="30"/>
      <c r="AN66" s="50">
        <f>+EGSnrc!AN66/Mean!AN66</f>
        <v>1.0006066557729714</v>
      </c>
      <c r="AO66" s="50">
        <f>+EGSnrc!AO66/Mean!AO66</f>
        <v>1.0006066557729725</v>
      </c>
      <c r="AP66" s="30"/>
      <c r="AR66" s="16">
        <v>24.75</v>
      </c>
      <c r="AS66" s="50">
        <f>+EGSnrc!AS66/Mean!AS66</f>
        <v>0.99985440946629578</v>
      </c>
      <c r="AT66" s="50">
        <f>+EGSnrc!AT66/Mean!AT66</f>
        <v>0.99985440946629689</v>
      </c>
      <c r="AU66" s="30"/>
      <c r="AW66" s="50">
        <f>+EGSnrc!AW66/Mean!AW66</f>
        <v>0.99848230239938707</v>
      </c>
      <c r="AX66" s="50">
        <f>+EGSnrc!AX66/Mean!AX66</f>
        <v>0.9984823023993884</v>
      </c>
      <c r="AY66" s="30"/>
      <c r="BA66" s="50">
        <f>+EGSnrc!BA66/Mean!BA66</f>
        <v>0.99532829133228284</v>
      </c>
      <c r="BB66" s="50">
        <f>+EGSnrc!BB66/Mean!BB66</f>
        <v>0.99532829133228384</v>
      </c>
      <c r="BC66" s="30"/>
      <c r="BD66" s="30"/>
      <c r="BE66" s="37"/>
    </row>
    <row r="67" spans="5:57" s="14" customFormat="1" x14ac:dyDescent="0.25">
      <c r="E67" s="16">
        <v>25.25</v>
      </c>
      <c r="F67" s="50">
        <f>+EGSnrc!F67/Mean!F67</f>
        <v>0</v>
      </c>
      <c r="G67" s="50">
        <f>+EGSnrc!G67/Mean!G67</f>
        <v>0</v>
      </c>
      <c r="H67" s="32"/>
      <c r="J67" s="50">
        <f>+EGSnrc!J67/Mean!J67</f>
        <v>0</v>
      </c>
      <c r="K67" s="50">
        <f>+EGSnrc!K67/Mean!K67</f>
        <v>0</v>
      </c>
      <c r="L67" s="32"/>
      <c r="N67" s="50">
        <f>+EGSnrc!N67/Mean!N67</f>
        <v>0</v>
      </c>
      <c r="O67" s="50">
        <f>+EGSnrc!O67/Mean!O67</f>
        <v>0</v>
      </c>
      <c r="P67" s="32"/>
      <c r="R67" s="16">
        <v>25.25</v>
      </c>
      <c r="S67" s="50">
        <f>+EGSnrc!S67/Mean!S67</f>
        <v>0</v>
      </c>
      <c r="T67" s="50">
        <f>+EGSnrc!T67/Mean!T67</f>
        <v>0</v>
      </c>
      <c r="U67" s="32"/>
      <c r="W67" s="50" t="e">
        <f>+EGSnrc!W67/Mean!W67</f>
        <v>#DIV/0!</v>
      </c>
      <c r="X67" s="50" t="e">
        <f>+EGSnrc!X67/Mean!X67</f>
        <v>#DIV/0!</v>
      </c>
      <c r="Y67" s="32"/>
      <c r="AA67" s="50">
        <f>+EGSnrc!AA67/Mean!AA67</f>
        <v>0</v>
      </c>
      <c r="AB67" s="50" t="e">
        <f>+EGSnrc!AB67/Mean!AB67</f>
        <v>#DIV/0!</v>
      </c>
      <c r="AC67" s="32"/>
      <c r="AE67" s="16">
        <v>25.25</v>
      </c>
      <c r="AF67" s="50">
        <f>+EGSnrc!AF67/Mean!AF67</f>
        <v>1.0005813958340795</v>
      </c>
      <c r="AG67" s="50">
        <f>+EGSnrc!AG67/Mean!AG67</f>
        <v>1.0005813958340801</v>
      </c>
      <c r="AH67" s="30"/>
      <c r="AJ67" s="50">
        <f>+EGSnrc!AJ67/Mean!AJ67</f>
        <v>0.99946896507457117</v>
      </c>
      <c r="AK67" s="50">
        <f>+EGSnrc!AK67/Mean!AK67</f>
        <v>0.99946896507457184</v>
      </c>
      <c r="AL67" s="30"/>
      <c r="AN67" s="50">
        <f>+EGSnrc!AN67/Mean!AN67</f>
        <v>1.0000495010961705</v>
      </c>
      <c r="AO67" s="50">
        <f>+EGSnrc!AO67/Mean!AO67</f>
        <v>1.0000495010961712</v>
      </c>
      <c r="AP67" s="30"/>
      <c r="AR67" s="16">
        <v>25.25</v>
      </c>
      <c r="AS67" s="50">
        <f>+EGSnrc!AS67/Mean!AS67</f>
        <v>0.99924484846731221</v>
      </c>
      <c r="AT67" s="50">
        <f>+EGSnrc!AT67/Mean!AT67</f>
        <v>0.99924484846731265</v>
      </c>
      <c r="AU67" s="30"/>
      <c r="AW67" s="50">
        <f>+EGSnrc!AW67/Mean!AW67</f>
        <v>1.000962148029432</v>
      </c>
      <c r="AX67" s="50">
        <f>+EGSnrc!AX67/Mean!AX67</f>
        <v>1.0009621480294324</v>
      </c>
      <c r="AY67" s="30"/>
      <c r="BA67" s="50">
        <f>+EGSnrc!BA67/Mean!BA67</f>
        <v>1.0073463716097424</v>
      </c>
      <c r="BB67" s="50">
        <f>+EGSnrc!BB67/Mean!BB67</f>
        <v>1.0073463716097433</v>
      </c>
      <c r="BC67" s="30"/>
      <c r="BD67" s="30"/>
      <c r="BE67" s="37"/>
    </row>
    <row r="68" spans="5:57" s="14" customFormat="1" x14ac:dyDescent="0.25">
      <c r="E68" s="16">
        <v>25.75</v>
      </c>
      <c r="F68" s="50">
        <f>+EGSnrc!F68/Mean!F68</f>
        <v>0</v>
      </c>
      <c r="G68" s="50">
        <f>+EGSnrc!G68/Mean!G68</f>
        <v>0</v>
      </c>
      <c r="H68" s="32"/>
      <c r="J68" s="50">
        <f>+EGSnrc!J68/Mean!J68</f>
        <v>0.13053973392019788</v>
      </c>
      <c r="K68" s="50">
        <f>+EGSnrc!K68/Mean!K68</f>
        <v>0.13053973392019808</v>
      </c>
      <c r="L68" s="32"/>
      <c r="N68" s="50">
        <f>+EGSnrc!N68/Mean!N68</f>
        <v>0</v>
      </c>
      <c r="O68" s="50">
        <f>+EGSnrc!O68/Mean!O68</f>
        <v>0</v>
      </c>
      <c r="P68" s="32"/>
      <c r="R68" s="16">
        <v>25.75</v>
      </c>
      <c r="S68" s="50">
        <f>+EGSnrc!S68/Mean!S68</f>
        <v>0</v>
      </c>
      <c r="T68" s="50">
        <f>+EGSnrc!T68/Mean!T68</f>
        <v>0</v>
      </c>
      <c r="U68" s="32"/>
      <c r="W68" s="50" t="e">
        <f>+EGSnrc!W68/Mean!W68</f>
        <v>#DIV/0!</v>
      </c>
      <c r="X68" s="50" t="e">
        <f>+EGSnrc!X68/Mean!X68</f>
        <v>#DIV/0!</v>
      </c>
      <c r="Y68" s="32"/>
      <c r="AA68" s="50">
        <f>+EGSnrc!AA68/Mean!AA68</f>
        <v>0</v>
      </c>
      <c r="AB68" s="50" t="e">
        <f>+EGSnrc!AB68/Mean!AB68</f>
        <v>#DIV/0!</v>
      </c>
      <c r="AC68" s="32"/>
      <c r="AE68" s="16">
        <v>25.75</v>
      </c>
      <c r="AF68" s="50">
        <f>+EGSnrc!AF68/Mean!AF68</f>
        <v>1.0004883206047903</v>
      </c>
      <c r="AG68" s="50">
        <f>+EGSnrc!AG68/Mean!AG68</f>
        <v>1.0004883206047912</v>
      </c>
      <c r="AH68" s="30"/>
      <c r="AJ68" s="50">
        <f>+EGSnrc!AJ68/Mean!AJ68</f>
        <v>1.0006659438372492</v>
      </c>
      <c r="AK68" s="50">
        <f>+EGSnrc!AK68/Mean!AK68</f>
        <v>1.00066594383725</v>
      </c>
      <c r="AL68" s="30"/>
      <c r="AN68" s="50">
        <f>+EGSnrc!AN68/Mean!AN68</f>
        <v>1.0005957916226351</v>
      </c>
      <c r="AO68" s="50">
        <f>+EGSnrc!AO68/Mean!AO68</f>
        <v>1.000595791622636</v>
      </c>
      <c r="AP68" s="30"/>
      <c r="AR68" s="16">
        <v>25.75</v>
      </c>
      <c r="AS68" s="50">
        <f>+EGSnrc!AS68/Mean!AS68</f>
        <v>0.99957289064675692</v>
      </c>
      <c r="AT68" s="50">
        <f>+EGSnrc!AT68/Mean!AT68</f>
        <v>0.99957289064675781</v>
      </c>
      <c r="AU68" s="30"/>
      <c r="AW68" s="50">
        <f>+EGSnrc!AW68/Mean!AW68</f>
        <v>0.99968564933289594</v>
      </c>
      <c r="AX68" s="50">
        <f>+EGSnrc!AX68/Mean!AX68</f>
        <v>0.99968564933289672</v>
      </c>
      <c r="AY68" s="30"/>
      <c r="BA68" s="50">
        <f>+EGSnrc!BA68/Mean!BA68</f>
        <v>1.0088467809059909</v>
      </c>
      <c r="BB68" s="50">
        <f>+EGSnrc!BB68/Mean!BB68</f>
        <v>1.008846780905992</v>
      </c>
      <c r="BC68" s="30"/>
      <c r="BD68" s="30"/>
      <c r="BE68" s="37"/>
    </row>
    <row r="69" spans="5:57" s="14" customFormat="1" x14ac:dyDescent="0.25">
      <c r="E69" s="16">
        <v>26.25</v>
      </c>
      <c r="F69" s="50">
        <f>+EGSnrc!F69/Mean!F69</f>
        <v>0</v>
      </c>
      <c r="G69" s="50">
        <f>+EGSnrc!G69/Mean!G69</f>
        <v>0</v>
      </c>
      <c r="H69" s="32"/>
      <c r="J69" s="50">
        <f>+EGSnrc!J69/Mean!J69</f>
        <v>0</v>
      </c>
      <c r="K69" s="50">
        <f>+EGSnrc!K69/Mean!K69</f>
        <v>0</v>
      </c>
      <c r="L69" s="32"/>
      <c r="N69" s="50">
        <f>+EGSnrc!N69/Mean!N69</f>
        <v>0</v>
      </c>
      <c r="O69" s="50">
        <f>+EGSnrc!O69/Mean!O69</f>
        <v>0</v>
      </c>
      <c r="P69" s="32"/>
      <c r="R69" s="16">
        <v>26.25</v>
      </c>
      <c r="S69" s="50">
        <f>+EGSnrc!S69/Mean!S69</f>
        <v>0</v>
      </c>
      <c r="T69" s="50">
        <f>+EGSnrc!T69/Mean!T69</f>
        <v>0</v>
      </c>
      <c r="U69" s="32"/>
      <c r="W69" s="50" t="e">
        <f>+EGSnrc!W69/Mean!W69</f>
        <v>#DIV/0!</v>
      </c>
      <c r="X69" s="50" t="e">
        <f>+EGSnrc!X69/Mean!X69</f>
        <v>#DIV/0!</v>
      </c>
      <c r="Y69" s="32"/>
      <c r="AA69" s="50" t="e">
        <f>+EGSnrc!AA69/Mean!AA69</f>
        <v>#DIV/0!</v>
      </c>
      <c r="AB69" s="50" t="e">
        <f>+EGSnrc!AB69/Mean!AB69</f>
        <v>#DIV/0!</v>
      </c>
      <c r="AC69" s="32"/>
      <c r="AE69" s="16">
        <v>26.25</v>
      </c>
      <c r="AF69" s="50">
        <f>+EGSnrc!AF69/Mean!AF69</f>
        <v>1.0006899338448703</v>
      </c>
      <c r="AG69" s="50">
        <f>+EGSnrc!AG69/Mean!AG69</f>
        <v>1.0006899338448696</v>
      </c>
      <c r="AH69" s="30"/>
      <c r="AJ69" s="50">
        <f>+EGSnrc!AJ69/Mean!AJ69</f>
        <v>1.0008941324255125</v>
      </c>
      <c r="AK69" s="50">
        <f>+EGSnrc!AK69/Mean!AK69</f>
        <v>1.0008941324255118</v>
      </c>
      <c r="AL69" s="30"/>
      <c r="AN69" s="50">
        <f>+EGSnrc!AN69/Mean!AN69</f>
        <v>1.0009103224758404</v>
      </c>
      <c r="AO69" s="50">
        <f>+EGSnrc!AO69/Mean!AO69</f>
        <v>1.0009103224758398</v>
      </c>
      <c r="AP69" s="30"/>
      <c r="AR69" s="16">
        <v>26.25</v>
      </c>
      <c r="AS69" s="50">
        <f>+EGSnrc!AS69/Mean!AS69</f>
        <v>1.0005073309727204</v>
      </c>
      <c r="AT69" s="50">
        <f>+EGSnrc!AT69/Mean!AT69</f>
        <v>1.0005073309727199</v>
      </c>
      <c r="AU69" s="30"/>
      <c r="AW69" s="50">
        <f>+EGSnrc!AW69/Mean!AW69</f>
        <v>1.000743564376035</v>
      </c>
      <c r="AX69" s="50">
        <f>+EGSnrc!AX69/Mean!AX69</f>
        <v>1.0007435643760347</v>
      </c>
      <c r="AY69" s="30"/>
      <c r="BA69" s="50">
        <f>+EGSnrc!BA69/Mean!BA69</f>
        <v>1.0030167269720356</v>
      </c>
      <c r="BB69" s="50">
        <f>+EGSnrc!BB69/Mean!BB69</f>
        <v>1.0030167269720351</v>
      </c>
      <c r="BC69" s="30"/>
      <c r="BD69" s="30"/>
      <c r="BE69" s="37"/>
    </row>
    <row r="70" spans="5:57" s="14" customFormat="1" x14ac:dyDescent="0.25">
      <c r="E70" s="16">
        <v>26.75</v>
      </c>
      <c r="F70" s="50">
        <f>+EGSnrc!F70/Mean!F70</f>
        <v>0</v>
      </c>
      <c r="G70" s="50">
        <f>+EGSnrc!G70/Mean!G70</f>
        <v>0</v>
      </c>
      <c r="H70" s="32"/>
      <c r="J70" s="50">
        <f>+EGSnrc!J70/Mean!J70</f>
        <v>0</v>
      </c>
      <c r="K70" s="50">
        <f>+EGSnrc!K70/Mean!K70</f>
        <v>0</v>
      </c>
      <c r="L70" s="32"/>
      <c r="N70" s="50">
        <f>+EGSnrc!N70/Mean!N70</f>
        <v>0</v>
      </c>
      <c r="O70" s="50">
        <f>+EGSnrc!O70/Mean!O70</f>
        <v>0</v>
      </c>
      <c r="P70" s="32"/>
      <c r="R70" s="16">
        <v>26.75</v>
      </c>
      <c r="S70" s="50" t="e">
        <f>+EGSnrc!S70/Mean!S70</f>
        <v>#DIV/0!</v>
      </c>
      <c r="T70" s="50" t="e">
        <f>+EGSnrc!T70/Mean!T70</f>
        <v>#DIV/0!</v>
      </c>
      <c r="U70" s="32"/>
      <c r="W70" s="50" t="e">
        <f>+EGSnrc!W70/Mean!W70</f>
        <v>#DIV/0!</v>
      </c>
      <c r="X70" s="50" t="e">
        <f>+EGSnrc!X70/Mean!X70</f>
        <v>#DIV/0!</v>
      </c>
      <c r="Y70" s="32"/>
      <c r="AA70" s="50" t="e">
        <f>+EGSnrc!AA70/Mean!AA70</f>
        <v>#DIV/0!</v>
      </c>
      <c r="AB70" s="50" t="e">
        <f>+EGSnrc!AB70/Mean!AB70</f>
        <v>#DIV/0!</v>
      </c>
      <c r="AC70" s="32"/>
      <c r="AE70" s="16">
        <v>26.75</v>
      </c>
      <c r="AF70" s="50">
        <f>+EGSnrc!AF70/Mean!AF70</f>
        <v>1.0002273904457324</v>
      </c>
      <c r="AG70" s="50">
        <f>+EGSnrc!AG70/Mean!AG70</f>
        <v>1.0002273904457337</v>
      </c>
      <c r="AH70" s="30"/>
      <c r="AJ70" s="50">
        <f>+EGSnrc!AJ70/Mean!AJ70</f>
        <v>1.0006136656943712</v>
      </c>
      <c r="AK70" s="50">
        <f>+EGSnrc!AK70/Mean!AK70</f>
        <v>1.000613665694372</v>
      </c>
      <c r="AL70" s="30"/>
      <c r="AN70" s="50">
        <f>+EGSnrc!AN70/Mean!AN70</f>
        <v>1.0010446609496566</v>
      </c>
      <c r="AO70" s="50">
        <f>+EGSnrc!AO70/Mean!AO70</f>
        <v>1.0010446609496577</v>
      </c>
      <c r="AP70" s="30"/>
      <c r="AR70" s="16">
        <v>26.75</v>
      </c>
      <c r="AS70" s="50">
        <f>+EGSnrc!AS70/Mean!AS70</f>
        <v>0.99992665056276575</v>
      </c>
      <c r="AT70" s="50">
        <f>+EGSnrc!AT70/Mean!AT70</f>
        <v>0.99992665056276686</v>
      </c>
      <c r="AU70" s="30"/>
      <c r="AW70" s="50">
        <f>+EGSnrc!AW70/Mean!AW70</f>
        <v>0.99986634705599942</v>
      </c>
      <c r="AX70" s="50">
        <f>+EGSnrc!AX70/Mean!AX70</f>
        <v>0.99986634705600053</v>
      </c>
      <c r="AY70" s="30"/>
      <c r="BA70" s="50">
        <f>+EGSnrc!BA70/Mean!BA70</f>
        <v>1.0065794385682818</v>
      </c>
      <c r="BB70" s="50">
        <f>+EGSnrc!BB70/Mean!BB70</f>
        <v>1.0065794385682829</v>
      </c>
      <c r="BC70" s="30"/>
      <c r="BD70" s="30"/>
      <c r="BE70" s="37"/>
    </row>
    <row r="71" spans="5:57" s="14" customFormat="1" x14ac:dyDescent="0.25">
      <c r="E71" s="16">
        <v>27.25</v>
      </c>
      <c r="F71" s="50">
        <f>+EGSnrc!F71/Mean!F71</f>
        <v>0</v>
      </c>
      <c r="G71" s="50">
        <f>+EGSnrc!G71/Mean!G71</f>
        <v>0</v>
      </c>
      <c r="H71" s="32"/>
      <c r="J71" s="50">
        <f>+EGSnrc!J71/Mean!J71</f>
        <v>0</v>
      </c>
      <c r="K71" s="50">
        <f>+EGSnrc!K71/Mean!K71</f>
        <v>0</v>
      </c>
      <c r="L71" s="32"/>
      <c r="N71" s="50">
        <f>+EGSnrc!N71/Mean!N71</f>
        <v>0</v>
      </c>
      <c r="O71" s="50">
        <f>+EGSnrc!O71/Mean!O71</f>
        <v>0</v>
      </c>
      <c r="P71" s="32"/>
      <c r="R71" s="16">
        <v>27.25</v>
      </c>
      <c r="S71" s="50">
        <f>+EGSnrc!S71/Mean!S71</f>
        <v>0</v>
      </c>
      <c r="T71" s="50">
        <f>+EGSnrc!T71/Mean!T71</f>
        <v>0</v>
      </c>
      <c r="U71" s="32"/>
      <c r="W71" s="50" t="e">
        <f>+EGSnrc!W71/Mean!W71</f>
        <v>#DIV/0!</v>
      </c>
      <c r="X71" s="50" t="e">
        <f>+EGSnrc!X71/Mean!X71</f>
        <v>#DIV/0!</v>
      </c>
      <c r="Y71" s="32"/>
      <c r="AA71" s="50" t="e">
        <f>+EGSnrc!AA71/Mean!AA71</f>
        <v>#DIV/0!</v>
      </c>
      <c r="AB71" s="50" t="e">
        <f>+EGSnrc!AB71/Mean!AB71</f>
        <v>#DIV/0!</v>
      </c>
      <c r="AC71" s="32"/>
      <c r="AE71" s="16">
        <v>27.25</v>
      </c>
      <c r="AF71" s="50">
        <f>+EGSnrc!AF71/Mean!AF71</f>
        <v>1.0017143391282979</v>
      </c>
      <c r="AG71" s="50">
        <f>+EGSnrc!AG71/Mean!AG71</f>
        <v>1.0017143391282959</v>
      </c>
      <c r="AH71" s="30"/>
      <c r="AJ71" s="50">
        <f>+EGSnrc!AJ71/Mean!AJ71</f>
        <v>1.0010693383648694</v>
      </c>
      <c r="AK71" s="50">
        <f>+EGSnrc!AK71/Mean!AK71</f>
        <v>1.0010693383648677</v>
      </c>
      <c r="AL71" s="30"/>
      <c r="AN71" s="50">
        <f>+EGSnrc!AN71/Mean!AN71</f>
        <v>1.0012876433407019</v>
      </c>
      <c r="AO71" s="50">
        <f>+EGSnrc!AO71/Mean!AO71</f>
        <v>1.0012876433406999</v>
      </c>
      <c r="AP71" s="30"/>
      <c r="AR71" s="16">
        <v>27.25</v>
      </c>
      <c r="AS71" s="50">
        <f>+EGSnrc!AS71/Mean!AS71</f>
        <v>0.99997084172064654</v>
      </c>
      <c r="AT71" s="50">
        <f>+EGSnrc!AT71/Mean!AT71</f>
        <v>0.99997084172064477</v>
      </c>
      <c r="AU71" s="30"/>
      <c r="AW71" s="50">
        <f>+EGSnrc!AW71/Mean!AW71</f>
        <v>1.0013258219650623</v>
      </c>
      <c r="AX71" s="50">
        <f>+EGSnrc!AX71/Mean!AX71</f>
        <v>1.0013258219650605</v>
      </c>
      <c r="AY71" s="30"/>
      <c r="BA71" s="50">
        <f>+EGSnrc!BA71/Mean!BA71</f>
        <v>1.0049874329538298</v>
      </c>
      <c r="BB71" s="50">
        <f>+EGSnrc!BB71/Mean!BB71</f>
        <v>1.004987432953828</v>
      </c>
      <c r="BC71" s="30"/>
      <c r="BD71" s="30"/>
      <c r="BE71" s="37"/>
    </row>
    <row r="72" spans="5:57" s="14" customFormat="1" x14ac:dyDescent="0.25">
      <c r="E72" s="16">
        <v>27.75</v>
      </c>
      <c r="F72" s="50">
        <f>+EGSnrc!F72/Mean!F72</f>
        <v>0</v>
      </c>
      <c r="G72" s="50">
        <f>+EGSnrc!G72/Mean!G72</f>
        <v>0</v>
      </c>
      <c r="H72" s="32"/>
      <c r="J72" s="50">
        <f>+EGSnrc!J72/Mean!J72</f>
        <v>0</v>
      </c>
      <c r="K72" s="50">
        <f>+EGSnrc!K72/Mean!K72</f>
        <v>0</v>
      </c>
      <c r="L72" s="32"/>
      <c r="N72" s="50">
        <f>+EGSnrc!N72/Mean!N72</f>
        <v>0</v>
      </c>
      <c r="O72" s="50">
        <f>+EGSnrc!O72/Mean!O72</f>
        <v>0</v>
      </c>
      <c r="P72" s="32"/>
      <c r="R72" s="16">
        <v>27.75</v>
      </c>
      <c r="S72" s="50" t="e">
        <f>+EGSnrc!S72/Mean!S72</f>
        <v>#DIV/0!</v>
      </c>
      <c r="T72" s="50" t="e">
        <f>+EGSnrc!T72/Mean!T72</f>
        <v>#DIV/0!</v>
      </c>
      <c r="U72" s="32"/>
      <c r="W72" s="50" t="e">
        <f>+EGSnrc!W72/Mean!W72</f>
        <v>#DIV/0!</v>
      </c>
      <c r="X72" s="50" t="e">
        <f>+EGSnrc!X72/Mean!X72</f>
        <v>#DIV/0!</v>
      </c>
      <c r="Y72" s="32"/>
      <c r="AA72" s="50" t="e">
        <f>+EGSnrc!AA72/Mean!AA72</f>
        <v>#DIV/0!</v>
      </c>
      <c r="AB72" s="50" t="e">
        <f>+EGSnrc!AB72/Mean!AB72</f>
        <v>#DIV/0!</v>
      </c>
      <c r="AC72" s="32"/>
      <c r="AE72" s="16">
        <v>27.75</v>
      </c>
      <c r="AF72" s="50">
        <f>+EGSnrc!AF72/Mean!AF72</f>
        <v>1.0009830906077088</v>
      </c>
      <c r="AG72" s="50">
        <f>+EGSnrc!AG72/Mean!AG72</f>
        <v>1.0009830906077104</v>
      </c>
      <c r="AH72" s="30"/>
      <c r="AJ72" s="50">
        <f>+EGSnrc!AJ72/Mean!AJ72</f>
        <v>1.0010799819184184</v>
      </c>
      <c r="AK72" s="50">
        <f>+EGSnrc!AK72/Mean!AK72</f>
        <v>1.00107998191842</v>
      </c>
      <c r="AL72" s="30"/>
      <c r="AN72" s="50">
        <f>+EGSnrc!AN72/Mean!AN72</f>
        <v>1.0020775320692505</v>
      </c>
      <c r="AO72" s="50">
        <f>+EGSnrc!AO72/Mean!AO72</f>
        <v>1.0020775320692519</v>
      </c>
      <c r="AP72" s="30"/>
      <c r="AR72" s="16">
        <v>27.75</v>
      </c>
      <c r="AS72" s="50">
        <f>+EGSnrc!AS72/Mean!AS72</f>
        <v>1.0003022376327801</v>
      </c>
      <c r="AT72" s="50">
        <f>+EGSnrc!AT72/Mean!AT72</f>
        <v>1.0003022376327817</v>
      </c>
      <c r="AU72" s="30"/>
      <c r="AW72" s="50">
        <f>+EGSnrc!AW72/Mean!AW72</f>
        <v>1.001236996400626</v>
      </c>
      <c r="AX72" s="50">
        <f>+EGSnrc!AX72/Mean!AX72</f>
        <v>1.0012369964006276</v>
      </c>
      <c r="AY72" s="30"/>
      <c r="BA72" s="50">
        <f>+EGSnrc!BA72/Mean!BA72</f>
        <v>1.0011102940998986</v>
      </c>
      <c r="BB72" s="50">
        <f>+EGSnrc!BB72/Mean!BB72</f>
        <v>1.0011102940999002</v>
      </c>
      <c r="BC72" s="30"/>
      <c r="BD72" s="30"/>
      <c r="BE72" s="37"/>
    </row>
    <row r="73" spans="5:57" s="14" customFormat="1" x14ac:dyDescent="0.25">
      <c r="E73" s="16">
        <v>28.25</v>
      </c>
      <c r="F73" s="50">
        <f>+EGSnrc!F73/Mean!F73</f>
        <v>0.32124430813255389</v>
      </c>
      <c r="G73" s="50">
        <f>+EGSnrc!G73/Mean!G73</f>
        <v>0.32124430813255389</v>
      </c>
      <c r="H73" s="32"/>
      <c r="J73" s="50">
        <f>+EGSnrc!J73/Mean!J73</f>
        <v>0</v>
      </c>
      <c r="K73" s="50">
        <f>+EGSnrc!K73/Mean!K73</f>
        <v>0</v>
      </c>
      <c r="L73" s="32"/>
      <c r="N73" s="50">
        <f>+EGSnrc!N73/Mean!N73</f>
        <v>1.437875847285585</v>
      </c>
      <c r="O73" s="50">
        <f>+EGSnrc!O73/Mean!O73</f>
        <v>1.4378758472855855</v>
      </c>
      <c r="P73" s="32"/>
      <c r="R73" s="16">
        <v>28.25</v>
      </c>
      <c r="S73" s="50" t="e">
        <f>+EGSnrc!S73/Mean!S73</f>
        <v>#DIV/0!</v>
      </c>
      <c r="T73" s="50" t="e">
        <f>+EGSnrc!T73/Mean!T73</f>
        <v>#DIV/0!</v>
      </c>
      <c r="U73" s="32"/>
      <c r="W73" s="50" t="e">
        <f>+EGSnrc!W73/Mean!W73</f>
        <v>#DIV/0!</v>
      </c>
      <c r="X73" s="50" t="e">
        <f>+EGSnrc!X73/Mean!X73</f>
        <v>#DIV/0!</v>
      </c>
      <c r="Y73" s="32"/>
      <c r="AA73" s="50" t="e">
        <f>+EGSnrc!AA73/Mean!AA73</f>
        <v>#DIV/0!</v>
      </c>
      <c r="AB73" s="50" t="e">
        <f>+EGSnrc!AB73/Mean!AB73</f>
        <v>#DIV/0!</v>
      </c>
      <c r="AC73" s="32"/>
      <c r="AE73" s="16">
        <v>28.25</v>
      </c>
      <c r="AF73" s="50">
        <f>+EGSnrc!AF73/Mean!AF73</f>
        <v>1.0024249874071955</v>
      </c>
      <c r="AG73" s="50">
        <f>+EGSnrc!AG73/Mean!AG73</f>
        <v>1.0024249874071958</v>
      </c>
      <c r="AH73" s="30"/>
      <c r="AJ73" s="50">
        <f>+EGSnrc!AJ73/Mean!AJ73</f>
        <v>1.0034661495899702</v>
      </c>
      <c r="AK73" s="50">
        <f>+EGSnrc!AK73/Mean!AK73</f>
        <v>1.0034661495899704</v>
      </c>
      <c r="AL73" s="30"/>
      <c r="AN73" s="50">
        <f>+EGSnrc!AN73/Mean!AN73</f>
        <v>1.0037176614916747</v>
      </c>
      <c r="AO73" s="50">
        <f>+EGSnrc!AO73/Mean!AO73</f>
        <v>1.003717661491675</v>
      </c>
      <c r="AP73" s="30"/>
      <c r="AR73" s="16">
        <v>28.25</v>
      </c>
      <c r="AS73" s="50">
        <f>+EGSnrc!AS73/Mean!AS73</f>
        <v>0.9997917036240076</v>
      </c>
      <c r="AT73" s="50">
        <f>+EGSnrc!AT73/Mean!AT73</f>
        <v>0.99979170362400771</v>
      </c>
      <c r="AU73" s="30"/>
      <c r="AW73" s="50">
        <f>+EGSnrc!AW73/Mean!AW73</f>
        <v>1.000871340889272</v>
      </c>
      <c r="AX73" s="50">
        <f>+EGSnrc!AX73/Mean!AX73</f>
        <v>1.0008713408892722</v>
      </c>
      <c r="AY73" s="30"/>
      <c r="BA73" s="50">
        <f>+EGSnrc!BA73/Mean!BA73</f>
        <v>1.0010670512869961</v>
      </c>
      <c r="BB73" s="50">
        <f>+EGSnrc!BB73/Mean!BB73</f>
        <v>1.0010670512869961</v>
      </c>
      <c r="BC73" s="30"/>
      <c r="BD73" s="30"/>
      <c r="BE73" s="37"/>
    </row>
    <row r="74" spans="5:57" s="14" customFormat="1" x14ac:dyDescent="0.25">
      <c r="E74" s="16">
        <v>28.75</v>
      </c>
      <c r="F74" s="50">
        <f>+EGSnrc!F74/Mean!F74</f>
        <v>1.4654269056236691</v>
      </c>
      <c r="G74" s="50">
        <f>+EGSnrc!G74/Mean!G74</f>
        <v>1.4654269056236673</v>
      </c>
      <c r="H74" s="32"/>
      <c r="J74" s="50">
        <f>+EGSnrc!J74/Mean!J74</f>
        <v>2.0823602804449615</v>
      </c>
      <c r="K74" s="50">
        <f>+EGSnrc!K74/Mean!K74</f>
        <v>2.0823602804449592</v>
      </c>
      <c r="L74" s="32"/>
      <c r="N74" s="50">
        <f>+EGSnrc!N74/Mean!N74</f>
        <v>1.6332977481279261</v>
      </c>
      <c r="O74" s="50">
        <f>+EGSnrc!O74/Mean!O74</f>
        <v>1.6332977481279241</v>
      </c>
      <c r="P74" s="32"/>
      <c r="R74" s="16">
        <v>28.75</v>
      </c>
      <c r="S74" s="50">
        <f>+EGSnrc!S74/Mean!S74</f>
        <v>0</v>
      </c>
      <c r="T74" s="50">
        <f>+EGSnrc!T74/Mean!T74</f>
        <v>0</v>
      </c>
      <c r="U74" s="32"/>
      <c r="W74" s="50" t="e">
        <f>+EGSnrc!W74/Mean!W74</f>
        <v>#DIV/0!</v>
      </c>
      <c r="X74" s="50" t="e">
        <f>+EGSnrc!X74/Mean!X74</f>
        <v>#DIV/0!</v>
      </c>
      <c r="Y74" s="32"/>
      <c r="AA74" s="50" t="e">
        <f>+EGSnrc!AA74/Mean!AA74</f>
        <v>#DIV/0!</v>
      </c>
      <c r="AB74" s="50" t="e">
        <f>+EGSnrc!AB74/Mean!AB74</f>
        <v>#DIV/0!</v>
      </c>
      <c r="AC74" s="32"/>
      <c r="AE74" s="16">
        <v>28.75</v>
      </c>
      <c r="AF74" s="50">
        <f>+EGSnrc!AF74/Mean!AF74</f>
        <v>1.0016959226057232</v>
      </c>
      <c r="AG74" s="50">
        <f>+EGSnrc!AG74/Mean!AG74</f>
        <v>1.0016959226057218</v>
      </c>
      <c r="AH74" s="30"/>
      <c r="AJ74" s="50">
        <f>+EGSnrc!AJ74/Mean!AJ74</f>
        <v>1.0020401404598274</v>
      </c>
      <c r="AK74" s="50">
        <f>+EGSnrc!AK74/Mean!AK74</f>
        <v>1.002040140459826</v>
      </c>
      <c r="AL74" s="30"/>
      <c r="AN74" s="50">
        <f>+EGSnrc!AN74/Mean!AN74</f>
        <v>1.0017000626246078</v>
      </c>
      <c r="AO74" s="50">
        <f>+EGSnrc!AO74/Mean!AO74</f>
        <v>1.0017000626246062</v>
      </c>
      <c r="AP74" s="30"/>
      <c r="AR74" s="16">
        <v>28.75</v>
      </c>
      <c r="AS74" s="50">
        <f>+EGSnrc!AS74/Mean!AS74</f>
        <v>1.0000991342867855</v>
      </c>
      <c r="AT74" s="50">
        <f>+EGSnrc!AT74/Mean!AT74</f>
        <v>1.0000991342867842</v>
      </c>
      <c r="AU74" s="30"/>
      <c r="AW74" s="50">
        <f>+EGSnrc!AW74/Mean!AW74</f>
        <v>1.0008222156520736</v>
      </c>
      <c r="AX74" s="50">
        <f>+EGSnrc!AX74/Mean!AX74</f>
        <v>1.0008222156520723</v>
      </c>
      <c r="AY74" s="30"/>
      <c r="BA74" s="50">
        <f>+EGSnrc!BA74/Mean!BA74</f>
        <v>1.0037500901744252</v>
      </c>
      <c r="BB74" s="50">
        <f>+EGSnrc!BB74/Mean!BB74</f>
        <v>1.0037500901744238</v>
      </c>
      <c r="BC74" s="30"/>
      <c r="BD74" s="30"/>
      <c r="BE74" s="37"/>
    </row>
    <row r="75" spans="5:57" s="14" customFormat="1" x14ac:dyDescent="0.25">
      <c r="E75" s="16">
        <v>29.25</v>
      </c>
      <c r="F75" s="50">
        <f>+EGSnrc!F75/Mean!F75</f>
        <v>0.9853384407217094</v>
      </c>
      <c r="G75" s="50">
        <f>+EGSnrc!G75/Mean!G75</f>
        <v>0.98533844072171073</v>
      </c>
      <c r="H75" s="32"/>
      <c r="J75" s="50">
        <f>+EGSnrc!J75/Mean!J75</f>
        <v>0.7767554053324881</v>
      </c>
      <c r="K75" s="50">
        <f>+EGSnrc!K75/Mean!K75</f>
        <v>0.77675540533248888</v>
      </c>
      <c r="L75" s="32"/>
      <c r="N75" s="50">
        <f>+EGSnrc!N75/Mean!N75</f>
        <v>0.99859937025222778</v>
      </c>
      <c r="O75" s="50">
        <f>+EGSnrc!O75/Mean!O75</f>
        <v>0.998599370252229</v>
      </c>
      <c r="P75" s="32"/>
      <c r="R75" s="16">
        <v>29.25</v>
      </c>
      <c r="S75" s="50" t="e">
        <f>+EGSnrc!S75/Mean!S75</f>
        <v>#DIV/0!</v>
      </c>
      <c r="T75" s="50" t="e">
        <f>+EGSnrc!T75/Mean!T75</f>
        <v>#DIV/0!</v>
      </c>
      <c r="U75" s="32"/>
      <c r="W75" s="50" t="e">
        <f>+EGSnrc!W75/Mean!W75</f>
        <v>#DIV/0!</v>
      </c>
      <c r="X75" s="50" t="e">
        <f>+EGSnrc!X75/Mean!X75</f>
        <v>#DIV/0!</v>
      </c>
      <c r="Y75" s="32"/>
      <c r="AA75" s="50" t="e">
        <f>+EGSnrc!AA75/Mean!AA75</f>
        <v>#DIV/0!</v>
      </c>
      <c r="AB75" s="50" t="e">
        <f>+EGSnrc!AB75/Mean!AB75</f>
        <v>#DIV/0!</v>
      </c>
      <c r="AC75" s="32"/>
      <c r="AE75" s="16">
        <v>29.25</v>
      </c>
      <c r="AF75" s="50">
        <f>+EGSnrc!AF75/Mean!AF75</f>
        <v>1.0055541405240147</v>
      </c>
      <c r="AG75" s="50">
        <f>+EGSnrc!AG75/Mean!AG75</f>
        <v>1.0055541405240158</v>
      </c>
      <c r="AH75" s="30"/>
      <c r="AJ75" s="50">
        <f>+EGSnrc!AJ75/Mean!AJ75</f>
        <v>1.0054817652213437</v>
      </c>
      <c r="AK75" s="50">
        <f>+EGSnrc!AK75/Mean!AK75</f>
        <v>1.0054817652213452</v>
      </c>
      <c r="AL75" s="30"/>
      <c r="AN75" s="50">
        <f>+EGSnrc!AN75/Mean!AN75</f>
        <v>1.0062090189175794</v>
      </c>
      <c r="AO75" s="50">
        <f>+EGSnrc!AO75/Mean!AO75</f>
        <v>1.0062090189175807</v>
      </c>
      <c r="AP75" s="30"/>
      <c r="AR75" s="16">
        <v>29.25</v>
      </c>
      <c r="AS75" s="50">
        <f>+EGSnrc!AS75/Mean!AS75</f>
        <v>0.99986887488167386</v>
      </c>
      <c r="AT75" s="50">
        <f>+EGSnrc!AT75/Mean!AT75</f>
        <v>0.99986887488167497</v>
      </c>
      <c r="AU75" s="30"/>
      <c r="AW75" s="50">
        <f>+EGSnrc!AW75/Mean!AW75</f>
        <v>1.0007432788089021</v>
      </c>
      <c r="AX75" s="50">
        <f>+EGSnrc!AX75/Mean!AX75</f>
        <v>1.000743278808903</v>
      </c>
      <c r="AY75" s="30"/>
      <c r="BA75" s="50">
        <f>+EGSnrc!BA75/Mean!BA75</f>
        <v>1.0001998015947866</v>
      </c>
      <c r="BB75" s="50">
        <f>+EGSnrc!BB75/Mean!BB75</f>
        <v>1.0001998015947877</v>
      </c>
      <c r="BC75" s="30"/>
      <c r="BD75" s="30"/>
      <c r="BE75" s="37"/>
    </row>
    <row r="76" spans="5:57" s="14" customFormat="1" x14ac:dyDescent="0.25">
      <c r="E76" s="16">
        <v>29.75</v>
      </c>
      <c r="F76" s="50">
        <f>+EGSnrc!F76/Mean!F76</f>
        <v>1.2760728780598756</v>
      </c>
      <c r="G76" s="50">
        <f>+EGSnrc!G76/Mean!G76</f>
        <v>1.2760728780598751</v>
      </c>
      <c r="H76" s="32"/>
      <c r="J76" s="50">
        <f>+EGSnrc!J76/Mean!J76</f>
        <v>1.2750706129597869</v>
      </c>
      <c r="K76" s="50">
        <f>+EGSnrc!K76/Mean!K76</f>
        <v>1.275070612959786</v>
      </c>
      <c r="L76" s="32"/>
      <c r="N76" s="50">
        <f>+EGSnrc!N76/Mean!N76</f>
        <v>1.274358094921338</v>
      </c>
      <c r="O76" s="50">
        <f>+EGSnrc!O76/Mean!O76</f>
        <v>1.2743580949213369</v>
      </c>
      <c r="P76" s="32"/>
      <c r="R76" s="16">
        <v>29.75</v>
      </c>
      <c r="S76" s="50" t="e">
        <f>+EGSnrc!S76/Mean!S76</f>
        <v>#DIV/0!</v>
      </c>
      <c r="T76" s="50" t="e">
        <f>+EGSnrc!T76/Mean!T76</f>
        <v>#DIV/0!</v>
      </c>
      <c r="U76" s="32"/>
      <c r="W76" s="50" t="e">
        <f>+EGSnrc!W76/Mean!W76</f>
        <v>#DIV/0!</v>
      </c>
      <c r="X76" s="50" t="e">
        <f>+EGSnrc!X76/Mean!X76</f>
        <v>#DIV/0!</v>
      </c>
      <c r="Y76" s="32"/>
      <c r="AA76" s="50" t="e">
        <f>+EGSnrc!AA76/Mean!AA76</f>
        <v>#DIV/0!</v>
      </c>
      <c r="AB76" s="50" t="e">
        <f>+EGSnrc!AB76/Mean!AB76</f>
        <v>#DIV/0!</v>
      </c>
      <c r="AC76" s="32"/>
      <c r="AE76" s="16">
        <v>29.75</v>
      </c>
      <c r="AF76" s="50">
        <f>+EGSnrc!AF76/Mean!AF76</f>
        <v>1.0013786163485094</v>
      </c>
      <c r="AG76" s="50">
        <f>+EGSnrc!AG76/Mean!AG76</f>
        <v>1.0013786163485086</v>
      </c>
      <c r="AH76" s="30"/>
      <c r="AJ76" s="50">
        <f>+EGSnrc!AJ76/Mean!AJ76</f>
        <v>1.0081905953985402</v>
      </c>
      <c r="AK76" s="50">
        <f>+EGSnrc!AK76/Mean!AK76</f>
        <v>1.0081905953985395</v>
      </c>
      <c r="AL76" s="30"/>
      <c r="AN76" s="50">
        <f>+EGSnrc!AN76/Mean!AN76</f>
        <v>1.0065908295277237</v>
      </c>
      <c r="AO76" s="50">
        <f>+EGSnrc!AO76/Mean!AO76</f>
        <v>1.0065908295277233</v>
      </c>
      <c r="AP76" s="30"/>
      <c r="AR76" s="16">
        <v>29.75</v>
      </c>
      <c r="AS76" s="50">
        <f>+EGSnrc!AS76/Mean!AS76</f>
        <v>1.0001250319029236</v>
      </c>
      <c r="AT76" s="50">
        <f>+EGSnrc!AT76/Mean!AT76</f>
        <v>1.0001250319029229</v>
      </c>
      <c r="AU76" s="30"/>
      <c r="AW76" s="50">
        <f>+EGSnrc!AW76/Mean!AW76</f>
        <v>1.0016390217142148</v>
      </c>
      <c r="AX76" s="50">
        <f>+EGSnrc!AX76/Mean!AX76</f>
        <v>1.0016390217142144</v>
      </c>
      <c r="AY76" s="30"/>
      <c r="BA76" s="50">
        <f>+EGSnrc!BA76/Mean!BA76</f>
        <v>1.0027915125186515</v>
      </c>
      <c r="BB76" s="50">
        <f>+EGSnrc!BB76/Mean!BB76</f>
        <v>1.0027915125186511</v>
      </c>
      <c r="BC76" s="30"/>
      <c r="BD76" s="30"/>
      <c r="BE76" s="37"/>
    </row>
    <row r="77" spans="5:57" s="14" customFormat="1" x14ac:dyDescent="0.25">
      <c r="E77" s="16"/>
      <c r="R77" s="16">
        <v>30.25</v>
      </c>
      <c r="S77" s="50" t="e">
        <f>+EGSnrc!S77/Mean!S77</f>
        <v>#DIV/0!</v>
      </c>
      <c r="T77" s="50" t="e">
        <f>+EGSnrc!T77/Mean!T77</f>
        <v>#DIV/0!</v>
      </c>
      <c r="U77" s="32"/>
      <c r="W77" s="50" t="e">
        <f>+EGSnrc!W77/Mean!W77</f>
        <v>#DIV/0!</v>
      </c>
      <c r="X77" s="50" t="e">
        <f>+EGSnrc!X77/Mean!X77</f>
        <v>#DIV/0!</v>
      </c>
      <c r="Y77" s="32"/>
      <c r="AA77" s="50" t="e">
        <f>+EGSnrc!AA77/Mean!AA77</f>
        <v>#DIV/0!</v>
      </c>
      <c r="AB77" s="50" t="e">
        <f>+EGSnrc!AB77/Mean!AB77</f>
        <v>#DIV/0!</v>
      </c>
      <c r="AC77" s="32"/>
      <c r="AE77" s="16"/>
      <c r="AR77" s="16">
        <v>30.25</v>
      </c>
      <c r="AS77" s="50">
        <f>+EGSnrc!AS77/Mean!AS77</f>
        <v>0.9996192066079046</v>
      </c>
      <c r="AT77" s="50">
        <f>+EGSnrc!AT77/Mean!AT77</f>
        <v>0.99961920660790404</v>
      </c>
      <c r="AU77" s="30"/>
      <c r="AW77" s="50">
        <f>+EGSnrc!AW77/Mean!AW77</f>
        <v>1.0010802717611504</v>
      </c>
      <c r="AX77" s="50">
        <f>+EGSnrc!AX77/Mean!AX77</f>
        <v>1.0010802717611502</v>
      </c>
      <c r="AY77" s="30"/>
      <c r="BA77" s="50">
        <f>+EGSnrc!BA77/Mean!BA77</f>
        <v>1.0036995470930308</v>
      </c>
      <c r="BB77" s="50">
        <f>+EGSnrc!BB77/Mean!BB77</f>
        <v>1.0036995470930303</v>
      </c>
      <c r="BC77" s="30"/>
      <c r="BD77" s="30"/>
      <c r="BE77" s="37"/>
    </row>
    <row r="78" spans="5:57" s="14" customFormat="1" x14ac:dyDescent="0.25">
      <c r="E78" s="16"/>
      <c r="R78" s="16">
        <v>30.75</v>
      </c>
      <c r="S78" s="50" t="e">
        <f>+EGSnrc!S78/Mean!S78</f>
        <v>#DIV/0!</v>
      </c>
      <c r="T78" s="50" t="e">
        <f>+EGSnrc!T78/Mean!T78</f>
        <v>#DIV/0!</v>
      </c>
      <c r="U78" s="32"/>
      <c r="W78" s="50" t="e">
        <f>+EGSnrc!W78/Mean!W78</f>
        <v>#DIV/0!</v>
      </c>
      <c r="X78" s="50" t="e">
        <f>+EGSnrc!X78/Mean!X78</f>
        <v>#DIV/0!</v>
      </c>
      <c r="Y78" s="32"/>
      <c r="AA78" s="50" t="e">
        <f>+EGSnrc!AA78/Mean!AA78</f>
        <v>#DIV/0!</v>
      </c>
      <c r="AB78" s="50" t="e">
        <f>+EGSnrc!AB78/Mean!AB78</f>
        <v>#DIV/0!</v>
      </c>
      <c r="AC78" s="32"/>
      <c r="AE78" s="16"/>
      <c r="AF78" s="73" t="s">
        <v>18</v>
      </c>
      <c r="AG78" s="16" t="s">
        <v>6</v>
      </c>
      <c r="AH78" s="16"/>
      <c r="AJ78" s="73" t="s">
        <v>18</v>
      </c>
      <c r="AK78" s="16" t="s">
        <v>6</v>
      </c>
      <c r="AL78" s="16"/>
      <c r="AN78" s="73" t="s">
        <v>18</v>
      </c>
      <c r="AO78" s="16" t="s">
        <v>6</v>
      </c>
      <c r="AP78" s="16"/>
      <c r="AR78" s="16">
        <v>30.75</v>
      </c>
      <c r="AS78" s="50">
        <f>+EGSnrc!AS78/Mean!AS78</f>
        <v>0.99984663091317327</v>
      </c>
      <c r="AT78" s="50">
        <f>+EGSnrc!AT78/Mean!AT78</f>
        <v>0.99984663091317205</v>
      </c>
      <c r="AU78" s="30"/>
      <c r="AW78" s="50">
        <f>+EGSnrc!AW78/Mean!AW78</f>
        <v>1.0007718993369727</v>
      </c>
      <c r="AX78" s="50">
        <f>+EGSnrc!AX78/Mean!AX78</f>
        <v>1.0007718993369719</v>
      </c>
      <c r="AY78" s="30"/>
      <c r="BA78" s="50">
        <f>+EGSnrc!BA78/Mean!BA78</f>
        <v>1.0036172932165603</v>
      </c>
      <c r="BB78" s="50">
        <f>+EGSnrc!BB78/Mean!BB78</f>
        <v>1.0036172932165595</v>
      </c>
      <c r="BC78" s="30"/>
      <c r="BD78" s="30"/>
      <c r="BE78" s="37"/>
    </row>
    <row r="79" spans="5:57" s="14" customFormat="1" x14ac:dyDescent="0.25">
      <c r="E79" s="16"/>
      <c r="R79" s="16">
        <v>31.25</v>
      </c>
      <c r="S79" s="50" t="e">
        <f>+EGSnrc!S79/Mean!S79</f>
        <v>#DIV/0!</v>
      </c>
      <c r="T79" s="50" t="e">
        <f>+EGSnrc!T79/Mean!T79</f>
        <v>#DIV/0!</v>
      </c>
      <c r="U79" s="32"/>
      <c r="W79" s="50" t="e">
        <f>+EGSnrc!W79/Mean!W79</f>
        <v>#DIV/0!</v>
      </c>
      <c r="X79" s="50" t="e">
        <f>+EGSnrc!X79/Mean!X79</f>
        <v>#DIV/0!</v>
      </c>
      <c r="Y79" s="32"/>
      <c r="AA79" s="50" t="e">
        <f>+EGSnrc!AA79/Mean!AA79</f>
        <v>#DIV/0!</v>
      </c>
      <c r="AB79" s="50" t="e">
        <f>+EGSnrc!AB79/Mean!AB79</f>
        <v>#DIV/0!</v>
      </c>
      <c r="AC79" s="32"/>
      <c r="AE79" s="28" t="s">
        <v>14</v>
      </c>
      <c r="AF79" s="73"/>
      <c r="AJ79" s="73"/>
      <c r="AN79" s="73"/>
      <c r="AR79" s="16">
        <v>31.25</v>
      </c>
      <c r="AS79" s="50">
        <f>+EGSnrc!AS79/Mean!AS79</f>
        <v>1.0001987894850752</v>
      </c>
      <c r="AT79" s="50">
        <f>+EGSnrc!AT79/Mean!AT79</f>
        <v>1.0001987894850763</v>
      </c>
      <c r="AU79" s="30"/>
      <c r="AW79" s="50">
        <f>+EGSnrc!AW79/Mean!AW79</f>
        <v>1.0003573074594347</v>
      </c>
      <c r="AX79" s="50">
        <f>+EGSnrc!AX79/Mean!AX79</f>
        <v>1.0003573074594354</v>
      </c>
      <c r="AY79" s="30"/>
      <c r="BA79" s="50">
        <f>+EGSnrc!BA79/Mean!BA79</f>
        <v>1.000864904911215</v>
      </c>
      <c r="BB79" s="50">
        <f>+EGSnrc!BB79/Mean!BB79</f>
        <v>1.0008649049112159</v>
      </c>
      <c r="BC79" s="30"/>
      <c r="BD79" s="30"/>
      <c r="BE79" s="37"/>
    </row>
    <row r="80" spans="5:57" s="14" customFormat="1" x14ac:dyDescent="0.25">
      <c r="E80" s="16"/>
      <c r="R80" s="16">
        <v>31.75</v>
      </c>
      <c r="S80" s="50" t="e">
        <f>+EGSnrc!S80/Mean!S80</f>
        <v>#DIV/0!</v>
      </c>
      <c r="T80" s="50" t="e">
        <f>+EGSnrc!T80/Mean!T80</f>
        <v>#DIV/0!</v>
      </c>
      <c r="U80" s="32"/>
      <c r="W80" s="50" t="e">
        <f>+EGSnrc!W80/Mean!W80</f>
        <v>#DIV/0!</v>
      </c>
      <c r="X80" s="50" t="e">
        <f>+EGSnrc!X80/Mean!X80</f>
        <v>#DIV/0!</v>
      </c>
      <c r="Y80" s="32"/>
      <c r="AA80" s="50" t="e">
        <f>+EGSnrc!AA80/Mean!AA80</f>
        <v>#DIV/0!</v>
      </c>
      <c r="AB80" s="50" t="e">
        <f>+EGSnrc!AB80/Mean!AB80</f>
        <v>#DIV/0!</v>
      </c>
      <c r="AC80" s="32"/>
      <c r="AE80" s="16">
        <v>3.25</v>
      </c>
      <c r="AF80" s="50">
        <f>+EGSnrc!AF80/Mean!AF80</f>
        <v>0</v>
      </c>
      <c r="AG80" s="50" t="e">
        <f>+EGSnrc!AG80/Mean!AG80</f>
        <v>#DIV/0!</v>
      </c>
      <c r="AH80" s="32"/>
      <c r="AJ80" s="50">
        <f>+EGSnrc!AJ80/Mean!AJ80</f>
        <v>0</v>
      </c>
      <c r="AK80" s="50" t="e">
        <f>+EGSnrc!AK80/Mean!AK80</f>
        <v>#DIV/0!</v>
      </c>
      <c r="AL80" s="32"/>
      <c r="AN80" s="50">
        <f>+EGSnrc!AN80/Mean!AN80</f>
        <v>0</v>
      </c>
      <c r="AO80" s="50" t="e">
        <f>+EGSnrc!AO80/Mean!AO80</f>
        <v>#DIV/0!</v>
      </c>
      <c r="AP80" s="32"/>
      <c r="AR80" s="16">
        <v>31.75</v>
      </c>
      <c r="AS80" s="50">
        <f>+EGSnrc!AS80/Mean!AS80</f>
        <v>0.99984799777752309</v>
      </c>
      <c r="AT80" s="50">
        <f>+EGSnrc!AT80/Mean!AT80</f>
        <v>0.99984799777752464</v>
      </c>
      <c r="AU80" s="30"/>
      <c r="AW80" s="50">
        <f>+EGSnrc!AW80/Mean!AW80</f>
        <v>1.0009418252680338</v>
      </c>
      <c r="AX80" s="50">
        <f>+EGSnrc!AX80/Mean!AX80</f>
        <v>1.0009418252680353</v>
      </c>
      <c r="AY80" s="30"/>
      <c r="BA80" s="50">
        <f>+EGSnrc!BA80/Mean!BA80</f>
        <v>1.0019792931613978</v>
      </c>
      <c r="BB80" s="50">
        <f>+EGSnrc!BB80/Mean!BB80</f>
        <v>1.0019792931613993</v>
      </c>
      <c r="BC80" s="30"/>
      <c r="BD80" s="30"/>
      <c r="BE80" s="37"/>
    </row>
    <row r="81" spans="5:57" s="14" customFormat="1" x14ac:dyDescent="0.25">
      <c r="E81" s="16"/>
      <c r="R81" s="16">
        <v>32.25</v>
      </c>
      <c r="S81" s="50" t="e">
        <f>+EGSnrc!S81/Mean!S81</f>
        <v>#DIV/0!</v>
      </c>
      <c r="T81" s="50" t="e">
        <f>+EGSnrc!T81/Mean!T81</f>
        <v>#DIV/0!</v>
      </c>
      <c r="U81" s="32"/>
      <c r="W81" s="50" t="e">
        <f>+EGSnrc!W81/Mean!W81</f>
        <v>#DIV/0!</v>
      </c>
      <c r="X81" s="50" t="e">
        <f>+EGSnrc!X81/Mean!X81</f>
        <v>#DIV/0!</v>
      </c>
      <c r="Y81" s="32"/>
      <c r="AA81" s="50" t="e">
        <f>+EGSnrc!AA81/Mean!AA81</f>
        <v>#DIV/0!</v>
      </c>
      <c r="AB81" s="50" t="e">
        <f>+EGSnrc!AB81/Mean!AB81</f>
        <v>#DIV/0!</v>
      </c>
      <c r="AC81" s="32"/>
      <c r="AE81" s="16">
        <v>3.75</v>
      </c>
      <c r="AF81" s="50">
        <f>+EGSnrc!AF81/Mean!AF81</f>
        <v>0</v>
      </c>
      <c r="AG81" s="50" t="e">
        <f>+EGSnrc!AG81/Mean!AG81</f>
        <v>#DIV/0!</v>
      </c>
      <c r="AH81" s="32"/>
      <c r="AJ81" s="50">
        <f>+EGSnrc!AJ81/Mean!AJ81</f>
        <v>0</v>
      </c>
      <c r="AK81" s="50" t="e">
        <f>+EGSnrc!AK81/Mean!AK81</f>
        <v>#DIV/0!</v>
      </c>
      <c r="AL81" s="32"/>
      <c r="AN81" s="50">
        <f>+EGSnrc!AN81/Mean!AN81</f>
        <v>0</v>
      </c>
      <c r="AO81" s="50" t="e">
        <f>+EGSnrc!AO81/Mean!AO81</f>
        <v>#DIV/0!</v>
      </c>
      <c r="AP81" s="32"/>
      <c r="AR81" s="16">
        <v>32.25</v>
      </c>
      <c r="AS81" s="50">
        <f>+EGSnrc!AS81/Mean!AS81</f>
        <v>0.99971003427408711</v>
      </c>
      <c r="AT81" s="50">
        <f>+EGSnrc!AT81/Mean!AT81</f>
        <v>0.999710034274085</v>
      </c>
      <c r="AU81" s="30"/>
      <c r="AW81" s="50">
        <f>+EGSnrc!AW81/Mean!AW81</f>
        <v>1.0009796768140835</v>
      </c>
      <c r="AX81" s="50">
        <f>+EGSnrc!AX81/Mean!AX81</f>
        <v>1.0009796768140813</v>
      </c>
      <c r="AY81" s="30"/>
      <c r="BA81" s="50">
        <f>+EGSnrc!BA81/Mean!BA81</f>
        <v>1.0008683001960783</v>
      </c>
      <c r="BB81" s="50">
        <f>+EGSnrc!BB81/Mean!BB81</f>
        <v>1.0008683001960763</v>
      </c>
      <c r="BC81" s="30"/>
      <c r="BD81" s="30"/>
      <c r="BE81" s="37"/>
    </row>
    <row r="82" spans="5:57" s="14" customFormat="1" x14ac:dyDescent="0.25">
      <c r="E82" s="16"/>
      <c r="R82" s="16">
        <v>32.75</v>
      </c>
      <c r="S82" s="50" t="e">
        <f>+EGSnrc!S82/Mean!S82</f>
        <v>#DIV/0!</v>
      </c>
      <c r="T82" s="50" t="e">
        <f>+EGSnrc!T82/Mean!T82</f>
        <v>#DIV/0!</v>
      </c>
      <c r="U82" s="32"/>
      <c r="W82" s="50" t="e">
        <f>+EGSnrc!W82/Mean!W82</f>
        <v>#DIV/0!</v>
      </c>
      <c r="X82" s="50" t="e">
        <f>+EGSnrc!X82/Mean!X82</f>
        <v>#DIV/0!</v>
      </c>
      <c r="Y82" s="32"/>
      <c r="AA82" s="50" t="e">
        <f>+EGSnrc!AA82/Mean!AA82</f>
        <v>#DIV/0!</v>
      </c>
      <c r="AB82" s="50" t="e">
        <f>+EGSnrc!AB82/Mean!AB82</f>
        <v>#DIV/0!</v>
      </c>
      <c r="AC82" s="32"/>
      <c r="AE82" s="16">
        <v>4.25</v>
      </c>
      <c r="AF82" s="50">
        <f>+EGSnrc!AF82/Mean!AF82</f>
        <v>0</v>
      </c>
      <c r="AG82" s="50" t="e">
        <f>+EGSnrc!AG82/Mean!AG82</f>
        <v>#DIV/0!</v>
      </c>
      <c r="AH82" s="32"/>
      <c r="AJ82" s="50">
        <f>+EGSnrc!AJ82/Mean!AJ82</f>
        <v>0</v>
      </c>
      <c r="AK82" s="50" t="e">
        <f>+EGSnrc!AK82/Mean!AK82</f>
        <v>#DIV/0!</v>
      </c>
      <c r="AL82" s="32"/>
      <c r="AN82" s="50">
        <f>+EGSnrc!AN82/Mean!AN82</f>
        <v>0</v>
      </c>
      <c r="AO82" s="50" t="e">
        <f>+EGSnrc!AO82/Mean!AO82</f>
        <v>#DIV/0!</v>
      </c>
      <c r="AP82" s="32"/>
      <c r="AR82" s="16">
        <v>32.75</v>
      </c>
      <c r="AS82" s="50">
        <f>+EGSnrc!AS82/Mean!AS82</f>
        <v>1.0004642385610336</v>
      </c>
      <c r="AT82" s="50">
        <f>+EGSnrc!AT82/Mean!AT82</f>
        <v>1.0004642385610354</v>
      </c>
      <c r="AU82" s="30"/>
      <c r="AW82" s="50">
        <f>+EGSnrc!AW82/Mean!AW82</f>
        <v>1.0013986226003684</v>
      </c>
      <c r="AX82" s="50">
        <f>+EGSnrc!AX82/Mean!AX82</f>
        <v>1.0013986226003697</v>
      </c>
      <c r="AY82" s="30"/>
      <c r="BA82" s="50">
        <f>+EGSnrc!BA82/Mean!BA82</f>
        <v>1.0033595440834338</v>
      </c>
      <c r="BB82" s="50">
        <f>+EGSnrc!BB82/Mean!BB82</f>
        <v>1.0033595440834351</v>
      </c>
      <c r="BC82" s="30"/>
      <c r="BD82" s="30"/>
      <c r="BE82" s="37"/>
    </row>
    <row r="83" spans="5:57" s="14" customFormat="1" x14ac:dyDescent="0.25">
      <c r="E83" s="16"/>
      <c r="R83" s="16">
        <v>33.25</v>
      </c>
      <c r="S83" s="50" t="e">
        <f>+EGSnrc!S83/Mean!S83</f>
        <v>#DIV/0!</v>
      </c>
      <c r="T83" s="50" t="e">
        <f>+EGSnrc!T83/Mean!T83</f>
        <v>#DIV/0!</v>
      </c>
      <c r="U83" s="32"/>
      <c r="W83" s="50" t="e">
        <f>+EGSnrc!W83/Mean!W83</f>
        <v>#DIV/0!</v>
      </c>
      <c r="X83" s="50" t="e">
        <f>+EGSnrc!X83/Mean!X83</f>
        <v>#DIV/0!</v>
      </c>
      <c r="Y83" s="32"/>
      <c r="AA83" s="50" t="e">
        <f>+EGSnrc!AA83/Mean!AA83</f>
        <v>#DIV/0!</v>
      </c>
      <c r="AB83" s="50" t="e">
        <f>+EGSnrc!AB83/Mean!AB83</f>
        <v>#DIV/0!</v>
      </c>
      <c r="AC83" s="32"/>
      <c r="AE83" s="16">
        <v>4.75</v>
      </c>
      <c r="AF83" s="50">
        <f>+EGSnrc!AF83/Mean!AF83</f>
        <v>0</v>
      </c>
      <c r="AG83" s="50" t="e">
        <f>+EGSnrc!AG83/Mean!AG83</f>
        <v>#DIV/0!</v>
      </c>
      <c r="AH83" s="32"/>
      <c r="AJ83" s="50">
        <f>+EGSnrc!AJ83/Mean!AJ83</f>
        <v>0</v>
      </c>
      <c r="AK83" s="50" t="e">
        <f>+EGSnrc!AK83/Mean!AK83</f>
        <v>#DIV/0!</v>
      </c>
      <c r="AL83" s="32"/>
      <c r="AN83" s="50">
        <f>+EGSnrc!AN83/Mean!AN83</f>
        <v>0</v>
      </c>
      <c r="AO83" s="50" t="e">
        <f>+EGSnrc!AO83/Mean!AO83</f>
        <v>#DIV/0!</v>
      </c>
      <c r="AP83" s="32"/>
      <c r="AR83" s="16">
        <v>33.25</v>
      </c>
      <c r="AS83" s="50">
        <f>+EGSnrc!AS83/Mean!AS83</f>
        <v>0.99997939778927269</v>
      </c>
      <c r="AT83" s="50">
        <f>+EGSnrc!AT83/Mean!AT83</f>
        <v>0.99997939778927281</v>
      </c>
      <c r="AU83" s="30"/>
      <c r="AW83" s="50">
        <f>+EGSnrc!AW83/Mean!AW83</f>
        <v>1.0013427448990566</v>
      </c>
      <c r="AX83" s="50">
        <f>+EGSnrc!AX83/Mean!AX83</f>
        <v>1.0013427448990564</v>
      </c>
      <c r="AY83" s="30"/>
      <c r="BA83" s="50">
        <f>+EGSnrc!BA83/Mean!BA83</f>
        <v>1.0021982117222756</v>
      </c>
      <c r="BB83" s="50">
        <f>+EGSnrc!BB83/Mean!BB83</f>
        <v>1.0021982117222754</v>
      </c>
      <c r="BC83" s="30"/>
      <c r="BD83" s="30"/>
      <c r="BE83" s="37"/>
    </row>
    <row r="84" spans="5:57" s="14" customFormat="1" x14ac:dyDescent="0.25">
      <c r="E84" s="16"/>
      <c r="R84" s="16">
        <v>33.75</v>
      </c>
      <c r="S84" s="50" t="e">
        <f>+EGSnrc!S84/Mean!S84</f>
        <v>#DIV/0!</v>
      </c>
      <c r="T84" s="50" t="e">
        <f>+EGSnrc!T84/Mean!T84</f>
        <v>#DIV/0!</v>
      </c>
      <c r="U84" s="32"/>
      <c r="W84" s="50" t="e">
        <f>+EGSnrc!W84/Mean!W84</f>
        <v>#DIV/0!</v>
      </c>
      <c r="X84" s="50" t="e">
        <f>+EGSnrc!X84/Mean!X84</f>
        <v>#DIV/0!</v>
      </c>
      <c r="Y84" s="32"/>
      <c r="AA84" s="50" t="e">
        <f>+EGSnrc!AA84/Mean!AA84</f>
        <v>#DIV/0!</v>
      </c>
      <c r="AB84" s="50" t="e">
        <f>+EGSnrc!AB84/Mean!AB84</f>
        <v>#DIV/0!</v>
      </c>
      <c r="AC84" s="32"/>
      <c r="AE84" s="16">
        <v>5.25</v>
      </c>
      <c r="AF84" s="50">
        <f>+EGSnrc!AF84/Mean!AF84</f>
        <v>0</v>
      </c>
      <c r="AG84" s="50" t="e">
        <f>+EGSnrc!AG84/Mean!AG84</f>
        <v>#DIV/0!</v>
      </c>
      <c r="AH84" s="32"/>
      <c r="AJ84" s="50">
        <f>+EGSnrc!AJ84/Mean!AJ84</f>
        <v>0</v>
      </c>
      <c r="AK84" s="50" t="e">
        <f>+EGSnrc!AK84/Mean!AK84</f>
        <v>#DIV/0!</v>
      </c>
      <c r="AL84" s="32"/>
      <c r="AN84" s="50">
        <f>+EGSnrc!AN84/Mean!AN84</f>
        <v>0</v>
      </c>
      <c r="AO84" s="50" t="e">
        <f>+EGSnrc!AO84/Mean!AO84</f>
        <v>#DIV/0!</v>
      </c>
      <c r="AP84" s="32"/>
      <c r="AR84" s="16">
        <v>33.75</v>
      </c>
      <c r="AS84" s="50">
        <f>+EGSnrc!AS84/Mean!AS84</f>
        <v>1.0000338762242023</v>
      </c>
      <c r="AT84" s="50">
        <f>+EGSnrc!AT84/Mean!AT84</f>
        <v>1.0000338762242009</v>
      </c>
      <c r="AU84" s="30"/>
      <c r="AW84" s="50">
        <f>+EGSnrc!AW84/Mean!AW84</f>
        <v>1.0009418144575324</v>
      </c>
      <c r="AX84" s="50">
        <f>+EGSnrc!AX84/Mean!AX84</f>
        <v>1.0009418144575308</v>
      </c>
      <c r="AY84" s="30"/>
      <c r="BA84" s="50">
        <f>+EGSnrc!BA84/Mean!BA84</f>
        <v>1.0017029528106183</v>
      </c>
      <c r="BB84" s="50">
        <f>+EGSnrc!BB84/Mean!BB84</f>
        <v>1.0017029528106167</v>
      </c>
      <c r="BC84" s="30"/>
      <c r="BD84" s="30"/>
      <c r="BE84" s="37"/>
    </row>
    <row r="85" spans="5:57" s="14" customFormat="1" x14ac:dyDescent="0.25">
      <c r="E85" s="16"/>
      <c r="R85" s="16">
        <v>34.25</v>
      </c>
      <c r="S85" s="50" t="e">
        <f>+EGSnrc!S85/Mean!S85</f>
        <v>#DIV/0!</v>
      </c>
      <c r="T85" s="50" t="e">
        <f>+EGSnrc!T85/Mean!T85</f>
        <v>#DIV/0!</v>
      </c>
      <c r="U85" s="32"/>
      <c r="W85" s="50" t="e">
        <f>+EGSnrc!W85/Mean!W85</f>
        <v>#DIV/0!</v>
      </c>
      <c r="X85" s="50" t="e">
        <f>+EGSnrc!X85/Mean!X85</f>
        <v>#DIV/0!</v>
      </c>
      <c r="Y85" s="32"/>
      <c r="AA85" s="50">
        <f>+EGSnrc!AA85/Mean!AA85</f>
        <v>0</v>
      </c>
      <c r="AB85" s="50">
        <f>+EGSnrc!AB85/Mean!AB85</f>
        <v>0</v>
      </c>
      <c r="AC85" s="32"/>
      <c r="AE85" s="16">
        <v>5.75</v>
      </c>
      <c r="AF85" s="50">
        <f>+EGSnrc!AF85/Mean!AF85</f>
        <v>1.1285923468307124</v>
      </c>
      <c r="AG85" s="50" t="e">
        <f>+EGSnrc!AG85/Mean!AG85</f>
        <v>#DIV/0!</v>
      </c>
      <c r="AH85" s="32"/>
      <c r="AJ85" s="50">
        <f>+EGSnrc!AJ85/Mean!AJ85</f>
        <v>0.81428131184102581</v>
      </c>
      <c r="AK85" s="50" t="e">
        <f>+EGSnrc!AK85/Mean!AK85</f>
        <v>#DIV/0!</v>
      </c>
      <c r="AL85" s="32"/>
      <c r="AN85" s="50">
        <f>+EGSnrc!AN85/Mean!AN85</f>
        <v>0.8393927538643412</v>
      </c>
      <c r="AO85" s="50" t="e">
        <f>+EGSnrc!AO85/Mean!AO85</f>
        <v>#DIV/0!</v>
      </c>
      <c r="AP85" s="32"/>
      <c r="AR85" s="16">
        <v>34.25</v>
      </c>
      <c r="AS85" s="50">
        <f>+EGSnrc!AS85/Mean!AS85</f>
        <v>0.99951912620734307</v>
      </c>
      <c r="AT85" s="50">
        <f>+EGSnrc!AT85/Mean!AT85</f>
        <v>0.99951912620733974</v>
      </c>
      <c r="AU85" s="30"/>
      <c r="AW85" s="50">
        <f>+EGSnrc!AW85/Mean!AW85</f>
        <v>1.0017238108732498</v>
      </c>
      <c r="AX85" s="50">
        <f>+EGSnrc!AX85/Mean!AX85</f>
        <v>1.0017238108732465</v>
      </c>
      <c r="AY85" s="30"/>
      <c r="BA85" s="50">
        <f>+EGSnrc!BA85/Mean!BA85</f>
        <v>1.003807372835938</v>
      </c>
      <c r="BB85" s="50">
        <f>+EGSnrc!BB85/Mean!BB85</f>
        <v>1.0038073728359345</v>
      </c>
      <c r="BC85" s="30"/>
      <c r="BD85" s="30"/>
      <c r="BE85" s="37"/>
    </row>
    <row r="86" spans="5:57" s="14" customFormat="1" x14ac:dyDescent="0.25">
      <c r="E86" s="16"/>
      <c r="R86" s="16">
        <v>34.75</v>
      </c>
      <c r="S86" s="50" t="e">
        <f>+EGSnrc!S86/Mean!S86</f>
        <v>#DIV/0!</v>
      </c>
      <c r="T86" s="50" t="e">
        <f>+EGSnrc!T86/Mean!T86</f>
        <v>#DIV/0!</v>
      </c>
      <c r="U86" s="32"/>
      <c r="W86" s="50" t="e">
        <f>+EGSnrc!W86/Mean!W86</f>
        <v>#DIV/0!</v>
      </c>
      <c r="X86" s="50" t="e">
        <f>+EGSnrc!X86/Mean!X86</f>
        <v>#DIV/0!</v>
      </c>
      <c r="Y86" s="32"/>
      <c r="AA86" s="50" t="e">
        <f>+EGSnrc!AA86/Mean!AA86</f>
        <v>#DIV/0!</v>
      </c>
      <c r="AB86" s="50" t="e">
        <f>+EGSnrc!AB86/Mean!AB86</f>
        <v>#DIV/0!</v>
      </c>
      <c r="AC86" s="32"/>
      <c r="AE86" s="16">
        <v>6.25</v>
      </c>
      <c r="AF86" s="50">
        <f>+EGSnrc!AF86/Mean!AF86</f>
        <v>0.86259294555923383</v>
      </c>
      <c r="AG86" s="50" t="e">
        <f>+EGSnrc!AG86/Mean!AG86</f>
        <v>#DIV/0!</v>
      </c>
      <c r="AH86" s="32"/>
      <c r="AJ86" s="50">
        <f>+EGSnrc!AJ86/Mean!AJ86</f>
        <v>0.68268984712214598</v>
      </c>
      <c r="AK86" s="50" t="e">
        <f>+EGSnrc!AK86/Mean!AK86</f>
        <v>#DIV/0!</v>
      </c>
      <c r="AL86" s="32"/>
      <c r="AN86" s="50">
        <f>+EGSnrc!AN86/Mean!AN86</f>
        <v>0.83482952337444949</v>
      </c>
      <c r="AO86" s="50" t="e">
        <f>+EGSnrc!AO86/Mean!AO86</f>
        <v>#DIV/0!</v>
      </c>
      <c r="AP86" s="32"/>
      <c r="AR86" s="16">
        <v>34.75</v>
      </c>
      <c r="AS86" s="50">
        <f>+EGSnrc!AS86/Mean!AS86</f>
        <v>0.99985566916026725</v>
      </c>
      <c r="AT86" s="50">
        <f>+EGSnrc!AT86/Mean!AT86</f>
        <v>0.99985566916026747</v>
      </c>
      <c r="AU86" s="30"/>
      <c r="AW86" s="50">
        <f>+EGSnrc!AW86/Mean!AW86</f>
        <v>1.0016186061110277</v>
      </c>
      <c r="AX86" s="50">
        <f>+EGSnrc!AX86/Mean!AX86</f>
        <v>1.0016186061110279</v>
      </c>
      <c r="AY86" s="30"/>
      <c r="BA86" s="50">
        <f>+EGSnrc!BA86/Mean!BA86</f>
        <v>1.0032542708991383</v>
      </c>
      <c r="BB86" s="50">
        <f>+EGSnrc!BB86/Mean!BB86</f>
        <v>1.0032542708991383</v>
      </c>
      <c r="BC86" s="30"/>
      <c r="BD86" s="30"/>
      <c r="BE86" s="37"/>
    </row>
    <row r="87" spans="5:57" s="14" customFormat="1" x14ac:dyDescent="0.25">
      <c r="E87" s="16"/>
      <c r="R87" s="16">
        <v>35.25</v>
      </c>
      <c r="S87" s="50">
        <f>+EGSnrc!S87/Mean!S87</f>
        <v>0</v>
      </c>
      <c r="T87" s="50">
        <f>+EGSnrc!T87/Mean!T87</f>
        <v>0</v>
      </c>
      <c r="U87" s="32"/>
      <c r="W87" s="50" t="e">
        <f>+EGSnrc!W87/Mean!W87</f>
        <v>#DIV/0!</v>
      </c>
      <c r="X87" s="50" t="e">
        <f>+EGSnrc!X87/Mean!X87</f>
        <v>#DIV/0!</v>
      </c>
      <c r="Y87" s="32"/>
      <c r="AA87" s="50" t="e">
        <f>+EGSnrc!AA87/Mean!AA87</f>
        <v>#DIV/0!</v>
      </c>
      <c r="AB87" s="50" t="e">
        <f>+EGSnrc!AB87/Mean!AB87</f>
        <v>#DIV/0!</v>
      </c>
      <c r="AC87" s="32"/>
      <c r="AE87" s="16">
        <v>6.75</v>
      </c>
      <c r="AF87" s="50">
        <f>+EGSnrc!AF87/Mean!AF87</f>
        <v>0</v>
      </c>
      <c r="AG87" s="50">
        <f>+EGSnrc!AG87/Mean!AG87</f>
        <v>0</v>
      </c>
      <c r="AH87" s="32"/>
      <c r="AJ87" s="50">
        <f>+EGSnrc!AJ87/Mean!AJ87</f>
        <v>0</v>
      </c>
      <c r="AK87" s="50">
        <f>+EGSnrc!AK87/Mean!AK87</f>
        <v>0</v>
      </c>
      <c r="AL87" s="32"/>
      <c r="AN87" s="50">
        <f>+EGSnrc!AN87/Mean!AN87</f>
        <v>0</v>
      </c>
      <c r="AO87" s="50">
        <f>+EGSnrc!AO87/Mean!AO87</f>
        <v>0</v>
      </c>
      <c r="AP87" s="32"/>
      <c r="AR87" s="16">
        <v>35.25</v>
      </c>
      <c r="AS87" s="50">
        <f>+EGSnrc!AS87/Mean!AS87</f>
        <v>0.999865592206994</v>
      </c>
      <c r="AT87" s="50">
        <f>+EGSnrc!AT87/Mean!AT87</f>
        <v>0.99986559220699367</v>
      </c>
      <c r="AU87" s="30"/>
      <c r="AW87" s="50">
        <f>+EGSnrc!AW87/Mean!AW87</f>
        <v>1.0006691949513651</v>
      </c>
      <c r="AX87" s="50">
        <f>+EGSnrc!AX87/Mean!AX87</f>
        <v>1.0006691949513646</v>
      </c>
      <c r="AY87" s="30"/>
      <c r="BA87" s="50">
        <f>+EGSnrc!BA87/Mean!BA87</f>
        <v>1.002369713102268</v>
      </c>
      <c r="BB87" s="50">
        <f>+EGSnrc!BB87/Mean!BB87</f>
        <v>1.002369713102268</v>
      </c>
      <c r="BC87" s="30"/>
      <c r="BD87" s="30"/>
      <c r="BE87" s="37"/>
    </row>
    <row r="88" spans="5:57" s="14" customFormat="1" x14ac:dyDescent="0.25">
      <c r="E88" s="16"/>
      <c r="R88" s="16">
        <v>35.75</v>
      </c>
      <c r="S88" s="50" t="e">
        <f>+EGSnrc!S88/Mean!S88</f>
        <v>#DIV/0!</v>
      </c>
      <c r="T88" s="50" t="e">
        <f>+EGSnrc!T88/Mean!T88</f>
        <v>#DIV/0!</v>
      </c>
      <c r="U88" s="32"/>
      <c r="W88" s="50" t="e">
        <f>+EGSnrc!W88/Mean!W88</f>
        <v>#DIV/0!</v>
      </c>
      <c r="X88" s="50" t="e">
        <f>+EGSnrc!X88/Mean!X88</f>
        <v>#DIV/0!</v>
      </c>
      <c r="Y88" s="32"/>
      <c r="AA88" s="50">
        <f>+EGSnrc!AA88/Mean!AA88</f>
        <v>0</v>
      </c>
      <c r="AB88" s="50">
        <f>+EGSnrc!AB88/Mean!AB88</f>
        <v>0</v>
      </c>
      <c r="AC88" s="32"/>
      <c r="AE88" s="16">
        <v>7.25</v>
      </c>
      <c r="AF88" s="50">
        <f>+EGSnrc!AF88/Mean!AF88</f>
        <v>0</v>
      </c>
      <c r="AG88" s="50">
        <f>+EGSnrc!AG88/Mean!AG88</f>
        <v>0</v>
      </c>
      <c r="AH88" s="32"/>
      <c r="AJ88" s="50">
        <f>+EGSnrc!AJ88/Mean!AJ88</f>
        <v>0</v>
      </c>
      <c r="AK88" s="50">
        <f>+EGSnrc!AK88/Mean!AK88</f>
        <v>0</v>
      </c>
      <c r="AL88" s="32"/>
      <c r="AN88" s="50">
        <f>+EGSnrc!AN88/Mean!AN88</f>
        <v>0</v>
      </c>
      <c r="AO88" s="50">
        <f>+EGSnrc!AO88/Mean!AO88</f>
        <v>0</v>
      </c>
      <c r="AP88" s="32"/>
      <c r="AR88" s="16">
        <v>35.75</v>
      </c>
      <c r="AS88" s="50">
        <f>+EGSnrc!AS88/Mean!AS88</f>
        <v>0.99970903288305657</v>
      </c>
      <c r="AT88" s="50">
        <f>+EGSnrc!AT88/Mean!AT88</f>
        <v>0.9997090328830569</v>
      </c>
      <c r="AU88" s="30"/>
      <c r="AW88" s="50">
        <f>+EGSnrc!AW88/Mean!AW88</f>
        <v>1.0003834115314467</v>
      </c>
      <c r="AX88" s="50">
        <f>+EGSnrc!AX88/Mean!AX88</f>
        <v>1.0003834115314472</v>
      </c>
      <c r="AY88" s="30"/>
      <c r="BA88" s="50">
        <f>+EGSnrc!BA88/Mean!BA88</f>
        <v>1.0022800130216702</v>
      </c>
      <c r="BB88" s="50">
        <f>+EGSnrc!BB88/Mean!BB88</f>
        <v>1.0022800130216705</v>
      </c>
      <c r="BC88" s="30"/>
      <c r="BD88" s="30"/>
      <c r="BE88" s="37"/>
    </row>
    <row r="89" spans="5:57" s="14" customFormat="1" x14ac:dyDescent="0.25">
      <c r="E89" s="16"/>
      <c r="R89" s="16">
        <v>36.25</v>
      </c>
      <c r="S89" s="50" t="e">
        <f>+EGSnrc!S89/Mean!S89</f>
        <v>#DIV/0!</v>
      </c>
      <c r="T89" s="50" t="e">
        <f>+EGSnrc!T89/Mean!T89</f>
        <v>#DIV/0!</v>
      </c>
      <c r="U89" s="32"/>
      <c r="W89" s="50" t="e">
        <f>+EGSnrc!W89/Mean!W89</f>
        <v>#DIV/0!</v>
      </c>
      <c r="X89" s="50" t="e">
        <f>+EGSnrc!X89/Mean!X89</f>
        <v>#DIV/0!</v>
      </c>
      <c r="Y89" s="32"/>
      <c r="AA89" s="50" t="e">
        <f>+EGSnrc!AA89/Mean!AA89</f>
        <v>#DIV/0!</v>
      </c>
      <c r="AB89" s="50" t="e">
        <f>+EGSnrc!AB89/Mean!AB89</f>
        <v>#DIV/0!</v>
      </c>
      <c r="AC89" s="32"/>
      <c r="AE89" s="16">
        <v>7.75</v>
      </c>
      <c r="AF89" s="50">
        <f>+EGSnrc!AF89/Mean!AF89</f>
        <v>0</v>
      </c>
      <c r="AG89" s="50">
        <f>+EGSnrc!AG89/Mean!AG89</f>
        <v>0</v>
      </c>
      <c r="AH89" s="32"/>
      <c r="AJ89" s="50">
        <f>+EGSnrc!AJ89/Mean!AJ89</f>
        <v>0</v>
      </c>
      <c r="AK89" s="50">
        <f>+EGSnrc!AK89/Mean!AK89</f>
        <v>0</v>
      </c>
      <c r="AL89" s="32"/>
      <c r="AN89" s="50">
        <f>+EGSnrc!AN89/Mean!AN89</f>
        <v>0</v>
      </c>
      <c r="AO89" s="50">
        <f>+EGSnrc!AO89/Mean!AO89</f>
        <v>0</v>
      </c>
      <c r="AP89" s="32"/>
      <c r="AR89" s="16">
        <v>36.25</v>
      </c>
      <c r="AS89" s="50">
        <f>+EGSnrc!AS89/Mean!AS89</f>
        <v>1.0001929405530876</v>
      </c>
      <c r="AT89" s="50">
        <f>+EGSnrc!AT89/Mean!AT89</f>
        <v>1.0001929405530876</v>
      </c>
      <c r="AU89" s="30"/>
      <c r="AW89" s="50">
        <f>+EGSnrc!AW89/Mean!AW89</f>
        <v>1.001053788873828</v>
      </c>
      <c r="AX89" s="50">
        <f>+EGSnrc!AX89/Mean!AX89</f>
        <v>1.0010537888738282</v>
      </c>
      <c r="AY89" s="30"/>
      <c r="BA89" s="50">
        <f>+EGSnrc!BA89/Mean!BA89</f>
        <v>1.0017991123127987</v>
      </c>
      <c r="BB89" s="50">
        <f>+EGSnrc!BB89/Mean!BB89</f>
        <v>1.0017991123127992</v>
      </c>
      <c r="BC89" s="30"/>
      <c r="BD89" s="30"/>
      <c r="BE89" s="37"/>
    </row>
    <row r="90" spans="5:57" s="14" customFormat="1" x14ac:dyDescent="0.25">
      <c r="E90" s="16"/>
      <c r="R90" s="16">
        <v>36.75</v>
      </c>
      <c r="S90" s="50" t="e">
        <f>+EGSnrc!S90/Mean!S90</f>
        <v>#DIV/0!</v>
      </c>
      <c r="T90" s="50" t="e">
        <f>+EGSnrc!T90/Mean!T90</f>
        <v>#DIV/0!</v>
      </c>
      <c r="U90" s="32"/>
      <c r="W90" s="50" t="e">
        <f>+EGSnrc!W90/Mean!W90</f>
        <v>#DIV/0!</v>
      </c>
      <c r="X90" s="50" t="e">
        <f>+EGSnrc!X90/Mean!X90</f>
        <v>#DIV/0!</v>
      </c>
      <c r="Y90" s="32"/>
      <c r="AA90" s="50" t="e">
        <f>+EGSnrc!AA90/Mean!AA90</f>
        <v>#DIV/0!</v>
      </c>
      <c r="AB90" s="50" t="e">
        <f>+EGSnrc!AB90/Mean!AB90</f>
        <v>#DIV/0!</v>
      </c>
      <c r="AC90" s="32"/>
      <c r="AE90" s="16">
        <v>8.25</v>
      </c>
      <c r="AF90" s="50">
        <f>+EGSnrc!AF90/Mean!AF90</f>
        <v>0</v>
      </c>
      <c r="AG90" s="50">
        <f>+EGSnrc!AG90/Mean!AG90</f>
        <v>0</v>
      </c>
      <c r="AH90" s="32"/>
      <c r="AJ90" s="50">
        <f>+EGSnrc!AJ90/Mean!AJ90</f>
        <v>0</v>
      </c>
      <c r="AK90" s="50">
        <f>+EGSnrc!AK90/Mean!AK90</f>
        <v>0</v>
      </c>
      <c r="AL90" s="32"/>
      <c r="AN90" s="50">
        <f>+EGSnrc!AN90/Mean!AN90</f>
        <v>0</v>
      </c>
      <c r="AO90" s="50">
        <f>+EGSnrc!AO90/Mean!AO90</f>
        <v>0</v>
      </c>
      <c r="AP90" s="32"/>
      <c r="AR90" s="16">
        <v>36.75</v>
      </c>
      <c r="AS90" s="50">
        <f>+EGSnrc!AS90/Mean!AS90</f>
        <v>1.0002033547168494</v>
      </c>
      <c r="AT90" s="50">
        <f>+EGSnrc!AT90/Mean!AT90</f>
        <v>1.0002033547168498</v>
      </c>
      <c r="AU90" s="30"/>
      <c r="AW90" s="50">
        <f>+EGSnrc!AW90/Mean!AW90</f>
        <v>1.00096002616941</v>
      </c>
      <c r="AX90" s="50">
        <f>+EGSnrc!AX90/Mean!AX90</f>
        <v>1.0009600261694103</v>
      </c>
      <c r="AY90" s="30"/>
      <c r="BA90" s="50">
        <f>+EGSnrc!BA90/Mean!BA90</f>
        <v>1.0032155960849436</v>
      </c>
      <c r="BB90" s="50">
        <f>+EGSnrc!BB90/Mean!BB90</f>
        <v>1.0032155960849438</v>
      </c>
      <c r="BC90" s="30"/>
      <c r="BD90" s="30"/>
      <c r="BE90" s="37"/>
    </row>
    <row r="91" spans="5:57" s="14" customFormat="1" x14ac:dyDescent="0.25">
      <c r="E91" s="16"/>
      <c r="R91" s="16">
        <v>37.25</v>
      </c>
      <c r="S91" s="50" t="e">
        <f>+EGSnrc!S91/Mean!S91</f>
        <v>#DIV/0!</v>
      </c>
      <c r="T91" s="50" t="e">
        <f>+EGSnrc!T91/Mean!T91</f>
        <v>#DIV/0!</v>
      </c>
      <c r="U91" s="32"/>
      <c r="W91" s="50" t="e">
        <f>+EGSnrc!W91/Mean!W91</f>
        <v>#DIV/0!</v>
      </c>
      <c r="X91" s="50" t="e">
        <f>+EGSnrc!X91/Mean!X91</f>
        <v>#DIV/0!</v>
      </c>
      <c r="Y91" s="32"/>
      <c r="AA91" s="50" t="e">
        <f>+EGSnrc!AA91/Mean!AA91</f>
        <v>#DIV/0!</v>
      </c>
      <c r="AB91" s="50" t="e">
        <f>+EGSnrc!AB91/Mean!AB91</f>
        <v>#DIV/0!</v>
      </c>
      <c r="AC91" s="32"/>
      <c r="AE91" s="16">
        <v>8.75</v>
      </c>
      <c r="AF91" s="50">
        <f>+EGSnrc!AF91/Mean!AF91</f>
        <v>0</v>
      </c>
      <c r="AG91" s="50">
        <f>+EGSnrc!AG91/Mean!AG91</f>
        <v>0</v>
      </c>
      <c r="AH91" s="32"/>
      <c r="AJ91" s="50">
        <f>+EGSnrc!AJ91/Mean!AJ91</f>
        <v>0</v>
      </c>
      <c r="AK91" s="50">
        <f>+EGSnrc!AK91/Mean!AK91</f>
        <v>0</v>
      </c>
      <c r="AL91" s="32"/>
      <c r="AN91" s="50">
        <f>+EGSnrc!AN91/Mean!AN91</f>
        <v>0</v>
      </c>
      <c r="AO91" s="50">
        <f>+EGSnrc!AO91/Mean!AO91</f>
        <v>0</v>
      </c>
      <c r="AP91" s="32"/>
      <c r="AR91" s="16">
        <v>37.25</v>
      </c>
      <c r="AS91" s="50">
        <f>+EGSnrc!AS91/Mean!AS91</f>
        <v>1.0001005567622621</v>
      </c>
      <c r="AT91" s="50">
        <f>+EGSnrc!AT91/Mean!AT91</f>
        <v>1.0001005567622618</v>
      </c>
      <c r="AU91" s="30"/>
      <c r="AW91" s="50">
        <f>+EGSnrc!AW91/Mean!AW91</f>
        <v>1.0010834323449405</v>
      </c>
      <c r="AX91" s="50">
        <f>+EGSnrc!AX91/Mean!AX91</f>
        <v>1.0010834323449405</v>
      </c>
      <c r="AY91" s="30"/>
      <c r="BA91" s="50">
        <f>+EGSnrc!BA91/Mean!BA91</f>
        <v>1.0026668866643791</v>
      </c>
      <c r="BB91" s="50">
        <f>+EGSnrc!BB91/Mean!BB91</f>
        <v>1.0026668866643791</v>
      </c>
      <c r="BC91" s="30"/>
      <c r="BD91" s="30"/>
      <c r="BE91" s="37"/>
    </row>
    <row r="92" spans="5:57" s="14" customFormat="1" x14ac:dyDescent="0.25">
      <c r="E92" s="16"/>
      <c r="R92" s="16">
        <v>37.75</v>
      </c>
      <c r="S92" s="50" t="e">
        <f>+EGSnrc!S92/Mean!S92</f>
        <v>#DIV/0!</v>
      </c>
      <c r="T92" s="50" t="e">
        <f>+EGSnrc!T92/Mean!T92</f>
        <v>#DIV/0!</v>
      </c>
      <c r="U92" s="32"/>
      <c r="W92" s="50">
        <f>+EGSnrc!W92/Mean!W92</f>
        <v>0</v>
      </c>
      <c r="X92" s="50">
        <f>+EGSnrc!X92/Mean!X92</f>
        <v>0</v>
      </c>
      <c r="Y92" s="32"/>
      <c r="AA92" s="50">
        <f>+EGSnrc!AA92/Mean!AA92</f>
        <v>0</v>
      </c>
      <c r="AB92" s="50">
        <f>+EGSnrc!AB92/Mean!AB92</f>
        <v>0</v>
      </c>
      <c r="AC92" s="32"/>
      <c r="AE92" s="16">
        <v>9.25</v>
      </c>
      <c r="AF92" s="50">
        <f>+EGSnrc!AF92/Mean!AF92</f>
        <v>0</v>
      </c>
      <c r="AG92" s="50">
        <f>+EGSnrc!AG92/Mean!AG92</f>
        <v>0</v>
      </c>
      <c r="AH92" s="32"/>
      <c r="AJ92" s="50">
        <f>+EGSnrc!AJ92/Mean!AJ92</f>
        <v>0</v>
      </c>
      <c r="AK92" s="50">
        <f>+EGSnrc!AK92/Mean!AK92</f>
        <v>0</v>
      </c>
      <c r="AL92" s="32"/>
      <c r="AN92" s="50">
        <f>+EGSnrc!AN92/Mean!AN92</f>
        <v>0</v>
      </c>
      <c r="AO92" s="50">
        <f>+EGSnrc!AO92/Mean!AO92</f>
        <v>0</v>
      </c>
      <c r="AP92" s="32"/>
      <c r="AR92" s="16">
        <v>37.75</v>
      </c>
      <c r="AS92" s="50">
        <f>+EGSnrc!AS92/Mean!AS92</f>
        <v>0.99988420812734746</v>
      </c>
      <c r="AT92" s="50">
        <f>+EGSnrc!AT92/Mean!AT92</f>
        <v>0.99988420812734791</v>
      </c>
      <c r="AU92" s="30"/>
      <c r="AW92" s="50">
        <f>+EGSnrc!AW92/Mean!AW92</f>
        <v>1.0013081388080001</v>
      </c>
      <c r="AX92" s="50">
        <f>+EGSnrc!AX92/Mean!AX92</f>
        <v>1.0013081388080005</v>
      </c>
      <c r="AY92" s="30"/>
      <c r="BA92" s="50">
        <f>+EGSnrc!BA92/Mean!BA92</f>
        <v>1.0038010177514276</v>
      </c>
      <c r="BB92" s="50">
        <f>+EGSnrc!BB92/Mean!BB92</f>
        <v>1.0038010177514278</v>
      </c>
      <c r="BC92" s="30"/>
      <c r="BD92" s="30"/>
      <c r="BE92" s="37"/>
    </row>
    <row r="93" spans="5:57" s="14" customFormat="1" x14ac:dyDescent="0.25">
      <c r="E93" s="16"/>
      <c r="R93" s="16">
        <v>38.25</v>
      </c>
      <c r="S93" s="50" t="e">
        <f>+EGSnrc!S93/Mean!S93</f>
        <v>#DIV/0!</v>
      </c>
      <c r="T93" s="50" t="e">
        <f>+EGSnrc!T93/Mean!T93</f>
        <v>#DIV/0!</v>
      </c>
      <c r="U93" s="32"/>
      <c r="W93" s="50" t="e">
        <f>+EGSnrc!W93/Mean!W93</f>
        <v>#DIV/0!</v>
      </c>
      <c r="X93" s="50" t="e">
        <f>+EGSnrc!X93/Mean!X93</f>
        <v>#DIV/0!</v>
      </c>
      <c r="Y93" s="32"/>
      <c r="AA93" s="50" t="e">
        <f>+EGSnrc!AA93/Mean!AA93</f>
        <v>#DIV/0!</v>
      </c>
      <c r="AB93" s="50" t="e">
        <f>+EGSnrc!AB93/Mean!AB93</f>
        <v>#DIV/0!</v>
      </c>
      <c r="AC93" s="32"/>
      <c r="AE93" s="16">
        <v>9.75</v>
      </c>
      <c r="AF93" s="50">
        <f>+EGSnrc!AF93/Mean!AF93</f>
        <v>0</v>
      </c>
      <c r="AG93" s="50">
        <f>+EGSnrc!AG93/Mean!AG93</f>
        <v>0</v>
      </c>
      <c r="AH93" s="32"/>
      <c r="AJ93" s="50">
        <f>+EGSnrc!AJ93/Mean!AJ93</f>
        <v>0</v>
      </c>
      <c r="AK93" s="50">
        <f>+EGSnrc!AK93/Mean!AK93</f>
        <v>0</v>
      </c>
      <c r="AL93" s="32"/>
      <c r="AN93" s="50">
        <f>+EGSnrc!AN93/Mean!AN93</f>
        <v>0</v>
      </c>
      <c r="AO93" s="50">
        <f>+EGSnrc!AO93/Mean!AO93</f>
        <v>0</v>
      </c>
      <c r="AP93" s="32"/>
      <c r="AR93" s="16">
        <v>38.25</v>
      </c>
      <c r="AS93" s="50">
        <f>+EGSnrc!AS93/Mean!AS93</f>
        <v>0.99990499832475566</v>
      </c>
      <c r="AT93" s="50">
        <f>+EGSnrc!AT93/Mean!AT93</f>
        <v>0.99990499832475555</v>
      </c>
      <c r="AU93" s="30"/>
      <c r="AW93" s="50">
        <f>+EGSnrc!AW93/Mean!AW93</f>
        <v>1.0009717446604445</v>
      </c>
      <c r="AX93" s="50">
        <f>+EGSnrc!AX93/Mean!AX93</f>
        <v>1.0009717446604443</v>
      </c>
      <c r="AY93" s="30"/>
      <c r="BA93" s="50">
        <f>+EGSnrc!BA93/Mean!BA93</f>
        <v>1.0028639224145344</v>
      </c>
      <c r="BB93" s="50">
        <f>+EGSnrc!BB93/Mean!BB93</f>
        <v>1.0028639224145341</v>
      </c>
      <c r="BC93" s="30"/>
      <c r="BD93" s="30"/>
      <c r="BE93" s="37"/>
    </row>
    <row r="94" spans="5:57" s="14" customFormat="1" x14ac:dyDescent="0.25">
      <c r="E94" s="16"/>
      <c r="R94" s="16">
        <v>38.75</v>
      </c>
      <c r="S94" s="50" t="e">
        <f>+EGSnrc!S94/Mean!S94</f>
        <v>#DIV/0!</v>
      </c>
      <c r="T94" s="50" t="e">
        <f>+EGSnrc!T94/Mean!T94</f>
        <v>#DIV/0!</v>
      </c>
      <c r="U94" s="32"/>
      <c r="W94" s="50" t="e">
        <f>+EGSnrc!W94/Mean!W94</f>
        <v>#DIV/0!</v>
      </c>
      <c r="X94" s="50" t="e">
        <f>+EGSnrc!X94/Mean!X94</f>
        <v>#DIV/0!</v>
      </c>
      <c r="Y94" s="32"/>
      <c r="AA94" s="50" t="e">
        <f>+EGSnrc!AA94/Mean!AA94</f>
        <v>#DIV/0!</v>
      </c>
      <c r="AB94" s="50" t="e">
        <f>+EGSnrc!AB94/Mean!AB94</f>
        <v>#DIV/0!</v>
      </c>
      <c r="AC94" s="32"/>
      <c r="AE94" s="16">
        <v>10.25</v>
      </c>
      <c r="AF94" s="50">
        <f>+EGSnrc!AF94/Mean!AF94</f>
        <v>0.12014683665132406</v>
      </c>
      <c r="AG94" s="50">
        <f>+EGSnrc!AG94/Mean!AG94</f>
        <v>0.12014683665132374</v>
      </c>
      <c r="AH94" s="32"/>
      <c r="AJ94" s="50">
        <f>+EGSnrc!AJ94/Mean!AJ94</f>
        <v>7.4523135087819342E-4</v>
      </c>
      <c r="AK94" s="50">
        <f>+EGSnrc!AK94/Mean!AK94</f>
        <v>7.4523135087819147E-4</v>
      </c>
      <c r="AL94" s="32"/>
      <c r="AN94" s="50">
        <f>+EGSnrc!AN94/Mean!AN94</f>
        <v>1.1185438084275827E-6</v>
      </c>
      <c r="AO94" s="50">
        <f>+EGSnrc!AO94/Mean!AO94</f>
        <v>1.1185438084275797E-6</v>
      </c>
      <c r="AP94" s="32"/>
      <c r="AR94" s="16">
        <v>38.75</v>
      </c>
      <c r="AS94" s="50">
        <f>+EGSnrc!AS94/Mean!AS94</f>
        <v>1.0003592252457949</v>
      </c>
      <c r="AT94" s="50">
        <f>+EGSnrc!AT94/Mean!AT94</f>
        <v>1.0003592252457949</v>
      </c>
      <c r="AU94" s="30"/>
      <c r="AW94" s="50">
        <f>+EGSnrc!AW94/Mean!AW94</f>
        <v>1.0012159618168979</v>
      </c>
      <c r="AX94" s="50">
        <f>+EGSnrc!AX94/Mean!AX94</f>
        <v>1.0012159618168976</v>
      </c>
      <c r="AY94" s="30"/>
      <c r="BA94" s="50">
        <f>+EGSnrc!BA94/Mean!BA94</f>
        <v>1.0026640963515561</v>
      </c>
      <c r="BB94" s="50">
        <f>+EGSnrc!BB94/Mean!BB94</f>
        <v>1.0026640963515563</v>
      </c>
      <c r="BC94" s="30"/>
      <c r="BD94" s="30"/>
      <c r="BE94" s="37"/>
    </row>
    <row r="95" spans="5:57" s="14" customFormat="1" x14ac:dyDescent="0.25">
      <c r="E95" s="16"/>
      <c r="R95" s="16">
        <v>39.25</v>
      </c>
      <c r="S95" s="50" t="e">
        <f>+EGSnrc!S95/Mean!S95</f>
        <v>#DIV/0!</v>
      </c>
      <c r="T95" s="50" t="e">
        <f>+EGSnrc!T95/Mean!T95</f>
        <v>#DIV/0!</v>
      </c>
      <c r="U95" s="32"/>
      <c r="W95" s="50" t="e">
        <f>+EGSnrc!W95/Mean!W95</f>
        <v>#DIV/0!</v>
      </c>
      <c r="X95" s="50" t="e">
        <f>+EGSnrc!X95/Mean!X95</f>
        <v>#DIV/0!</v>
      </c>
      <c r="Y95" s="32"/>
      <c r="AA95" s="50" t="e">
        <f>+EGSnrc!AA95/Mean!AA95</f>
        <v>#DIV/0!</v>
      </c>
      <c r="AB95" s="50" t="e">
        <f>+EGSnrc!AB95/Mean!AB95</f>
        <v>#DIV/0!</v>
      </c>
      <c r="AC95" s="32"/>
      <c r="AE95" s="16">
        <v>10.75</v>
      </c>
      <c r="AF95" s="50">
        <f>+EGSnrc!AF95/Mean!AF95</f>
        <v>0.31413825749724961</v>
      </c>
      <c r="AG95" s="50">
        <f>+EGSnrc!AG95/Mean!AG95</f>
        <v>0.31413825749724905</v>
      </c>
      <c r="AH95" s="32"/>
      <c r="AJ95" s="50">
        <f>+EGSnrc!AJ95/Mean!AJ95</f>
        <v>6.4197346268325423E-3</v>
      </c>
      <c r="AK95" s="50">
        <f>+EGSnrc!AK95/Mean!AK95</f>
        <v>6.4197346268325302E-3</v>
      </c>
      <c r="AL95" s="32"/>
      <c r="AN95" s="50">
        <f>+EGSnrc!AN95/Mean!AN95</f>
        <v>3.8383160941341453E-5</v>
      </c>
      <c r="AO95" s="50">
        <f>+EGSnrc!AO95/Mean!AO95</f>
        <v>3.8383160941341378E-5</v>
      </c>
      <c r="AP95" s="32"/>
      <c r="AR95" s="16">
        <v>39.25</v>
      </c>
      <c r="AS95" s="50">
        <f>+EGSnrc!AS95/Mean!AS95</f>
        <v>0.99943625126514934</v>
      </c>
      <c r="AT95" s="50">
        <f>+EGSnrc!AT95/Mean!AT95</f>
        <v>0.99943625126514957</v>
      </c>
      <c r="AU95" s="30"/>
      <c r="AW95" s="50">
        <f>+EGSnrc!AW95/Mean!AW95</f>
        <v>1.0006551664937746</v>
      </c>
      <c r="AX95" s="50">
        <f>+EGSnrc!AX95/Mean!AX95</f>
        <v>1.0006551664937751</v>
      </c>
      <c r="AY95" s="30"/>
      <c r="BA95" s="50">
        <f>+EGSnrc!BA95/Mean!BA95</f>
        <v>1.0023620116880412</v>
      </c>
      <c r="BB95" s="50">
        <f>+EGSnrc!BB95/Mean!BB95</f>
        <v>1.0023620116880414</v>
      </c>
      <c r="BC95" s="30"/>
      <c r="BD95" s="30"/>
      <c r="BE95" s="37"/>
    </row>
    <row r="96" spans="5:57" s="14" customFormat="1" x14ac:dyDescent="0.25">
      <c r="E96" s="16"/>
      <c r="R96" s="16">
        <v>39.75</v>
      </c>
      <c r="S96" s="50" t="e">
        <f>+EGSnrc!S96/Mean!S96</f>
        <v>#DIV/0!</v>
      </c>
      <c r="T96" s="50" t="e">
        <f>+EGSnrc!T96/Mean!T96</f>
        <v>#DIV/0!</v>
      </c>
      <c r="U96" s="32"/>
      <c r="W96" s="50" t="e">
        <f>+EGSnrc!W96/Mean!W96</f>
        <v>#DIV/0!</v>
      </c>
      <c r="X96" s="50" t="e">
        <f>+EGSnrc!X96/Mean!X96</f>
        <v>#DIV/0!</v>
      </c>
      <c r="Y96" s="32"/>
      <c r="AA96" s="50">
        <f>+EGSnrc!AA96/Mean!AA96</f>
        <v>0</v>
      </c>
      <c r="AB96" s="50">
        <f>+EGSnrc!AB96/Mean!AB96</f>
        <v>0</v>
      </c>
      <c r="AC96" s="32"/>
      <c r="AE96" s="16">
        <v>11.25</v>
      </c>
      <c r="AF96" s="50">
        <f>+EGSnrc!AF96/Mean!AF96</f>
        <v>0</v>
      </c>
      <c r="AG96" s="50">
        <f>+EGSnrc!AG96/Mean!AG96</f>
        <v>0</v>
      </c>
      <c r="AH96" s="32"/>
      <c r="AJ96" s="50">
        <f>+EGSnrc!AJ96/Mean!AJ96</f>
        <v>0</v>
      </c>
      <c r="AK96" s="50">
        <f>+EGSnrc!AK96/Mean!AK96</f>
        <v>0</v>
      </c>
      <c r="AL96" s="32"/>
      <c r="AN96" s="50">
        <f>+EGSnrc!AN96/Mean!AN96</f>
        <v>0</v>
      </c>
      <c r="AO96" s="50">
        <f>+EGSnrc!AO96/Mean!AO96</f>
        <v>0</v>
      </c>
      <c r="AP96" s="32"/>
      <c r="AR96" s="16">
        <v>39.75</v>
      </c>
      <c r="AS96" s="50">
        <f>+EGSnrc!AS96/Mean!AS96</f>
        <v>1.0004074849514093</v>
      </c>
      <c r="AT96" s="50">
        <f>+EGSnrc!AT96/Mean!AT96</f>
        <v>1.0004074849514089</v>
      </c>
      <c r="AU96" s="30"/>
      <c r="AW96" s="50">
        <f>+EGSnrc!AW96/Mean!AW96</f>
        <v>1.0018879004655319</v>
      </c>
      <c r="AX96" s="50">
        <f>+EGSnrc!AX96/Mean!AX96</f>
        <v>1.0018879004655317</v>
      </c>
      <c r="AY96" s="30"/>
      <c r="BA96" s="50">
        <f>+EGSnrc!BA96/Mean!BA96</f>
        <v>1.0029618538210414</v>
      </c>
      <c r="BB96" s="50">
        <f>+EGSnrc!BB96/Mean!BB96</f>
        <v>1.0029618538210412</v>
      </c>
      <c r="BC96" s="30"/>
      <c r="BD96" s="30"/>
      <c r="BE96" s="37"/>
    </row>
    <row r="97" spans="5:57" s="14" customFormat="1" x14ac:dyDescent="0.25">
      <c r="E97" s="16"/>
      <c r="R97" s="16">
        <v>40.25</v>
      </c>
      <c r="S97" s="50" t="e">
        <f>+EGSnrc!S97/Mean!S97</f>
        <v>#DIV/0!</v>
      </c>
      <c r="T97" s="50" t="e">
        <f>+EGSnrc!T97/Mean!T97</f>
        <v>#DIV/0!</v>
      </c>
      <c r="U97" s="32"/>
      <c r="W97" s="50" t="e">
        <f>+EGSnrc!W97/Mean!W97</f>
        <v>#DIV/0!</v>
      </c>
      <c r="X97" s="50" t="e">
        <f>+EGSnrc!X97/Mean!X97</f>
        <v>#DIV/0!</v>
      </c>
      <c r="Y97" s="32"/>
      <c r="AA97" s="50">
        <f>+EGSnrc!AA97/Mean!AA97</f>
        <v>0</v>
      </c>
      <c r="AB97" s="50">
        <f>+EGSnrc!AB97/Mean!AB97</f>
        <v>0</v>
      </c>
      <c r="AC97" s="32"/>
      <c r="AE97" s="16">
        <v>11.75</v>
      </c>
      <c r="AF97" s="50">
        <f>+EGSnrc!AF97/Mean!AF97</f>
        <v>0.56990694672918274</v>
      </c>
      <c r="AG97" s="50">
        <f>+EGSnrc!AG97/Mean!AG97</f>
        <v>0.56990694672918252</v>
      </c>
      <c r="AH97" s="32"/>
      <c r="AJ97" s="50">
        <f>+EGSnrc!AJ97/Mean!AJ97</f>
        <v>6.119698382458854E-2</v>
      </c>
      <c r="AK97" s="50">
        <f>+EGSnrc!AK97/Mean!AK97</f>
        <v>6.1196983824588498E-2</v>
      </c>
      <c r="AL97" s="32"/>
      <c r="AN97" s="50">
        <f>+EGSnrc!AN97/Mean!AN97</f>
        <v>2.0626857409682159E-3</v>
      </c>
      <c r="AO97" s="50">
        <f>+EGSnrc!AO97/Mean!AO97</f>
        <v>2.0626857409682142E-3</v>
      </c>
      <c r="AP97" s="32"/>
      <c r="AR97" s="16">
        <v>40.25</v>
      </c>
      <c r="AS97" s="50">
        <f>+EGSnrc!AS97/Mean!AS97</f>
        <v>1.0002572257691604</v>
      </c>
      <c r="AT97" s="50">
        <f>+EGSnrc!AT97/Mean!AT97</f>
        <v>1.0002572257691598</v>
      </c>
      <c r="AU97" s="30"/>
      <c r="AW97" s="50">
        <f>+EGSnrc!AW97/Mean!AW97</f>
        <v>1.0018781421892191</v>
      </c>
      <c r="AX97" s="50">
        <f>+EGSnrc!AX97/Mean!AX97</f>
        <v>1.0018781421892184</v>
      </c>
      <c r="AY97" s="30"/>
      <c r="BA97" s="50">
        <f>+EGSnrc!BA97/Mean!BA97</f>
        <v>1.0022624394752395</v>
      </c>
      <c r="BB97" s="50">
        <f>+EGSnrc!BB97/Mean!BB97</f>
        <v>1.0022624394752395</v>
      </c>
      <c r="BC97" s="30"/>
      <c r="BD97" s="30"/>
      <c r="BE97" s="37"/>
    </row>
    <row r="98" spans="5:57" s="14" customFormat="1" x14ac:dyDescent="0.25">
      <c r="E98" s="16"/>
      <c r="R98" s="16">
        <v>40.75</v>
      </c>
      <c r="S98" s="50" t="e">
        <f>+EGSnrc!S98/Mean!S98</f>
        <v>#DIV/0!</v>
      </c>
      <c r="T98" s="50" t="e">
        <f>+EGSnrc!T98/Mean!T98</f>
        <v>#DIV/0!</v>
      </c>
      <c r="U98" s="32"/>
      <c r="W98" s="50">
        <f>+EGSnrc!W98/Mean!W98</f>
        <v>0</v>
      </c>
      <c r="X98" s="50">
        <f>+EGSnrc!X98/Mean!X98</f>
        <v>0</v>
      </c>
      <c r="Y98" s="32"/>
      <c r="AA98" s="50">
        <f>+EGSnrc!AA98/Mean!AA98</f>
        <v>4</v>
      </c>
      <c r="AB98" s="50" t="e">
        <f>+EGSnrc!AB98/Mean!AB98</f>
        <v>#DIV/0!</v>
      </c>
      <c r="AC98" s="32"/>
      <c r="AE98" s="16">
        <v>12.25</v>
      </c>
      <c r="AF98" s="50">
        <f>+EGSnrc!AF98/Mean!AF98</f>
        <v>0.87034071193480189</v>
      </c>
      <c r="AG98" s="50">
        <f>+EGSnrc!AG98/Mean!AG98</f>
        <v>0.87034071193480156</v>
      </c>
      <c r="AH98" s="32"/>
      <c r="AJ98" s="50">
        <f>+EGSnrc!AJ98/Mean!AJ98</f>
        <v>0.13680747638690097</v>
      </c>
      <c r="AK98" s="50">
        <f>+EGSnrc!AK98/Mean!AK98</f>
        <v>0.13680747638690091</v>
      </c>
      <c r="AL98" s="32"/>
      <c r="AN98" s="50">
        <f>+EGSnrc!AN98/Mean!AN98</f>
        <v>3.7711161738993504E-3</v>
      </c>
      <c r="AO98" s="50">
        <f>+EGSnrc!AO98/Mean!AO98</f>
        <v>3.7711161738993482E-3</v>
      </c>
      <c r="AP98" s="32"/>
      <c r="AR98" s="16">
        <v>40.75</v>
      </c>
      <c r="AS98" s="50">
        <f>+EGSnrc!AS98/Mean!AS98</f>
        <v>0.99925229188140496</v>
      </c>
      <c r="AT98" s="50">
        <f>+EGSnrc!AT98/Mean!AT98</f>
        <v>0.99925229188140552</v>
      </c>
      <c r="AU98" s="30"/>
      <c r="AW98" s="50">
        <f>+EGSnrc!AW98/Mean!AW98</f>
        <v>1.0007523079862912</v>
      </c>
      <c r="AX98" s="50">
        <f>+EGSnrc!AX98/Mean!AX98</f>
        <v>1.0007523079862917</v>
      </c>
      <c r="AY98" s="30"/>
      <c r="BA98" s="50">
        <f>+EGSnrc!BA98/Mean!BA98</f>
        <v>1.0029274013174594</v>
      </c>
      <c r="BB98" s="50">
        <f>+EGSnrc!BB98/Mean!BB98</f>
        <v>1.0029274013174601</v>
      </c>
      <c r="BC98" s="30"/>
      <c r="BD98" s="30"/>
      <c r="BE98" s="37"/>
    </row>
    <row r="99" spans="5:57" s="14" customFormat="1" x14ac:dyDescent="0.25">
      <c r="E99" s="16"/>
      <c r="R99" s="16">
        <v>41.25</v>
      </c>
      <c r="S99" s="50" t="e">
        <f>+EGSnrc!S99/Mean!S99</f>
        <v>#DIV/0!</v>
      </c>
      <c r="T99" s="50" t="e">
        <f>+EGSnrc!T99/Mean!T99</f>
        <v>#DIV/0!</v>
      </c>
      <c r="U99" s="32"/>
      <c r="W99" s="50" t="e">
        <f>+EGSnrc!W99/Mean!W99</f>
        <v>#DIV/0!</v>
      </c>
      <c r="X99" s="50" t="e">
        <f>+EGSnrc!X99/Mean!X99</f>
        <v>#DIV/0!</v>
      </c>
      <c r="Y99" s="32"/>
      <c r="AA99" s="50">
        <f>+EGSnrc!AA99/Mean!AA99</f>
        <v>0</v>
      </c>
      <c r="AB99" s="50">
        <f>+EGSnrc!AB99/Mean!AB99</f>
        <v>0</v>
      </c>
      <c r="AC99" s="32"/>
      <c r="AE99" s="16">
        <v>12.75</v>
      </c>
      <c r="AF99" s="50">
        <f>+EGSnrc!AF99/Mean!AF99</f>
        <v>0.83825455094466195</v>
      </c>
      <c r="AG99" s="50">
        <f>+EGSnrc!AG99/Mean!AG99</f>
        <v>0.83825455094466228</v>
      </c>
      <c r="AH99" s="32"/>
      <c r="AJ99" s="50">
        <f>+EGSnrc!AJ99/Mean!AJ99</f>
        <v>0.18292623601819549</v>
      </c>
      <c r="AK99" s="50">
        <f>+EGSnrc!AK99/Mean!AK99</f>
        <v>0.18292623601819552</v>
      </c>
      <c r="AL99" s="32"/>
      <c r="AN99" s="50">
        <f>+EGSnrc!AN99/Mean!AN99</f>
        <v>2.3046002859631584E-2</v>
      </c>
      <c r="AO99" s="50">
        <f>+EGSnrc!AO99/Mean!AO99</f>
        <v>2.3046002859631595E-2</v>
      </c>
      <c r="AP99" s="32"/>
      <c r="AR99" s="16">
        <v>41.25</v>
      </c>
      <c r="AS99" s="50">
        <f>+EGSnrc!AS99/Mean!AS99</f>
        <v>0.99952883118355917</v>
      </c>
      <c r="AT99" s="50">
        <f>+EGSnrc!AT99/Mean!AT99</f>
        <v>0.99952883118355862</v>
      </c>
      <c r="AU99" s="30"/>
      <c r="AW99" s="50">
        <f>+EGSnrc!AW99/Mean!AW99</f>
        <v>1.0009870720426712</v>
      </c>
      <c r="AX99" s="50">
        <f>+EGSnrc!AX99/Mean!AX99</f>
        <v>1.0009870720426708</v>
      </c>
      <c r="AY99" s="30"/>
      <c r="BA99" s="50">
        <f>+EGSnrc!BA99/Mean!BA99</f>
        <v>1.0021241174587117</v>
      </c>
      <c r="BB99" s="50">
        <f>+EGSnrc!BB99/Mean!BB99</f>
        <v>1.002124117458711</v>
      </c>
      <c r="BC99" s="30"/>
      <c r="BD99" s="30"/>
      <c r="BE99" s="37"/>
    </row>
    <row r="100" spans="5:57" s="14" customFormat="1" x14ac:dyDescent="0.25">
      <c r="E100" s="16"/>
      <c r="R100" s="16">
        <v>41.75</v>
      </c>
      <c r="S100" s="50" t="e">
        <f>+EGSnrc!S100/Mean!S100</f>
        <v>#DIV/0!</v>
      </c>
      <c r="T100" s="50" t="e">
        <f>+EGSnrc!T100/Mean!T100</f>
        <v>#DIV/0!</v>
      </c>
      <c r="U100" s="32"/>
      <c r="W100" s="50" t="e">
        <f>+EGSnrc!W100/Mean!W100</f>
        <v>#DIV/0!</v>
      </c>
      <c r="X100" s="50" t="e">
        <f>+EGSnrc!X100/Mean!X100</f>
        <v>#DIV/0!</v>
      </c>
      <c r="Y100" s="32"/>
      <c r="AA100" s="50" t="e">
        <f>+EGSnrc!AA100/Mean!AA100</f>
        <v>#DIV/0!</v>
      </c>
      <c r="AB100" s="50" t="e">
        <f>+EGSnrc!AB100/Mean!AB100</f>
        <v>#DIV/0!</v>
      </c>
      <c r="AC100" s="32"/>
      <c r="AE100" s="16">
        <v>13.25</v>
      </c>
      <c r="AF100" s="50">
        <f>+EGSnrc!AF100/Mean!AF100</f>
        <v>1.1002858919500451</v>
      </c>
      <c r="AG100" s="50">
        <f>+EGSnrc!AG100/Mean!AG100</f>
        <v>1.1002858919500458</v>
      </c>
      <c r="AH100" s="32"/>
      <c r="AJ100" s="50">
        <f>+EGSnrc!AJ100/Mean!AJ100</f>
        <v>0.47825786486358601</v>
      </c>
      <c r="AK100" s="50">
        <f>+EGSnrc!AK100/Mean!AK100</f>
        <v>0.47825786486358612</v>
      </c>
      <c r="AL100" s="32"/>
      <c r="AN100" s="50">
        <f>+EGSnrc!AN100/Mean!AN100</f>
        <v>0.10013948274627386</v>
      </c>
      <c r="AO100" s="50">
        <f>+EGSnrc!AO100/Mean!AO100</f>
        <v>0.10013948274627392</v>
      </c>
      <c r="AP100" s="32"/>
      <c r="AR100" s="16">
        <v>41.75</v>
      </c>
      <c r="AS100" s="50">
        <f>+EGSnrc!AS100/Mean!AS100</f>
        <v>0.99969629350741029</v>
      </c>
      <c r="AT100" s="50">
        <f>+EGSnrc!AT100/Mean!AT100</f>
        <v>0.99969629350741007</v>
      </c>
      <c r="AU100" s="30"/>
      <c r="AW100" s="50">
        <f>+EGSnrc!AW100/Mean!AW100</f>
        <v>1.001064722323646</v>
      </c>
      <c r="AX100" s="50">
        <f>+EGSnrc!AX100/Mean!AX100</f>
        <v>1.0010647223236457</v>
      </c>
      <c r="AY100" s="30"/>
      <c r="BA100" s="50">
        <f>+EGSnrc!BA100/Mean!BA100</f>
        <v>1.0022901388505168</v>
      </c>
      <c r="BB100" s="50">
        <f>+EGSnrc!BB100/Mean!BB100</f>
        <v>1.0022901388505165</v>
      </c>
      <c r="BC100" s="30"/>
      <c r="BD100" s="30"/>
      <c r="BE100" s="37"/>
    </row>
    <row r="101" spans="5:57" s="14" customFormat="1" x14ac:dyDescent="0.25">
      <c r="E101" s="16"/>
      <c r="R101" s="16">
        <v>42.25</v>
      </c>
      <c r="S101" s="50" t="e">
        <f>+EGSnrc!S101/Mean!S101</f>
        <v>#DIV/0!</v>
      </c>
      <c r="T101" s="50" t="e">
        <f>+EGSnrc!T101/Mean!T101</f>
        <v>#DIV/0!</v>
      </c>
      <c r="U101" s="32"/>
      <c r="W101" s="50" t="e">
        <f>+EGSnrc!W101/Mean!W101</f>
        <v>#DIV/0!</v>
      </c>
      <c r="X101" s="50" t="e">
        <f>+EGSnrc!X101/Mean!X101</f>
        <v>#DIV/0!</v>
      </c>
      <c r="Y101" s="32"/>
      <c r="AA101" s="50">
        <f>+EGSnrc!AA101/Mean!AA101</f>
        <v>0</v>
      </c>
      <c r="AB101" s="50">
        <f>+EGSnrc!AB101/Mean!AB101</f>
        <v>0</v>
      </c>
      <c r="AC101" s="32"/>
      <c r="AE101" s="16">
        <v>13.75</v>
      </c>
      <c r="AF101" s="50">
        <f>+EGSnrc!AF101/Mean!AF101</f>
        <v>1.1975572455584842</v>
      </c>
      <c r="AG101" s="50">
        <f>+EGSnrc!AG101/Mean!AG101</f>
        <v>1.1975572455584833</v>
      </c>
      <c r="AH101" s="32"/>
      <c r="AJ101" s="50">
        <f>+EGSnrc!AJ101/Mean!AJ101</f>
        <v>0.64001110007250428</v>
      </c>
      <c r="AK101" s="50">
        <f>+EGSnrc!AK101/Mean!AK101</f>
        <v>0.64001110007250361</v>
      </c>
      <c r="AL101" s="32"/>
      <c r="AN101" s="50">
        <f>+EGSnrc!AN101/Mean!AN101</f>
        <v>0.18114270881848898</v>
      </c>
      <c r="AO101" s="50">
        <f>+EGSnrc!AO101/Mean!AO101</f>
        <v>0.18114270881848879</v>
      </c>
      <c r="AP101" s="32"/>
      <c r="AR101" s="16">
        <v>42.25</v>
      </c>
      <c r="AS101" s="50">
        <f>+EGSnrc!AS101/Mean!AS101</f>
        <v>1.0000999655425922</v>
      </c>
      <c r="AT101" s="50">
        <f>+EGSnrc!AT101/Mean!AT101</f>
        <v>1.0000999655425924</v>
      </c>
      <c r="AU101" s="30"/>
      <c r="AW101" s="50">
        <f>+EGSnrc!AW101/Mean!AW101</f>
        <v>1.0008791933221952</v>
      </c>
      <c r="AX101" s="50">
        <f>+EGSnrc!AX101/Mean!AX101</f>
        <v>1.0008791933221952</v>
      </c>
      <c r="AY101" s="30"/>
      <c r="BA101" s="50">
        <f>+EGSnrc!BA101/Mean!BA101</f>
        <v>1.0030040693553839</v>
      </c>
      <c r="BB101" s="50">
        <f>+EGSnrc!BB101/Mean!BB101</f>
        <v>1.0030040693553839</v>
      </c>
      <c r="BC101" s="30"/>
      <c r="BD101" s="30"/>
      <c r="BE101" s="37"/>
    </row>
    <row r="102" spans="5:57" s="14" customFormat="1" x14ac:dyDescent="0.25">
      <c r="E102" s="16"/>
      <c r="R102" s="16">
        <v>42.75</v>
      </c>
      <c r="S102" s="50" t="e">
        <f>+EGSnrc!S102/Mean!S102</f>
        <v>#DIV/0!</v>
      </c>
      <c r="T102" s="50" t="e">
        <f>+EGSnrc!T102/Mean!T102</f>
        <v>#DIV/0!</v>
      </c>
      <c r="U102" s="32"/>
      <c r="W102" s="50">
        <f>+EGSnrc!W102/Mean!W102</f>
        <v>0</v>
      </c>
      <c r="X102" s="50">
        <f>+EGSnrc!X102/Mean!X102</f>
        <v>0</v>
      </c>
      <c r="Y102" s="32"/>
      <c r="AA102" s="50" t="e">
        <f>+EGSnrc!AA102/Mean!AA102</f>
        <v>#DIV/0!</v>
      </c>
      <c r="AB102" s="50" t="e">
        <f>+EGSnrc!AB102/Mean!AB102</f>
        <v>#DIV/0!</v>
      </c>
      <c r="AC102" s="32"/>
      <c r="AE102" s="16">
        <v>14.25</v>
      </c>
      <c r="AF102" s="50">
        <f>+EGSnrc!AF102/Mean!AF102</f>
        <v>0.92782096320506025</v>
      </c>
      <c r="AG102" s="50">
        <f>+EGSnrc!AG102/Mean!AG102</f>
        <v>0.9278209632050608</v>
      </c>
      <c r="AH102" s="32"/>
      <c r="AJ102" s="50">
        <f>+EGSnrc!AJ102/Mean!AJ102</f>
        <v>0.66237810590525825</v>
      </c>
      <c r="AK102" s="50">
        <f>+EGSnrc!AK102/Mean!AK102</f>
        <v>0.6623781059052587</v>
      </c>
      <c r="AL102" s="32"/>
      <c r="AN102" s="50">
        <f>+EGSnrc!AN102/Mean!AN102</f>
        <v>0.33686239925379935</v>
      </c>
      <c r="AO102" s="50">
        <f>+EGSnrc!AO102/Mean!AO102</f>
        <v>0.33686239925379957</v>
      </c>
      <c r="AP102" s="32"/>
      <c r="AR102" s="16">
        <v>42.75</v>
      </c>
      <c r="AS102" s="50">
        <f>+EGSnrc!AS102/Mean!AS102</f>
        <v>0.99977600648428055</v>
      </c>
      <c r="AT102" s="50">
        <f>+EGSnrc!AT102/Mean!AT102</f>
        <v>0.99977600648428011</v>
      </c>
      <c r="AU102" s="30"/>
      <c r="AW102" s="50">
        <f>+EGSnrc!AW102/Mean!AW102</f>
        <v>1.0007344880998899</v>
      </c>
      <c r="AX102" s="50">
        <f>+EGSnrc!AX102/Mean!AX102</f>
        <v>1.0007344880998894</v>
      </c>
      <c r="AY102" s="30"/>
      <c r="BA102" s="50">
        <f>+EGSnrc!BA102/Mean!BA102</f>
        <v>1.0022939891626825</v>
      </c>
      <c r="BB102" s="50">
        <f>+EGSnrc!BB102/Mean!BB102</f>
        <v>1.0022939891626819</v>
      </c>
      <c r="BC102" s="30"/>
      <c r="BD102" s="30"/>
      <c r="BE102" s="37"/>
    </row>
    <row r="103" spans="5:57" s="14" customFormat="1" x14ac:dyDescent="0.25">
      <c r="E103" s="16"/>
      <c r="R103" s="16">
        <v>43.25</v>
      </c>
      <c r="S103" s="50" t="e">
        <f>+EGSnrc!S103/Mean!S103</f>
        <v>#DIV/0!</v>
      </c>
      <c r="T103" s="50" t="e">
        <f>+EGSnrc!T103/Mean!T103</f>
        <v>#DIV/0!</v>
      </c>
      <c r="U103" s="32"/>
      <c r="W103" s="50">
        <f>+EGSnrc!W103/Mean!W103</f>
        <v>0</v>
      </c>
      <c r="X103" s="50">
        <f>+EGSnrc!X103/Mean!X103</f>
        <v>0</v>
      </c>
      <c r="Y103" s="32"/>
      <c r="AA103" s="50">
        <f>+EGSnrc!AA103/Mean!AA103</f>
        <v>0</v>
      </c>
      <c r="AB103" s="50">
        <f>+EGSnrc!AB103/Mean!AB103</f>
        <v>0</v>
      </c>
      <c r="AC103" s="32"/>
      <c r="AE103" s="16">
        <v>14.75</v>
      </c>
      <c r="AF103" s="50">
        <f>+EGSnrc!AF103/Mean!AF103</f>
        <v>1.4433881329876697</v>
      </c>
      <c r="AG103" s="50">
        <f>+EGSnrc!AG103/Mean!AG103</f>
        <v>1.4433881329876683</v>
      </c>
      <c r="AH103" s="32"/>
      <c r="AJ103" s="50">
        <f>+EGSnrc!AJ103/Mean!AJ103</f>
        <v>1.084548436322305</v>
      </c>
      <c r="AK103" s="50">
        <f>+EGSnrc!AK103/Mean!AK103</f>
        <v>1.0845484363223041</v>
      </c>
      <c r="AL103" s="32"/>
      <c r="AN103" s="50">
        <f>+EGSnrc!AN103/Mean!AN103</f>
        <v>0.67336518374525289</v>
      </c>
      <c r="AO103" s="50">
        <f>+EGSnrc!AO103/Mean!AO103</f>
        <v>0.67336518374525245</v>
      </c>
      <c r="AP103" s="32"/>
      <c r="AR103" s="16">
        <v>43.25</v>
      </c>
      <c r="AS103" s="50">
        <f>+EGSnrc!AS103/Mean!AS103</f>
        <v>1.000268571582315</v>
      </c>
      <c r="AT103" s="50">
        <f>+EGSnrc!AT103/Mean!AT103</f>
        <v>1.0002685715823156</v>
      </c>
      <c r="AU103" s="30"/>
      <c r="AW103" s="50">
        <f>+EGSnrc!AW103/Mean!AW103</f>
        <v>1.0018208852075046</v>
      </c>
      <c r="AX103" s="50">
        <f>+EGSnrc!AX103/Mean!AX103</f>
        <v>1.0018208852075052</v>
      </c>
      <c r="AY103" s="30"/>
      <c r="BA103" s="50">
        <f>+EGSnrc!BA103/Mean!BA103</f>
        <v>1.0028136992171965</v>
      </c>
      <c r="BB103" s="50">
        <f>+EGSnrc!BB103/Mean!BB103</f>
        <v>1.002813699217197</v>
      </c>
      <c r="BC103" s="30"/>
      <c r="BD103" s="30"/>
      <c r="BE103" s="37"/>
    </row>
    <row r="104" spans="5:57" s="14" customFormat="1" x14ac:dyDescent="0.25">
      <c r="E104" s="16"/>
      <c r="R104" s="16">
        <v>43.75</v>
      </c>
      <c r="S104" s="50" t="e">
        <f>+EGSnrc!S104/Mean!S104</f>
        <v>#DIV/0!</v>
      </c>
      <c r="T104" s="50" t="e">
        <f>+EGSnrc!T104/Mean!T104</f>
        <v>#DIV/0!</v>
      </c>
      <c r="U104" s="32"/>
      <c r="W104" s="50" t="e">
        <f>+EGSnrc!W104/Mean!W104</f>
        <v>#DIV/0!</v>
      </c>
      <c r="X104" s="50" t="e">
        <f>+EGSnrc!X104/Mean!X104</f>
        <v>#DIV/0!</v>
      </c>
      <c r="Y104" s="32"/>
      <c r="AA104" s="50">
        <f>+EGSnrc!AA104/Mean!AA104</f>
        <v>0</v>
      </c>
      <c r="AB104" s="50">
        <f>+EGSnrc!AB104/Mean!AB104</f>
        <v>0</v>
      </c>
      <c r="AC104" s="32"/>
      <c r="AE104" s="16">
        <v>15.25</v>
      </c>
      <c r="AF104" s="50">
        <f>+EGSnrc!AF104/Mean!AF104</f>
        <v>1.6777262270482716</v>
      </c>
      <c r="AG104" s="50">
        <f>+EGSnrc!AG104/Mean!AG104</f>
        <v>1.677726227048272</v>
      </c>
      <c r="AH104" s="32"/>
      <c r="AJ104" s="50">
        <f>+EGSnrc!AJ104/Mean!AJ104</f>
        <v>1.342148870624905</v>
      </c>
      <c r="AK104" s="50">
        <f>+EGSnrc!AK104/Mean!AK104</f>
        <v>1.3421488706249052</v>
      </c>
      <c r="AL104" s="32"/>
      <c r="AN104" s="50">
        <f>+EGSnrc!AN104/Mean!AN104</f>
        <v>1.0574714578138134</v>
      </c>
      <c r="AO104" s="50">
        <f>+EGSnrc!AO104/Mean!AO104</f>
        <v>1.0574714578138136</v>
      </c>
      <c r="AP104" s="32"/>
      <c r="AR104" s="16">
        <v>43.75</v>
      </c>
      <c r="AS104" s="50">
        <f>+EGSnrc!AS104/Mean!AS104</f>
        <v>0.99956734193866525</v>
      </c>
      <c r="AT104" s="50">
        <f>+EGSnrc!AT104/Mean!AT104</f>
        <v>0.99956734193866537</v>
      </c>
      <c r="AU104" s="30"/>
      <c r="AW104" s="50">
        <f>+EGSnrc!AW104/Mean!AW104</f>
        <v>1.0002196344423064</v>
      </c>
      <c r="AX104" s="50">
        <f>+EGSnrc!AX104/Mean!AX104</f>
        <v>1.0002196344423067</v>
      </c>
      <c r="AY104" s="30"/>
      <c r="BA104" s="50">
        <f>+EGSnrc!BA104/Mean!BA104</f>
        <v>1.001660532143827</v>
      </c>
      <c r="BB104" s="50">
        <f>+EGSnrc!BB104/Mean!BB104</f>
        <v>1.0016605321438272</v>
      </c>
      <c r="BC104" s="30"/>
      <c r="BD104" s="30"/>
      <c r="BE104" s="37"/>
    </row>
    <row r="105" spans="5:57" s="14" customFormat="1" x14ac:dyDescent="0.25">
      <c r="E105" s="16"/>
      <c r="R105" s="16">
        <v>44.25</v>
      </c>
      <c r="S105" s="50" t="e">
        <f>+EGSnrc!S105/Mean!S105</f>
        <v>#DIV/0!</v>
      </c>
      <c r="T105" s="50" t="e">
        <f>+EGSnrc!T105/Mean!T105</f>
        <v>#DIV/0!</v>
      </c>
      <c r="U105" s="32"/>
      <c r="W105" s="50">
        <f>+EGSnrc!W105/Mean!W105</f>
        <v>0</v>
      </c>
      <c r="X105" s="50">
        <f>+EGSnrc!X105/Mean!X105</f>
        <v>0</v>
      </c>
      <c r="Y105" s="32"/>
      <c r="AA105" s="50">
        <f>+EGSnrc!AA105/Mean!AA105</f>
        <v>0</v>
      </c>
      <c r="AB105" s="50">
        <f>+EGSnrc!AB105/Mean!AB105</f>
        <v>0</v>
      </c>
      <c r="AC105" s="32"/>
      <c r="AE105" s="16">
        <v>15.75</v>
      </c>
      <c r="AF105" s="50">
        <f>+EGSnrc!AF105/Mean!AF105</f>
        <v>0</v>
      </c>
      <c r="AG105" s="50">
        <f>+EGSnrc!AG105/Mean!AG105</f>
        <v>0</v>
      </c>
      <c r="AH105" s="32"/>
      <c r="AJ105" s="50">
        <f>+EGSnrc!AJ105/Mean!AJ105</f>
        <v>0</v>
      </c>
      <c r="AK105" s="50">
        <f>+EGSnrc!AK105/Mean!AK105</f>
        <v>0</v>
      </c>
      <c r="AL105" s="32"/>
      <c r="AN105" s="50">
        <f>+EGSnrc!AN105/Mean!AN105</f>
        <v>0</v>
      </c>
      <c r="AO105" s="50">
        <f>+EGSnrc!AO105/Mean!AO105</f>
        <v>0</v>
      </c>
      <c r="AP105" s="32"/>
      <c r="AR105" s="16">
        <v>44.25</v>
      </c>
      <c r="AS105" s="50">
        <f>+EGSnrc!AS105/Mean!AS105</f>
        <v>1.0000491142687034</v>
      </c>
      <c r="AT105" s="50">
        <f>+EGSnrc!AT105/Mean!AT105</f>
        <v>1.0000491142687036</v>
      </c>
      <c r="AU105" s="30"/>
      <c r="AW105" s="50">
        <f>+EGSnrc!AW105/Mean!AW105</f>
        <v>1.0001622638881196</v>
      </c>
      <c r="AX105" s="50">
        <f>+EGSnrc!AX105/Mean!AX105</f>
        <v>1.0001622638881196</v>
      </c>
      <c r="AY105" s="30"/>
      <c r="BA105" s="50">
        <f>+EGSnrc!BA105/Mean!BA105</f>
        <v>1.0026641911696363</v>
      </c>
      <c r="BB105" s="50">
        <f>+EGSnrc!BB105/Mean!BB105</f>
        <v>1.0026641911696366</v>
      </c>
      <c r="BC105" s="30"/>
      <c r="BD105" s="30"/>
      <c r="BE105" s="37"/>
    </row>
    <row r="106" spans="5:57" s="14" customFormat="1" x14ac:dyDescent="0.25">
      <c r="E106" s="16"/>
      <c r="R106" s="16">
        <v>44.75</v>
      </c>
      <c r="S106" s="50" t="e">
        <f>+EGSnrc!S106/Mean!S106</f>
        <v>#DIV/0!</v>
      </c>
      <c r="T106" s="50" t="e">
        <f>+EGSnrc!T106/Mean!T106</f>
        <v>#DIV/0!</v>
      </c>
      <c r="U106" s="32"/>
      <c r="W106" s="50">
        <f>+EGSnrc!W106/Mean!W106</f>
        <v>0</v>
      </c>
      <c r="X106" s="50">
        <f>+EGSnrc!X106/Mean!X106</f>
        <v>0</v>
      </c>
      <c r="Y106" s="32"/>
      <c r="AA106" s="50">
        <f>+EGSnrc!AA106/Mean!AA106</f>
        <v>0</v>
      </c>
      <c r="AB106" s="50">
        <f>+EGSnrc!AB106/Mean!AB106</f>
        <v>0</v>
      </c>
      <c r="AC106" s="32"/>
      <c r="AE106" s="16">
        <v>16.25</v>
      </c>
      <c r="AF106" s="50">
        <f>+EGSnrc!AF106/Mean!AF106</f>
        <v>0.16147748981355214</v>
      </c>
      <c r="AG106" s="50">
        <f>+EGSnrc!AG106/Mean!AG106</f>
        <v>0.16147748981355192</v>
      </c>
      <c r="AH106" s="32"/>
      <c r="AJ106" s="50">
        <f>+EGSnrc!AJ106/Mean!AJ106</f>
        <v>0.11363808234417659</v>
      </c>
      <c r="AK106" s="50">
        <f>+EGSnrc!AK106/Mean!AK106</f>
        <v>0.11363808234417644</v>
      </c>
      <c r="AL106" s="32"/>
      <c r="AN106" s="50">
        <f>+EGSnrc!AN106/Mean!AN106</f>
        <v>7.1137718780019774E-2</v>
      </c>
      <c r="AO106" s="50">
        <f>+EGSnrc!AO106/Mean!AO106</f>
        <v>7.1137718780019676E-2</v>
      </c>
      <c r="AP106" s="32"/>
      <c r="AR106" s="16">
        <v>44.75</v>
      </c>
      <c r="AS106" s="50">
        <f>+EGSnrc!AS106/Mean!AS106</f>
        <v>0.99998450728743393</v>
      </c>
      <c r="AT106" s="50">
        <f>+EGSnrc!AT106/Mean!AT106</f>
        <v>0.99998450728743338</v>
      </c>
      <c r="AU106" s="30"/>
      <c r="AW106" s="50">
        <f>+EGSnrc!AW106/Mean!AW106</f>
        <v>1.0008457032161322</v>
      </c>
      <c r="AX106" s="50">
        <f>+EGSnrc!AX106/Mean!AX106</f>
        <v>1.0008457032161318</v>
      </c>
      <c r="AY106" s="30"/>
      <c r="BA106" s="50">
        <f>+EGSnrc!BA106/Mean!BA106</f>
        <v>1.0027549048317912</v>
      </c>
      <c r="BB106" s="50">
        <f>+EGSnrc!BB106/Mean!BB106</f>
        <v>1.0027549048317905</v>
      </c>
      <c r="BC106" s="30"/>
      <c r="BD106" s="30"/>
      <c r="BE106" s="37"/>
    </row>
    <row r="107" spans="5:57" s="14" customFormat="1" x14ac:dyDescent="0.25">
      <c r="E107" s="16"/>
      <c r="R107" s="16">
        <v>45.25</v>
      </c>
      <c r="S107" s="50" t="e">
        <f>+EGSnrc!S107/Mean!S107</f>
        <v>#DIV/0!</v>
      </c>
      <c r="T107" s="50" t="e">
        <f>+EGSnrc!T107/Mean!T107</f>
        <v>#DIV/0!</v>
      </c>
      <c r="U107" s="32"/>
      <c r="W107" s="50">
        <f>+EGSnrc!W107/Mean!W107</f>
        <v>0</v>
      </c>
      <c r="X107" s="50">
        <f>+EGSnrc!X107/Mean!X107</f>
        <v>0</v>
      </c>
      <c r="Y107" s="32"/>
      <c r="AA107" s="50">
        <f>+EGSnrc!AA107/Mean!AA107</f>
        <v>0</v>
      </c>
      <c r="AB107" s="50">
        <f>+EGSnrc!AB107/Mean!AB107</f>
        <v>0</v>
      </c>
      <c r="AC107" s="32"/>
      <c r="AE107" s="16">
        <v>16.75</v>
      </c>
      <c r="AF107" s="50">
        <f>+EGSnrc!AF107/Mean!AF107</f>
        <v>1.1486657551140516</v>
      </c>
      <c r="AG107" s="50">
        <f>+EGSnrc!AG107/Mean!AG107</f>
        <v>1.1486657551140496</v>
      </c>
      <c r="AH107" s="32"/>
      <c r="AJ107" s="50">
        <f>+EGSnrc!AJ107/Mean!AJ107</f>
        <v>0.98961230332020722</v>
      </c>
      <c r="AK107" s="50">
        <f>+EGSnrc!AK107/Mean!AK107</f>
        <v>0.98961230332020567</v>
      </c>
      <c r="AL107" s="32"/>
      <c r="AN107" s="50">
        <f>+EGSnrc!AN107/Mean!AN107</f>
        <v>0.88168729811334112</v>
      </c>
      <c r="AO107" s="50">
        <f>+EGSnrc!AO107/Mean!AO107</f>
        <v>0.88168729811333935</v>
      </c>
      <c r="AP107" s="32"/>
      <c r="AR107" s="16">
        <v>45.25</v>
      </c>
      <c r="AS107" s="50">
        <f>+EGSnrc!AS107/Mean!AS107</f>
        <v>0.99997133280938133</v>
      </c>
      <c r="AT107" s="50">
        <f>+EGSnrc!AT107/Mean!AT107</f>
        <v>0.999971332809381</v>
      </c>
      <c r="AU107" s="30"/>
      <c r="AW107" s="50">
        <f>+EGSnrc!AW107/Mean!AW107</f>
        <v>1.000682274868117</v>
      </c>
      <c r="AX107" s="50">
        <f>+EGSnrc!AX107/Mean!AX107</f>
        <v>1.0006822748681168</v>
      </c>
      <c r="AY107" s="30"/>
      <c r="BA107" s="50">
        <f>+EGSnrc!BA107/Mean!BA107</f>
        <v>1.0025833596089955</v>
      </c>
      <c r="BB107" s="50">
        <f>+EGSnrc!BB107/Mean!BB107</f>
        <v>1.002583359608995</v>
      </c>
      <c r="BC107" s="30"/>
      <c r="BD107" s="30"/>
      <c r="BE107" s="37"/>
    </row>
    <row r="108" spans="5:57" s="14" customFormat="1" x14ac:dyDescent="0.25">
      <c r="E108" s="16"/>
      <c r="R108" s="16">
        <v>45.75</v>
      </c>
      <c r="S108" s="50" t="e">
        <f>+EGSnrc!S108/Mean!S108</f>
        <v>#DIV/0!</v>
      </c>
      <c r="T108" s="50" t="e">
        <f>+EGSnrc!T108/Mean!T108</f>
        <v>#DIV/0!</v>
      </c>
      <c r="U108" s="32"/>
      <c r="W108" s="50">
        <f>+EGSnrc!W108/Mean!W108</f>
        <v>0</v>
      </c>
      <c r="X108" s="50">
        <f>+EGSnrc!X108/Mean!X108</f>
        <v>0</v>
      </c>
      <c r="Y108" s="32"/>
      <c r="AA108" s="50">
        <f>+EGSnrc!AA108/Mean!AA108</f>
        <v>0</v>
      </c>
      <c r="AB108" s="50">
        <f>+EGSnrc!AB108/Mean!AB108</f>
        <v>0</v>
      </c>
      <c r="AC108" s="32"/>
      <c r="AE108" s="16">
        <v>17.25</v>
      </c>
      <c r="AF108" s="50">
        <f>+EGSnrc!AF108/Mean!AF108</f>
        <v>0.74720355444173747</v>
      </c>
      <c r="AG108" s="50">
        <f>+EGSnrc!AG108/Mean!AG108</f>
        <v>0.74720355444173803</v>
      </c>
      <c r="AH108" s="32"/>
      <c r="AJ108" s="50">
        <f>+EGSnrc!AJ108/Mean!AJ108</f>
        <v>0.67267601179988046</v>
      </c>
      <c r="AK108" s="50">
        <f>+EGSnrc!AK108/Mean!AK108</f>
        <v>0.6726760117998809</v>
      </c>
      <c r="AL108" s="32"/>
      <c r="AN108" s="50">
        <f>+EGSnrc!AN108/Mean!AN108</f>
        <v>0.64712887321550172</v>
      </c>
      <c r="AO108" s="50">
        <f>+EGSnrc!AO108/Mean!AO108</f>
        <v>0.64712887321550228</v>
      </c>
      <c r="AP108" s="32"/>
      <c r="AR108" s="16">
        <v>45.75</v>
      </c>
      <c r="AS108" s="50">
        <f>+EGSnrc!AS108/Mean!AS108</f>
        <v>1.00002500148809</v>
      </c>
      <c r="AT108" s="50">
        <f>+EGSnrc!AT108/Mean!AT108</f>
        <v>1.00002500148809</v>
      </c>
      <c r="AU108" s="30"/>
      <c r="AW108" s="50">
        <f>+EGSnrc!AW108/Mean!AW108</f>
        <v>1.0005839755175554</v>
      </c>
      <c r="AX108" s="50">
        <f>+EGSnrc!AX108/Mean!AX108</f>
        <v>1.0005839755175556</v>
      </c>
      <c r="AY108" s="30"/>
      <c r="BA108" s="50">
        <f>+EGSnrc!BA108/Mean!BA108</f>
        <v>1.0018024638381697</v>
      </c>
      <c r="BB108" s="50">
        <f>+EGSnrc!BB108/Mean!BB108</f>
        <v>1.00180246383817</v>
      </c>
      <c r="BC108" s="30"/>
      <c r="BD108" s="30"/>
      <c r="BE108" s="37"/>
    </row>
    <row r="109" spans="5:57" s="14" customFormat="1" x14ac:dyDescent="0.25">
      <c r="E109" s="16"/>
      <c r="R109" s="16">
        <v>46.25</v>
      </c>
      <c r="S109" s="50" t="e">
        <f>+EGSnrc!S109/Mean!S109</f>
        <v>#DIV/0!</v>
      </c>
      <c r="T109" s="50" t="e">
        <f>+EGSnrc!T109/Mean!T109</f>
        <v>#DIV/0!</v>
      </c>
      <c r="U109" s="32"/>
      <c r="W109" s="50">
        <f>+EGSnrc!W109/Mean!W109</f>
        <v>0</v>
      </c>
      <c r="X109" s="50">
        <f>+EGSnrc!X109/Mean!X109</f>
        <v>0</v>
      </c>
      <c r="Y109" s="32"/>
      <c r="AA109" s="50">
        <f>+EGSnrc!AA109/Mean!AA109</f>
        <v>0</v>
      </c>
      <c r="AB109" s="50">
        <f>+EGSnrc!AB109/Mean!AB109</f>
        <v>0</v>
      </c>
      <c r="AC109" s="32"/>
      <c r="AE109" s="16">
        <v>17.75</v>
      </c>
      <c r="AF109" s="50">
        <f>+EGSnrc!AF109/Mean!AF109</f>
        <v>0.66656557865593435</v>
      </c>
      <c r="AG109" s="50">
        <f>+EGSnrc!AG109/Mean!AG109</f>
        <v>0.66656557865593402</v>
      </c>
      <c r="AH109" s="32"/>
      <c r="AJ109" s="50">
        <f>+EGSnrc!AJ109/Mean!AJ109</f>
        <v>0.54236227728018149</v>
      </c>
      <c r="AK109" s="50">
        <f>+EGSnrc!AK109/Mean!AK109</f>
        <v>0.54236227728018127</v>
      </c>
      <c r="AL109" s="32"/>
      <c r="AN109" s="50">
        <f>+EGSnrc!AN109/Mean!AN109</f>
        <v>0.50522294341177176</v>
      </c>
      <c r="AO109" s="50">
        <f>+EGSnrc!AO109/Mean!AO109</f>
        <v>0.50522294341177143</v>
      </c>
      <c r="AP109" s="32"/>
      <c r="AR109" s="16">
        <v>46.25</v>
      </c>
      <c r="AS109" s="50">
        <f>+EGSnrc!AS109/Mean!AS109</f>
        <v>1.0000413905261984</v>
      </c>
      <c r="AT109" s="50">
        <f>+EGSnrc!AT109/Mean!AT109</f>
        <v>1.0000413905261984</v>
      </c>
      <c r="AU109" s="30"/>
      <c r="AW109" s="50">
        <f>+EGSnrc!AW109/Mean!AW109</f>
        <v>1.0011419010667064</v>
      </c>
      <c r="AX109" s="50">
        <f>+EGSnrc!AX109/Mean!AX109</f>
        <v>1.0011419010667064</v>
      </c>
      <c r="AY109" s="30"/>
      <c r="BA109" s="50">
        <f>+EGSnrc!BA109/Mean!BA109</f>
        <v>1.0024080883198165</v>
      </c>
      <c r="BB109" s="50">
        <f>+EGSnrc!BB109/Mean!BB109</f>
        <v>1.0024080883198165</v>
      </c>
      <c r="BC109" s="30"/>
      <c r="BD109" s="30"/>
      <c r="BE109" s="37"/>
    </row>
    <row r="110" spans="5:57" s="14" customFormat="1" x14ac:dyDescent="0.25">
      <c r="E110" s="16"/>
      <c r="R110" s="16">
        <v>46.75</v>
      </c>
      <c r="S110" s="50" t="e">
        <f>+EGSnrc!S110/Mean!S110</f>
        <v>#DIV/0!</v>
      </c>
      <c r="T110" s="50" t="e">
        <f>+EGSnrc!T110/Mean!T110</f>
        <v>#DIV/0!</v>
      </c>
      <c r="U110" s="32"/>
      <c r="W110" s="50">
        <f>+EGSnrc!W110/Mean!W110</f>
        <v>0</v>
      </c>
      <c r="X110" s="50">
        <f>+EGSnrc!X110/Mean!X110</f>
        <v>0</v>
      </c>
      <c r="Y110" s="32"/>
      <c r="AA110" s="50">
        <f>+EGSnrc!AA110/Mean!AA110</f>
        <v>0</v>
      </c>
      <c r="AB110" s="50">
        <f>+EGSnrc!AB110/Mean!AB110</f>
        <v>0</v>
      </c>
      <c r="AC110" s="32"/>
      <c r="AE110" s="16">
        <v>18.25</v>
      </c>
      <c r="AF110" s="50">
        <f>+EGSnrc!AF110/Mean!AF110</f>
        <v>0.63720539316090008</v>
      </c>
      <c r="AG110" s="50">
        <f>+EGSnrc!AG110/Mean!AG110</f>
        <v>0.63720539316089864</v>
      </c>
      <c r="AH110" s="32"/>
      <c r="AJ110" s="50">
        <f>+EGSnrc!AJ110/Mean!AJ110</f>
        <v>0.58973683563426438</v>
      </c>
      <c r="AK110" s="50">
        <f>+EGSnrc!AK110/Mean!AK110</f>
        <v>0.58973683563426293</v>
      </c>
      <c r="AL110" s="32"/>
      <c r="AN110" s="50">
        <f>+EGSnrc!AN110/Mean!AN110</f>
        <v>0.57329555763321827</v>
      </c>
      <c r="AO110" s="50">
        <f>+EGSnrc!AO110/Mean!AO110</f>
        <v>0.57329555763321682</v>
      </c>
      <c r="AP110" s="32"/>
      <c r="AR110" s="16">
        <v>46.75</v>
      </c>
      <c r="AS110" s="50">
        <f>+EGSnrc!AS110/Mean!AS110</f>
        <v>0.99917033172237524</v>
      </c>
      <c r="AT110" s="50">
        <f>+EGSnrc!AT110/Mean!AT110</f>
        <v>0.99917033172237502</v>
      </c>
      <c r="AU110" s="30"/>
      <c r="AW110" s="50">
        <f>+EGSnrc!AW110/Mean!AW110</f>
        <v>1.0003465459864884</v>
      </c>
      <c r="AX110" s="50">
        <f>+EGSnrc!AX110/Mean!AX110</f>
        <v>1.0003465459864884</v>
      </c>
      <c r="AY110" s="30"/>
      <c r="BA110" s="50">
        <f>+EGSnrc!BA110/Mean!BA110</f>
        <v>1.0021435965613028</v>
      </c>
      <c r="BB110" s="50">
        <f>+EGSnrc!BB110/Mean!BB110</f>
        <v>1.0021435965613026</v>
      </c>
      <c r="BC110" s="30"/>
      <c r="BD110" s="30"/>
      <c r="BE110" s="37"/>
    </row>
    <row r="111" spans="5:57" s="14" customFormat="1" x14ac:dyDescent="0.25">
      <c r="E111" s="16"/>
      <c r="R111" s="16">
        <v>47.25</v>
      </c>
      <c r="S111" s="50" t="e">
        <f>+EGSnrc!S111/Mean!S111</f>
        <v>#DIV/0!</v>
      </c>
      <c r="T111" s="50" t="e">
        <f>+EGSnrc!T111/Mean!T111</f>
        <v>#DIV/0!</v>
      </c>
      <c r="U111" s="32"/>
      <c r="W111" s="50" t="e">
        <f>+EGSnrc!W111/Mean!W111</f>
        <v>#DIV/0!</v>
      </c>
      <c r="X111" s="50" t="e">
        <f>+EGSnrc!X111/Mean!X111</f>
        <v>#DIV/0!</v>
      </c>
      <c r="Y111" s="32"/>
      <c r="AA111" s="50">
        <f>+EGSnrc!AA111/Mean!AA111</f>
        <v>0</v>
      </c>
      <c r="AB111" s="50">
        <f>+EGSnrc!AB111/Mean!AB111</f>
        <v>0</v>
      </c>
      <c r="AC111" s="32"/>
      <c r="AE111" s="16">
        <v>18.75</v>
      </c>
      <c r="AF111" s="50">
        <f>+EGSnrc!AF111/Mean!AF111</f>
        <v>1.799166134537284</v>
      </c>
      <c r="AG111" s="50">
        <f>+EGSnrc!AG111/Mean!AG111</f>
        <v>1.7991661345372878</v>
      </c>
      <c r="AH111" s="32"/>
      <c r="AJ111" s="50">
        <f>+EGSnrc!AJ111/Mean!AJ111</f>
        <v>1.585156505903025</v>
      </c>
      <c r="AK111" s="50">
        <f>+EGSnrc!AK111/Mean!AK111</f>
        <v>1.5851565059030284</v>
      </c>
      <c r="AL111" s="32"/>
      <c r="AN111" s="50">
        <f>+EGSnrc!AN111/Mean!AN111</f>
        <v>1.5679698693422839</v>
      </c>
      <c r="AO111" s="50">
        <f>+EGSnrc!AO111/Mean!AO111</f>
        <v>1.567969869342287</v>
      </c>
      <c r="AP111" s="32"/>
      <c r="AR111" s="16">
        <v>47.25</v>
      </c>
      <c r="AS111" s="50">
        <f>+EGSnrc!AS111/Mean!AS111</f>
        <v>1.0000290666092264</v>
      </c>
      <c r="AT111" s="50">
        <f>+EGSnrc!AT111/Mean!AT111</f>
        <v>1.0000290666092264</v>
      </c>
      <c r="AU111" s="30"/>
      <c r="AW111" s="50">
        <f>+EGSnrc!AW111/Mean!AW111</f>
        <v>1.0012200933274398</v>
      </c>
      <c r="AX111" s="50">
        <f>+EGSnrc!AX111/Mean!AX111</f>
        <v>1.0012200933274398</v>
      </c>
      <c r="AY111" s="30"/>
      <c r="BA111" s="50">
        <f>+EGSnrc!BA111/Mean!BA111</f>
        <v>1.0026089962870874</v>
      </c>
      <c r="BB111" s="50">
        <f>+EGSnrc!BB111/Mean!BB111</f>
        <v>1.0026089962870874</v>
      </c>
      <c r="BC111" s="30"/>
      <c r="BD111" s="30"/>
      <c r="BE111" s="37"/>
    </row>
    <row r="112" spans="5:57" s="14" customFormat="1" x14ac:dyDescent="0.25">
      <c r="E112" s="16"/>
      <c r="R112" s="16">
        <v>47.75</v>
      </c>
      <c r="S112" s="50" t="e">
        <f>+EGSnrc!S112/Mean!S112</f>
        <v>#DIV/0!</v>
      </c>
      <c r="T112" s="50" t="e">
        <f>+EGSnrc!T112/Mean!T112</f>
        <v>#DIV/0!</v>
      </c>
      <c r="U112" s="32"/>
      <c r="W112" s="50">
        <f>+EGSnrc!W112/Mean!W112</f>
        <v>0</v>
      </c>
      <c r="X112" s="50">
        <f>+EGSnrc!X112/Mean!X112</f>
        <v>0</v>
      </c>
      <c r="Y112" s="32"/>
      <c r="AA112" s="50">
        <f>+EGSnrc!AA112/Mean!AA112</f>
        <v>0</v>
      </c>
      <c r="AB112" s="50">
        <f>+EGSnrc!AB112/Mean!AB112</f>
        <v>0</v>
      </c>
      <c r="AC112" s="32"/>
      <c r="AE112" s="16">
        <v>19.25</v>
      </c>
      <c r="AF112" s="50">
        <f>+EGSnrc!AF112/Mean!AF112</f>
        <v>0</v>
      </c>
      <c r="AG112" s="50">
        <f>+EGSnrc!AG112/Mean!AG112</f>
        <v>0</v>
      </c>
      <c r="AH112" s="32"/>
      <c r="AJ112" s="50">
        <f>+EGSnrc!AJ112/Mean!AJ112</f>
        <v>0</v>
      </c>
      <c r="AK112" s="50">
        <f>+EGSnrc!AK112/Mean!AK112</f>
        <v>0</v>
      </c>
      <c r="AL112" s="32"/>
      <c r="AN112" s="50">
        <f>+EGSnrc!AN112/Mean!AN112</f>
        <v>0</v>
      </c>
      <c r="AO112" s="50">
        <f>+EGSnrc!AO112/Mean!AO112</f>
        <v>0</v>
      </c>
      <c r="AP112" s="32"/>
      <c r="AR112" s="16">
        <v>47.75</v>
      </c>
      <c r="AS112" s="50">
        <f>+EGSnrc!AS112/Mean!AS112</f>
        <v>1.0004634312728422</v>
      </c>
      <c r="AT112" s="50">
        <f>+EGSnrc!AT112/Mean!AT112</f>
        <v>1.000463431272842</v>
      </c>
      <c r="AU112" s="30"/>
      <c r="AW112" s="50">
        <f>+EGSnrc!AW112/Mean!AW112</f>
        <v>1.0019247427334692</v>
      </c>
      <c r="AX112" s="50">
        <f>+EGSnrc!AX112/Mean!AX112</f>
        <v>1.0019247427334685</v>
      </c>
      <c r="AY112" s="30"/>
      <c r="BA112" s="50">
        <f>+EGSnrc!BA112/Mean!BA112</f>
        <v>1.0037432927090824</v>
      </c>
      <c r="BB112" s="50">
        <f>+EGSnrc!BB112/Mean!BB112</f>
        <v>1.0037432927090819</v>
      </c>
      <c r="BC112" s="30"/>
      <c r="BD112" s="30"/>
      <c r="BE112" s="37"/>
    </row>
    <row r="113" spans="5:57" s="14" customFormat="1" x14ac:dyDescent="0.25">
      <c r="E113" s="16"/>
      <c r="R113" s="16">
        <v>48.25</v>
      </c>
      <c r="S113" s="50" t="e">
        <f>+EGSnrc!S113/Mean!S113</f>
        <v>#DIV/0!</v>
      </c>
      <c r="T113" s="50" t="e">
        <f>+EGSnrc!T113/Mean!T113</f>
        <v>#DIV/0!</v>
      </c>
      <c r="U113" s="32"/>
      <c r="W113" s="50">
        <f>+EGSnrc!W113/Mean!W113</f>
        <v>0</v>
      </c>
      <c r="X113" s="50">
        <f>+EGSnrc!X113/Mean!X113</f>
        <v>0</v>
      </c>
      <c r="Y113" s="32"/>
      <c r="AA113" s="50">
        <f>+EGSnrc!AA113/Mean!AA113</f>
        <v>0</v>
      </c>
      <c r="AB113" s="50">
        <f>+EGSnrc!AB113/Mean!AB113</f>
        <v>0</v>
      </c>
      <c r="AC113" s="32"/>
      <c r="AE113" s="16">
        <v>19.75</v>
      </c>
      <c r="AF113" s="50">
        <f>+EGSnrc!AF113/Mean!AF113</f>
        <v>0.33813648139636809</v>
      </c>
      <c r="AG113" s="50">
        <f>+EGSnrc!AG113/Mean!AG113</f>
        <v>0.33813648139636826</v>
      </c>
      <c r="AH113" s="32"/>
      <c r="AJ113" s="50">
        <f>+EGSnrc!AJ113/Mean!AJ113</f>
        <v>0.3456918374321522</v>
      </c>
      <c r="AK113" s="50">
        <f>+EGSnrc!AK113/Mean!AK113</f>
        <v>0.34569183743215232</v>
      </c>
      <c r="AL113" s="32"/>
      <c r="AN113" s="50">
        <f>+EGSnrc!AN113/Mean!AN113</f>
        <v>0.3367134817648893</v>
      </c>
      <c r="AO113" s="50">
        <f>+EGSnrc!AO113/Mean!AO113</f>
        <v>0.33671348176488936</v>
      </c>
      <c r="AP113" s="32"/>
      <c r="AR113" s="16">
        <v>48.25</v>
      </c>
      <c r="AS113" s="50">
        <f>+EGSnrc!AS113/Mean!AS113</f>
        <v>0.99999278890877397</v>
      </c>
      <c r="AT113" s="50">
        <f>+EGSnrc!AT113/Mean!AT113</f>
        <v>0.99999278890877408</v>
      </c>
      <c r="AU113" s="30"/>
      <c r="AW113" s="50">
        <f>+EGSnrc!AW113/Mean!AW113</f>
        <v>1.0011643665738081</v>
      </c>
      <c r="AX113" s="50">
        <f>+EGSnrc!AX113/Mean!AX113</f>
        <v>1.0011643665738081</v>
      </c>
      <c r="AY113" s="30"/>
      <c r="BA113" s="50">
        <f>+EGSnrc!BA113/Mean!BA113</f>
        <v>1.0027899099585982</v>
      </c>
      <c r="BB113" s="50">
        <f>+EGSnrc!BB113/Mean!BB113</f>
        <v>1.0027899099585982</v>
      </c>
      <c r="BC113" s="30"/>
      <c r="BD113" s="30"/>
      <c r="BE113" s="37"/>
    </row>
    <row r="114" spans="5:57" s="14" customFormat="1" x14ac:dyDescent="0.25">
      <c r="E114" s="16"/>
      <c r="R114" s="16">
        <v>48.75</v>
      </c>
      <c r="S114" s="50" t="e">
        <f>+EGSnrc!S114/Mean!S114</f>
        <v>#DIV/0!</v>
      </c>
      <c r="T114" s="50" t="e">
        <f>+EGSnrc!T114/Mean!T114</f>
        <v>#DIV/0!</v>
      </c>
      <c r="U114" s="32"/>
      <c r="W114" s="50">
        <f>+EGSnrc!W114/Mean!W114</f>
        <v>0</v>
      </c>
      <c r="X114" s="50">
        <f>+EGSnrc!X114/Mean!X114</f>
        <v>0</v>
      </c>
      <c r="Y114" s="32"/>
      <c r="AA114" s="50">
        <f>+EGSnrc!AA114/Mean!AA114</f>
        <v>0</v>
      </c>
      <c r="AB114" s="50">
        <f>+EGSnrc!AB114/Mean!AB114</f>
        <v>0</v>
      </c>
      <c r="AC114" s="32"/>
      <c r="AE114" s="16">
        <v>20.25</v>
      </c>
      <c r="AF114" s="50">
        <f>+EGSnrc!AF114/Mean!AF114</f>
        <v>1.1821344822549673</v>
      </c>
      <c r="AG114" s="50">
        <f>+EGSnrc!AG114/Mean!AG114</f>
        <v>1.1821344822549678</v>
      </c>
      <c r="AH114" s="32"/>
      <c r="AJ114" s="50">
        <f>+EGSnrc!AJ114/Mean!AJ114</f>
        <v>1.1565476772848</v>
      </c>
      <c r="AK114" s="50">
        <f>+EGSnrc!AK114/Mean!AK114</f>
        <v>1.1565476772848005</v>
      </c>
      <c r="AL114" s="32"/>
      <c r="AN114" s="50">
        <f>+EGSnrc!AN114/Mean!AN114</f>
        <v>1.1446361540644883</v>
      </c>
      <c r="AO114" s="50">
        <f>+EGSnrc!AO114/Mean!AO114</f>
        <v>1.1446361540644885</v>
      </c>
      <c r="AP114" s="32"/>
      <c r="AR114" s="16">
        <v>48.75</v>
      </c>
      <c r="AS114" s="50">
        <f>+EGSnrc!AS114/Mean!AS114</f>
        <v>1.0000031948877821</v>
      </c>
      <c r="AT114" s="50">
        <f>+EGSnrc!AT114/Mean!AT114</f>
        <v>1.0000031948877817</v>
      </c>
      <c r="AU114" s="30"/>
      <c r="AW114" s="50">
        <f>+EGSnrc!AW114/Mean!AW114</f>
        <v>1.0003450730753414</v>
      </c>
      <c r="AX114" s="50">
        <f>+EGSnrc!AX114/Mean!AX114</f>
        <v>1.0003450730753412</v>
      </c>
      <c r="AY114" s="30"/>
      <c r="BA114" s="50">
        <f>+EGSnrc!BA114/Mean!BA114</f>
        <v>1.0016794647557754</v>
      </c>
      <c r="BB114" s="50">
        <f>+EGSnrc!BB114/Mean!BB114</f>
        <v>1.001679464755775</v>
      </c>
      <c r="BC114" s="30"/>
      <c r="BD114" s="30"/>
      <c r="BE114" s="37"/>
    </row>
    <row r="115" spans="5:57" s="14" customFormat="1" x14ac:dyDescent="0.25">
      <c r="E115" s="16"/>
      <c r="R115" s="16">
        <v>49.25</v>
      </c>
      <c r="S115" s="50" t="e">
        <f>+EGSnrc!S115/Mean!S115</f>
        <v>#DIV/0!</v>
      </c>
      <c r="T115" s="50" t="e">
        <f>+EGSnrc!T115/Mean!T115</f>
        <v>#DIV/0!</v>
      </c>
      <c r="U115" s="32"/>
      <c r="W115" s="50">
        <f>+EGSnrc!W115/Mean!W115</f>
        <v>0</v>
      </c>
      <c r="X115" s="50">
        <f>+EGSnrc!X115/Mean!X115</f>
        <v>0</v>
      </c>
      <c r="Y115" s="32"/>
      <c r="AA115" s="50">
        <f>+EGSnrc!AA115/Mean!AA115</f>
        <v>0</v>
      </c>
      <c r="AB115" s="50">
        <f>+EGSnrc!AB115/Mean!AB115</f>
        <v>0</v>
      </c>
      <c r="AC115" s="32"/>
      <c r="AE115" s="16">
        <v>20.75</v>
      </c>
      <c r="AF115" s="50">
        <f>+EGSnrc!AF115/Mean!AF115</f>
        <v>1.452090358544855</v>
      </c>
      <c r="AG115" s="50">
        <f>+EGSnrc!AG115/Mean!AG115</f>
        <v>1.4520903585448557</v>
      </c>
      <c r="AH115" s="32"/>
      <c r="AJ115" s="50">
        <f>+EGSnrc!AJ115/Mean!AJ115</f>
        <v>1.2821819649611792</v>
      </c>
      <c r="AK115" s="50">
        <f>+EGSnrc!AK115/Mean!AK115</f>
        <v>1.2821819649611794</v>
      </c>
      <c r="AL115" s="32"/>
      <c r="AN115" s="50">
        <f>+EGSnrc!AN115/Mean!AN115</f>
        <v>1.2550213462742417</v>
      </c>
      <c r="AO115" s="50">
        <f>+EGSnrc!AO115/Mean!AO115</f>
        <v>1.2550213462742419</v>
      </c>
      <c r="AP115" s="32"/>
      <c r="AR115" s="16">
        <v>49.25</v>
      </c>
      <c r="AS115" s="50">
        <f>+EGSnrc!AS115/Mean!AS115</f>
        <v>1.0001178886006983</v>
      </c>
      <c r="AT115" s="50">
        <f>+EGSnrc!AT115/Mean!AT115</f>
        <v>1.0001178886006989</v>
      </c>
      <c r="AU115" s="30"/>
      <c r="AW115" s="50">
        <f>+EGSnrc!AW115/Mean!AW115</f>
        <v>1.001101352436262</v>
      </c>
      <c r="AX115" s="50">
        <f>+EGSnrc!AX115/Mean!AX115</f>
        <v>1.0011013524362626</v>
      </c>
      <c r="AY115" s="30"/>
      <c r="BA115" s="50">
        <f>+EGSnrc!BA115/Mean!BA115</f>
        <v>1.0027168716019417</v>
      </c>
      <c r="BB115" s="50">
        <f>+EGSnrc!BB115/Mean!BB115</f>
        <v>1.0027168716019419</v>
      </c>
      <c r="BC115" s="30"/>
      <c r="BD115" s="30"/>
      <c r="BE115" s="37"/>
    </row>
    <row r="116" spans="5:57" s="14" customFormat="1" x14ac:dyDescent="0.25">
      <c r="E116" s="16"/>
      <c r="R116" s="16">
        <v>49.75</v>
      </c>
      <c r="S116" s="50" t="e">
        <f>+EGSnrc!S116/Mean!S116</f>
        <v>#DIV/0!</v>
      </c>
      <c r="T116" s="50" t="e">
        <f>+EGSnrc!T116/Mean!T116</f>
        <v>#DIV/0!</v>
      </c>
      <c r="U116" s="32"/>
      <c r="W116" s="50">
        <f>+EGSnrc!W116/Mean!W116</f>
        <v>0</v>
      </c>
      <c r="X116" s="50">
        <f>+EGSnrc!X116/Mean!X116</f>
        <v>0</v>
      </c>
      <c r="Y116" s="32"/>
      <c r="AA116" s="50">
        <f>+EGSnrc!AA116/Mean!AA116</f>
        <v>0</v>
      </c>
      <c r="AB116" s="50">
        <f>+EGSnrc!AB116/Mean!AB116</f>
        <v>0</v>
      </c>
      <c r="AC116" s="32"/>
      <c r="AE116" s="16">
        <v>21.25</v>
      </c>
      <c r="AF116" s="50">
        <f>+EGSnrc!AF116/Mean!AF116</f>
        <v>3.377963706080693E-2</v>
      </c>
      <c r="AG116" s="50">
        <f>+EGSnrc!AG116/Mean!AG116</f>
        <v>3.3779637060806944E-2</v>
      </c>
      <c r="AH116" s="32"/>
      <c r="AJ116" s="50">
        <f>+EGSnrc!AJ116/Mean!AJ116</f>
        <v>2.2768964678127567E-2</v>
      </c>
      <c r="AK116" s="50">
        <f>+EGSnrc!AK116/Mean!AK116</f>
        <v>2.2768964678127574E-2</v>
      </c>
      <c r="AL116" s="32"/>
      <c r="AN116" s="50">
        <f>+EGSnrc!AN116/Mean!AN116</f>
        <v>6.3852598549976131E-2</v>
      </c>
      <c r="AO116" s="50">
        <f>+EGSnrc!AO116/Mean!AO116</f>
        <v>6.3852598549976144E-2</v>
      </c>
      <c r="AP116" s="32"/>
      <c r="AR116" s="16">
        <v>49.75</v>
      </c>
      <c r="AS116" s="50">
        <f>+EGSnrc!AS116/Mean!AS116</f>
        <v>1.000635379566482</v>
      </c>
      <c r="AT116" s="50">
        <f>+EGSnrc!AT116/Mean!AT116</f>
        <v>1.0006353795664817</v>
      </c>
      <c r="AU116" s="30"/>
      <c r="AW116" s="50">
        <f>+EGSnrc!AW116/Mean!AW116</f>
        <v>1.0019286381900612</v>
      </c>
      <c r="AX116" s="50">
        <f>+EGSnrc!AX116/Mean!AX116</f>
        <v>1.0019286381900607</v>
      </c>
      <c r="AY116" s="30"/>
      <c r="BA116" s="50">
        <f>+EGSnrc!BA116/Mean!BA116</f>
        <v>1.0032663267064519</v>
      </c>
      <c r="BB116" s="50">
        <f>+EGSnrc!BB116/Mean!BB116</f>
        <v>1.0032663267064514</v>
      </c>
      <c r="BC116" s="30"/>
      <c r="BD116" s="30"/>
      <c r="BE116" s="37"/>
    </row>
    <row r="117" spans="5:57" s="14" customFormat="1" x14ac:dyDescent="0.25">
      <c r="E117" s="16"/>
      <c r="R117" s="16">
        <v>50.25</v>
      </c>
      <c r="S117" s="50" t="e">
        <f>+EGSnrc!S117/Mean!S117</f>
        <v>#DIV/0!</v>
      </c>
      <c r="T117" s="50" t="e">
        <f>+EGSnrc!T117/Mean!T117</f>
        <v>#DIV/0!</v>
      </c>
      <c r="U117" s="32"/>
      <c r="W117" s="50">
        <f>+EGSnrc!W117/Mean!W117</f>
        <v>0</v>
      </c>
      <c r="X117" s="50">
        <f>+EGSnrc!X117/Mean!X117</f>
        <v>0</v>
      </c>
      <c r="Y117" s="32"/>
      <c r="AA117" s="50">
        <f>+EGSnrc!AA117/Mean!AA117</f>
        <v>0</v>
      </c>
      <c r="AB117" s="50">
        <f>+EGSnrc!AB117/Mean!AB117</f>
        <v>0</v>
      </c>
      <c r="AC117" s="32"/>
      <c r="AE117" s="16">
        <v>21.75</v>
      </c>
      <c r="AF117" s="50">
        <f>+EGSnrc!AF117/Mean!AF117</f>
        <v>0.92084850695406273</v>
      </c>
      <c r="AG117" s="50">
        <f>+EGSnrc!AG117/Mean!AG117</f>
        <v>0.92084850695406262</v>
      </c>
      <c r="AH117" s="32"/>
      <c r="AJ117" s="50">
        <f>+EGSnrc!AJ117/Mean!AJ117</f>
        <v>0.90499927174610761</v>
      </c>
      <c r="AK117" s="50">
        <f>+EGSnrc!AK117/Mean!AK117</f>
        <v>0.90499927174610761</v>
      </c>
      <c r="AL117" s="32"/>
      <c r="AN117" s="50">
        <f>+EGSnrc!AN117/Mean!AN117</f>
        <v>0.92700728579266134</v>
      </c>
      <c r="AO117" s="50">
        <f>+EGSnrc!AO117/Mean!AO117</f>
        <v>0.92700728579266123</v>
      </c>
      <c r="AP117" s="32"/>
      <c r="AR117" s="16">
        <v>50.25</v>
      </c>
      <c r="AS117" s="50">
        <f>+EGSnrc!AS117/Mean!AS117</f>
        <v>0.99927724454194844</v>
      </c>
      <c r="AT117" s="50">
        <f>+EGSnrc!AT117/Mean!AT117</f>
        <v>0.99927724454194822</v>
      </c>
      <c r="AU117" s="30"/>
      <c r="AW117" s="50">
        <f>+EGSnrc!AW117/Mean!AW117</f>
        <v>1.0011884478462183</v>
      </c>
      <c r="AX117" s="50">
        <f>+EGSnrc!AX117/Mean!AX117</f>
        <v>1.0011884478462181</v>
      </c>
      <c r="AY117" s="30"/>
      <c r="BA117" s="50">
        <f>+EGSnrc!BA117/Mean!BA117</f>
        <v>1.0028869141865715</v>
      </c>
      <c r="BB117" s="50">
        <f>+EGSnrc!BB117/Mean!BB117</f>
        <v>1.0028869141865713</v>
      </c>
      <c r="BC117" s="30"/>
      <c r="BD117" s="30"/>
      <c r="BE117" s="37"/>
    </row>
    <row r="118" spans="5:57" s="14" customFormat="1" x14ac:dyDescent="0.25">
      <c r="E118" s="16"/>
      <c r="R118" s="16">
        <v>50.75</v>
      </c>
      <c r="S118" s="50" t="e">
        <f>+EGSnrc!S118/Mean!S118</f>
        <v>#DIV/0!</v>
      </c>
      <c r="T118" s="50" t="e">
        <f>+EGSnrc!T118/Mean!T118</f>
        <v>#DIV/0!</v>
      </c>
      <c r="U118" s="32"/>
      <c r="W118" s="50">
        <f>+EGSnrc!W118/Mean!W118</f>
        <v>0</v>
      </c>
      <c r="X118" s="50">
        <f>+EGSnrc!X118/Mean!X118</f>
        <v>0</v>
      </c>
      <c r="Y118" s="32"/>
      <c r="AA118" s="50">
        <f>+EGSnrc!AA118/Mean!AA118</f>
        <v>0</v>
      </c>
      <c r="AB118" s="50">
        <f>+EGSnrc!AB118/Mean!AB118</f>
        <v>0</v>
      </c>
      <c r="AC118" s="32"/>
      <c r="AE118" s="16">
        <v>22.25</v>
      </c>
      <c r="AF118" s="50">
        <f>+EGSnrc!AF118/Mean!AF118</f>
        <v>0.94727134855689221</v>
      </c>
      <c r="AG118" s="50">
        <f>+EGSnrc!AG118/Mean!AG118</f>
        <v>0.94727134855689188</v>
      </c>
      <c r="AH118" s="32"/>
      <c r="AJ118" s="50">
        <f>+EGSnrc!AJ118/Mean!AJ118</f>
        <v>0.94963619573929448</v>
      </c>
      <c r="AK118" s="50">
        <f>+EGSnrc!AK118/Mean!AK118</f>
        <v>0.94963619573929425</v>
      </c>
      <c r="AL118" s="32"/>
      <c r="AN118" s="50">
        <f>+EGSnrc!AN118/Mean!AN118</f>
        <v>0.92719622110727118</v>
      </c>
      <c r="AO118" s="50">
        <f>+EGSnrc!AO118/Mean!AO118</f>
        <v>0.92719622110727107</v>
      </c>
      <c r="AP118" s="32"/>
      <c r="AR118" s="16">
        <v>50.75</v>
      </c>
      <c r="AS118" s="50">
        <f>+EGSnrc!AS118/Mean!AS118</f>
        <v>0.99999501939177371</v>
      </c>
      <c r="AT118" s="50">
        <f>+EGSnrc!AT118/Mean!AT118</f>
        <v>0.99999501939177382</v>
      </c>
      <c r="AU118" s="30"/>
      <c r="AW118" s="50">
        <f>+EGSnrc!AW118/Mean!AW118</f>
        <v>1.001006879133471</v>
      </c>
      <c r="AX118" s="50">
        <f>+EGSnrc!AX118/Mean!AX118</f>
        <v>1.001006879133471</v>
      </c>
      <c r="AY118" s="30"/>
      <c r="BA118" s="50">
        <f>+EGSnrc!BA118/Mean!BA118</f>
        <v>1.0011035271841855</v>
      </c>
      <c r="BB118" s="50">
        <f>+EGSnrc!BB118/Mean!BB118</f>
        <v>1.0011035271841857</v>
      </c>
      <c r="BC118" s="30"/>
      <c r="BD118" s="30"/>
      <c r="BE118" s="37"/>
    </row>
    <row r="119" spans="5:57" s="14" customFormat="1" x14ac:dyDescent="0.25">
      <c r="E119" s="16"/>
      <c r="R119" s="16">
        <v>51.25</v>
      </c>
      <c r="S119" s="50" t="e">
        <f>+EGSnrc!S119/Mean!S119</f>
        <v>#DIV/0!</v>
      </c>
      <c r="T119" s="50" t="e">
        <f>+EGSnrc!T119/Mean!T119</f>
        <v>#DIV/0!</v>
      </c>
      <c r="U119" s="32"/>
      <c r="W119" s="50">
        <f>+EGSnrc!W119/Mean!W119</f>
        <v>0</v>
      </c>
      <c r="X119" s="50">
        <f>+EGSnrc!X119/Mean!X119</f>
        <v>0</v>
      </c>
      <c r="Y119" s="32"/>
      <c r="AA119" s="50">
        <f>+EGSnrc!AA119/Mean!AA119</f>
        <v>0</v>
      </c>
      <c r="AB119" s="50">
        <f>+EGSnrc!AB119/Mean!AB119</f>
        <v>0</v>
      </c>
      <c r="AC119" s="32"/>
      <c r="AE119" s="16">
        <v>22.75</v>
      </c>
      <c r="AF119" s="50">
        <f>+EGSnrc!AF119/Mean!AF119</f>
        <v>1.9890887365883851</v>
      </c>
      <c r="AG119" s="50">
        <f>+EGSnrc!AG119/Mean!AG119</f>
        <v>1.9890887365883845</v>
      </c>
      <c r="AH119" s="32"/>
      <c r="AJ119" s="50">
        <f>+EGSnrc!AJ119/Mean!AJ119</f>
        <v>1.9414086222219793</v>
      </c>
      <c r="AK119" s="50">
        <f>+EGSnrc!AK119/Mean!AK119</f>
        <v>1.9414086222219784</v>
      </c>
      <c r="AL119" s="32"/>
      <c r="AN119" s="50">
        <f>+EGSnrc!AN119/Mean!AN119</f>
        <v>2.0147516258674503</v>
      </c>
      <c r="AO119" s="50">
        <f>+EGSnrc!AO119/Mean!AO119</f>
        <v>2.0147516258674503</v>
      </c>
      <c r="AP119" s="32"/>
      <c r="AR119" s="16">
        <v>51.25</v>
      </c>
      <c r="AS119" s="50">
        <f>+EGSnrc!AS119/Mean!AS119</f>
        <v>1.0005556080708167</v>
      </c>
      <c r="AT119" s="50">
        <f>+EGSnrc!AT119/Mean!AT119</f>
        <v>1.0005556080708173</v>
      </c>
      <c r="AU119" s="30"/>
      <c r="AW119" s="50">
        <f>+EGSnrc!AW119/Mean!AW119</f>
        <v>1.0011419740835501</v>
      </c>
      <c r="AX119" s="50">
        <f>+EGSnrc!AX119/Mean!AX119</f>
        <v>1.0011419740835508</v>
      </c>
      <c r="AY119" s="30"/>
      <c r="BA119" s="50">
        <f>+EGSnrc!BA119/Mean!BA119</f>
        <v>1.0022562906183015</v>
      </c>
      <c r="BB119" s="50">
        <f>+EGSnrc!BB119/Mean!BB119</f>
        <v>1.0022562906183023</v>
      </c>
      <c r="BC119" s="30"/>
      <c r="BD119" s="30"/>
      <c r="BE119" s="37"/>
    </row>
    <row r="120" spans="5:57" s="14" customFormat="1" x14ac:dyDescent="0.25">
      <c r="E120" s="16"/>
      <c r="R120" s="16">
        <v>51.75</v>
      </c>
      <c r="S120" s="50" t="e">
        <f>+EGSnrc!S120/Mean!S120</f>
        <v>#DIV/0!</v>
      </c>
      <c r="T120" s="50" t="e">
        <f>+EGSnrc!T120/Mean!T120</f>
        <v>#DIV/0!</v>
      </c>
      <c r="U120" s="32"/>
      <c r="W120" s="50">
        <f>+EGSnrc!W120/Mean!W120</f>
        <v>0</v>
      </c>
      <c r="X120" s="50">
        <f>+EGSnrc!X120/Mean!X120</f>
        <v>0</v>
      </c>
      <c r="Y120" s="32"/>
      <c r="AA120" s="50">
        <f>+EGSnrc!AA120/Mean!AA120</f>
        <v>0</v>
      </c>
      <c r="AB120" s="50">
        <f>+EGSnrc!AB120/Mean!AB120</f>
        <v>0</v>
      </c>
      <c r="AC120" s="32"/>
      <c r="AE120" s="16">
        <v>23.25</v>
      </c>
      <c r="AF120" s="50">
        <f>+EGSnrc!AF120/Mean!AF120</f>
        <v>0.64903944322230878</v>
      </c>
      <c r="AG120" s="50">
        <f>+EGSnrc!AG120/Mean!AG120</f>
        <v>0.64903944322230933</v>
      </c>
      <c r="AH120" s="32"/>
      <c r="AJ120" s="50">
        <f>+EGSnrc!AJ120/Mean!AJ120</f>
        <v>0.5133368130732936</v>
      </c>
      <c r="AK120" s="50">
        <f>+EGSnrc!AK120/Mean!AK120</f>
        <v>0.51333681307329393</v>
      </c>
      <c r="AL120" s="32"/>
      <c r="AN120" s="50">
        <f>+EGSnrc!AN120/Mean!AN120</f>
        <v>0.66454711988524839</v>
      </c>
      <c r="AO120" s="50">
        <f>+EGSnrc!AO120/Mean!AO120</f>
        <v>0.66454711988524895</v>
      </c>
      <c r="AP120" s="32"/>
      <c r="AR120" s="16">
        <v>51.75</v>
      </c>
      <c r="AS120" s="50">
        <f>+EGSnrc!AS120/Mean!AS120</f>
        <v>1.0006634009638622</v>
      </c>
      <c r="AT120" s="50">
        <f>+EGSnrc!AT120/Mean!AT120</f>
        <v>1.0006634009638615</v>
      </c>
      <c r="AU120" s="30"/>
      <c r="AW120" s="50">
        <f>+EGSnrc!AW120/Mean!AW120</f>
        <v>1.0016736646697084</v>
      </c>
      <c r="AX120" s="50">
        <f>+EGSnrc!AX120/Mean!AX120</f>
        <v>1.001673664669708</v>
      </c>
      <c r="AY120" s="30"/>
      <c r="BA120" s="50">
        <f>+EGSnrc!BA120/Mean!BA120</f>
        <v>1.003382313656715</v>
      </c>
      <c r="BB120" s="50">
        <f>+EGSnrc!BB120/Mean!BB120</f>
        <v>1.0033823136567142</v>
      </c>
      <c r="BC120" s="30"/>
      <c r="BD120" s="30"/>
      <c r="BE120" s="37"/>
    </row>
    <row r="121" spans="5:57" s="14" customFormat="1" x14ac:dyDescent="0.25">
      <c r="E121" s="16"/>
      <c r="R121" s="16">
        <v>52.25</v>
      </c>
      <c r="S121" s="50" t="e">
        <f>+EGSnrc!S121/Mean!S121</f>
        <v>#DIV/0!</v>
      </c>
      <c r="T121" s="50" t="e">
        <f>+EGSnrc!T121/Mean!T121</f>
        <v>#DIV/0!</v>
      </c>
      <c r="U121" s="32"/>
      <c r="W121" s="50">
        <f>+EGSnrc!W121/Mean!W121</f>
        <v>0</v>
      </c>
      <c r="X121" s="50">
        <f>+EGSnrc!X121/Mean!X121</f>
        <v>0</v>
      </c>
      <c r="Y121" s="32"/>
      <c r="AA121" s="50">
        <f>+EGSnrc!AA121/Mean!AA121</f>
        <v>0</v>
      </c>
      <c r="AB121" s="50">
        <f>+EGSnrc!AB121/Mean!AB121</f>
        <v>0</v>
      </c>
      <c r="AC121" s="32"/>
      <c r="AE121" s="16">
        <v>23.75</v>
      </c>
      <c r="AF121" s="50">
        <f>+EGSnrc!AF121/Mean!AF121</f>
        <v>2.1453199861902954</v>
      </c>
      <c r="AG121" s="50">
        <f>+EGSnrc!AG121/Mean!AG121</f>
        <v>2.1453199861902963</v>
      </c>
      <c r="AH121" s="32"/>
      <c r="AJ121" s="50">
        <f>+EGSnrc!AJ121/Mean!AJ121</f>
        <v>1.8652084315470279</v>
      </c>
      <c r="AK121" s="50">
        <f>+EGSnrc!AK121/Mean!AK121</f>
        <v>1.8652084315470281</v>
      </c>
      <c r="AL121" s="32"/>
      <c r="AN121" s="50">
        <f>+EGSnrc!AN121/Mean!AN121</f>
        <v>1.8553938553340232</v>
      </c>
      <c r="AO121" s="50">
        <f>+EGSnrc!AO121/Mean!AO121</f>
        <v>1.8553938553340239</v>
      </c>
      <c r="AP121" s="32"/>
      <c r="AR121" s="16">
        <v>52.25</v>
      </c>
      <c r="AS121" s="50">
        <f>+EGSnrc!AS121/Mean!AS121</f>
        <v>1.0002705718093263</v>
      </c>
      <c r="AT121" s="50">
        <f>+EGSnrc!AT121/Mean!AT121</f>
        <v>1.0002705718093265</v>
      </c>
      <c r="AU121" s="30"/>
      <c r="AW121" s="50">
        <f>+EGSnrc!AW121/Mean!AW121</f>
        <v>1.0013934209924025</v>
      </c>
      <c r="AX121" s="50">
        <f>+EGSnrc!AX121/Mean!AX121</f>
        <v>1.0013934209924027</v>
      </c>
      <c r="AY121" s="30"/>
      <c r="BA121" s="50">
        <f>+EGSnrc!BA121/Mean!BA121</f>
        <v>1.0026899794891104</v>
      </c>
      <c r="BB121" s="50">
        <f>+EGSnrc!BB121/Mean!BB121</f>
        <v>1.0026899794891106</v>
      </c>
      <c r="BC121" s="30"/>
      <c r="BD121" s="30"/>
      <c r="BE121" s="37"/>
    </row>
    <row r="122" spans="5:57" s="14" customFormat="1" x14ac:dyDescent="0.25">
      <c r="E122" s="16"/>
      <c r="R122" s="16">
        <v>52.75</v>
      </c>
      <c r="S122" s="50" t="e">
        <f>+EGSnrc!S122/Mean!S122</f>
        <v>#DIV/0!</v>
      </c>
      <c r="T122" s="50" t="e">
        <f>+EGSnrc!T122/Mean!T122</f>
        <v>#DIV/0!</v>
      </c>
      <c r="U122" s="32"/>
      <c r="W122" s="50">
        <f>+EGSnrc!W122/Mean!W122</f>
        <v>0</v>
      </c>
      <c r="X122" s="50">
        <f>+EGSnrc!X122/Mean!X122</f>
        <v>0</v>
      </c>
      <c r="Y122" s="32"/>
      <c r="AA122" s="50">
        <f>+EGSnrc!AA122/Mean!AA122</f>
        <v>0</v>
      </c>
      <c r="AB122" s="50">
        <f>+EGSnrc!AB122/Mean!AB122</f>
        <v>0</v>
      </c>
      <c r="AC122" s="32"/>
      <c r="AE122" s="16">
        <v>24.25</v>
      </c>
      <c r="AF122" s="50">
        <f>+EGSnrc!AF122/Mean!AF122</f>
        <v>0.78777339320185247</v>
      </c>
      <c r="AG122" s="50">
        <f>+EGSnrc!AG122/Mean!AG122</f>
        <v>0.7877733932018528</v>
      </c>
      <c r="AH122" s="32"/>
      <c r="AJ122" s="50">
        <f>+EGSnrc!AJ122/Mean!AJ122</f>
        <v>0.65366143626369477</v>
      </c>
      <c r="AK122" s="50">
        <f>+EGSnrc!AK122/Mean!AK122</f>
        <v>0.65366143626369499</v>
      </c>
      <c r="AL122" s="32"/>
      <c r="AN122" s="50">
        <f>+EGSnrc!AN122/Mean!AN122</f>
        <v>0.61346987739793024</v>
      </c>
      <c r="AO122" s="50">
        <f>+EGSnrc!AO122/Mean!AO122</f>
        <v>0.61346987739793046</v>
      </c>
      <c r="AP122" s="32"/>
      <c r="AR122" s="16">
        <v>52.75</v>
      </c>
      <c r="AS122" s="50">
        <f>+EGSnrc!AS122/Mean!AS122</f>
        <v>0.99970639308961529</v>
      </c>
      <c r="AT122" s="50">
        <f>+EGSnrc!AT122/Mean!AT122</f>
        <v>0.99970639308961506</v>
      </c>
      <c r="AU122" s="30"/>
      <c r="AW122" s="50">
        <f>+EGSnrc!AW122/Mean!AW122</f>
        <v>1.0006857844675707</v>
      </c>
      <c r="AX122" s="50">
        <f>+EGSnrc!AX122/Mean!AX122</f>
        <v>1.0006857844675705</v>
      </c>
      <c r="AY122" s="30"/>
      <c r="BA122" s="50">
        <f>+EGSnrc!BA122/Mean!BA122</f>
        <v>1.0018517965020073</v>
      </c>
      <c r="BB122" s="50">
        <f>+EGSnrc!BB122/Mean!BB122</f>
        <v>1.0018517965020071</v>
      </c>
      <c r="BC122" s="30"/>
      <c r="BD122" s="30"/>
      <c r="BE122" s="37"/>
    </row>
    <row r="123" spans="5:57" s="14" customFormat="1" x14ac:dyDescent="0.25">
      <c r="E123" s="16"/>
      <c r="R123" s="16">
        <v>53.25</v>
      </c>
      <c r="S123" s="50" t="e">
        <f>+EGSnrc!S123/Mean!S123</f>
        <v>#DIV/0!</v>
      </c>
      <c r="T123" s="50" t="e">
        <f>+EGSnrc!T123/Mean!T123</f>
        <v>#DIV/0!</v>
      </c>
      <c r="U123" s="32"/>
      <c r="W123" s="50">
        <f>+EGSnrc!W123/Mean!W123</f>
        <v>0</v>
      </c>
      <c r="X123" s="50">
        <f>+EGSnrc!X123/Mean!X123</f>
        <v>0</v>
      </c>
      <c r="Y123" s="32"/>
      <c r="AA123" s="50">
        <f>+EGSnrc!AA123/Mean!AA123</f>
        <v>0</v>
      </c>
      <c r="AB123" s="50">
        <f>+EGSnrc!AB123/Mean!AB123</f>
        <v>0</v>
      </c>
      <c r="AC123" s="32"/>
      <c r="AE123" s="16">
        <v>24.75</v>
      </c>
      <c r="AF123" s="50">
        <f>+EGSnrc!AF123/Mean!AF123</f>
        <v>1.7150187291809773</v>
      </c>
      <c r="AG123" s="50">
        <f>+EGSnrc!AG123/Mean!AG123</f>
        <v>1.7150187291809784</v>
      </c>
      <c r="AH123" s="32"/>
      <c r="AJ123" s="50">
        <f>+EGSnrc!AJ123/Mean!AJ123</f>
        <v>1.4542384722505082</v>
      </c>
      <c r="AK123" s="50">
        <f>+EGSnrc!AK123/Mean!AK123</f>
        <v>1.4542384722505093</v>
      </c>
      <c r="AL123" s="32"/>
      <c r="AN123" s="50">
        <f>+EGSnrc!AN123/Mean!AN123</f>
        <v>1.301367987744884</v>
      </c>
      <c r="AO123" s="50">
        <f>+EGSnrc!AO123/Mean!AO123</f>
        <v>1.3013679877448849</v>
      </c>
      <c r="AP123" s="32"/>
      <c r="AR123" s="16">
        <v>53.25</v>
      </c>
      <c r="AS123" s="50">
        <f>+EGSnrc!AS123/Mean!AS123</f>
        <v>0.99933071147591546</v>
      </c>
      <c r="AT123" s="50">
        <f>+EGSnrc!AT123/Mean!AT123</f>
        <v>0.99933071147591501</v>
      </c>
      <c r="AU123" s="30"/>
      <c r="AW123" s="50">
        <f>+EGSnrc!AW123/Mean!AW123</f>
        <v>1.0001165105949947</v>
      </c>
      <c r="AX123" s="50">
        <f>+EGSnrc!AX123/Mean!AX123</f>
        <v>1.0001165105949945</v>
      </c>
      <c r="AY123" s="30"/>
      <c r="BA123" s="50">
        <f>+EGSnrc!BA123/Mean!BA123</f>
        <v>1.0020605145484871</v>
      </c>
      <c r="BB123" s="50">
        <f>+EGSnrc!BB123/Mean!BB123</f>
        <v>1.0020605145484871</v>
      </c>
      <c r="BC123" s="30"/>
      <c r="BD123" s="30"/>
      <c r="BE123" s="37"/>
    </row>
    <row r="124" spans="5:57" s="14" customFormat="1" x14ac:dyDescent="0.25">
      <c r="E124" s="16"/>
      <c r="R124" s="16">
        <v>53.75</v>
      </c>
      <c r="S124" s="50" t="e">
        <f>+EGSnrc!S124/Mean!S124</f>
        <v>#DIV/0!</v>
      </c>
      <c r="T124" s="50" t="e">
        <f>+EGSnrc!T124/Mean!T124</f>
        <v>#DIV/0!</v>
      </c>
      <c r="U124" s="32"/>
      <c r="W124" s="50">
        <f>+EGSnrc!W124/Mean!W124</f>
        <v>0</v>
      </c>
      <c r="X124" s="50">
        <f>+EGSnrc!X124/Mean!X124</f>
        <v>0</v>
      </c>
      <c r="Y124" s="32"/>
      <c r="AA124" s="50">
        <f>+EGSnrc!AA124/Mean!AA124</f>
        <v>0</v>
      </c>
      <c r="AB124" s="50">
        <f>+EGSnrc!AB124/Mean!AB124</f>
        <v>0</v>
      </c>
      <c r="AC124" s="32"/>
      <c r="AE124" s="16">
        <v>25.25</v>
      </c>
      <c r="AF124" s="50">
        <f>+EGSnrc!AF124/Mean!AF124</f>
        <v>0</v>
      </c>
      <c r="AG124" s="50">
        <f>+EGSnrc!AG124/Mean!AG124</f>
        <v>0</v>
      </c>
      <c r="AH124" s="32"/>
      <c r="AJ124" s="50">
        <f>+EGSnrc!AJ124/Mean!AJ124</f>
        <v>0</v>
      </c>
      <c r="AK124" s="50">
        <f>+EGSnrc!AK124/Mean!AK124</f>
        <v>0</v>
      </c>
      <c r="AL124" s="32"/>
      <c r="AN124" s="50">
        <f>+EGSnrc!AN124/Mean!AN124</f>
        <v>0</v>
      </c>
      <c r="AO124" s="50">
        <f>+EGSnrc!AO124/Mean!AO124</f>
        <v>0</v>
      </c>
      <c r="AP124" s="32"/>
      <c r="AR124" s="16">
        <v>53.75</v>
      </c>
      <c r="AS124" s="50">
        <f>+EGSnrc!AS124/Mean!AS124</f>
        <v>1.0001943496189065</v>
      </c>
      <c r="AT124" s="50">
        <f>+EGSnrc!AT124/Mean!AT124</f>
        <v>1.0001943496189063</v>
      </c>
      <c r="AU124" s="30"/>
      <c r="AW124" s="50">
        <f>+EGSnrc!AW124/Mean!AW124</f>
        <v>1.0011031112004831</v>
      </c>
      <c r="AX124" s="50">
        <f>+EGSnrc!AX124/Mean!AX124</f>
        <v>1.0011031112004831</v>
      </c>
      <c r="AY124" s="30"/>
      <c r="BA124" s="50">
        <f>+EGSnrc!BA124/Mean!BA124</f>
        <v>1.0023877210028487</v>
      </c>
      <c r="BB124" s="50">
        <f>+EGSnrc!BB124/Mean!BB124</f>
        <v>1.0023877210028485</v>
      </c>
      <c r="BC124" s="30"/>
      <c r="BD124" s="30"/>
      <c r="BE124" s="37"/>
    </row>
    <row r="125" spans="5:57" s="14" customFormat="1" x14ac:dyDescent="0.25">
      <c r="E125" s="16"/>
      <c r="R125" s="16">
        <v>54.25</v>
      </c>
      <c r="S125" s="50" t="e">
        <f>+EGSnrc!S125/Mean!S125</f>
        <v>#DIV/0!</v>
      </c>
      <c r="T125" s="50" t="e">
        <f>+EGSnrc!T125/Mean!T125</f>
        <v>#DIV/0!</v>
      </c>
      <c r="U125" s="32"/>
      <c r="W125" s="50">
        <f>+EGSnrc!W125/Mean!W125</f>
        <v>0</v>
      </c>
      <c r="X125" s="50">
        <f>+EGSnrc!X125/Mean!X125</f>
        <v>0</v>
      </c>
      <c r="Y125" s="32"/>
      <c r="AA125" s="50">
        <f>+EGSnrc!AA125/Mean!AA125</f>
        <v>0</v>
      </c>
      <c r="AB125" s="50">
        <f>+EGSnrc!AB125/Mean!AB125</f>
        <v>0</v>
      </c>
      <c r="AC125" s="32"/>
      <c r="AE125" s="16">
        <v>25.75</v>
      </c>
      <c r="AF125" s="50">
        <f>+EGSnrc!AF125/Mean!AF125</f>
        <v>1.792866279253565</v>
      </c>
      <c r="AG125" s="50">
        <f>+EGSnrc!AG125/Mean!AG125</f>
        <v>1.7928662792535661</v>
      </c>
      <c r="AH125" s="32"/>
      <c r="AJ125" s="50">
        <f>+EGSnrc!AJ125/Mean!AJ125</f>
        <v>1.5107014356549222</v>
      </c>
      <c r="AK125" s="50">
        <f>+EGSnrc!AK125/Mean!AK125</f>
        <v>1.5107014356549231</v>
      </c>
      <c r="AL125" s="32"/>
      <c r="AN125" s="50">
        <f>+EGSnrc!AN125/Mean!AN125</f>
        <v>1.4436793098465286</v>
      </c>
      <c r="AO125" s="50">
        <f>+EGSnrc!AO125/Mean!AO125</f>
        <v>1.4436793098465297</v>
      </c>
      <c r="AP125" s="32"/>
      <c r="AR125" s="16">
        <v>54.25</v>
      </c>
      <c r="AS125" s="50">
        <f>+EGSnrc!AS125/Mean!AS125</f>
        <v>0.99967624651146725</v>
      </c>
      <c r="AT125" s="50">
        <f>+EGSnrc!AT125/Mean!AT125</f>
        <v>0.99967624651146714</v>
      </c>
      <c r="AU125" s="30"/>
      <c r="AW125" s="50">
        <f>+EGSnrc!AW125/Mean!AW125</f>
        <v>1.0009248699177196</v>
      </c>
      <c r="AX125" s="50">
        <f>+EGSnrc!AX125/Mean!AX125</f>
        <v>1.0009248699177198</v>
      </c>
      <c r="AY125" s="30"/>
      <c r="BA125" s="50">
        <f>+EGSnrc!BA125/Mean!BA125</f>
        <v>1.0024170054490262</v>
      </c>
      <c r="BB125" s="50">
        <f>+EGSnrc!BB125/Mean!BB125</f>
        <v>1.0024170054490262</v>
      </c>
      <c r="BC125" s="30"/>
      <c r="BD125" s="30"/>
      <c r="BE125" s="37"/>
    </row>
    <row r="126" spans="5:57" s="14" customFormat="1" x14ac:dyDescent="0.25">
      <c r="E126" s="16"/>
      <c r="R126" s="16">
        <v>54.75</v>
      </c>
      <c r="S126" s="50" t="e">
        <f>+EGSnrc!S126/Mean!S126</f>
        <v>#DIV/0!</v>
      </c>
      <c r="T126" s="50" t="e">
        <f>+EGSnrc!T126/Mean!T126</f>
        <v>#DIV/0!</v>
      </c>
      <c r="U126" s="32"/>
      <c r="W126" s="50">
        <f>+EGSnrc!W126/Mean!W126</f>
        <v>0</v>
      </c>
      <c r="X126" s="50">
        <f>+EGSnrc!X126/Mean!X126</f>
        <v>0</v>
      </c>
      <c r="Y126" s="32"/>
      <c r="AA126" s="50">
        <f>+EGSnrc!AA126/Mean!AA126</f>
        <v>0</v>
      </c>
      <c r="AB126" s="50">
        <f>+EGSnrc!AB126/Mean!AB126</f>
        <v>0</v>
      </c>
      <c r="AC126" s="32"/>
      <c r="AE126" s="16">
        <v>26.25</v>
      </c>
      <c r="AF126" s="50">
        <f>+EGSnrc!AF126/Mean!AF126</f>
        <v>0</v>
      </c>
      <c r="AG126" s="50">
        <f>+EGSnrc!AG126/Mean!AG126</f>
        <v>0</v>
      </c>
      <c r="AH126" s="32"/>
      <c r="AJ126" s="50">
        <f>+EGSnrc!AJ126/Mean!AJ126</f>
        <v>0</v>
      </c>
      <c r="AK126" s="50">
        <f>+EGSnrc!AK126/Mean!AK126</f>
        <v>0</v>
      </c>
      <c r="AL126" s="32"/>
      <c r="AN126" s="50">
        <f>+EGSnrc!AN126/Mean!AN126</f>
        <v>0</v>
      </c>
      <c r="AO126" s="50">
        <f>+EGSnrc!AO126/Mean!AO126</f>
        <v>0</v>
      </c>
      <c r="AP126" s="32"/>
      <c r="AR126" s="16">
        <v>54.75</v>
      </c>
      <c r="AS126" s="50">
        <f>+EGSnrc!AS126/Mean!AS126</f>
        <v>0.99961932776584672</v>
      </c>
      <c r="AT126" s="50">
        <f>+EGSnrc!AT126/Mean!AT126</f>
        <v>0.99961932776584761</v>
      </c>
      <c r="AU126" s="30"/>
      <c r="AW126" s="50">
        <f>+EGSnrc!AW126/Mean!AW126</f>
        <v>1.0000724016196518</v>
      </c>
      <c r="AX126" s="50">
        <f>+EGSnrc!AX126/Mean!AX126</f>
        <v>1.0000724016196525</v>
      </c>
      <c r="AY126" s="30"/>
      <c r="BA126" s="50">
        <f>+EGSnrc!BA126/Mean!BA126</f>
        <v>1.0013673993952239</v>
      </c>
      <c r="BB126" s="50">
        <f>+EGSnrc!BB126/Mean!BB126</f>
        <v>1.0013673993952246</v>
      </c>
      <c r="BC126" s="30"/>
      <c r="BD126" s="30"/>
      <c r="BE126" s="37"/>
    </row>
    <row r="127" spans="5:57" s="14" customFormat="1" x14ac:dyDescent="0.25">
      <c r="E127" s="16"/>
      <c r="R127" s="16">
        <v>55.25</v>
      </c>
      <c r="S127" s="50" t="e">
        <f>+EGSnrc!S127/Mean!S127</f>
        <v>#DIV/0!</v>
      </c>
      <c r="T127" s="50" t="e">
        <f>+EGSnrc!T127/Mean!T127</f>
        <v>#DIV/0!</v>
      </c>
      <c r="U127" s="32"/>
      <c r="W127" s="50">
        <f>+EGSnrc!W127/Mean!W127</f>
        <v>0</v>
      </c>
      <c r="X127" s="50">
        <f>+EGSnrc!X127/Mean!X127</f>
        <v>0</v>
      </c>
      <c r="Y127" s="32"/>
      <c r="AA127" s="50">
        <f>+EGSnrc!AA127/Mean!AA127</f>
        <v>0</v>
      </c>
      <c r="AB127" s="50">
        <f>+EGSnrc!AB127/Mean!AB127</f>
        <v>0</v>
      </c>
      <c r="AC127" s="32"/>
      <c r="AE127" s="16">
        <v>26.75</v>
      </c>
      <c r="AF127" s="50">
        <f>+EGSnrc!AF127/Mean!AF127</f>
        <v>0</v>
      </c>
      <c r="AG127" s="50">
        <f>+EGSnrc!AG127/Mean!AG127</f>
        <v>0</v>
      </c>
      <c r="AH127" s="32"/>
      <c r="AJ127" s="50">
        <f>+EGSnrc!AJ127/Mean!AJ127</f>
        <v>4.240339044772299E-2</v>
      </c>
      <c r="AK127" s="50">
        <f>+EGSnrc!AK127/Mean!AK127</f>
        <v>4.2403390447723011E-2</v>
      </c>
      <c r="AL127" s="32"/>
      <c r="AN127" s="50">
        <f>+EGSnrc!AN127/Mean!AN127</f>
        <v>3.5606775680540256E-2</v>
      </c>
      <c r="AO127" s="50">
        <f>+EGSnrc!AO127/Mean!AO127</f>
        <v>3.5606775680540277E-2</v>
      </c>
      <c r="AP127" s="32"/>
      <c r="AR127" s="16">
        <v>55.25</v>
      </c>
      <c r="AS127" s="50">
        <f>+EGSnrc!AS127/Mean!AS127</f>
        <v>0.99991522605732752</v>
      </c>
      <c r="AT127" s="50">
        <f>+EGSnrc!AT127/Mean!AT127</f>
        <v>0.99991522605732841</v>
      </c>
      <c r="AU127" s="30"/>
      <c r="AW127" s="50">
        <f>+EGSnrc!AW127/Mean!AW127</f>
        <v>1.0014783915401633</v>
      </c>
      <c r="AX127" s="50">
        <f>+EGSnrc!AX127/Mean!AX127</f>
        <v>1.0014783915401642</v>
      </c>
      <c r="AY127" s="30"/>
      <c r="BA127" s="50">
        <f>+EGSnrc!BA127/Mean!BA127</f>
        <v>1.00298397720443</v>
      </c>
      <c r="BB127" s="50">
        <f>+EGSnrc!BB127/Mean!BB127</f>
        <v>1.0029839772044311</v>
      </c>
      <c r="BC127" s="30"/>
      <c r="BD127" s="30"/>
      <c r="BE127" s="37"/>
    </row>
    <row r="128" spans="5:57" s="14" customFormat="1" x14ac:dyDescent="0.25">
      <c r="E128" s="16"/>
      <c r="R128" s="16">
        <v>55.75</v>
      </c>
      <c r="S128" s="50" t="e">
        <f>+EGSnrc!S128/Mean!S128</f>
        <v>#DIV/0!</v>
      </c>
      <c r="T128" s="50" t="e">
        <f>+EGSnrc!T128/Mean!T128</f>
        <v>#DIV/0!</v>
      </c>
      <c r="U128" s="32"/>
      <c r="W128" s="50">
        <f>+EGSnrc!W128/Mean!W128</f>
        <v>0</v>
      </c>
      <c r="X128" s="50">
        <f>+EGSnrc!X128/Mean!X128</f>
        <v>0</v>
      </c>
      <c r="Y128" s="32"/>
      <c r="AA128" s="50">
        <f>+EGSnrc!AA128/Mean!AA128</f>
        <v>1.6984907181714459</v>
      </c>
      <c r="AB128" s="50">
        <f>+EGSnrc!AB128/Mean!AB128</f>
        <v>1.698490718171447</v>
      </c>
      <c r="AC128" s="32"/>
      <c r="AE128" s="16">
        <v>27.25</v>
      </c>
      <c r="AF128" s="50">
        <f>+EGSnrc!AF128/Mean!AF128</f>
        <v>0</v>
      </c>
      <c r="AG128" s="50">
        <f>+EGSnrc!AG128/Mean!AG128</f>
        <v>0</v>
      </c>
      <c r="AH128" s="32"/>
      <c r="AJ128" s="50">
        <f>+EGSnrc!AJ128/Mean!AJ128</f>
        <v>0</v>
      </c>
      <c r="AK128" s="50">
        <f>+EGSnrc!AK128/Mean!AK128</f>
        <v>0</v>
      </c>
      <c r="AL128" s="32"/>
      <c r="AN128" s="50">
        <f>+EGSnrc!AN128/Mean!AN128</f>
        <v>0</v>
      </c>
      <c r="AO128" s="50">
        <f>+EGSnrc!AO128/Mean!AO128</f>
        <v>0</v>
      </c>
      <c r="AP128" s="32"/>
      <c r="AR128" s="16">
        <v>55.75</v>
      </c>
      <c r="AS128" s="50">
        <f>+EGSnrc!AS128/Mean!AS128</f>
        <v>1.0000699606471377</v>
      </c>
      <c r="AT128" s="50">
        <f>+EGSnrc!AT128/Mean!AT128</f>
        <v>1.0000699606471384</v>
      </c>
      <c r="AU128" s="30"/>
      <c r="AW128" s="50">
        <f>+EGSnrc!AW128/Mean!AW128</f>
        <v>1.0010086511808989</v>
      </c>
      <c r="AX128" s="50">
        <f>+EGSnrc!AX128/Mean!AX128</f>
        <v>1.0010086511808998</v>
      </c>
      <c r="AY128" s="30"/>
      <c r="BA128" s="50">
        <f>+EGSnrc!BA128/Mean!BA128</f>
        <v>1.0023037069280158</v>
      </c>
      <c r="BB128" s="50">
        <f>+EGSnrc!BB128/Mean!BB128</f>
        <v>1.0023037069280165</v>
      </c>
      <c r="BC128" s="30"/>
      <c r="BD128" s="30"/>
      <c r="BE128" s="37"/>
    </row>
    <row r="129" spans="5:57" s="14" customFormat="1" x14ac:dyDescent="0.25">
      <c r="E129" s="16"/>
      <c r="R129" s="16">
        <v>56.25</v>
      </c>
      <c r="S129" s="50" t="e">
        <f>+EGSnrc!S129/Mean!S129</f>
        <v>#DIV/0!</v>
      </c>
      <c r="T129" s="50" t="e">
        <f>+EGSnrc!T129/Mean!T129</f>
        <v>#DIV/0!</v>
      </c>
      <c r="U129" s="32"/>
      <c r="W129" s="50">
        <f>+EGSnrc!W129/Mean!W129</f>
        <v>0</v>
      </c>
      <c r="X129" s="50">
        <f>+EGSnrc!X129/Mean!X129</f>
        <v>0</v>
      </c>
      <c r="Y129" s="32"/>
      <c r="AA129" s="50">
        <f>+EGSnrc!AA129/Mean!AA129</f>
        <v>0</v>
      </c>
      <c r="AB129" s="50">
        <f>+EGSnrc!AB129/Mean!AB129</f>
        <v>0</v>
      </c>
      <c r="AC129" s="32"/>
      <c r="AE129" s="16">
        <v>27.75</v>
      </c>
      <c r="AF129" s="50">
        <f>+EGSnrc!AF129/Mean!AF129</f>
        <v>0</v>
      </c>
      <c r="AG129" s="50">
        <f>+EGSnrc!AG129/Mean!AG129</f>
        <v>0</v>
      </c>
      <c r="AH129" s="32"/>
      <c r="AJ129" s="50">
        <f>+EGSnrc!AJ129/Mean!AJ129</f>
        <v>0</v>
      </c>
      <c r="AK129" s="50">
        <f>+EGSnrc!AK129/Mean!AK129</f>
        <v>0</v>
      </c>
      <c r="AL129" s="32"/>
      <c r="AN129" s="50">
        <f>+EGSnrc!AN129/Mean!AN129</f>
        <v>0</v>
      </c>
      <c r="AO129" s="50">
        <f>+EGSnrc!AO129/Mean!AO129</f>
        <v>0</v>
      </c>
      <c r="AP129" s="32"/>
      <c r="AR129" s="16">
        <v>56.25</v>
      </c>
      <c r="AS129" s="50">
        <f>+EGSnrc!AS129/Mean!AS129</f>
        <v>1.0000957624876148</v>
      </c>
      <c r="AT129" s="50">
        <f>+EGSnrc!AT129/Mean!AT129</f>
        <v>1.0000957624876152</v>
      </c>
      <c r="AU129" s="30"/>
      <c r="AW129" s="50">
        <f>+EGSnrc!AW129/Mean!AW129</f>
        <v>1.0003197537001931</v>
      </c>
      <c r="AX129" s="50">
        <f>+EGSnrc!AX129/Mean!AX129</f>
        <v>1.0003197537001942</v>
      </c>
      <c r="AY129" s="30"/>
      <c r="BA129" s="50">
        <f>+EGSnrc!BA129/Mean!BA129</f>
        <v>1.0019932526610953</v>
      </c>
      <c r="BB129" s="50">
        <f>+EGSnrc!BB129/Mean!BB129</f>
        <v>1.001993252661096</v>
      </c>
      <c r="BC129" s="30"/>
      <c r="BD129" s="30"/>
      <c r="BE129" s="37"/>
    </row>
    <row r="130" spans="5:57" s="14" customFormat="1" x14ac:dyDescent="0.25">
      <c r="E130" s="16"/>
      <c r="R130" s="16">
        <v>56.75</v>
      </c>
      <c r="S130" s="50">
        <f>+EGSnrc!S130/Mean!S130</f>
        <v>0</v>
      </c>
      <c r="T130" s="50">
        <f>+EGSnrc!T130/Mean!T130</f>
        <v>0</v>
      </c>
      <c r="U130" s="32"/>
      <c r="W130" s="50">
        <f>+EGSnrc!W130/Mean!W130</f>
        <v>0</v>
      </c>
      <c r="X130" s="50">
        <f>+EGSnrc!X130/Mean!X130</f>
        <v>0</v>
      </c>
      <c r="Y130" s="32"/>
      <c r="AA130" s="50">
        <f>+EGSnrc!AA130/Mean!AA130</f>
        <v>0</v>
      </c>
      <c r="AB130" s="50">
        <f>+EGSnrc!AB130/Mean!AB130</f>
        <v>0</v>
      </c>
      <c r="AC130" s="32"/>
      <c r="AE130" s="16">
        <v>28.25</v>
      </c>
      <c r="AF130" s="50">
        <f>+EGSnrc!AF130/Mean!AF130</f>
        <v>1.9075132663179246</v>
      </c>
      <c r="AG130" s="50">
        <f>+EGSnrc!AG130/Mean!AG130</f>
        <v>1.9075132663179253</v>
      </c>
      <c r="AH130" s="32"/>
      <c r="AJ130" s="50">
        <f>+EGSnrc!AJ130/Mean!AJ130</f>
        <v>1.7753680079897691</v>
      </c>
      <c r="AK130" s="50">
        <f>+EGSnrc!AK130/Mean!AK130</f>
        <v>1.77536800798977</v>
      </c>
      <c r="AL130" s="32"/>
      <c r="AN130" s="50">
        <f>+EGSnrc!AN130/Mean!AN130</f>
        <v>1.7474508702078544</v>
      </c>
      <c r="AO130" s="50">
        <f>+EGSnrc!AO130/Mean!AO130</f>
        <v>1.7474508702078551</v>
      </c>
      <c r="AP130" s="32"/>
      <c r="AR130" s="16">
        <v>56.75</v>
      </c>
      <c r="AS130" s="50">
        <f>+EGSnrc!AS130/Mean!AS130</f>
        <v>1.0005300588035781</v>
      </c>
      <c r="AT130" s="50">
        <f>+EGSnrc!AT130/Mean!AT130</f>
        <v>1.0005300588035777</v>
      </c>
      <c r="AU130" s="30"/>
      <c r="AW130" s="50">
        <f>+EGSnrc!AW130/Mean!AW130</f>
        <v>1.0010248852773538</v>
      </c>
      <c r="AX130" s="50">
        <f>+EGSnrc!AX130/Mean!AX130</f>
        <v>1.0010248852773533</v>
      </c>
      <c r="AY130" s="30"/>
      <c r="BA130" s="50">
        <f>+EGSnrc!BA130/Mean!BA130</f>
        <v>1.0026840291304513</v>
      </c>
      <c r="BB130" s="50">
        <f>+EGSnrc!BB130/Mean!BB130</f>
        <v>1.0026840291304511</v>
      </c>
      <c r="BC130" s="30"/>
      <c r="BD130" s="30"/>
      <c r="BE130" s="37"/>
    </row>
    <row r="131" spans="5:57" s="14" customFormat="1" x14ac:dyDescent="0.25">
      <c r="E131" s="16"/>
      <c r="R131" s="16">
        <v>57.25</v>
      </c>
      <c r="S131" s="50">
        <f>+EGSnrc!S131/Mean!S131</f>
        <v>0</v>
      </c>
      <c r="T131" s="50">
        <f>+EGSnrc!T131/Mean!T131</f>
        <v>0</v>
      </c>
      <c r="U131" s="32"/>
      <c r="W131" s="50">
        <f>+EGSnrc!W131/Mean!W131</f>
        <v>2.9164781441138934</v>
      </c>
      <c r="X131" s="50">
        <f>+EGSnrc!X131/Mean!X131</f>
        <v>0</v>
      </c>
      <c r="Y131" s="32"/>
      <c r="AA131" s="50">
        <f>+EGSnrc!AA131/Mean!AA131</f>
        <v>0</v>
      </c>
      <c r="AB131" s="50">
        <f>+EGSnrc!AB131/Mean!AB131</f>
        <v>0</v>
      </c>
      <c r="AC131" s="32"/>
      <c r="AE131" s="16">
        <v>28.75</v>
      </c>
      <c r="AF131" s="50">
        <f>+EGSnrc!AF131/Mean!AF131</f>
        <v>0</v>
      </c>
      <c r="AG131" s="50">
        <f>+EGSnrc!AG131/Mean!AG131</f>
        <v>0</v>
      </c>
      <c r="AH131" s="32"/>
      <c r="AJ131" s="50">
        <f>+EGSnrc!AJ131/Mean!AJ131</f>
        <v>0</v>
      </c>
      <c r="AK131" s="50">
        <f>+EGSnrc!AK131/Mean!AK131</f>
        <v>0</v>
      </c>
      <c r="AL131" s="32"/>
      <c r="AN131" s="50">
        <f>+EGSnrc!AN131/Mean!AN131</f>
        <v>0</v>
      </c>
      <c r="AO131" s="50">
        <f>+EGSnrc!AO131/Mean!AO131</f>
        <v>0</v>
      </c>
      <c r="AP131" s="32"/>
      <c r="AR131" s="16">
        <v>57.25</v>
      </c>
      <c r="AS131" s="50">
        <f>+EGSnrc!AS131/Mean!AS131</f>
        <v>0.98847385247568609</v>
      </c>
      <c r="AT131" s="50">
        <f>+EGSnrc!AT131/Mean!AT131</f>
        <v>0.98847385247568686</v>
      </c>
      <c r="AU131" s="30"/>
      <c r="AW131" s="50">
        <f>+EGSnrc!AW131/Mean!AW131</f>
        <v>0.98981424855394196</v>
      </c>
      <c r="AX131" s="50">
        <f>+EGSnrc!AX131/Mean!AX131</f>
        <v>0.98981424855394284</v>
      </c>
      <c r="AY131" s="30"/>
      <c r="BA131" s="50">
        <f>+EGSnrc!BA131/Mean!BA131</f>
        <v>0.99059246301952286</v>
      </c>
      <c r="BB131" s="50">
        <f>+EGSnrc!BB131/Mean!BB131</f>
        <v>0.99059246301952386</v>
      </c>
      <c r="BC131" s="30"/>
      <c r="BD131" s="30"/>
      <c r="BE131" s="37"/>
    </row>
    <row r="132" spans="5:57" s="14" customFormat="1" x14ac:dyDescent="0.25">
      <c r="E132" s="16"/>
      <c r="R132" s="16">
        <v>57.75</v>
      </c>
      <c r="S132" s="50">
        <f>+EGSnrc!S132/Mean!S132</f>
        <v>0</v>
      </c>
      <c r="T132" s="50">
        <f>+EGSnrc!T132/Mean!T132</f>
        <v>0</v>
      </c>
      <c r="U132" s="32"/>
      <c r="W132" s="50">
        <f>+EGSnrc!W132/Mean!W132</f>
        <v>3.5331120006686043</v>
      </c>
      <c r="X132" s="50">
        <f>+EGSnrc!X132/Mean!X132</f>
        <v>0</v>
      </c>
      <c r="Y132" s="32"/>
      <c r="AA132" s="50">
        <f>+EGSnrc!AA132/Mean!AA132</f>
        <v>2.9127695561668165</v>
      </c>
      <c r="AB132" s="50">
        <f>+EGSnrc!AB132/Mean!AB132</f>
        <v>2.9127695561668174</v>
      </c>
      <c r="AC132" s="32"/>
      <c r="AE132" s="16">
        <v>29.25</v>
      </c>
      <c r="AF132" s="50">
        <f>+EGSnrc!AF132/Mean!AF132</f>
        <v>1.5291264913723148</v>
      </c>
      <c r="AG132" s="50">
        <f>+EGSnrc!AG132/Mean!AG132</f>
        <v>1.5291264913723142</v>
      </c>
      <c r="AH132" s="32"/>
      <c r="AJ132" s="50">
        <f>+EGSnrc!AJ132/Mean!AJ132</f>
        <v>1.3580499164504369</v>
      </c>
      <c r="AK132" s="50">
        <f>+EGSnrc!AK132/Mean!AK132</f>
        <v>1.3580499164504365</v>
      </c>
      <c r="AL132" s="32"/>
      <c r="AN132" s="50">
        <f>+EGSnrc!AN132/Mean!AN132</f>
        <v>1.415020275754749</v>
      </c>
      <c r="AO132" s="50">
        <f>+EGSnrc!AO132/Mean!AO132</f>
        <v>1.4150202757547483</v>
      </c>
      <c r="AP132" s="32"/>
      <c r="AR132" s="16">
        <v>57.75</v>
      </c>
      <c r="AS132" s="50">
        <f>+EGSnrc!AS132/Mean!AS132</f>
        <v>1.0036386958257895</v>
      </c>
      <c r="AT132" s="50">
        <f>+EGSnrc!AT132/Mean!AT132</f>
        <v>1.0036386958257906</v>
      </c>
      <c r="AU132" s="30"/>
      <c r="AW132" s="50">
        <f>+EGSnrc!AW132/Mean!AW132</f>
        <v>1.0046344489487753</v>
      </c>
      <c r="AX132" s="50">
        <f>+EGSnrc!AX132/Mean!AX132</f>
        <v>1.0046344489487764</v>
      </c>
      <c r="AY132" s="30"/>
      <c r="BA132" s="50">
        <f>+EGSnrc!BA132/Mean!BA132</f>
        <v>1.0055496033252329</v>
      </c>
      <c r="BB132" s="50">
        <f>+EGSnrc!BB132/Mean!BB132</f>
        <v>1.005549603325234</v>
      </c>
      <c r="BC132" s="30"/>
      <c r="BD132" s="30"/>
      <c r="BE132" s="37"/>
    </row>
    <row r="133" spans="5:57" s="14" customFormat="1" x14ac:dyDescent="0.25">
      <c r="E133" s="16"/>
      <c r="R133" s="16">
        <v>58.25</v>
      </c>
      <c r="S133" s="50">
        <f>+EGSnrc!S133/Mean!S133</f>
        <v>0</v>
      </c>
      <c r="T133" s="50">
        <f>+EGSnrc!T133/Mean!T133</f>
        <v>0</v>
      </c>
      <c r="U133" s="32"/>
      <c r="W133" s="50">
        <f>+EGSnrc!W133/Mean!W133</f>
        <v>0</v>
      </c>
      <c r="X133" s="50">
        <f>+EGSnrc!X133/Mean!X133</f>
        <v>0</v>
      </c>
      <c r="Y133" s="32"/>
      <c r="AA133" s="50">
        <f>+EGSnrc!AA133/Mean!AA133</f>
        <v>0</v>
      </c>
      <c r="AB133" s="50">
        <f>+EGSnrc!AB133/Mean!AB133</f>
        <v>0</v>
      </c>
      <c r="AC133" s="32"/>
      <c r="AE133" s="16">
        <v>29.75</v>
      </c>
      <c r="AF133" s="50">
        <f>+EGSnrc!AF133/Mean!AF133</f>
        <v>2.0917356627091794</v>
      </c>
      <c r="AG133" s="50">
        <f>+EGSnrc!AG133/Mean!AG133</f>
        <v>2.0917356627091808</v>
      </c>
      <c r="AH133" s="32"/>
      <c r="AJ133" s="50">
        <f>+EGSnrc!AJ133/Mean!AJ133</f>
        <v>2.1250320594861187</v>
      </c>
      <c r="AK133" s="50">
        <f>+EGSnrc!AK133/Mean!AK133</f>
        <v>2.1250320594861201</v>
      </c>
      <c r="AL133" s="32"/>
      <c r="AN133" s="50">
        <f>+EGSnrc!AN133/Mean!AN133</f>
        <v>2.1680138278307157</v>
      </c>
      <c r="AO133" s="50">
        <f>+EGSnrc!AO133/Mean!AO133</f>
        <v>2.1680138278307175</v>
      </c>
      <c r="AP133" s="32"/>
      <c r="AR133" s="16">
        <v>58.25</v>
      </c>
      <c r="AS133" s="50">
        <f>+EGSnrc!AS133/Mean!AS133</f>
        <v>1.0002853276951598</v>
      </c>
      <c r="AT133" s="50">
        <f>+EGSnrc!AT133/Mean!AT133</f>
        <v>1.0002853276951604</v>
      </c>
      <c r="AU133" s="30"/>
      <c r="AW133" s="50">
        <f>+EGSnrc!AW133/Mean!AW133</f>
        <v>1.0015466869744543</v>
      </c>
      <c r="AX133" s="50">
        <f>+EGSnrc!AX133/Mean!AX133</f>
        <v>1.0015466869744547</v>
      </c>
      <c r="AY133" s="30"/>
      <c r="BA133" s="50">
        <f>+EGSnrc!BA133/Mean!BA133</f>
        <v>1.002356991439568</v>
      </c>
      <c r="BB133" s="50">
        <f>+EGSnrc!BB133/Mean!BB133</f>
        <v>1.0023569914395682</v>
      </c>
      <c r="BC133" s="30"/>
      <c r="BD133" s="30"/>
      <c r="BE133" s="37"/>
    </row>
    <row r="134" spans="5:57" s="14" customFormat="1" x14ac:dyDescent="0.25">
      <c r="E134" s="16"/>
      <c r="R134" s="16">
        <v>58.75</v>
      </c>
      <c r="S134" s="50">
        <f>+EGSnrc!S134/Mean!S134</f>
        <v>0</v>
      </c>
      <c r="T134" s="50">
        <f>+EGSnrc!T134/Mean!T134</f>
        <v>0</v>
      </c>
      <c r="U134" s="32"/>
      <c r="W134" s="50">
        <f>+EGSnrc!W134/Mean!W134</f>
        <v>0</v>
      </c>
      <c r="X134" s="50">
        <f>+EGSnrc!X134/Mean!X134</f>
        <v>0</v>
      </c>
      <c r="Y134" s="32"/>
      <c r="AA134" s="50">
        <f>+EGSnrc!AA134/Mean!AA134</f>
        <v>2.844773249494235</v>
      </c>
      <c r="AB134" s="50">
        <f>+EGSnrc!AB134/Mean!AB134</f>
        <v>2.8447732494942359</v>
      </c>
      <c r="AC134" s="32"/>
      <c r="AE134" s="16"/>
      <c r="AR134" s="16">
        <v>58.75</v>
      </c>
      <c r="AS134" s="50">
        <f>+EGSnrc!AS134/Mean!AS134</f>
        <v>0.97876640980687657</v>
      </c>
      <c r="AT134" s="50">
        <f>+EGSnrc!AT134/Mean!AT134</f>
        <v>0.97876640980687757</v>
      </c>
      <c r="AU134" s="30"/>
      <c r="AW134" s="50">
        <f>+EGSnrc!AW134/Mean!AW134</f>
        <v>0.98022782304355238</v>
      </c>
      <c r="AX134" s="50">
        <f>+EGSnrc!AX134/Mean!AX134</f>
        <v>0.98022782304355371</v>
      </c>
      <c r="AY134" s="30"/>
      <c r="BA134" s="50">
        <f>+EGSnrc!BA134/Mean!BA134</f>
        <v>0.98069336164555176</v>
      </c>
      <c r="BB134" s="50">
        <f>+EGSnrc!BB134/Mean!BB134</f>
        <v>0.98069336164555299</v>
      </c>
      <c r="BC134" s="30"/>
      <c r="BD134" s="30"/>
      <c r="BE134" s="37"/>
    </row>
    <row r="135" spans="5:57" s="14" customFormat="1" x14ac:dyDescent="0.25">
      <c r="E135" s="16"/>
      <c r="R135" s="16">
        <v>59.25</v>
      </c>
      <c r="S135" s="50">
        <f>+EGSnrc!S135/Mean!S135</f>
        <v>0</v>
      </c>
      <c r="T135" s="50">
        <f>+EGSnrc!T135/Mean!T135</f>
        <v>0</v>
      </c>
      <c r="U135" s="32"/>
      <c r="W135" s="50">
        <f>+EGSnrc!W135/Mean!W135</f>
        <v>0.26572299435403046</v>
      </c>
      <c r="X135" s="50">
        <f>+EGSnrc!X135/Mean!X135</f>
        <v>0</v>
      </c>
      <c r="Y135" s="32"/>
      <c r="AA135" s="50">
        <f>+EGSnrc!AA135/Mean!AA135</f>
        <v>3.093436408857106</v>
      </c>
      <c r="AB135" s="50">
        <f>+EGSnrc!AB135/Mean!AB135</f>
        <v>3.093436408857106</v>
      </c>
      <c r="AC135" s="32"/>
      <c r="AE135" s="16"/>
      <c r="AR135" s="16">
        <v>59.25</v>
      </c>
      <c r="AS135" s="50">
        <f>+EGSnrc!AS135/Mean!AS135</f>
        <v>1.0040530342038267</v>
      </c>
      <c r="AT135" s="50">
        <f>+EGSnrc!AT135/Mean!AT135</f>
        <v>1.004053034203827</v>
      </c>
      <c r="AU135" s="30"/>
      <c r="AW135" s="50">
        <f>+EGSnrc!AW135/Mean!AW135</f>
        <v>1.0047484364674217</v>
      </c>
      <c r="AX135" s="50">
        <f>+EGSnrc!AX135/Mean!AX135</f>
        <v>1.0047484364674222</v>
      </c>
      <c r="AY135" s="30"/>
      <c r="BA135" s="50">
        <f>+EGSnrc!BA135/Mean!BA135</f>
        <v>1.0059322551048875</v>
      </c>
      <c r="BB135" s="50">
        <f>+EGSnrc!BB135/Mean!BB135</f>
        <v>1.0059322551048877</v>
      </c>
      <c r="BC135" s="30"/>
      <c r="BD135" s="30"/>
      <c r="BE135" s="37"/>
    </row>
    <row r="136" spans="5:57" s="14" customFormat="1" x14ac:dyDescent="0.25">
      <c r="E136" s="16"/>
      <c r="R136" s="16">
        <v>59.75</v>
      </c>
      <c r="S136" s="50">
        <f>+EGSnrc!S136/Mean!S136</f>
        <v>0</v>
      </c>
      <c r="T136" s="50">
        <f>+EGSnrc!T136/Mean!T136</f>
        <v>0</v>
      </c>
      <c r="U136" s="32"/>
      <c r="W136" s="50">
        <f>+EGSnrc!W136/Mean!W136</f>
        <v>0</v>
      </c>
      <c r="X136" s="50">
        <f>+EGSnrc!X136/Mean!X136</f>
        <v>0</v>
      </c>
      <c r="Y136" s="32"/>
      <c r="AA136" s="50">
        <f>+EGSnrc!AA136/Mean!AA136</f>
        <v>0</v>
      </c>
      <c r="AB136" s="50">
        <f>+EGSnrc!AB136/Mean!AB136</f>
        <v>0</v>
      </c>
      <c r="AC136" s="32"/>
      <c r="AE136" s="16"/>
      <c r="AR136" s="16">
        <v>59.75</v>
      </c>
      <c r="AS136" s="50">
        <f>+EGSnrc!AS136/Mean!AS136</f>
        <v>1.0004652601999879</v>
      </c>
      <c r="AT136" s="50">
        <f>+EGSnrc!AT136/Mean!AT136</f>
        <v>1.0004652601999884</v>
      </c>
      <c r="AU136" s="30"/>
      <c r="AW136" s="50">
        <f>+EGSnrc!AW136/Mean!AW136</f>
        <v>1.0010243867454796</v>
      </c>
      <c r="AX136" s="50">
        <f>+EGSnrc!AX136/Mean!AX136</f>
        <v>1.00102438674548</v>
      </c>
      <c r="AY136" s="30"/>
      <c r="BA136" s="50">
        <f>+EGSnrc!BA136/Mean!BA136</f>
        <v>1.0020426776706266</v>
      </c>
      <c r="BB136" s="50">
        <f>+EGSnrc!BB136/Mean!BB136</f>
        <v>1.0020426776706273</v>
      </c>
      <c r="BC136" s="30"/>
      <c r="BD136" s="30"/>
      <c r="BE136" s="37"/>
    </row>
    <row r="137" spans="5:57" s="14" customFormat="1" x14ac:dyDescent="0.25">
      <c r="E137" s="16"/>
      <c r="R137" s="16">
        <v>60.25</v>
      </c>
      <c r="S137" s="50">
        <f>+EGSnrc!S137/Mean!S137</f>
        <v>0</v>
      </c>
      <c r="T137" s="50">
        <f>+EGSnrc!T137/Mean!T137</f>
        <v>0</v>
      </c>
      <c r="U137" s="32"/>
      <c r="W137" s="50">
        <f>+EGSnrc!W137/Mean!W137</f>
        <v>0</v>
      </c>
      <c r="X137" s="50">
        <f>+EGSnrc!X137/Mean!X137</f>
        <v>0</v>
      </c>
      <c r="Y137" s="32"/>
      <c r="AA137" s="50">
        <f>+EGSnrc!AA137/Mean!AA137</f>
        <v>0</v>
      </c>
      <c r="AB137" s="50">
        <f>+EGSnrc!AB137/Mean!AB137</f>
        <v>0</v>
      </c>
      <c r="AC137" s="32"/>
      <c r="AE137" s="16"/>
      <c r="AR137" s="16">
        <v>60.25</v>
      </c>
      <c r="AS137" s="50">
        <f>+EGSnrc!AS137/Mean!AS137</f>
        <v>0.99967475608716583</v>
      </c>
      <c r="AT137" s="50">
        <f>+EGSnrc!AT137/Mean!AT137</f>
        <v>0.99967475608716472</v>
      </c>
      <c r="AU137" s="30"/>
      <c r="AW137" s="50">
        <f>+EGSnrc!AW137/Mean!AW137</f>
        <v>1.0008072899439335</v>
      </c>
      <c r="AX137" s="50">
        <f>+EGSnrc!AX137/Mean!AX137</f>
        <v>1.0008072899439322</v>
      </c>
      <c r="AY137" s="30"/>
      <c r="BA137" s="50">
        <f>+EGSnrc!BA137/Mean!BA137</f>
        <v>1.0018259682959541</v>
      </c>
      <c r="BB137" s="50">
        <f>+EGSnrc!BB137/Mean!BB137</f>
        <v>1.0018259682959527</v>
      </c>
      <c r="BC137" s="30"/>
      <c r="BD137" s="30"/>
      <c r="BE137" s="37"/>
    </row>
    <row r="138" spans="5:57" s="14" customFormat="1" x14ac:dyDescent="0.25">
      <c r="E138" s="16"/>
      <c r="R138" s="16">
        <v>60.75</v>
      </c>
      <c r="S138" s="50">
        <f>+EGSnrc!S138/Mean!S138</f>
        <v>0</v>
      </c>
      <c r="T138" s="50">
        <f>+EGSnrc!T138/Mean!T138</f>
        <v>0</v>
      </c>
      <c r="U138" s="32"/>
      <c r="W138" s="50">
        <f>+EGSnrc!W138/Mean!W138</f>
        <v>2.7887011854569557</v>
      </c>
      <c r="X138" s="50">
        <f>+EGSnrc!X138/Mean!X138</f>
        <v>0</v>
      </c>
      <c r="Y138" s="32"/>
      <c r="AA138" s="50">
        <f>+EGSnrc!AA138/Mean!AA138</f>
        <v>0</v>
      </c>
      <c r="AB138" s="50">
        <f>+EGSnrc!AB138/Mean!AB138</f>
        <v>0</v>
      </c>
      <c r="AC138" s="32"/>
      <c r="AE138" s="16"/>
      <c r="AR138" s="16">
        <v>60.75</v>
      </c>
      <c r="AS138" s="50">
        <f>+EGSnrc!AS138/Mean!AS138</f>
        <v>1.0005963445644734</v>
      </c>
      <c r="AT138" s="50">
        <f>+EGSnrc!AT138/Mean!AT138</f>
        <v>1.0005963445644721</v>
      </c>
      <c r="AU138" s="30"/>
      <c r="AW138" s="50">
        <f>+EGSnrc!AW138/Mean!AW138</f>
        <v>1.0012327899380422</v>
      </c>
      <c r="AX138" s="50">
        <f>+EGSnrc!AX138/Mean!AX138</f>
        <v>1.0012327899380409</v>
      </c>
      <c r="AY138" s="30"/>
      <c r="BA138" s="50">
        <f>+EGSnrc!BA138/Mean!BA138</f>
        <v>1.0029264988849556</v>
      </c>
      <c r="BB138" s="50">
        <f>+EGSnrc!BB138/Mean!BB138</f>
        <v>1.002926498884954</v>
      </c>
      <c r="BC138" s="30"/>
      <c r="BD138" s="30"/>
      <c r="BE138" s="37"/>
    </row>
    <row r="139" spans="5:57" s="14" customFormat="1" x14ac:dyDescent="0.25">
      <c r="E139" s="16"/>
      <c r="R139" s="16">
        <v>61.25</v>
      </c>
      <c r="S139" s="50">
        <f>+EGSnrc!S139/Mean!S139</f>
        <v>0</v>
      </c>
      <c r="T139" s="50">
        <f>+EGSnrc!T139/Mean!T139</f>
        <v>0</v>
      </c>
      <c r="U139" s="32"/>
      <c r="W139" s="50">
        <f>+EGSnrc!W139/Mean!W139</f>
        <v>0</v>
      </c>
      <c r="X139" s="50">
        <f>+EGSnrc!X139/Mean!X139</f>
        <v>0</v>
      </c>
      <c r="Y139" s="32"/>
      <c r="AA139" s="50">
        <f>+EGSnrc!AA139/Mean!AA139</f>
        <v>1.5195912780604133</v>
      </c>
      <c r="AB139" s="50">
        <f>+EGSnrc!AB139/Mean!AB139</f>
        <v>1.5195912780604122</v>
      </c>
      <c r="AC139" s="32"/>
      <c r="AE139" s="16"/>
      <c r="AR139" s="16">
        <v>61.25</v>
      </c>
      <c r="AS139" s="50">
        <f>+EGSnrc!AS139/Mean!AS139</f>
        <v>1.0002209696744657</v>
      </c>
      <c r="AT139" s="50">
        <f>+EGSnrc!AT139/Mean!AT139</f>
        <v>1.0002209696744648</v>
      </c>
      <c r="AU139" s="30"/>
      <c r="AW139" s="50">
        <f>+EGSnrc!AW139/Mean!AW139</f>
        <v>1.0008838436423042</v>
      </c>
      <c r="AX139" s="50">
        <f>+EGSnrc!AX139/Mean!AX139</f>
        <v>1.0008838436423033</v>
      </c>
      <c r="AY139" s="30"/>
      <c r="BA139" s="50">
        <f>+EGSnrc!BA139/Mean!BA139</f>
        <v>1.0019069408706354</v>
      </c>
      <c r="BB139" s="50">
        <f>+EGSnrc!BB139/Mean!BB139</f>
        <v>1.0019069408706347</v>
      </c>
      <c r="BC139" s="30"/>
      <c r="BD139" s="30"/>
      <c r="BE139" s="37"/>
    </row>
    <row r="140" spans="5:57" s="14" customFormat="1" x14ac:dyDescent="0.25">
      <c r="E140" s="16"/>
      <c r="R140" s="16">
        <v>61.75</v>
      </c>
      <c r="S140" s="50">
        <f>+EGSnrc!S140/Mean!S140</f>
        <v>0</v>
      </c>
      <c r="T140" s="50">
        <f>+EGSnrc!T140/Mean!T140</f>
        <v>0</v>
      </c>
      <c r="U140" s="32"/>
      <c r="W140" s="50">
        <f>+EGSnrc!W140/Mean!W140</f>
        <v>0</v>
      </c>
      <c r="X140" s="50">
        <f>+EGSnrc!X140/Mean!X140</f>
        <v>0</v>
      </c>
      <c r="Y140" s="32"/>
      <c r="AA140" s="50">
        <f>+EGSnrc!AA140/Mean!AA140</f>
        <v>0</v>
      </c>
      <c r="AB140" s="50">
        <f>+EGSnrc!AB140/Mean!AB140</f>
        <v>0</v>
      </c>
      <c r="AC140" s="32"/>
      <c r="AE140" s="16"/>
      <c r="AR140" s="16">
        <v>61.75</v>
      </c>
      <c r="AS140" s="50">
        <f>+EGSnrc!AS140/Mean!AS140</f>
        <v>0.99995688738739519</v>
      </c>
      <c r="AT140" s="50">
        <f>+EGSnrc!AT140/Mean!AT140</f>
        <v>0.99995688738739552</v>
      </c>
      <c r="AU140" s="30"/>
      <c r="AW140" s="50">
        <f>+EGSnrc!AW140/Mean!AW140</f>
        <v>1.0006838498416883</v>
      </c>
      <c r="AX140" s="50">
        <f>+EGSnrc!AX140/Mean!AX140</f>
        <v>1.0006838498416886</v>
      </c>
      <c r="AY140" s="30"/>
      <c r="BA140" s="50">
        <f>+EGSnrc!BA140/Mean!BA140</f>
        <v>1.0021751823776064</v>
      </c>
      <c r="BB140" s="50">
        <f>+EGSnrc!BB140/Mean!BB140</f>
        <v>1.0021751823776064</v>
      </c>
      <c r="BC140" s="30"/>
      <c r="BD140" s="30"/>
      <c r="BE140" s="37"/>
    </row>
    <row r="141" spans="5:57" s="14" customFormat="1" x14ac:dyDescent="0.25">
      <c r="E141" s="16"/>
      <c r="R141" s="16">
        <v>62.25</v>
      </c>
      <c r="S141" s="50">
        <f>+EGSnrc!S141/Mean!S141</f>
        <v>0</v>
      </c>
      <c r="T141" s="50">
        <f>+EGSnrc!T141/Mean!T141</f>
        <v>0</v>
      </c>
      <c r="U141" s="32"/>
      <c r="W141" s="50">
        <f>+EGSnrc!W141/Mean!W141</f>
        <v>0</v>
      </c>
      <c r="X141" s="50">
        <f>+EGSnrc!X141/Mean!X141</f>
        <v>0</v>
      </c>
      <c r="Y141" s="32"/>
      <c r="AA141" s="50">
        <f>+EGSnrc!AA141/Mean!AA141</f>
        <v>0</v>
      </c>
      <c r="AB141" s="50">
        <f>+EGSnrc!AB141/Mean!AB141</f>
        <v>0</v>
      </c>
      <c r="AC141" s="32"/>
      <c r="AE141" s="16"/>
      <c r="AR141" s="16">
        <v>62.25</v>
      </c>
      <c r="AS141" s="50">
        <f>+EGSnrc!AS141/Mean!AS141</f>
        <v>1.0007006622072994</v>
      </c>
      <c r="AT141" s="50">
        <f>+EGSnrc!AT141/Mean!AT141</f>
        <v>1.0007006622072998</v>
      </c>
      <c r="AU141" s="30"/>
      <c r="AW141" s="50">
        <f>+EGSnrc!AW141/Mean!AW141</f>
        <v>1.0012639944658375</v>
      </c>
      <c r="AX141" s="50">
        <f>+EGSnrc!AX141/Mean!AX141</f>
        <v>1.0012639944658377</v>
      </c>
      <c r="AY141" s="30"/>
      <c r="BA141" s="50">
        <f>+EGSnrc!BA141/Mean!BA141</f>
        <v>1.0026328458015117</v>
      </c>
      <c r="BB141" s="50">
        <f>+EGSnrc!BB141/Mean!BB141</f>
        <v>1.0026328458015121</v>
      </c>
      <c r="BC141" s="30"/>
      <c r="BD141" s="30"/>
      <c r="BE141" s="37"/>
    </row>
    <row r="142" spans="5:57" s="14" customFormat="1" x14ac:dyDescent="0.25">
      <c r="E142" s="16"/>
      <c r="R142" s="16">
        <v>62.75</v>
      </c>
      <c r="S142" s="50">
        <f>+EGSnrc!S142/Mean!S142</f>
        <v>0</v>
      </c>
      <c r="T142" s="50">
        <f>+EGSnrc!T142/Mean!T142</f>
        <v>0</v>
      </c>
      <c r="U142" s="32"/>
      <c r="W142" s="50">
        <f>+EGSnrc!W142/Mean!W142</f>
        <v>0</v>
      </c>
      <c r="X142" s="50">
        <f>+EGSnrc!X142/Mean!X142</f>
        <v>0</v>
      </c>
      <c r="Y142" s="32"/>
      <c r="AA142" s="50">
        <f>+EGSnrc!AA142/Mean!AA142</f>
        <v>2.0341571211994389</v>
      </c>
      <c r="AB142" s="50">
        <f>+EGSnrc!AB142/Mean!AB142</f>
        <v>2.0341571211994398</v>
      </c>
      <c r="AC142" s="32"/>
      <c r="AE142" s="16"/>
      <c r="AR142" s="16">
        <v>62.75</v>
      </c>
      <c r="AS142" s="50">
        <f>+EGSnrc!AS142/Mean!AS142</f>
        <v>0.99990862969131933</v>
      </c>
      <c r="AT142" s="50">
        <f>+EGSnrc!AT142/Mean!AT142</f>
        <v>0.99990862969132011</v>
      </c>
      <c r="AU142" s="30"/>
      <c r="AW142" s="50">
        <f>+EGSnrc!AW142/Mean!AW142</f>
        <v>1.0002212436835478</v>
      </c>
      <c r="AX142" s="50">
        <f>+EGSnrc!AX142/Mean!AX142</f>
        <v>1.0002212436835485</v>
      </c>
      <c r="AY142" s="30"/>
      <c r="BA142" s="50">
        <f>+EGSnrc!BA142/Mean!BA142</f>
        <v>1.0020073960324958</v>
      </c>
      <c r="BB142" s="50">
        <f>+EGSnrc!BB142/Mean!BB142</f>
        <v>1.0020073960324967</v>
      </c>
      <c r="BC142" s="30"/>
      <c r="BD142" s="30"/>
      <c r="BE142" s="37"/>
    </row>
    <row r="143" spans="5:57" s="14" customFormat="1" x14ac:dyDescent="0.25">
      <c r="E143" s="16"/>
      <c r="R143" s="16">
        <v>63.25</v>
      </c>
      <c r="S143" s="50">
        <f>+EGSnrc!S143/Mean!S143</f>
        <v>0</v>
      </c>
      <c r="T143" s="50">
        <f>+EGSnrc!T143/Mean!T143</f>
        <v>0</v>
      </c>
      <c r="U143" s="32"/>
      <c r="W143" s="50">
        <f>+EGSnrc!W143/Mean!W143</f>
        <v>0</v>
      </c>
      <c r="X143" s="50">
        <f>+EGSnrc!X143/Mean!X143</f>
        <v>0</v>
      </c>
      <c r="Y143" s="32"/>
      <c r="AA143" s="50">
        <f>+EGSnrc!AA143/Mean!AA143</f>
        <v>0</v>
      </c>
      <c r="AB143" s="50">
        <f>+EGSnrc!AB143/Mean!AB143</f>
        <v>0</v>
      </c>
      <c r="AC143" s="32"/>
      <c r="AE143" s="16"/>
      <c r="AR143" s="16">
        <v>63.25</v>
      </c>
      <c r="AS143" s="50">
        <f>+EGSnrc!AS143/Mean!AS143</f>
        <v>1.0001446368468521</v>
      </c>
      <c r="AT143" s="50">
        <f>+EGSnrc!AT143/Mean!AT143</f>
        <v>1.0001446368468527</v>
      </c>
      <c r="AU143" s="30"/>
      <c r="AW143" s="50">
        <f>+EGSnrc!AW143/Mean!AW143</f>
        <v>1.0014564223993827</v>
      </c>
      <c r="AX143" s="50">
        <f>+EGSnrc!AX143/Mean!AX143</f>
        <v>1.0014564223993836</v>
      </c>
      <c r="AY143" s="30"/>
      <c r="BA143" s="50">
        <f>+EGSnrc!BA143/Mean!BA143</f>
        <v>1.0021760738540659</v>
      </c>
      <c r="BB143" s="50">
        <f>+EGSnrc!BB143/Mean!BB143</f>
        <v>1.0021760738540664</v>
      </c>
      <c r="BC143" s="30"/>
      <c r="BD143" s="30"/>
      <c r="BE143" s="37"/>
    </row>
    <row r="144" spans="5:57" s="14" customFormat="1" x14ac:dyDescent="0.25">
      <c r="E144" s="16"/>
      <c r="R144" s="16">
        <v>63.75</v>
      </c>
      <c r="S144" s="50">
        <f>+EGSnrc!S144/Mean!S144</f>
        <v>0</v>
      </c>
      <c r="T144" s="50">
        <f>+EGSnrc!T144/Mean!T144</f>
        <v>0</v>
      </c>
      <c r="U144" s="32"/>
      <c r="W144" s="50">
        <f>+EGSnrc!W144/Mean!W144</f>
        <v>0</v>
      </c>
      <c r="X144" s="50">
        <f>+EGSnrc!X144/Mean!X144</f>
        <v>0</v>
      </c>
      <c r="Y144" s="32"/>
      <c r="AA144" s="50">
        <f>+EGSnrc!AA144/Mean!AA144</f>
        <v>0</v>
      </c>
      <c r="AB144" s="50">
        <f>+EGSnrc!AB144/Mean!AB144</f>
        <v>0</v>
      </c>
      <c r="AC144" s="32"/>
      <c r="AE144" s="16"/>
      <c r="AR144" s="16">
        <v>63.75</v>
      </c>
      <c r="AS144" s="50">
        <f>+EGSnrc!AS144/Mean!AS144</f>
        <v>1.0000757747303237</v>
      </c>
      <c r="AT144" s="50">
        <f>+EGSnrc!AT144/Mean!AT144</f>
        <v>1.0000757747303235</v>
      </c>
      <c r="AU144" s="30"/>
      <c r="AW144" s="50">
        <f>+EGSnrc!AW144/Mean!AW144</f>
        <v>1.0010038942380513</v>
      </c>
      <c r="AX144" s="50">
        <f>+EGSnrc!AX144/Mean!AX144</f>
        <v>1.001003894238051</v>
      </c>
      <c r="AY144" s="30"/>
      <c r="BA144" s="50">
        <f>+EGSnrc!BA144/Mean!BA144</f>
        <v>1.0014104716257324</v>
      </c>
      <c r="BB144" s="50">
        <f>+EGSnrc!BB144/Mean!BB144</f>
        <v>1.0014104716257322</v>
      </c>
      <c r="BC144" s="30"/>
      <c r="BD144" s="30"/>
      <c r="BE144" s="37"/>
    </row>
    <row r="145" spans="5:57" s="14" customFormat="1" x14ac:dyDescent="0.25">
      <c r="E145" s="16"/>
      <c r="R145" s="16">
        <v>64.25</v>
      </c>
      <c r="S145" s="50">
        <f>+EGSnrc!S145/Mean!S145</f>
        <v>0</v>
      </c>
      <c r="T145" s="50">
        <f>+EGSnrc!T145/Mean!T145</f>
        <v>0</v>
      </c>
      <c r="U145" s="32"/>
      <c r="W145" s="50">
        <f>+EGSnrc!W145/Mean!W145</f>
        <v>0</v>
      </c>
      <c r="X145" s="50">
        <f>+EGSnrc!X145/Mean!X145</f>
        <v>0</v>
      </c>
      <c r="Y145" s="32"/>
      <c r="AA145" s="50">
        <f>+EGSnrc!AA145/Mean!AA145</f>
        <v>0</v>
      </c>
      <c r="AB145" s="50">
        <f>+EGSnrc!AB145/Mean!AB145</f>
        <v>0</v>
      </c>
      <c r="AC145" s="32"/>
      <c r="AE145" s="16"/>
      <c r="AR145" s="16">
        <v>64.25</v>
      </c>
      <c r="AS145" s="50">
        <f>+EGSnrc!AS145/Mean!AS145</f>
        <v>1.0002249457166568</v>
      </c>
      <c r="AT145" s="50">
        <f>+EGSnrc!AT145/Mean!AT145</f>
        <v>1.0002249457166563</v>
      </c>
      <c r="AU145" s="30"/>
      <c r="AW145" s="50">
        <f>+EGSnrc!AW145/Mean!AW145</f>
        <v>1.0018701209474932</v>
      </c>
      <c r="AX145" s="50">
        <f>+EGSnrc!AX145/Mean!AX145</f>
        <v>1.0018701209474927</v>
      </c>
      <c r="AY145" s="30"/>
      <c r="BA145" s="50">
        <f>+EGSnrc!BA145/Mean!BA145</f>
        <v>1.0032040079889777</v>
      </c>
      <c r="BB145" s="50">
        <f>+EGSnrc!BB145/Mean!BB145</f>
        <v>1.0032040079889772</v>
      </c>
      <c r="BC145" s="30"/>
      <c r="BD145" s="30"/>
      <c r="BE145" s="37"/>
    </row>
    <row r="146" spans="5:57" s="14" customFormat="1" x14ac:dyDescent="0.25">
      <c r="E146" s="16"/>
      <c r="R146" s="16">
        <v>64.75</v>
      </c>
      <c r="S146" s="50">
        <f>+EGSnrc!S146/Mean!S146</f>
        <v>0</v>
      </c>
      <c r="T146" s="50">
        <f>+EGSnrc!T146/Mean!T146</f>
        <v>0</v>
      </c>
      <c r="U146" s="32"/>
      <c r="W146" s="50">
        <f>+EGSnrc!W146/Mean!W146</f>
        <v>0</v>
      </c>
      <c r="X146" s="50">
        <f>+EGSnrc!X146/Mean!X146</f>
        <v>0</v>
      </c>
      <c r="Y146" s="32"/>
      <c r="AA146" s="50">
        <f>+EGSnrc!AA146/Mean!AA146</f>
        <v>0</v>
      </c>
      <c r="AB146" s="50">
        <f>+EGSnrc!AB146/Mean!AB146</f>
        <v>0</v>
      </c>
      <c r="AC146" s="32"/>
      <c r="AE146" s="16"/>
      <c r="AR146" s="16">
        <v>64.75</v>
      </c>
      <c r="AS146" s="50">
        <f>+EGSnrc!AS146/Mean!AS146</f>
        <v>0.99941977408539984</v>
      </c>
      <c r="AT146" s="50">
        <f>+EGSnrc!AT146/Mean!AT146</f>
        <v>0.99941977408540084</v>
      </c>
      <c r="AU146" s="30"/>
      <c r="AW146" s="50">
        <f>+EGSnrc!AW146/Mean!AW146</f>
        <v>1.0003452644758561</v>
      </c>
      <c r="AX146" s="50">
        <f>+EGSnrc!AX146/Mean!AX146</f>
        <v>1.0003452644758573</v>
      </c>
      <c r="AY146" s="30"/>
      <c r="BA146" s="50">
        <f>+EGSnrc!BA146/Mean!BA146</f>
        <v>1.0016037312040571</v>
      </c>
      <c r="BB146" s="50">
        <f>+EGSnrc!BB146/Mean!BB146</f>
        <v>1.0016037312040582</v>
      </c>
      <c r="BC146" s="30"/>
      <c r="BD146" s="30"/>
      <c r="BE146" s="37"/>
    </row>
    <row r="147" spans="5:57" s="14" customFormat="1" x14ac:dyDescent="0.25">
      <c r="E147" s="16"/>
      <c r="R147" s="16">
        <v>65.25</v>
      </c>
      <c r="S147" s="50">
        <f>+EGSnrc!S147/Mean!S147</f>
        <v>0</v>
      </c>
      <c r="T147" s="50">
        <f>+EGSnrc!T147/Mean!T147</f>
        <v>0</v>
      </c>
      <c r="U147" s="32"/>
      <c r="W147" s="50">
        <f>+EGSnrc!W147/Mean!W147</f>
        <v>3.3012621132423412</v>
      </c>
      <c r="X147" s="50">
        <f>+EGSnrc!X147/Mean!X147</f>
        <v>0</v>
      </c>
      <c r="Y147" s="32"/>
      <c r="AA147" s="50">
        <f>+EGSnrc!AA147/Mean!AA147</f>
        <v>0</v>
      </c>
      <c r="AB147" s="50">
        <f>+EGSnrc!AB147/Mean!AB147</f>
        <v>0</v>
      </c>
      <c r="AC147" s="32"/>
      <c r="AE147" s="16"/>
      <c r="AR147" s="16">
        <v>65.25</v>
      </c>
      <c r="AS147" s="50">
        <f>+EGSnrc!AS147/Mean!AS147</f>
        <v>1.0000053407771128</v>
      </c>
      <c r="AT147" s="50">
        <f>+EGSnrc!AT147/Mean!AT147</f>
        <v>1.0000053407771119</v>
      </c>
      <c r="AU147" s="30"/>
      <c r="AW147" s="50">
        <f>+EGSnrc!AW147/Mean!AW147</f>
        <v>1.0009840108035377</v>
      </c>
      <c r="AX147" s="50">
        <f>+EGSnrc!AX147/Mean!AX147</f>
        <v>1.0009840108035368</v>
      </c>
      <c r="AY147" s="30"/>
      <c r="BA147" s="50">
        <f>+EGSnrc!BA147/Mean!BA147</f>
        <v>1.0021277037008081</v>
      </c>
      <c r="BB147" s="50">
        <f>+EGSnrc!BB147/Mean!BB147</f>
        <v>1.0021277037008074</v>
      </c>
      <c r="BC147" s="30"/>
      <c r="BD147" s="30"/>
      <c r="BE147" s="37"/>
    </row>
    <row r="148" spans="5:57" s="14" customFormat="1" x14ac:dyDescent="0.25">
      <c r="E148" s="16"/>
      <c r="R148" s="16">
        <v>65.75</v>
      </c>
      <c r="S148" s="50">
        <f>+EGSnrc!S148/Mean!S148</f>
        <v>0</v>
      </c>
      <c r="T148" s="50">
        <f>+EGSnrc!T148/Mean!T148</f>
        <v>0</v>
      </c>
      <c r="U148" s="32"/>
      <c r="W148" s="50">
        <f>+EGSnrc!W148/Mean!W148</f>
        <v>0</v>
      </c>
      <c r="X148" s="50">
        <f>+EGSnrc!X148/Mean!X148</f>
        <v>0</v>
      </c>
      <c r="Y148" s="32"/>
      <c r="AA148" s="50">
        <f>+EGSnrc!AA148/Mean!AA148</f>
        <v>0</v>
      </c>
      <c r="AB148" s="50">
        <f>+EGSnrc!AB148/Mean!AB148</f>
        <v>0</v>
      </c>
      <c r="AC148" s="32"/>
      <c r="AE148" s="16"/>
      <c r="AR148" s="16">
        <v>65.75</v>
      </c>
      <c r="AS148" s="50">
        <f>+EGSnrc!AS148/Mean!AS148</f>
        <v>1.0000441858066924</v>
      </c>
      <c r="AT148" s="50">
        <f>+EGSnrc!AT148/Mean!AT148</f>
        <v>1.0000441858066924</v>
      </c>
      <c r="AU148" s="30"/>
      <c r="AW148" s="50">
        <f>+EGSnrc!AW148/Mean!AW148</f>
        <v>1.0008409088805346</v>
      </c>
      <c r="AX148" s="50">
        <f>+EGSnrc!AX148/Mean!AX148</f>
        <v>1.0008409088805346</v>
      </c>
      <c r="AY148" s="30"/>
      <c r="BA148" s="50">
        <f>+EGSnrc!BA148/Mean!BA148</f>
        <v>1.002088302265473</v>
      </c>
      <c r="BB148" s="50">
        <f>+EGSnrc!BB148/Mean!BB148</f>
        <v>1.002088302265473</v>
      </c>
      <c r="BC148" s="30"/>
      <c r="BD148" s="30"/>
      <c r="BE148" s="37"/>
    </row>
    <row r="149" spans="5:57" s="14" customFormat="1" x14ac:dyDescent="0.25">
      <c r="E149" s="16"/>
      <c r="R149" s="16">
        <v>66.25</v>
      </c>
      <c r="S149" s="50">
        <f>+EGSnrc!S149/Mean!S149</f>
        <v>0</v>
      </c>
      <c r="T149" s="50">
        <f>+EGSnrc!T149/Mean!T149</f>
        <v>0</v>
      </c>
      <c r="U149" s="32"/>
      <c r="W149" s="50">
        <f>+EGSnrc!W149/Mean!W149</f>
        <v>0</v>
      </c>
      <c r="X149" s="50">
        <f>+EGSnrc!X149/Mean!X149</f>
        <v>0</v>
      </c>
      <c r="Y149" s="32"/>
      <c r="AA149" s="50">
        <f>+EGSnrc!AA149/Mean!AA149</f>
        <v>0</v>
      </c>
      <c r="AB149" s="50">
        <f>+EGSnrc!AB149/Mean!AB149</f>
        <v>0</v>
      </c>
      <c r="AC149" s="32"/>
      <c r="AE149" s="16"/>
      <c r="AR149" s="16">
        <v>66.25</v>
      </c>
      <c r="AS149" s="50">
        <f>+EGSnrc!AS149/Mean!AS149</f>
        <v>0.99125831302365275</v>
      </c>
      <c r="AT149" s="50">
        <f>+EGSnrc!AT149/Mean!AT149</f>
        <v>0.99125831302365386</v>
      </c>
      <c r="AU149" s="30"/>
      <c r="AW149" s="50">
        <f>+EGSnrc!AW149/Mean!AW149</f>
        <v>0.99145121856728857</v>
      </c>
      <c r="AX149" s="50">
        <f>+EGSnrc!AX149/Mean!AX149</f>
        <v>0.99145121856728968</v>
      </c>
      <c r="AY149" s="30"/>
      <c r="BA149" s="50">
        <f>+EGSnrc!BA149/Mean!BA149</f>
        <v>0.99214596716421422</v>
      </c>
      <c r="BB149" s="50">
        <f>+EGSnrc!BB149/Mean!BB149</f>
        <v>0.99214596716421544</v>
      </c>
      <c r="BC149" s="30"/>
      <c r="BD149" s="30"/>
      <c r="BE149" s="37"/>
    </row>
    <row r="150" spans="5:57" s="14" customFormat="1" x14ac:dyDescent="0.25">
      <c r="E150" s="16"/>
      <c r="R150" s="16">
        <v>66.75</v>
      </c>
      <c r="S150" s="50">
        <f>+EGSnrc!S150/Mean!S150</f>
        <v>0</v>
      </c>
      <c r="T150" s="50">
        <f>+EGSnrc!T150/Mean!T150</f>
        <v>0</v>
      </c>
      <c r="U150" s="32"/>
      <c r="W150" s="50">
        <f>+EGSnrc!W150/Mean!W150</f>
        <v>0</v>
      </c>
      <c r="X150" s="50">
        <f>+EGSnrc!X150/Mean!X150</f>
        <v>0</v>
      </c>
      <c r="Y150" s="32"/>
      <c r="AA150" s="50">
        <f>+EGSnrc!AA150/Mean!AA150</f>
        <v>0</v>
      </c>
      <c r="AB150" s="50">
        <f>+EGSnrc!AB150/Mean!AB150</f>
        <v>0</v>
      </c>
      <c r="AC150" s="32"/>
      <c r="AE150" s="16"/>
      <c r="AR150" s="16">
        <v>66.75</v>
      </c>
      <c r="AS150" s="50">
        <f>+EGSnrc!AS150/Mean!AS150</f>
        <v>1.0031626047581759</v>
      </c>
      <c r="AT150" s="50">
        <f>+EGSnrc!AT150/Mean!AT150</f>
        <v>1.0031626047581768</v>
      </c>
      <c r="AU150" s="30"/>
      <c r="AW150" s="50">
        <f>+EGSnrc!AW150/Mean!AW150</f>
        <v>1.0039258458515754</v>
      </c>
      <c r="AX150" s="50">
        <f>+EGSnrc!AX150/Mean!AX150</f>
        <v>1.0039258458515761</v>
      </c>
      <c r="AY150" s="30"/>
      <c r="BA150" s="50">
        <f>+EGSnrc!BA150/Mean!BA150</f>
        <v>1.0047591008598109</v>
      </c>
      <c r="BB150" s="50">
        <f>+EGSnrc!BB150/Mean!BB150</f>
        <v>1.0047591008598118</v>
      </c>
      <c r="BC150" s="30"/>
      <c r="BD150" s="30"/>
      <c r="BE150" s="37"/>
    </row>
    <row r="151" spans="5:57" s="14" customFormat="1" x14ac:dyDescent="0.25">
      <c r="E151" s="16"/>
      <c r="R151" s="16">
        <v>67.25</v>
      </c>
      <c r="S151" s="50">
        <f>+EGSnrc!S151/Mean!S151</f>
        <v>0</v>
      </c>
      <c r="T151" s="50">
        <f>+EGSnrc!T151/Mean!T151</f>
        <v>0</v>
      </c>
      <c r="U151" s="32"/>
      <c r="W151" s="50">
        <f>+EGSnrc!W151/Mean!W151</f>
        <v>0</v>
      </c>
      <c r="X151" s="50">
        <f>+EGSnrc!X151/Mean!X151</f>
        <v>0</v>
      </c>
      <c r="Y151" s="32"/>
      <c r="AA151" s="50">
        <f>+EGSnrc!AA151/Mean!AA151</f>
        <v>0</v>
      </c>
      <c r="AB151" s="50">
        <f>+EGSnrc!AB151/Mean!AB151</f>
        <v>0</v>
      </c>
      <c r="AC151" s="32"/>
      <c r="AE151" s="16"/>
      <c r="AR151" s="16">
        <v>67.25</v>
      </c>
      <c r="AS151" s="50">
        <f>+EGSnrc!AS151/Mean!AS151</f>
        <v>1.0002857768640798</v>
      </c>
      <c r="AT151" s="50">
        <f>+EGSnrc!AT151/Mean!AT151</f>
        <v>1.0002857768640812</v>
      </c>
      <c r="AU151" s="30"/>
      <c r="AW151" s="50">
        <f>+EGSnrc!AW151/Mean!AW151</f>
        <v>1.0013546003566014</v>
      </c>
      <c r="AX151" s="50">
        <f>+EGSnrc!AX151/Mean!AX151</f>
        <v>1.001354600356603</v>
      </c>
      <c r="AY151" s="30"/>
      <c r="BA151" s="50">
        <f>+EGSnrc!BA151/Mean!BA151</f>
        <v>1.0023374174704027</v>
      </c>
      <c r="BB151" s="50">
        <f>+EGSnrc!BB151/Mean!BB151</f>
        <v>1.0023374174704041</v>
      </c>
      <c r="BC151" s="30"/>
      <c r="BD151" s="30"/>
      <c r="BE151" s="37"/>
    </row>
    <row r="152" spans="5:57" s="14" customFormat="1" x14ac:dyDescent="0.25">
      <c r="E152" s="16"/>
      <c r="R152" s="16">
        <v>67.75</v>
      </c>
      <c r="S152" s="50">
        <f>+EGSnrc!S152/Mean!S152</f>
        <v>0</v>
      </c>
      <c r="T152" s="50">
        <f>+EGSnrc!T152/Mean!T152</f>
        <v>0</v>
      </c>
      <c r="U152" s="32"/>
      <c r="W152" s="50">
        <f>+EGSnrc!W152/Mean!W152</f>
        <v>2.3345565739103362</v>
      </c>
      <c r="X152" s="50">
        <f>+EGSnrc!X152/Mean!X152</f>
        <v>0</v>
      </c>
      <c r="Y152" s="32"/>
      <c r="AA152" s="50">
        <f>+EGSnrc!AA152/Mean!AA152</f>
        <v>2.248438546388797</v>
      </c>
      <c r="AB152" s="50">
        <f>+EGSnrc!AB152/Mean!AB152</f>
        <v>2.2484385463887966</v>
      </c>
      <c r="AC152" s="32"/>
      <c r="AE152" s="16"/>
      <c r="AR152" s="16">
        <v>67.75</v>
      </c>
      <c r="AS152" s="50">
        <f>+EGSnrc!AS152/Mean!AS152</f>
        <v>1.0007661058603659</v>
      </c>
      <c r="AT152" s="50">
        <f>+EGSnrc!AT152/Mean!AT152</f>
        <v>1.0007661058603656</v>
      </c>
      <c r="AU152" s="30"/>
      <c r="AW152" s="50">
        <f>+EGSnrc!AW152/Mean!AW152</f>
        <v>1.0021321406313972</v>
      </c>
      <c r="AX152" s="50">
        <f>+EGSnrc!AX152/Mean!AX152</f>
        <v>1.002132140631397</v>
      </c>
      <c r="AY152" s="30"/>
      <c r="BA152" s="50">
        <f>+EGSnrc!BA152/Mean!BA152</f>
        <v>1.0025800919532888</v>
      </c>
      <c r="BB152" s="50">
        <f>+EGSnrc!BB152/Mean!BB152</f>
        <v>1.0025800919532888</v>
      </c>
      <c r="BC152" s="30"/>
      <c r="BD152" s="30"/>
      <c r="BE152" s="37"/>
    </row>
    <row r="153" spans="5:57" s="14" customFormat="1" x14ac:dyDescent="0.25">
      <c r="E153" s="16"/>
      <c r="R153" s="16">
        <v>68.25</v>
      </c>
      <c r="S153" s="50">
        <f>+EGSnrc!S153/Mean!S153</f>
        <v>0</v>
      </c>
      <c r="T153" s="50">
        <f>+EGSnrc!T153/Mean!T153</f>
        <v>0</v>
      </c>
      <c r="U153" s="32"/>
      <c r="W153" s="50">
        <f>+EGSnrc!W153/Mean!W153</f>
        <v>0</v>
      </c>
      <c r="X153" s="50">
        <f>+EGSnrc!X153/Mean!X153</f>
        <v>0</v>
      </c>
      <c r="Y153" s="32"/>
      <c r="AA153" s="50">
        <f>+EGSnrc!AA153/Mean!AA153</f>
        <v>2.2682457349677274</v>
      </c>
      <c r="AB153" s="50">
        <f>+EGSnrc!AB153/Mean!AB153</f>
        <v>2.2682457349677287</v>
      </c>
      <c r="AC153" s="32"/>
      <c r="AE153" s="16"/>
      <c r="AR153" s="16">
        <v>68.25</v>
      </c>
      <c r="AS153" s="50">
        <f>+EGSnrc!AS153/Mean!AS153</f>
        <v>0.99773997808006087</v>
      </c>
      <c r="AT153" s="50">
        <f>+EGSnrc!AT153/Mean!AT153</f>
        <v>0.99773997808006176</v>
      </c>
      <c r="AU153" s="30"/>
      <c r="AW153" s="50">
        <f>+EGSnrc!AW153/Mean!AW153</f>
        <v>0.99829913306103057</v>
      </c>
      <c r="AX153" s="50">
        <f>+EGSnrc!AX153/Mean!AX153</f>
        <v>0.99829913306103135</v>
      </c>
      <c r="AY153" s="30"/>
      <c r="BA153" s="50">
        <f>+EGSnrc!BA153/Mean!BA153</f>
        <v>0.99982246521589679</v>
      </c>
      <c r="BB153" s="50">
        <f>+EGSnrc!BB153/Mean!BB153</f>
        <v>0.99982246521589757</v>
      </c>
      <c r="BC153" s="30"/>
      <c r="BD153" s="30"/>
      <c r="BE153" s="37"/>
    </row>
    <row r="154" spans="5:57" s="14" customFormat="1" x14ac:dyDescent="0.25">
      <c r="E154" s="16"/>
      <c r="R154" s="16">
        <v>68.75</v>
      </c>
      <c r="S154" s="50">
        <f>+EGSnrc!S154/Mean!S154</f>
        <v>0</v>
      </c>
      <c r="T154" s="50">
        <f>+EGSnrc!T154/Mean!T154</f>
        <v>0</v>
      </c>
      <c r="U154" s="32"/>
      <c r="W154" s="50">
        <f>+EGSnrc!W154/Mean!W154</f>
        <v>0</v>
      </c>
      <c r="X154" s="50">
        <f>+EGSnrc!X154/Mean!X154</f>
        <v>0</v>
      </c>
      <c r="Y154" s="32"/>
      <c r="AA154" s="50">
        <f>+EGSnrc!AA154/Mean!AA154</f>
        <v>0</v>
      </c>
      <c r="AB154" s="50">
        <f>+EGSnrc!AB154/Mean!AB154</f>
        <v>0</v>
      </c>
      <c r="AC154" s="32"/>
      <c r="AE154" s="16"/>
      <c r="AR154" s="16">
        <v>68.75</v>
      </c>
      <c r="AS154" s="50">
        <f>+EGSnrc!AS154/Mean!AS154</f>
        <v>1.0019951232666426</v>
      </c>
      <c r="AT154" s="50">
        <f>+EGSnrc!AT154/Mean!AT154</f>
        <v>1.0019951232666433</v>
      </c>
      <c r="AU154" s="30"/>
      <c r="AW154" s="50">
        <f>+EGSnrc!AW154/Mean!AW154</f>
        <v>1.0018110628813508</v>
      </c>
      <c r="AX154" s="50">
        <f>+EGSnrc!AX154/Mean!AX154</f>
        <v>1.0018110628813512</v>
      </c>
      <c r="AY154" s="30"/>
      <c r="BA154" s="50">
        <f>+EGSnrc!BA154/Mean!BA154</f>
        <v>1.0027252136230747</v>
      </c>
      <c r="BB154" s="50">
        <f>+EGSnrc!BB154/Mean!BB154</f>
        <v>1.0027252136230753</v>
      </c>
      <c r="BC154" s="30"/>
      <c r="BD154" s="30"/>
      <c r="BE154" s="37"/>
    </row>
    <row r="155" spans="5:57" s="14" customFormat="1" x14ac:dyDescent="0.25">
      <c r="E155" s="16"/>
      <c r="R155" s="16">
        <v>69.25</v>
      </c>
      <c r="S155" s="50">
        <f>+EGSnrc!S155/Mean!S155</f>
        <v>0</v>
      </c>
      <c r="T155" s="50">
        <f>+EGSnrc!T155/Mean!T155</f>
        <v>0</v>
      </c>
      <c r="U155" s="32"/>
      <c r="W155" s="50">
        <f>+EGSnrc!W155/Mean!W155</f>
        <v>0</v>
      </c>
      <c r="X155" s="50">
        <f>+EGSnrc!X155/Mean!X155</f>
        <v>0</v>
      </c>
      <c r="Y155" s="32"/>
      <c r="AA155" s="50">
        <f>+EGSnrc!AA155/Mean!AA155</f>
        <v>0</v>
      </c>
      <c r="AB155" s="50">
        <f>+EGSnrc!AB155/Mean!AB155</f>
        <v>0</v>
      </c>
      <c r="AC155" s="32"/>
      <c r="AE155" s="16"/>
      <c r="AR155" s="16">
        <v>69.25</v>
      </c>
      <c r="AS155" s="50">
        <f>+EGSnrc!AS155/Mean!AS155</f>
        <v>1.0003043129247835</v>
      </c>
      <c r="AT155" s="50">
        <f>+EGSnrc!AT155/Mean!AT155</f>
        <v>1.0003043129247819</v>
      </c>
      <c r="AU155" s="30"/>
      <c r="AW155" s="50">
        <f>+EGSnrc!AW155/Mean!AW155</f>
        <v>1.0012488530058012</v>
      </c>
      <c r="AX155" s="50">
        <f>+EGSnrc!AX155/Mean!AX155</f>
        <v>1.0012488530057997</v>
      </c>
      <c r="AY155" s="30"/>
      <c r="BA155" s="50">
        <f>+EGSnrc!BA155/Mean!BA155</f>
        <v>1.0024543326492543</v>
      </c>
      <c r="BB155" s="50">
        <f>+EGSnrc!BB155/Mean!BB155</f>
        <v>1.002454332649253</v>
      </c>
      <c r="BC155" s="30"/>
      <c r="BD155" s="30"/>
      <c r="BE155" s="37"/>
    </row>
    <row r="156" spans="5:57" s="14" customFormat="1" x14ac:dyDescent="0.25">
      <c r="E156" s="16"/>
      <c r="R156" s="16">
        <v>69.75</v>
      </c>
      <c r="S156" s="50">
        <f>+EGSnrc!S156/Mean!S156</f>
        <v>0</v>
      </c>
      <c r="T156" s="50">
        <f>+EGSnrc!T156/Mean!T156</f>
        <v>0</v>
      </c>
      <c r="U156" s="32"/>
      <c r="W156" s="50">
        <f>+EGSnrc!W156/Mean!W156</f>
        <v>0</v>
      </c>
      <c r="X156" s="50">
        <f>+EGSnrc!X156/Mean!X156</f>
        <v>0</v>
      </c>
      <c r="Y156" s="32"/>
      <c r="AA156" s="50">
        <f>+EGSnrc!AA156/Mean!AA156</f>
        <v>0</v>
      </c>
      <c r="AB156" s="50">
        <f>+EGSnrc!AB156/Mean!AB156</f>
        <v>0</v>
      </c>
      <c r="AC156" s="32"/>
      <c r="AE156" s="16"/>
      <c r="AR156" s="16">
        <v>69.75</v>
      </c>
      <c r="AS156" s="50">
        <f>+EGSnrc!AS156/Mean!AS156</f>
        <v>1.0006045741910461</v>
      </c>
      <c r="AT156" s="50">
        <f>+EGSnrc!AT156/Mean!AT156</f>
        <v>1.0006045741910465</v>
      </c>
      <c r="AU156" s="30"/>
      <c r="AW156" s="50">
        <f>+EGSnrc!AW156/Mean!AW156</f>
        <v>1.0015743016461647</v>
      </c>
      <c r="AX156" s="50">
        <f>+EGSnrc!AX156/Mean!AX156</f>
        <v>1.0015743016461649</v>
      </c>
      <c r="AY156" s="30"/>
      <c r="BA156" s="50">
        <f>+EGSnrc!BA156/Mean!BA156</f>
        <v>1.0024606166511121</v>
      </c>
      <c r="BB156" s="50">
        <f>+EGSnrc!BB156/Mean!BB156</f>
        <v>1.0024606166511123</v>
      </c>
      <c r="BC156" s="30"/>
      <c r="BD156" s="30"/>
      <c r="BE156" s="37"/>
    </row>
    <row r="157" spans="5:57" s="14" customFormat="1" x14ac:dyDescent="0.25">
      <c r="E157" s="16"/>
      <c r="R157" s="16">
        <v>70.25</v>
      </c>
      <c r="S157" s="50">
        <f>+EGSnrc!S157/Mean!S157</f>
        <v>0</v>
      </c>
      <c r="T157" s="50">
        <f>+EGSnrc!T157/Mean!T157</f>
        <v>0</v>
      </c>
      <c r="U157" s="32"/>
      <c r="W157" s="50">
        <f>+EGSnrc!W157/Mean!W157</f>
        <v>0</v>
      </c>
      <c r="X157" s="50">
        <f>+EGSnrc!X157/Mean!X157</f>
        <v>0</v>
      </c>
      <c r="Y157" s="32"/>
      <c r="AA157" s="50">
        <f>+EGSnrc!AA157/Mean!AA157</f>
        <v>0.95815280920219237</v>
      </c>
      <c r="AB157" s="50">
        <f>+EGSnrc!AB157/Mean!AB157</f>
        <v>0.95815280920219259</v>
      </c>
      <c r="AC157" s="32"/>
      <c r="AE157" s="16"/>
      <c r="AR157" s="16">
        <v>70.25</v>
      </c>
      <c r="AS157" s="50">
        <f>+EGSnrc!AS157/Mean!AS157</f>
        <v>0.99914204289617614</v>
      </c>
      <c r="AT157" s="50">
        <f>+EGSnrc!AT157/Mean!AT157</f>
        <v>0.99914204289617636</v>
      </c>
      <c r="AU157" s="30"/>
      <c r="AW157" s="50">
        <f>+EGSnrc!AW157/Mean!AW157</f>
        <v>1.0001276128288064</v>
      </c>
      <c r="AX157" s="50">
        <f>+EGSnrc!AX157/Mean!AX157</f>
        <v>1.0001276128288066</v>
      </c>
      <c r="AY157" s="30"/>
      <c r="BA157" s="50">
        <f>+EGSnrc!BA157/Mean!BA157</f>
        <v>1.001126586543748</v>
      </c>
      <c r="BB157" s="50">
        <f>+EGSnrc!BB157/Mean!BB157</f>
        <v>1.0011265865437484</v>
      </c>
      <c r="BC157" s="30"/>
      <c r="BD157" s="30"/>
      <c r="BE157" s="37"/>
    </row>
    <row r="158" spans="5:57" s="14" customFormat="1" x14ac:dyDescent="0.25">
      <c r="E158" s="16"/>
      <c r="R158" s="16">
        <v>70.75</v>
      </c>
      <c r="S158" s="50">
        <f>+EGSnrc!S158/Mean!S158</f>
        <v>0</v>
      </c>
      <c r="T158" s="50">
        <f>+EGSnrc!T158/Mean!T158</f>
        <v>0</v>
      </c>
      <c r="U158" s="32"/>
      <c r="W158" s="50">
        <f>+EGSnrc!W158/Mean!W158</f>
        <v>0</v>
      </c>
      <c r="X158" s="50">
        <f>+EGSnrc!X158/Mean!X158</f>
        <v>0</v>
      </c>
      <c r="Y158" s="32"/>
      <c r="AA158" s="50">
        <f>+EGSnrc!AA158/Mean!AA158</f>
        <v>0.44830441271555499</v>
      </c>
      <c r="AB158" s="50">
        <f>+EGSnrc!AB158/Mean!AB158</f>
        <v>0.44830441271555455</v>
      </c>
      <c r="AC158" s="32"/>
      <c r="AE158" s="16"/>
      <c r="AR158" s="16">
        <v>70.75</v>
      </c>
      <c r="AS158" s="50">
        <f>+EGSnrc!AS158/Mean!AS158</f>
        <v>0.99960904678846418</v>
      </c>
      <c r="AT158" s="50">
        <f>+EGSnrc!AT158/Mean!AT158</f>
        <v>0.9996090467884633</v>
      </c>
      <c r="AU158" s="30"/>
      <c r="AW158" s="50">
        <f>+EGSnrc!AW158/Mean!AW158</f>
        <v>0.99982388383710352</v>
      </c>
      <c r="AX158" s="50">
        <f>+EGSnrc!AX158/Mean!AX158</f>
        <v>0.99982388383710263</v>
      </c>
      <c r="AY158" s="30"/>
      <c r="BA158" s="50">
        <f>+EGSnrc!BA158/Mean!BA158</f>
        <v>0.99927501725816026</v>
      </c>
      <c r="BB158" s="50">
        <f>+EGSnrc!BB158/Mean!BB158</f>
        <v>0.99927501725815915</v>
      </c>
      <c r="BC158" s="30"/>
      <c r="BD158" s="30"/>
      <c r="BE158" s="37"/>
    </row>
    <row r="159" spans="5:57" s="14" customFormat="1" x14ac:dyDescent="0.25">
      <c r="E159" s="16"/>
      <c r="R159" s="16">
        <v>71.25</v>
      </c>
      <c r="S159" s="50">
        <f>+EGSnrc!S159/Mean!S159</f>
        <v>0</v>
      </c>
      <c r="T159" s="50">
        <f>+EGSnrc!T159/Mean!T159</f>
        <v>0</v>
      </c>
      <c r="U159" s="32"/>
      <c r="W159" s="50">
        <f>+EGSnrc!W159/Mean!W159</f>
        <v>0</v>
      </c>
      <c r="X159" s="50">
        <f>+EGSnrc!X159/Mean!X159</f>
        <v>0</v>
      </c>
      <c r="Y159" s="32"/>
      <c r="AA159" s="50">
        <f>+EGSnrc!AA159/Mean!AA159</f>
        <v>0</v>
      </c>
      <c r="AB159" s="50">
        <f>+EGSnrc!AB159/Mean!AB159</f>
        <v>0</v>
      </c>
      <c r="AC159" s="32"/>
      <c r="AE159" s="16"/>
      <c r="AR159" s="16">
        <v>71.25</v>
      </c>
      <c r="AS159" s="50">
        <f>+EGSnrc!AS159/Mean!AS159</f>
        <v>1.0000605475038693</v>
      </c>
      <c r="AT159" s="50">
        <f>+EGSnrc!AT159/Mean!AT159</f>
        <v>1.0000605475038682</v>
      </c>
      <c r="AU159" s="30"/>
      <c r="AW159" s="50">
        <f>+EGSnrc!AW159/Mean!AW159</f>
        <v>1.0006119502038944</v>
      </c>
      <c r="AX159" s="50">
        <f>+EGSnrc!AX159/Mean!AX159</f>
        <v>1.0006119502038933</v>
      </c>
      <c r="AY159" s="30"/>
      <c r="BA159" s="50">
        <f>+EGSnrc!BA159/Mean!BA159</f>
        <v>1.0015290592113688</v>
      </c>
      <c r="BB159" s="50">
        <f>+EGSnrc!BB159/Mean!BB159</f>
        <v>1.0015290592113679</v>
      </c>
      <c r="BC159" s="30"/>
      <c r="BD159" s="30"/>
      <c r="BE159" s="37"/>
    </row>
    <row r="160" spans="5:57" s="14" customFormat="1" x14ac:dyDescent="0.25">
      <c r="E160" s="16"/>
      <c r="R160" s="16">
        <v>71.75</v>
      </c>
      <c r="S160" s="50">
        <f>+EGSnrc!S160/Mean!S160</f>
        <v>0</v>
      </c>
      <c r="T160" s="50">
        <f>+EGSnrc!T160/Mean!T160</f>
        <v>0</v>
      </c>
      <c r="U160" s="32"/>
      <c r="W160" s="50">
        <f>+EGSnrc!W160/Mean!W160</f>
        <v>0</v>
      </c>
      <c r="X160" s="50">
        <f>+EGSnrc!X160/Mean!X160</f>
        <v>0</v>
      </c>
      <c r="Y160" s="32"/>
      <c r="AA160" s="50">
        <f>+EGSnrc!AA160/Mean!AA160</f>
        <v>0.58431821190800204</v>
      </c>
      <c r="AB160" s="50">
        <f>+EGSnrc!AB160/Mean!AB160</f>
        <v>0.58431821190800248</v>
      </c>
      <c r="AC160" s="32"/>
      <c r="AE160" s="16"/>
      <c r="AR160" s="16">
        <v>71.75</v>
      </c>
      <c r="AS160" s="50">
        <f>+EGSnrc!AS160/Mean!AS160</f>
        <v>0.99998061017949746</v>
      </c>
      <c r="AT160" s="50">
        <f>+EGSnrc!AT160/Mean!AT160</f>
        <v>0.99998061017949791</v>
      </c>
      <c r="AU160" s="30"/>
      <c r="AW160" s="50">
        <f>+EGSnrc!AW160/Mean!AW160</f>
        <v>1.0011343240915875</v>
      </c>
      <c r="AX160" s="50">
        <f>+EGSnrc!AX160/Mean!AX160</f>
        <v>1.001134324091588</v>
      </c>
      <c r="AY160" s="30"/>
      <c r="BA160" s="50">
        <f>+EGSnrc!BA160/Mean!BA160</f>
        <v>1.0015069038123572</v>
      </c>
      <c r="BB160" s="50">
        <f>+EGSnrc!BB160/Mean!BB160</f>
        <v>1.0015069038123579</v>
      </c>
      <c r="BC160" s="30"/>
      <c r="BD160" s="30"/>
      <c r="BE160" s="37"/>
    </row>
    <row r="161" spans="5:57" s="14" customFormat="1" x14ac:dyDescent="0.25">
      <c r="E161" s="16"/>
      <c r="R161" s="16">
        <v>72.25</v>
      </c>
      <c r="S161" s="50">
        <f>+EGSnrc!S161/Mean!S161</f>
        <v>0</v>
      </c>
      <c r="T161" s="50">
        <f>+EGSnrc!T161/Mean!T161</f>
        <v>0</v>
      </c>
      <c r="U161" s="32"/>
      <c r="W161" s="50">
        <f>+EGSnrc!W161/Mean!W161</f>
        <v>0</v>
      </c>
      <c r="X161" s="50">
        <f>+EGSnrc!X161/Mean!X161</f>
        <v>0</v>
      </c>
      <c r="Y161" s="32"/>
      <c r="AA161" s="50">
        <f>+EGSnrc!AA161/Mean!AA161</f>
        <v>8.9881971445933309E-2</v>
      </c>
      <c r="AB161" s="50">
        <f>+EGSnrc!AB161/Mean!AB161</f>
        <v>8.988197144593324E-2</v>
      </c>
      <c r="AC161" s="32"/>
      <c r="AE161" s="16"/>
      <c r="AR161" s="16">
        <v>72.25</v>
      </c>
      <c r="AS161" s="50">
        <f>+EGSnrc!AS161/Mean!AS161</f>
        <v>1.0005418373552712</v>
      </c>
      <c r="AT161" s="50">
        <f>+EGSnrc!AT161/Mean!AT161</f>
        <v>1.0005418373552706</v>
      </c>
      <c r="AU161" s="30"/>
      <c r="AW161" s="50">
        <f>+EGSnrc!AW161/Mean!AW161</f>
        <v>1.0013426971703727</v>
      </c>
      <c r="AX161" s="50">
        <f>+EGSnrc!AX161/Mean!AX161</f>
        <v>1.0013426971703723</v>
      </c>
      <c r="AY161" s="30"/>
      <c r="BA161" s="50">
        <f>+EGSnrc!BA161/Mean!BA161</f>
        <v>1.0015299131767399</v>
      </c>
      <c r="BB161" s="50">
        <f>+EGSnrc!BB161/Mean!BB161</f>
        <v>1.0015299131767395</v>
      </c>
      <c r="BC161" s="30"/>
      <c r="BD161" s="30"/>
      <c r="BE161" s="37"/>
    </row>
    <row r="162" spans="5:57" s="14" customFormat="1" x14ac:dyDescent="0.25">
      <c r="E162" s="16"/>
      <c r="R162" s="16">
        <v>72.75</v>
      </c>
      <c r="S162" s="50">
        <f>+EGSnrc!S162/Mean!S162</f>
        <v>0</v>
      </c>
      <c r="T162" s="50">
        <f>+EGSnrc!T162/Mean!T162</f>
        <v>0</v>
      </c>
      <c r="U162" s="32"/>
      <c r="W162" s="50">
        <f>+EGSnrc!W162/Mean!W162</f>
        <v>0</v>
      </c>
      <c r="X162" s="50">
        <f>+EGSnrc!X162/Mean!X162</f>
        <v>0</v>
      </c>
      <c r="Y162" s="32"/>
      <c r="AA162" s="50">
        <f>+EGSnrc!AA162/Mean!AA162</f>
        <v>0.22401467564846134</v>
      </c>
      <c r="AB162" s="50">
        <f>+EGSnrc!AB162/Mean!AB162</f>
        <v>0.22401467564846125</v>
      </c>
      <c r="AC162" s="32"/>
      <c r="AE162" s="16"/>
      <c r="AR162" s="16">
        <v>72.75</v>
      </c>
      <c r="AS162" s="50">
        <f>+EGSnrc!AS162/Mean!AS162</f>
        <v>1.0001428036169449</v>
      </c>
      <c r="AT162" s="50">
        <f>+EGSnrc!AT162/Mean!AT162</f>
        <v>1.0001428036169446</v>
      </c>
      <c r="AU162" s="30"/>
      <c r="AW162" s="50">
        <f>+EGSnrc!AW162/Mean!AW162</f>
        <v>1.0007824406044494</v>
      </c>
      <c r="AX162" s="50">
        <f>+EGSnrc!AX162/Mean!AX162</f>
        <v>1.000782440604449</v>
      </c>
      <c r="AY162" s="30"/>
      <c r="BA162" s="50">
        <f>+EGSnrc!BA162/Mean!BA162</f>
        <v>1.0007831334093196</v>
      </c>
      <c r="BB162" s="50">
        <f>+EGSnrc!BB162/Mean!BB162</f>
        <v>1.0007831334093193</v>
      </c>
      <c r="BC162" s="30"/>
      <c r="BD162" s="30"/>
      <c r="BE162" s="37"/>
    </row>
    <row r="163" spans="5:57" s="14" customFormat="1" x14ac:dyDescent="0.25">
      <c r="E163" s="16"/>
      <c r="R163" s="16">
        <v>73.25</v>
      </c>
      <c r="S163" s="50">
        <f>+EGSnrc!S163/Mean!S163</f>
        <v>0</v>
      </c>
      <c r="T163" s="50">
        <f>+EGSnrc!T163/Mean!T163</f>
        <v>0</v>
      </c>
      <c r="U163" s="32"/>
      <c r="W163" s="50">
        <f>+EGSnrc!W163/Mean!W163</f>
        <v>0</v>
      </c>
      <c r="X163" s="50">
        <f>+EGSnrc!X163/Mean!X163</f>
        <v>0</v>
      </c>
      <c r="Y163" s="32"/>
      <c r="AA163" s="50">
        <f>+EGSnrc!AA163/Mean!AA163</f>
        <v>0</v>
      </c>
      <c r="AB163" s="50">
        <f>+EGSnrc!AB163/Mean!AB163</f>
        <v>0</v>
      </c>
      <c r="AC163" s="32"/>
      <c r="AE163" s="16"/>
      <c r="AR163" s="16">
        <v>73.25</v>
      </c>
      <c r="AS163" s="50">
        <f>+EGSnrc!AS163/Mean!AS163</f>
        <v>0.99983384174462619</v>
      </c>
      <c r="AT163" s="50">
        <f>+EGSnrc!AT163/Mean!AT163</f>
        <v>0.99983384174462664</v>
      </c>
      <c r="AU163" s="30"/>
      <c r="AW163" s="50">
        <f>+EGSnrc!AW163/Mean!AW163</f>
        <v>1.0010056058155703</v>
      </c>
      <c r="AX163" s="50">
        <f>+EGSnrc!AX163/Mean!AX163</f>
        <v>1.0010056058155705</v>
      </c>
      <c r="AY163" s="30"/>
      <c r="BA163" s="50">
        <f>+EGSnrc!BA163/Mean!BA163</f>
        <v>1.0015569339137909</v>
      </c>
      <c r="BB163" s="50">
        <f>+EGSnrc!BB163/Mean!BB163</f>
        <v>1.0015569339137913</v>
      </c>
      <c r="BC163" s="30"/>
      <c r="BD163" s="30"/>
      <c r="BE163" s="37"/>
    </row>
    <row r="164" spans="5:57" s="14" customFormat="1" x14ac:dyDescent="0.25">
      <c r="E164" s="16"/>
      <c r="R164" s="16">
        <v>73.75</v>
      </c>
      <c r="S164" s="50">
        <f>+EGSnrc!S164/Mean!S164</f>
        <v>0</v>
      </c>
      <c r="T164" s="50">
        <f>+EGSnrc!T164/Mean!T164</f>
        <v>0</v>
      </c>
      <c r="U164" s="32"/>
      <c r="W164" s="50">
        <f>+EGSnrc!W164/Mean!W164</f>
        <v>0</v>
      </c>
      <c r="X164" s="50">
        <f>+EGSnrc!X164/Mean!X164</f>
        <v>0</v>
      </c>
      <c r="Y164" s="32"/>
      <c r="AA164" s="50">
        <f>+EGSnrc!AA164/Mean!AA164</f>
        <v>0</v>
      </c>
      <c r="AB164" s="50">
        <f>+EGSnrc!AB164/Mean!AB164</f>
        <v>0</v>
      </c>
      <c r="AC164" s="32"/>
      <c r="AE164" s="16"/>
      <c r="AR164" s="16">
        <v>73.75</v>
      </c>
      <c r="AS164" s="50">
        <f>+EGSnrc!AS164/Mean!AS164</f>
        <v>1.0002681405655007</v>
      </c>
      <c r="AT164" s="50">
        <f>+EGSnrc!AT164/Mean!AT164</f>
        <v>1.0002681405655014</v>
      </c>
      <c r="AU164" s="30"/>
      <c r="AW164" s="50">
        <f>+EGSnrc!AW164/Mean!AW164</f>
        <v>1.0005674669767175</v>
      </c>
      <c r="AX164" s="50">
        <f>+EGSnrc!AX164/Mean!AX164</f>
        <v>1.0005674669767184</v>
      </c>
      <c r="AY164" s="30"/>
      <c r="BA164" s="50">
        <f>+EGSnrc!BA164/Mean!BA164</f>
        <v>1.0014617414500824</v>
      </c>
      <c r="BB164" s="50">
        <f>+EGSnrc!BB164/Mean!BB164</f>
        <v>1.0014617414500833</v>
      </c>
      <c r="BC164" s="30"/>
      <c r="BD164" s="30"/>
      <c r="BE164" s="37"/>
    </row>
    <row r="165" spans="5:57" s="14" customFormat="1" x14ac:dyDescent="0.25">
      <c r="E165" s="16"/>
      <c r="R165" s="16">
        <v>74.25</v>
      </c>
      <c r="S165" s="50">
        <f>+EGSnrc!S165/Mean!S165</f>
        <v>0</v>
      </c>
      <c r="T165" s="50">
        <f>+EGSnrc!T165/Mean!T165</f>
        <v>0</v>
      </c>
      <c r="U165" s="32"/>
      <c r="W165" s="50">
        <f>+EGSnrc!W165/Mean!W165</f>
        <v>0</v>
      </c>
      <c r="X165" s="50">
        <f>+EGSnrc!X165/Mean!X165</f>
        <v>0</v>
      </c>
      <c r="Y165" s="32"/>
      <c r="AA165" s="50">
        <f>+EGSnrc!AA165/Mean!AA165</f>
        <v>0</v>
      </c>
      <c r="AB165" s="50">
        <f>+EGSnrc!AB165/Mean!AB165</f>
        <v>0</v>
      </c>
      <c r="AC165" s="32"/>
      <c r="AE165" s="16"/>
      <c r="AR165" s="16">
        <v>74.25</v>
      </c>
      <c r="AS165" s="50">
        <f>+EGSnrc!AS165/Mean!AS165</f>
        <v>0.99867736445367816</v>
      </c>
      <c r="AT165" s="50">
        <f>+EGSnrc!AT165/Mean!AT165</f>
        <v>0.9986773644536785</v>
      </c>
      <c r="AU165" s="30"/>
      <c r="AW165" s="50">
        <f>+EGSnrc!AW165/Mean!AW165</f>
        <v>0.99904650871530865</v>
      </c>
      <c r="AX165" s="50">
        <f>+EGSnrc!AX165/Mean!AX165</f>
        <v>0.99904650871530909</v>
      </c>
      <c r="AY165" s="30"/>
      <c r="BA165" s="50">
        <f>+EGSnrc!BA165/Mean!BA165</f>
        <v>0.99985566619885335</v>
      </c>
      <c r="BB165" s="50">
        <f>+EGSnrc!BB165/Mean!BB165</f>
        <v>0.99985566619885369</v>
      </c>
      <c r="BC165" s="30"/>
      <c r="BD165" s="30"/>
      <c r="BE165" s="37"/>
    </row>
    <row r="166" spans="5:57" s="14" customFormat="1" x14ac:dyDescent="0.25">
      <c r="E166" s="16"/>
      <c r="R166" s="16">
        <v>74.75</v>
      </c>
      <c r="S166" s="50">
        <f>+EGSnrc!S166/Mean!S166</f>
        <v>0</v>
      </c>
      <c r="T166" s="50">
        <f>+EGSnrc!T166/Mean!T166</f>
        <v>0</v>
      </c>
      <c r="U166" s="32"/>
      <c r="W166" s="50">
        <f>+EGSnrc!W166/Mean!W166</f>
        <v>0</v>
      </c>
      <c r="X166" s="50">
        <f>+EGSnrc!X166/Mean!X166</f>
        <v>0</v>
      </c>
      <c r="Y166" s="32"/>
      <c r="AA166" s="50">
        <f>+EGSnrc!AA166/Mean!AA166</f>
        <v>0</v>
      </c>
      <c r="AB166" s="50">
        <f>+EGSnrc!AB166/Mean!AB166</f>
        <v>0</v>
      </c>
      <c r="AC166" s="32"/>
      <c r="AE166" s="16"/>
      <c r="AR166" s="16">
        <v>74.75</v>
      </c>
      <c r="AS166" s="50">
        <f>+EGSnrc!AS166/Mean!AS166</f>
        <v>0.99918686211812813</v>
      </c>
      <c r="AT166" s="50">
        <f>+EGSnrc!AT166/Mean!AT166</f>
        <v>0.99918686211812979</v>
      </c>
      <c r="AU166" s="30"/>
      <c r="AW166" s="50">
        <f>+EGSnrc!AW166/Mean!AW166</f>
        <v>1.0000143966579482</v>
      </c>
      <c r="AX166" s="50">
        <f>+EGSnrc!AX166/Mean!AX166</f>
        <v>1.0000143966579498</v>
      </c>
      <c r="AY166" s="30"/>
      <c r="BA166" s="50">
        <f>+EGSnrc!BA166/Mean!BA166</f>
        <v>1.0012087146703987</v>
      </c>
      <c r="BB166" s="50">
        <f>+EGSnrc!BB166/Mean!BB166</f>
        <v>1.0012087146704003</v>
      </c>
      <c r="BC166" s="30"/>
      <c r="BD166" s="30"/>
      <c r="BE166" s="37"/>
    </row>
    <row r="167" spans="5:57" s="14" customFormat="1" x14ac:dyDescent="0.25">
      <c r="E167" s="16"/>
      <c r="R167" s="16">
        <v>75.25</v>
      </c>
      <c r="S167" s="50">
        <f>+EGSnrc!S167/Mean!S167</f>
        <v>0</v>
      </c>
      <c r="T167" s="50">
        <f>+EGSnrc!T167/Mean!T167</f>
        <v>0</v>
      </c>
      <c r="U167" s="32"/>
      <c r="W167" s="50">
        <f>+EGSnrc!W167/Mean!W167</f>
        <v>0</v>
      </c>
      <c r="X167" s="50">
        <f>+EGSnrc!X167/Mean!X167</f>
        <v>0</v>
      </c>
      <c r="Y167" s="32"/>
      <c r="AA167" s="50">
        <f>+EGSnrc!AA167/Mean!AA167</f>
        <v>0</v>
      </c>
      <c r="AB167" s="50">
        <f>+EGSnrc!AB167/Mean!AB167</f>
        <v>0</v>
      </c>
      <c r="AC167" s="32"/>
      <c r="AE167" s="16"/>
      <c r="AR167" s="16">
        <v>75.25</v>
      </c>
      <c r="AS167" s="50">
        <f>+EGSnrc!AS167/Mean!AS167</f>
        <v>1.0007009170092598</v>
      </c>
      <c r="AT167" s="50">
        <f>+EGSnrc!AT167/Mean!AT167</f>
        <v>1.0007009170092607</v>
      </c>
      <c r="AU167" s="30"/>
      <c r="AW167" s="50">
        <f>+EGSnrc!AW167/Mean!AW167</f>
        <v>1.0013722238120415</v>
      </c>
      <c r="AX167" s="50">
        <f>+EGSnrc!AX167/Mean!AX167</f>
        <v>1.0013722238120422</v>
      </c>
      <c r="AY167" s="30"/>
      <c r="BA167" s="50">
        <f>+EGSnrc!BA167/Mean!BA167</f>
        <v>1.0022174631454841</v>
      </c>
      <c r="BB167" s="50">
        <f>+EGSnrc!BB167/Mean!BB167</f>
        <v>1.0022174631454848</v>
      </c>
      <c r="BC167" s="30"/>
      <c r="BD167" s="30"/>
      <c r="BE167" s="37"/>
    </row>
    <row r="168" spans="5:57" s="14" customFormat="1" x14ac:dyDescent="0.25">
      <c r="E168" s="16"/>
      <c r="R168" s="16">
        <v>75.75</v>
      </c>
      <c r="S168" s="50">
        <f>+EGSnrc!S168/Mean!S168</f>
        <v>0</v>
      </c>
      <c r="T168" s="50">
        <f>+EGSnrc!T168/Mean!T168</f>
        <v>0</v>
      </c>
      <c r="U168" s="32"/>
      <c r="W168" s="50">
        <f>+EGSnrc!W168/Mean!W168</f>
        <v>0</v>
      </c>
      <c r="X168" s="50">
        <f>+EGSnrc!X168/Mean!X168</f>
        <v>0</v>
      </c>
      <c r="Y168" s="32"/>
      <c r="AA168" s="50">
        <f>+EGSnrc!AA168/Mean!AA168</f>
        <v>0</v>
      </c>
      <c r="AB168" s="50">
        <f>+EGSnrc!AB168/Mean!AB168</f>
        <v>0</v>
      </c>
      <c r="AC168" s="32"/>
      <c r="AE168" s="16"/>
      <c r="AR168" s="16">
        <v>75.75</v>
      </c>
      <c r="AS168" s="50">
        <f>+EGSnrc!AS168/Mean!AS168</f>
        <v>1.0005830184349489</v>
      </c>
      <c r="AT168" s="50">
        <f>+EGSnrc!AT168/Mean!AT168</f>
        <v>1.0005830184349485</v>
      </c>
      <c r="AU168" s="30"/>
      <c r="AW168" s="50">
        <f>+EGSnrc!AW168/Mean!AW168</f>
        <v>1.0011502087839554</v>
      </c>
      <c r="AX168" s="50">
        <f>+EGSnrc!AX168/Mean!AX168</f>
        <v>1.001150208783955</v>
      </c>
      <c r="AY168" s="30"/>
      <c r="BA168" s="50">
        <f>+EGSnrc!BA168/Mean!BA168</f>
        <v>1.001945079323141</v>
      </c>
      <c r="BB168" s="50">
        <f>+EGSnrc!BB168/Mean!BB168</f>
        <v>1.0019450793231408</v>
      </c>
      <c r="BC168" s="30"/>
      <c r="BD168" s="30"/>
      <c r="BE168" s="37"/>
    </row>
    <row r="169" spans="5:57" s="14" customFormat="1" x14ac:dyDescent="0.25">
      <c r="E169" s="16"/>
      <c r="R169" s="16">
        <v>76.25</v>
      </c>
      <c r="S169" s="50">
        <f>+EGSnrc!S169/Mean!S169</f>
        <v>0</v>
      </c>
      <c r="T169" s="50">
        <f>+EGSnrc!T169/Mean!T169</f>
        <v>0</v>
      </c>
      <c r="U169" s="32"/>
      <c r="W169" s="50">
        <f>+EGSnrc!W169/Mean!W169</f>
        <v>0</v>
      </c>
      <c r="X169" s="50">
        <f>+EGSnrc!X169/Mean!X169</f>
        <v>0</v>
      </c>
      <c r="Y169" s="32"/>
      <c r="AA169" s="50">
        <f>+EGSnrc!AA169/Mean!AA169</f>
        <v>0.53669968084233244</v>
      </c>
      <c r="AB169" s="50">
        <f>+EGSnrc!AB169/Mean!AB169</f>
        <v>0.53669968084233255</v>
      </c>
      <c r="AC169" s="32"/>
      <c r="AE169" s="16"/>
      <c r="AR169" s="16">
        <v>76.25</v>
      </c>
      <c r="AS169" s="50">
        <f>+EGSnrc!AS169/Mean!AS169</f>
        <v>0.99977714059467238</v>
      </c>
      <c r="AT169" s="50">
        <f>+EGSnrc!AT169/Mean!AT169</f>
        <v>0.99977714059467249</v>
      </c>
      <c r="AU169" s="30"/>
      <c r="AW169" s="50">
        <f>+EGSnrc!AW169/Mean!AW169</f>
        <v>1.0008621777445526</v>
      </c>
      <c r="AX169" s="50">
        <f>+EGSnrc!AX169/Mean!AX169</f>
        <v>1.0008621777445526</v>
      </c>
      <c r="AY169" s="30"/>
      <c r="BA169" s="50">
        <f>+EGSnrc!BA169/Mean!BA169</f>
        <v>1.0010094002351861</v>
      </c>
      <c r="BB169" s="50">
        <f>+EGSnrc!BB169/Mean!BB169</f>
        <v>1.0010094002351864</v>
      </c>
      <c r="BC169" s="30"/>
      <c r="BD169" s="30"/>
      <c r="BE169" s="37"/>
    </row>
    <row r="170" spans="5:57" s="14" customFormat="1" x14ac:dyDescent="0.25">
      <c r="E170" s="16"/>
      <c r="R170" s="16">
        <v>76.75</v>
      </c>
      <c r="S170" s="50">
        <f>+EGSnrc!S170/Mean!S170</f>
        <v>0</v>
      </c>
      <c r="T170" s="50">
        <f>+EGSnrc!T170/Mean!T170</f>
        <v>0</v>
      </c>
      <c r="U170" s="32"/>
      <c r="W170" s="50">
        <f>+EGSnrc!W170/Mean!W170</f>
        <v>0</v>
      </c>
      <c r="X170" s="50">
        <f>+EGSnrc!X170/Mean!X170</f>
        <v>0</v>
      </c>
      <c r="Y170" s="32"/>
      <c r="AA170" s="50">
        <f>+EGSnrc!AA170/Mean!AA170</f>
        <v>0.54807819450291773</v>
      </c>
      <c r="AB170" s="50">
        <f>+EGSnrc!AB170/Mean!AB170</f>
        <v>0.54807819450291784</v>
      </c>
      <c r="AC170" s="32"/>
      <c r="AE170" s="16"/>
      <c r="AR170" s="16">
        <v>76.75</v>
      </c>
      <c r="AS170" s="50">
        <f>+EGSnrc!AS170/Mean!AS170</f>
        <v>1.0002844416329493</v>
      </c>
      <c r="AT170" s="50">
        <f>+EGSnrc!AT170/Mean!AT170</f>
        <v>1.0002844416329493</v>
      </c>
      <c r="AU170" s="30"/>
      <c r="AW170" s="50">
        <f>+EGSnrc!AW170/Mean!AW170</f>
        <v>1.0009237549738024</v>
      </c>
      <c r="AX170" s="50">
        <f>+EGSnrc!AX170/Mean!AX170</f>
        <v>1.0009237549738026</v>
      </c>
      <c r="AY170" s="30"/>
      <c r="BA170" s="50">
        <f>+EGSnrc!BA170/Mean!BA170</f>
        <v>1.0014586022821677</v>
      </c>
      <c r="BB170" s="50">
        <f>+EGSnrc!BB170/Mean!BB170</f>
        <v>1.0014586022821677</v>
      </c>
      <c r="BC170" s="30"/>
      <c r="BD170" s="30"/>
      <c r="BE170" s="37"/>
    </row>
    <row r="171" spans="5:57" s="14" customFormat="1" x14ac:dyDescent="0.25">
      <c r="E171" s="16"/>
      <c r="R171" s="16">
        <v>77.25</v>
      </c>
      <c r="S171" s="50">
        <f>+EGSnrc!S171/Mean!S171</f>
        <v>0</v>
      </c>
      <c r="T171" s="50">
        <f>+EGSnrc!T171/Mean!T171</f>
        <v>0</v>
      </c>
      <c r="U171" s="32"/>
      <c r="W171" s="50">
        <f>+EGSnrc!W171/Mean!W171</f>
        <v>0</v>
      </c>
      <c r="X171" s="50">
        <f>+EGSnrc!X171/Mean!X171</f>
        <v>0</v>
      </c>
      <c r="Y171" s="32"/>
      <c r="AA171" s="50">
        <f>+EGSnrc!AA171/Mean!AA171</f>
        <v>0.53403519463272009</v>
      </c>
      <c r="AB171" s="50">
        <f>+EGSnrc!AB171/Mean!AB171</f>
        <v>0.53403519463271976</v>
      </c>
      <c r="AC171" s="32"/>
      <c r="AE171" s="16"/>
      <c r="AR171" s="16">
        <v>77.25</v>
      </c>
      <c r="AS171" s="50">
        <f>+EGSnrc!AS171/Mean!AS171</f>
        <v>1.0002305027784519</v>
      </c>
      <c r="AT171" s="50">
        <f>+EGSnrc!AT171/Mean!AT171</f>
        <v>1.0002305027784513</v>
      </c>
      <c r="AU171" s="30"/>
      <c r="AW171" s="50">
        <f>+EGSnrc!AW171/Mean!AW171</f>
        <v>1.0001794795415866</v>
      </c>
      <c r="AX171" s="50">
        <f>+EGSnrc!AX171/Mean!AX171</f>
        <v>1.0001794795415859</v>
      </c>
      <c r="AY171" s="30"/>
      <c r="BA171" s="50">
        <f>+EGSnrc!BA171/Mean!BA171</f>
        <v>1.001164269062629</v>
      </c>
      <c r="BB171" s="50">
        <f>+EGSnrc!BB171/Mean!BB171</f>
        <v>1.0011642690626283</v>
      </c>
      <c r="BC171" s="30"/>
      <c r="BD171" s="30"/>
      <c r="BE171" s="37"/>
    </row>
    <row r="172" spans="5:57" s="14" customFormat="1" x14ac:dyDescent="0.25">
      <c r="E172" s="16"/>
      <c r="R172" s="16">
        <v>77.75</v>
      </c>
      <c r="S172" s="50">
        <f>+EGSnrc!S172/Mean!S172</f>
        <v>0</v>
      </c>
      <c r="T172" s="50">
        <f>+EGSnrc!T172/Mean!T172</f>
        <v>0</v>
      </c>
      <c r="U172" s="32"/>
      <c r="W172" s="50">
        <f>+EGSnrc!W172/Mean!W172</f>
        <v>0</v>
      </c>
      <c r="X172" s="50">
        <f>+EGSnrc!X172/Mean!X172</f>
        <v>0</v>
      </c>
      <c r="Y172" s="32"/>
      <c r="AA172" s="50">
        <f>+EGSnrc!AA172/Mean!AA172</f>
        <v>0</v>
      </c>
      <c r="AB172" s="50">
        <f>+EGSnrc!AB172/Mean!AB172</f>
        <v>0</v>
      </c>
      <c r="AC172" s="32"/>
      <c r="AE172" s="16"/>
      <c r="AR172" s="16">
        <v>77.75</v>
      </c>
      <c r="AS172" s="50">
        <f>+EGSnrc!AS172/Mean!AS172</f>
        <v>0.99968585781163433</v>
      </c>
      <c r="AT172" s="50">
        <f>+EGSnrc!AT172/Mean!AT172</f>
        <v>0.99968585781163299</v>
      </c>
      <c r="AU172" s="30"/>
      <c r="AW172" s="50">
        <f>+EGSnrc!AW172/Mean!AW172</f>
        <v>1.0000142725231835</v>
      </c>
      <c r="AX172" s="50">
        <f>+EGSnrc!AX172/Mean!AX172</f>
        <v>1.0000142725231822</v>
      </c>
      <c r="AY172" s="30"/>
      <c r="BA172" s="50">
        <f>+EGSnrc!BA172/Mean!BA172</f>
        <v>1.0011583413349083</v>
      </c>
      <c r="BB172" s="50">
        <f>+EGSnrc!BB172/Mean!BB172</f>
        <v>1.001158341334907</v>
      </c>
      <c r="BC172" s="30"/>
      <c r="BD172" s="30"/>
      <c r="BE172" s="37"/>
    </row>
    <row r="173" spans="5:57" s="14" customFormat="1" x14ac:dyDescent="0.25">
      <c r="E173" s="16"/>
      <c r="R173" s="16">
        <v>78.25</v>
      </c>
      <c r="S173" s="50">
        <f>+EGSnrc!S173/Mean!S173</f>
        <v>0</v>
      </c>
      <c r="T173" s="50">
        <f>+EGSnrc!T173/Mean!T173</f>
        <v>0</v>
      </c>
      <c r="U173" s="32"/>
      <c r="W173" s="50">
        <f>+EGSnrc!W173/Mean!W173</f>
        <v>0</v>
      </c>
      <c r="X173" s="50">
        <f>+EGSnrc!X173/Mean!X173</f>
        <v>0</v>
      </c>
      <c r="Y173" s="32"/>
      <c r="AA173" s="50">
        <f>+EGSnrc!AA173/Mean!AA173</f>
        <v>0</v>
      </c>
      <c r="AB173" s="50">
        <f>+EGSnrc!AB173/Mean!AB173</f>
        <v>0</v>
      </c>
      <c r="AC173" s="32"/>
      <c r="AE173" s="16"/>
      <c r="AR173" s="16">
        <v>78.25</v>
      </c>
      <c r="AS173" s="50">
        <f>+EGSnrc!AS173/Mean!AS173</f>
        <v>0.99956923963305722</v>
      </c>
      <c r="AT173" s="50">
        <f>+EGSnrc!AT173/Mean!AT173</f>
        <v>0.99956923963305655</v>
      </c>
      <c r="AU173" s="30"/>
      <c r="AW173" s="50">
        <f>+EGSnrc!AW173/Mean!AW173</f>
        <v>0.99911757464879758</v>
      </c>
      <c r="AX173" s="50">
        <f>+EGSnrc!AX173/Mean!AX173</f>
        <v>0.99911757464879714</v>
      </c>
      <c r="AY173" s="30"/>
      <c r="BA173" s="50">
        <f>+EGSnrc!BA173/Mean!BA173</f>
        <v>1.0002026186161874</v>
      </c>
      <c r="BB173" s="50">
        <f>+EGSnrc!BB173/Mean!BB173</f>
        <v>1.0002026186161874</v>
      </c>
      <c r="BC173" s="30"/>
      <c r="BD173" s="30"/>
      <c r="BE173" s="37"/>
    </row>
    <row r="174" spans="5:57" s="14" customFormat="1" x14ac:dyDescent="0.25">
      <c r="E174" s="16"/>
      <c r="R174" s="16">
        <v>78.75</v>
      </c>
      <c r="S174" s="50">
        <f>+EGSnrc!S174/Mean!S174</f>
        <v>0</v>
      </c>
      <c r="T174" s="50">
        <f>+EGSnrc!T174/Mean!T174</f>
        <v>0</v>
      </c>
      <c r="U174" s="32"/>
      <c r="W174" s="50">
        <f>+EGSnrc!W174/Mean!W174</f>
        <v>0.67610462844098351</v>
      </c>
      <c r="X174" s="50">
        <f>+EGSnrc!X174/Mean!X174</f>
        <v>0.67610462844098351</v>
      </c>
      <c r="Y174" s="32"/>
      <c r="AA174" s="50">
        <f>+EGSnrc!AA174/Mean!AA174</f>
        <v>0.63261538116585747</v>
      </c>
      <c r="AB174" s="50">
        <f>+EGSnrc!AB174/Mean!AB174</f>
        <v>0.63261538116585736</v>
      </c>
      <c r="AC174" s="32"/>
      <c r="AE174" s="16"/>
      <c r="AR174" s="16">
        <v>78.75</v>
      </c>
      <c r="AS174" s="50">
        <f>+EGSnrc!AS174/Mean!AS174</f>
        <v>0.99915739161316919</v>
      </c>
      <c r="AT174" s="50">
        <f>+EGSnrc!AT174/Mean!AT174</f>
        <v>0.9991573916131693</v>
      </c>
      <c r="AU174" s="30"/>
      <c r="AW174" s="50">
        <f>+EGSnrc!AW174/Mean!AW174</f>
        <v>0.99924415132741728</v>
      </c>
      <c r="AX174" s="50">
        <f>+EGSnrc!AX174/Mean!AX174</f>
        <v>0.99924415132741728</v>
      </c>
      <c r="AY174" s="30"/>
      <c r="BA174" s="50">
        <f>+EGSnrc!BA174/Mean!BA174</f>
        <v>0.99971110772640492</v>
      </c>
      <c r="BB174" s="50">
        <f>+EGSnrc!BB174/Mean!BB174</f>
        <v>0.99971110772640492</v>
      </c>
      <c r="BC174" s="30"/>
      <c r="BD174" s="30"/>
      <c r="BE174" s="37"/>
    </row>
    <row r="175" spans="5:57" s="14" customFormat="1" x14ac:dyDescent="0.25">
      <c r="E175" s="16"/>
      <c r="R175" s="16">
        <v>79.25</v>
      </c>
      <c r="S175" s="50">
        <f>+EGSnrc!S175/Mean!S175</f>
        <v>0</v>
      </c>
      <c r="T175" s="50">
        <f>+EGSnrc!T175/Mean!T175</f>
        <v>0</v>
      </c>
      <c r="U175" s="32"/>
      <c r="W175" s="50">
        <f>+EGSnrc!W175/Mean!W175</f>
        <v>0</v>
      </c>
      <c r="X175" s="50">
        <f>+EGSnrc!X175/Mean!X175</f>
        <v>0</v>
      </c>
      <c r="Y175" s="32"/>
      <c r="AA175" s="50">
        <f>+EGSnrc!AA175/Mean!AA175</f>
        <v>0</v>
      </c>
      <c r="AB175" s="50">
        <f>+EGSnrc!AB175/Mean!AB175</f>
        <v>0</v>
      </c>
      <c r="AC175" s="32"/>
      <c r="AE175" s="16"/>
      <c r="AR175" s="16">
        <v>79.25</v>
      </c>
      <c r="AS175" s="50">
        <f>+EGSnrc!AS175/Mean!AS175</f>
        <v>1.0000506969747618</v>
      </c>
      <c r="AT175" s="50">
        <f>+EGSnrc!AT175/Mean!AT175</f>
        <v>1.0000506969747613</v>
      </c>
      <c r="AU175" s="30"/>
      <c r="AW175" s="50">
        <f>+EGSnrc!AW175/Mean!AW175</f>
        <v>1.0005122761757448</v>
      </c>
      <c r="AX175" s="50">
        <f>+EGSnrc!AX175/Mean!AX175</f>
        <v>1.0005122761757443</v>
      </c>
      <c r="AY175" s="30"/>
      <c r="BA175" s="50">
        <f>+EGSnrc!BA175/Mean!BA175</f>
        <v>1.001273508186457</v>
      </c>
      <c r="BB175" s="50">
        <f>+EGSnrc!BB175/Mean!BB175</f>
        <v>1.0012735081864563</v>
      </c>
      <c r="BC175" s="30"/>
      <c r="BD175" s="30"/>
      <c r="BE175" s="37"/>
    </row>
    <row r="176" spans="5:57" s="14" customFormat="1" x14ac:dyDescent="0.25">
      <c r="E176" s="16"/>
      <c r="R176" s="16">
        <v>79.75</v>
      </c>
      <c r="S176" s="50">
        <f>+EGSnrc!S176/Mean!S176</f>
        <v>0</v>
      </c>
      <c r="T176" s="50">
        <f>+EGSnrc!T176/Mean!T176</f>
        <v>0</v>
      </c>
      <c r="U176" s="32"/>
      <c r="W176" s="50">
        <f>+EGSnrc!W176/Mean!W176</f>
        <v>0</v>
      </c>
      <c r="X176" s="50">
        <f>+EGSnrc!X176/Mean!X176</f>
        <v>0</v>
      </c>
      <c r="Y176" s="32"/>
      <c r="AA176" s="50">
        <f>+EGSnrc!AA176/Mean!AA176</f>
        <v>0.62625825263821633</v>
      </c>
      <c r="AB176" s="50">
        <f>+EGSnrc!AB176/Mean!AB176</f>
        <v>0.62625825263821677</v>
      </c>
      <c r="AC176" s="32"/>
      <c r="AE176" s="16"/>
      <c r="AR176" s="16">
        <v>79.75</v>
      </c>
      <c r="AS176" s="50">
        <f>+EGSnrc!AS176/Mean!AS176</f>
        <v>1.0005438021061215</v>
      </c>
      <c r="AT176" s="50">
        <f>+EGSnrc!AT176/Mean!AT176</f>
        <v>1.0005438021061219</v>
      </c>
      <c r="AU176" s="30"/>
      <c r="AW176" s="50">
        <f>+EGSnrc!AW176/Mean!AW176</f>
        <v>1.0010020759264335</v>
      </c>
      <c r="AX176" s="50">
        <f>+EGSnrc!AX176/Mean!AX176</f>
        <v>1.0010020759264342</v>
      </c>
      <c r="AY176" s="30"/>
      <c r="BA176" s="50">
        <f>+EGSnrc!BA176/Mean!BA176</f>
        <v>1.0016497566976128</v>
      </c>
      <c r="BB176" s="50">
        <f>+EGSnrc!BB176/Mean!BB176</f>
        <v>1.0016497566976137</v>
      </c>
      <c r="BC176" s="30"/>
      <c r="BD176" s="30"/>
      <c r="BE176" s="37"/>
    </row>
    <row r="177" spans="5:57" s="14" customFormat="1" x14ac:dyDescent="0.25">
      <c r="E177" s="16"/>
      <c r="R177" s="16">
        <v>80.25</v>
      </c>
      <c r="S177" s="50">
        <f>+EGSnrc!S177/Mean!S177</f>
        <v>0</v>
      </c>
      <c r="T177" s="50">
        <f>+EGSnrc!T177/Mean!T177</f>
        <v>0</v>
      </c>
      <c r="U177" s="32"/>
      <c r="W177" s="50">
        <f>+EGSnrc!W177/Mean!W177</f>
        <v>0</v>
      </c>
      <c r="X177" s="50">
        <f>+EGSnrc!X177/Mean!X177</f>
        <v>0</v>
      </c>
      <c r="Y177" s="32"/>
      <c r="AA177" s="50">
        <f>+EGSnrc!AA177/Mean!AA177</f>
        <v>0</v>
      </c>
      <c r="AB177" s="50">
        <f>+EGSnrc!AB177/Mean!AB177</f>
        <v>0</v>
      </c>
      <c r="AC177" s="32"/>
      <c r="AE177" s="16"/>
      <c r="AR177" s="16">
        <v>80.25</v>
      </c>
      <c r="AS177" s="50">
        <f>+EGSnrc!AS177/Mean!AS177</f>
        <v>1.0006374932369682</v>
      </c>
      <c r="AT177" s="50">
        <f>+EGSnrc!AT177/Mean!AT177</f>
        <v>1.0006374932369668</v>
      </c>
      <c r="AU177" s="30"/>
      <c r="AW177" s="50">
        <f>+EGSnrc!AW177/Mean!AW177</f>
        <v>1.0012761907070451</v>
      </c>
      <c r="AX177" s="50">
        <f>+EGSnrc!AX177/Mean!AX177</f>
        <v>1.0012761907070442</v>
      </c>
      <c r="AY177" s="30"/>
      <c r="BA177" s="50">
        <f>+EGSnrc!BA177/Mean!BA177</f>
        <v>1.0021439172622855</v>
      </c>
      <c r="BB177" s="50">
        <f>+EGSnrc!BB177/Mean!BB177</f>
        <v>1.0021439172622846</v>
      </c>
      <c r="BC177" s="30"/>
      <c r="BD177" s="30"/>
      <c r="BE177" s="37"/>
    </row>
    <row r="178" spans="5:57" s="14" customFormat="1" x14ac:dyDescent="0.25">
      <c r="E178" s="16"/>
      <c r="R178" s="16">
        <v>80.75</v>
      </c>
      <c r="S178" s="50">
        <f>+EGSnrc!S178/Mean!S178</f>
        <v>0</v>
      </c>
      <c r="T178" s="50">
        <f>+EGSnrc!T178/Mean!T178</f>
        <v>0</v>
      </c>
      <c r="U178" s="32"/>
      <c r="W178" s="50">
        <f>+EGSnrc!W178/Mean!W178</f>
        <v>0</v>
      </c>
      <c r="X178" s="50">
        <f>+EGSnrc!X178/Mean!X178</f>
        <v>0</v>
      </c>
      <c r="Y178" s="32"/>
      <c r="AA178" s="50">
        <f>+EGSnrc!AA178/Mean!AA178</f>
        <v>0</v>
      </c>
      <c r="AB178" s="50">
        <f>+EGSnrc!AB178/Mean!AB178</f>
        <v>0</v>
      </c>
      <c r="AC178" s="32"/>
      <c r="AE178" s="16"/>
      <c r="AR178" s="16">
        <v>80.75</v>
      </c>
      <c r="AS178" s="50">
        <f>+EGSnrc!AS178/Mean!AS178</f>
        <v>1.0001358257008741</v>
      </c>
      <c r="AT178" s="50">
        <f>+EGSnrc!AT178/Mean!AT178</f>
        <v>1.0001358257008748</v>
      </c>
      <c r="AU178" s="30"/>
      <c r="AW178" s="50">
        <f>+EGSnrc!AW178/Mean!AW178</f>
        <v>1.0003542289813083</v>
      </c>
      <c r="AX178" s="50">
        <f>+EGSnrc!AX178/Mean!AX178</f>
        <v>1.0003542289813088</v>
      </c>
      <c r="AY178" s="30"/>
      <c r="BA178" s="50">
        <f>+EGSnrc!BA178/Mean!BA178</f>
        <v>1.00208661006092</v>
      </c>
      <c r="BB178" s="50">
        <f>+EGSnrc!BB178/Mean!BB178</f>
        <v>1.0020866100609205</v>
      </c>
      <c r="BC178" s="30"/>
      <c r="BD178" s="30"/>
      <c r="BE178" s="37"/>
    </row>
    <row r="179" spans="5:57" s="14" customFormat="1" x14ac:dyDescent="0.25">
      <c r="E179" s="16"/>
      <c r="R179" s="16">
        <v>81.25</v>
      </c>
      <c r="S179" s="50">
        <f>+EGSnrc!S179/Mean!S179</f>
        <v>0</v>
      </c>
      <c r="T179" s="50">
        <f>+EGSnrc!T179/Mean!T179</f>
        <v>0</v>
      </c>
      <c r="U179" s="32"/>
      <c r="W179" s="50">
        <f>+EGSnrc!W179/Mean!W179</f>
        <v>0</v>
      </c>
      <c r="X179" s="50">
        <f>+EGSnrc!X179/Mean!X179</f>
        <v>0</v>
      </c>
      <c r="Y179" s="32"/>
      <c r="AA179" s="50">
        <f>+EGSnrc!AA179/Mean!AA179</f>
        <v>0</v>
      </c>
      <c r="AB179" s="50">
        <f>+EGSnrc!AB179/Mean!AB179</f>
        <v>0</v>
      </c>
      <c r="AC179" s="32"/>
      <c r="AE179" s="16"/>
      <c r="AR179" s="16">
        <v>81.25</v>
      </c>
      <c r="AS179" s="50">
        <f>+EGSnrc!AS179/Mean!AS179</f>
        <v>0.99963475765324339</v>
      </c>
      <c r="AT179" s="50">
        <f>+EGSnrc!AT179/Mean!AT179</f>
        <v>0.99963475765324394</v>
      </c>
      <c r="AU179" s="30"/>
      <c r="AW179" s="50">
        <f>+EGSnrc!AW179/Mean!AW179</f>
        <v>1.0002145179732986</v>
      </c>
      <c r="AX179" s="50">
        <f>+EGSnrc!AX179/Mean!AX179</f>
        <v>1.0002145179732993</v>
      </c>
      <c r="AY179" s="30"/>
      <c r="BA179" s="50">
        <f>+EGSnrc!BA179/Mean!BA179</f>
        <v>1.0007196057994727</v>
      </c>
      <c r="BB179" s="50">
        <f>+EGSnrc!BB179/Mean!BB179</f>
        <v>1.0007196057994734</v>
      </c>
      <c r="BC179" s="30"/>
      <c r="BD179" s="30"/>
      <c r="BE179" s="37"/>
    </row>
    <row r="180" spans="5:57" s="14" customFormat="1" x14ac:dyDescent="0.25">
      <c r="E180" s="16"/>
      <c r="R180" s="16">
        <v>81.75</v>
      </c>
      <c r="S180" s="50">
        <f>+EGSnrc!S180/Mean!S180</f>
        <v>0</v>
      </c>
      <c r="T180" s="50">
        <f>+EGSnrc!T180/Mean!T180</f>
        <v>0</v>
      </c>
      <c r="U180" s="32"/>
      <c r="W180" s="50">
        <f>+EGSnrc!W180/Mean!W180</f>
        <v>0.71577889713382892</v>
      </c>
      <c r="X180" s="50">
        <f>+EGSnrc!X180/Mean!X180</f>
        <v>0.71577889713382903</v>
      </c>
      <c r="Y180" s="32"/>
      <c r="AA180" s="50">
        <f>+EGSnrc!AA180/Mean!AA180</f>
        <v>0</v>
      </c>
      <c r="AB180" s="50">
        <f>+EGSnrc!AB180/Mean!AB180</f>
        <v>0</v>
      </c>
      <c r="AC180" s="32"/>
      <c r="AE180" s="16"/>
      <c r="AR180" s="16">
        <v>81.75</v>
      </c>
      <c r="AS180" s="50">
        <f>+EGSnrc!AS180/Mean!AS180</f>
        <v>0.99954909948545689</v>
      </c>
      <c r="AT180" s="50">
        <f>+EGSnrc!AT180/Mean!AT180</f>
        <v>0.99954909948545712</v>
      </c>
      <c r="AU180" s="30"/>
      <c r="AW180" s="50">
        <f>+EGSnrc!AW180/Mean!AW180</f>
        <v>1.0005320996748406</v>
      </c>
      <c r="AX180" s="50">
        <f>+EGSnrc!AX180/Mean!AX180</f>
        <v>1.0005320996748408</v>
      </c>
      <c r="AY180" s="30"/>
      <c r="BA180" s="50">
        <f>+EGSnrc!BA180/Mean!BA180</f>
        <v>1.0002379106677117</v>
      </c>
      <c r="BB180" s="50">
        <f>+EGSnrc!BB180/Mean!BB180</f>
        <v>1.0002379106677119</v>
      </c>
      <c r="BC180" s="30"/>
      <c r="BD180" s="30"/>
      <c r="BE180" s="37"/>
    </row>
    <row r="181" spans="5:57" s="14" customFormat="1" x14ac:dyDescent="0.25">
      <c r="E181" s="16"/>
      <c r="R181" s="16">
        <v>82.25</v>
      </c>
      <c r="S181" s="50">
        <f>+EGSnrc!S181/Mean!S181</f>
        <v>0</v>
      </c>
      <c r="T181" s="50">
        <f>+EGSnrc!T181/Mean!T181</f>
        <v>0</v>
      </c>
      <c r="U181" s="32"/>
      <c r="W181" s="50">
        <f>+EGSnrc!W181/Mean!W181</f>
        <v>0</v>
      </c>
      <c r="X181" s="50">
        <f>+EGSnrc!X181/Mean!X181</f>
        <v>0</v>
      </c>
      <c r="Y181" s="32"/>
      <c r="AA181" s="50">
        <f>+EGSnrc!AA181/Mean!AA181</f>
        <v>0</v>
      </c>
      <c r="AB181" s="50">
        <f>+EGSnrc!AB181/Mean!AB181</f>
        <v>0</v>
      </c>
      <c r="AC181" s="32"/>
      <c r="AE181" s="16"/>
      <c r="AR181" s="16">
        <v>82.25</v>
      </c>
      <c r="AS181" s="50">
        <f>+EGSnrc!AS181/Mean!AS181</f>
        <v>1.0004309525493478</v>
      </c>
      <c r="AT181" s="50">
        <f>+EGSnrc!AT181/Mean!AT181</f>
        <v>1.0004309525493467</v>
      </c>
      <c r="AU181" s="30"/>
      <c r="AW181" s="50">
        <f>+EGSnrc!AW181/Mean!AW181</f>
        <v>1.0008266564999373</v>
      </c>
      <c r="AX181" s="50">
        <f>+EGSnrc!AX181/Mean!AX181</f>
        <v>1.000826656499936</v>
      </c>
      <c r="AY181" s="30"/>
      <c r="BA181" s="50">
        <f>+EGSnrc!BA181/Mean!BA181</f>
        <v>1.0018861582333423</v>
      </c>
      <c r="BB181" s="50">
        <f>+EGSnrc!BB181/Mean!BB181</f>
        <v>1.0018861582333409</v>
      </c>
      <c r="BC181" s="30"/>
      <c r="BD181" s="30"/>
      <c r="BE181" s="37"/>
    </row>
    <row r="182" spans="5:57" s="14" customFormat="1" x14ac:dyDescent="0.25">
      <c r="E182" s="16"/>
      <c r="R182" s="16">
        <v>82.75</v>
      </c>
      <c r="S182" s="50">
        <f>+EGSnrc!S182/Mean!S182</f>
        <v>0</v>
      </c>
      <c r="T182" s="50">
        <f>+EGSnrc!T182/Mean!T182</f>
        <v>0</v>
      </c>
      <c r="U182" s="32"/>
      <c r="W182" s="50">
        <f>+EGSnrc!W182/Mean!W182</f>
        <v>0.81023641856926687</v>
      </c>
      <c r="X182" s="50">
        <f>+EGSnrc!X182/Mean!X182</f>
        <v>0.81023641856926631</v>
      </c>
      <c r="Y182" s="32"/>
      <c r="AA182" s="50">
        <f>+EGSnrc!AA182/Mean!AA182</f>
        <v>1.714935764605543</v>
      </c>
      <c r="AB182" s="50">
        <f>+EGSnrc!AB182/Mean!AB182</f>
        <v>1.7149357646055423</v>
      </c>
      <c r="AC182" s="32"/>
      <c r="AE182" s="16"/>
      <c r="AR182" s="16">
        <v>82.75</v>
      </c>
      <c r="AS182" s="50">
        <f>+EGSnrc!AS182/Mean!AS182</f>
        <v>1.0010771588955862</v>
      </c>
      <c r="AT182" s="50">
        <f>+EGSnrc!AT182/Mean!AT182</f>
        <v>1.0010771588955858</v>
      </c>
      <c r="AU182" s="30"/>
      <c r="AW182" s="50">
        <f>+EGSnrc!AW182/Mean!AW182</f>
        <v>1.0022425360868024</v>
      </c>
      <c r="AX182" s="50">
        <f>+EGSnrc!AX182/Mean!AX182</f>
        <v>1.0022425360868015</v>
      </c>
      <c r="AY182" s="30"/>
      <c r="BA182" s="50">
        <f>+EGSnrc!BA182/Mean!BA182</f>
        <v>1.0020249549967595</v>
      </c>
      <c r="BB182" s="50">
        <f>+EGSnrc!BB182/Mean!BB182</f>
        <v>1.0020249549967588</v>
      </c>
      <c r="BC182" s="30"/>
      <c r="BD182" s="30"/>
      <c r="BE182" s="37"/>
    </row>
    <row r="183" spans="5:57" s="14" customFormat="1" x14ac:dyDescent="0.25">
      <c r="E183" s="16"/>
      <c r="R183" s="16">
        <v>83.25</v>
      </c>
      <c r="S183" s="50">
        <f>+EGSnrc!S183/Mean!S183</f>
        <v>0</v>
      </c>
      <c r="T183" s="50">
        <f>+EGSnrc!T183/Mean!T183</f>
        <v>0</v>
      </c>
      <c r="U183" s="32"/>
      <c r="W183" s="50">
        <f>+EGSnrc!W183/Mean!W183</f>
        <v>0</v>
      </c>
      <c r="X183" s="50">
        <f>+EGSnrc!X183/Mean!X183</f>
        <v>0</v>
      </c>
      <c r="Y183" s="32"/>
      <c r="AA183" s="50">
        <f>+EGSnrc!AA183/Mean!AA183</f>
        <v>0.54191482267323787</v>
      </c>
      <c r="AB183" s="50">
        <f>+EGSnrc!AB183/Mean!AB183</f>
        <v>0.54191482267323732</v>
      </c>
      <c r="AC183" s="32"/>
      <c r="AE183" s="16"/>
      <c r="AR183" s="16">
        <v>83.25</v>
      </c>
      <c r="AS183" s="50">
        <f>+EGSnrc!AS183/Mean!AS183</f>
        <v>1.0001181469775764</v>
      </c>
      <c r="AT183" s="50">
        <f>+EGSnrc!AT183/Mean!AT183</f>
        <v>1.0001181469775755</v>
      </c>
      <c r="AU183" s="30"/>
      <c r="AW183" s="50">
        <f>+EGSnrc!AW183/Mean!AW183</f>
        <v>1.0004470464915576</v>
      </c>
      <c r="AX183" s="50">
        <f>+EGSnrc!AX183/Mean!AX183</f>
        <v>1.0004470464915567</v>
      </c>
      <c r="AY183" s="30"/>
      <c r="BA183" s="50">
        <f>+EGSnrc!BA183/Mean!BA183</f>
        <v>1.0017443470581953</v>
      </c>
      <c r="BB183" s="50">
        <f>+EGSnrc!BB183/Mean!BB183</f>
        <v>1.0017443470581944</v>
      </c>
      <c r="BC183" s="30"/>
      <c r="BD183" s="30"/>
      <c r="BE183" s="37"/>
    </row>
    <row r="184" spans="5:57" s="14" customFormat="1" x14ac:dyDescent="0.25">
      <c r="E184" s="16"/>
      <c r="R184" s="16">
        <v>83.75</v>
      </c>
      <c r="S184" s="50">
        <f>+EGSnrc!S184/Mean!S184</f>
        <v>0</v>
      </c>
      <c r="T184" s="50">
        <f>+EGSnrc!T184/Mean!T184</f>
        <v>0</v>
      </c>
      <c r="U184" s="32"/>
      <c r="W184" s="50">
        <f>+EGSnrc!W184/Mean!W184</f>
        <v>0</v>
      </c>
      <c r="X184" s="50">
        <f>+EGSnrc!X184/Mean!X184</f>
        <v>0</v>
      </c>
      <c r="Y184" s="32"/>
      <c r="AA184" s="50">
        <f>+EGSnrc!AA184/Mean!AA184</f>
        <v>0</v>
      </c>
      <c r="AB184" s="50">
        <f>+EGSnrc!AB184/Mean!AB184</f>
        <v>0</v>
      </c>
      <c r="AC184" s="32"/>
      <c r="AE184" s="16"/>
      <c r="AR184" s="16">
        <v>83.75</v>
      </c>
      <c r="AS184" s="50">
        <f>+EGSnrc!AS184/Mean!AS184</f>
        <v>1.0003270736302186</v>
      </c>
      <c r="AT184" s="50">
        <f>+EGSnrc!AT184/Mean!AT184</f>
        <v>1.0003270736302199</v>
      </c>
      <c r="AU184" s="30"/>
      <c r="AW184" s="50">
        <f>+EGSnrc!AW184/Mean!AW184</f>
        <v>1.0002408706449262</v>
      </c>
      <c r="AX184" s="50">
        <f>+EGSnrc!AX184/Mean!AX184</f>
        <v>1.0002408706449275</v>
      </c>
      <c r="AY184" s="30"/>
      <c r="BA184" s="50">
        <f>+EGSnrc!BA184/Mean!BA184</f>
        <v>1.0016457166000376</v>
      </c>
      <c r="BB184" s="50">
        <f>+EGSnrc!BB184/Mean!BB184</f>
        <v>1.0016457166000392</v>
      </c>
      <c r="BC184" s="30"/>
      <c r="BD184" s="30"/>
      <c r="BE184" s="37"/>
    </row>
    <row r="185" spans="5:57" s="14" customFormat="1" x14ac:dyDescent="0.25">
      <c r="E185" s="16"/>
      <c r="R185" s="16">
        <v>84.25</v>
      </c>
      <c r="S185" s="50">
        <f>+EGSnrc!S185/Mean!S185</f>
        <v>0</v>
      </c>
      <c r="T185" s="50">
        <f>+EGSnrc!T185/Mean!T185</f>
        <v>0</v>
      </c>
      <c r="U185" s="32"/>
      <c r="W185" s="50">
        <f>+EGSnrc!W185/Mean!W185</f>
        <v>0</v>
      </c>
      <c r="X185" s="50">
        <f>+EGSnrc!X185/Mean!X185</f>
        <v>0</v>
      </c>
      <c r="Y185" s="32"/>
      <c r="AA185" s="50">
        <f>+EGSnrc!AA185/Mean!AA185</f>
        <v>0</v>
      </c>
      <c r="AB185" s="50">
        <f>+EGSnrc!AB185/Mean!AB185</f>
        <v>0</v>
      </c>
      <c r="AC185" s="32"/>
      <c r="AE185" s="16"/>
      <c r="AR185" s="16">
        <v>84.25</v>
      </c>
      <c r="AS185" s="50">
        <f>+EGSnrc!AS185/Mean!AS185</f>
        <v>0.99992039767607399</v>
      </c>
      <c r="AT185" s="50">
        <f>+EGSnrc!AT185/Mean!AT185</f>
        <v>0.99992039767607366</v>
      </c>
      <c r="AU185" s="30"/>
      <c r="AW185" s="50">
        <f>+EGSnrc!AW185/Mean!AW185</f>
        <v>1.000796365027987</v>
      </c>
      <c r="AX185" s="50">
        <f>+EGSnrc!AX185/Mean!AX185</f>
        <v>1.0007963650279867</v>
      </c>
      <c r="AY185" s="30"/>
      <c r="BA185" s="50">
        <f>+EGSnrc!BA185/Mean!BA185</f>
        <v>1.0006818877662269</v>
      </c>
      <c r="BB185" s="50">
        <f>+EGSnrc!BB185/Mean!BB185</f>
        <v>1.0006818877662265</v>
      </c>
      <c r="BC185" s="30"/>
      <c r="BD185" s="30"/>
      <c r="BE185" s="37"/>
    </row>
    <row r="186" spans="5:57" s="14" customFormat="1" x14ac:dyDescent="0.25">
      <c r="E186" s="16"/>
      <c r="R186" s="16">
        <v>84.75</v>
      </c>
      <c r="S186" s="50">
        <f>+EGSnrc!S186/Mean!S186</f>
        <v>0</v>
      </c>
      <c r="T186" s="50">
        <f>+EGSnrc!T186/Mean!T186</f>
        <v>0</v>
      </c>
      <c r="U186" s="32"/>
      <c r="W186" s="50">
        <f>+EGSnrc!W186/Mean!W186</f>
        <v>3.0857934933509137</v>
      </c>
      <c r="X186" s="50">
        <f>+EGSnrc!X186/Mean!X186</f>
        <v>3.0857934933509137</v>
      </c>
      <c r="Y186" s="32"/>
      <c r="AA186" s="50">
        <f>+EGSnrc!AA186/Mean!AA186</f>
        <v>0</v>
      </c>
      <c r="AB186" s="50">
        <f>+EGSnrc!AB186/Mean!AB186</f>
        <v>0</v>
      </c>
      <c r="AC186" s="32"/>
      <c r="AE186" s="16"/>
      <c r="AR186" s="16">
        <v>84.75</v>
      </c>
      <c r="AS186" s="50">
        <f>+EGSnrc!AS186/Mean!AS186</f>
        <v>1.0002866249991469</v>
      </c>
      <c r="AT186" s="50">
        <f>+EGSnrc!AT186/Mean!AT186</f>
        <v>1.0002866249991471</v>
      </c>
      <c r="AU186" s="30"/>
      <c r="AW186" s="50">
        <f>+EGSnrc!AW186/Mean!AW186</f>
        <v>1.0014567259101625</v>
      </c>
      <c r="AX186" s="50">
        <f>+EGSnrc!AX186/Mean!AX186</f>
        <v>1.0014567259101628</v>
      </c>
      <c r="AY186" s="30"/>
      <c r="BA186" s="50">
        <f>+EGSnrc!BA186/Mean!BA186</f>
        <v>1.0007166253634814</v>
      </c>
      <c r="BB186" s="50">
        <f>+EGSnrc!BB186/Mean!BB186</f>
        <v>1.0007166253634814</v>
      </c>
      <c r="BC186" s="30"/>
      <c r="BD186" s="30"/>
      <c r="BE186" s="37"/>
    </row>
    <row r="187" spans="5:57" s="14" customFormat="1" x14ac:dyDescent="0.25">
      <c r="E187" s="16"/>
      <c r="R187" s="16">
        <v>85.25</v>
      </c>
      <c r="S187" s="50">
        <f>+EGSnrc!S187/Mean!S187</f>
        <v>2.5645171664283741</v>
      </c>
      <c r="T187" s="50">
        <f>+EGSnrc!T187/Mean!T187</f>
        <v>2.5645171664283755</v>
      </c>
      <c r="U187" s="32"/>
      <c r="W187" s="50">
        <f>+EGSnrc!W187/Mean!W187</f>
        <v>0</v>
      </c>
      <c r="X187" s="50">
        <f>+EGSnrc!X187/Mean!X187</f>
        <v>0</v>
      </c>
      <c r="Y187" s="32"/>
      <c r="AA187" s="50">
        <f>+EGSnrc!AA187/Mean!AA187</f>
        <v>3.0887179115435228</v>
      </c>
      <c r="AB187" s="50">
        <f>+EGSnrc!AB187/Mean!AB187</f>
        <v>3.0887179115435242</v>
      </c>
      <c r="AC187" s="32"/>
      <c r="AE187" s="16"/>
      <c r="AR187" s="16">
        <v>85.25</v>
      </c>
      <c r="AS187" s="50">
        <f>+EGSnrc!AS187/Mean!AS187</f>
        <v>1.0009230141535581</v>
      </c>
      <c r="AT187" s="50">
        <f>+EGSnrc!AT187/Mean!AT187</f>
        <v>1.0009230141535592</v>
      </c>
      <c r="AU187" s="30"/>
      <c r="AW187" s="50">
        <f>+EGSnrc!AW187/Mean!AW187</f>
        <v>1.0005731256187691</v>
      </c>
      <c r="AX187" s="50">
        <f>+EGSnrc!AX187/Mean!AX187</f>
        <v>1.0005731256187704</v>
      </c>
      <c r="AY187" s="30"/>
      <c r="BA187" s="50">
        <f>+EGSnrc!BA187/Mean!BA187</f>
        <v>1.0021896506099579</v>
      </c>
      <c r="BB187" s="50">
        <f>+EGSnrc!BB187/Mean!BB187</f>
        <v>1.0021896506099592</v>
      </c>
      <c r="BC187" s="30"/>
      <c r="BD187" s="30"/>
      <c r="BE187" s="37"/>
    </row>
    <row r="188" spans="5:57" s="14" customFormat="1" x14ac:dyDescent="0.25">
      <c r="E188" s="16"/>
      <c r="R188" s="16">
        <v>85.75</v>
      </c>
      <c r="S188" s="50">
        <f>+EGSnrc!S188/Mean!S188</f>
        <v>0</v>
      </c>
      <c r="T188" s="50">
        <f>+EGSnrc!T188/Mean!T188</f>
        <v>0</v>
      </c>
      <c r="U188" s="32"/>
      <c r="W188" s="50">
        <f>+EGSnrc!W188/Mean!W188</f>
        <v>0</v>
      </c>
      <c r="X188" s="50">
        <f>+EGSnrc!X188/Mean!X188</f>
        <v>0</v>
      </c>
      <c r="Y188" s="32"/>
      <c r="AA188" s="50">
        <f>+EGSnrc!AA188/Mean!AA188</f>
        <v>0</v>
      </c>
      <c r="AB188" s="50">
        <f>+EGSnrc!AB188/Mean!AB188</f>
        <v>0</v>
      </c>
      <c r="AC188" s="32"/>
      <c r="AE188" s="16"/>
      <c r="AR188" s="16">
        <v>85.75</v>
      </c>
      <c r="AS188" s="50">
        <f>+EGSnrc!AS188/Mean!AS188</f>
        <v>1.0005856735359484</v>
      </c>
      <c r="AT188" s="50">
        <f>+EGSnrc!AT188/Mean!AT188</f>
        <v>1.000585673535948</v>
      </c>
      <c r="AU188" s="30"/>
      <c r="AW188" s="50">
        <f>+EGSnrc!AW188/Mean!AW188</f>
        <v>0.9997163357772415</v>
      </c>
      <c r="AX188" s="50">
        <f>+EGSnrc!AX188/Mean!AX188</f>
        <v>0.99971633577724062</v>
      </c>
      <c r="AY188" s="30"/>
      <c r="BA188" s="50">
        <f>+EGSnrc!BA188/Mean!BA188</f>
        <v>1.0003321280742887</v>
      </c>
      <c r="BB188" s="50">
        <f>+EGSnrc!BB188/Mean!BB188</f>
        <v>1.0003321280742881</v>
      </c>
      <c r="BC188" s="30"/>
      <c r="BD188" s="30"/>
      <c r="BE188" s="37"/>
    </row>
    <row r="189" spans="5:57" s="14" customFormat="1" x14ac:dyDescent="0.25">
      <c r="E189" s="16"/>
      <c r="R189" s="16">
        <v>86.25</v>
      </c>
      <c r="S189" s="50">
        <f>+EGSnrc!S189/Mean!S189</f>
        <v>2.0396624463979376</v>
      </c>
      <c r="T189" s="50">
        <f>+EGSnrc!T189/Mean!T189</f>
        <v>2.0396624463979358</v>
      </c>
      <c r="U189" s="32"/>
      <c r="W189" s="50">
        <f>+EGSnrc!W189/Mean!W189</f>
        <v>0</v>
      </c>
      <c r="X189" s="50">
        <f>+EGSnrc!X189/Mean!X189</f>
        <v>0</v>
      </c>
      <c r="Y189" s="32"/>
      <c r="AA189" s="50">
        <f>+EGSnrc!AA189/Mean!AA189</f>
        <v>1.406280487451564</v>
      </c>
      <c r="AB189" s="50">
        <f>+EGSnrc!AB189/Mean!AB189</f>
        <v>2.5961041055743084</v>
      </c>
      <c r="AC189" s="32"/>
      <c r="AE189" s="16"/>
      <c r="AR189" s="16">
        <v>86.25</v>
      </c>
      <c r="AS189" s="50">
        <f>+EGSnrc!AS189/Mean!AS189</f>
        <v>0.99828115163868925</v>
      </c>
      <c r="AT189" s="50">
        <f>+EGSnrc!AT189/Mean!AT189</f>
        <v>0.9982811516386878</v>
      </c>
      <c r="AU189" s="30"/>
      <c r="AW189" s="50">
        <f>+EGSnrc!AW189/Mean!AW189</f>
        <v>0.99897769218202326</v>
      </c>
      <c r="AX189" s="50">
        <f>+EGSnrc!AX189/Mean!AX189</f>
        <v>0.99897769218202193</v>
      </c>
      <c r="AY189" s="30"/>
      <c r="BA189" s="50">
        <f>+EGSnrc!BA189/Mean!BA189</f>
        <v>0.99856862888504605</v>
      </c>
      <c r="BB189" s="50">
        <f>+EGSnrc!BB189/Mean!BB189</f>
        <v>0.99856862888504472</v>
      </c>
      <c r="BC189" s="30"/>
      <c r="BD189" s="30"/>
      <c r="BE189" s="37"/>
    </row>
    <row r="190" spans="5:57" s="14" customFormat="1" x14ac:dyDescent="0.25">
      <c r="E190" s="16"/>
      <c r="R190" s="16">
        <v>86.75</v>
      </c>
      <c r="S190" s="50">
        <f>+EGSnrc!S190/Mean!S190</f>
        <v>1.3655901002408222</v>
      </c>
      <c r="T190" s="50">
        <f>+EGSnrc!T190/Mean!T190</f>
        <v>1.3655901002408224</v>
      </c>
      <c r="U190" s="32"/>
      <c r="W190" s="50">
        <f>+EGSnrc!W190/Mean!W190</f>
        <v>1.8362508638343811</v>
      </c>
      <c r="X190" s="50">
        <f>+EGSnrc!X190/Mean!X190</f>
        <v>1.8362508638343813</v>
      </c>
      <c r="Y190" s="32"/>
      <c r="AA190" s="50">
        <f>+EGSnrc!AA190/Mean!AA190</f>
        <v>2.5491594458909392</v>
      </c>
      <c r="AB190" s="50">
        <f>+EGSnrc!AB190/Mean!AB190</f>
        <v>2.5491594458909392</v>
      </c>
      <c r="AC190" s="32"/>
      <c r="AE190" s="16"/>
      <c r="AR190" s="16">
        <v>86.75</v>
      </c>
      <c r="AS190" s="50">
        <f>+EGSnrc!AS190/Mean!AS190</f>
        <v>1.0001310375014809</v>
      </c>
      <c r="AT190" s="50">
        <f>+EGSnrc!AT190/Mean!AT190</f>
        <v>1.0001310375014809</v>
      </c>
      <c r="AU190" s="30"/>
      <c r="AW190" s="50">
        <f>+EGSnrc!AW190/Mean!AW190</f>
        <v>1.0014929024315877</v>
      </c>
      <c r="AX190" s="50">
        <f>+EGSnrc!AX190/Mean!AX190</f>
        <v>1.0014929024315877</v>
      </c>
      <c r="AY190" s="30"/>
      <c r="BA190" s="50">
        <f>+EGSnrc!BA190/Mean!BA190</f>
        <v>1.0008603482059679</v>
      </c>
      <c r="BB190" s="50">
        <f>+EGSnrc!BB190/Mean!BB190</f>
        <v>1.0008603482059681</v>
      </c>
      <c r="BC190" s="30"/>
      <c r="BD190" s="30"/>
      <c r="BE190" s="37"/>
    </row>
    <row r="191" spans="5:57" s="14" customFormat="1" x14ac:dyDescent="0.25">
      <c r="E191" s="16"/>
      <c r="R191" s="16">
        <v>87.25</v>
      </c>
      <c r="S191" s="50">
        <f>+EGSnrc!S191/Mean!S191</f>
        <v>1.8331048651095556</v>
      </c>
      <c r="T191" s="50">
        <f>+EGSnrc!T191/Mean!T191</f>
        <v>1.8331048651095558</v>
      </c>
      <c r="U191" s="32"/>
      <c r="W191" s="50">
        <f>+EGSnrc!W191/Mean!W191</f>
        <v>0.9649331027804241</v>
      </c>
      <c r="X191" s="50">
        <f>+EGSnrc!X191/Mean!X191</f>
        <v>1.6606284630307697</v>
      </c>
      <c r="Y191" s="32"/>
      <c r="AA191" s="50">
        <f>+EGSnrc!AA191/Mean!AA191</f>
        <v>2.4226054690484946</v>
      </c>
      <c r="AB191" s="50">
        <f>+EGSnrc!AB191/Mean!AB191</f>
        <v>2.4226054690484951</v>
      </c>
      <c r="AC191" s="32"/>
      <c r="AE191" s="16"/>
      <c r="AR191" s="16">
        <v>87.25</v>
      </c>
      <c r="AS191" s="50">
        <f>+EGSnrc!AS191/Mean!AS191</f>
        <v>1.0004674624008922</v>
      </c>
      <c r="AT191" s="50">
        <f>+EGSnrc!AT191/Mean!AT191</f>
        <v>1.0004674624008925</v>
      </c>
      <c r="AU191" s="30"/>
      <c r="AW191" s="50">
        <f>+EGSnrc!AW191/Mean!AW191</f>
        <v>1.0007434681318517</v>
      </c>
      <c r="AX191" s="50">
        <f>+EGSnrc!AX191/Mean!AX191</f>
        <v>1.0007434681318519</v>
      </c>
      <c r="AY191" s="30"/>
      <c r="BA191" s="50">
        <f>+EGSnrc!BA191/Mean!BA191</f>
        <v>1.0007480658400538</v>
      </c>
      <c r="BB191" s="50">
        <f>+EGSnrc!BB191/Mean!BB191</f>
        <v>1.000748065840054</v>
      </c>
      <c r="BC191" s="30"/>
      <c r="BD191" s="30"/>
      <c r="BE191" s="37"/>
    </row>
    <row r="192" spans="5:57" s="14" customFormat="1" x14ac:dyDescent="0.25">
      <c r="E192" s="16"/>
      <c r="R192" s="16">
        <v>87.75</v>
      </c>
      <c r="S192" s="50">
        <f>+EGSnrc!S192/Mean!S192</f>
        <v>1.9838820057145488</v>
      </c>
      <c r="T192" s="50">
        <f>+EGSnrc!T192/Mean!T192</f>
        <v>1.9838820057145476</v>
      </c>
      <c r="U192" s="32"/>
      <c r="W192" s="50">
        <f>+EGSnrc!W192/Mean!W192</f>
        <v>0</v>
      </c>
      <c r="X192" s="50">
        <f>+EGSnrc!X192/Mean!X192</f>
        <v>0</v>
      </c>
      <c r="Y192" s="32"/>
      <c r="AA192" s="50">
        <f>+EGSnrc!AA192/Mean!AA192</f>
        <v>0</v>
      </c>
      <c r="AB192" s="50">
        <f>+EGSnrc!AB192/Mean!AB192</f>
        <v>0</v>
      </c>
      <c r="AC192" s="32"/>
      <c r="AE192" s="16"/>
      <c r="AR192" s="16">
        <v>87.75</v>
      </c>
      <c r="AS192" s="50">
        <f>+EGSnrc!AS192/Mean!AS192</f>
        <v>1.0008445388177818</v>
      </c>
      <c r="AT192" s="50">
        <f>+EGSnrc!AT192/Mean!AT192</f>
        <v>1.0008445388177809</v>
      </c>
      <c r="AU192" s="30"/>
      <c r="AW192" s="50">
        <f>+EGSnrc!AW192/Mean!AW192</f>
        <v>1.0015740173868568</v>
      </c>
      <c r="AX192" s="50">
        <f>+EGSnrc!AX192/Mean!AX192</f>
        <v>1.0015740173868557</v>
      </c>
      <c r="AY192" s="30"/>
      <c r="BA192" s="50">
        <f>+EGSnrc!BA192/Mean!BA192</f>
        <v>1.003653960400219</v>
      </c>
      <c r="BB192" s="50">
        <f>+EGSnrc!BB192/Mean!BB192</f>
        <v>1.0036539604002177</v>
      </c>
      <c r="BC192" s="30"/>
      <c r="BD192" s="30"/>
      <c r="BE192" s="37"/>
    </row>
    <row r="193" spans="5:57" s="14" customFormat="1" x14ac:dyDescent="0.25">
      <c r="E193" s="16"/>
      <c r="R193" s="16">
        <v>88.25</v>
      </c>
      <c r="S193" s="50">
        <f>+EGSnrc!S193/Mean!S193</f>
        <v>1.8986391463179988</v>
      </c>
      <c r="T193" s="50">
        <f>+EGSnrc!T193/Mean!T193</f>
        <v>1.8986391463179986</v>
      </c>
      <c r="U193" s="32"/>
      <c r="W193" s="50">
        <f>+EGSnrc!W193/Mean!W193</f>
        <v>0.74909352122308204</v>
      </c>
      <c r="X193" s="50">
        <f>+EGSnrc!X193/Mean!X193</f>
        <v>1.2968370919582259</v>
      </c>
      <c r="Y193" s="32"/>
      <c r="AA193" s="50">
        <f>+EGSnrc!AA193/Mean!AA193</f>
        <v>1.316612932818404</v>
      </c>
      <c r="AB193" s="50">
        <f>+EGSnrc!AB193/Mean!AB193</f>
        <v>1.3166129328184035</v>
      </c>
      <c r="AC193" s="32"/>
      <c r="AE193" s="16"/>
      <c r="AR193" s="16">
        <v>88.25</v>
      </c>
      <c r="AS193" s="50">
        <f>+EGSnrc!AS193/Mean!AS193</f>
        <v>0.99954730327812957</v>
      </c>
      <c r="AT193" s="50">
        <f>+EGSnrc!AT193/Mean!AT193</f>
        <v>0.99954730327812935</v>
      </c>
      <c r="AU193" s="30"/>
      <c r="AW193" s="50">
        <f>+EGSnrc!AW193/Mean!AW193</f>
        <v>0.99998862687703782</v>
      </c>
      <c r="AX193" s="50">
        <f>+EGSnrc!AX193/Mean!AX193</f>
        <v>0.9999886268770376</v>
      </c>
      <c r="AY193" s="30"/>
      <c r="BA193" s="50">
        <f>+EGSnrc!BA193/Mean!BA193</f>
        <v>1.0004909282661969</v>
      </c>
      <c r="BB193" s="50">
        <f>+EGSnrc!BB193/Mean!BB193</f>
        <v>1.0004909282661967</v>
      </c>
      <c r="BC193" s="30"/>
      <c r="BD193" s="30"/>
      <c r="BE193" s="37"/>
    </row>
    <row r="194" spans="5:57" s="14" customFormat="1" x14ac:dyDescent="0.25">
      <c r="E194" s="16"/>
      <c r="R194" s="16">
        <v>88.75</v>
      </c>
      <c r="S194" s="50">
        <f>+EGSnrc!S194/Mean!S194</f>
        <v>2.1218253981686508</v>
      </c>
      <c r="T194" s="50">
        <f>+EGSnrc!T194/Mean!T194</f>
        <v>2.1218253981686508</v>
      </c>
      <c r="U194" s="32"/>
      <c r="W194" s="50">
        <f>+EGSnrc!W194/Mean!W194</f>
        <v>1.1066336243351014</v>
      </c>
      <c r="X194" s="50">
        <f>+EGSnrc!X194/Mean!X194</f>
        <v>1.1066336243351014</v>
      </c>
      <c r="Y194" s="32"/>
      <c r="AA194" s="50">
        <f>+EGSnrc!AA194/Mean!AA194</f>
        <v>0</v>
      </c>
      <c r="AB194" s="50">
        <f>+EGSnrc!AB194/Mean!AB194</f>
        <v>0</v>
      </c>
      <c r="AC194" s="32"/>
      <c r="AE194" s="16"/>
      <c r="AR194" s="16">
        <v>88.75</v>
      </c>
      <c r="AS194" s="50">
        <f>+EGSnrc!AS194/Mean!AS194</f>
        <v>1.0001131220770809</v>
      </c>
      <c r="AT194" s="50">
        <f>+EGSnrc!AT194/Mean!AT194</f>
        <v>1.0001131220770809</v>
      </c>
      <c r="AU194" s="30"/>
      <c r="AW194" s="50">
        <f>+EGSnrc!AW194/Mean!AW194</f>
        <v>1.000492415764606</v>
      </c>
      <c r="AX194" s="50">
        <f>+EGSnrc!AX194/Mean!AX194</f>
        <v>1.000492415764606</v>
      </c>
      <c r="AY194" s="30"/>
      <c r="BA194" s="50">
        <f>+EGSnrc!BA194/Mean!BA194</f>
        <v>1.0007779795134002</v>
      </c>
      <c r="BB194" s="50">
        <f>+EGSnrc!BB194/Mean!BB194</f>
        <v>1.0007779795134002</v>
      </c>
      <c r="BC194" s="30"/>
      <c r="BD194" s="30"/>
      <c r="BE194" s="37"/>
    </row>
    <row r="195" spans="5:57" s="14" customFormat="1" x14ac:dyDescent="0.25">
      <c r="E195" s="16"/>
      <c r="R195" s="16">
        <v>89.25</v>
      </c>
      <c r="S195" s="50">
        <f>+EGSnrc!S195/Mean!S195</f>
        <v>2.2417759932964922</v>
      </c>
      <c r="T195" s="50">
        <f>+EGSnrc!T195/Mean!T195</f>
        <v>2.2417759932964909</v>
      </c>
      <c r="U195" s="32"/>
      <c r="W195" s="50">
        <f>+EGSnrc!W195/Mean!W195</f>
        <v>1.0556259968231982</v>
      </c>
      <c r="X195" s="50">
        <f>+EGSnrc!X195/Mean!X195</f>
        <v>1.6312130037642754</v>
      </c>
      <c r="Y195" s="32"/>
      <c r="AA195" s="50">
        <f>+EGSnrc!AA195/Mean!AA195</f>
        <v>1.6177317025358333</v>
      </c>
      <c r="AB195" s="50">
        <f>+EGSnrc!AB195/Mean!AB195</f>
        <v>1.6177317025358322</v>
      </c>
      <c r="AC195" s="32"/>
      <c r="AE195" s="16"/>
      <c r="AR195" s="16">
        <v>89.25</v>
      </c>
      <c r="AS195" s="50">
        <f>+EGSnrc!AS195/Mean!AS195</f>
        <v>0.99867974106046464</v>
      </c>
      <c r="AT195" s="50">
        <f>+EGSnrc!AT195/Mean!AT195</f>
        <v>0.99867974106046364</v>
      </c>
      <c r="AU195" s="30"/>
      <c r="AW195" s="50">
        <f>+EGSnrc!AW195/Mean!AW195</f>
        <v>1.0001357870266219</v>
      </c>
      <c r="AX195" s="50">
        <f>+EGSnrc!AX195/Mean!AX195</f>
        <v>1.0001357870266212</v>
      </c>
      <c r="AY195" s="30"/>
      <c r="BA195" s="50">
        <f>+EGSnrc!BA195/Mean!BA195</f>
        <v>1.0001562495321394</v>
      </c>
      <c r="BB195" s="50">
        <f>+EGSnrc!BB195/Mean!BB195</f>
        <v>1.0001562495321386</v>
      </c>
      <c r="BC195" s="30"/>
      <c r="BD195" s="30"/>
      <c r="BE195" s="37"/>
    </row>
    <row r="196" spans="5:57" s="14" customFormat="1" x14ac:dyDescent="0.25">
      <c r="E196" s="16"/>
      <c r="R196" s="16">
        <v>89.75</v>
      </c>
      <c r="S196" s="50">
        <f>+EGSnrc!S196/Mean!S196</f>
        <v>2.2080697834407927</v>
      </c>
      <c r="T196" s="50">
        <f>+EGSnrc!T196/Mean!T196</f>
        <v>2.2080697834407923</v>
      </c>
      <c r="U196" s="32"/>
      <c r="W196" s="50">
        <f>+EGSnrc!W196/Mean!W196</f>
        <v>1.5276383989058846</v>
      </c>
      <c r="X196" s="50">
        <f>+EGSnrc!X196/Mean!X196</f>
        <v>1.5276383989058839</v>
      </c>
      <c r="Y196" s="32"/>
      <c r="AA196" s="50">
        <f>+EGSnrc!AA196/Mean!AA196</f>
        <v>2.2649192163847056</v>
      </c>
      <c r="AB196" s="50">
        <f>+EGSnrc!AB196/Mean!AB196</f>
        <v>2.2649192163847047</v>
      </c>
      <c r="AC196" s="32"/>
      <c r="AE196" s="16"/>
      <c r="AR196" s="16">
        <v>89.75</v>
      </c>
      <c r="AS196" s="50">
        <f>+EGSnrc!AS196/Mean!AS196</f>
        <v>1.000304905775369</v>
      </c>
      <c r="AT196" s="50">
        <f>+EGSnrc!AT196/Mean!AT196</f>
        <v>1.0003049057753688</v>
      </c>
      <c r="AU196" s="30"/>
      <c r="AW196" s="50">
        <f>+EGSnrc!AW196/Mean!AW196</f>
        <v>1.0014633669110635</v>
      </c>
      <c r="AX196" s="50">
        <f>+EGSnrc!AX196/Mean!AX196</f>
        <v>1.0014633669110631</v>
      </c>
      <c r="AY196" s="30"/>
      <c r="BA196" s="50">
        <f>+EGSnrc!BA196/Mean!BA196</f>
        <v>1.0016672708939613</v>
      </c>
      <c r="BB196" s="50">
        <f>+EGSnrc!BB196/Mean!BB196</f>
        <v>1.0016672708939607</v>
      </c>
      <c r="BC196" s="30"/>
      <c r="BD196" s="30"/>
      <c r="BE196" s="37"/>
    </row>
    <row r="197" spans="5:57" s="14" customFormat="1" x14ac:dyDescent="0.25">
      <c r="E197" s="16"/>
      <c r="R197" s="16">
        <v>90.25</v>
      </c>
      <c r="S197" s="50">
        <f>+EGSnrc!S197/Mean!S197</f>
        <v>1.3640937530199031</v>
      </c>
      <c r="T197" s="50">
        <f>+EGSnrc!T197/Mean!T197</f>
        <v>1.3640937530199029</v>
      </c>
      <c r="U197" s="32"/>
      <c r="W197" s="50">
        <f>+EGSnrc!W197/Mean!W197</f>
        <v>1.3535075113399107</v>
      </c>
      <c r="X197" s="50">
        <f>+EGSnrc!X197/Mean!X197</f>
        <v>1.3535075113399109</v>
      </c>
      <c r="Y197" s="32"/>
      <c r="AA197" s="50">
        <f>+EGSnrc!AA197/Mean!AA197</f>
        <v>1.2918283369324035</v>
      </c>
      <c r="AB197" s="50">
        <f>+EGSnrc!AB197/Mean!AB197</f>
        <v>2.3067285949371983</v>
      </c>
      <c r="AC197" s="32"/>
      <c r="AE197" s="16"/>
      <c r="AR197" s="16">
        <v>90.25</v>
      </c>
      <c r="AS197" s="50">
        <f>+EGSnrc!AS197/Mean!AS197</f>
        <v>1.0010876280177634</v>
      </c>
      <c r="AT197" s="50">
        <f>+EGSnrc!AT197/Mean!AT197</f>
        <v>1.0010876280177632</v>
      </c>
      <c r="AU197" s="30"/>
      <c r="AW197" s="50">
        <f>+EGSnrc!AW197/Mean!AW197</f>
        <v>1.0016968122382</v>
      </c>
      <c r="AX197" s="50">
        <f>+EGSnrc!AX197/Mean!AX197</f>
        <v>1.0016968122381995</v>
      </c>
      <c r="AY197" s="30"/>
      <c r="BA197" s="50">
        <f>+EGSnrc!BA197/Mean!BA197</f>
        <v>1.0013219948416399</v>
      </c>
      <c r="BB197" s="50">
        <f>+EGSnrc!BB197/Mean!BB197</f>
        <v>1.0013219948416396</v>
      </c>
      <c r="BC197" s="30"/>
      <c r="BD197" s="30"/>
      <c r="BE197" s="37"/>
    </row>
    <row r="198" spans="5:57" s="14" customFormat="1" x14ac:dyDescent="0.25">
      <c r="E198" s="16"/>
      <c r="R198" s="16">
        <v>90.75</v>
      </c>
      <c r="S198" s="50">
        <f>+EGSnrc!S198/Mean!S198</f>
        <v>1.4873223062396383</v>
      </c>
      <c r="T198" s="50">
        <f>+EGSnrc!T198/Mean!T198</f>
        <v>1.4873223062396399</v>
      </c>
      <c r="U198" s="32"/>
      <c r="W198" s="50">
        <f>+EGSnrc!W198/Mean!W198</f>
        <v>0</v>
      </c>
      <c r="X198" s="50">
        <f>+EGSnrc!X198/Mean!X198</f>
        <v>0</v>
      </c>
      <c r="Y198" s="32"/>
      <c r="AA198" s="50">
        <f>+EGSnrc!AA198/Mean!AA198</f>
        <v>2.0793797203307887</v>
      </c>
      <c r="AB198" s="50">
        <f>+EGSnrc!AB198/Mean!AB198</f>
        <v>2.0793797203307909</v>
      </c>
      <c r="AC198" s="32"/>
      <c r="AE198" s="16"/>
      <c r="AR198" s="16">
        <v>90.75</v>
      </c>
      <c r="AS198" s="50">
        <f>+EGSnrc!AS198/Mean!AS198</f>
        <v>1.0010436119289101</v>
      </c>
      <c r="AT198" s="50">
        <f>+EGSnrc!AT198/Mean!AT198</f>
        <v>1.0010436119289114</v>
      </c>
      <c r="AU198" s="30"/>
      <c r="AW198" s="50">
        <f>+EGSnrc!AW198/Mean!AW198</f>
        <v>1.0028404529126427</v>
      </c>
      <c r="AX198" s="50">
        <f>+EGSnrc!AX198/Mean!AX198</f>
        <v>1.002840452912644</v>
      </c>
      <c r="AY198" s="30"/>
      <c r="BA198" s="50">
        <f>+EGSnrc!BA198/Mean!BA198</f>
        <v>1.0018040316451589</v>
      </c>
      <c r="BB198" s="50">
        <f>+EGSnrc!BB198/Mean!BB198</f>
        <v>1.0018040316451604</v>
      </c>
      <c r="BC198" s="30"/>
      <c r="BD198" s="30"/>
      <c r="BE198" s="37"/>
    </row>
    <row r="199" spans="5:57" s="14" customFormat="1" x14ac:dyDescent="0.25">
      <c r="E199" s="16"/>
      <c r="R199" s="16">
        <v>91.25</v>
      </c>
      <c r="S199" s="50">
        <f>+EGSnrc!S199/Mean!S199</f>
        <v>0.39971421892951281</v>
      </c>
      <c r="T199" s="50">
        <f>+EGSnrc!T199/Mean!T199</f>
        <v>0.39971421892951353</v>
      </c>
      <c r="U199" s="32"/>
      <c r="W199" s="50">
        <f>+EGSnrc!W199/Mean!W199</f>
        <v>1.1076342651657256</v>
      </c>
      <c r="X199" s="50">
        <f>+EGSnrc!X199/Mean!X199</f>
        <v>1.1076342651657274</v>
      </c>
      <c r="Y199" s="32"/>
      <c r="AA199" s="50">
        <f>+EGSnrc!AA199/Mean!AA199</f>
        <v>0.73582354418849394</v>
      </c>
      <c r="AB199" s="50">
        <f>+EGSnrc!AB199/Mean!AB199</f>
        <v>1.4886613407751681</v>
      </c>
      <c r="AC199" s="32"/>
      <c r="AE199" s="16"/>
      <c r="AR199" s="16">
        <v>91.25</v>
      </c>
      <c r="AS199" s="50">
        <f>+EGSnrc!AS199/Mean!AS199</f>
        <v>0.99884260564548299</v>
      </c>
      <c r="AT199" s="50">
        <f>+EGSnrc!AT199/Mean!AT199</f>
        <v>0.99884260564548444</v>
      </c>
      <c r="AU199" s="30"/>
      <c r="AW199" s="50">
        <f>+EGSnrc!AW199/Mean!AW199</f>
        <v>0.99950336316712429</v>
      </c>
      <c r="AX199" s="50">
        <f>+EGSnrc!AX199/Mean!AX199</f>
        <v>0.99950336316712562</v>
      </c>
      <c r="AY199" s="30"/>
      <c r="BA199" s="50">
        <f>+EGSnrc!BA199/Mean!BA199</f>
        <v>1.0014635970784784</v>
      </c>
      <c r="BB199" s="50">
        <f>+EGSnrc!BB199/Mean!BB199</f>
        <v>1.0014635970784798</v>
      </c>
      <c r="BC199" s="30"/>
      <c r="BD199" s="30"/>
      <c r="BE199" s="37"/>
    </row>
    <row r="200" spans="5:57" s="14" customFormat="1" x14ac:dyDescent="0.25">
      <c r="E200" s="16"/>
      <c r="R200" s="16">
        <v>91.75</v>
      </c>
      <c r="S200" s="50">
        <f>+EGSnrc!S200/Mean!S200</f>
        <v>1.4625361973496582</v>
      </c>
      <c r="T200" s="50">
        <f>+EGSnrc!T200/Mean!T200</f>
        <v>1.4625361973496598</v>
      </c>
      <c r="U200" s="32"/>
      <c r="W200" s="50">
        <f>+EGSnrc!W200/Mean!W200</f>
        <v>1.0419751241829127</v>
      </c>
      <c r="X200" s="50">
        <f>+EGSnrc!X200/Mean!X200</f>
        <v>1.0419751241829138</v>
      </c>
      <c r="Y200" s="32"/>
      <c r="AA200" s="50">
        <f>+EGSnrc!AA200/Mean!AA200</f>
        <v>1.5251021702200867</v>
      </c>
      <c r="AB200" s="50">
        <f>+EGSnrc!AB200/Mean!AB200</f>
        <v>1.5251021702200878</v>
      </c>
      <c r="AC200" s="32"/>
      <c r="AE200" s="16"/>
      <c r="AR200" s="16">
        <v>91.75</v>
      </c>
      <c r="AS200" s="50">
        <f>+EGSnrc!AS200/Mean!AS200</f>
        <v>1.0005278262565473</v>
      </c>
      <c r="AT200" s="50">
        <f>+EGSnrc!AT200/Mean!AT200</f>
        <v>1.0005278262565482</v>
      </c>
      <c r="AU200" s="30"/>
      <c r="AW200" s="50">
        <f>+EGSnrc!AW200/Mean!AW200</f>
        <v>1.0006527326931309</v>
      </c>
      <c r="AX200" s="50">
        <f>+EGSnrc!AX200/Mean!AX200</f>
        <v>1.0006527326931318</v>
      </c>
      <c r="AY200" s="30"/>
      <c r="BA200" s="50">
        <f>+EGSnrc!BA200/Mean!BA200</f>
        <v>1.0013792454155142</v>
      </c>
      <c r="BB200" s="50">
        <f>+EGSnrc!BB200/Mean!BB200</f>
        <v>1.0013792454155153</v>
      </c>
      <c r="BC200" s="30"/>
      <c r="BD200" s="30"/>
      <c r="BE200" s="37"/>
    </row>
    <row r="201" spans="5:57" s="14" customFormat="1" x14ac:dyDescent="0.25">
      <c r="E201" s="16"/>
      <c r="R201" s="16">
        <v>92.25</v>
      </c>
      <c r="S201" s="50">
        <f>+EGSnrc!S201/Mean!S201</f>
        <v>1.3285659645682357</v>
      </c>
      <c r="T201" s="50">
        <f>+EGSnrc!T201/Mean!T201</f>
        <v>1.3285659645682351</v>
      </c>
      <c r="U201" s="32"/>
      <c r="W201" s="50">
        <f>+EGSnrc!W201/Mean!W201</f>
        <v>1.0921700291264425</v>
      </c>
      <c r="X201" s="50">
        <f>+EGSnrc!X201/Mean!X201</f>
        <v>1.502405089656474</v>
      </c>
      <c r="Y201" s="32"/>
      <c r="AA201" s="50">
        <f>+EGSnrc!AA201/Mean!AA201</f>
        <v>1.8403812915364841</v>
      </c>
      <c r="AB201" s="50">
        <f>+EGSnrc!AB201/Mean!AB201</f>
        <v>1.8403812915364834</v>
      </c>
      <c r="AC201" s="32"/>
      <c r="AE201" s="16"/>
      <c r="AR201" s="16">
        <v>92.25</v>
      </c>
      <c r="AS201" s="50">
        <f>+EGSnrc!AS201/Mean!AS201</f>
        <v>0.99953613073345549</v>
      </c>
      <c r="AT201" s="50">
        <f>+EGSnrc!AT201/Mean!AT201</f>
        <v>0.99953613073345482</v>
      </c>
      <c r="AU201" s="30"/>
      <c r="AW201" s="50">
        <f>+EGSnrc!AW201/Mean!AW201</f>
        <v>0.99972272711435206</v>
      </c>
      <c r="AX201" s="50">
        <f>+EGSnrc!AX201/Mean!AX201</f>
        <v>0.99972272711435139</v>
      </c>
      <c r="AY201" s="30"/>
      <c r="BA201" s="50">
        <f>+EGSnrc!BA201/Mean!BA201</f>
        <v>1.000451588329009</v>
      </c>
      <c r="BB201" s="50">
        <f>+EGSnrc!BB201/Mean!BB201</f>
        <v>1.0004515883290084</v>
      </c>
      <c r="BC201" s="30"/>
      <c r="BD201" s="30"/>
      <c r="BE201" s="37"/>
    </row>
    <row r="202" spans="5:57" s="14" customFormat="1" x14ac:dyDescent="0.25">
      <c r="E202" s="16"/>
      <c r="R202" s="16">
        <v>92.75</v>
      </c>
      <c r="S202" s="50">
        <f>+EGSnrc!S202/Mean!S202</f>
        <v>1.8050980237830028</v>
      </c>
      <c r="T202" s="50">
        <f>+EGSnrc!T202/Mean!T202</f>
        <v>1.8050980237830025</v>
      </c>
      <c r="U202" s="32"/>
      <c r="W202" s="50">
        <f>+EGSnrc!W202/Mean!W202</f>
        <v>1.5932239541901561</v>
      </c>
      <c r="X202" s="50">
        <f>+EGSnrc!X202/Mean!X202</f>
        <v>1.5932239541901556</v>
      </c>
      <c r="Y202" s="32"/>
      <c r="AA202" s="50">
        <f>+EGSnrc!AA202/Mean!AA202</f>
        <v>2.2407905584087402</v>
      </c>
      <c r="AB202" s="50">
        <f>+EGSnrc!AB202/Mean!AB202</f>
        <v>2.2407905584087398</v>
      </c>
      <c r="AC202" s="32"/>
      <c r="AE202" s="16"/>
      <c r="AR202" s="16">
        <v>92.75</v>
      </c>
      <c r="AS202" s="50">
        <f>+EGSnrc!AS202/Mean!AS202</f>
        <v>1.0007308093064082</v>
      </c>
      <c r="AT202" s="50">
        <f>+EGSnrc!AT202/Mean!AT202</f>
        <v>1.000730809306408</v>
      </c>
      <c r="AU202" s="30"/>
      <c r="AW202" s="50">
        <f>+EGSnrc!AW202/Mean!AW202</f>
        <v>1.0007775465425539</v>
      </c>
      <c r="AX202" s="50">
        <f>+EGSnrc!AX202/Mean!AX202</f>
        <v>1.0007775465425535</v>
      </c>
      <c r="AY202" s="30"/>
      <c r="BA202" s="50">
        <f>+EGSnrc!BA202/Mean!BA202</f>
        <v>1.0006366203529615</v>
      </c>
      <c r="BB202" s="50">
        <f>+EGSnrc!BB202/Mean!BB202</f>
        <v>1.0006366203529615</v>
      </c>
      <c r="BC202" s="30"/>
      <c r="BD202" s="30"/>
      <c r="BE202" s="37"/>
    </row>
    <row r="203" spans="5:57" s="14" customFormat="1" x14ac:dyDescent="0.25">
      <c r="E203" s="16"/>
      <c r="R203" s="16">
        <v>93.25</v>
      </c>
      <c r="S203" s="50">
        <f>+EGSnrc!S203/Mean!S203</f>
        <v>1.3874067436886957</v>
      </c>
      <c r="T203" s="50">
        <f>+EGSnrc!T203/Mean!T203</f>
        <v>1.3874067436886954</v>
      </c>
      <c r="U203" s="32"/>
      <c r="W203" s="50">
        <f>+EGSnrc!W203/Mean!W203</f>
        <v>1.2547083976259696</v>
      </c>
      <c r="X203" s="50">
        <f>+EGSnrc!X203/Mean!X203</f>
        <v>1.9289413188199305</v>
      </c>
      <c r="Y203" s="32"/>
      <c r="AA203" s="50">
        <f>+EGSnrc!AA203/Mean!AA203</f>
        <v>1.3745421614495339</v>
      </c>
      <c r="AB203" s="50">
        <f>+EGSnrc!AB203/Mean!AB203</f>
        <v>2.2088250908966058</v>
      </c>
      <c r="AC203" s="32"/>
      <c r="AE203" s="16"/>
      <c r="AR203" s="16">
        <v>93.25</v>
      </c>
      <c r="AS203" s="50">
        <f>+EGSnrc!AS203/Mean!AS203</f>
        <v>1.0014289995212349</v>
      </c>
      <c r="AT203" s="50">
        <f>+EGSnrc!AT203/Mean!AT203</f>
        <v>1.0014289995212344</v>
      </c>
      <c r="AU203" s="30"/>
      <c r="AW203" s="50">
        <f>+EGSnrc!AW203/Mean!AW203</f>
        <v>1.0035113670905644</v>
      </c>
      <c r="AX203" s="50">
        <f>+EGSnrc!AX203/Mean!AX203</f>
        <v>1.003511367090564</v>
      </c>
      <c r="AY203" s="30"/>
      <c r="BA203" s="50">
        <f>+EGSnrc!BA203/Mean!BA203</f>
        <v>1.003261652098135</v>
      </c>
      <c r="BB203" s="50">
        <f>+EGSnrc!BB203/Mean!BB203</f>
        <v>1.0032616520981348</v>
      </c>
      <c r="BC203" s="30"/>
      <c r="BD203" s="30"/>
      <c r="BE203" s="37"/>
    </row>
    <row r="204" spans="5:57" s="14" customFormat="1" x14ac:dyDescent="0.25">
      <c r="E204" s="16"/>
      <c r="R204" s="16">
        <v>93.75</v>
      </c>
      <c r="S204" s="50">
        <f>+EGSnrc!S204/Mean!S204</f>
        <v>1.4572705518304303</v>
      </c>
      <c r="T204" s="50">
        <f>+EGSnrc!T204/Mean!T204</f>
        <v>1.4572705518304283</v>
      </c>
      <c r="U204" s="32"/>
      <c r="W204" s="50">
        <f>+EGSnrc!W204/Mean!W204</f>
        <v>1.5142499070361988</v>
      </c>
      <c r="X204" s="50">
        <f>+EGSnrc!X204/Mean!X204</f>
        <v>1.5142499070361968</v>
      </c>
      <c r="Y204" s="32"/>
      <c r="AA204" s="50">
        <f>+EGSnrc!AA204/Mean!AA204</f>
        <v>2.2723179572677474</v>
      </c>
      <c r="AB204" s="50">
        <f>+EGSnrc!AB204/Mean!AB204</f>
        <v>2.2723179572677457</v>
      </c>
      <c r="AC204" s="32"/>
      <c r="AE204" s="16"/>
      <c r="AR204" s="16">
        <v>93.75</v>
      </c>
      <c r="AS204" s="50">
        <f>+EGSnrc!AS204/Mean!AS204</f>
        <v>1.0000621013022521</v>
      </c>
      <c r="AT204" s="50">
        <f>+EGSnrc!AT204/Mean!AT204</f>
        <v>1.000062101302251</v>
      </c>
      <c r="AU204" s="30"/>
      <c r="AW204" s="50">
        <f>+EGSnrc!AW204/Mean!AW204</f>
        <v>0.99977304728555993</v>
      </c>
      <c r="AX204" s="50">
        <f>+EGSnrc!AX204/Mean!AX204</f>
        <v>0.99977304728555849</v>
      </c>
      <c r="AY204" s="30"/>
      <c r="BA204" s="50">
        <f>+EGSnrc!BA204/Mean!BA204</f>
        <v>0.99939811532402401</v>
      </c>
      <c r="BB204" s="50">
        <f>+EGSnrc!BB204/Mean!BB204</f>
        <v>0.99939811532402267</v>
      </c>
      <c r="BC204" s="30"/>
      <c r="BD204" s="30"/>
      <c r="BE204" s="37"/>
    </row>
    <row r="205" spans="5:57" s="14" customFormat="1" x14ac:dyDescent="0.25">
      <c r="E205" s="16"/>
      <c r="R205" s="16">
        <v>94.25</v>
      </c>
      <c r="S205" s="50">
        <f>+EGSnrc!S205/Mean!S205</f>
        <v>1.866053236030182</v>
      </c>
      <c r="T205" s="50">
        <f>+EGSnrc!T205/Mean!T205</f>
        <v>1.8660532360301807</v>
      </c>
      <c r="U205" s="32"/>
      <c r="W205" s="50">
        <f>+EGSnrc!W205/Mean!W205</f>
        <v>1.0915458035969219</v>
      </c>
      <c r="X205" s="50">
        <f>+EGSnrc!X205/Mean!X205</f>
        <v>1.4000150806315625</v>
      </c>
      <c r="Y205" s="32"/>
      <c r="AA205" s="50">
        <f>+EGSnrc!AA205/Mean!AA205</f>
        <v>0.79470587452210584</v>
      </c>
      <c r="AB205" s="50">
        <f>+EGSnrc!AB205/Mean!AB205</f>
        <v>0.79470587452210495</v>
      </c>
      <c r="AC205" s="32"/>
      <c r="AE205" s="16"/>
      <c r="AR205" s="16">
        <v>94.25</v>
      </c>
      <c r="AS205" s="50">
        <f>+EGSnrc!AS205/Mean!AS205</f>
        <v>1.0028508657713699</v>
      </c>
      <c r="AT205" s="50">
        <f>+EGSnrc!AT205/Mean!AT205</f>
        <v>1.0028508657713688</v>
      </c>
      <c r="AU205" s="30"/>
      <c r="AW205" s="50">
        <f>+EGSnrc!AW205/Mean!AW205</f>
        <v>1.003135282007912</v>
      </c>
      <c r="AX205" s="50">
        <f>+EGSnrc!AX205/Mean!AX205</f>
        <v>1.0031352820079111</v>
      </c>
      <c r="AY205" s="30"/>
      <c r="BA205" s="50">
        <f>+EGSnrc!BA205/Mean!BA205</f>
        <v>1.0038720696490431</v>
      </c>
      <c r="BB205" s="50">
        <f>+EGSnrc!BB205/Mean!BB205</f>
        <v>1.003872069649042</v>
      </c>
      <c r="BC205" s="30"/>
      <c r="BD205" s="30"/>
      <c r="BE205" s="37"/>
    </row>
    <row r="206" spans="5:57" s="14" customFormat="1" x14ac:dyDescent="0.25">
      <c r="E206" s="16"/>
      <c r="R206" s="16">
        <v>94.75</v>
      </c>
      <c r="S206" s="50">
        <f>+EGSnrc!S206/Mean!S206</f>
        <v>1.2964475783107801</v>
      </c>
      <c r="T206" s="50">
        <f>+EGSnrc!T206/Mean!T206</f>
        <v>1.2964475783107814</v>
      </c>
      <c r="U206" s="32"/>
      <c r="W206" s="50">
        <f>+EGSnrc!W206/Mean!W206</f>
        <v>1.4165291033279956</v>
      </c>
      <c r="X206" s="50">
        <f>+EGSnrc!X206/Mean!X206</f>
        <v>1.4165291033279968</v>
      </c>
      <c r="Y206" s="32"/>
      <c r="AA206" s="50">
        <f>+EGSnrc!AA206/Mean!AA206</f>
        <v>1.1606203387839336</v>
      </c>
      <c r="AB206" s="50">
        <f>+EGSnrc!AB206/Mean!AB206</f>
        <v>1.8431573577379372</v>
      </c>
      <c r="AC206" s="32"/>
      <c r="AE206" s="16"/>
      <c r="AR206" s="16">
        <v>94.75</v>
      </c>
      <c r="AS206" s="50">
        <f>+EGSnrc!AS206/Mean!AS206</f>
        <v>1.0007901088050617</v>
      </c>
      <c r="AT206" s="50">
        <f>+EGSnrc!AT206/Mean!AT206</f>
        <v>1.0007901088050626</v>
      </c>
      <c r="AU206" s="30"/>
      <c r="AW206" s="50">
        <f>+EGSnrc!AW206/Mean!AW206</f>
        <v>1.0015365369589264</v>
      </c>
      <c r="AX206" s="50">
        <f>+EGSnrc!AX206/Mean!AX206</f>
        <v>1.0015365369589275</v>
      </c>
      <c r="AY206" s="30"/>
      <c r="BA206" s="50">
        <f>+EGSnrc!BA206/Mean!BA206</f>
        <v>1.0027395631053035</v>
      </c>
      <c r="BB206" s="50">
        <f>+EGSnrc!BB206/Mean!BB206</f>
        <v>1.0027395631053047</v>
      </c>
      <c r="BC206" s="30"/>
      <c r="BD206" s="30"/>
      <c r="BE206" s="37"/>
    </row>
    <row r="207" spans="5:57" s="14" customFormat="1" x14ac:dyDescent="0.25">
      <c r="E207" s="16"/>
      <c r="R207" s="16">
        <v>95.25</v>
      </c>
      <c r="S207" s="50">
        <f>+EGSnrc!S207/Mean!S207</f>
        <v>0.95759958517275268</v>
      </c>
      <c r="T207" s="50">
        <f>+EGSnrc!T207/Mean!T207</f>
        <v>0.95759958517275245</v>
      </c>
      <c r="U207" s="32"/>
      <c r="W207" s="50">
        <f>+EGSnrc!W207/Mean!W207</f>
        <v>0.81006476367125657</v>
      </c>
      <c r="X207" s="50">
        <f>+EGSnrc!X207/Mean!X207</f>
        <v>1.0271736121148007</v>
      </c>
      <c r="Y207" s="32"/>
      <c r="AA207" s="50">
        <f>+EGSnrc!AA207/Mean!AA207</f>
        <v>1.9922788085878378</v>
      </c>
      <c r="AB207" s="50">
        <f>+EGSnrc!AB207/Mean!AB207</f>
        <v>1.9922788085878373</v>
      </c>
      <c r="AC207" s="32"/>
      <c r="AE207" s="16"/>
      <c r="AR207" s="16">
        <v>95.25</v>
      </c>
      <c r="AS207" s="50">
        <f>+EGSnrc!AS207/Mean!AS207</f>
        <v>1.0000228107218228</v>
      </c>
      <c r="AT207" s="50">
        <f>+EGSnrc!AT207/Mean!AT207</f>
        <v>1.0000228107218225</v>
      </c>
      <c r="AU207" s="30"/>
      <c r="AW207" s="50">
        <f>+EGSnrc!AW207/Mean!AW207</f>
        <v>1.0008293522526481</v>
      </c>
      <c r="AX207" s="50">
        <f>+EGSnrc!AX207/Mean!AX207</f>
        <v>1.0008293522526477</v>
      </c>
      <c r="AY207" s="30"/>
      <c r="BA207" s="50">
        <f>+EGSnrc!BA207/Mean!BA207</f>
        <v>1.0007875808627003</v>
      </c>
      <c r="BB207" s="50">
        <f>+EGSnrc!BB207/Mean!BB207</f>
        <v>1.0007875808627</v>
      </c>
      <c r="BC207" s="30"/>
      <c r="BD207" s="30"/>
      <c r="BE207" s="37"/>
    </row>
    <row r="208" spans="5:57" s="14" customFormat="1" x14ac:dyDescent="0.25">
      <c r="E208" s="16"/>
      <c r="R208" s="16">
        <v>95.75</v>
      </c>
      <c r="S208" s="50">
        <f>+EGSnrc!S208/Mean!S208</f>
        <v>1.1235395990176247</v>
      </c>
      <c r="T208" s="50">
        <f>+EGSnrc!T208/Mean!T208</f>
        <v>1.1235395990176247</v>
      </c>
      <c r="U208" s="32"/>
      <c r="W208" s="50">
        <f>+EGSnrc!W208/Mean!W208</f>
        <v>0.8779972185923608</v>
      </c>
      <c r="X208" s="50">
        <f>+EGSnrc!X208/Mean!X208</f>
        <v>1.0940491746037613</v>
      </c>
      <c r="Y208" s="32"/>
      <c r="AA208" s="50">
        <f>+EGSnrc!AA208/Mean!AA208</f>
        <v>0.82074812619793402</v>
      </c>
      <c r="AB208" s="50">
        <f>+EGSnrc!AB208/Mean!AB208</f>
        <v>0.82074812619793414</v>
      </c>
      <c r="AE208" s="16"/>
      <c r="AR208" s="16">
        <v>95.75</v>
      </c>
      <c r="AS208" s="50">
        <f>+EGSnrc!AS208/Mean!AS208</f>
        <v>1.0015333994930324</v>
      </c>
      <c r="AT208" s="50">
        <f>+EGSnrc!AT208/Mean!AT208</f>
        <v>1.0015333994930322</v>
      </c>
      <c r="AU208" s="30"/>
      <c r="AW208" s="50">
        <f>+EGSnrc!AW208/Mean!AW208</f>
        <v>1.0043067598064126</v>
      </c>
      <c r="AX208" s="50">
        <f>+EGSnrc!AX208/Mean!AX208</f>
        <v>1.0043067598064126</v>
      </c>
      <c r="AY208" s="30"/>
      <c r="BA208" s="50">
        <f>+EGSnrc!BA208/Mean!BA208</f>
        <v>1.0033292197927692</v>
      </c>
      <c r="BB208" s="50">
        <f>+EGSnrc!BB208/Mean!BB208</f>
        <v>1.0033292197927692</v>
      </c>
      <c r="BE208" s="39"/>
    </row>
    <row r="209" spans="5:57" s="14" customFormat="1" x14ac:dyDescent="0.25">
      <c r="E209" s="16"/>
      <c r="R209" s="16">
        <v>96.25</v>
      </c>
      <c r="S209" s="50">
        <f>+EGSnrc!S209/Mean!S209</f>
        <v>0.36534733697809341</v>
      </c>
      <c r="T209" s="50">
        <f>+EGSnrc!T209/Mean!T209</f>
        <v>0.36534733697809396</v>
      </c>
      <c r="U209" s="32"/>
      <c r="W209" s="50">
        <f>+EGSnrc!W209/Mean!W209</f>
        <v>0.88120477400996811</v>
      </c>
      <c r="X209" s="50">
        <f>+EGSnrc!X209/Mean!X209</f>
        <v>1.4001010492940758</v>
      </c>
      <c r="Y209" s="32"/>
      <c r="AA209" s="50">
        <f>+EGSnrc!AA209/Mean!AA209</f>
        <v>0.49594655797224468</v>
      </c>
      <c r="AB209" s="50">
        <f>+EGSnrc!AB209/Mean!AB209</f>
        <v>0.49594655797224546</v>
      </c>
      <c r="AE209" s="16"/>
      <c r="AR209" s="16">
        <v>96.25</v>
      </c>
      <c r="AS209" s="50">
        <f>+EGSnrc!AS209/Mean!AS209</f>
        <v>0.99948768537186239</v>
      </c>
      <c r="AT209" s="50">
        <f>+EGSnrc!AT209/Mean!AT209</f>
        <v>0.99948768537186361</v>
      </c>
      <c r="AU209" s="30"/>
      <c r="AW209" s="50">
        <f>+EGSnrc!AW209/Mean!AW209</f>
        <v>0.99978542913761048</v>
      </c>
      <c r="AX209" s="50">
        <f>+EGSnrc!AX209/Mean!AX209</f>
        <v>0.9997854291376117</v>
      </c>
      <c r="AY209" s="30"/>
      <c r="BA209" s="50">
        <f>+EGSnrc!BA209/Mean!BA209</f>
        <v>0.99934688969396124</v>
      </c>
      <c r="BB209" s="50">
        <f>+EGSnrc!BB209/Mean!BB209</f>
        <v>0.99934688969396279</v>
      </c>
      <c r="BC209" s="16"/>
      <c r="BD209" s="16"/>
      <c r="BE209" s="39"/>
    </row>
    <row r="210" spans="5:57" s="14" customFormat="1" x14ac:dyDescent="0.25">
      <c r="E210" s="16"/>
      <c r="R210" s="16">
        <v>96.75</v>
      </c>
      <c r="S210" s="50">
        <f>+EGSnrc!S210/Mean!S210</f>
        <v>0.90311319886880603</v>
      </c>
      <c r="T210" s="50">
        <f>+EGSnrc!T210/Mean!T210</f>
        <v>0.90311319886880492</v>
      </c>
      <c r="U210" s="32"/>
      <c r="W210" s="50">
        <f>+EGSnrc!W210/Mean!W210</f>
        <v>0.33711308953690916</v>
      </c>
      <c r="X210" s="50">
        <f>+EGSnrc!X210/Mean!X210</f>
        <v>0.33711308953690877</v>
      </c>
      <c r="Y210" s="32"/>
      <c r="AA210" s="50">
        <f>+EGSnrc!AA210/Mean!AA210</f>
        <v>1.7389728718788315</v>
      </c>
      <c r="AB210" s="50">
        <f>+EGSnrc!AB210/Mean!AB210</f>
        <v>1.73897287187883</v>
      </c>
      <c r="AE210" s="16"/>
      <c r="AR210" s="28">
        <v>96.75</v>
      </c>
      <c r="AS210" s="50">
        <f>+EGSnrc!AS210/Mean!AS210</f>
        <v>1.0017925496277102</v>
      </c>
      <c r="AT210" s="50">
        <f>+EGSnrc!AT210/Mean!AT210</f>
        <v>1.0017925496277091</v>
      </c>
      <c r="AU210" s="30"/>
      <c r="AW210" s="50">
        <f>+EGSnrc!AW210/Mean!AW210</f>
        <v>1.0034363806330355</v>
      </c>
      <c r="AX210" s="50">
        <f>+EGSnrc!AX210/Mean!AX210</f>
        <v>1.0034363806330344</v>
      </c>
      <c r="AY210" s="30"/>
      <c r="BA210" s="50">
        <f>+EGSnrc!BA210/Mean!BA210</f>
        <v>1.0043661880172317</v>
      </c>
      <c r="BB210" s="50">
        <f>+EGSnrc!BB210/Mean!BB210</f>
        <v>1.0043661880172303</v>
      </c>
      <c r="BE210" s="39"/>
    </row>
    <row r="211" spans="5:57" s="14" customFormat="1" ht="15" customHeight="1" x14ac:dyDescent="0.25">
      <c r="E211" s="16"/>
      <c r="R211" s="16">
        <v>97.25</v>
      </c>
      <c r="S211" s="50">
        <f>+EGSnrc!S211/Mean!S211</f>
        <v>1.2009777694541088</v>
      </c>
      <c r="T211" s="50">
        <f>+EGSnrc!T211/Mean!T211</f>
        <v>1.2009777694541077</v>
      </c>
      <c r="U211" s="32"/>
      <c r="W211" s="50">
        <f>+EGSnrc!W211/Mean!W211</f>
        <v>0.76354136477820467</v>
      </c>
      <c r="X211" s="50">
        <f>+EGSnrc!X211/Mean!X211</f>
        <v>1.0236268681846277</v>
      </c>
      <c r="Y211" s="32"/>
      <c r="AA211" s="50">
        <f>+EGSnrc!AA211/Mean!AA211</f>
        <v>1.3870349063736058</v>
      </c>
      <c r="AB211" s="50">
        <f>+EGSnrc!AB211/Mean!AB211</f>
        <v>1.3870349063736047</v>
      </c>
      <c r="AE211" s="16"/>
      <c r="AR211" s="16">
        <v>97.25</v>
      </c>
      <c r="AS211" s="50">
        <f>+EGSnrc!AS211/Mean!AS211</f>
        <v>1.001958870229003</v>
      </c>
      <c r="AT211" s="50">
        <f>+EGSnrc!AT211/Mean!AT211</f>
        <v>1.0019588702290021</v>
      </c>
      <c r="AU211" s="30"/>
      <c r="AW211" s="50">
        <f>+EGSnrc!AW211/Mean!AW211</f>
        <v>1.0009486344821754</v>
      </c>
      <c r="AX211" s="50">
        <f>+EGSnrc!AX211/Mean!AX211</f>
        <v>1.0009486344821743</v>
      </c>
      <c r="AY211" s="30"/>
      <c r="BA211" s="50">
        <f>+EGSnrc!BA211/Mean!BA211</f>
        <v>0.99877785038398104</v>
      </c>
      <c r="BB211" s="50">
        <f>+EGSnrc!BB211/Mean!BB211</f>
        <v>0.99877785038398004</v>
      </c>
      <c r="BC211" s="32"/>
      <c r="BD211" s="32"/>
      <c r="BE211" s="39"/>
    </row>
    <row r="212" spans="5:57" s="14" customFormat="1" x14ac:dyDescent="0.25">
      <c r="E212" s="16"/>
      <c r="R212" s="16">
        <v>97.75</v>
      </c>
      <c r="S212" s="50">
        <f>+EGSnrc!S212/Mean!S212</f>
        <v>0.81370260860474919</v>
      </c>
      <c r="T212" s="50">
        <f>+EGSnrc!T212/Mean!T212</f>
        <v>0.81370260860474952</v>
      </c>
      <c r="U212" s="32"/>
      <c r="W212" s="50">
        <f>+EGSnrc!W212/Mean!W212</f>
        <v>0.49487817886373292</v>
      </c>
      <c r="X212" s="50">
        <f>+EGSnrc!X212/Mean!X212</f>
        <v>0.66460963761691771</v>
      </c>
      <c r="Y212" s="32"/>
      <c r="AA212" s="50">
        <f>+EGSnrc!AA212/Mean!AA212</f>
        <v>1.159780767830735</v>
      </c>
      <c r="AB212" s="50">
        <f>+EGSnrc!AB212/Mean!AB212</f>
        <v>1.5573311704898962</v>
      </c>
      <c r="AE212" s="16"/>
      <c r="AR212" s="16">
        <v>97.75</v>
      </c>
      <c r="AS212" s="50">
        <f>+EGSnrc!AS212/Mean!AS212</f>
        <v>1.0016433956465405</v>
      </c>
      <c r="AT212" s="50">
        <f>+EGSnrc!AT212/Mean!AT212</f>
        <v>1.0016433956465409</v>
      </c>
      <c r="AU212" s="30"/>
      <c r="AW212" s="50">
        <f>+EGSnrc!AW212/Mean!AW212</f>
        <v>1.0012177464667793</v>
      </c>
      <c r="AX212" s="50">
        <f>+EGSnrc!AX212/Mean!AX212</f>
        <v>1.0012177464667797</v>
      </c>
      <c r="AY212" s="30"/>
      <c r="BA212" s="50">
        <f>+EGSnrc!BA212/Mean!BA212</f>
        <v>1.0016336998814972</v>
      </c>
      <c r="BB212" s="50">
        <f>+EGSnrc!BB212/Mean!BB212</f>
        <v>1.0016336998814976</v>
      </c>
      <c r="BC212" s="32"/>
      <c r="BD212" s="32"/>
      <c r="BE212" s="39"/>
    </row>
    <row r="213" spans="5:57" s="14" customFormat="1" x14ac:dyDescent="0.25">
      <c r="E213" s="16"/>
      <c r="R213" s="16">
        <v>98.25</v>
      </c>
      <c r="S213" s="50">
        <f>+EGSnrc!S213/Mean!S213</f>
        <v>0.86093839205855682</v>
      </c>
      <c r="T213" s="50">
        <f>+EGSnrc!T213/Mean!T213</f>
        <v>0.86093839205855593</v>
      </c>
      <c r="U213" s="32"/>
      <c r="W213" s="50">
        <f>+EGSnrc!W213/Mean!W213</f>
        <v>1.0619185737688757</v>
      </c>
      <c r="X213" s="50">
        <f>+EGSnrc!X213/Mean!X213</f>
        <v>1.3070244089984404</v>
      </c>
      <c r="Y213" s="32"/>
      <c r="AA213" s="50">
        <f>+EGSnrc!AA213/Mean!AA213</f>
        <v>1.2460139272063999</v>
      </c>
      <c r="AB213" s="50">
        <f>+EGSnrc!AB213/Mean!AB213</f>
        <v>1.6098886670200376</v>
      </c>
      <c r="AE213" s="16"/>
      <c r="AR213" s="16">
        <v>98.25</v>
      </c>
      <c r="AS213" s="50">
        <f>+EGSnrc!AS213/Mean!AS213</f>
        <v>1.0027999767564308</v>
      </c>
      <c r="AT213" s="50">
        <f>+EGSnrc!AT213/Mean!AT213</f>
        <v>1.00279997675643</v>
      </c>
      <c r="AU213" s="30"/>
      <c r="AW213" s="50">
        <f>+EGSnrc!AW213/Mean!AW213</f>
        <v>1.0041052339308909</v>
      </c>
      <c r="AX213" s="50">
        <f>+EGSnrc!AX213/Mean!AX213</f>
        <v>1.0041052339308898</v>
      </c>
      <c r="AY213" s="30"/>
      <c r="BA213" s="50">
        <f>+EGSnrc!BA213/Mean!BA213</f>
        <v>1.0058370736831685</v>
      </c>
      <c r="BB213" s="50">
        <f>+EGSnrc!BB213/Mean!BB213</f>
        <v>1.0058370736831677</v>
      </c>
      <c r="BC213" s="32"/>
      <c r="BD213" s="32"/>
      <c r="BE213" s="39"/>
    </row>
    <row r="214" spans="5:57" s="14" customFormat="1" x14ac:dyDescent="0.25">
      <c r="E214" s="16"/>
      <c r="R214" s="16">
        <v>98.75</v>
      </c>
      <c r="S214" s="50">
        <f>+EGSnrc!S214/Mean!S214</f>
        <v>1.0146620517912468</v>
      </c>
      <c r="T214" s="50">
        <f>+EGSnrc!T214/Mean!T214</f>
        <v>1.0146620517912468</v>
      </c>
      <c r="U214" s="32"/>
      <c r="W214" s="50">
        <f>+EGSnrc!W214/Mean!W214</f>
        <v>0.91023210215547179</v>
      </c>
      <c r="X214" s="50">
        <f>+EGSnrc!X214/Mean!X214</f>
        <v>1.0060513630766583</v>
      </c>
      <c r="Y214" s="32"/>
      <c r="AA214" s="50">
        <f>+EGSnrc!AA214/Mean!AA214</f>
        <v>0.86436992748923169</v>
      </c>
      <c r="AB214" s="50">
        <f>+EGSnrc!AB214/Mean!AB214</f>
        <v>1.3382286304751323</v>
      </c>
      <c r="AE214" s="16"/>
      <c r="AR214" s="16">
        <v>98.75</v>
      </c>
      <c r="AS214" s="50">
        <f>+EGSnrc!AS214/Mean!AS214</f>
        <v>1.0065766110891479</v>
      </c>
      <c r="AT214" s="50">
        <f>+EGSnrc!AT214/Mean!AT214</f>
        <v>1.0065766110891481</v>
      </c>
      <c r="AU214" s="30"/>
      <c r="AW214" s="50">
        <f>+EGSnrc!AW214/Mean!AW214</f>
        <v>1.005387527829487</v>
      </c>
      <c r="AX214" s="50">
        <f>+EGSnrc!AX214/Mean!AX214</f>
        <v>1.0053875278294873</v>
      </c>
      <c r="AY214" s="30"/>
      <c r="BA214" s="50">
        <f>+EGSnrc!BA214/Mean!BA214</f>
        <v>1.0074802419203324</v>
      </c>
      <c r="BB214" s="50">
        <f>+EGSnrc!BB214/Mean!BB214</f>
        <v>1.0074802419203326</v>
      </c>
      <c r="BC214" s="32"/>
      <c r="BD214" s="32"/>
      <c r="BE214" s="39"/>
    </row>
    <row r="215" spans="5:57" s="14" customFormat="1" x14ac:dyDescent="0.25">
      <c r="E215" s="16"/>
      <c r="R215" s="16">
        <v>99.25</v>
      </c>
      <c r="S215" s="50">
        <f>+EGSnrc!S215/Mean!S215</f>
        <v>0.85282533575803099</v>
      </c>
      <c r="T215" s="50">
        <f>+EGSnrc!T215/Mean!T215</f>
        <v>0.85282533575802999</v>
      </c>
      <c r="U215" s="32"/>
      <c r="W215" s="50">
        <f>+EGSnrc!W215/Mean!W215</f>
        <v>0.67206048214272385</v>
      </c>
      <c r="X215" s="50">
        <f>+EGSnrc!X215/Mean!X215</f>
        <v>0.93730501827405099</v>
      </c>
      <c r="Y215" s="32"/>
      <c r="AA215" s="50">
        <f>+EGSnrc!AA215/Mean!AA215</f>
        <v>1.2313357745008018</v>
      </c>
      <c r="AB215" s="50">
        <f>+EGSnrc!AB215/Mean!AB215</f>
        <v>1.6629271992854358</v>
      </c>
      <c r="AE215" s="16"/>
      <c r="AR215" s="16">
        <v>99.25</v>
      </c>
      <c r="AS215" s="50">
        <f>+EGSnrc!AS215/Mean!AS215</f>
        <v>0.99997998977264624</v>
      </c>
      <c r="AT215" s="50">
        <f>+EGSnrc!AT215/Mean!AT215</f>
        <v>0.99997998977264513</v>
      </c>
      <c r="AU215" s="30"/>
      <c r="AW215" s="50">
        <f>+EGSnrc!AW215/Mean!AW215</f>
        <v>1.0031827579521</v>
      </c>
      <c r="AX215" s="50">
        <f>+EGSnrc!AX215/Mean!AX215</f>
        <v>1.0031827579520989</v>
      </c>
      <c r="AY215" s="30"/>
      <c r="BA215" s="50">
        <f>+EGSnrc!BA215/Mean!BA215</f>
        <v>1.0047704697285118</v>
      </c>
      <c r="BB215" s="50">
        <f>+EGSnrc!BB215/Mean!BB215</f>
        <v>1.0047704697285105</v>
      </c>
      <c r="BC215" s="32"/>
      <c r="BD215" s="32"/>
      <c r="BE215" s="39"/>
    </row>
    <row r="216" spans="5:57" s="14" customFormat="1" x14ac:dyDescent="0.25">
      <c r="E216" s="16"/>
      <c r="R216" s="16">
        <v>99.75</v>
      </c>
      <c r="S216" s="50">
        <f>+EGSnrc!S216/Mean!S216</f>
        <v>1.2105239533606287</v>
      </c>
      <c r="T216" s="50">
        <f>+EGSnrc!T216/Mean!T216</f>
        <v>1.2105239533606282</v>
      </c>
      <c r="U216" s="32"/>
      <c r="W216" s="50">
        <f>+EGSnrc!W216/Mean!W216</f>
        <v>1.5549837202118926</v>
      </c>
      <c r="X216" s="50">
        <f>+EGSnrc!X216/Mean!X216</f>
        <v>1.6002251435109744</v>
      </c>
      <c r="Y216" s="32"/>
      <c r="AA216" s="50">
        <f>+EGSnrc!AA216/Mean!AA216</f>
        <v>1.3255800825535555</v>
      </c>
      <c r="AB216" s="50">
        <f>+EGSnrc!AB216/Mean!AB216</f>
        <v>1.3318093963852802</v>
      </c>
      <c r="AE216" s="16"/>
      <c r="AR216" s="16">
        <v>99.75</v>
      </c>
      <c r="AS216" s="50">
        <f>+EGSnrc!AS216/Mean!AS216</f>
        <v>0.99158843590111789</v>
      </c>
      <c r="AT216" s="50">
        <f>+EGSnrc!AT216/Mean!AT216</f>
        <v>0.99158843590111756</v>
      </c>
      <c r="AU216" s="30"/>
      <c r="AW216" s="50">
        <f>+EGSnrc!AW216/Mean!AW216</f>
        <v>0.99209363370999071</v>
      </c>
      <c r="AX216" s="50">
        <f>+EGSnrc!AX216/Mean!AX216</f>
        <v>0.99209363370999026</v>
      </c>
      <c r="AY216" s="30"/>
      <c r="BA216" s="50">
        <f>+EGSnrc!BA216/Mean!BA216</f>
        <v>1.0043919387111802</v>
      </c>
      <c r="BB216" s="50">
        <f>+EGSnrc!BB216/Mean!BB216</f>
        <v>1.0043919387111797</v>
      </c>
      <c r="BC216" s="32"/>
      <c r="BD216" s="32"/>
      <c r="BE216" s="39"/>
    </row>
    <row r="217" spans="5:57" s="14" customFormat="1" x14ac:dyDescent="0.25">
      <c r="E217" s="16"/>
      <c r="R217" s="16"/>
      <c r="AE217" s="16"/>
      <c r="AR217"/>
      <c r="AS217"/>
      <c r="AT217"/>
      <c r="AU217"/>
      <c r="AV217"/>
      <c r="AW217"/>
      <c r="AX217"/>
      <c r="AY217"/>
      <c r="AZ217"/>
      <c r="BA217"/>
      <c r="BB217"/>
      <c r="BC217"/>
      <c r="BD217" s="32"/>
      <c r="BE217" s="39"/>
    </row>
    <row r="218" spans="5:57" s="14" customFormat="1" x14ac:dyDescent="0.25">
      <c r="E218" s="16"/>
      <c r="R218" s="16"/>
      <c r="AE218" s="16"/>
      <c r="AR218"/>
      <c r="AS218" s="74" t="s">
        <v>18</v>
      </c>
      <c r="AT218" s="1" t="s">
        <v>6</v>
      </c>
      <c r="AU218" s="1" t="s">
        <v>16</v>
      </c>
      <c r="AV218"/>
      <c r="AW218" s="74" t="s">
        <v>18</v>
      </c>
      <c r="AX218" s="1" t="s">
        <v>6</v>
      </c>
      <c r="AY218" s="1" t="s">
        <v>16</v>
      </c>
      <c r="AZ218"/>
      <c r="BA218" s="74" t="s">
        <v>18</v>
      </c>
      <c r="BB218" s="1" t="s">
        <v>6</v>
      </c>
      <c r="BC218" s="1" t="s">
        <v>16</v>
      </c>
      <c r="BD218" s="32"/>
      <c r="BE218" s="39"/>
    </row>
    <row r="219" spans="5:57" s="14" customFormat="1" x14ac:dyDescent="0.25">
      <c r="E219" s="16"/>
      <c r="R219" s="16"/>
      <c r="AE219" s="16"/>
      <c r="AR219" s="53" t="s">
        <v>14</v>
      </c>
      <c r="AS219" s="74"/>
      <c r="AT219"/>
      <c r="AU219"/>
      <c r="AV219"/>
      <c r="AW219" s="74"/>
      <c r="AX219"/>
      <c r="AY219"/>
      <c r="AZ219"/>
      <c r="BA219" s="74"/>
      <c r="BB219"/>
      <c r="BC219"/>
      <c r="BD219" s="32"/>
      <c r="BE219" s="39"/>
    </row>
    <row r="220" spans="5:57" s="14" customFormat="1" x14ac:dyDescent="0.25">
      <c r="E220" s="16"/>
      <c r="R220" s="16"/>
      <c r="AE220" s="16"/>
      <c r="AR220" s="16">
        <v>0.25</v>
      </c>
      <c r="AS220" s="50">
        <f>+EGSnrc!AS220/Mean!AS220</f>
        <v>0</v>
      </c>
      <c r="AT220" s="50">
        <f>+EGSnrc!AT220/Mean!AT220</f>
        <v>0</v>
      </c>
      <c r="AU220" s="32"/>
      <c r="AW220" s="50">
        <f>+EGSnrc!AW220/Mean!AW220</f>
        <v>0</v>
      </c>
      <c r="AX220" s="50">
        <f>+EGSnrc!AX220/Mean!AX220</f>
        <v>0</v>
      </c>
      <c r="AY220" s="32"/>
      <c r="BA220" s="50">
        <f>+EGSnrc!BA220/Mean!BA220</f>
        <v>0</v>
      </c>
      <c r="BB220" s="50">
        <f>+EGSnrc!BB220/Mean!BB220</f>
        <v>0</v>
      </c>
      <c r="BC220" s="32"/>
      <c r="BD220" s="32"/>
      <c r="BE220" s="39"/>
    </row>
    <row r="221" spans="5:57" s="14" customFormat="1" x14ac:dyDescent="0.25">
      <c r="E221" s="16"/>
      <c r="R221" s="16"/>
      <c r="AE221" s="16"/>
      <c r="AR221" s="16">
        <v>0.75</v>
      </c>
      <c r="AS221" s="50">
        <f>+EGSnrc!AS221/Mean!AS221</f>
        <v>0</v>
      </c>
      <c r="AT221" s="50">
        <f>+EGSnrc!AT221/Mean!AT221</f>
        <v>0</v>
      </c>
      <c r="AU221" s="32"/>
      <c r="AW221" s="50">
        <f>+EGSnrc!AW221/Mean!AW221</f>
        <v>0</v>
      </c>
      <c r="AX221" s="50">
        <f>+EGSnrc!AX221/Mean!AX221</f>
        <v>0</v>
      </c>
      <c r="AY221" s="32"/>
      <c r="BA221" s="50">
        <f>+EGSnrc!BA221/Mean!BA221</f>
        <v>0</v>
      </c>
      <c r="BB221" s="50">
        <f>+EGSnrc!BB221/Mean!BB221</f>
        <v>0</v>
      </c>
      <c r="BC221" s="32"/>
      <c r="BD221" s="32"/>
      <c r="BE221" s="39"/>
    </row>
    <row r="222" spans="5:57" s="14" customFormat="1" x14ac:dyDescent="0.25">
      <c r="E222" s="16"/>
      <c r="R222" s="16"/>
      <c r="AE222" s="16"/>
      <c r="AR222" s="16">
        <v>1.25</v>
      </c>
      <c r="AS222" s="50">
        <f>+EGSnrc!AS222/Mean!AS222</f>
        <v>0</v>
      </c>
      <c r="AT222" s="50">
        <f>+EGSnrc!AT222/Mean!AT222</f>
        <v>0</v>
      </c>
      <c r="AU222" s="32"/>
      <c r="AW222" s="50">
        <f>+EGSnrc!AW222/Mean!AW222</f>
        <v>0</v>
      </c>
      <c r="AX222" s="50">
        <f>+EGSnrc!AX222/Mean!AX222</f>
        <v>0</v>
      </c>
      <c r="AY222" s="32"/>
      <c r="BA222" s="50">
        <f>+EGSnrc!BA222/Mean!BA222</f>
        <v>0</v>
      </c>
      <c r="BB222" s="50">
        <f>+EGSnrc!BB222/Mean!BB222</f>
        <v>0</v>
      </c>
      <c r="BC222" s="32"/>
      <c r="BD222" s="32"/>
      <c r="BE222" s="39"/>
    </row>
    <row r="223" spans="5:57" s="14" customFormat="1" x14ac:dyDescent="0.25">
      <c r="E223" s="16"/>
      <c r="R223" s="16"/>
      <c r="AE223" s="16"/>
      <c r="AR223" s="16">
        <v>1.75</v>
      </c>
      <c r="AS223" s="50">
        <f>+EGSnrc!AS223/Mean!AS223</f>
        <v>0</v>
      </c>
      <c r="AT223" s="50">
        <f>+EGSnrc!AT223/Mean!AT223</f>
        <v>0</v>
      </c>
      <c r="AU223" s="32"/>
      <c r="AW223" s="50">
        <f>+EGSnrc!AW223/Mean!AW223</f>
        <v>0</v>
      </c>
      <c r="AX223" s="50">
        <f>+EGSnrc!AX223/Mean!AX223</f>
        <v>0</v>
      </c>
      <c r="AY223" s="32"/>
      <c r="BA223" s="50">
        <f>+EGSnrc!BA223/Mean!BA223</f>
        <v>0</v>
      </c>
      <c r="BB223" s="50">
        <f>+EGSnrc!BB223/Mean!BB223</f>
        <v>0</v>
      </c>
      <c r="BC223" s="32"/>
      <c r="BD223" s="32"/>
      <c r="BE223" s="39"/>
    </row>
    <row r="224" spans="5:57" s="14" customFormat="1" x14ac:dyDescent="0.25">
      <c r="E224" s="16"/>
      <c r="R224" s="16"/>
      <c r="AE224" s="16"/>
      <c r="AR224" s="16">
        <v>2.25</v>
      </c>
      <c r="AS224" s="50">
        <f>+EGSnrc!AS224/Mean!AS224</f>
        <v>0</v>
      </c>
      <c r="AT224" s="50">
        <f>+EGSnrc!AT224/Mean!AT224</f>
        <v>0</v>
      </c>
      <c r="AU224" s="32"/>
      <c r="AW224" s="50">
        <f>+EGSnrc!AW224/Mean!AW224</f>
        <v>0</v>
      </c>
      <c r="AX224" s="50">
        <f>+EGSnrc!AX224/Mean!AX224</f>
        <v>0</v>
      </c>
      <c r="AY224" s="32"/>
      <c r="BA224" s="50">
        <f>+EGSnrc!BA224/Mean!BA224</f>
        <v>0</v>
      </c>
      <c r="BB224" s="50">
        <f>+EGSnrc!BB224/Mean!BB224</f>
        <v>0</v>
      </c>
      <c r="BC224" s="32"/>
      <c r="BD224" s="32"/>
      <c r="BE224" s="39"/>
    </row>
    <row r="225" spans="5:57" s="14" customFormat="1" x14ac:dyDescent="0.25">
      <c r="E225" s="16"/>
      <c r="R225" s="16"/>
      <c r="AE225" s="16"/>
      <c r="AR225" s="16">
        <v>2.75</v>
      </c>
      <c r="AS225" s="50">
        <f>+EGSnrc!AS225/Mean!AS225</f>
        <v>0.92983419855653149</v>
      </c>
      <c r="AT225" s="50">
        <f>+EGSnrc!AT225/Mean!AT225</f>
        <v>0</v>
      </c>
      <c r="AU225" s="32"/>
      <c r="AW225" s="50">
        <f>+EGSnrc!AW225/Mean!AW225</f>
        <v>0.65947211972700082</v>
      </c>
      <c r="AX225" s="50">
        <f>+EGSnrc!AX225/Mean!AX225</f>
        <v>0</v>
      </c>
      <c r="AY225" s="32"/>
      <c r="BA225" s="50">
        <f>+EGSnrc!BA225/Mean!BA225</f>
        <v>0.73556193699754868</v>
      </c>
      <c r="BB225" s="50">
        <f>+EGSnrc!BB225/Mean!BB225</f>
        <v>0</v>
      </c>
      <c r="BC225" s="32"/>
      <c r="BD225" s="32"/>
      <c r="BE225" s="39"/>
    </row>
    <row r="226" spans="5:57" s="14" customFormat="1" x14ac:dyDescent="0.25">
      <c r="E226" s="16"/>
      <c r="R226" s="16"/>
      <c r="AE226" s="16"/>
      <c r="AR226" s="16">
        <v>3.25</v>
      </c>
      <c r="AS226" s="50">
        <f>+EGSnrc!AS226/Mean!AS226</f>
        <v>0.35391616034831963</v>
      </c>
      <c r="AT226" s="50">
        <f>+EGSnrc!AT226/Mean!AT226</f>
        <v>0</v>
      </c>
      <c r="AU226" s="32"/>
      <c r="AW226" s="50">
        <f>+EGSnrc!AW226/Mean!AW226</f>
        <v>0.18779143670564738</v>
      </c>
      <c r="AX226" s="50">
        <f>+EGSnrc!AX226/Mean!AX226</f>
        <v>0</v>
      </c>
      <c r="AY226" s="32"/>
      <c r="BA226" s="50">
        <f>+EGSnrc!BA226/Mean!BA226</f>
        <v>4.4161880843520344E-2</v>
      </c>
      <c r="BB226" s="50">
        <f>+EGSnrc!BB226/Mean!BB226</f>
        <v>0</v>
      </c>
      <c r="BC226" s="32"/>
      <c r="BD226" s="32"/>
      <c r="BE226" s="39"/>
    </row>
    <row r="227" spans="5:57" s="14" customFormat="1" x14ac:dyDescent="0.25">
      <c r="E227" s="16"/>
      <c r="R227" s="16"/>
      <c r="AE227" s="16"/>
      <c r="AR227" s="16">
        <v>3.75</v>
      </c>
      <c r="AS227" s="50">
        <f>+EGSnrc!AS227/Mean!AS227</f>
        <v>0</v>
      </c>
      <c r="AT227" s="50">
        <f>+EGSnrc!AT227/Mean!AT227</f>
        <v>0</v>
      </c>
      <c r="AU227" s="32"/>
      <c r="AW227" s="50">
        <f>+EGSnrc!AW227/Mean!AW227</f>
        <v>0</v>
      </c>
      <c r="AX227" s="50">
        <f>+EGSnrc!AX227/Mean!AX227</f>
        <v>0</v>
      </c>
      <c r="AY227" s="32"/>
      <c r="BA227" s="50">
        <f>+EGSnrc!BA227/Mean!BA227</f>
        <v>0</v>
      </c>
      <c r="BB227" s="50">
        <f>+EGSnrc!BB227/Mean!BB227</f>
        <v>0</v>
      </c>
      <c r="BC227" s="32"/>
      <c r="BD227" s="32"/>
      <c r="BE227" s="39"/>
    </row>
    <row r="228" spans="5:57" s="14" customFormat="1" x14ac:dyDescent="0.25">
      <c r="E228" s="16"/>
      <c r="R228" s="16"/>
      <c r="AE228" s="16"/>
      <c r="AR228" s="16">
        <v>4.25</v>
      </c>
      <c r="AS228" s="50">
        <f>+EGSnrc!AS228/Mean!AS228</f>
        <v>0</v>
      </c>
      <c r="AT228" s="50">
        <f>+EGSnrc!AT228/Mean!AT228</f>
        <v>0</v>
      </c>
      <c r="AU228" s="32"/>
      <c r="AW228" s="50">
        <f>+EGSnrc!AW228/Mean!AW228</f>
        <v>0</v>
      </c>
      <c r="AX228" s="50">
        <f>+EGSnrc!AX228/Mean!AX228</f>
        <v>0</v>
      </c>
      <c r="AY228" s="32"/>
      <c r="BA228" s="50">
        <f>+EGSnrc!BA228/Mean!BA228</f>
        <v>0</v>
      </c>
      <c r="BB228" s="50">
        <f>+EGSnrc!BB228/Mean!BB228</f>
        <v>0</v>
      </c>
      <c r="BC228" s="32"/>
      <c r="BD228" s="32"/>
      <c r="BE228" s="39"/>
    </row>
    <row r="229" spans="5:57" s="14" customFormat="1" x14ac:dyDescent="0.25">
      <c r="E229" s="16"/>
      <c r="R229" s="16"/>
      <c r="AE229" s="16"/>
      <c r="AR229" s="16">
        <v>4.75</v>
      </c>
      <c r="AS229" s="50">
        <f>+EGSnrc!AS229/Mean!AS229</f>
        <v>0</v>
      </c>
      <c r="AT229" s="50">
        <f>+EGSnrc!AT229/Mean!AT229</f>
        <v>0</v>
      </c>
      <c r="AU229" s="32"/>
      <c r="AW229" s="50">
        <f>+EGSnrc!AW229/Mean!AW229</f>
        <v>0</v>
      </c>
      <c r="AX229" s="50">
        <f>+EGSnrc!AX229/Mean!AX229</f>
        <v>0</v>
      </c>
      <c r="AY229" s="32"/>
      <c r="BA229" s="50">
        <f>+EGSnrc!BA229/Mean!BA229</f>
        <v>0</v>
      </c>
      <c r="BB229" s="50">
        <f>+EGSnrc!BB229/Mean!BB229</f>
        <v>0</v>
      </c>
      <c r="BC229" s="32"/>
      <c r="BD229" s="32"/>
      <c r="BE229" s="39"/>
    </row>
    <row r="230" spans="5:57" s="14" customFormat="1" x14ac:dyDescent="0.25">
      <c r="E230" s="16"/>
      <c r="R230" s="16"/>
      <c r="AE230" s="16"/>
      <c r="AR230" s="16">
        <v>5.25</v>
      </c>
      <c r="AS230" s="50">
        <f>+EGSnrc!AS230/Mean!AS230</f>
        <v>0</v>
      </c>
      <c r="AT230" s="50">
        <f>+EGSnrc!AT230/Mean!AT230</f>
        <v>0</v>
      </c>
      <c r="AU230" s="32"/>
      <c r="AW230" s="50">
        <f>+EGSnrc!AW230/Mean!AW230</f>
        <v>0</v>
      </c>
      <c r="AX230" s="50">
        <f>+EGSnrc!AX230/Mean!AX230</f>
        <v>0</v>
      </c>
      <c r="AY230" s="32"/>
      <c r="BA230" s="50">
        <f>+EGSnrc!BA230/Mean!BA230</f>
        <v>0</v>
      </c>
      <c r="BB230" s="50">
        <f>+EGSnrc!BB230/Mean!BB230</f>
        <v>0</v>
      </c>
      <c r="BC230" s="32"/>
      <c r="BD230" s="32"/>
      <c r="BE230" s="39"/>
    </row>
    <row r="231" spans="5:57" s="14" customFormat="1" x14ac:dyDescent="0.25">
      <c r="E231" s="16"/>
      <c r="R231" s="16"/>
      <c r="AE231" s="16"/>
      <c r="AR231" s="16">
        <v>5.75</v>
      </c>
      <c r="AS231" s="50">
        <f>+EGSnrc!AS231/Mean!AS231</f>
        <v>0</v>
      </c>
      <c r="AT231" s="50">
        <f>+EGSnrc!AT231/Mean!AT231</f>
        <v>0</v>
      </c>
      <c r="AU231" s="32"/>
      <c r="AW231" s="50">
        <f>+EGSnrc!AW231/Mean!AW231</f>
        <v>0</v>
      </c>
      <c r="AX231" s="50">
        <f>+EGSnrc!AX231/Mean!AX231</f>
        <v>0</v>
      </c>
      <c r="AY231" s="32"/>
      <c r="BA231" s="50">
        <f>+EGSnrc!BA231/Mean!BA231</f>
        <v>0</v>
      </c>
      <c r="BB231" s="50">
        <f>+EGSnrc!BB231/Mean!BB231</f>
        <v>0</v>
      </c>
      <c r="BC231" s="32"/>
      <c r="BD231" s="32"/>
      <c r="BE231" s="39"/>
    </row>
    <row r="232" spans="5:57" s="14" customFormat="1" x14ac:dyDescent="0.25">
      <c r="E232" s="16"/>
      <c r="R232" s="16"/>
      <c r="AE232" s="16"/>
      <c r="AR232" s="16">
        <v>6.25</v>
      </c>
      <c r="AS232" s="50">
        <f>+EGSnrc!AS232/Mean!AS232</f>
        <v>0</v>
      </c>
      <c r="AT232" s="50">
        <f>+EGSnrc!AT232/Mean!AT232</f>
        <v>0</v>
      </c>
      <c r="AU232" s="32"/>
      <c r="AW232" s="50">
        <f>+EGSnrc!AW232/Mean!AW232</f>
        <v>0</v>
      </c>
      <c r="AX232" s="50">
        <f>+EGSnrc!AX232/Mean!AX232</f>
        <v>0</v>
      </c>
      <c r="AY232" s="32"/>
      <c r="BA232" s="50">
        <f>+EGSnrc!BA232/Mean!BA232</f>
        <v>0</v>
      </c>
      <c r="BB232" s="50">
        <f>+EGSnrc!BB232/Mean!BB232</f>
        <v>0</v>
      </c>
      <c r="BC232" s="32"/>
      <c r="BD232" s="32"/>
      <c r="BE232" s="39"/>
    </row>
    <row r="233" spans="5:57" s="14" customFormat="1" x14ac:dyDescent="0.25">
      <c r="E233" s="16"/>
      <c r="R233" s="16"/>
      <c r="AE233" s="16"/>
      <c r="AR233" s="16">
        <v>6.75</v>
      </c>
      <c r="AS233" s="50">
        <f>+EGSnrc!AS233/Mean!AS233</f>
        <v>0</v>
      </c>
      <c r="AT233" s="50">
        <f>+EGSnrc!AT233/Mean!AT233</f>
        <v>0</v>
      </c>
      <c r="AU233" s="32"/>
      <c r="AW233" s="50">
        <f>+EGSnrc!AW233/Mean!AW233</f>
        <v>0</v>
      </c>
      <c r="AX233" s="50">
        <f>+EGSnrc!AX233/Mean!AX233</f>
        <v>0</v>
      </c>
      <c r="AY233" s="32"/>
      <c r="BA233" s="50">
        <f>+EGSnrc!BA233/Mean!BA233</f>
        <v>0</v>
      </c>
      <c r="BB233" s="50">
        <f>+EGSnrc!BB233/Mean!BB233</f>
        <v>0</v>
      </c>
      <c r="BC233" s="32"/>
      <c r="BD233" s="32"/>
      <c r="BE233" s="39"/>
    </row>
    <row r="234" spans="5:57" s="14" customFormat="1" x14ac:dyDescent="0.25">
      <c r="E234" s="16"/>
      <c r="R234" s="16"/>
      <c r="AE234" s="16"/>
      <c r="AR234" s="16">
        <v>7.25</v>
      </c>
      <c r="AS234" s="50">
        <f>+EGSnrc!AS234/Mean!AS234</f>
        <v>0</v>
      </c>
      <c r="AT234" s="50">
        <f>+EGSnrc!AT234/Mean!AT234</f>
        <v>0</v>
      </c>
      <c r="AU234" s="32"/>
      <c r="AW234" s="50">
        <f>+EGSnrc!AW234/Mean!AW234</f>
        <v>0</v>
      </c>
      <c r="AX234" s="50">
        <f>+EGSnrc!AX234/Mean!AX234</f>
        <v>0</v>
      </c>
      <c r="AY234" s="32"/>
      <c r="BA234" s="50">
        <f>+EGSnrc!BA234/Mean!BA234</f>
        <v>0</v>
      </c>
      <c r="BB234" s="50">
        <f>+EGSnrc!BB234/Mean!BB234</f>
        <v>0</v>
      </c>
      <c r="BC234" s="32"/>
      <c r="BD234" s="32"/>
      <c r="BE234" s="39"/>
    </row>
    <row r="235" spans="5:57" s="14" customFormat="1" x14ac:dyDescent="0.25">
      <c r="E235" s="16"/>
      <c r="R235" s="16"/>
      <c r="AE235" s="16"/>
      <c r="AR235" s="16">
        <v>7.75</v>
      </c>
      <c r="AS235" s="50">
        <f>+EGSnrc!AS235/Mean!AS235</f>
        <v>0</v>
      </c>
      <c r="AT235" s="50">
        <f>+EGSnrc!AT235/Mean!AT235</f>
        <v>0</v>
      </c>
      <c r="AU235" s="32"/>
      <c r="AW235" s="50">
        <f>+EGSnrc!AW235/Mean!AW235</f>
        <v>0</v>
      </c>
      <c r="AX235" s="50">
        <f>+EGSnrc!AX235/Mean!AX235</f>
        <v>0</v>
      </c>
      <c r="AY235" s="32"/>
      <c r="BA235" s="50">
        <f>+EGSnrc!BA235/Mean!BA235</f>
        <v>0</v>
      </c>
      <c r="BB235" s="50">
        <f>+EGSnrc!BB235/Mean!BB235</f>
        <v>0</v>
      </c>
      <c r="BC235" s="32"/>
      <c r="BD235" s="32"/>
      <c r="BE235" s="39"/>
    </row>
    <row r="236" spans="5:57" s="14" customFormat="1" x14ac:dyDescent="0.25">
      <c r="E236" s="16"/>
      <c r="R236" s="16"/>
      <c r="AE236" s="16"/>
      <c r="AR236" s="16">
        <v>8.25</v>
      </c>
      <c r="AS236" s="50">
        <f>+EGSnrc!AS236/Mean!AS236</f>
        <v>0</v>
      </c>
      <c r="AT236" s="50">
        <f>+EGSnrc!AT236/Mean!AT236</f>
        <v>0</v>
      </c>
      <c r="AU236" s="32"/>
      <c r="AW236" s="50">
        <f>+EGSnrc!AW236/Mean!AW236</f>
        <v>0</v>
      </c>
      <c r="AX236" s="50">
        <f>+EGSnrc!AX236/Mean!AX236</f>
        <v>0</v>
      </c>
      <c r="AY236" s="32"/>
      <c r="BA236" s="50">
        <f>+EGSnrc!BA236/Mean!BA236</f>
        <v>0</v>
      </c>
      <c r="BB236" s="50">
        <f>+EGSnrc!BB236/Mean!BB236</f>
        <v>0</v>
      </c>
      <c r="BC236" s="32"/>
      <c r="BD236" s="32"/>
      <c r="BE236" s="39"/>
    </row>
    <row r="237" spans="5:57" s="14" customFormat="1" x14ac:dyDescent="0.25">
      <c r="E237" s="16"/>
      <c r="R237" s="16"/>
      <c r="AE237" s="16"/>
      <c r="AR237" s="16">
        <v>8.75</v>
      </c>
      <c r="AS237" s="50">
        <f>+EGSnrc!AS237/Mean!AS237</f>
        <v>0</v>
      </c>
      <c r="AT237" s="50">
        <f>+EGSnrc!AT237/Mean!AT237</f>
        <v>0</v>
      </c>
      <c r="AU237" s="32"/>
      <c r="AW237" s="50">
        <f>+EGSnrc!AW237/Mean!AW237</f>
        <v>0</v>
      </c>
      <c r="AX237" s="50">
        <f>+EGSnrc!AX237/Mean!AX237</f>
        <v>0</v>
      </c>
      <c r="AY237" s="32"/>
      <c r="BA237" s="50">
        <f>+EGSnrc!BA237/Mean!BA237</f>
        <v>0</v>
      </c>
      <c r="BB237" s="50">
        <f>+EGSnrc!BB237/Mean!BB237</f>
        <v>0</v>
      </c>
      <c r="BC237" s="32"/>
      <c r="BD237" s="32"/>
      <c r="BE237" s="39"/>
    </row>
    <row r="238" spans="5:57" s="14" customFormat="1" x14ac:dyDescent="0.25">
      <c r="E238" s="16"/>
      <c r="R238" s="16"/>
      <c r="AE238" s="16"/>
      <c r="AR238" s="16">
        <v>9.25</v>
      </c>
      <c r="AS238" s="50">
        <f>+EGSnrc!AS238/Mean!AS238</f>
        <v>0</v>
      </c>
      <c r="AT238" s="50">
        <f>+EGSnrc!AT238/Mean!AT238</f>
        <v>0</v>
      </c>
      <c r="AU238" s="32"/>
      <c r="AW238" s="50">
        <f>+EGSnrc!AW238/Mean!AW238</f>
        <v>0</v>
      </c>
      <c r="AX238" s="50">
        <f>+EGSnrc!AX238/Mean!AX238</f>
        <v>0</v>
      </c>
      <c r="AY238" s="32"/>
      <c r="BA238" s="50">
        <f>+EGSnrc!BA238/Mean!BA238</f>
        <v>0</v>
      </c>
      <c r="BB238" s="50">
        <f>+EGSnrc!BB238/Mean!BB238</f>
        <v>0</v>
      </c>
      <c r="BC238" s="32"/>
      <c r="BD238" s="32"/>
      <c r="BE238" s="39"/>
    </row>
    <row r="239" spans="5:57" s="14" customFormat="1" x14ac:dyDescent="0.25">
      <c r="E239" s="16"/>
      <c r="R239" s="16"/>
      <c r="AE239" s="16"/>
      <c r="AR239" s="16">
        <v>9.75</v>
      </c>
      <c r="AS239" s="50">
        <f>+EGSnrc!AS239/Mean!AS239</f>
        <v>0</v>
      </c>
      <c r="AT239" s="50">
        <f>+EGSnrc!AT239/Mean!AT239</f>
        <v>0</v>
      </c>
      <c r="AU239" s="32"/>
      <c r="AW239" s="50">
        <f>+EGSnrc!AW239/Mean!AW239</f>
        <v>0</v>
      </c>
      <c r="AX239" s="50">
        <f>+EGSnrc!AX239/Mean!AX239</f>
        <v>0</v>
      </c>
      <c r="AY239" s="32"/>
      <c r="BA239" s="50">
        <f>+EGSnrc!BA239/Mean!BA239</f>
        <v>0</v>
      </c>
      <c r="BB239" s="50">
        <f>+EGSnrc!BB239/Mean!BB239</f>
        <v>0</v>
      </c>
      <c r="BC239" s="32"/>
      <c r="BD239" s="32"/>
      <c r="BE239" s="39"/>
    </row>
    <row r="240" spans="5:57" s="14" customFormat="1" x14ac:dyDescent="0.25">
      <c r="E240" s="16"/>
      <c r="R240" s="16"/>
      <c r="AE240" s="16"/>
      <c r="AR240" s="16">
        <v>10.25</v>
      </c>
      <c r="AS240" s="50">
        <f>+EGSnrc!AS240/Mean!AS240</f>
        <v>0</v>
      </c>
      <c r="AT240" s="50">
        <f>+EGSnrc!AT240/Mean!AT240</f>
        <v>0</v>
      </c>
      <c r="AU240" s="32"/>
      <c r="AW240" s="50">
        <f>+EGSnrc!AW240/Mean!AW240</f>
        <v>0</v>
      </c>
      <c r="AX240" s="50">
        <f>+EGSnrc!AX240/Mean!AX240</f>
        <v>0</v>
      </c>
      <c r="AY240" s="32"/>
      <c r="BA240" s="50">
        <f>+EGSnrc!BA240/Mean!BA240</f>
        <v>0</v>
      </c>
      <c r="BB240" s="50">
        <f>+EGSnrc!BB240/Mean!BB240</f>
        <v>0</v>
      </c>
      <c r="BC240" s="32"/>
      <c r="BD240" s="32"/>
      <c r="BE240" s="39"/>
    </row>
    <row r="241" spans="5:57" s="14" customFormat="1" x14ac:dyDescent="0.25">
      <c r="E241" s="16"/>
      <c r="R241" s="16"/>
      <c r="AE241" s="16"/>
      <c r="AR241" s="16">
        <v>10.75</v>
      </c>
      <c r="AS241" s="50">
        <f>+EGSnrc!AS241/Mean!AS241</f>
        <v>0</v>
      </c>
      <c r="AT241" s="50">
        <f>+EGSnrc!AT241/Mean!AT241</f>
        <v>0</v>
      </c>
      <c r="AU241" s="32"/>
      <c r="AW241" s="50">
        <f>+EGSnrc!AW241/Mean!AW241</f>
        <v>0</v>
      </c>
      <c r="AX241" s="50">
        <f>+EGSnrc!AX241/Mean!AX241</f>
        <v>0</v>
      </c>
      <c r="AY241" s="32"/>
      <c r="BA241" s="50">
        <f>+EGSnrc!BA241/Mean!BA241</f>
        <v>0</v>
      </c>
      <c r="BB241" s="50">
        <f>+EGSnrc!BB241/Mean!BB241</f>
        <v>0</v>
      </c>
      <c r="BC241" s="32"/>
      <c r="BD241" s="32"/>
      <c r="BE241" s="39"/>
    </row>
    <row r="242" spans="5:57" s="14" customFormat="1" x14ac:dyDescent="0.25">
      <c r="E242" s="16"/>
      <c r="R242" s="16"/>
      <c r="AE242" s="16"/>
      <c r="AR242" s="16">
        <v>11.25</v>
      </c>
      <c r="AS242" s="50">
        <f>+EGSnrc!AS242/Mean!AS242</f>
        <v>0</v>
      </c>
      <c r="AT242" s="50">
        <f>+EGSnrc!AT242/Mean!AT242</f>
        <v>0</v>
      </c>
      <c r="AU242" s="32"/>
      <c r="AW242" s="50">
        <f>+EGSnrc!AW242/Mean!AW242</f>
        <v>0</v>
      </c>
      <c r="AX242" s="50">
        <f>+EGSnrc!AX242/Mean!AX242</f>
        <v>0</v>
      </c>
      <c r="AY242" s="32"/>
      <c r="BA242" s="50">
        <f>+EGSnrc!BA242/Mean!BA242</f>
        <v>0</v>
      </c>
      <c r="BB242" s="50">
        <f>+EGSnrc!BB242/Mean!BB242</f>
        <v>0</v>
      </c>
      <c r="BC242" s="32"/>
      <c r="BD242" s="32"/>
      <c r="BE242" s="39"/>
    </row>
    <row r="243" spans="5:57" s="14" customFormat="1" x14ac:dyDescent="0.25">
      <c r="E243" s="16"/>
      <c r="R243" s="16"/>
      <c r="AE243" s="16"/>
      <c r="AR243" s="16">
        <v>11.75</v>
      </c>
      <c r="AS243" s="50">
        <f>+EGSnrc!AS243/Mean!AS243</f>
        <v>0</v>
      </c>
      <c r="AT243" s="50">
        <f>+EGSnrc!AT243/Mean!AT243</f>
        <v>0</v>
      </c>
      <c r="AU243" s="32"/>
      <c r="AW243" s="50">
        <f>+EGSnrc!AW243/Mean!AW243</f>
        <v>0</v>
      </c>
      <c r="AX243" s="50">
        <f>+EGSnrc!AX243/Mean!AX243</f>
        <v>0</v>
      </c>
      <c r="AY243" s="32"/>
      <c r="BA243" s="50">
        <f>+EGSnrc!BA243/Mean!BA243</f>
        <v>0</v>
      </c>
      <c r="BB243" s="50">
        <f>+EGSnrc!BB243/Mean!BB243</f>
        <v>0</v>
      </c>
      <c r="BC243" s="32"/>
      <c r="BD243" s="32"/>
      <c r="BE243" s="39"/>
    </row>
    <row r="244" spans="5:57" s="14" customFormat="1" x14ac:dyDescent="0.25">
      <c r="E244" s="16"/>
      <c r="R244" s="16"/>
      <c r="AE244" s="16"/>
      <c r="AR244" s="16">
        <v>12.25</v>
      </c>
      <c r="AS244" s="50">
        <f>+EGSnrc!AS244/Mean!AS244</f>
        <v>0</v>
      </c>
      <c r="AT244" s="50">
        <f>+EGSnrc!AT244/Mean!AT244</f>
        <v>0</v>
      </c>
      <c r="AU244" s="32"/>
      <c r="AW244" s="50">
        <f>+EGSnrc!AW244/Mean!AW244</f>
        <v>0</v>
      </c>
      <c r="AX244" s="50">
        <f>+EGSnrc!AX244/Mean!AX244</f>
        <v>0</v>
      </c>
      <c r="AY244" s="32"/>
      <c r="BA244" s="50">
        <f>+EGSnrc!BA244/Mean!BA244</f>
        <v>0</v>
      </c>
      <c r="BB244" s="50">
        <f>+EGSnrc!BB244/Mean!BB244</f>
        <v>0</v>
      </c>
      <c r="BC244" s="32"/>
      <c r="BD244" s="32"/>
      <c r="BE244" s="39"/>
    </row>
    <row r="245" spans="5:57" s="14" customFormat="1" x14ac:dyDescent="0.25">
      <c r="E245" s="16"/>
      <c r="R245" s="16"/>
      <c r="AE245" s="16"/>
      <c r="AR245" s="16">
        <v>12.75</v>
      </c>
      <c r="AS245" s="50">
        <f>+EGSnrc!AS245/Mean!AS245</f>
        <v>0</v>
      </c>
      <c r="AT245" s="50">
        <f>+EGSnrc!AT245/Mean!AT245</f>
        <v>0</v>
      </c>
      <c r="AU245" s="32"/>
      <c r="AW245" s="50">
        <f>+EGSnrc!AW245/Mean!AW245</f>
        <v>0</v>
      </c>
      <c r="AX245" s="50">
        <f>+EGSnrc!AX245/Mean!AX245</f>
        <v>0</v>
      </c>
      <c r="AY245" s="32"/>
      <c r="BA245" s="50">
        <f>+EGSnrc!BA245/Mean!BA245</f>
        <v>0</v>
      </c>
      <c r="BB245" s="50">
        <f>+EGSnrc!BB245/Mean!BB245</f>
        <v>0</v>
      </c>
      <c r="BC245" s="32"/>
      <c r="BD245" s="32"/>
      <c r="BE245" s="39"/>
    </row>
    <row r="246" spans="5:57" s="14" customFormat="1" x14ac:dyDescent="0.25">
      <c r="E246" s="16"/>
      <c r="R246" s="16"/>
      <c r="AE246" s="16"/>
      <c r="AR246" s="16">
        <v>13.25</v>
      </c>
      <c r="AS246" s="50">
        <f>+EGSnrc!AS246/Mean!AS246</f>
        <v>0</v>
      </c>
      <c r="AT246" s="50">
        <f>+EGSnrc!AT246/Mean!AT246</f>
        <v>0</v>
      </c>
      <c r="AU246" s="32"/>
      <c r="AW246" s="50">
        <f>+EGSnrc!AW246/Mean!AW246</f>
        <v>0</v>
      </c>
      <c r="AX246" s="50">
        <f>+EGSnrc!AX246/Mean!AX246</f>
        <v>0</v>
      </c>
      <c r="AY246" s="32"/>
      <c r="BA246" s="50">
        <f>+EGSnrc!BA246/Mean!BA246</f>
        <v>0</v>
      </c>
      <c r="BB246" s="50">
        <f>+EGSnrc!BB246/Mean!BB246</f>
        <v>0</v>
      </c>
      <c r="BC246" s="32"/>
      <c r="BD246" s="32"/>
      <c r="BE246" s="39"/>
    </row>
    <row r="247" spans="5:57" s="14" customFormat="1" x14ac:dyDescent="0.25">
      <c r="E247" s="16"/>
      <c r="R247" s="16"/>
      <c r="AE247" s="16"/>
      <c r="AR247" s="16">
        <v>13.75</v>
      </c>
      <c r="AS247" s="50">
        <f>+EGSnrc!AS247/Mean!AS247</f>
        <v>0</v>
      </c>
      <c r="AT247" s="50">
        <f>+EGSnrc!AT247/Mean!AT247</f>
        <v>0</v>
      </c>
      <c r="AU247" s="32"/>
      <c r="AW247" s="50">
        <f>+EGSnrc!AW247/Mean!AW247</f>
        <v>0</v>
      </c>
      <c r="AX247" s="50">
        <f>+EGSnrc!AX247/Mean!AX247</f>
        <v>0</v>
      </c>
      <c r="AY247" s="32"/>
      <c r="BA247" s="50">
        <f>+EGSnrc!BA247/Mean!BA247</f>
        <v>0</v>
      </c>
      <c r="BB247" s="50">
        <f>+EGSnrc!BB247/Mean!BB247</f>
        <v>0</v>
      </c>
      <c r="BC247" s="32"/>
      <c r="BD247" s="32"/>
      <c r="BE247" s="39"/>
    </row>
    <row r="248" spans="5:57" s="14" customFormat="1" x14ac:dyDescent="0.25">
      <c r="E248" s="16"/>
      <c r="R248" s="16"/>
      <c r="AE248" s="16"/>
      <c r="AR248" s="16">
        <v>14.25</v>
      </c>
      <c r="AS248" s="50">
        <f>+EGSnrc!AS248/Mean!AS248</f>
        <v>0</v>
      </c>
      <c r="AT248" s="50">
        <f>+EGSnrc!AT248/Mean!AT248</f>
        <v>0</v>
      </c>
      <c r="AU248" s="32"/>
      <c r="AW248" s="50">
        <f>+EGSnrc!AW248/Mean!AW248</f>
        <v>0</v>
      </c>
      <c r="AX248" s="50">
        <f>+EGSnrc!AX248/Mean!AX248</f>
        <v>0</v>
      </c>
      <c r="AY248" s="32"/>
      <c r="BA248" s="50">
        <f>+EGSnrc!BA248/Mean!BA248</f>
        <v>0</v>
      </c>
      <c r="BB248" s="50">
        <f>+EGSnrc!BB248/Mean!BB248</f>
        <v>0</v>
      </c>
      <c r="BC248" s="32"/>
      <c r="BD248" s="32"/>
      <c r="BE248" s="39"/>
    </row>
    <row r="249" spans="5:57" s="14" customFormat="1" x14ac:dyDescent="0.25">
      <c r="E249" s="16"/>
      <c r="R249" s="16"/>
      <c r="AE249" s="16"/>
      <c r="AR249" s="16">
        <v>14.75</v>
      </c>
      <c r="AS249" s="50">
        <f>+EGSnrc!AS249/Mean!AS249</f>
        <v>0</v>
      </c>
      <c r="AT249" s="50">
        <f>+EGSnrc!AT249/Mean!AT249</f>
        <v>0</v>
      </c>
      <c r="AU249" s="32"/>
      <c r="AW249" s="50">
        <f>+EGSnrc!AW249/Mean!AW249</f>
        <v>0</v>
      </c>
      <c r="AX249" s="50">
        <f>+EGSnrc!AX249/Mean!AX249</f>
        <v>0</v>
      </c>
      <c r="AY249" s="32"/>
      <c r="BA249" s="50">
        <f>+EGSnrc!BA249/Mean!BA249</f>
        <v>0</v>
      </c>
      <c r="BB249" s="50">
        <f>+EGSnrc!BB249/Mean!BB249</f>
        <v>0</v>
      </c>
      <c r="BC249" s="32"/>
      <c r="BD249" s="32"/>
    </row>
    <row r="250" spans="5:57" s="14" customFormat="1" x14ac:dyDescent="0.25">
      <c r="E250" s="16"/>
      <c r="R250" s="16"/>
      <c r="AE250" s="16"/>
      <c r="AR250" s="16">
        <v>15.25</v>
      </c>
      <c r="AS250" s="50">
        <f>+EGSnrc!AS250/Mean!AS250</f>
        <v>0</v>
      </c>
      <c r="AT250" s="50">
        <f>+EGSnrc!AT250/Mean!AT250</f>
        <v>0</v>
      </c>
      <c r="AU250" s="32"/>
      <c r="AW250" s="50">
        <f>+EGSnrc!AW250/Mean!AW250</f>
        <v>0</v>
      </c>
      <c r="AX250" s="50">
        <f>+EGSnrc!AX250/Mean!AX250</f>
        <v>0</v>
      </c>
      <c r="AY250" s="32"/>
      <c r="BA250" s="50">
        <f>+EGSnrc!BA250/Mean!BA250</f>
        <v>0</v>
      </c>
      <c r="BB250" s="50">
        <f>+EGSnrc!BB250/Mean!BB250</f>
        <v>0</v>
      </c>
      <c r="BC250" s="32"/>
      <c r="BD250" s="32"/>
    </row>
    <row r="251" spans="5:57" s="14" customFormat="1" x14ac:dyDescent="0.25">
      <c r="E251" s="16"/>
      <c r="R251" s="16"/>
      <c r="AE251" s="16"/>
      <c r="AR251" s="16">
        <v>15.75</v>
      </c>
      <c r="AS251" s="50">
        <f>+EGSnrc!AS251/Mean!AS251</f>
        <v>4.9891769080599321E-2</v>
      </c>
      <c r="AT251" s="50">
        <f>+EGSnrc!AT251/Mean!AT251</f>
        <v>1.0443677988670121</v>
      </c>
      <c r="AU251" s="32"/>
      <c r="AW251" s="50">
        <f>+EGSnrc!AW251/Mean!AW251</f>
        <v>0</v>
      </c>
      <c r="AX251" s="50">
        <f>+EGSnrc!AX251/Mean!AX251</f>
        <v>0</v>
      </c>
      <c r="AY251" s="32"/>
      <c r="BA251" s="50">
        <f>+EGSnrc!BA251/Mean!BA251</f>
        <v>0</v>
      </c>
      <c r="BB251" s="50">
        <f>+EGSnrc!BB251/Mean!BB251</f>
        <v>0</v>
      </c>
      <c r="BC251" s="32"/>
      <c r="BD251" s="32"/>
    </row>
    <row r="252" spans="5:57" s="14" customFormat="1" x14ac:dyDescent="0.25">
      <c r="E252" s="16"/>
      <c r="R252" s="16"/>
      <c r="AE252" s="16"/>
      <c r="AR252" s="16">
        <v>16.25</v>
      </c>
      <c r="AS252" s="50">
        <f>+EGSnrc!AS252/Mean!AS252</f>
        <v>1.6824537427633159</v>
      </c>
      <c r="AT252" s="50">
        <f>+EGSnrc!AT252/Mean!AT252</f>
        <v>3.3027453136959992</v>
      </c>
      <c r="AU252" s="32"/>
      <c r="AW252" s="50">
        <f>+EGSnrc!AW252/Mean!AW252</f>
        <v>4.3752895285175744E-3</v>
      </c>
      <c r="AX252" s="50">
        <f>+EGSnrc!AX252/Mean!AX252</f>
        <v>0.18504857898737118</v>
      </c>
      <c r="AY252" s="32"/>
      <c r="BA252" s="50">
        <f>+EGSnrc!BA252/Mean!BA252</f>
        <v>0</v>
      </c>
      <c r="BB252" s="50">
        <f>+EGSnrc!BB252/Mean!BB252</f>
        <v>0</v>
      </c>
      <c r="BC252" s="32"/>
      <c r="BD252" s="32"/>
    </row>
    <row r="253" spans="5:57" s="14" customFormat="1" x14ac:dyDescent="0.25">
      <c r="E253" s="16"/>
      <c r="R253" s="16"/>
      <c r="AE253" s="16"/>
      <c r="AR253" s="16">
        <v>16.75</v>
      </c>
      <c r="AS253" s="50">
        <f>+EGSnrc!AS253/Mean!AS253</f>
        <v>2.3013139923659014</v>
      </c>
      <c r="AT253" s="50">
        <f>+EGSnrc!AT253/Mean!AT253</f>
        <v>3.3786097884390038</v>
      </c>
      <c r="AU253" s="32"/>
      <c r="AW253" s="50">
        <f>+EGSnrc!AW253/Mean!AW253</f>
        <v>2.5880013943543358E-2</v>
      </c>
      <c r="AX253" s="50">
        <f>+EGSnrc!AX253/Mean!AX253</f>
        <v>0.83080360665705377</v>
      </c>
      <c r="AY253" s="32"/>
      <c r="BA253" s="50">
        <f>+EGSnrc!BA253/Mean!BA253</f>
        <v>1.9732391093190654E-6</v>
      </c>
      <c r="BB253" s="50">
        <f>+EGSnrc!BB253/Mean!BB253</f>
        <v>4.7687908707149877E-5</v>
      </c>
      <c r="BC253" s="32"/>
      <c r="BD253" s="32"/>
    </row>
    <row r="254" spans="5:57" s="14" customFormat="1" x14ac:dyDescent="0.25">
      <c r="E254" s="16"/>
      <c r="R254" s="16"/>
      <c r="AE254" s="16"/>
      <c r="AR254" s="16">
        <v>17.25</v>
      </c>
      <c r="AS254" s="50">
        <f>+EGSnrc!AS254/Mean!AS254</f>
        <v>0.85494146319281439</v>
      </c>
      <c r="AT254" s="50">
        <f>+EGSnrc!AT254/Mean!AT254</f>
        <v>1.8486675936751629</v>
      </c>
      <c r="AU254" s="32"/>
      <c r="AW254" s="50">
        <f>+EGSnrc!AW254/Mean!AW254</f>
        <v>1.5678713849634995E-2</v>
      </c>
      <c r="AX254" s="50">
        <f>+EGSnrc!AX254/Mean!AX254</f>
        <v>0.12151726660400386</v>
      </c>
      <c r="AY254" s="32"/>
      <c r="BA254" s="50">
        <f>+EGSnrc!BA254/Mean!BA254</f>
        <v>1.9021319883940276E-5</v>
      </c>
      <c r="BB254" s="50">
        <f>+EGSnrc!BB254/Mean!BB254</f>
        <v>6.9763828705009592E-4</v>
      </c>
      <c r="BC254" s="32"/>
      <c r="BD254" s="32"/>
    </row>
    <row r="255" spans="5:57" s="14" customFormat="1" x14ac:dyDescent="0.25">
      <c r="E255" s="16"/>
      <c r="R255" s="16"/>
      <c r="AE255" s="16"/>
      <c r="AR255" s="16">
        <v>17.75</v>
      </c>
      <c r="AS255" s="50">
        <f>+EGSnrc!AS255/Mean!AS255</f>
        <v>0</v>
      </c>
      <c r="AT255" s="50">
        <f>+EGSnrc!AT255/Mean!AT255</f>
        <v>0</v>
      </c>
      <c r="AU255" s="32"/>
      <c r="AW255" s="50">
        <f>+EGSnrc!AW255/Mean!AW255</f>
        <v>0</v>
      </c>
      <c r="AX255" s="50">
        <f>+EGSnrc!AX255/Mean!AX255</f>
        <v>0</v>
      </c>
      <c r="AY255" s="32"/>
      <c r="BA255" s="50">
        <f>+EGSnrc!BA255/Mean!BA255</f>
        <v>0</v>
      </c>
      <c r="BB255" s="50">
        <f>+EGSnrc!BB255/Mean!BB255</f>
        <v>0</v>
      </c>
      <c r="BC255" s="32"/>
      <c r="BD255" s="32"/>
    </row>
    <row r="256" spans="5:57" s="14" customFormat="1" x14ac:dyDescent="0.25">
      <c r="E256" s="16"/>
      <c r="R256" s="16"/>
      <c r="AE256" s="16"/>
      <c r="AR256" s="16">
        <v>18.25</v>
      </c>
      <c r="AS256" s="50">
        <f>+EGSnrc!AS256/Mean!AS256</f>
        <v>0</v>
      </c>
      <c r="AT256" s="50">
        <f>+EGSnrc!AT256/Mean!AT256</f>
        <v>0</v>
      </c>
      <c r="AU256" s="32"/>
      <c r="AW256" s="50">
        <f>+EGSnrc!AW256/Mean!AW256</f>
        <v>0</v>
      </c>
      <c r="AX256" s="50">
        <f>+EGSnrc!AX256/Mean!AX256</f>
        <v>0</v>
      </c>
      <c r="AY256" s="32"/>
      <c r="BA256" s="50">
        <f>+EGSnrc!BA256/Mean!BA256</f>
        <v>0</v>
      </c>
      <c r="BB256" s="50">
        <f>+EGSnrc!BB256/Mean!BB256</f>
        <v>0</v>
      </c>
      <c r="BC256" s="32"/>
      <c r="BD256" s="32"/>
    </row>
    <row r="257" spans="5:56" s="14" customFormat="1" x14ac:dyDescent="0.25">
      <c r="E257" s="16"/>
      <c r="R257" s="16"/>
      <c r="AE257" s="16"/>
      <c r="AR257" s="16">
        <v>18.75</v>
      </c>
      <c r="AS257" s="50">
        <f>+EGSnrc!AS257/Mean!AS257</f>
        <v>2.1512430763793819</v>
      </c>
      <c r="AT257" s="50">
        <f>+EGSnrc!AT257/Mean!AT257</f>
        <v>2.9706295059357033</v>
      </c>
      <c r="AU257" s="32"/>
      <c r="AW257" s="50">
        <f>+EGSnrc!AW257/Mean!AW257</f>
        <v>0.52292266914607921</v>
      </c>
      <c r="AX257" s="50">
        <f>+EGSnrc!AX257/Mean!AX257</f>
        <v>3.0308895269511873</v>
      </c>
      <c r="AY257" s="32"/>
      <c r="BA257" s="50">
        <f>+EGSnrc!BA257/Mean!BA257</f>
        <v>1.8878100263987302E-3</v>
      </c>
      <c r="BB257" s="50">
        <f>+EGSnrc!BB257/Mean!BB257</f>
        <v>5.2423955125779562E-2</v>
      </c>
      <c r="BC257" s="32"/>
      <c r="BD257" s="32"/>
    </row>
    <row r="258" spans="5:56" s="14" customFormat="1" x14ac:dyDescent="0.25">
      <c r="E258" s="16"/>
      <c r="R258" s="16"/>
      <c r="AE258" s="16"/>
      <c r="AR258" s="16">
        <v>19.25</v>
      </c>
      <c r="AS258" s="50">
        <f>+EGSnrc!AS258/Mean!AS258</f>
        <v>3.0084557409321242</v>
      </c>
      <c r="AT258" s="50">
        <f>+EGSnrc!AT258/Mean!AT258</f>
        <v>3.4966413421138509</v>
      </c>
      <c r="AU258" s="32"/>
      <c r="AW258" s="50">
        <f>+EGSnrc!AW258/Mean!AW258</f>
        <v>1.3224794703762344</v>
      </c>
      <c r="AX258" s="50">
        <f>+EGSnrc!AX258/Mean!AX258</f>
        <v>3.151520481599547</v>
      </c>
      <c r="AY258" s="32"/>
      <c r="BA258" s="50">
        <f>+EGSnrc!BA258/Mean!BA258</f>
        <v>9.4205699937117346E-3</v>
      </c>
      <c r="BB258" s="50">
        <f>+EGSnrc!BB258/Mean!BB258</f>
        <v>4</v>
      </c>
      <c r="BC258" s="32"/>
      <c r="BD258" s="32"/>
    </row>
    <row r="259" spans="5:56" s="14" customFormat="1" x14ac:dyDescent="0.25">
      <c r="E259" s="16"/>
      <c r="R259" s="16"/>
      <c r="AE259" s="16"/>
      <c r="AR259" s="16">
        <v>19.75</v>
      </c>
      <c r="AS259" s="50">
        <f>+EGSnrc!AS259/Mean!AS259</f>
        <v>0.60827939100506567</v>
      </c>
      <c r="AT259" s="50">
        <f>+EGSnrc!AT259/Mean!AT259</f>
        <v>1.1063930873146528</v>
      </c>
      <c r="AU259" s="32"/>
      <c r="AW259" s="50">
        <f>+EGSnrc!AW259/Mean!AW259</f>
        <v>0.26373785481908557</v>
      </c>
      <c r="AX259" s="50">
        <f>+EGSnrc!AX259/Mean!AX259</f>
        <v>1.3962335850452914</v>
      </c>
      <c r="AY259" s="32"/>
      <c r="BA259" s="50">
        <f>+EGSnrc!BA259/Mean!BA259</f>
        <v>1.6118790657987153E-3</v>
      </c>
      <c r="BB259" s="50">
        <f>+EGSnrc!BB259/Mean!BB259</f>
        <v>4</v>
      </c>
      <c r="BC259" s="32"/>
      <c r="BD259" s="32"/>
    </row>
    <row r="260" spans="5:56" s="14" customFormat="1" x14ac:dyDescent="0.25">
      <c r="E260" s="16"/>
      <c r="R260" s="16"/>
      <c r="AE260" s="16"/>
      <c r="AR260" s="16">
        <v>20.25</v>
      </c>
      <c r="AS260" s="50">
        <f>+EGSnrc!AS260/Mean!AS260</f>
        <v>2.1781451523412549</v>
      </c>
      <c r="AT260" s="50">
        <f>+EGSnrc!AT260/Mean!AT260</f>
        <v>2.8518731132125001</v>
      </c>
      <c r="AU260" s="32"/>
      <c r="AW260" s="50">
        <f>+EGSnrc!AW260/Mean!AW260</f>
        <v>0.7849940342734163</v>
      </c>
      <c r="AX260" s="50">
        <f>+EGSnrc!AX260/Mean!AX260</f>
        <v>1.953481644678204</v>
      </c>
      <c r="AY260" s="32"/>
      <c r="BA260" s="50">
        <f>+EGSnrc!BA260/Mean!BA260</f>
        <v>2.9489909599401693E-2</v>
      </c>
      <c r="BB260" s="50">
        <f>+EGSnrc!BB260/Mean!BB260</f>
        <v>4</v>
      </c>
      <c r="BC260" s="32"/>
      <c r="BD260" s="32"/>
    </row>
    <row r="261" spans="5:56" s="14" customFormat="1" x14ac:dyDescent="0.25">
      <c r="E261" s="16"/>
      <c r="R261" s="16"/>
      <c r="AE261" s="16"/>
      <c r="AR261" s="16">
        <v>20.75</v>
      </c>
      <c r="AS261" s="50">
        <f>+EGSnrc!AS261/Mean!AS261</f>
        <v>0</v>
      </c>
      <c r="AT261" s="50">
        <f>+EGSnrc!AT261/Mean!AT261</f>
        <v>0</v>
      </c>
      <c r="AU261" s="32"/>
      <c r="AW261" s="50">
        <f>+EGSnrc!AW261/Mean!AW261</f>
        <v>0</v>
      </c>
      <c r="AX261" s="50">
        <f>+EGSnrc!AX261/Mean!AX261</f>
        <v>0</v>
      </c>
      <c r="AY261" s="32"/>
      <c r="BA261" s="50">
        <f>+EGSnrc!BA261/Mean!BA261</f>
        <v>8.8212467724536864E-2</v>
      </c>
      <c r="BB261" s="50">
        <f>+EGSnrc!BB261/Mean!BB261</f>
        <v>4</v>
      </c>
      <c r="BC261" s="32"/>
      <c r="BD261" s="32"/>
    </row>
    <row r="262" spans="5:56" s="14" customFormat="1" x14ac:dyDescent="0.25">
      <c r="E262" s="16"/>
      <c r="R262" s="16"/>
      <c r="AE262" s="16"/>
      <c r="AR262" s="16">
        <v>21.25</v>
      </c>
      <c r="AS262" s="50">
        <f>+EGSnrc!AS262/Mean!AS262</f>
        <v>0</v>
      </c>
      <c r="AT262" s="50">
        <f>+EGSnrc!AT262/Mean!AT262</f>
        <v>0</v>
      </c>
      <c r="AU262" s="32"/>
      <c r="AW262" s="50">
        <f>+EGSnrc!AW262/Mean!AW262</f>
        <v>0</v>
      </c>
      <c r="AX262" s="50">
        <f>+EGSnrc!AX262/Mean!AX262</f>
        <v>0</v>
      </c>
      <c r="AY262" s="32"/>
      <c r="BA262" s="50">
        <f>+EGSnrc!BA262/Mean!BA262</f>
        <v>0</v>
      </c>
      <c r="BB262" s="50" t="e">
        <f>+EGSnrc!BB262/Mean!BB262</f>
        <v>#DIV/0!</v>
      </c>
      <c r="BC262" s="32"/>
      <c r="BD262" s="32"/>
    </row>
    <row r="263" spans="5:56" s="14" customFormat="1" x14ac:dyDescent="0.25">
      <c r="E263" s="16"/>
      <c r="R263" s="16"/>
      <c r="AE263" s="16"/>
      <c r="AR263" s="16">
        <v>21.75</v>
      </c>
      <c r="AS263" s="50">
        <f>+EGSnrc!AS263/Mean!AS263</f>
        <v>1.4595115777642595</v>
      </c>
      <c r="AT263" s="50">
        <f>+EGSnrc!AT263/Mean!AT263</f>
        <v>2.053092987278804</v>
      </c>
      <c r="AU263" s="32"/>
      <c r="AW263" s="50">
        <f>+EGSnrc!AW263/Mean!AW263</f>
        <v>1.1167437048127575</v>
      </c>
      <c r="AX263" s="50">
        <f>+EGSnrc!AX263/Mean!AX263</f>
        <v>1.708266659066805</v>
      </c>
      <c r="AY263" s="32"/>
      <c r="BA263" s="50">
        <f>+EGSnrc!BA263/Mean!BA263</f>
        <v>0.16348146691462698</v>
      </c>
      <c r="BB263" s="50">
        <f>+EGSnrc!BB263/Mean!BB263</f>
        <v>4</v>
      </c>
      <c r="BC263" s="32"/>
      <c r="BD263" s="32"/>
    </row>
    <row r="264" spans="5:56" s="14" customFormat="1" x14ac:dyDescent="0.25">
      <c r="E264" s="16"/>
      <c r="R264" s="16"/>
      <c r="AE264" s="16"/>
      <c r="AR264" s="16">
        <v>22.25</v>
      </c>
      <c r="AS264" s="50">
        <f>+EGSnrc!AS264/Mean!AS264</f>
        <v>0</v>
      </c>
      <c r="AT264" s="50">
        <f>+EGSnrc!AT264/Mean!AT264</f>
        <v>0</v>
      </c>
      <c r="AU264" s="32"/>
      <c r="AW264" s="50">
        <f>+EGSnrc!AW264/Mean!AW264</f>
        <v>0</v>
      </c>
      <c r="AX264" s="50">
        <f>+EGSnrc!AX264/Mean!AX264</f>
        <v>0</v>
      </c>
      <c r="AY264" s="32"/>
      <c r="BA264" s="50">
        <f>+EGSnrc!BA264/Mean!BA264</f>
        <v>0</v>
      </c>
      <c r="BB264" s="50" t="e">
        <f>+EGSnrc!BB264/Mean!BB264</f>
        <v>#DIV/0!</v>
      </c>
      <c r="BC264" s="32"/>
      <c r="BD264" s="32"/>
    </row>
    <row r="265" spans="5:56" s="14" customFormat="1" x14ac:dyDescent="0.25">
      <c r="E265" s="16"/>
      <c r="R265" s="16"/>
      <c r="AE265" s="16"/>
      <c r="AR265" s="16">
        <v>22.75</v>
      </c>
      <c r="AS265" s="50">
        <f>+EGSnrc!AS265/Mean!AS265</f>
        <v>0</v>
      </c>
      <c r="AT265" s="50">
        <f>+EGSnrc!AT265/Mean!AT265</f>
        <v>0</v>
      </c>
      <c r="AU265" s="32"/>
      <c r="AW265" s="50">
        <f>+EGSnrc!AW265/Mean!AW265</f>
        <v>0</v>
      </c>
      <c r="AX265" s="50">
        <f>+EGSnrc!AX265/Mean!AX265</f>
        <v>0</v>
      </c>
      <c r="AY265" s="32"/>
      <c r="BA265" s="50">
        <f>+EGSnrc!BA265/Mean!BA265</f>
        <v>0</v>
      </c>
      <c r="BB265" s="50">
        <f>+EGSnrc!BB265/Mean!BB265</f>
        <v>0</v>
      </c>
      <c r="BC265" s="32"/>
      <c r="BD265" s="32"/>
    </row>
    <row r="266" spans="5:56" s="14" customFormat="1" x14ac:dyDescent="0.25">
      <c r="E266" s="16"/>
      <c r="R266" s="16"/>
      <c r="AE266" s="16"/>
      <c r="AR266" s="16">
        <v>23.25</v>
      </c>
      <c r="AS266" s="50">
        <f>+EGSnrc!AS266/Mean!AS266</f>
        <v>1.1149335571656687</v>
      </c>
      <c r="AT266" s="50">
        <f>+EGSnrc!AT266/Mean!AT266</f>
        <v>1.6274441653374123</v>
      </c>
      <c r="AU266" s="32"/>
      <c r="AW266" s="50">
        <f>+EGSnrc!AW266/Mean!AW266</f>
        <v>0.87508740419207076</v>
      </c>
      <c r="AX266" s="50">
        <f>+EGSnrc!AX266/Mean!AX266</f>
        <v>1.4273984435569051</v>
      </c>
      <c r="AY266" s="32"/>
      <c r="BA266" s="50">
        <f>+EGSnrc!BA266/Mean!BA266</f>
        <v>0.92378163145263414</v>
      </c>
      <c r="BB266" s="50">
        <f>+EGSnrc!BB266/Mean!BB266</f>
        <v>1.647738720121676</v>
      </c>
      <c r="BC266" s="32"/>
      <c r="BD266" s="32"/>
    </row>
    <row r="267" spans="5:56" s="14" customFormat="1" x14ac:dyDescent="0.25">
      <c r="E267" s="16"/>
      <c r="R267" s="16"/>
      <c r="AE267" s="16"/>
      <c r="AR267" s="16">
        <v>23.75</v>
      </c>
      <c r="AS267" s="50">
        <f>+EGSnrc!AS267/Mean!AS267</f>
        <v>0</v>
      </c>
      <c r="AT267" s="50">
        <f>+EGSnrc!AT267/Mean!AT267</f>
        <v>0</v>
      </c>
      <c r="AU267" s="32"/>
      <c r="AW267" s="50">
        <f>+EGSnrc!AW267/Mean!AW267</f>
        <v>0</v>
      </c>
      <c r="AX267" s="50">
        <f>+EGSnrc!AX267/Mean!AX267</f>
        <v>0</v>
      </c>
      <c r="AY267" s="32"/>
      <c r="BA267" s="50">
        <f>+EGSnrc!BA267/Mean!BA267</f>
        <v>0</v>
      </c>
      <c r="BB267" s="50">
        <f>+EGSnrc!BB267/Mean!BB267</f>
        <v>0</v>
      </c>
      <c r="BC267" s="32"/>
      <c r="BD267" s="32"/>
    </row>
    <row r="268" spans="5:56" s="14" customFormat="1" x14ac:dyDescent="0.25">
      <c r="E268" s="16"/>
      <c r="R268" s="16"/>
      <c r="AE268" s="16"/>
      <c r="AR268" s="16">
        <v>24.25</v>
      </c>
      <c r="AS268" s="50">
        <f>+EGSnrc!AS268/Mean!AS268</f>
        <v>0</v>
      </c>
      <c r="AT268" s="50">
        <f>+EGSnrc!AT268/Mean!AT268</f>
        <v>0</v>
      </c>
      <c r="AU268" s="32"/>
      <c r="AW268" s="50">
        <f>+EGSnrc!AW268/Mean!AW268</f>
        <v>0</v>
      </c>
      <c r="AX268" s="50">
        <f>+EGSnrc!AX268/Mean!AX268</f>
        <v>0</v>
      </c>
      <c r="AY268" s="32"/>
      <c r="BA268" s="50">
        <f>+EGSnrc!BA268/Mean!BA268</f>
        <v>0</v>
      </c>
      <c r="BB268" s="50">
        <f>+EGSnrc!BB268/Mean!BB268</f>
        <v>0</v>
      </c>
      <c r="BC268" s="32"/>
      <c r="BD268" s="32"/>
    </row>
    <row r="269" spans="5:56" s="14" customFormat="1" x14ac:dyDescent="0.25">
      <c r="E269" s="16"/>
      <c r="R269" s="16"/>
      <c r="AE269" s="16"/>
      <c r="AR269" s="16">
        <v>24.75</v>
      </c>
      <c r="AS269" s="50">
        <f>+EGSnrc!AS269/Mean!AS269</f>
        <v>0</v>
      </c>
      <c r="AT269" s="50">
        <f>+EGSnrc!AT269/Mean!AT269</f>
        <v>0</v>
      </c>
      <c r="AU269" s="32"/>
      <c r="AW269" s="50">
        <f>+EGSnrc!AW269/Mean!AW269</f>
        <v>0</v>
      </c>
      <c r="AX269" s="50">
        <f>+EGSnrc!AX269/Mean!AX269</f>
        <v>0</v>
      </c>
      <c r="AY269" s="32"/>
      <c r="BA269" s="50">
        <f>+EGSnrc!BA269/Mean!BA269</f>
        <v>0.38409314537507722</v>
      </c>
      <c r="BB269" s="50">
        <f>+EGSnrc!BB269/Mean!BB269</f>
        <v>0.96188193992523641</v>
      </c>
      <c r="BC269" s="32"/>
      <c r="BD269" s="32"/>
    </row>
    <row r="270" spans="5:56" s="14" customFormat="1" x14ac:dyDescent="0.25">
      <c r="E270" s="16"/>
      <c r="R270" s="16"/>
      <c r="AE270" s="16"/>
      <c r="AR270" s="16">
        <v>25.25</v>
      </c>
      <c r="AS270" s="50">
        <f>+EGSnrc!AS270/Mean!AS270</f>
        <v>2.3131352468348805</v>
      </c>
      <c r="AT270" s="50">
        <f>+EGSnrc!AT270/Mean!AT270</f>
        <v>2.7847156866172456</v>
      </c>
      <c r="AU270" s="32"/>
      <c r="AW270" s="50">
        <f>+EGSnrc!AW270/Mean!AW270</f>
        <v>1.9228989602636746</v>
      </c>
      <c r="AX270" s="50">
        <f>+EGSnrc!AX270/Mean!AX270</f>
        <v>2.3630624145621226</v>
      </c>
      <c r="AY270" s="32"/>
      <c r="BA270" s="50">
        <f>+EGSnrc!BA270/Mean!BA270</f>
        <v>1.78458639110693</v>
      </c>
      <c r="BB270" s="50">
        <f>+EGSnrc!BB270/Mean!BB270</f>
        <v>2.7635570809414811</v>
      </c>
      <c r="BC270" s="32"/>
      <c r="BD270" s="32"/>
    </row>
    <row r="271" spans="5:56" s="14" customFormat="1" x14ac:dyDescent="0.25">
      <c r="E271" s="16"/>
      <c r="R271" s="16"/>
      <c r="AE271" s="16"/>
      <c r="AR271" s="16">
        <v>25.75</v>
      </c>
      <c r="AS271" s="50">
        <f>+EGSnrc!AS271/Mean!AS271</f>
        <v>0.71193275824905211</v>
      </c>
      <c r="AT271" s="50">
        <f>+EGSnrc!AT271/Mean!AT271</f>
        <v>1.0537382024914865</v>
      </c>
      <c r="AU271" s="32"/>
      <c r="AW271" s="50">
        <f>+EGSnrc!AW271/Mean!AW271</f>
        <v>0.71813022601059884</v>
      </c>
      <c r="AX271" s="50">
        <f>+EGSnrc!AX271/Mean!AX271</f>
        <v>1.0252349089009509</v>
      </c>
      <c r="AY271" s="32"/>
      <c r="BA271" s="50">
        <f>+EGSnrc!BA271/Mean!BA271</f>
        <v>0.32141348396814268</v>
      </c>
      <c r="BB271" s="50">
        <f>+EGSnrc!BB271/Mean!BB271</f>
        <v>0.5534235064197075</v>
      </c>
      <c r="BC271" s="32"/>
      <c r="BD271" s="32"/>
    </row>
    <row r="272" spans="5:56" s="14" customFormat="1" x14ac:dyDescent="0.25">
      <c r="E272" s="16"/>
      <c r="R272" s="16"/>
      <c r="AE272" s="16"/>
      <c r="AR272" s="16">
        <v>26.25</v>
      </c>
      <c r="AS272" s="50">
        <f>+EGSnrc!AS272/Mean!AS272</f>
        <v>0</v>
      </c>
      <c r="AT272" s="50">
        <f>+EGSnrc!AT272/Mean!AT272</f>
        <v>0</v>
      </c>
      <c r="AU272" s="32"/>
      <c r="AW272" s="50">
        <f>+EGSnrc!AW272/Mean!AW272</f>
        <v>8.4579675702442392E-3</v>
      </c>
      <c r="AX272" s="50">
        <f>+EGSnrc!AX272/Mean!AX272</f>
        <v>1.2280122016060721E-2</v>
      </c>
      <c r="AY272" s="32"/>
      <c r="BA272" s="50">
        <f>+EGSnrc!BA272/Mean!BA272</f>
        <v>0.13535822183920318</v>
      </c>
      <c r="BB272" s="50">
        <f>+EGSnrc!BB272/Mean!BB272</f>
        <v>0.18403261061626458</v>
      </c>
      <c r="BC272" s="32"/>
      <c r="BD272" s="32"/>
    </row>
    <row r="273" spans="5:56" s="14" customFormat="1" x14ac:dyDescent="0.25">
      <c r="E273" s="16"/>
      <c r="R273" s="16"/>
      <c r="AE273" s="16"/>
      <c r="AR273" s="16">
        <v>26.75</v>
      </c>
      <c r="AS273" s="50">
        <f>+EGSnrc!AS273/Mean!AS273</f>
        <v>1.2357430659580939</v>
      </c>
      <c r="AT273" s="50">
        <f>+EGSnrc!AT273/Mean!AT273</f>
        <v>1.6652484278858994</v>
      </c>
      <c r="AU273" s="32"/>
      <c r="AW273" s="50">
        <f>+EGSnrc!AW273/Mean!AW273</f>
        <v>1.0596489508303215</v>
      </c>
      <c r="AX273" s="50">
        <f>+EGSnrc!AX273/Mean!AX273</f>
        <v>1.3234845485111686</v>
      </c>
      <c r="AY273" s="32"/>
      <c r="BA273" s="50">
        <f>+EGSnrc!BA273/Mean!BA273</f>
        <v>1.149389772338115</v>
      </c>
      <c r="BB273" s="50">
        <f>+EGSnrc!BB273/Mean!BB273</f>
        <v>1.7601113778206452</v>
      </c>
      <c r="BC273" s="32"/>
      <c r="BD273" s="32"/>
    </row>
    <row r="274" spans="5:56" s="14" customFormat="1" x14ac:dyDescent="0.25">
      <c r="E274" s="16"/>
      <c r="R274" s="16"/>
      <c r="AE274" s="16"/>
      <c r="AR274" s="16">
        <v>27.25</v>
      </c>
      <c r="AS274" s="50">
        <f>+EGSnrc!AS274/Mean!AS274</f>
        <v>0.77290480046585186</v>
      </c>
      <c r="AT274" s="50">
        <f>+EGSnrc!AT274/Mean!AT274</f>
        <v>1.1517108687248134</v>
      </c>
      <c r="AU274" s="32"/>
      <c r="AW274" s="50">
        <f>+EGSnrc!AW274/Mean!AW274</f>
        <v>0.69605257769428563</v>
      </c>
      <c r="AX274" s="50">
        <f>+EGSnrc!AX274/Mean!AX274</f>
        <v>0.95078759794785705</v>
      </c>
      <c r="AY274" s="32"/>
      <c r="BA274" s="50">
        <f>+EGSnrc!BA274/Mean!BA274</f>
        <v>0.85170914859595248</v>
      </c>
      <c r="BB274" s="50">
        <f>+EGSnrc!BB274/Mean!BB274</f>
        <v>1.1485711312044007</v>
      </c>
      <c r="BC274" s="32"/>
      <c r="BD274" s="32"/>
    </row>
    <row r="275" spans="5:56" s="14" customFormat="1" x14ac:dyDescent="0.25">
      <c r="E275" s="16"/>
      <c r="R275" s="16"/>
      <c r="AE275" s="16"/>
      <c r="AR275" s="16">
        <v>27.75</v>
      </c>
      <c r="AS275" s="50">
        <f>+EGSnrc!AS275/Mean!AS275</f>
        <v>1.2865053674291378</v>
      </c>
      <c r="AT275" s="50">
        <f>+EGSnrc!AT275/Mean!AT275</f>
        <v>1.7396623039776771</v>
      </c>
      <c r="AU275" s="32"/>
      <c r="AW275" s="50">
        <f>+EGSnrc!AW275/Mean!AW275</f>
        <v>1.04010440224568</v>
      </c>
      <c r="AX275" s="50">
        <f>+EGSnrc!AX275/Mean!AX275</f>
        <v>1.3646577453756363</v>
      </c>
      <c r="AY275" s="32"/>
      <c r="BA275" s="50">
        <f>+EGSnrc!BA275/Mean!BA275</f>
        <v>0.84609471188563157</v>
      </c>
      <c r="BB275" s="50">
        <f>+EGSnrc!BB275/Mean!BB275</f>
        <v>1.1409169481873351</v>
      </c>
      <c r="BC275" s="32"/>
      <c r="BD275" s="32"/>
    </row>
    <row r="276" spans="5:56" s="14" customFormat="1" x14ac:dyDescent="0.25">
      <c r="E276" s="16"/>
      <c r="R276" s="16"/>
      <c r="AE276" s="16"/>
      <c r="AR276" s="16">
        <v>28.25</v>
      </c>
      <c r="AS276" s="50">
        <f>+EGSnrc!AS276/Mean!AS276</f>
        <v>2.330393080117239</v>
      </c>
      <c r="AT276" s="50">
        <f>+EGSnrc!AT276/Mean!AT276</f>
        <v>2.762560338798846</v>
      </c>
      <c r="AU276" s="32"/>
      <c r="AW276" s="50">
        <f>+EGSnrc!AW276/Mean!AW276</f>
        <v>2.0278254650679095</v>
      </c>
      <c r="AX276" s="50">
        <f>+EGSnrc!AX276/Mean!AX276</f>
        <v>2.4152969846637928</v>
      </c>
      <c r="AY276" s="32"/>
      <c r="BA276" s="50">
        <f>+EGSnrc!BA276/Mean!BA276</f>
        <v>1.4405918668618809</v>
      </c>
      <c r="BB276" s="50">
        <f>+EGSnrc!BB276/Mean!BB276</f>
        <v>1.7099512710401099</v>
      </c>
      <c r="BC276" s="32"/>
      <c r="BD276" s="32"/>
    </row>
    <row r="277" spans="5:56" s="14" customFormat="1" x14ac:dyDescent="0.25">
      <c r="E277" s="16"/>
      <c r="R277" s="16"/>
      <c r="AE277" s="16"/>
      <c r="AR277" s="16">
        <v>28.75</v>
      </c>
      <c r="AS277" s="50">
        <f>+EGSnrc!AS277/Mean!AS277</f>
        <v>0</v>
      </c>
      <c r="AT277" s="50">
        <f>+EGSnrc!AT277/Mean!AT277</f>
        <v>0</v>
      </c>
      <c r="AU277" s="32"/>
      <c r="AW277" s="50">
        <f>+EGSnrc!AW277/Mean!AW277</f>
        <v>0</v>
      </c>
      <c r="AX277" s="50">
        <f>+EGSnrc!AX277/Mean!AX277</f>
        <v>0</v>
      </c>
      <c r="AY277" s="32"/>
      <c r="BA277" s="50">
        <f>+EGSnrc!BA277/Mean!BA277</f>
        <v>0</v>
      </c>
      <c r="BB277" s="50">
        <f>+EGSnrc!BB277/Mean!BB277</f>
        <v>0</v>
      </c>
      <c r="BC277" s="32"/>
      <c r="BD277" s="32"/>
    </row>
    <row r="278" spans="5:56" s="14" customFormat="1" x14ac:dyDescent="0.25">
      <c r="E278" s="16"/>
      <c r="R278" s="16"/>
      <c r="AE278" s="16"/>
      <c r="AR278" s="16">
        <v>29.25</v>
      </c>
      <c r="AS278" s="50">
        <f>+EGSnrc!AS278/Mean!AS278</f>
        <v>1.4865358987808928</v>
      </c>
      <c r="AT278" s="50">
        <f>+EGSnrc!AT278/Mean!AT278</f>
        <v>1.9778876145415982</v>
      </c>
      <c r="AU278" s="32"/>
      <c r="AW278" s="50">
        <f>+EGSnrc!AW278/Mean!AW278</f>
        <v>1.147546843128959</v>
      </c>
      <c r="AX278" s="50">
        <f>+EGSnrc!AX278/Mean!AX278</f>
        <v>1.4623173949244019</v>
      </c>
      <c r="AY278" s="32"/>
      <c r="BA278" s="50">
        <f>+EGSnrc!BA278/Mean!BA278</f>
        <v>1.2780918825403469</v>
      </c>
      <c r="BB278" s="50">
        <f>+EGSnrc!BB278/Mean!BB278</f>
        <v>1.8142019660886493</v>
      </c>
      <c r="BC278" s="32"/>
      <c r="BD278" s="32"/>
    </row>
    <row r="279" spans="5:56" s="14" customFormat="1" x14ac:dyDescent="0.25">
      <c r="E279" s="16"/>
      <c r="R279" s="16"/>
      <c r="AE279" s="16"/>
      <c r="AR279" s="16">
        <v>29.75</v>
      </c>
      <c r="AS279" s="50">
        <f>+EGSnrc!AS279/Mean!AS279</f>
        <v>0</v>
      </c>
      <c r="AT279" s="50">
        <f>+EGSnrc!AT279/Mean!AT279</f>
        <v>0</v>
      </c>
      <c r="AU279" s="32"/>
      <c r="AW279" s="50">
        <f>+EGSnrc!AW279/Mean!AW279</f>
        <v>0</v>
      </c>
      <c r="AX279" s="50">
        <f>+EGSnrc!AX279/Mean!AX279</f>
        <v>0</v>
      </c>
      <c r="AY279" s="32"/>
      <c r="BA279" s="50">
        <f>+EGSnrc!BA279/Mean!BA279</f>
        <v>0</v>
      </c>
      <c r="BB279" s="50">
        <f>+EGSnrc!BB279/Mean!BB279</f>
        <v>0</v>
      </c>
      <c r="BC279" s="32"/>
      <c r="BD279" s="32"/>
    </row>
    <row r="280" spans="5:56" s="14" customFormat="1" x14ac:dyDescent="0.25">
      <c r="E280" s="16"/>
      <c r="R280" s="16"/>
      <c r="AE280" s="16"/>
      <c r="AR280" s="16">
        <v>30.25</v>
      </c>
      <c r="AS280" s="50">
        <f>+EGSnrc!AS280/Mean!AS280</f>
        <v>1.6736517449172923</v>
      </c>
      <c r="AT280" s="50">
        <f>+EGSnrc!AT280/Mean!AT280</f>
        <v>2.1399607422446798</v>
      </c>
      <c r="AU280" s="32"/>
      <c r="AW280" s="50">
        <f>+EGSnrc!AW280/Mean!AW280</f>
        <v>1.2400025553873353</v>
      </c>
      <c r="AX280" s="50">
        <f>+EGSnrc!AX280/Mean!AX280</f>
        <v>1.5161084346450575</v>
      </c>
      <c r="AY280" s="32"/>
      <c r="BA280" s="50">
        <f>+EGSnrc!BA280/Mean!BA280</f>
        <v>0.93881733322205496</v>
      </c>
      <c r="BB280" s="50">
        <f>+EGSnrc!BB280/Mean!BB280</f>
        <v>1.1672844852282815</v>
      </c>
      <c r="BC280" s="32"/>
      <c r="BD280" s="32"/>
    </row>
    <row r="281" spans="5:56" s="14" customFormat="1" x14ac:dyDescent="0.25">
      <c r="E281" s="16"/>
      <c r="R281" s="16"/>
      <c r="AE281" s="16"/>
      <c r="AR281" s="16">
        <v>30.75</v>
      </c>
      <c r="AS281" s="50">
        <f>+EGSnrc!AS281/Mean!AS281</f>
        <v>2.013264203035638</v>
      </c>
      <c r="AT281" s="50">
        <f>+EGSnrc!AT281/Mean!AT281</f>
        <v>2.4686210784074234</v>
      </c>
      <c r="AU281" s="32"/>
      <c r="AW281" s="50">
        <f>+EGSnrc!AW281/Mean!AW281</f>
        <v>1.7267532827698899</v>
      </c>
      <c r="AX281" s="50">
        <f>+EGSnrc!AX281/Mean!AX281</f>
        <v>2.0806557773760366</v>
      </c>
      <c r="AY281" s="32"/>
      <c r="BA281" s="50">
        <f>+EGSnrc!BA281/Mean!BA281</f>
        <v>1.3699447956494064</v>
      </c>
      <c r="BB281" s="50">
        <f>+EGSnrc!BB281/Mean!BB281</f>
        <v>1.6691949197463896</v>
      </c>
      <c r="BC281" s="32"/>
      <c r="BD281" s="32"/>
    </row>
    <row r="282" spans="5:56" s="14" customFormat="1" x14ac:dyDescent="0.25">
      <c r="E282" s="16"/>
      <c r="R282" s="16"/>
      <c r="AE282" s="16"/>
      <c r="AR282" s="16">
        <v>31.25</v>
      </c>
      <c r="AS282" s="50">
        <f>+EGSnrc!AS282/Mean!AS282</f>
        <v>1.5350271037425625</v>
      </c>
      <c r="AT282" s="50">
        <f>+EGSnrc!AT282/Mean!AT282</f>
        <v>2.0092228764062994</v>
      </c>
      <c r="AU282" s="32"/>
      <c r="AW282" s="50">
        <f>+EGSnrc!AW282/Mean!AW282</f>
        <v>1.3330840045483741</v>
      </c>
      <c r="AX282" s="50">
        <f>+EGSnrc!AX282/Mean!AX282</f>
        <v>1.6676839488784041</v>
      </c>
      <c r="AY282" s="32"/>
      <c r="BA282" s="50">
        <f>+EGSnrc!BA282/Mean!BA282</f>
        <v>1.123040693204546</v>
      </c>
      <c r="BB282" s="50">
        <f>+EGSnrc!BB282/Mean!BB282</f>
        <v>1.4308935733554526</v>
      </c>
      <c r="BC282" s="32"/>
      <c r="BD282" s="32"/>
    </row>
    <row r="283" spans="5:56" s="14" customFormat="1" x14ac:dyDescent="0.25">
      <c r="E283" s="16"/>
      <c r="R283" s="16"/>
      <c r="AE283" s="16"/>
      <c r="AR283" s="16">
        <v>31.75</v>
      </c>
      <c r="AS283" s="50">
        <f>+EGSnrc!AS283/Mean!AS283</f>
        <v>1.2308160006743354</v>
      </c>
      <c r="AT283" s="50">
        <f>+EGSnrc!AT283/Mean!AT283</f>
        <v>1.6672305739014746</v>
      </c>
      <c r="AU283" s="32"/>
      <c r="AW283" s="50">
        <f>+EGSnrc!AW283/Mean!AW283</f>
        <v>1.1295784355991825</v>
      </c>
      <c r="AX283" s="50">
        <f>+EGSnrc!AX283/Mean!AX283</f>
        <v>1.4709159249305546</v>
      </c>
      <c r="AY283" s="32"/>
      <c r="BA283" s="50">
        <f>+EGSnrc!BA283/Mean!BA283</f>
        <v>1.1654622753531361</v>
      </c>
      <c r="BB283" s="50">
        <f>+EGSnrc!BB283/Mean!BB283</f>
        <v>1.4964774842776332</v>
      </c>
      <c r="BC283" s="32"/>
      <c r="BD283" s="32"/>
    </row>
    <row r="284" spans="5:56" s="14" customFormat="1" x14ac:dyDescent="0.25">
      <c r="E284" s="16"/>
      <c r="R284" s="16"/>
      <c r="AE284" s="16"/>
      <c r="AR284" s="16">
        <v>32.25</v>
      </c>
      <c r="AS284" s="50">
        <f>+EGSnrc!AS284/Mean!AS284</f>
        <v>0.43697202404341967</v>
      </c>
      <c r="AT284" s="50">
        <f>+EGSnrc!AT284/Mean!AT284</f>
        <v>0.656131403737373</v>
      </c>
      <c r="AU284" s="32"/>
      <c r="AW284" s="50">
        <f>+EGSnrc!AW284/Mean!AW284</f>
        <v>0.56598238410736057</v>
      </c>
      <c r="AX284" s="50">
        <f>+EGSnrc!AX284/Mean!AX284</f>
        <v>0.77375092007703572</v>
      </c>
      <c r="AY284" s="32"/>
      <c r="BA284" s="50">
        <f>+EGSnrc!BA284/Mean!BA284</f>
        <v>0.4708713631242144</v>
      </c>
      <c r="BB284" s="50">
        <f>+EGSnrc!BB284/Mean!BB284</f>
        <v>0.66369698859919335</v>
      </c>
      <c r="BC284" s="32"/>
      <c r="BD284" s="32"/>
    </row>
    <row r="285" spans="5:56" s="14" customFormat="1" x14ac:dyDescent="0.25">
      <c r="E285" s="16"/>
      <c r="R285" s="16"/>
      <c r="AE285" s="16"/>
      <c r="AR285" s="16">
        <v>32.75</v>
      </c>
      <c r="AS285" s="50">
        <f>+EGSnrc!AS285/Mean!AS285</f>
        <v>0</v>
      </c>
      <c r="AT285" s="50">
        <f>+EGSnrc!AT285/Mean!AT285</f>
        <v>0</v>
      </c>
      <c r="AU285" s="32"/>
      <c r="AW285" s="50">
        <f>+EGSnrc!AW285/Mean!AW285</f>
        <v>0</v>
      </c>
      <c r="AX285" s="50">
        <f>+EGSnrc!AX285/Mean!AX285</f>
        <v>0</v>
      </c>
      <c r="AY285" s="32"/>
      <c r="BA285" s="50">
        <f>+EGSnrc!BA285/Mean!BA285</f>
        <v>0</v>
      </c>
      <c r="BB285" s="50">
        <f>+EGSnrc!BB285/Mean!BB285</f>
        <v>0</v>
      </c>
      <c r="BC285" s="32"/>
      <c r="BD285" s="32"/>
    </row>
    <row r="286" spans="5:56" s="14" customFormat="1" x14ac:dyDescent="0.25">
      <c r="E286" s="16"/>
      <c r="R286" s="16"/>
      <c r="AE286" s="16"/>
      <c r="AR286" s="16">
        <v>33.25</v>
      </c>
      <c r="AS286" s="50">
        <f>+EGSnrc!AS286/Mean!AS286</f>
        <v>0</v>
      </c>
      <c r="AT286" s="50">
        <f>+EGSnrc!AT286/Mean!AT286</f>
        <v>0</v>
      </c>
      <c r="AU286" s="32"/>
      <c r="AW286" s="50">
        <f>+EGSnrc!AW286/Mean!AW286</f>
        <v>0.23892559586888237</v>
      </c>
      <c r="AX286" s="50">
        <f>+EGSnrc!AX286/Mean!AX286</f>
        <v>0.34042928300216635</v>
      </c>
      <c r="AY286" s="32"/>
      <c r="BA286" s="50">
        <f>+EGSnrc!BA286/Mean!BA286</f>
        <v>0.34310823763881049</v>
      </c>
      <c r="BB286" s="50">
        <f>+EGSnrc!BB286/Mean!BB286</f>
        <v>0.48153074355760306</v>
      </c>
      <c r="BC286" s="32"/>
      <c r="BD286" s="32"/>
    </row>
    <row r="287" spans="5:56" s="14" customFormat="1" x14ac:dyDescent="0.25">
      <c r="E287" s="16"/>
      <c r="R287" s="16"/>
      <c r="AE287" s="16"/>
      <c r="AR287" s="16">
        <v>33.75</v>
      </c>
      <c r="AS287" s="50">
        <f>+EGSnrc!AS287/Mean!AS287</f>
        <v>0</v>
      </c>
      <c r="AT287" s="50">
        <f>+EGSnrc!AT287/Mean!AT287</f>
        <v>0</v>
      </c>
      <c r="AU287" s="32"/>
      <c r="AW287" s="50">
        <f>+EGSnrc!AW287/Mean!AW287</f>
        <v>0</v>
      </c>
      <c r="AX287" s="50">
        <f>+EGSnrc!AX287/Mean!AX287</f>
        <v>0</v>
      </c>
      <c r="AY287" s="32"/>
      <c r="BA287" s="50">
        <f>+EGSnrc!BA287/Mean!BA287</f>
        <v>0</v>
      </c>
      <c r="BB287" s="50">
        <f>+EGSnrc!BB287/Mean!BB287</f>
        <v>0</v>
      </c>
      <c r="BC287" s="32"/>
      <c r="BD287" s="32"/>
    </row>
    <row r="288" spans="5:56" s="14" customFormat="1" x14ac:dyDescent="0.25">
      <c r="E288" s="16"/>
      <c r="R288" s="16"/>
      <c r="AE288" s="16"/>
      <c r="AR288" s="16">
        <v>34.25</v>
      </c>
      <c r="AS288" s="50">
        <f>+EGSnrc!AS288/Mean!AS288</f>
        <v>2.1031660877203548</v>
      </c>
      <c r="AT288" s="50">
        <f>+EGSnrc!AT288/Mean!AT288</f>
        <v>2.5520924161190028</v>
      </c>
      <c r="AU288" s="32"/>
      <c r="AW288" s="50">
        <f>+EGSnrc!AW288/Mean!AW288</f>
        <v>1.828234109418994</v>
      </c>
      <c r="AX288" s="50">
        <f>+EGSnrc!AX288/Mean!AX288</f>
        <v>2.1895741194893574</v>
      </c>
      <c r="AY288" s="32"/>
      <c r="BA288" s="50">
        <f>+EGSnrc!BA288/Mean!BA288</f>
        <v>1.6491900653396376</v>
      </c>
      <c r="BB288" s="50">
        <f>+EGSnrc!BB288/Mean!BB288</f>
        <v>2.0194847394561468</v>
      </c>
      <c r="BC288" s="32"/>
      <c r="BD288" s="32"/>
    </row>
    <row r="289" spans="5:56" s="14" customFormat="1" x14ac:dyDescent="0.25">
      <c r="E289" s="16"/>
      <c r="R289" s="16"/>
      <c r="AE289" s="16"/>
      <c r="AR289" s="16">
        <v>34.75</v>
      </c>
      <c r="AS289" s="50">
        <f>+EGSnrc!AS289/Mean!AS289</f>
        <v>0</v>
      </c>
      <c r="AT289" s="50">
        <f>+EGSnrc!AT289/Mean!AT289</f>
        <v>0</v>
      </c>
      <c r="AU289" s="32"/>
      <c r="AW289" s="50">
        <f>+EGSnrc!AW289/Mean!AW289</f>
        <v>0</v>
      </c>
      <c r="AX289" s="50">
        <f>+EGSnrc!AX289/Mean!AX289</f>
        <v>0</v>
      </c>
      <c r="AY289" s="32"/>
      <c r="BA289" s="50">
        <f>+EGSnrc!BA289/Mean!BA289</f>
        <v>0</v>
      </c>
      <c r="BB289" s="50">
        <f>+EGSnrc!BB289/Mean!BB289</f>
        <v>0</v>
      </c>
      <c r="BC289" s="32"/>
      <c r="BD289" s="32"/>
    </row>
    <row r="290" spans="5:56" s="14" customFormat="1" x14ac:dyDescent="0.25">
      <c r="E290" s="16"/>
      <c r="R290" s="16"/>
      <c r="AE290" s="16"/>
      <c r="AR290" s="16">
        <v>35.25</v>
      </c>
      <c r="AS290" s="50">
        <f>+EGSnrc!AS290/Mean!AS290</f>
        <v>1.0770923532295853</v>
      </c>
      <c r="AT290" s="50">
        <f>+EGSnrc!AT290/Mean!AT290</f>
        <v>1.4695887211123784</v>
      </c>
      <c r="AU290" s="32"/>
      <c r="AW290" s="50">
        <f>+EGSnrc!AW290/Mean!AW290</f>
        <v>0.9655923329086219</v>
      </c>
      <c r="AX290" s="50">
        <f>+EGSnrc!AX290/Mean!AX290</f>
        <v>1.244140654803545</v>
      </c>
      <c r="AY290" s="32"/>
      <c r="BA290" s="50">
        <f>+EGSnrc!BA290/Mean!BA290</f>
        <v>0.77826851551947818</v>
      </c>
      <c r="BB290" s="50">
        <f>+EGSnrc!BB290/Mean!BB290</f>
        <v>1.0332735520040541</v>
      </c>
      <c r="BC290" s="32"/>
      <c r="BD290" s="32"/>
    </row>
    <row r="291" spans="5:56" s="14" customFormat="1" x14ac:dyDescent="0.25">
      <c r="E291" s="16"/>
      <c r="R291" s="16"/>
      <c r="AE291" s="16"/>
      <c r="AR291" s="16">
        <v>35.75</v>
      </c>
      <c r="AS291" s="50">
        <f>+EGSnrc!AS291/Mean!AS291</f>
        <v>2.3326938392529439</v>
      </c>
      <c r="AT291" s="50">
        <f>+EGSnrc!AT291/Mean!AT291</f>
        <v>2.7547378758170913</v>
      </c>
      <c r="AU291" s="32"/>
      <c r="AW291" s="50">
        <f>+EGSnrc!AW291/Mean!AW291</f>
        <v>2.0288255853648671</v>
      </c>
      <c r="AX291" s="50">
        <f>+EGSnrc!AX291/Mean!AX291</f>
        <v>2.4045184444194052</v>
      </c>
      <c r="AY291" s="32"/>
      <c r="BA291" s="50">
        <f>+EGSnrc!BA291/Mean!BA291</f>
        <v>1.7713193883512877</v>
      </c>
      <c r="BB291" s="50">
        <f>+EGSnrc!BB291/Mean!BB291</f>
        <v>2.1257154383180485</v>
      </c>
      <c r="BC291" s="32"/>
      <c r="BD291" s="32"/>
    </row>
    <row r="292" spans="5:56" s="14" customFormat="1" x14ac:dyDescent="0.25">
      <c r="E292" s="16"/>
      <c r="R292" s="16"/>
      <c r="AE292" s="16"/>
      <c r="AR292" s="16">
        <v>36.25</v>
      </c>
      <c r="AS292" s="50">
        <f>+EGSnrc!AS292/Mean!AS292</f>
        <v>2.79849683252356</v>
      </c>
      <c r="AT292" s="50">
        <f>+EGSnrc!AT292/Mean!AT292</f>
        <v>3.1515915016028875</v>
      </c>
      <c r="AU292" s="32"/>
      <c r="AW292" s="50">
        <f>+EGSnrc!AW292/Mean!AW292</f>
        <v>2.5421793113102389</v>
      </c>
      <c r="AX292" s="50">
        <f>+EGSnrc!AX292/Mean!AX292</f>
        <v>2.9000004070392142</v>
      </c>
      <c r="AY292" s="32"/>
      <c r="BA292" s="50">
        <f>+EGSnrc!BA292/Mean!BA292</f>
        <v>2.3977040406782995</v>
      </c>
      <c r="BB292" s="50">
        <f>+EGSnrc!BB292/Mean!BB292</f>
        <v>2.7729740552879418</v>
      </c>
      <c r="BC292" s="32"/>
      <c r="BD292" s="32"/>
    </row>
    <row r="293" spans="5:56" s="14" customFormat="1" x14ac:dyDescent="0.25">
      <c r="E293" s="16"/>
      <c r="R293" s="16"/>
      <c r="AE293" s="16"/>
      <c r="AR293" s="16">
        <v>36.75</v>
      </c>
      <c r="AS293" s="50">
        <f>+EGSnrc!AS293/Mean!AS293</f>
        <v>0</v>
      </c>
      <c r="AT293" s="50">
        <f>+EGSnrc!AT293/Mean!AT293</f>
        <v>0</v>
      </c>
      <c r="AU293" s="32"/>
      <c r="AW293" s="50">
        <f>+EGSnrc!AW293/Mean!AW293</f>
        <v>0</v>
      </c>
      <c r="AX293" s="50">
        <f>+EGSnrc!AX293/Mean!AX293</f>
        <v>0</v>
      </c>
      <c r="AY293" s="32"/>
      <c r="BA293" s="50">
        <f>+EGSnrc!BA293/Mean!BA293</f>
        <v>0</v>
      </c>
      <c r="BB293" s="50">
        <f>+EGSnrc!BB293/Mean!BB293</f>
        <v>0</v>
      </c>
      <c r="BC293" s="32"/>
      <c r="BD293" s="32"/>
    </row>
    <row r="294" spans="5:56" s="14" customFormat="1" x14ac:dyDescent="0.25">
      <c r="E294" s="16"/>
      <c r="R294" s="16"/>
      <c r="AE294" s="16"/>
      <c r="AR294" s="16">
        <v>37.25</v>
      </c>
      <c r="AS294" s="50">
        <f>+EGSnrc!AS294/Mean!AS294</f>
        <v>1.2392286571778555</v>
      </c>
      <c r="AT294" s="50">
        <f>+EGSnrc!AT294/Mean!AT294</f>
        <v>1.6488148951773227</v>
      </c>
      <c r="AU294" s="32"/>
      <c r="AW294" s="50">
        <f>+EGSnrc!AW294/Mean!AW294</f>
        <v>1.0020463123484504</v>
      </c>
      <c r="AX294" s="50">
        <f>+EGSnrc!AX294/Mean!AX294</f>
        <v>1.3351739443031723</v>
      </c>
      <c r="AY294" s="32"/>
      <c r="BA294" s="50">
        <f>+EGSnrc!BA294/Mean!BA294</f>
        <v>0.86387828570145953</v>
      </c>
      <c r="BB294" s="50">
        <f>+EGSnrc!BB294/Mean!BB294</f>
        <v>1.0888504530659295</v>
      </c>
      <c r="BC294" s="32"/>
      <c r="BD294" s="32"/>
    </row>
    <row r="295" spans="5:56" s="14" customFormat="1" x14ac:dyDescent="0.25">
      <c r="E295" s="16"/>
      <c r="R295" s="16"/>
      <c r="AE295" s="16"/>
      <c r="AR295" s="16">
        <v>37.75</v>
      </c>
      <c r="AS295" s="50">
        <f>+EGSnrc!AS295/Mean!AS295</f>
        <v>1.5486081251228967</v>
      </c>
      <c r="AT295" s="50">
        <f>+EGSnrc!AT295/Mean!AT295</f>
        <v>2.0151847491748613</v>
      </c>
      <c r="AU295" s="32"/>
      <c r="AW295" s="50">
        <f>+EGSnrc!AW295/Mean!AW295</f>
        <v>1.3741235582450719</v>
      </c>
      <c r="AX295" s="50">
        <f>+EGSnrc!AX295/Mean!AX295</f>
        <v>1.7475966956433406</v>
      </c>
      <c r="AY295" s="32"/>
      <c r="BA295" s="50">
        <f>+EGSnrc!BA295/Mean!BA295</f>
        <v>1.2008503913309008</v>
      </c>
      <c r="BB295" s="50">
        <f>+EGSnrc!BB295/Mean!BB295</f>
        <v>1.4908481152356663</v>
      </c>
      <c r="BC295" s="32"/>
      <c r="BD295" s="32"/>
    </row>
    <row r="296" spans="5:56" s="14" customFormat="1" x14ac:dyDescent="0.25">
      <c r="E296" s="16"/>
      <c r="R296" s="16"/>
      <c r="AE296" s="16"/>
      <c r="AR296" s="16">
        <v>38.25</v>
      </c>
      <c r="AS296" s="50">
        <f>+EGSnrc!AS296/Mean!AS296</f>
        <v>2.0037497360419505</v>
      </c>
      <c r="AT296" s="50">
        <f>+EGSnrc!AT296/Mean!AT296</f>
        <v>2.4400699156582233</v>
      </c>
      <c r="AU296" s="32"/>
      <c r="AW296" s="50">
        <f>+EGSnrc!AW296/Mean!AW296</f>
        <v>1.7500916461568405</v>
      </c>
      <c r="AX296" s="50">
        <f>+EGSnrc!AX296/Mean!AX296</f>
        <v>2.1188072315357673</v>
      </c>
      <c r="AY296" s="32"/>
      <c r="BA296" s="50">
        <f>+EGSnrc!BA296/Mean!BA296</f>
        <v>1.4227753023685095</v>
      </c>
      <c r="BB296" s="50">
        <f>+EGSnrc!BB296/Mean!BB296</f>
        <v>1.8185056811080555</v>
      </c>
      <c r="BC296" s="32"/>
      <c r="BD296" s="32"/>
    </row>
    <row r="297" spans="5:56" s="14" customFormat="1" x14ac:dyDescent="0.25">
      <c r="E297" s="16"/>
      <c r="R297" s="16"/>
      <c r="AE297" s="16"/>
      <c r="AR297" s="16">
        <v>38.75</v>
      </c>
      <c r="AS297" s="50">
        <f>+EGSnrc!AS297/Mean!AS297</f>
        <v>0</v>
      </c>
      <c r="AT297" s="50">
        <f>+EGSnrc!AT297/Mean!AT297</f>
        <v>0</v>
      </c>
      <c r="AU297" s="32"/>
      <c r="AW297" s="50">
        <f>+EGSnrc!AW297/Mean!AW297</f>
        <v>0</v>
      </c>
      <c r="AX297" s="50">
        <f>+EGSnrc!AX297/Mean!AX297</f>
        <v>0</v>
      </c>
      <c r="AY297" s="32"/>
      <c r="BA297" s="50">
        <f>+EGSnrc!BA297/Mean!BA297</f>
        <v>0</v>
      </c>
      <c r="BB297" s="50">
        <f>+EGSnrc!BB297/Mean!BB297</f>
        <v>0</v>
      </c>
      <c r="BC297" s="32"/>
      <c r="BD297" s="32"/>
    </row>
    <row r="298" spans="5:56" s="14" customFormat="1" x14ac:dyDescent="0.25">
      <c r="E298" s="16"/>
      <c r="R298" s="16"/>
      <c r="AE298" s="16"/>
      <c r="AR298" s="16">
        <v>39.25</v>
      </c>
      <c r="AS298" s="50">
        <f>+EGSnrc!AS298/Mean!AS298</f>
        <v>2.4611128139431493</v>
      </c>
      <c r="AT298" s="50">
        <f>+EGSnrc!AT298/Mean!AT298</f>
        <v>2.8662914563974637</v>
      </c>
      <c r="AU298" s="32"/>
      <c r="AW298" s="50">
        <f>+EGSnrc!AW298/Mean!AW298</f>
        <v>2.2337356173501095</v>
      </c>
      <c r="AX298" s="50">
        <f>+EGSnrc!AX298/Mean!AX298</f>
        <v>2.5817580169753542</v>
      </c>
      <c r="AY298" s="32"/>
      <c r="BA298" s="50">
        <f>+EGSnrc!BA298/Mean!BA298</f>
        <v>2.0747569132385024</v>
      </c>
      <c r="BB298" s="50">
        <f>+EGSnrc!BB298/Mean!BB298</f>
        <v>2.4481439991954588</v>
      </c>
      <c r="BC298" s="32"/>
      <c r="BD298" s="32"/>
    </row>
    <row r="299" spans="5:56" s="14" customFormat="1" x14ac:dyDescent="0.25">
      <c r="E299" s="16"/>
      <c r="R299" s="16"/>
      <c r="AE299" s="16"/>
      <c r="AR299" s="16">
        <v>39.75</v>
      </c>
      <c r="AS299" s="50">
        <f>+EGSnrc!AS299/Mean!AS299</f>
        <v>0</v>
      </c>
      <c r="AT299" s="50">
        <f>+EGSnrc!AT299/Mean!AT299</f>
        <v>0</v>
      </c>
      <c r="AU299" s="32"/>
      <c r="AW299" s="50">
        <f>+EGSnrc!AW299/Mean!AW299</f>
        <v>0</v>
      </c>
      <c r="AX299" s="50">
        <f>+EGSnrc!AX299/Mean!AX299</f>
        <v>0</v>
      </c>
      <c r="AY299" s="32"/>
      <c r="BA299" s="50">
        <f>+EGSnrc!BA299/Mean!BA299</f>
        <v>0</v>
      </c>
      <c r="BB299" s="50">
        <f>+EGSnrc!BB299/Mean!BB299</f>
        <v>0</v>
      </c>
      <c r="BC299" s="32"/>
      <c r="BD299" s="32"/>
    </row>
    <row r="300" spans="5:56" s="14" customFormat="1" x14ac:dyDescent="0.25">
      <c r="E300" s="16"/>
      <c r="R300" s="16"/>
      <c r="AE300" s="16"/>
      <c r="AR300" s="16">
        <v>40.25</v>
      </c>
      <c r="AS300" s="50">
        <f>+EGSnrc!AS300/Mean!AS300</f>
        <v>0.53850033793624463</v>
      </c>
      <c r="AT300" s="50">
        <f>+EGSnrc!AT300/Mean!AT300</f>
        <v>0.78256188450588038</v>
      </c>
      <c r="AU300" s="32"/>
      <c r="AW300" s="50">
        <f>+EGSnrc!AW300/Mean!AW300</f>
        <v>0.58271476758739138</v>
      </c>
      <c r="AX300" s="50">
        <f>+EGSnrc!AX300/Mean!AX300</f>
        <v>0.79708274552422376</v>
      </c>
      <c r="AY300" s="32"/>
      <c r="BA300" s="50">
        <f>+EGSnrc!BA300/Mean!BA300</f>
        <v>0.59245005783369586</v>
      </c>
      <c r="BB300" s="50">
        <f>+EGSnrc!BB300/Mean!BB300</f>
        <v>0.790824078596717</v>
      </c>
      <c r="BC300" s="32"/>
      <c r="BD300" s="32"/>
    </row>
    <row r="301" spans="5:56" s="14" customFormat="1" x14ac:dyDescent="0.25">
      <c r="E301" s="16"/>
      <c r="R301" s="16"/>
      <c r="AE301" s="16"/>
      <c r="AR301" s="16">
        <v>40.75</v>
      </c>
      <c r="AS301" s="50">
        <f>+EGSnrc!AS301/Mean!AS301</f>
        <v>2.5513700323562825</v>
      </c>
      <c r="AT301" s="50">
        <f>+EGSnrc!AT301/Mean!AT301</f>
        <v>2.9283186612805006</v>
      </c>
      <c r="AU301" s="32"/>
      <c r="AW301" s="50">
        <f>+EGSnrc!AW301/Mean!AW301</f>
        <v>2.1956567216570231</v>
      </c>
      <c r="AX301" s="50">
        <f>+EGSnrc!AX301/Mean!AX301</f>
        <v>2.5372024915012759</v>
      </c>
      <c r="AY301" s="32"/>
      <c r="BA301" s="50">
        <f>+EGSnrc!BA301/Mean!BA301</f>
        <v>2.0674526683868075</v>
      </c>
      <c r="BB301" s="50">
        <f>+EGSnrc!BB301/Mean!BB301</f>
        <v>2.3965533996725763</v>
      </c>
      <c r="BC301" s="32"/>
      <c r="BD301" s="32"/>
    </row>
    <row r="302" spans="5:56" s="14" customFormat="1" x14ac:dyDescent="0.25">
      <c r="E302" s="16"/>
      <c r="R302" s="16"/>
      <c r="AE302" s="16"/>
      <c r="AR302" s="16">
        <v>41.25</v>
      </c>
      <c r="AS302" s="50">
        <f>+EGSnrc!AS302/Mean!AS302</f>
        <v>2.3404215792446332</v>
      </c>
      <c r="AT302" s="50">
        <f>+EGSnrc!AT302/Mean!AT302</f>
        <v>2.7540445035320178</v>
      </c>
      <c r="AU302" s="32"/>
      <c r="AW302" s="50">
        <f>+EGSnrc!AW302/Mean!AW302</f>
        <v>2.1069394912945327</v>
      </c>
      <c r="AX302" s="50">
        <f>+EGSnrc!AX302/Mean!AX302</f>
        <v>2.4781370227614787</v>
      </c>
      <c r="AY302" s="32"/>
      <c r="BA302" s="50">
        <f>+EGSnrc!BA302/Mean!BA302</f>
        <v>1.8721439122872936</v>
      </c>
      <c r="BB302" s="50">
        <f>+EGSnrc!BB302/Mean!BB302</f>
        <v>2.2564899487809056</v>
      </c>
      <c r="BC302" s="32"/>
      <c r="BD302" s="32"/>
    </row>
    <row r="303" spans="5:56" s="14" customFormat="1" x14ac:dyDescent="0.25">
      <c r="E303" s="16"/>
      <c r="R303" s="16"/>
      <c r="AE303" s="16"/>
      <c r="AR303" s="16">
        <v>41.75</v>
      </c>
      <c r="AS303" s="50">
        <f>+EGSnrc!AS303/Mean!AS303</f>
        <v>1.6888282728459061</v>
      </c>
      <c r="AT303" s="50">
        <f>+EGSnrc!AT303/Mean!AT303</f>
        <v>2.1269845924354245</v>
      </c>
      <c r="AU303" s="32"/>
      <c r="AW303" s="50">
        <f>+EGSnrc!AW303/Mean!AW303</f>
        <v>1.5024542238112413</v>
      </c>
      <c r="AX303" s="50">
        <f>+EGSnrc!AX303/Mean!AX303</f>
        <v>1.8698182430759802</v>
      </c>
      <c r="AY303" s="32"/>
      <c r="BA303" s="50">
        <f>+EGSnrc!BA303/Mean!BA303</f>
        <v>1.3189991857461321</v>
      </c>
      <c r="BB303" s="50">
        <f>+EGSnrc!BB303/Mean!BB303</f>
        <v>1.6877031129917262</v>
      </c>
      <c r="BC303" s="32"/>
      <c r="BD303" s="32"/>
    </row>
    <row r="304" spans="5:56" s="14" customFormat="1" x14ac:dyDescent="0.25">
      <c r="E304" s="16"/>
      <c r="R304" s="16"/>
      <c r="AE304" s="16"/>
      <c r="AR304" s="16">
        <v>42.25</v>
      </c>
      <c r="AS304" s="50">
        <f>+EGSnrc!AS304/Mean!AS304</f>
        <v>1.2501533270258047</v>
      </c>
      <c r="AT304" s="50">
        <f>+EGSnrc!AT304/Mean!AT304</f>
        <v>1.644646794197246</v>
      </c>
      <c r="AU304" s="32"/>
      <c r="AW304" s="50">
        <f>+EGSnrc!AW304/Mean!AW304</f>
        <v>1.0587668405956197</v>
      </c>
      <c r="AX304" s="50">
        <f>+EGSnrc!AX304/Mean!AX304</f>
        <v>1.3465478327805003</v>
      </c>
      <c r="AY304" s="32"/>
      <c r="BA304" s="50">
        <f>+EGSnrc!BA304/Mean!BA304</f>
        <v>1.0104696846057464</v>
      </c>
      <c r="BB304" s="50">
        <f>+EGSnrc!BB304/Mean!BB304</f>
        <v>1.2891321395803395</v>
      </c>
      <c r="BC304" s="32"/>
      <c r="BD304" s="32"/>
    </row>
    <row r="305" spans="5:56" s="14" customFormat="1" x14ac:dyDescent="0.25">
      <c r="E305" s="16"/>
      <c r="R305" s="16"/>
      <c r="AE305" s="16"/>
      <c r="AR305" s="16">
        <v>42.75</v>
      </c>
      <c r="AS305" s="50">
        <f>+EGSnrc!AS305/Mean!AS305</f>
        <v>1.9778883464352806</v>
      </c>
      <c r="AT305" s="50">
        <f>+EGSnrc!AT305/Mean!AT305</f>
        <v>2.416175314170355</v>
      </c>
      <c r="AU305" s="32"/>
      <c r="AW305" s="50">
        <f>+EGSnrc!AW305/Mean!AW305</f>
        <v>1.6222611202059032</v>
      </c>
      <c r="AX305" s="50">
        <f>+EGSnrc!AX305/Mean!AX305</f>
        <v>1.9690283619993125</v>
      </c>
      <c r="AY305" s="32"/>
      <c r="BA305" s="50">
        <f>+EGSnrc!BA305/Mean!BA305</f>
        <v>1.3708698322252795</v>
      </c>
      <c r="BB305" s="50">
        <f>+EGSnrc!BB305/Mean!BB305</f>
        <v>1.6580143144487354</v>
      </c>
      <c r="BC305" s="32"/>
      <c r="BD305" s="32"/>
    </row>
    <row r="306" spans="5:56" s="14" customFormat="1" x14ac:dyDescent="0.25">
      <c r="E306" s="16"/>
      <c r="R306" s="16"/>
      <c r="AE306" s="16"/>
      <c r="AR306" s="16">
        <v>43.25</v>
      </c>
      <c r="AS306" s="50">
        <f>+EGSnrc!AS306/Mean!AS306</f>
        <v>0</v>
      </c>
      <c r="AT306" s="50">
        <f>+EGSnrc!AT306/Mean!AT306</f>
        <v>0</v>
      </c>
      <c r="AU306" s="32"/>
      <c r="AW306" s="50">
        <f>+EGSnrc!AW306/Mean!AW306</f>
        <v>0</v>
      </c>
      <c r="AX306" s="50">
        <f>+EGSnrc!AX306/Mean!AX306</f>
        <v>0</v>
      </c>
      <c r="AY306" s="32"/>
      <c r="BA306" s="50">
        <f>+EGSnrc!BA306/Mean!BA306</f>
        <v>0.17903746452035493</v>
      </c>
      <c r="BB306" s="50">
        <f>+EGSnrc!BB306/Mean!BB306</f>
        <v>0.25604057740353536</v>
      </c>
      <c r="BC306" s="32"/>
      <c r="BD306" s="32"/>
    </row>
    <row r="307" spans="5:56" s="14" customFormat="1" x14ac:dyDescent="0.25">
      <c r="E307" s="16"/>
      <c r="R307" s="16"/>
      <c r="AE307" s="16"/>
      <c r="AR307" s="16">
        <v>43.75</v>
      </c>
      <c r="AS307" s="50">
        <f>+EGSnrc!AS307/Mean!AS307</f>
        <v>0</v>
      </c>
      <c r="AT307" s="50">
        <f>+EGSnrc!AT307/Mean!AT307</f>
        <v>0</v>
      </c>
      <c r="AU307" s="32"/>
      <c r="AW307" s="50">
        <f>+EGSnrc!AW307/Mean!AW307</f>
        <v>0</v>
      </c>
      <c r="AX307" s="50">
        <f>+EGSnrc!AX307/Mean!AX307</f>
        <v>0</v>
      </c>
      <c r="AY307" s="32"/>
      <c r="BA307" s="50">
        <f>+EGSnrc!BA307/Mean!BA307</f>
        <v>0</v>
      </c>
      <c r="BB307" s="50">
        <f>+EGSnrc!BB307/Mean!BB307</f>
        <v>0</v>
      </c>
      <c r="BC307" s="32"/>
      <c r="BD307" s="32"/>
    </row>
    <row r="308" spans="5:56" s="14" customFormat="1" x14ac:dyDescent="0.25">
      <c r="E308" s="16"/>
      <c r="R308" s="16"/>
      <c r="AE308" s="16"/>
      <c r="AR308" s="16">
        <v>44.25</v>
      </c>
      <c r="AS308" s="50">
        <f>+EGSnrc!AS308/Mean!AS308</f>
        <v>2.0799008078580856</v>
      </c>
      <c r="AT308" s="50">
        <f>+EGSnrc!AT308/Mean!AT308</f>
        <v>2.529810105078012</v>
      </c>
      <c r="AU308" s="32"/>
      <c r="AW308" s="50">
        <f>+EGSnrc!AW308/Mean!AW308</f>
        <v>1.7782666608278139</v>
      </c>
      <c r="AX308" s="50">
        <f>+EGSnrc!AX308/Mean!AX308</f>
        <v>2.1487260640503894</v>
      </c>
      <c r="AY308" s="32"/>
      <c r="BA308" s="50">
        <f>+EGSnrc!BA308/Mean!BA308</f>
        <v>1.6814167414714816</v>
      </c>
      <c r="BB308" s="50">
        <f>+EGSnrc!BB308/Mean!BB308</f>
        <v>2.0711333796920171</v>
      </c>
      <c r="BC308" s="32"/>
      <c r="BD308" s="32"/>
    </row>
    <row r="309" spans="5:56" s="14" customFormat="1" x14ac:dyDescent="0.25">
      <c r="E309" s="16"/>
      <c r="R309" s="16"/>
      <c r="AE309" s="16"/>
      <c r="AR309" s="16">
        <v>44.75</v>
      </c>
      <c r="AS309" s="50">
        <f>+EGSnrc!AS309/Mean!AS309</f>
        <v>0</v>
      </c>
      <c r="AT309" s="50">
        <f>+EGSnrc!AT309/Mean!AT309</f>
        <v>0</v>
      </c>
      <c r="AU309" s="32"/>
      <c r="AW309" s="50">
        <f>+EGSnrc!AW309/Mean!AW309</f>
        <v>0</v>
      </c>
      <c r="AX309" s="50">
        <f>+EGSnrc!AX309/Mean!AX309</f>
        <v>0</v>
      </c>
      <c r="AY309" s="32"/>
      <c r="BA309" s="50">
        <f>+EGSnrc!BA309/Mean!BA309</f>
        <v>0</v>
      </c>
      <c r="BB309" s="50">
        <f>+EGSnrc!BB309/Mean!BB309</f>
        <v>0</v>
      </c>
      <c r="BC309" s="32"/>
      <c r="BD309" s="32"/>
    </row>
    <row r="310" spans="5:56" s="14" customFormat="1" x14ac:dyDescent="0.25">
      <c r="E310" s="16"/>
      <c r="R310" s="16"/>
      <c r="AE310" s="16"/>
      <c r="AR310" s="16">
        <v>45.25</v>
      </c>
      <c r="AS310" s="50">
        <f>+EGSnrc!AS310/Mean!AS310</f>
        <v>0</v>
      </c>
      <c r="AT310" s="50">
        <f>+EGSnrc!AT310/Mean!AT310</f>
        <v>0</v>
      </c>
      <c r="AU310" s="32"/>
      <c r="AW310" s="50">
        <f>+EGSnrc!AW310/Mean!AW310</f>
        <v>0</v>
      </c>
      <c r="AX310" s="50">
        <f>+EGSnrc!AX310/Mean!AX310</f>
        <v>0</v>
      </c>
      <c r="AY310" s="32"/>
      <c r="BA310" s="50">
        <f>+EGSnrc!BA310/Mean!BA310</f>
        <v>0</v>
      </c>
      <c r="BB310" s="50">
        <f>+EGSnrc!BB310/Mean!BB310</f>
        <v>0</v>
      </c>
      <c r="BC310" s="32"/>
      <c r="BD310" s="32"/>
    </row>
    <row r="311" spans="5:56" s="14" customFormat="1" x14ac:dyDescent="0.25">
      <c r="E311" s="16"/>
      <c r="R311" s="16"/>
      <c r="AE311" s="16"/>
      <c r="AR311" s="16">
        <v>45.75</v>
      </c>
      <c r="AS311" s="50">
        <f>+EGSnrc!AS311/Mean!AS311</f>
        <v>0</v>
      </c>
      <c r="AT311" s="50">
        <f>+EGSnrc!AT311/Mean!AT311</f>
        <v>0</v>
      </c>
      <c r="AU311" s="32"/>
      <c r="AW311" s="50">
        <f>+EGSnrc!AW311/Mean!AW311</f>
        <v>0</v>
      </c>
      <c r="AX311" s="50">
        <f>+EGSnrc!AX311/Mean!AX311</f>
        <v>0</v>
      </c>
      <c r="AY311" s="32"/>
      <c r="BA311" s="50">
        <f>+EGSnrc!BA311/Mean!BA311</f>
        <v>9.2574766906639211E-2</v>
      </c>
      <c r="BB311" s="50">
        <f>+EGSnrc!BB311/Mean!BB311</f>
        <v>0.1335844351998344</v>
      </c>
      <c r="BC311" s="32"/>
      <c r="BD311" s="32"/>
    </row>
    <row r="312" spans="5:56" s="14" customFormat="1" x14ac:dyDescent="0.25">
      <c r="E312" s="16"/>
      <c r="R312" s="16"/>
      <c r="AE312" s="16"/>
      <c r="AR312" s="16">
        <v>46.25</v>
      </c>
      <c r="AS312" s="50">
        <f>+EGSnrc!AS312/Mean!AS312</f>
        <v>0</v>
      </c>
      <c r="AT312" s="50">
        <f>+EGSnrc!AT312/Mean!AT312</f>
        <v>0</v>
      </c>
      <c r="AU312" s="32"/>
      <c r="AW312" s="50">
        <f>+EGSnrc!AW312/Mean!AW312</f>
        <v>0</v>
      </c>
      <c r="AX312" s="50">
        <f>+EGSnrc!AX312/Mean!AX312</f>
        <v>0</v>
      </c>
      <c r="AY312" s="32"/>
      <c r="BA312" s="50">
        <f>+EGSnrc!BA312/Mean!BA312</f>
        <v>0</v>
      </c>
      <c r="BB312" s="50">
        <f>+EGSnrc!BB312/Mean!BB312</f>
        <v>0</v>
      </c>
      <c r="BC312" s="32"/>
      <c r="BD312" s="32"/>
    </row>
    <row r="313" spans="5:56" s="14" customFormat="1" x14ac:dyDescent="0.25">
      <c r="E313" s="16"/>
      <c r="R313" s="16"/>
      <c r="AE313" s="16"/>
      <c r="AR313" s="16">
        <v>46.75</v>
      </c>
      <c r="AS313" s="50">
        <f>+EGSnrc!AS313/Mean!AS313</f>
        <v>2.3691183576878267</v>
      </c>
      <c r="AT313" s="50">
        <f>+EGSnrc!AT313/Mean!AT313</f>
        <v>2.7653002171211591</v>
      </c>
      <c r="AU313" s="32"/>
      <c r="AW313" s="50">
        <f>+EGSnrc!AW313/Mean!AW313</f>
        <v>2.0229029917134498</v>
      </c>
      <c r="AX313" s="50">
        <f>+EGSnrc!AX313/Mean!AX313</f>
        <v>2.3757589862424422</v>
      </c>
      <c r="AY313" s="32"/>
      <c r="BA313" s="50">
        <f>+EGSnrc!BA313/Mean!BA313</f>
        <v>1.7882539045916492</v>
      </c>
      <c r="BB313" s="50">
        <f>+EGSnrc!BB313/Mean!BB313</f>
        <v>2.0890126535456965</v>
      </c>
      <c r="BC313" s="32"/>
      <c r="BD313" s="32"/>
    </row>
    <row r="314" spans="5:56" s="14" customFormat="1" x14ac:dyDescent="0.25">
      <c r="E314" s="16"/>
      <c r="R314" s="16"/>
      <c r="AE314" s="16"/>
      <c r="AR314" s="16">
        <v>47.25</v>
      </c>
      <c r="AS314" s="50">
        <f>+EGSnrc!AS314/Mean!AS314</f>
        <v>1.8341045931974469</v>
      </c>
      <c r="AT314" s="50">
        <f>+EGSnrc!AT314/Mean!AT314</f>
        <v>2.2826649066975788</v>
      </c>
      <c r="AU314" s="32"/>
      <c r="AW314" s="50">
        <f>+EGSnrc!AW314/Mean!AW314</f>
        <v>1.5081720204306199</v>
      </c>
      <c r="AX314" s="50">
        <f>+EGSnrc!AX314/Mean!AX314</f>
        <v>1.80528793920043</v>
      </c>
      <c r="AY314" s="32"/>
      <c r="BA314" s="50">
        <f>+EGSnrc!BA314/Mean!BA314</f>
        <v>1.4036085156499962</v>
      </c>
      <c r="BB314" s="50">
        <f>+EGSnrc!BB314/Mean!BB314</f>
        <v>1.7346255103464148</v>
      </c>
      <c r="BC314" s="32"/>
      <c r="BD314" s="32"/>
    </row>
    <row r="315" spans="5:56" s="14" customFormat="1" x14ac:dyDescent="0.25">
      <c r="E315" s="16"/>
      <c r="R315" s="16"/>
      <c r="AE315" s="16"/>
      <c r="AR315" s="16">
        <v>47.75</v>
      </c>
      <c r="AS315" s="50">
        <f>+EGSnrc!AS315/Mean!AS315</f>
        <v>1.0025397319397717</v>
      </c>
      <c r="AT315" s="50">
        <f>+EGSnrc!AT315/Mean!AT315</f>
        <v>1.4095590345193159</v>
      </c>
      <c r="AU315" s="32"/>
      <c r="AW315" s="50">
        <f>+EGSnrc!AW315/Mean!AW315</f>
        <v>0.84570938756263458</v>
      </c>
      <c r="AX315" s="50">
        <f>+EGSnrc!AX315/Mean!AX315</f>
        <v>1.0708697425819496</v>
      </c>
      <c r="AY315" s="32"/>
      <c r="BA315" s="50">
        <f>+EGSnrc!BA315/Mean!BA315</f>
        <v>0.86069873011329934</v>
      </c>
      <c r="BB315" s="50">
        <f>+EGSnrc!BB315/Mean!BB315</f>
        <v>1.0847126160256235</v>
      </c>
      <c r="BC315" s="32"/>
      <c r="BD315" s="32"/>
    </row>
    <row r="316" spans="5:56" s="14" customFormat="1" x14ac:dyDescent="0.25">
      <c r="E316" s="16"/>
      <c r="R316" s="16"/>
      <c r="AE316" s="16"/>
      <c r="AR316" s="16">
        <v>48.25</v>
      </c>
      <c r="AS316" s="50">
        <f>+EGSnrc!AS316/Mean!AS316</f>
        <v>0</v>
      </c>
      <c r="AT316" s="50">
        <f>+EGSnrc!AT316/Mean!AT316</f>
        <v>0</v>
      </c>
      <c r="AU316" s="32"/>
      <c r="AW316" s="50">
        <f>+EGSnrc!AW316/Mean!AW316</f>
        <v>0</v>
      </c>
      <c r="AX316" s="50">
        <f>+EGSnrc!AX316/Mean!AX316</f>
        <v>0</v>
      </c>
      <c r="AY316" s="32"/>
      <c r="BA316" s="50">
        <f>+EGSnrc!BA316/Mean!BA316</f>
        <v>0</v>
      </c>
      <c r="BB316" s="50">
        <f>+EGSnrc!BB316/Mean!BB316</f>
        <v>0</v>
      </c>
      <c r="BC316" s="32"/>
      <c r="BD316" s="32"/>
    </row>
    <row r="317" spans="5:56" s="14" customFormat="1" x14ac:dyDescent="0.25">
      <c r="E317" s="16"/>
      <c r="R317" s="16"/>
      <c r="AE317" s="16"/>
      <c r="AR317" s="16">
        <v>48.75</v>
      </c>
      <c r="AS317" s="50">
        <f>+EGSnrc!AS317/Mean!AS317</f>
        <v>2.9275388449150883</v>
      </c>
      <c r="AT317" s="50">
        <f>+EGSnrc!AT317/Mean!AT317</f>
        <v>3.2399553406311137</v>
      </c>
      <c r="AU317" s="32"/>
      <c r="AW317" s="50">
        <f>+EGSnrc!AW317/Mean!AW317</f>
        <v>2.4896605548650594</v>
      </c>
      <c r="AX317" s="50">
        <f>+EGSnrc!AX317/Mean!AX317</f>
        <v>2.7714488985384573</v>
      </c>
      <c r="AY317" s="32"/>
      <c r="BA317" s="50">
        <f>+EGSnrc!BA317/Mean!BA317</f>
        <v>2.2841676215606874</v>
      </c>
      <c r="BB317" s="50">
        <f>+EGSnrc!BB317/Mean!BB317</f>
        <v>2.5988310061800846</v>
      </c>
      <c r="BC317" s="32"/>
      <c r="BD317" s="32"/>
    </row>
    <row r="318" spans="5:56" s="14" customFormat="1" x14ac:dyDescent="0.25">
      <c r="E318" s="16"/>
      <c r="R318" s="16"/>
      <c r="AE318" s="16"/>
      <c r="AR318" s="16">
        <v>49.25</v>
      </c>
      <c r="AS318" s="50">
        <f>+EGSnrc!AS318/Mean!AS318</f>
        <v>0.88237635698800843</v>
      </c>
      <c r="AT318" s="50">
        <f>+EGSnrc!AT318/Mean!AT318</f>
        <v>1.2014006136449029</v>
      </c>
      <c r="AU318" s="32"/>
      <c r="AW318" s="50">
        <f>+EGSnrc!AW318/Mean!AW318</f>
        <v>0.74613705933801899</v>
      </c>
      <c r="AX318" s="50">
        <f>+EGSnrc!AX318/Mean!AX318</f>
        <v>0.96826979270005076</v>
      </c>
      <c r="AY318" s="32"/>
      <c r="BA318" s="50">
        <f>+EGSnrc!BA318/Mean!BA318</f>
        <v>0.73377035419939463</v>
      </c>
      <c r="BB318" s="50">
        <f>+EGSnrc!BB318/Mean!BB318</f>
        <v>0.93827582717673708</v>
      </c>
      <c r="BC318" s="32"/>
      <c r="BD318" s="32"/>
    </row>
    <row r="319" spans="5:56" s="14" customFormat="1" x14ac:dyDescent="0.25">
      <c r="E319" s="16"/>
      <c r="R319" s="16"/>
      <c r="AE319" s="16"/>
      <c r="AR319" s="16">
        <v>49.75</v>
      </c>
      <c r="AS319" s="50">
        <f>+EGSnrc!AS319/Mean!AS319</f>
        <v>0</v>
      </c>
      <c r="AT319" s="50">
        <f>+EGSnrc!AT319/Mean!AT319</f>
        <v>0</v>
      </c>
      <c r="AU319" s="32"/>
      <c r="AW319" s="50">
        <f>+EGSnrc!AW319/Mean!AW319</f>
        <v>0</v>
      </c>
      <c r="AX319" s="50">
        <f>+EGSnrc!AX319/Mean!AX319</f>
        <v>0</v>
      </c>
      <c r="AY319" s="32"/>
      <c r="BA319" s="50">
        <f>+EGSnrc!BA319/Mean!BA319</f>
        <v>0</v>
      </c>
      <c r="BB319" s="50">
        <f>+EGSnrc!BB319/Mean!BB319</f>
        <v>0</v>
      </c>
      <c r="BC319" s="32"/>
      <c r="BD319" s="32"/>
    </row>
    <row r="320" spans="5:56" s="14" customFormat="1" x14ac:dyDescent="0.25">
      <c r="E320" s="16"/>
      <c r="R320" s="16"/>
      <c r="AE320" s="16"/>
      <c r="AR320" s="16">
        <v>50.25</v>
      </c>
      <c r="AS320" s="50">
        <f>+EGSnrc!AS320/Mean!AS320</f>
        <v>2.7238478603222158</v>
      </c>
      <c r="AT320" s="50">
        <f>+EGSnrc!AT320/Mean!AT320</f>
        <v>3.0666415206419382</v>
      </c>
      <c r="AU320" s="32"/>
      <c r="AW320" s="50">
        <f>+EGSnrc!AW320/Mean!AW320</f>
        <v>2.3272950674668631</v>
      </c>
      <c r="AX320" s="50">
        <f>+EGSnrc!AX320/Mean!AX320</f>
        <v>2.6277185834939285</v>
      </c>
      <c r="AY320" s="32"/>
      <c r="BA320" s="50">
        <f>+EGSnrc!BA320/Mean!BA320</f>
        <v>2.2521586812426819</v>
      </c>
      <c r="BB320" s="50">
        <f>+EGSnrc!BB320/Mean!BB320</f>
        <v>2.5728391551626304</v>
      </c>
      <c r="BC320" s="32"/>
      <c r="BD320" s="32"/>
    </row>
    <row r="321" spans="5:56" s="14" customFormat="1" x14ac:dyDescent="0.25">
      <c r="E321" s="16"/>
      <c r="R321" s="16"/>
      <c r="AE321" s="16"/>
      <c r="AR321" s="16">
        <v>50.75</v>
      </c>
      <c r="AS321" s="50">
        <f>+EGSnrc!AS321/Mean!AS321</f>
        <v>0</v>
      </c>
      <c r="AT321" s="50">
        <f>+EGSnrc!AT321/Mean!AT321</f>
        <v>0</v>
      </c>
      <c r="AU321" s="32"/>
      <c r="AW321" s="50">
        <f>+EGSnrc!AW321/Mean!AW321</f>
        <v>0</v>
      </c>
      <c r="AX321" s="50">
        <f>+EGSnrc!AX321/Mean!AX321</f>
        <v>0</v>
      </c>
      <c r="AY321" s="32"/>
      <c r="BA321" s="50">
        <f>+EGSnrc!BA321/Mean!BA321</f>
        <v>0</v>
      </c>
      <c r="BB321" s="50">
        <f>+EGSnrc!BB321/Mean!BB321</f>
        <v>0</v>
      </c>
      <c r="BC321" s="32"/>
      <c r="BD321" s="32"/>
    </row>
    <row r="322" spans="5:56" s="14" customFormat="1" x14ac:dyDescent="0.25">
      <c r="E322" s="16"/>
      <c r="R322" s="16"/>
      <c r="AE322" s="16"/>
      <c r="AR322" s="16">
        <v>51.25</v>
      </c>
      <c r="AS322" s="50">
        <f>+EGSnrc!AS322/Mean!AS322</f>
        <v>0</v>
      </c>
      <c r="AT322" s="50">
        <f>+EGSnrc!AT322/Mean!AT322</f>
        <v>0</v>
      </c>
      <c r="AU322" s="32"/>
      <c r="AW322" s="50">
        <f>+EGSnrc!AW322/Mean!AW322</f>
        <v>0</v>
      </c>
      <c r="AX322" s="50">
        <f>+EGSnrc!AX322/Mean!AX322</f>
        <v>0</v>
      </c>
      <c r="AY322" s="32"/>
      <c r="BA322" s="50">
        <f>+EGSnrc!BA322/Mean!BA322</f>
        <v>0</v>
      </c>
      <c r="BB322" s="50">
        <f>+EGSnrc!BB322/Mean!BB322</f>
        <v>0</v>
      </c>
      <c r="BC322" s="32"/>
      <c r="BD322" s="32"/>
    </row>
    <row r="323" spans="5:56" s="14" customFormat="1" x14ac:dyDescent="0.25">
      <c r="E323" s="16"/>
      <c r="R323" s="16"/>
      <c r="AE323" s="16"/>
      <c r="AR323" s="16">
        <v>51.75</v>
      </c>
      <c r="AS323" s="50">
        <f>+EGSnrc!AS323/Mean!AS323</f>
        <v>0</v>
      </c>
      <c r="AT323" s="50">
        <f>+EGSnrc!AT323/Mean!AT323</f>
        <v>0</v>
      </c>
      <c r="AU323" s="32"/>
      <c r="AW323" s="50">
        <f>+EGSnrc!AW323/Mean!AW323</f>
        <v>0</v>
      </c>
      <c r="AX323" s="50">
        <f>+EGSnrc!AX323/Mean!AX323</f>
        <v>0</v>
      </c>
      <c r="AY323" s="32"/>
      <c r="BA323" s="50">
        <f>+EGSnrc!BA323/Mean!BA323</f>
        <v>0</v>
      </c>
      <c r="BB323" s="50">
        <f>+EGSnrc!BB323/Mean!BB323</f>
        <v>0</v>
      </c>
      <c r="BC323" s="32"/>
      <c r="BD323" s="32"/>
    </row>
    <row r="324" spans="5:56" s="14" customFormat="1" x14ac:dyDescent="0.25">
      <c r="E324" s="16"/>
      <c r="R324" s="16"/>
      <c r="AE324" s="16"/>
      <c r="AR324" s="16">
        <v>52.25</v>
      </c>
      <c r="AS324" s="50">
        <f>+EGSnrc!AS324/Mean!AS324</f>
        <v>0</v>
      </c>
      <c r="AT324" s="50">
        <f>+EGSnrc!AT324/Mean!AT324</f>
        <v>0</v>
      </c>
      <c r="AU324" s="32"/>
      <c r="AW324" s="50">
        <f>+EGSnrc!AW324/Mean!AW324</f>
        <v>0</v>
      </c>
      <c r="AX324" s="50">
        <f>+EGSnrc!AX324/Mean!AX324</f>
        <v>0</v>
      </c>
      <c r="AY324" s="32"/>
      <c r="BA324" s="50">
        <f>+EGSnrc!BA324/Mean!BA324</f>
        <v>0</v>
      </c>
      <c r="BB324" s="50">
        <f>+EGSnrc!BB324/Mean!BB324</f>
        <v>0</v>
      </c>
      <c r="BC324" s="32"/>
      <c r="BD324" s="32"/>
    </row>
    <row r="325" spans="5:56" s="14" customFormat="1" x14ac:dyDescent="0.25">
      <c r="E325" s="16"/>
      <c r="R325" s="16"/>
      <c r="AE325" s="16"/>
      <c r="AR325" s="16">
        <v>52.75</v>
      </c>
      <c r="AS325" s="50">
        <f>+EGSnrc!AS325/Mean!AS325</f>
        <v>1.5344058175016539</v>
      </c>
      <c r="AT325" s="50">
        <f>+EGSnrc!AT325/Mean!AT325</f>
        <v>1.9617858266335313</v>
      </c>
      <c r="AU325" s="32"/>
      <c r="AW325" s="50">
        <f>+EGSnrc!AW325/Mean!AW325</f>
        <v>1.321649832573873</v>
      </c>
      <c r="AX325" s="50">
        <f>+EGSnrc!AX325/Mean!AX325</f>
        <v>1.6476453074105433</v>
      </c>
      <c r="AY325" s="32"/>
      <c r="BA325" s="50">
        <f>+EGSnrc!BA325/Mean!BA325</f>
        <v>1.3198683022599207</v>
      </c>
      <c r="BB325" s="50">
        <f>+EGSnrc!BB325/Mean!BB325</f>
        <v>1.6216953450829017</v>
      </c>
      <c r="BC325" s="32"/>
      <c r="BD325" s="32"/>
    </row>
    <row r="326" spans="5:56" s="14" customFormat="1" x14ac:dyDescent="0.25">
      <c r="E326" s="16"/>
      <c r="R326" s="16"/>
      <c r="AE326" s="16"/>
      <c r="AR326" s="16">
        <v>53.25</v>
      </c>
      <c r="AS326" s="50">
        <f>+EGSnrc!AS326/Mean!AS326</f>
        <v>2.9196874753652451</v>
      </c>
      <c r="AT326" s="50">
        <f>+EGSnrc!AT326/Mean!AT326</f>
        <v>3.2265099837380395</v>
      </c>
      <c r="AU326" s="32"/>
      <c r="AW326" s="50">
        <f>+EGSnrc!AW326/Mean!AW326</f>
        <v>2.6340524859845154</v>
      </c>
      <c r="AX326" s="50">
        <f>+EGSnrc!AX326/Mean!AX326</f>
        <v>2.9263229856364448</v>
      </c>
      <c r="AY326" s="32"/>
      <c r="BA326" s="50">
        <f>+EGSnrc!BA326/Mean!BA326</f>
        <v>2.3909591056308903</v>
      </c>
      <c r="BB326" s="50">
        <f>+EGSnrc!BB326/Mean!BB326</f>
        <v>2.676063639489914</v>
      </c>
      <c r="BC326" s="32"/>
      <c r="BD326" s="32"/>
    </row>
    <row r="327" spans="5:56" s="14" customFormat="1" x14ac:dyDescent="0.25">
      <c r="E327" s="16"/>
      <c r="R327" s="16"/>
      <c r="AE327" s="16"/>
      <c r="AR327" s="16">
        <v>53.75</v>
      </c>
      <c r="AS327" s="50">
        <f>+EGSnrc!AS327/Mean!AS327</f>
        <v>0</v>
      </c>
      <c r="AT327" s="50">
        <f>+EGSnrc!AT327/Mean!AT327</f>
        <v>0</v>
      </c>
      <c r="AU327" s="32"/>
      <c r="AW327" s="50">
        <f>+EGSnrc!AW327/Mean!AW327</f>
        <v>0</v>
      </c>
      <c r="AX327" s="50">
        <f>+EGSnrc!AX327/Mean!AX327</f>
        <v>0</v>
      </c>
      <c r="AY327" s="32"/>
      <c r="BA327" s="50">
        <f>+EGSnrc!BA327/Mean!BA327</f>
        <v>0</v>
      </c>
      <c r="BB327" s="50">
        <f>+EGSnrc!BB327/Mean!BB327</f>
        <v>0</v>
      </c>
      <c r="BC327" s="32"/>
      <c r="BD327" s="32"/>
    </row>
    <row r="328" spans="5:56" s="14" customFormat="1" x14ac:dyDescent="0.25">
      <c r="E328" s="16"/>
      <c r="R328" s="16"/>
      <c r="AE328" s="16"/>
      <c r="AR328" s="16">
        <v>54.25</v>
      </c>
      <c r="AS328" s="50">
        <f>+EGSnrc!AS328/Mean!AS328</f>
        <v>0</v>
      </c>
      <c r="AT328" s="50">
        <f>+EGSnrc!AT328/Mean!AT328</f>
        <v>0</v>
      </c>
      <c r="AU328" s="32"/>
      <c r="AW328" s="50">
        <f>+EGSnrc!AW328/Mean!AW328</f>
        <v>0</v>
      </c>
      <c r="AX328" s="50">
        <f>+EGSnrc!AX328/Mean!AX328</f>
        <v>0</v>
      </c>
      <c r="AY328" s="32"/>
      <c r="BA328" s="50">
        <f>+EGSnrc!BA328/Mean!BA328</f>
        <v>7.2576497639244272E-2</v>
      </c>
      <c r="BB328" s="50">
        <f>+EGSnrc!BB328/Mean!BB328</f>
        <v>0.10587283128020598</v>
      </c>
      <c r="BC328" s="32"/>
      <c r="BD328" s="32"/>
    </row>
    <row r="329" spans="5:56" s="14" customFormat="1" x14ac:dyDescent="0.25">
      <c r="E329" s="16"/>
      <c r="R329" s="16"/>
      <c r="AE329" s="16"/>
      <c r="AR329" s="16">
        <v>54.75</v>
      </c>
      <c r="AS329" s="50">
        <f>+EGSnrc!AS329/Mean!AS329</f>
        <v>2.1534091031173626</v>
      </c>
      <c r="AT329" s="50">
        <f>+EGSnrc!AT329/Mean!AT329</f>
        <v>2.5396542229677128</v>
      </c>
      <c r="AU329" s="32"/>
      <c r="AW329" s="50">
        <f>+EGSnrc!AW329/Mean!AW329</f>
        <v>1.8330029634795646</v>
      </c>
      <c r="AX329" s="50">
        <f>+EGSnrc!AX329/Mean!AX329</f>
        <v>2.2032562353836527</v>
      </c>
      <c r="AY329" s="32"/>
      <c r="BA329" s="50">
        <f>+EGSnrc!BA329/Mean!BA329</f>
        <v>1.7754565740184791</v>
      </c>
      <c r="BB329" s="50">
        <f>+EGSnrc!BB329/Mean!BB329</f>
        <v>2.1707038426902767</v>
      </c>
      <c r="BC329" s="32"/>
      <c r="BD329" s="32"/>
    </row>
    <row r="330" spans="5:56" s="14" customFormat="1" x14ac:dyDescent="0.25">
      <c r="E330" s="16"/>
      <c r="R330" s="16"/>
      <c r="AE330" s="16"/>
      <c r="AR330" s="16">
        <v>55.25</v>
      </c>
      <c r="AS330" s="50">
        <f>+EGSnrc!AS330/Mean!AS330</f>
        <v>0</v>
      </c>
      <c r="AT330" s="50">
        <f>+EGSnrc!AT330/Mean!AT330</f>
        <v>0</v>
      </c>
      <c r="AU330" s="32"/>
      <c r="AW330" s="50">
        <f>+EGSnrc!AW330/Mean!AW330</f>
        <v>0</v>
      </c>
      <c r="AX330" s="50">
        <f>+EGSnrc!AX330/Mean!AX330</f>
        <v>0</v>
      </c>
      <c r="AY330" s="32"/>
      <c r="BA330" s="50">
        <f>+EGSnrc!BA330/Mean!BA330</f>
        <v>0</v>
      </c>
      <c r="BB330" s="50">
        <f>+EGSnrc!BB330/Mean!BB330</f>
        <v>0</v>
      </c>
      <c r="BC330" s="32"/>
      <c r="BD330" s="32"/>
    </row>
    <row r="331" spans="5:56" s="14" customFormat="1" x14ac:dyDescent="0.25">
      <c r="E331" s="16"/>
      <c r="R331" s="16"/>
      <c r="AE331" s="16"/>
      <c r="AR331" s="16">
        <v>55.75</v>
      </c>
      <c r="AS331" s="50">
        <f>+EGSnrc!AS331/Mean!AS331</f>
        <v>0</v>
      </c>
      <c r="AT331" s="50">
        <f>+EGSnrc!AT331/Mean!AT331</f>
        <v>0</v>
      </c>
      <c r="AU331" s="32"/>
      <c r="AW331" s="50">
        <f>+EGSnrc!AW331/Mean!AW331</f>
        <v>0</v>
      </c>
      <c r="AX331" s="50">
        <f>+EGSnrc!AX331/Mean!AX331</f>
        <v>0</v>
      </c>
      <c r="AY331" s="32"/>
      <c r="BA331" s="50">
        <f>+EGSnrc!BA331/Mean!BA331</f>
        <v>0</v>
      </c>
      <c r="BB331" s="50">
        <f>+EGSnrc!BB331/Mean!BB331</f>
        <v>0</v>
      </c>
      <c r="BC331" s="32"/>
      <c r="BD331" s="32"/>
    </row>
    <row r="332" spans="5:56" s="14" customFormat="1" x14ac:dyDescent="0.25">
      <c r="E332" s="16"/>
      <c r="R332" s="16"/>
      <c r="AE332" s="16"/>
      <c r="AR332" s="16">
        <v>56.25</v>
      </c>
      <c r="AS332" s="50">
        <f>+EGSnrc!AS332/Mean!AS332</f>
        <v>0</v>
      </c>
      <c r="AT332" s="50">
        <f>+EGSnrc!AT332/Mean!AT332</f>
        <v>0</v>
      </c>
      <c r="AU332" s="32"/>
      <c r="AW332" s="50">
        <f>+EGSnrc!AW332/Mean!AW332</f>
        <v>0</v>
      </c>
      <c r="AX332" s="50">
        <f>+EGSnrc!AX332/Mean!AX332</f>
        <v>0</v>
      </c>
      <c r="AY332" s="32"/>
      <c r="BA332" s="50">
        <f>+EGSnrc!BA332/Mean!BA332</f>
        <v>0</v>
      </c>
      <c r="BB332" s="50">
        <f>+EGSnrc!BB332/Mean!BB332</f>
        <v>0</v>
      </c>
      <c r="BC332" s="32"/>
      <c r="BD332" s="32"/>
    </row>
    <row r="333" spans="5:56" s="14" customFormat="1" x14ac:dyDescent="0.25">
      <c r="E333" s="16"/>
      <c r="R333" s="16"/>
      <c r="AE333" s="16"/>
      <c r="AR333" s="16">
        <v>56.75</v>
      </c>
      <c r="AS333" s="50">
        <f>+EGSnrc!AS333/Mean!AS333</f>
        <v>1.2515179116214645</v>
      </c>
      <c r="AT333" s="50">
        <f>+EGSnrc!AT333/Mean!AT333</f>
        <v>1.6271223445397638</v>
      </c>
      <c r="AU333" s="32"/>
      <c r="AW333" s="50">
        <f>+EGSnrc!AW333/Mean!AW333</f>
        <v>1.2299285844580754</v>
      </c>
      <c r="AX333" s="50">
        <f>+EGSnrc!AX333/Mean!AX333</f>
        <v>1.5616181654135217</v>
      </c>
      <c r="AY333" s="32"/>
      <c r="BA333" s="50">
        <f>+EGSnrc!BA333/Mean!BA333</f>
        <v>1.1366118600199089</v>
      </c>
      <c r="BB333" s="50">
        <f>+EGSnrc!BB333/Mean!BB333</f>
        <v>1.4580189771954959</v>
      </c>
      <c r="BC333" s="32"/>
      <c r="BD333" s="32"/>
    </row>
    <row r="334" spans="5:56" s="14" customFormat="1" x14ac:dyDescent="0.25">
      <c r="E334" s="16"/>
      <c r="R334" s="16"/>
      <c r="AE334" s="16"/>
      <c r="AR334" s="16">
        <v>57.25</v>
      </c>
      <c r="AS334" s="50">
        <f>+EGSnrc!AS334/Mean!AS334</f>
        <v>0</v>
      </c>
      <c r="AT334" s="50">
        <f>+EGSnrc!AT334/Mean!AT334</f>
        <v>0</v>
      </c>
      <c r="AU334" s="32"/>
      <c r="AW334" s="50">
        <f>+EGSnrc!AW334/Mean!AW334</f>
        <v>0</v>
      </c>
      <c r="AX334" s="50">
        <f>+EGSnrc!AX334/Mean!AX334</f>
        <v>0</v>
      </c>
      <c r="AY334" s="32"/>
      <c r="BA334" s="50">
        <f>+EGSnrc!BA334/Mean!BA334</f>
        <v>0.12462927391956644</v>
      </c>
      <c r="BB334" s="50">
        <f>+EGSnrc!BB334/Mean!BB334</f>
        <v>0.17808660009651411</v>
      </c>
      <c r="BC334" s="32"/>
      <c r="BD334" s="32"/>
    </row>
    <row r="335" spans="5:56" s="14" customFormat="1" x14ac:dyDescent="0.25">
      <c r="E335" s="16"/>
      <c r="R335" s="16"/>
      <c r="AE335" s="16"/>
      <c r="AR335" s="16">
        <v>57.75</v>
      </c>
      <c r="AS335" s="50">
        <f>+EGSnrc!AS335/Mean!AS335</f>
        <v>0</v>
      </c>
      <c r="AT335" s="50">
        <f>+EGSnrc!AT335/Mean!AT335</f>
        <v>0</v>
      </c>
      <c r="AU335" s="32"/>
      <c r="AW335" s="50">
        <f>+EGSnrc!AW335/Mean!AW335</f>
        <v>0</v>
      </c>
      <c r="AX335" s="50">
        <f>+EGSnrc!AX335/Mean!AX335</f>
        <v>0</v>
      </c>
      <c r="AY335" s="32"/>
      <c r="BA335" s="50">
        <f>+EGSnrc!BA335/Mean!BA335</f>
        <v>0</v>
      </c>
      <c r="BB335" s="50">
        <f>+EGSnrc!BB335/Mean!BB335</f>
        <v>0</v>
      </c>
      <c r="BC335" s="32"/>
      <c r="BD335" s="32"/>
    </row>
    <row r="336" spans="5:56" s="14" customFormat="1" x14ac:dyDescent="0.25">
      <c r="E336" s="16"/>
      <c r="R336" s="16"/>
      <c r="AE336" s="16"/>
      <c r="AR336" s="16">
        <v>58.25</v>
      </c>
      <c r="AS336" s="50">
        <f>+EGSnrc!AS336/Mean!AS336</f>
        <v>0</v>
      </c>
      <c r="AT336" s="50">
        <f>+EGSnrc!AT336/Mean!AT336</f>
        <v>0</v>
      </c>
      <c r="AU336" s="32"/>
      <c r="AW336" s="50">
        <f>+EGSnrc!AW336/Mean!AW336</f>
        <v>3.0339622487014203E-2</v>
      </c>
      <c r="AX336" s="50">
        <f>+EGSnrc!AX336/Mean!AX336</f>
        <v>4.4642050591654187E-2</v>
      </c>
      <c r="AY336" s="32"/>
      <c r="BA336" s="50">
        <f>+EGSnrc!BA336/Mean!BA336</f>
        <v>0.22392891297360404</v>
      </c>
      <c r="BB336" s="50">
        <f>+EGSnrc!BB336/Mean!BB336</f>
        <v>0.31646442041965234</v>
      </c>
      <c r="BC336" s="32"/>
      <c r="BD336" s="32"/>
    </row>
    <row r="337" spans="5:56" s="14" customFormat="1" x14ac:dyDescent="0.25">
      <c r="E337" s="16"/>
      <c r="R337" s="16"/>
      <c r="AE337" s="16"/>
      <c r="AR337" s="16">
        <v>58.75</v>
      </c>
      <c r="AS337" s="50">
        <f>+EGSnrc!AS337/Mean!AS337</f>
        <v>1.0178670554665641</v>
      </c>
      <c r="AT337" s="50">
        <f>+EGSnrc!AT337/Mean!AT337</f>
        <v>1.4004244701889332</v>
      </c>
      <c r="AU337" s="32"/>
      <c r="AW337" s="50">
        <f>+EGSnrc!AW337/Mean!AW337</f>
        <v>1.0112644559926354</v>
      </c>
      <c r="AX337" s="50">
        <f>+EGSnrc!AX337/Mean!AX337</f>
        <v>1.3196555577049587</v>
      </c>
      <c r="AY337" s="32"/>
      <c r="BA337" s="50">
        <f>+EGSnrc!BA337/Mean!BA337</f>
        <v>0.94835251105972551</v>
      </c>
      <c r="BB337" s="50">
        <f>+EGSnrc!BB337/Mean!BB337</f>
        <v>1.2590696228273939</v>
      </c>
      <c r="BC337" s="32"/>
      <c r="BD337" s="32"/>
    </row>
    <row r="338" spans="5:56" s="14" customFormat="1" x14ac:dyDescent="0.25">
      <c r="E338" s="16"/>
      <c r="R338" s="16"/>
      <c r="AE338" s="16"/>
      <c r="AR338" s="16">
        <v>59.25</v>
      </c>
      <c r="AS338" s="50">
        <f>+EGSnrc!AS338/Mean!AS338</f>
        <v>1.3270017368240781</v>
      </c>
      <c r="AT338" s="50">
        <f>+EGSnrc!AT338/Mean!AT338</f>
        <v>1.8039707437959214</v>
      </c>
      <c r="AU338" s="32"/>
      <c r="AW338" s="50">
        <f>+EGSnrc!AW338/Mean!AW338</f>
        <v>1.200168685450725</v>
      </c>
      <c r="AX338" s="50">
        <f>+EGSnrc!AX338/Mean!AX338</f>
        <v>1.6011533035058005</v>
      </c>
      <c r="AY338" s="32"/>
      <c r="BA338" s="50">
        <f>+EGSnrc!BA338/Mean!BA338</f>
        <v>1.1382759422715005</v>
      </c>
      <c r="BB338" s="50">
        <f>+EGSnrc!BB338/Mean!BB338</f>
        <v>1.5168588468504716</v>
      </c>
      <c r="BC338" s="32"/>
      <c r="BD338" s="32"/>
    </row>
    <row r="339" spans="5:56" s="14" customFormat="1" x14ac:dyDescent="0.25">
      <c r="E339" s="16"/>
      <c r="R339" s="16"/>
      <c r="AE339" s="16"/>
      <c r="AR339" s="16">
        <v>59.75</v>
      </c>
      <c r="AS339" s="50">
        <f>+EGSnrc!AS339/Mean!AS339</f>
        <v>2.3885981173101603</v>
      </c>
      <c r="AT339" s="50">
        <f>+EGSnrc!AT339/Mean!AT339</f>
        <v>2.7773690389233314</v>
      </c>
      <c r="AU339" s="32"/>
      <c r="AW339" s="50">
        <f>+EGSnrc!AW339/Mean!AW339</f>
        <v>2.1287493714377708</v>
      </c>
      <c r="AX339" s="50">
        <f>+EGSnrc!AX339/Mean!AX339</f>
        <v>2.478485912398749</v>
      </c>
      <c r="AY339" s="32"/>
      <c r="BA339" s="50">
        <f>+EGSnrc!BA339/Mean!BA339</f>
        <v>1.9538556480103118</v>
      </c>
      <c r="BB339" s="50">
        <f>+EGSnrc!BB339/Mean!BB339</f>
        <v>2.3368287870250404</v>
      </c>
      <c r="BC339" s="32"/>
      <c r="BD339" s="32"/>
    </row>
    <row r="340" spans="5:56" s="14" customFormat="1" x14ac:dyDescent="0.25">
      <c r="E340" s="16"/>
      <c r="R340" s="16"/>
      <c r="AE340" s="16"/>
      <c r="AR340" s="16">
        <v>60.25</v>
      </c>
      <c r="AS340" s="50">
        <f>+EGSnrc!AS340/Mean!AS340</f>
        <v>0.71376884970612908</v>
      </c>
      <c r="AT340" s="50">
        <f>+EGSnrc!AT340/Mean!AT340</f>
        <v>0.98947526327830926</v>
      </c>
      <c r="AU340" s="32"/>
      <c r="AW340" s="50">
        <f>+EGSnrc!AW340/Mean!AW340</f>
        <v>0.59338637079625833</v>
      </c>
      <c r="AX340" s="50">
        <f>+EGSnrc!AX340/Mean!AX340</f>
        <v>0.79301598472993018</v>
      </c>
      <c r="AY340" s="32"/>
      <c r="BA340" s="50">
        <f>+EGSnrc!BA340/Mean!BA340</f>
        <v>0.74042690927602284</v>
      </c>
      <c r="BB340" s="50">
        <f>+EGSnrc!BB340/Mean!BB340</f>
        <v>1.0025493480152743</v>
      </c>
      <c r="BC340" s="32"/>
      <c r="BD340" s="32"/>
    </row>
    <row r="341" spans="5:56" s="14" customFormat="1" x14ac:dyDescent="0.25">
      <c r="E341" s="16"/>
      <c r="R341" s="16"/>
      <c r="AE341" s="16"/>
      <c r="AR341" s="16">
        <v>60.75</v>
      </c>
      <c r="AS341" s="50">
        <f>+EGSnrc!AS341/Mean!AS341</f>
        <v>0</v>
      </c>
      <c r="AT341" s="50">
        <f>+EGSnrc!AT341/Mean!AT341</f>
        <v>0</v>
      </c>
      <c r="AU341" s="32"/>
      <c r="AW341" s="50">
        <f>+EGSnrc!AW341/Mean!AW341</f>
        <v>0</v>
      </c>
      <c r="AX341" s="50">
        <f>+EGSnrc!AX341/Mean!AX341</f>
        <v>0</v>
      </c>
      <c r="AY341" s="32"/>
      <c r="BA341" s="50">
        <f>+EGSnrc!BA341/Mean!BA341</f>
        <v>0</v>
      </c>
      <c r="BB341" s="50">
        <f>+EGSnrc!BB341/Mean!BB341</f>
        <v>0</v>
      </c>
      <c r="BC341" s="32"/>
      <c r="BD341" s="32"/>
    </row>
    <row r="342" spans="5:56" s="14" customFormat="1" x14ac:dyDescent="0.25">
      <c r="E342" s="16"/>
      <c r="R342" s="16"/>
      <c r="AE342" s="16"/>
      <c r="AR342" s="16">
        <v>61.25</v>
      </c>
      <c r="AS342" s="50">
        <f>+EGSnrc!AS342/Mean!AS342</f>
        <v>0</v>
      </c>
      <c r="AT342" s="50">
        <f>+EGSnrc!AT342/Mean!AT342</f>
        <v>0</v>
      </c>
      <c r="AU342" s="32"/>
      <c r="AW342" s="50">
        <f>+EGSnrc!AW342/Mean!AW342</f>
        <v>0</v>
      </c>
      <c r="AX342" s="50">
        <f>+EGSnrc!AX342/Mean!AX342</f>
        <v>0</v>
      </c>
      <c r="AY342" s="32"/>
      <c r="BA342" s="50">
        <f>+EGSnrc!BA342/Mean!BA342</f>
        <v>0</v>
      </c>
      <c r="BB342" s="50">
        <f>+EGSnrc!BB342/Mean!BB342</f>
        <v>0</v>
      </c>
      <c r="BC342" s="32"/>
      <c r="BD342" s="32"/>
    </row>
    <row r="343" spans="5:56" s="14" customFormat="1" x14ac:dyDescent="0.25">
      <c r="E343" s="16"/>
      <c r="R343" s="16"/>
      <c r="AE343" s="16"/>
      <c r="AR343" s="16">
        <v>61.75</v>
      </c>
      <c r="AS343" s="50">
        <f>+EGSnrc!AS343/Mean!AS343</f>
        <v>1.5187694921550761</v>
      </c>
      <c r="AT343" s="50">
        <f>+EGSnrc!AT343/Mean!AT343</f>
        <v>1.9641883241289995</v>
      </c>
      <c r="AU343" s="32"/>
      <c r="AW343" s="50">
        <f>+EGSnrc!AW343/Mean!AW343</f>
        <v>1.3950997409598629</v>
      </c>
      <c r="AX343" s="50">
        <f>+EGSnrc!AX343/Mean!AX343</f>
        <v>1.7912127925621344</v>
      </c>
      <c r="AY343" s="32"/>
      <c r="BA343" s="50">
        <f>+EGSnrc!BA343/Mean!BA343</f>
        <v>1.3182861334485647</v>
      </c>
      <c r="BB343" s="50">
        <f>+EGSnrc!BB343/Mean!BB343</f>
        <v>1.7607465916992253</v>
      </c>
      <c r="BC343" s="32"/>
      <c r="BD343" s="32"/>
    </row>
    <row r="344" spans="5:56" s="14" customFormat="1" x14ac:dyDescent="0.25">
      <c r="E344" s="16"/>
      <c r="R344" s="16"/>
      <c r="AE344" s="16"/>
      <c r="AR344" s="16">
        <v>62.25</v>
      </c>
      <c r="AS344" s="50">
        <f>+EGSnrc!AS344/Mean!AS344</f>
        <v>0</v>
      </c>
      <c r="AT344" s="50">
        <f>+EGSnrc!AT344/Mean!AT344</f>
        <v>0</v>
      </c>
      <c r="AU344" s="32"/>
      <c r="AW344" s="50">
        <f>+EGSnrc!AW344/Mean!AW344</f>
        <v>0</v>
      </c>
      <c r="AX344" s="50">
        <f>+EGSnrc!AX344/Mean!AX344</f>
        <v>0</v>
      </c>
      <c r="AY344" s="32"/>
      <c r="BA344" s="50">
        <f>+EGSnrc!BA344/Mean!BA344</f>
        <v>0</v>
      </c>
      <c r="BB344" s="50">
        <f>+EGSnrc!BB344/Mean!BB344</f>
        <v>0</v>
      </c>
      <c r="BC344" s="32"/>
      <c r="BD344" s="32"/>
    </row>
    <row r="345" spans="5:56" s="14" customFormat="1" x14ac:dyDescent="0.25">
      <c r="E345" s="16"/>
      <c r="R345" s="16"/>
      <c r="AE345" s="16"/>
      <c r="AR345" s="16">
        <v>62.75</v>
      </c>
      <c r="AS345" s="50">
        <f>+EGSnrc!AS345/Mean!AS345</f>
        <v>0</v>
      </c>
      <c r="AT345" s="50">
        <f>+EGSnrc!AT345/Mean!AT345</f>
        <v>0</v>
      </c>
      <c r="AU345" s="32"/>
      <c r="AW345" s="50">
        <f>+EGSnrc!AW345/Mean!AW345</f>
        <v>0</v>
      </c>
      <c r="AX345" s="50">
        <f>+EGSnrc!AX345/Mean!AX345</f>
        <v>0</v>
      </c>
      <c r="AY345" s="32"/>
      <c r="BA345" s="50">
        <f>+EGSnrc!BA345/Mean!BA345</f>
        <v>0</v>
      </c>
      <c r="BB345" s="50">
        <f>+EGSnrc!BB345/Mean!BB345</f>
        <v>0</v>
      </c>
      <c r="BC345" s="32"/>
      <c r="BD345" s="32"/>
    </row>
    <row r="346" spans="5:56" s="14" customFormat="1" x14ac:dyDescent="0.25">
      <c r="E346" s="16"/>
      <c r="R346" s="16"/>
      <c r="AE346" s="16"/>
      <c r="AR346" s="16">
        <v>63.25</v>
      </c>
      <c r="AS346" s="50">
        <f>+EGSnrc!AS346/Mean!AS346</f>
        <v>0</v>
      </c>
      <c r="AT346" s="50">
        <f>+EGSnrc!AT346/Mean!AT346</f>
        <v>0</v>
      </c>
      <c r="AU346" s="32"/>
      <c r="AW346" s="50">
        <f>+EGSnrc!AW346/Mean!AW346</f>
        <v>0</v>
      </c>
      <c r="AX346" s="50">
        <f>+EGSnrc!AX346/Mean!AX346</f>
        <v>0</v>
      </c>
      <c r="AY346" s="32"/>
      <c r="BA346" s="50">
        <f>+EGSnrc!BA346/Mean!BA346</f>
        <v>0</v>
      </c>
      <c r="BB346" s="50">
        <f>+EGSnrc!BB346/Mean!BB346</f>
        <v>0</v>
      </c>
      <c r="BC346" s="32"/>
      <c r="BD346" s="32"/>
    </row>
    <row r="347" spans="5:56" s="14" customFormat="1" x14ac:dyDescent="0.25">
      <c r="E347" s="16"/>
      <c r="R347" s="16"/>
      <c r="AE347" s="16"/>
      <c r="AR347" s="16">
        <v>63.75</v>
      </c>
      <c r="AS347" s="50">
        <f>+EGSnrc!AS347/Mean!AS347</f>
        <v>2.8983681021193766</v>
      </c>
      <c r="AT347" s="50">
        <f>+EGSnrc!AT347/Mean!AT347</f>
        <v>3.2127896005121137</v>
      </c>
      <c r="AU347" s="32"/>
      <c r="AW347" s="50">
        <f>+EGSnrc!AW347/Mean!AW347</f>
        <v>2.6984470130000173</v>
      </c>
      <c r="AX347" s="50">
        <f>+EGSnrc!AX347/Mean!AX347</f>
        <v>3.0137484377117065</v>
      </c>
      <c r="AY347" s="32"/>
      <c r="BA347" s="50">
        <f>+EGSnrc!BA347/Mean!BA347</f>
        <v>2.510650316553205</v>
      </c>
      <c r="BB347" s="50">
        <f>+EGSnrc!BB347/Mean!BB347</f>
        <v>2.8682027664949739</v>
      </c>
      <c r="BC347" s="32"/>
      <c r="BD347" s="32"/>
    </row>
    <row r="348" spans="5:56" s="14" customFormat="1" x14ac:dyDescent="0.25">
      <c r="E348" s="16"/>
      <c r="R348" s="16"/>
      <c r="AE348" s="16"/>
      <c r="AR348" s="16">
        <v>64.25</v>
      </c>
      <c r="AS348" s="50">
        <f>+EGSnrc!AS348/Mean!AS348</f>
        <v>0</v>
      </c>
      <c r="AT348" s="50">
        <f>+EGSnrc!AT348/Mean!AT348</f>
        <v>0</v>
      </c>
      <c r="AU348" s="32"/>
      <c r="AW348" s="50">
        <f>+EGSnrc!AW348/Mean!AW348</f>
        <v>0</v>
      </c>
      <c r="AX348" s="50">
        <f>+EGSnrc!AX348/Mean!AX348</f>
        <v>0</v>
      </c>
      <c r="AY348" s="32"/>
      <c r="BA348" s="50">
        <f>+EGSnrc!BA348/Mean!BA348</f>
        <v>0</v>
      </c>
      <c r="BB348" s="50">
        <f>+EGSnrc!BB348/Mean!BB348</f>
        <v>0</v>
      </c>
      <c r="BC348" s="32"/>
      <c r="BD348" s="32"/>
    </row>
    <row r="349" spans="5:56" s="14" customFormat="1" x14ac:dyDescent="0.25">
      <c r="E349" s="16"/>
      <c r="R349" s="16"/>
      <c r="AE349" s="16"/>
      <c r="AR349" s="16">
        <v>64.75</v>
      </c>
      <c r="AS349" s="50">
        <f>+EGSnrc!AS349/Mean!AS349</f>
        <v>3.0529557180945082</v>
      </c>
      <c r="AT349" s="50">
        <f>+EGSnrc!AT349/Mean!AT349</f>
        <v>3.3160178835228358</v>
      </c>
      <c r="AU349" s="32"/>
      <c r="AW349" s="50">
        <f>+EGSnrc!AW349/Mean!AW349</f>
        <v>2.7819380354917693</v>
      </c>
      <c r="AX349" s="50">
        <f>+EGSnrc!AX349/Mean!AX349</f>
        <v>3.0626867453414732</v>
      </c>
      <c r="AY349" s="32"/>
      <c r="BA349" s="50">
        <f>+EGSnrc!BA349/Mean!BA349</f>
        <v>2.5092725570636825</v>
      </c>
      <c r="BB349" s="50">
        <f>+EGSnrc!BB349/Mean!BB349</f>
        <v>2.8191452396486558</v>
      </c>
      <c r="BC349" s="32"/>
      <c r="BD349" s="32"/>
    </row>
    <row r="350" spans="5:56" s="14" customFormat="1" x14ac:dyDescent="0.25">
      <c r="E350" s="16"/>
      <c r="R350" s="16"/>
      <c r="AE350" s="16"/>
      <c r="AR350" s="16">
        <v>65.25</v>
      </c>
      <c r="AS350" s="50">
        <f>+EGSnrc!AS350/Mean!AS350</f>
        <v>3.0699554688849111</v>
      </c>
      <c r="AT350" s="50">
        <f>+EGSnrc!AT350/Mean!AT350</f>
        <v>3.3518174171924415</v>
      </c>
      <c r="AU350" s="32"/>
      <c r="AW350" s="50">
        <f>+EGSnrc!AW350/Mean!AW350</f>
        <v>2.7284912696745827</v>
      </c>
      <c r="AX350" s="50">
        <f>+EGSnrc!AX350/Mean!AX350</f>
        <v>3.010134167384968</v>
      </c>
      <c r="AY350" s="32"/>
      <c r="BA350" s="50">
        <f>+EGSnrc!BA350/Mean!BA350</f>
        <v>2.616271781549476</v>
      </c>
      <c r="BB350" s="50">
        <f>+EGSnrc!BB350/Mean!BB350</f>
        <v>2.924076756000507</v>
      </c>
      <c r="BC350" s="32"/>
      <c r="BD350" s="32"/>
    </row>
    <row r="351" spans="5:56" s="14" customFormat="1" x14ac:dyDescent="0.25">
      <c r="E351" s="16"/>
      <c r="R351" s="16"/>
      <c r="AE351" s="16"/>
      <c r="AR351" s="16">
        <v>65.75</v>
      </c>
      <c r="AS351" s="50">
        <f>+EGSnrc!AS351/Mean!AS351</f>
        <v>0</v>
      </c>
      <c r="AT351" s="50">
        <f>+EGSnrc!AT351/Mean!AT351</f>
        <v>0</v>
      </c>
      <c r="AU351" s="32"/>
      <c r="AW351" s="50">
        <f>+EGSnrc!AW351/Mean!AW351</f>
        <v>0</v>
      </c>
      <c r="AX351" s="50">
        <f>+EGSnrc!AX351/Mean!AX351</f>
        <v>0</v>
      </c>
      <c r="AY351" s="32"/>
      <c r="BA351" s="50">
        <f>+EGSnrc!BA351/Mean!BA351</f>
        <v>0</v>
      </c>
      <c r="BB351" s="50">
        <f>+EGSnrc!BB351/Mean!BB351</f>
        <v>0</v>
      </c>
      <c r="BC351" s="32"/>
      <c r="BD351" s="32"/>
    </row>
    <row r="352" spans="5:56" s="14" customFormat="1" x14ac:dyDescent="0.25">
      <c r="E352" s="16"/>
      <c r="R352" s="16"/>
      <c r="AE352" s="16"/>
      <c r="AR352" s="16">
        <v>66.25</v>
      </c>
      <c r="AS352" s="50">
        <f>+EGSnrc!AS352/Mean!AS352</f>
        <v>0</v>
      </c>
      <c r="AT352" s="50">
        <f>+EGSnrc!AT352/Mean!AT352</f>
        <v>0</v>
      </c>
      <c r="AU352" s="32"/>
      <c r="AW352" s="50">
        <f>+EGSnrc!AW352/Mean!AW352</f>
        <v>0</v>
      </c>
      <c r="AX352" s="50">
        <f>+EGSnrc!AX352/Mean!AX352</f>
        <v>0</v>
      </c>
      <c r="AY352" s="32"/>
      <c r="BA352" s="50">
        <f>+EGSnrc!BA352/Mean!BA352</f>
        <v>0</v>
      </c>
      <c r="BB352" s="50">
        <f>+EGSnrc!BB352/Mean!BB352</f>
        <v>0</v>
      </c>
      <c r="BC352" s="32"/>
      <c r="BD352" s="32"/>
    </row>
    <row r="353" spans="5:56" s="14" customFormat="1" x14ac:dyDescent="0.25">
      <c r="E353" s="16"/>
      <c r="R353" s="16"/>
      <c r="AE353" s="16"/>
      <c r="AR353" s="16">
        <v>66.75</v>
      </c>
      <c r="AS353" s="50">
        <f>+EGSnrc!AS353/Mean!AS353</f>
        <v>2.7049985299245312</v>
      </c>
      <c r="AT353" s="50">
        <f>+EGSnrc!AT353/Mean!AT353</f>
        <v>3.0894066270620599</v>
      </c>
      <c r="AU353" s="32"/>
      <c r="AW353" s="50">
        <f>+EGSnrc!AW353/Mean!AW353</f>
        <v>2.4823373200503056</v>
      </c>
      <c r="AX353" s="50">
        <f>+EGSnrc!AX353/Mean!AX353</f>
        <v>2.8841980734353938</v>
      </c>
      <c r="AY353" s="32"/>
      <c r="BA353" s="50">
        <f>+EGSnrc!BA353/Mean!BA353</f>
        <v>2.2544600061081228</v>
      </c>
      <c r="BB353" s="50">
        <f>+EGSnrc!BB353/Mean!BB353</f>
        <v>2.7001830199553343</v>
      </c>
      <c r="BC353" s="32"/>
      <c r="BD353" s="32"/>
    </row>
    <row r="354" spans="5:56" s="14" customFormat="1" x14ac:dyDescent="0.25">
      <c r="E354" s="16"/>
      <c r="R354" s="16"/>
      <c r="AE354" s="16"/>
      <c r="AR354" s="16">
        <v>67.25</v>
      </c>
      <c r="AS354" s="50">
        <f>+EGSnrc!AS354/Mean!AS354</f>
        <v>0</v>
      </c>
      <c r="AT354" s="50">
        <f>+EGSnrc!AT354/Mean!AT354</f>
        <v>0</v>
      </c>
      <c r="AU354" s="32"/>
      <c r="AW354" s="50">
        <f>+EGSnrc!AW354/Mean!AW354</f>
        <v>0</v>
      </c>
      <c r="AX354" s="50">
        <f>+EGSnrc!AX354/Mean!AX354</f>
        <v>0</v>
      </c>
      <c r="AY354" s="32"/>
      <c r="BA354" s="50">
        <f>+EGSnrc!BA354/Mean!BA354</f>
        <v>0</v>
      </c>
      <c r="BB354" s="50">
        <f>+EGSnrc!BB354/Mean!BB354</f>
        <v>0</v>
      </c>
      <c r="BC354" s="32"/>
      <c r="BD354" s="32"/>
    </row>
    <row r="355" spans="5:56" s="14" customFormat="1" x14ac:dyDescent="0.25">
      <c r="E355" s="16"/>
      <c r="R355" s="16"/>
      <c r="AE355" s="16"/>
      <c r="AR355" s="16">
        <v>67.75</v>
      </c>
      <c r="AS355" s="50">
        <f>+EGSnrc!AS355/Mean!AS355</f>
        <v>0</v>
      </c>
      <c r="AT355" s="50">
        <f>+EGSnrc!AT355/Mean!AT355</f>
        <v>0</v>
      </c>
      <c r="AU355" s="32"/>
      <c r="AW355" s="50">
        <f>+EGSnrc!AW355/Mean!AW355</f>
        <v>0</v>
      </c>
      <c r="AX355" s="50">
        <f>+EGSnrc!AX355/Mean!AX355</f>
        <v>0</v>
      </c>
      <c r="AY355" s="32"/>
      <c r="BA355" s="50">
        <f>+EGSnrc!BA355/Mean!BA355</f>
        <v>0</v>
      </c>
      <c r="BB355" s="50">
        <f>+EGSnrc!BB355/Mean!BB355</f>
        <v>0</v>
      </c>
      <c r="BC355" s="32"/>
      <c r="BD355" s="32"/>
    </row>
    <row r="356" spans="5:56" s="14" customFormat="1" x14ac:dyDescent="0.25">
      <c r="E356" s="16"/>
      <c r="R356" s="16"/>
      <c r="AE356" s="16"/>
      <c r="AR356" s="16">
        <v>68.25</v>
      </c>
      <c r="AS356" s="50">
        <f>+EGSnrc!AS356/Mean!AS356</f>
        <v>2.1490059661728762</v>
      </c>
      <c r="AT356" s="50">
        <f>+EGSnrc!AT356/Mean!AT356</f>
        <v>2.615340891133882</v>
      </c>
      <c r="AU356" s="32"/>
      <c r="AW356" s="50">
        <f>+EGSnrc!AW356/Mean!AW356</f>
        <v>1.8867239637350279</v>
      </c>
      <c r="AX356" s="50">
        <f>+EGSnrc!AX356/Mean!AX356</f>
        <v>2.2972078560892633</v>
      </c>
      <c r="AY356" s="32"/>
      <c r="BA356" s="50">
        <f>+EGSnrc!BA356/Mean!BA356</f>
        <v>1.6615633276099444</v>
      </c>
      <c r="BB356" s="50">
        <f>+EGSnrc!BB356/Mean!BB356</f>
        <v>2.0391887651722862</v>
      </c>
      <c r="BC356" s="32"/>
      <c r="BD356" s="32"/>
    </row>
    <row r="357" spans="5:56" s="14" customFormat="1" x14ac:dyDescent="0.25">
      <c r="E357" s="16"/>
      <c r="R357" s="16"/>
      <c r="AE357" s="16"/>
      <c r="AR357" s="16">
        <v>68.75</v>
      </c>
      <c r="AS357" s="50">
        <f>+EGSnrc!AS357/Mean!AS357</f>
        <v>2.2383215674994159</v>
      </c>
      <c r="AT357" s="50">
        <f>+EGSnrc!AT357/Mean!AT357</f>
        <v>2.6749861691507908</v>
      </c>
      <c r="AU357" s="32"/>
      <c r="AW357" s="50">
        <f>+EGSnrc!AW357/Mean!AW357</f>
        <v>2.0528027311662469</v>
      </c>
      <c r="AX357" s="50">
        <f>+EGSnrc!AX357/Mean!AX357</f>
        <v>2.4666055626156305</v>
      </c>
      <c r="AY357" s="32"/>
      <c r="BA357" s="50">
        <f>+EGSnrc!BA357/Mean!BA357</f>
        <v>1.8101039085193584</v>
      </c>
      <c r="BB357" s="50">
        <f>+EGSnrc!BB357/Mean!BB357</f>
        <v>2.2354861565046242</v>
      </c>
      <c r="BC357" s="32"/>
      <c r="BD357" s="32"/>
    </row>
    <row r="358" spans="5:56" s="14" customFormat="1" x14ac:dyDescent="0.25">
      <c r="E358" s="16"/>
      <c r="R358" s="16"/>
      <c r="AE358" s="16"/>
      <c r="AR358" s="16">
        <v>69.25</v>
      </c>
      <c r="AS358" s="50">
        <f>+EGSnrc!AS358/Mean!AS358</f>
        <v>0</v>
      </c>
      <c r="AT358" s="50">
        <f>+EGSnrc!AT358/Mean!AT358</f>
        <v>0</v>
      </c>
      <c r="AU358" s="32"/>
      <c r="AW358" s="50">
        <f>+EGSnrc!AW358/Mean!AW358</f>
        <v>0</v>
      </c>
      <c r="AX358" s="50">
        <f>+EGSnrc!AX358/Mean!AX358</f>
        <v>0</v>
      </c>
      <c r="AY358" s="32"/>
      <c r="BA358" s="50">
        <f>+EGSnrc!BA358/Mean!BA358</f>
        <v>0</v>
      </c>
      <c r="BB358" s="50">
        <f>+EGSnrc!BB358/Mean!BB358</f>
        <v>0</v>
      </c>
      <c r="BC358" s="32"/>
      <c r="BD358" s="32"/>
    </row>
    <row r="359" spans="5:56" s="14" customFormat="1" x14ac:dyDescent="0.25">
      <c r="E359" s="16"/>
      <c r="R359" s="16"/>
      <c r="AE359" s="16"/>
      <c r="AR359" s="16">
        <v>69.75</v>
      </c>
      <c r="AS359" s="50">
        <f>+EGSnrc!AS359/Mean!AS359</f>
        <v>2.6301924022650418</v>
      </c>
      <c r="AT359" s="50">
        <f>+EGSnrc!AT359/Mean!AT359</f>
        <v>2.9730703695652774</v>
      </c>
      <c r="AU359" s="32"/>
      <c r="AW359" s="50">
        <f>+EGSnrc!AW359/Mean!AW359</f>
        <v>2.2161553732676187</v>
      </c>
      <c r="AX359" s="50">
        <f>+EGSnrc!AX359/Mean!AX359</f>
        <v>2.5249860460620388</v>
      </c>
      <c r="AY359" s="32"/>
      <c r="BA359" s="50">
        <f>+EGSnrc!BA359/Mean!BA359</f>
        <v>2.0400909778952556</v>
      </c>
      <c r="BB359" s="50">
        <f>+EGSnrc!BB359/Mean!BB359</f>
        <v>2.3836010092370485</v>
      </c>
      <c r="BC359" s="32"/>
      <c r="BD359" s="32"/>
    </row>
    <row r="360" spans="5:56" s="14" customFormat="1" x14ac:dyDescent="0.25">
      <c r="E360" s="16"/>
      <c r="R360" s="16"/>
      <c r="AE360" s="16"/>
      <c r="AR360" s="16">
        <v>70.25</v>
      </c>
      <c r="AS360" s="50">
        <f>+EGSnrc!AS360/Mean!AS360</f>
        <v>3.2504251159371664</v>
      </c>
      <c r="AT360" s="50">
        <f>+EGSnrc!AT360/Mean!AT360</f>
        <v>3.4705964420784512</v>
      </c>
      <c r="AU360" s="32"/>
      <c r="AW360" s="50">
        <f>+EGSnrc!AW360/Mean!AW360</f>
        <v>3.1148068681443033</v>
      </c>
      <c r="AX360" s="50">
        <f>+EGSnrc!AX360/Mean!AX360</f>
        <v>3.3721347812815576</v>
      </c>
      <c r="AY360" s="32"/>
      <c r="BA360" s="50">
        <f>+EGSnrc!BA360/Mean!BA360</f>
        <v>2.9213189761497342</v>
      </c>
      <c r="BB360" s="50">
        <f>+EGSnrc!BB360/Mean!BB360</f>
        <v>3.2407805064136799</v>
      </c>
      <c r="BC360" s="32"/>
      <c r="BD360" s="32"/>
    </row>
    <row r="361" spans="5:56" s="14" customFormat="1" x14ac:dyDescent="0.25">
      <c r="E361" s="16"/>
      <c r="R361" s="16"/>
      <c r="AE361" s="16"/>
      <c r="AR361" s="16">
        <v>70.75</v>
      </c>
      <c r="AS361" s="50">
        <f>+EGSnrc!AS361/Mean!AS361</f>
        <v>2.7951062500490953</v>
      </c>
      <c r="AT361" s="50">
        <f>+EGSnrc!AT361/Mean!AT361</f>
        <v>3.0976848232677403</v>
      </c>
      <c r="AU361" s="32"/>
      <c r="AW361" s="50">
        <f>+EGSnrc!AW361/Mean!AW361</f>
        <v>2.4374712633925086</v>
      </c>
      <c r="AX361" s="50">
        <f>+EGSnrc!AX361/Mean!AX361</f>
        <v>2.7633846845849481</v>
      </c>
      <c r="AY361" s="32"/>
      <c r="BA361" s="50">
        <f>+EGSnrc!BA361/Mean!BA361</f>
        <v>2.4529820890578264</v>
      </c>
      <c r="BB361" s="50">
        <f>+EGSnrc!BB361/Mean!BB361</f>
        <v>2.7991441328226121</v>
      </c>
      <c r="BC361" s="32"/>
      <c r="BD361" s="32"/>
    </row>
    <row r="362" spans="5:56" s="14" customFormat="1" x14ac:dyDescent="0.25">
      <c r="E362" s="16"/>
      <c r="R362" s="16"/>
      <c r="AE362" s="16"/>
      <c r="AR362" s="16">
        <v>71.25</v>
      </c>
      <c r="AS362" s="50">
        <f>+EGSnrc!AS362/Mean!AS362</f>
        <v>2.013293166195953</v>
      </c>
      <c r="AT362" s="50">
        <f>+EGSnrc!AT362/Mean!AT362</f>
        <v>2.4840145707931049</v>
      </c>
      <c r="AU362" s="32"/>
      <c r="AW362" s="50">
        <f>+EGSnrc!AW362/Mean!AW362</f>
        <v>1.8354168326128963</v>
      </c>
      <c r="AX362" s="50">
        <f>+EGSnrc!AX362/Mean!AX362</f>
        <v>2.233572126062747</v>
      </c>
      <c r="AY362" s="32"/>
      <c r="BA362" s="50">
        <f>+EGSnrc!BA362/Mean!BA362</f>
        <v>1.6200745262122553</v>
      </c>
      <c r="BB362" s="50">
        <f>+EGSnrc!BB362/Mean!BB362</f>
        <v>2.0297583979888203</v>
      </c>
      <c r="BC362" s="32"/>
      <c r="BD362" s="32"/>
    </row>
    <row r="363" spans="5:56" s="14" customFormat="1" x14ac:dyDescent="0.25">
      <c r="E363" s="16"/>
      <c r="R363" s="16"/>
      <c r="AE363" s="16"/>
      <c r="AR363" s="16">
        <v>71.75</v>
      </c>
      <c r="AS363" s="50">
        <f>+EGSnrc!AS363/Mean!AS363</f>
        <v>0</v>
      </c>
      <c r="AT363" s="50">
        <f>+EGSnrc!AT363/Mean!AT363</f>
        <v>0</v>
      </c>
      <c r="AU363" s="32"/>
      <c r="AW363" s="50">
        <f>+EGSnrc!AW363/Mean!AW363</f>
        <v>0</v>
      </c>
      <c r="AX363" s="50">
        <f>+EGSnrc!AX363/Mean!AX363</f>
        <v>0</v>
      </c>
      <c r="AY363" s="32"/>
      <c r="BA363" s="50">
        <f>+EGSnrc!BA363/Mean!BA363</f>
        <v>0</v>
      </c>
      <c r="BB363" s="50">
        <f>+EGSnrc!BB363/Mean!BB363</f>
        <v>0</v>
      </c>
      <c r="BC363" s="32"/>
      <c r="BD363" s="32"/>
    </row>
    <row r="364" spans="5:56" s="14" customFormat="1" x14ac:dyDescent="0.25">
      <c r="E364" s="16"/>
      <c r="R364" s="16"/>
      <c r="AE364" s="16"/>
      <c r="AR364" s="16">
        <v>72.25</v>
      </c>
      <c r="AS364" s="50">
        <f>+EGSnrc!AS364/Mean!AS364</f>
        <v>0</v>
      </c>
      <c r="AT364" s="50">
        <f>+EGSnrc!AT364/Mean!AT364</f>
        <v>0</v>
      </c>
      <c r="AU364" s="32"/>
      <c r="AW364" s="50">
        <f>+EGSnrc!AW364/Mean!AW364</f>
        <v>0</v>
      </c>
      <c r="AX364" s="50">
        <f>+EGSnrc!AX364/Mean!AX364</f>
        <v>0</v>
      </c>
      <c r="AY364" s="32"/>
      <c r="BA364" s="50">
        <f>+EGSnrc!BA364/Mean!BA364</f>
        <v>6.5358223515935537E-2</v>
      </c>
      <c r="BB364" s="50">
        <f>+EGSnrc!BB364/Mean!BB364</f>
        <v>0.10405904507669339</v>
      </c>
      <c r="BC364" s="32"/>
      <c r="BD364" s="32"/>
    </row>
    <row r="365" spans="5:56" s="14" customFormat="1" x14ac:dyDescent="0.25">
      <c r="E365" s="16"/>
      <c r="R365" s="16"/>
      <c r="AE365" s="16"/>
      <c r="AR365" s="16">
        <v>72.75</v>
      </c>
      <c r="AS365" s="50">
        <f>+EGSnrc!AS365/Mean!AS365</f>
        <v>3.0780555008516783</v>
      </c>
      <c r="AT365" s="50">
        <f>+EGSnrc!AT365/Mean!AT365</f>
        <v>3.3569105872975364</v>
      </c>
      <c r="AU365" s="32"/>
      <c r="AW365" s="50">
        <f>+EGSnrc!AW365/Mean!AW365</f>
        <v>3.0630201066557028</v>
      </c>
      <c r="AX365" s="50">
        <f>+EGSnrc!AX365/Mean!AX365</f>
        <v>3.3572236793908781</v>
      </c>
      <c r="AY365" s="32"/>
      <c r="BA365" s="50">
        <f>+EGSnrc!BA365/Mean!BA365</f>
        <v>2.8093548484472914</v>
      </c>
      <c r="BB365" s="50">
        <f>+EGSnrc!BB365/Mean!BB365</f>
        <v>3.1417461888940821</v>
      </c>
      <c r="BC365" s="32"/>
      <c r="BD365" s="32"/>
    </row>
    <row r="366" spans="5:56" s="14" customFormat="1" x14ac:dyDescent="0.25">
      <c r="E366" s="16"/>
      <c r="R366" s="16"/>
      <c r="AE366" s="16"/>
      <c r="AR366" s="16">
        <v>73.25</v>
      </c>
      <c r="AS366" s="50">
        <f>+EGSnrc!AS366/Mean!AS366</f>
        <v>2.6277351135222795</v>
      </c>
      <c r="AT366" s="50">
        <f>+EGSnrc!AT366/Mean!AT366</f>
        <v>2.9976227488737481</v>
      </c>
      <c r="AU366" s="32"/>
      <c r="AW366" s="50">
        <f>+EGSnrc!AW366/Mean!AW366</f>
        <v>2.3807968480986208</v>
      </c>
      <c r="AX366" s="50">
        <f>+EGSnrc!AX366/Mean!AX366</f>
        <v>2.7732687735187564</v>
      </c>
      <c r="AY366" s="32"/>
      <c r="BA366" s="50">
        <f>+EGSnrc!BA366/Mean!BA366</f>
        <v>2.2720914201990166</v>
      </c>
      <c r="BB366" s="50">
        <f>+EGSnrc!BB366/Mean!BB366</f>
        <v>2.7066695308315025</v>
      </c>
      <c r="BC366" s="32"/>
      <c r="BD366" s="32"/>
    </row>
    <row r="367" spans="5:56" s="14" customFormat="1" x14ac:dyDescent="0.25">
      <c r="E367" s="16"/>
      <c r="R367" s="16"/>
      <c r="AE367" s="16"/>
      <c r="AR367" s="16">
        <v>73.75</v>
      </c>
      <c r="AS367" s="50">
        <f>+EGSnrc!AS367/Mean!AS367</f>
        <v>0</v>
      </c>
      <c r="AT367" s="50">
        <f>+EGSnrc!AT367/Mean!AT367</f>
        <v>0</v>
      </c>
      <c r="AU367" s="32"/>
      <c r="AW367" s="50">
        <f>+EGSnrc!AW367/Mean!AW367</f>
        <v>0</v>
      </c>
      <c r="AX367" s="50">
        <f>+EGSnrc!AX367/Mean!AX367</f>
        <v>0</v>
      </c>
      <c r="AY367" s="32"/>
      <c r="BA367" s="50">
        <f>+EGSnrc!BA367/Mean!BA367</f>
        <v>0</v>
      </c>
      <c r="BB367" s="50">
        <f>+EGSnrc!BB367/Mean!BB367</f>
        <v>0</v>
      </c>
      <c r="BC367" s="32"/>
      <c r="BD367" s="32"/>
    </row>
    <row r="368" spans="5:56" s="14" customFormat="1" x14ac:dyDescent="0.25">
      <c r="E368" s="16"/>
      <c r="R368" s="16"/>
      <c r="AE368" s="16"/>
      <c r="AR368" s="16">
        <v>74.25</v>
      </c>
      <c r="AS368" s="50">
        <f>+EGSnrc!AS368/Mean!AS368</f>
        <v>3.4659004480849864</v>
      </c>
      <c r="AT368" s="50">
        <f>+EGSnrc!AT368/Mean!AT368</f>
        <v>3.6378646218158393</v>
      </c>
      <c r="AU368" s="32"/>
      <c r="AW368" s="50">
        <f>+EGSnrc!AW368/Mean!AW368</f>
        <v>3.4051708469474842</v>
      </c>
      <c r="AX368" s="50">
        <f>+EGSnrc!AX368/Mean!AX368</f>
        <v>3.6073807606408241</v>
      </c>
      <c r="AY368" s="32"/>
      <c r="BA368" s="50">
        <f>+EGSnrc!BA368/Mean!BA368</f>
        <v>3.1671993548848576</v>
      </c>
      <c r="BB368" s="50">
        <f>+EGSnrc!BB368/Mean!BB368</f>
        <v>3.3870081227328654</v>
      </c>
      <c r="BC368" s="32"/>
      <c r="BD368" s="32"/>
    </row>
    <row r="369" spans="5:56" s="14" customFormat="1" x14ac:dyDescent="0.25">
      <c r="E369" s="16"/>
      <c r="R369" s="16"/>
      <c r="AE369" s="16"/>
      <c r="AR369" s="16">
        <v>74.75</v>
      </c>
      <c r="AS369" s="50">
        <f>+EGSnrc!AS369/Mean!AS369</f>
        <v>2.6052209865809219</v>
      </c>
      <c r="AT369" s="50">
        <f>+EGSnrc!AT369/Mean!AT369</f>
        <v>2.9919539396488908</v>
      </c>
      <c r="AU369" s="32"/>
      <c r="AW369" s="50">
        <f>+EGSnrc!AW369/Mean!AW369</f>
        <v>2.4878241045373981</v>
      </c>
      <c r="AX369" s="50">
        <f>+EGSnrc!AX369/Mean!AX369</f>
        <v>2.88436332557955</v>
      </c>
      <c r="AY369" s="32"/>
      <c r="BA369" s="50">
        <f>+EGSnrc!BA369/Mean!BA369</f>
        <v>2.2790119317640487</v>
      </c>
      <c r="BB369" s="50">
        <f>+EGSnrc!BB369/Mean!BB369</f>
        <v>2.625246380380919</v>
      </c>
      <c r="BC369" s="32"/>
      <c r="BD369" s="32"/>
    </row>
    <row r="370" spans="5:56" s="14" customFormat="1" x14ac:dyDescent="0.25">
      <c r="E370" s="16"/>
      <c r="R370" s="16"/>
      <c r="AE370" s="16"/>
      <c r="AR370" s="16">
        <v>75.25</v>
      </c>
      <c r="AS370" s="50">
        <f>+EGSnrc!AS370/Mean!AS370</f>
        <v>0</v>
      </c>
      <c r="AT370" s="50">
        <f>+EGSnrc!AT370/Mean!AT370</f>
        <v>0</v>
      </c>
      <c r="AU370" s="32"/>
      <c r="AW370" s="50">
        <f>+EGSnrc!AW370/Mean!AW370</f>
        <v>0</v>
      </c>
      <c r="AX370" s="50">
        <f>+EGSnrc!AX370/Mean!AX370</f>
        <v>0</v>
      </c>
      <c r="AY370" s="32"/>
      <c r="BA370" s="50">
        <f>+EGSnrc!BA370/Mean!BA370</f>
        <v>0</v>
      </c>
      <c r="BB370" s="50">
        <f>+EGSnrc!BB370/Mean!BB370</f>
        <v>0</v>
      </c>
      <c r="BC370" s="32"/>
      <c r="BD370" s="32"/>
    </row>
    <row r="371" spans="5:56" s="14" customFormat="1" x14ac:dyDescent="0.25">
      <c r="E371" s="16"/>
      <c r="R371" s="16"/>
      <c r="AE371" s="16"/>
      <c r="AR371" s="16">
        <v>75.75</v>
      </c>
      <c r="AS371" s="50">
        <f>+EGSnrc!AS371/Mean!AS371</f>
        <v>0</v>
      </c>
      <c r="AT371" s="50">
        <f>+EGSnrc!AT371/Mean!AT371</f>
        <v>0</v>
      </c>
      <c r="AU371" s="32"/>
      <c r="AW371" s="50">
        <f>+EGSnrc!AW371/Mean!AW371</f>
        <v>0</v>
      </c>
      <c r="AX371" s="50">
        <f>+EGSnrc!AX371/Mean!AX371</f>
        <v>0</v>
      </c>
      <c r="AY371" s="32"/>
      <c r="BA371" s="50">
        <f>+EGSnrc!BA371/Mean!BA371</f>
        <v>0</v>
      </c>
      <c r="BB371" s="50">
        <f>+EGSnrc!BB371/Mean!BB371</f>
        <v>0</v>
      </c>
      <c r="BC371" s="32"/>
      <c r="BD371" s="32"/>
    </row>
    <row r="372" spans="5:56" s="14" customFormat="1" x14ac:dyDescent="0.25">
      <c r="E372" s="16"/>
      <c r="R372" s="16"/>
      <c r="AE372" s="16"/>
      <c r="AR372" s="16">
        <v>76.25</v>
      </c>
      <c r="AS372" s="50">
        <f>+EGSnrc!AS372/Mean!AS372</f>
        <v>3.2846601055990261</v>
      </c>
      <c r="AT372" s="50">
        <f>+EGSnrc!AT372/Mean!AT372</f>
        <v>3.525206866327049</v>
      </c>
      <c r="AU372" s="32"/>
      <c r="AW372" s="50">
        <f>+EGSnrc!AW372/Mean!AW372</f>
        <v>3.2067411550766582</v>
      </c>
      <c r="AX372" s="50">
        <f>+EGSnrc!AX372/Mean!AX372</f>
        <v>3.4619445396330155</v>
      </c>
      <c r="AY372" s="32"/>
      <c r="BA372" s="50">
        <f>+EGSnrc!BA372/Mean!BA372</f>
        <v>2.9222700530798278</v>
      </c>
      <c r="BB372" s="50">
        <f>+EGSnrc!BB372/Mean!BB372</f>
        <v>3.2360180604839237</v>
      </c>
      <c r="BC372" s="32"/>
      <c r="BD372" s="32"/>
    </row>
    <row r="373" spans="5:56" s="14" customFormat="1" x14ac:dyDescent="0.25">
      <c r="E373" s="16"/>
      <c r="R373" s="16"/>
      <c r="AE373" s="16"/>
      <c r="AR373" s="16">
        <v>76.75</v>
      </c>
      <c r="AS373" s="50">
        <f>+EGSnrc!AS373/Mean!AS373</f>
        <v>0</v>
      </c>
      <c r="AT373" s="50">
        <f>+EGSnrc!AT373/Mean!AT373</f>
        <v>0</v>
      </c>
      <c r="AU373" s="32"/>
      <c r="AW373" s="50">
        <f>+EGSnrc!AW373/Mean!AW373</f>
        <v>0</v>
      </c>
      <c r="AX373" s="50">
        <f>+EGSnrc!AX373/Mean!AX373</f>
        <v>0</v>
      </c>
      <c r="AY373" s="32"/>
      <c r="BA373" s="50">
        <f>+EGSnrc!BA373/Mean!BA373</f>
        <v>0</v>
      </c>
      <c r="BB373" s="50">
        <f>+EGSnrc!BB373/Mean!BB373</f>
        <v>0</v>
      </c>
      <c r="BC373" s="32"/>
      <c r="BD373" s="32"/>
    </row>
    <row r="374" spans="5:56" s="14" customFormat="1" x14ac:dyDescent="0.25">
      <c r="E374" s="16"/>
      <c r="R374" s="16"/>
      <c r="AE374" s="16"/>
      <c r="AR374" s="16">
        <v>77.25</v>
      </c>
      <c r="AS374" s="50">
        <f>+EGSnrc!AS374/Mean!AS374</f>
        <v>3.0841293694735827</v>
      </c>
      <c r="AT374" s="50">
        <f>+EGSnrc!AT374/Mean!AT374</f>
        <v>3.34234970850228</v>
      </c>
      <c r="AU374" s="32"/>
      <c r="AW374" s="50">
        <f>+EGSnrc!AW374/Mean!AW374</f>
        <v>2.9946703548063907</v>
      </c>
      <c r="AX374" s="50">
        <f>+EGSnrc!AX374/Mean!AX374</f>
        <v>3.3188523172517512</v>
      </c>
      <c r="AY374" s="32"/>
      <c r="BA374" s="50">
        <f>+EGSnrc!BA374/Mean!BA374</f>
        <v>2.7218920872648495</v>
      </c>
      <c r="BB374" s="50">
        <f>+EGSnrc!BB374/Mean!BB374</f>
        <v>3.1193771494044449</v>
      </c>
      <c r="BC374" s="32"/>
      <c r="BD374" s="32"/>
    </row>
    <row r="375" spans="5:56" s="14" customFormat="1" x14ac:dyDescent="0.25">
      <c r="E375" s="16"/>
      <c r="R375" s="16"/>
      <c r="AE375" s="16"/>
      <c r="AR375" s="16">
        <v>77.75</v>
      </c>
      <c r="AS375" s="50">
        <f>+EGSnrc!AS375/Mean!AS375</f>
        <v>3.0301134176381472</v>
      </c>
      <c r="AT375" s="50">
        <f>+EGSnrc!AT375/Mean!AT375</f>
        <v>3.3352142841447945</v>
      </c>
      <c r="AU375" s="32"/>
      <c r="AW375" s="50">
        <f>+EGSnrc!AW375/Mean!AW375</f>
        <v>2.8495676681678304</v>
      </c>
      <c r="AX375" s="50">
        <f>+EGSnrc!AX375/Mean!AX375</f>
        <v>3.1468947687992506</v>
      </c>
      <c r="AY375" s="32"/>
      <c r="BA375" s="50">
        <f>+EGSnrc!BA375/Mean!BA375</f>
        <v>2.7690830274626408</v>
      </c>
      <c r="BB375" s="50">
        <f>+EGSnrc!BB375/Mean!BB375</f>
        <v>3.1570834585327678</v>
      </c>
      <c r="BC375" s="32"/>
      <c r="BD375" s="32"/>
    </row>
    <row r="376" spans="5:56" s="14" customFormat="1" x14ac:dyDescent="0.25">
      <c r="E376" s="16"/>
      <c r="R376" s="16"/>
      <c r="AE376" s="16"/>
      <c r="AR376" s="16">
        <v>78.25</v>
      </c>
      <c r="AS376" s="50">
        <f>+EGSnrc!AS376/Mean!AS376</f>
        <v>3.108462917644284</v>
      </c>
      <c r="AT376" s="50">
        <f>+EGSnrc!AT376/Mean!AT376</f>
        <v>3.3877629977841544</v>
      </c>
      <c r="AU376" s="32"/>
      <c r="AW376" s="50">
        <f>+EGSnrc!AW376/Mean!AW376</f>
        <v>2.9206703361433535</v>
      </c>
      <c r="AX376" s="50">
        <f>+EGSnrc!AX376/Mean!AX376</f>
        <v>3.2039862885524562</v>
      </c>
      <c r="AY376" s="32"/>
      <c r="BA376" s="50">
        <f>+EGSnrc!BA376/Mean!BA376</f>
        <v>2.7092308943541203</v>
      </c>
      <c r="BB376" s="50">
        <f>+EGSnrc!BB376/Mean!BB376</f>
        <v>3.058319161783237</v>
      </c>
      <c r="BC376" s="32"/>
      <c r="BD376" s="32"/>
    </row>
    <row r="377" spans="5:56" s="14" customFormat="1" x14ac:dyDescent="0.25">
      <c r="E377" s="16"/>
      <c r="R377" s="16"/>
      <c r="AE377" s="16"/>
      <c r="AR377" s="16">
        <v>78.75</v>
      </c>
      <c r="AS377" s="50">
        <f>+EGSnrc!AS377/Mean!AS377</f>
        <v>3.4332285434753254</v>
      </c>
      <c r="AT377" s="50">
        <f>+EGSnrc!AT377/Mean!AT377</f>
        <v>3.6201846888190756</v>
      </c>
      <c r="AU377" s="32"/>
      <c r="AW377" s="50">
        <f>+EGSnrc!AW377/Mean!AW377</f>
        <v>3.4296284846267757</v>
      </c>
      <c r="AX377" s="50">
        <f>+EGSnrc!AX377/Mean!AX377</f>
        <v>3.6373373940558222</v>
      </c>
      <c r="AY377" s="32"/>
      <c r="BA377" s="50">
        <f>+EGSnrc!BA377/Mean!BA377</f>
        <v>3.2638368082686062</v>
      </c>
      <c r="BB377" s="50">
        <f>+EGSnrc!BB377/Mean!BB377</f>
        <v>3.5105388472148351</v>
      </c>
      <c r="BC377" s="32"/>
      <c r="BD377" s="32"/>
    </row>
    <row r="378" spans="5:56" s="14" customFormat="1" x14ac:dyDescent="0.25">
      <c r="E378" s="16"/>
      <c r="R378" s="16"/>
      <c r="AE378" s="16"/>
      <c r="AR378" s="16">
        <v>79.25</v>
      </c>
      <c r="AS378" s="50">
        <f>+EGSnrc!AS378/Mean!AS378</f>
        <v>3.3021779800786595</v>
      </c>
      <c r="AT378" s="50">
        <f>+EGSnrc!AT378/Mean!AT378</f>
        <v>3.5151995663183566</v>
      </c>
      <c r="AU378" s="32"/>
      <c r="AW378" s="50">
        <f>+EGSnrc!AW378/Mean!AW378</f>
        <v>3.2172374710206939</v>
      </c>
      <c r="AX378" s="50">
        <f>+EGSnrc!AX378/Mean!AX378</f>
        <v>3.4609518875062109</v>
      </c>
      <c r="AY378" s="32"/>
      <c r="BA378" s="50">
        <f>+EGSnrc!BA378/Mean!BA378</f>
        <v>2.9632321842093732</v>
      </c>
      <c r="BB378" s="50">
        <f>+EGSnrc!BB378/Mean!BB378</f>
        <v>3.3144757361480157</v>
      </c>
      <c r="BC378" s="32"/>
      <c r="BD378" s="32"/>
    </row>
    <row r="379" spans="5:56" s="14" customFormat="1" x14ac:dyDescent="0.25">
      <c r="E379" s="16"/>
      <c r="R379" s="16"/>
      <c r="AE379" s="16"/>
      <c r="AR379" s="16">
        <v>79.75</v>
      </c>
      <c r="AS379" s="50">
        <f>+EGSnrc!AS379/Mean!AS379</f>
        <v>0</v>
      </c>
      <c r="AT379" s="50">
        <f>+EGSnrc!AT379/Mean!AT379</f>
        <v>0</v>
      </c>
      <c r="AU379" s="32"/>
      <c r="AW379" s="50">
        <f>+EGSnrc!AW379/Mean!AW379</f>
        <v>0</v>
      </c>
      <c r="AX379" s="50">
        <f>+EGSnrc!AX379/Mean!AX379</f>
        <v>0</v>
      </c>
      <c r="AY379" s="32"/>
      <c r="BA379" s="50">
        <f>+EGSnrc!BA379/Mean!BA379</f>
        <v>0</v>
      </c>
      <c r="BB379" s="50">
        <f>+EGSnrc!BB379/Mean!BB379</f>
        <v>0</v>
      </c>
      <c r="BC379" s="32"/>
      <c r="BD379" s="32"/>
    </row>
    <row r="380" spans="5:56" s="14" customFormat="1" x14ac:dyDescent="0.25">
      <c r="E380" s="16"/>
      <c r="R380" s="16"/>
      <c r="AE380" s="16"/>
      <c r="AR380" s="16">
        <v>80.25</v>
      </c>
      <c r="AS380" s="50">
        <f>+EGSnrc!AS380/Mean!AS380</f>
        <v>2.6653471847675991</v>
      </c>
      <c r="AT380" s="50">
        <f>+EGSnrc!AT380/Mean!AT380</f>
        <v>3.0278453096283604</v>
      </c>
      <c r="AU380" s="32"/>
      <c r="AW380" s="50">
        <f>+EGSnrc!AW380/Mean!AW380</f>
        <v>2.4396019211487436</v>
      </c>
      <c r="AX380" s="50">
        <f>+EGSnrc!AX380/Mean!AX380</f>
        <v>2.8085723603023522</v>
      </c>
      <c r="AY380" s="32"/>
      <c r="BA380" s="50">
        <f>+EGSnrc!BA380/Mean!BA380</f>
        <v>2.1156186615593788</v>
      </c>
      <c r="BB380" s="50">
        <f>+EGSnrc!BB380/Mean!BB380</f>
        <v>2.4859928628501256</v>
      </c>
      <c r="BC380" s="32"/>
      <c r="BD380" s="32"/>
    </row>
    <row r="381" spans="5:56" s="14" customFormat="1" x14ac:dyDescent="0.25">
      <c r="E381" s="16"/>
      <c r="R381" s="16"/>
      <c r="AE381" s="16"/>
      <c r="AR381" s="16">
        <v>80.75</v>
      </c>
      <c r="AS381" s="50">
        <f>+EGSnrc!AS381/Mean!AS381</f>
        <v>3.3210388236204853</v>
      </c>
      <c r="AT381" s="50">
        <f>+EGSnrc!AT381/Mean!AT381</f>
        <v>3.5337907428178381</v>
      </c>
      <c r="AU381" s="32"/>
      <c r="AW381" s="50">
        <f>+EGSnrc!AW381/Mean!AW381</f>
        <v>3.2126528574206104</v>
      </c>
      <c r="AX381" s="50">
        <f>+EGSnrc!AX381/Mean!AX381</f>
        <v>3.4497399453513129</v>
      </c>
      <c r="AY381" s="32"/>
      <c r="BA381" s="50">
        <f>+EGSnrc!BA381/Mean!BA381</f>
        <v>2.9308818613558252</v>
      </c>
      <c r="BB381" s="50">
        <f>+EGSnrc!BB381/Mean!BB381</f>
        <v>3.2127191967193029</v>
      </c>
      <c r="BC381" s="32"/>
      <c r="BD381" s="32"/>
    </row>
    <row r="382" spans="5:56" s="14" customFormat="1" x14ac:dyDescent="0.25">
      <c r="E382" s="16"/>
      <c r="R382" s="16"/>
      <c r="AE382" s="16"/>
      <c r="AR382" s="16">
        <v>81.25</v>
      </c>
      <c r="AS382" s="50">
        <f>+EGSnrc!AS382/Mean!AS382</f>
        <v>1.0070719404536148</v>
      </c>
      <c r="AT382" s="50">
        <f>+EGSnrc!AT382/Mean!AT382</f>
        <v>1.3209207627338329</v>
      </c>
      <c r="AU382" s="32"/>
      <c r="AW382" s="50">
        <f>+EGSnrc!AW382/Mean!AW382</f>
        <v>1.1328535483758495</v>
      </c>
      <c r="AX382" s="50">
        <f>+EGSnrc!AX382/Mean!AX382</f>
        <v>1.5374190522830637</v>
      </c>
      <c r="AY382" s="32"/>
      <c r="BA382" s="50">
        <f>+EGSnrc!BA382/Mean!BA382</f>
        <v>1.1757981049491042</v>
      </c>
      <c r="BB382" s="50">
        <f>+EGSnrc!BB382/Mean!BB382</f>
        <v>1.6311366329078152</v>
      </c>
      <c r="BC382" s="32"/>
      <c r="BD382" s="32"/>
    </row>
    <row r="383" spans="5:56" s="14" customFormat="1" x14ac:dyDescent="0.25">
      <c r="E383" s="16"/>
      <c r="R383" s="16"/>
      <c r="AE383" s="16"/>
      <c r="AR383" s="16">
        <v>81.75</v>
      </c>
      <c r="AS383" s="50">
        <f>+EGSnrc!AS383/Mean!AS383</f>
        <v>2.5623431905145786</v>
      </c>
      <c r="AT383" s="50">
        <f>+EGSnrc!AT383/Mean!AT383</f>
        <v>2.9470428613623483</v>
      </c>
      <c r="AU383" s="32"/>
      <c r="AW383" s="50">
        <f>+EGSnrc!AW383/Mean!AW383</f>
        <v>2.3649895592817969</v>
      </c>
      <c r="AX383" s="50">
        <f>+EGSnrc!AX383/Mean!AX383</f>
        <v>2.8272256348028977</v>
      </c>
      <c r="AY383" s="32"/>
      <c r="BA383" s="50">
        <f>+EGSnrc!BA383/Mean!BA383</f>
        <v>2.0962529087230193</v>
      </c>
      <c r="BB383" s="50">
        <f>+EGSnrc!BB383/Mean!BB383</f>
        <v>2.4923692618759703</v>
      </c>
      <c r="BC383" s="32"/>
      <c r="BD383" s="32"/>
    </row>
    <row r="384" spans="5:56" s="14" customFormat="1" x14ac:dyDescent="0.25">
      <c r="E384" s="16"/>
      <c r="R384" s="16"/>
      <c r="AE384" s="16"/>
      <c r="AR384" s="16">
        <v>82.25</v>
      </c>
      <c r="AS384" s="50">
        <f>+EGSnrc!AS384/Mean!AS384</f>
        <v>0</v>
      </c>
      <c r="AT384" s="50">
        <f>+EGSnrc!AT384/Mean!AT384</f>
        <v>0</v>
      </c>
      <c r="AU384" s="32"/>
      <c r="AW384" s="50">
        <f>+EGSnrc!AW384/Mean!AW384</f>
        <v>0</v>
      </c>
      <c r="AX384" s="50">
        <f>+EGSnrc!AX384/Mean!AX384</f>
        <v>0</v>
      </c>
      <c r="AY384" s="32"/>
      <c r="BA384" s="50">
        <f>+EGSnrc!BA384/Mean!BA384</f>
        <v>0</v>
      </c>
      <c r="BB384" s="50">
        <f>+EGSnrc!BB384/Mean!BB384</f>
        <v>0</v>
      </c>
      <c r="BC384" s="32"/>
      <c r="BD384" s="32"/>
    </row>
    <row r="385" spans="5:56" s="14" customFormat="1" x14ac:dyDescent="0.25">
      <c r="E385" s="16"/>
      <c r="R385" s="16"/>
      <c r="AE385" s="16"/>
      <c r="AR385" s="16">
        <v>82.75</v>
      </c>
      <c r="AS385" s="50">
        <f>+EGSnrc!AS385/Mean!AS385</f>
        <v>2.2630273271630097</v>
      </c>
      <c r="AT385" s="50">
        <f>+EGSnrc!AT385/Mean!AT385</f>
        <v>2.6979729890585609</v>
      </c>
      <c r="AU385" s="32"/>
      <c r="AW385" s="50">
        <f>+EGSnrc!AW385/Mean!AW385</f>
        <v>2.033585623354222</v>
      </c>
      <c r="AX385" s="50">
        <f>+EGSnrc!AX385/Mean!AX385</f>
        <v>2.4272020495785434</v>
      </c>
      <c r="AY385" s="32"/>
      <c r="BA385" s="50">
        <f>+EGSnrc!BA385/Mean!BA385</f>
        <v>1.8837059902685305</v>
      </c>
      <c r="BB385" s="50">
        <f>+EGSnrc!BB385/Mean!BB385</f>
        <v>2.322473880124357</v>
      </c>
      <c r="BC385" s="32"/>
      <c r="BD385" s="32"/>
    </row>
    <row r="386" spans="5:56" s="14" customFormat="1" x14ac:dyDescent="0.25">
      <c r="E386" s="16"/>
      <c r="R386" s="16"/>
      <c r="AE386" s="16"/>
      <c r="AR386" s="16">
        <v>83.25</v>
      </c>
      <c r="AS386" s="50">
        <f>+EGSnrc!AS386/Mean!AS386</f>
        <v>2.9970626992334792</v>
      </c>
      <c r="AT386" s="50">
        <f>+EGSnrc!AT386/Mean!AT386</f>
        <v>3.3110148691154455</v>
      </c>
      <c r="AU386" s="32"/>
      <c r="AW386" s="50">
        <f>+EGSnrc!AW386/Mean!AW386</f>
        <v>2.9113878730767855</v>
      </c>
      <c r="AX386" s="50">
        <f>+EGSnrc!AX386/Mean!AX386</f>
        <v>3.2842867354390597</v>
      </c>
      <c r="AY386" s="32"/>
      <c r="BA386" s="50">
        <f>+EGSnrc!BA386/Mean!BA386</f>
        <v>2.5813040950791737</v>
      </c>
      <c r="BB386" s="50">
        <f>+EGSnrc!BB386/Mean!BB386</f>
        <v>2.9498211348551258</v>
      </c>
      <c r="BC386" s="32"/>
      <c r="BD386" s="32"/>
    </row>
    <row r="387" spans="5:56" s="14" customFormat="1" x14ac:dyDescent="0.25">
      <c r="E387" s="16"/>
      <c r="R387" s="16"/>
      <c r="AE387" s="16"/>
      <c r="AR387" s="16">
        <v>83.75</v>
      </c>
      <c r="AS387" s="50">
        <f>+EGSnrc!AS387/Mean!AS387</f>
        <v>3.1331225444893298</v>
      </c>
      <c r="AT387" s="50">
        <f>+EGSnrc!AT387/Mean!AT387</f>
        <v>3.4193113479090207</v>
      </c>
      <c r="AU387" s="32"/>
      <c r="AW387" s="50">
        <f>+EGSnrc!AW387/Mean!AW387</f>
        <v>3.1161086240026354</v>
      </c>
      <c r="AX387" s="50">
        <f>+EGSnrc!AX387/Mean!AX387</f>
        <v>3.4595456141534449</v>
      </c>
      <c r="AY387" s="32"/>
      <c r="BA387" s="50">
        <f>+EGSnrc!BA387/Mean!BA387</f>
        <v>2.8725645260362951</v>
      </c>
      <c r="BB387" s="50">
        <f>+EGSnrc!BB387/Mean!BB387</f>
        <v>3.2554963069274385</v>
      </c>
      <c r="BC387" s="32"/>
      <c r="BD387" s="32"/>
    </row>
    <row r="388" spans="5:56" s="14" customFormat="1" x14ac:dyDescent="0.25">
      <c r="E388" s="16"/>
      <c r="R388" s="16"/>
      <c r="AE388" s="16"/>
      <c r="AR388" s="16">
        <v>84.25</v>
      </c>
      <c r="AS388" s="50">
        <f>+EGSnrc!AS388/Mean!AS388</f>
        <v>3.2049663350990465</v>
      </c>
      <c r="AT388" s="50">
        <f>+EGSnrc!AT388/Mean!AT388</f>
        <v>3.451554474065706</v>
      </c>
      <c r="AU388" s="32"/>
      <c r="AW388" s="50">
        <f>+EGSnrc!AW388/Mean!AW388</f>
        <v>2.9233878601774395</v>
      </c>
      <c r="AX388" s="50">
        <f>+EGSnrc!AX388/Mean!AX388</f>
        <v>3.2225681150413572</v>
      </c>
      <c r="AY388" s="32"/>
      <c r="BA388" s="50">
        <f>+EGSnrc!BA388/Mean!BA388</f>
        <v>2.7789563918083982</v>
      </c>
      <c r="BB388" s="50">
        <f>+EGSnrc!BB388/Mean!BB388</f>
        <v>3.1434057026057145</v>
      </c>
      <c r="BC388" s="32"/>
      <c r="BD388" s="32"/>
    </row>
    <row r="389" spans="5:56" s="14" customFormat="1" x14ac:dyDescent="0.25">
      <c r="E389" s="16"/>
      <c r="R389" s="16"/>
      <c r="AE389" s="16"/>
      <c r="AR389" s="16">
        <v>84.75</v>
      </c>
      <c r="AS389" s="50">
        <f>+EGSnrc!AS389/Mean!AS389</f>
        <v>0</v>
      </c>
      <c r="AT389" s="50">
        <f>+EGSnrc!AT389/Mean!AT389</f>
        <v>0</v>
      </c>
      <c r="AU389" s="32"/>
      <c r="AW389" s="50">
        <f>+EGSnrc!AW389/Mean!AW389</f>
        <v>0</v>
      </c>
      <c r="AX389" s="50">
        <f>+EGSnrc!AX389/Mean!AX389</f>
        <v>0</v>
      </c>
      <c r="AY389" s="32"/>
      <c r="BA389" s="50">
        <f>+EGSnrc!BA389/Mean!BA389</f>
        <v>0</v>
      </c>
      <c r="BB389" s="50">
        <f>+EGSnrc!BB389/Mean!BB389</f>
        <v>0</v>
      </c>
      <c r="BC389" s="32"/>
      <c r="BD389" s="32"/>
    </row>
    <row r="390" spans="5:56" s="14" customFormat="1" x14ac:dyDescent="0.25">
      <c r="E390" s="16"/>
      <c r="R390" s="16"/>
      <c r="AE390" s="16"/>
      <c r="AR390" s="16">
        <v>85.25</v>
      </c>
      <c r="AS390" s="50">
        <f>+EGSnrc!AS390/Mean!AS390</f>
        <v>0</v>
      </c>
      <c r="AT390" s="50">
        <f>+EGSnrc!AT390/Mean!AT390</f>
        <v>0</v>
      </c>
      <c r="AU390" s="32"/>
      <c r="AW390" s="50">
        <f>+EGSnrc!AW390/Mean!AW390</f>
        <v>0</v>
      </c>
      <c r="AX390" s="50">
        <f>+EGSnrc!AX390/Mean!AX390</f>
        <v>0</v>
      </c>
      <c r="AY390" s="32"/>
      <c r="BA390" s="50">
        <f>+EGSnrc!BA390/Mean!BA390</f>
        <v>0</v>
      </c>
      <c r="BB390" s="50">
        <f>+EGSnrc!BB390/Mean!BB390</f>
        <v>0</v>
      </c>
      <c r="BC390" s="32"/>
      <c r="BD390" s="32"/>
    </row>
    <row r="391" spans="5:56" s="14" customFormat="1" x14ac:dyDescent="0.25">
      <c r="E391" s="16"/>
      <c r="R391" s="16"/>
      <c r="AE391" s="16"/>
      <c r="AR391" s="16">
        <v>85.75</v>
      </c>
      <c r="AS391" s="50">
        <f>+EGSnrc!AS391/Mean!AS391</f>
        <v>0</v>
      </c>
      <c r="AT391" s="50">
        <f>+EGSnrc!AT391/Mean!AT391</f>
        <v>0</v>
      </c>
      <c r="AU391" s="32"/>
      <c r="AW391" s="50">
        <f>+EGSnrc!AW391/Mean!AW391</f>
        <v>0</v>
      </c>
      <c r="AX391" s="50">
        <f>+EGSnrc!AX391/Mean!AX391</f>
        <v>0</v>
      </c>
      <c r="AY391" s="32"/>
      <c r="BA391" s="50">
        <f>+EGSnrc!BA391/Mean!BA391</f>
        <v>0</v>
      </c>
      <c r="BB391" s="50">
        <f>+EGSnrc!BB391/Mean!BB391</f>
        <v>0</v>
      </c>
      <c r="BC391" s="32"/>
      <c r="BD391" s="32"/>
    </row>
    <row r="392" spans="5:56" s="14" customFormat="1" x14ac:dyDescent="0.25">
      <c r="E392" s="16"/>
      <c r="R392" s="16"/>
      <c r="AE392" s="16"/>
      <c r="AR392" s="16">
        <v>86.25</v>
      </c>
      <c r="AS392" s="50">
        <f>+EGSnrc!AS392/Mean!AS392</f>
        <v>3.353585566653281</v>
      </c>
      <c r="AT392" s="50">
        <f>+EGSnrc!AT392/Mean!AT392</f>
        <v>3.5771542002871111</v>
      </c>
      <c r="AU392" s="32"/>
      <c r="AW392" s="50">
        <f>+EGSnrc!AW392/Mean!AW392</f>
        <v>3.3040545342541709</v>
      </c>
      <c r="AX392" s="50">
        <f>+EGSnrc!AX392/Mean!AX392</f>
        <v>3.5693495407533939</v>
      </c>
      <c r="AY392" s="32"/>
      <c r="BA392" s="50">
        <f>+EGSnrc!BA392/Mean!BA392</f>
        <v>2.9822741905740893</v>
      </c>
      <c r="BB392" s="50">
        <f>+EGSnrc!BB392/Mean!BB392</f>
        <v>3.2873729114758024</v>
      </c>
      <c r="BC392" s="32"/>
      <c r="BD392" s="32"/>
    </row>
    <row r="393" spans="5:56" s="14" customFormat="1" x14ac:dyDescent="0.25">
      <c r="E393" s="16"/>
      <c r="R393" s="16"/>
      <c r="AE393" s="16"/>
      <c r="AR393" s="16">
        <v>86.75</v>
      </c>
      <c r="AS393" s="50">
        <f>+EGSnrc!AS393/Mean!AS393</f>
        <v>0.98753198930445807</v>
      </c>
      <c r="AT393" s="50">
        <f>+EGSnrc!AT393/Mean!AT393</f>
        <v>1.4026838346795547</v>
      </c>
      <c r="AU393" s="32"/>
      <c r="AW393" s="50">
        <f>+EGSnrc!AW393/Mean!AW393</f>
        <v>1.0671768350293311</v>
      </c>
      <c r="AX393" s="50">
        <f>+EGSnrc!AX393/Mean!AX393</f>
        <v>1.4460644212066232</v>
      </c>
      <c r="AY393" s="32"/>
      <c r="BA393" s="50">
        <f>+EGSnrc!BA393/Mean!BA393</f>
        <v>1.1122859106760326</v>
      </c>
      <c r="BB393" s="50">
        <f>+EGSnrc!BB393/Mean!BB393</f>
        <v>1.5462175223712529</v>
      </c>
      <c r="BC393" s="32"/>
      <c r="BD393" s="32"/>
    </row>
    <row r="394" spans="5:56" s="14" customFormat="1" x14ac:dyDescent="0.25">
      <c r="E394" s="16"/>
      <c r="R394" s="16"/>
      <c r="AE394" s="16"/>
      <c r="AR394" s="16">
        <v>87.25</v>
      </c>
      <c r="AS394" s="50">
        <f>+EGSnrc!AS394/Mean!AS394</f>
        <v>0</v>
      </c>
      <c r="AT394" s="50">
        <f>+EGSnrc!AT394/Mean!AT394</f>
        <v>0</v>
      </c>
      <c r="AU394" s="32"/>
      <c r="AW394" s="50">
        <f>+EGSnrc!AW394/Mean!AW394</f>
        <v>0</v>
      </c>
      <c r="AX394" s="50">
        <f>+EGSnrc!AX394/Mean!AX394</f>
        <v>0</v>
      </c>
      <c r="AY394" s="32"/>
      <c r="BA394" s="50">
        <f>+EGSnrc!BA394/Mean!BA394</f>
        <v>0</v>
      </c>
      <c r="BB394" s="50">
        <f>+EGSnrc!BB394/Mean!BB394</f>
        <v>0</v>
      </c>
      <c r="BC394" s="32"/>
      <c r="BD394" s="32"/>
    </row>
    <row r="395" spans="5:56" s="14" customFormat="1" x14ac:dyDescent="0.25">
      <c r="E395" s="16"/>
      <c r="R395" s="16"/>
      <c r="AE395" s="16"/>
      <c r="AR395" s="16">
        <v>87.75</v>
      </c>
      <c r="AS395" s="50">
        <f>+EGSnrc!AS395/Mean!AS395</f>
        <v>0</v>
      </c>
      <c r="AT395" s="50">
        <f>+EGSnrc!AT395/Mean!AT395</f>
        <v>0</v>
      </c>
      <c r="AU395" s="32"/>
      <c r="AW395" s="50">
        <f>+EGSnrc!AW395/Mean!AW395</f>
        <v>0</v>
      </c>
      <c r="AX395" s="50">
        <f>+EGSnrc!AX395/Mean!AX395</f>
        <v>0</v>
      </c>
      <c r="AY395" s="32"/>
      <c r="BA395" s="50">
        <f>+EGSnrc!BA395/Mean!BA395</f>
        <v>0</v>
      </c>
      <c r="BB395" s="50">
        <f>+EGSnrc!BB395/Mean!BB395</f>
        <v>0</v>
      </c>
      <c r="BC395" s="32"/>
      <c r="BD395" s="32"/>
    </row>
    <row r="396" spans="5:56" s="14" customFormat="1" x14ac:dyDescent="0.25">
      <c r="E396" s="16"/>
      <c r="R396" s="16"/>
      <c r="AE396" s="16"/>
      <c r="AR396" s="16">
        <v>88.25</v>
      </c>
      <c r="AS396" s="50">
        <f>+EGSnrc!AS396/Mean!AS396</f>
        <v>3.4890557867412171</v>
      </c>
      <c r="AT396" s="50">
        <f>+EGSnrc!AT396/Mean!AT396</f>
        <v>3.6577130118262966</v>
      </c>
      <c r="AU396" s="32"/>
      <c r="AW396" s="50">
        <f>+EGSnrc!AW396/Mean!AW396</f>
        <v>3.2912609005903293</v>
      </c>
      <c r="AX396" s="50">
        <f>+EGSnrc!AX396/Mean!AX396</f>
        <v>3.5057032496835605</v>
      </c>
      <c r="AY396" s="32"/>
      <c r="BA396" s="50">
        <f>+EGSnrc!BA396/Mean!BA396</f>
        <v>3.1240200030190044</v>
      </c>
      <c r="BB396" s="50">
        <f>+EGSnrc!BB396/Mean!BB396</f>
        <v>3.3603474219042706</v>
      </c>
      <c r="BC396" s="32"/>
      <c r="BD396" s="32"/>
    </row>
    <row r="397" spans="5:56" s="14" customFormat="1" x14ac:dyDescent="0.25">
      <c r="E397" s="16"/>
      <c r="R397" s="16"/>
      <c r="AE397" s="16"/>
      <c r="AR397" s="16">
        <v>88.75</v>
      </c>
      <c r="AS397" s="50">
        <f>+EGSnrc!AS397/Mean!AS397</f>
        <v>3.3820899450470354</v>
      </c>
      <c r="AT397" s="50">
        <f>+EGSnrc!AT397/Mean!AT397</f>
        <v>3.6063462368436845</v>
      </c>
      <c r="AU397" s="32"/>
      <c r="AW397" s="50">
        <f>+EGSnrc!AW397/Mean!AW397</f>
        <v>3.2862235412834897</v>
      </c>
      <c r="AX397" s="50">
        <f>+EGSnrc!AX397/Mean!AX397</f>
        <v>3.5279493144339433</v>
      </c>
      <c r="AY397" s="32"/>
      <c r="BA397" s="50">
        <f>+EGSnrc!BA397/Mean!BA397</f>
        <v>2.9609745615678484</v>
      </c>
      <c r="BB397" s="50">
        <f>+EGSnrc!BB397/Mean!BB397</f>
        <v>3.2102383538175685</v>
      </c>
      <c r="BC397" s="32"/>
      <c r="BD397" s="32"/>
    </row>
    <row r="398" spans="5:56" s="14" customFormat="1" x14ac:dyDescent="0.25">
      <c r="E398" s="16"/>
      <c r="R398" s="16"/>
      <c r="AE398" s="16"/>
      <c r="AR398" s="16">
        <v>89.25</v>
      </c>
      <c r="AS398" s="50">
        <f>+EGSnrc!AS398/Mean!AS398</f>
        <v>1.8800035357903488</v>
      </c>
      <c r="AT398" s="50">
        <f>+EGSnrc!AT398/Mean!AT398</f>
        <v>2.2495325031750526</v>
      </c>
      <c r="AU398" s="32"/>
      <c r="AW398" s="50">
        <f>+EGSnrc!AW398/Mean!AW398</f>
        <v>1.4867727312728807</v>
      </c>
      <c r="AX398" s="50">
        <f>+EGSnrc!AX398/Mean!AX398</f>
        <v>1.937687720572643</v>
      </c>
      <c r="AY398" s="32"/>
      <c r="BA398" s="50">
        <f>+EGSnrc!BA398/Mean!BA398</f>
        <v>1.6440110002167758</v>
      </c>
      <c r="BB398" s="50">
        <f>+EGSnrc!BB398/Mean!BB398</f>
        <v>2.2252252541561353</v>
      </c>
      <c r="BC398" s="32"/>
      <c r="BD398" s="32"/>
    </row>
    <row r="399" spans="5:56" s="14" customFormat="1" x14ac:dyDescent="0.25">
      <c r="E399" s="16"/>
      <c r="R399" s="16"/>
      <c r="AE399" s="16"/>
      <c r="AR399" s="16">
        <v>89.75</v>
      </c>
      <c r="AS399" s="50">
        <f>+EGSnrc!AS399/Mean!AS399</f>
        <v>0</v>
      </c>
      <c r="AT399" s="50">
        <f>+EGSnrc!AT399/Mean!AT399</f>
        <v>0</v>
      </c>
      <c r="AU399" s="32"/>
      <c r="AW399" s="50">
        <f>+EGSnrc!AW399/Mean!AW399</f>
        <v>0</v>
      </c>
      <c r="AX399" s="50">
        <f>+EGSnrc!AX399/Mean!AX399</f>
        <v>0</v>
      </c>
      <c r="AY399" s="32"/>
      <c r="BA399" s="50">
        <f>+EGSnrc!BA399/Mean!BA399</f>
        <v>0</v>
      </c>
      <c r="BB399" s="50">
        <f>+EGSnrc!BB399/Mean!BB399</f>
        <v>0</v>
      </c>
      <c r="BC399" s="32"/>
      <c r="BD399" s="32"/>
    </row>
    <row r="400" spans="5:56" s="14" customFormat="1" x14ac:dyDescent="0.25">
      <c r="E400" s="16"/>
      <c r="R400" s="16"/>
      <c r="AE400" s="16"/>
      <c r="AR400" s="16">
        <v>90.25</v>
      </c>
      <c r="AS400" s="50">
        <f>+EGSnrc!AS400/Mean!AS400</f>
        <v>0</v>
      </c>
      <c r="AT400" s="50">
        <f>+EGSnrc!AT400/Mean!AT400</f>
        <v>0</v>
      </c>
      <c r="AU400" s="32"/>
      <c r="AW400" s="50">
        <f>+EGSnrc!AW400/Mean!AW400</f>
        <v>0</v>
      </c>
      <c r="AX400" s="50">
        <f>+EGSnrc!AX400/Mean!AX400</f>
        <v>0</v>
      </c>
      <c r="AY400" s="32"/>
      <c r="BA400" s="50">
        <f>+EGSnrc!BA400/Mean!BA400</f>
        <v>0</v>
      </c>
      <c r="BB400" s="50">
        <f>+EGSnrc!BB400/Mean!BB400</f>
        <v>0</v>
      </c>
      <c r="BC400" s="32"/>
      <c r="BD400" s="32"/>
    </row>
    <row r="401" spans="5:56" s="14" customFormat="1" x14ac:dyDescent="0.25">
      <c r="E401" s="16"/>
      <c r="R401" s="16"/>
      <c r="AE401" s="16"/>
      <c r="AR401" s="16">
        <v>90.75</v>
      </c>
      <c r="AS401" s="50">
        <f>+EGSnrc!AS401/Mean!AS401</f>
        <v>0</v>
      </c>
      <c r="AT401" s="50">
        <f>+EGSnrc!AT401/Mean!AT401</f>
        <v>0</v>
      </c>
      <c r="AU401" s="32"/>
      <c r="AW401" s="50">
        <f>+EGSnrc!AW401/Mean!AW401</f>
        <v>0</v>
      </c>
      <c r="AX401" s="50">
        <f>+EGSnrc!AX401/Mean!AX401</f>
        <v>0</v>
      </c>
      <c r="AY401" s="32"/>
      <c r="BA401" s="50">
        <f>+EGSnrc!BA401/Mean!BA401</f>
        <v>0</v>
      </c>
      <c r="BB401" s="50">
        <f>+EGSnrc!BB401/Mean!BB401</f>
        <v>0</v>
      </c>
      <c r="BC401" s="32"/>
      <c r="BD401" s="32"/>
    </row>
    <row r="402" spans="5:56" s="14" customFormat="1" x14ac:dyDescent="0.25">
      <c r="E402" s="16"/>
      <c r="R402" s="16"/>
      <c r="AE402" s="16"/>
      <c r="AR402" s="16">
        <v>91.25</v>
      </c>
      <c r="AS402" s="50">
        <f>+EGSnrc!AS402/Mean!AS402</f>
        <v>3.0354604512090595</v>
      </c>
      <c r="AT402" s="50">
        <f>+EGSnrc!AT402/Mean!AT402</f>
        <v>3.3386160674963339</v>
      </c>
      <c r="AU402" s="32"/>
      <c r="AW402" s="50">
        <f>+EGSnrc!AW402/Mean!AW402</f>
        <v>2.7662868382968457</v>
      </c>
      <c r="AX402" s="50">
        <f>+EGSnrc!AX402/Mean!AX402</f>
        <v>3.1042397376363966</v>
      </c>
      <c r="AY402" s="32"/>
      <c r="BA402" s="50">
        <f>+EGSnrc!BA402/Mean!BA402</f>
        <v>2.4541220198078983</v>
      </c>
      <c r="BB402" s="50">
        <f>+EGSnrc!BB402/Mean!BB402</f>
        <v>2.8115695778402263</v>
      </c>
      <c r="BC402" s="32"/>
      <c r="BD402" s="32"/>
    </row>
    <row r="403" spans="5:56" s="14" customFormat="1" x14ac:dyDescent="0.25">
      <c r="E403" s="16"/>
      <c r="R403" s="16"/>
      <c r="AE403" s="16"/>
      <c r="AR403" s="16">
        <v>91.75</v>
      </c>
      <c r="AS403" s="50">
        <f>+EGSnrc!AS403/Mean!AS403</f>
        <v>0</v>
      </c>
      <c r="AT403" s="50">
        <f>+EGSnrc!AT403/Mean!AT403</f>
        <v>0</v>
      </c>
      <c r="AU403" s="32"/>
      <c r="AW403" s="50">
        <f>+EGSnrc!AW403/Mean!AW403</f>
        <v>0</v>
      </c>
      <c r="AX403" s="50">
        <f>+EGSnrc!AX403/Mean!AX403</f>
        <v>0</v>
      </c>
      <c r="AY403" s="32"/>
      <c r="BA403" s="50">
        <f>+EGSnrc!BA403/Mean!BA403</f>
        <v>0</v>
      </c>
      <c r="BB403" s="50">
        <f>+EGSnrc!BB403/Mean!BB403</f>
        <v>0</v>
      </c>
      <c r="BC403" s="32"/>
      <c r="BD403" s="32"/>
    </row>
    <row r="404" spans="5:56" s="14" customFormat="1" x14ac:dyDescent="0.25">
      <c r="E404" s="16"/>
      <c r="R404" s="16"/>
      <c r="AE404" s="16"/>
      <c r="AR404" s="16">
        <v>92.25</v>
      </c>
      <c r="AS404" s="50">
        <f>+EGSnrc!AS404/Mean!AS404</f>
        <v>2.3772585671415296</v>
      </c>
      <c r="AT404" s="50">
        <f>+EGSnrc!AT404/Mean!AT404</f>
        <v>2.7551135942438902</v>
      </c>
      <c r="AU404" s="32"/>
      <c r="AW404" s="50">
        <f>+EGSnrc!AW404/Mean!AW404</f>
        <v>2.2019518191214229</v>
      </c>
      <c r="AX404" s="50">
        <f>+EGSnrc!AX404/Mean!AX404</f>
        <v>2.708379022069892</v>
      </c>
      <c r="AY404" s="32"/>
      <c r="BA404" s="50">
        <f>+EGSnrc!BA404/Mean!BA404</f>
        <v>2.0246639154247097</v>
      </c>
      <c r="BB404" s="50">
        <f>+EGSnrc!BB404/Mean!BB404</f>
        <v>2.4921882544563752</v>
      </c>
      <c r="BC404" s="32"/>
      <c r="BD404" s="32"/>
    </row>
    <row r="405" spans="5:56" s="14" customFormat="1" x14ac:dyDescent="0.25">
      <c r="E405" s="16"/>
      <c r="R405" s="16"/>
      <c r="AE405" s="16"/>
      <c r="AR405" s="16">
        <v>92.75</v>
      </c>
      <c r="AS405" s="50">
        <f>+EGSnrc!AS405/Mean!AS405</f>
        <v>0</v>
      </c>
      <c r="AT405" s="50">
        <f>+EGSnrc!AT405/Mean!AT405</f>
        <v>0</v>
      </c>
      <c r="AU405" s="32"/>
      <c r="AW405" s="50">
        <f>+EGSnrc!AW405/Mean!AW405</f>
        <v>0</v>
      </c>
      <c r="AX405" s="50">
        <f>+EGSnrc!AX405/Mean!AX405</f>
        <v>0</v>
      </c>
      <c r="AY405" s="32"/>
      <c r="BA405" s="50">
        <f>+EGSnrc!BA405/Mean!BA405</f>
        <v>0</v>
      </c>
      <c r="BB405" s="50">
        <f>+EGSnrc!BB405/Mean!BB405</f>
        <v>0</v>
      </c>
      <c r="BC405" s="32"/>
      <c r="BD405" s="32"/>
    </row>
    <row r="406" spans="5:56" s="14" customFormat="1" x14ac:dyDescent="0.25">
      <c r="E406" s="16"/>
      <c r="R406" s="16"/>
      <c r="AE406" s="16"/>
      <c r="AR406" s="16">
        <v>93.25</v>
      </c>
      <c r="AS406" s="50">
        <f>+EGSnrc!AS406/Mean!AS406</f>
        <v>1.9818201033834399</v>
      </c>
      <c r="AT406" s="50">
        <f>+EGSnrc!AT406/Mean!AT406</f>
        <v>2.4058931785913487</v>
      </c>
      <c r="AU406" s="32"/>
      <c r="AW406" s="50">
        <f>+EGSnrc!AW406/Mean!AW406</f>
        <v>1.8910767720257686</v>
      </c>
      <c r="AX406" s="50">
        <f>+EGSnrc!AX406/Mean!AX406</f>
        <v>2.3778996735843103</v>
      </c>
      <c r="AY406" s="32"/>
      <c r="BA406" s="50">
        <f>+EGSnrc!BA406/Mean!BA406</f>
        <v>1.800734745524514</v>
      </c>
      <c r="BB406" s="50">
        <f>+EGSnrc!BB406/Mean!BB406</f>
        <v>2.6394837157752868</v>
      </c>
      <c r="BC406" s="32"/>
      <c r="BD406" s="32"/>
    </row>
    <row r="407" spans="5:56" s="14" customFormat="1" x14ac:dyDescent="0.25">
      <c r="E407" s="16"/>
      <c r="R407" s="16"/>
      <c r="AE407" s="16"/>
      <c r="AR407" s="16">
        <v>93.75</v>
      </c>
      <c r="AS407" s="50">
        <f>+EGSnrc!AS407/Mean!AS407</f>
        <v>0</v>
      </c>
      <c r="AT407" s="50">
        <f>+EGSnrc!AT407/Mean!AT407</f>
        <v>0</v>
      </c>
      <c r="AU407" s="32"/>
      <c r="AW407" s="50">
        <f>+EGSnrc!AW407/Mean!AW407</f>
        <v>0</v>
      </c>
      <c r="AX407" s="50">
        <f>+EGSnrc!AX407/Mean!AX407</f>
        <v>0</v>
      </c>
      <c r="AY407" s="32"/>
      <c r="BA407" s="50">
        <f>+EGSnrc!BA407/Mean!BA407</f>
        <v>0</v>
      </c>
      <c r="BB407" s="50">
        <f>+EGSnrc!BB407/Mean!BB407</f>
        <v>0</v>
      </c>
      <c r="BC407" s="32"/>
      <c r="BD407" s="32"/>
    </row>
    <row r="408" spans="5:56" s="14" customFormat="1" x14ac:dyDescent="0.25">
      <c r="E408" s="16"/>
      <c r="R408" s="16"/>
      <c r="AE408" s="16"/>
      <c r="AR408" s="16">
        <v>94.25</v>
      </c>
      <c r="AS408" s="50">
        <f>+EGSnrc!AS408/Mean!AS408</f>
        <v>0</v>
      </c>
      <c r="AT408" s="50">
        <f>+EGSnrc!AT408/Mean!AT408</f>
        <v>0</v>
      </c>
      <c r="AU408" s="32"/>
      <c r="AW408" s="50">
        <f>+EGSnrc!AW408/Mean!AW408</f>
        <v>0</v>
      </c>
      <c r="AX408" s="50">
        <f>+EGSnrc!AX408/Mean!AX408</f>
        <v>0</v>
      </c>
      <c r="AY408" s="32"/>
      <c r="BA408" s="50">
        <f>+EGSnrc!BA408/Mean!BA408</f>
        <v>0</v>
      </c>
      <c r="BB408" s="50">
        <f>+EGSnrc!BB408/Mean!BB408</f>
        <v>0</v>
      </c>
      <c r="BC408" s="32"/>
      <c r="BD408" s="32"/>
    </row>
    <row r="409" spans="5:56" s="14" customFormat="1" x14ac:dyDescent="0.25">
      <c r="E409" s="16"/>
      <c r="R409" s="16"/>
      <c r="AE409" s="16"/>
      <c r="AR409" s="16">
        <v>94.75</v>
      </c>
      <c r="AS409" s="50">
        <f>+EGSnrc!AS409/Mean!AS409</f>
        <v>0</v>
      </c>
      <c r="AT409" s="50">
        <f>+EGSnrc!AT409/Mean!AT409</f>
        <v>0</v>
      </c>
      <c r="AU409" s="32"/>
      <c r="AW409" s="50">
        <f>+EGSnrc!AW409/Mean!AW409</f>
        <v>0</v>
      </c>
      <c r="AX409" s="50">
        <f>+EGSnrc!AX409/Mean!AX409</f>
        <v>0</v>
      </c>
      <c r="AY409" s="32"/>
      <c r="BA409" s="50">
        <f>+EGSnrc!BA409/Mean!BA409</f>
        <v>0</v>
      </c>
      <c r="BB409" s="50">
        <f>+EGSnrc!BB409/Mean!BB409</f>
        <v>0</v>
      </c>
      <c r="BC409" s="32"/>
      <c r="BD409" s="32"/>
    </row>
    <row r="410" spans="5:56" s="14" customFormat="1" x14ac:dyDescent="0.25">
      <c r="E410" s="16"/>
      <c r="R410" s="16"/>
      <c r="AE410" s="16"/>
      <c r="AR410" s="16">
        <v>95.25</v>
      </c>
      <c r="AS410" s="50">
        <f>+EGSnrc!AS410/Mean!AS410</f>
        <v>0</v>
      </c>
      <c r="AT410" s="50">
        <f>+EGSnrc!AT410/Mean!AT410</f>
        <v>0</v>
      </c>
      <c r="AU410" s="32"/>
      <c r="AW410" s="50">
        <f>+EGSnrc!AW410/Mean!AW410</f>
        <v>0</v>
      </c>
      <c r="AX410" s="50">
        <f>+EGSnrc!AX410/Mean!AX410</f>
        <v>0</v>
      </c>
      <c r="AY410" s="32"/>
      <c r="BA410" s="50">
        <f>+EGSnrc!BA410/Mean!BA410</f>
        <v>0</v>
      </c>
      <c r="BB410" s="50">
        <f>+EGSnrc!BB410/Mean!BB410</f>
        <v>0</v>
      </c>
      <c r="BC410" s="32"/>
      <c r="BD410" s="32"/>
    </row>
    <row r="411" spans="5:56" s="14" customFormat="1" x14ac:dyDescent="0.25">
      <c r="E411" s="16"/>
      <c r="R411" s="16"/>
      <c r="AE411" s="16"/>
      <c r="AR411" s="16">
        <v>95.75</v>
      </c>
      <c r="AS411" s="50">
        <f>+EGSnrc!AS411/Mean!AS411</f>
        <v>0</v>
      </c>
      <c r="AT411" s="50">
        <f>+EGSnrc!AT411/Mean!AT411</f>
        <v>0</v>
      </c>
      <c r="AU411" s="32"/>
      <c r="AW411" s="50">
        <f>+EGSnrc!AW411/Mean!AW411</f>
        <v>0</v>
      </c>
      <c r="AX411" s="50">
        <f>+EGSnrc!AX411/Mean!AX411</f>
        <v>0</v>
      </c>
      <c r="AY411" s="32"/>
      <c r="BA411" s="50">
        <f>+EGSnrc!BA411/Mean!BA411</f>
        <v>0</v>
      </c>
      <c r="BB411" s="50">
        <f>+EGSnrc!BB411/Mean!BB411</f>
        <v>0</v>
      </c>
    </row>
    <row r="412" spans="5:56" s="14" customFormat="1" x14ac:dyDescent="0.25">
      <c r="E412" s="16"/>
      <c r="R412" s="16"/>
      <c r="AE412" s="16"/>
      <c r="AR412" s="16">
        <v>96.25</v>
      </c>
      <c r="AS412" s="50">
        <f>+EGSnrc!AS412/Mean!AS412</f>
        <v>3.069412302658252</v>
      </c>
      <c r="AT412" s="50">
        <f>+EGSnrc!AT412/Mean!AT412</f>
        <v>3.3734316164139755</v>
      </c>
      <c r="AU412" s="32"/>
      <c r="AW412" s="50">
        <f>+EGSnrc!AW412/Mean!AW412</f>
        <v>2.909316804423312</v>
      </c>
      <c r="AX412" s="50">
        <f>+EGSnrc!AX412/Mean!AX412</f>
        <v>3.2360385916722114</v>
      </c>
      <c r="AY412" s="32"/>
      <c r="BA412" s="50">
        <f>+EGSnrc!BA412/Mean!BA412</f>
        <v>2.6526002787072414</v>
      </c>
      <c r="BB412" s="50">
        <f>+EGSnrc!BB412/Mean!BB412</f>
        <v>2.994452649870381</v>
      </c>
    </row>
    <row r="413" spans="5:56" s="14" customFormat="1" x14ac:dyDescent="0.25">
      <c r="E413" s="16"/>
      <c r="R413" s="16"/>
      <c r="AE413" s="16"/>
      <c r="AR413" s="16">
        <v>96.75</v>
      </c>
      <c r="AS413" s="50">
        <f>+EGSnrc!AS413/Mean!AS413</f>
        <v>0</v>
      </c>
      <c r="AT413" s="50">
        <f>+EGSnrc!AT413/Mean!AT413</f>
        <v>0</v>
      </c>
      <c r="AU413" s="32"/>
      <c r="AW413" s="50">
        <f>+EGSnrc!AW413/Mean!AW413</f>
        <v>0</v>
      </c>
      <c r="AX413" s="50">
        <f>+EGSnrc!AX413/Mean!AX413</f>
        <v>0</v>
      </c>
      <c r="AY413" s="32"/>
      <c r="BA413" s="50">
        <f>+EGSnrc!BA413/Mean!BA413</f>
        <v>0</v>
      </c>
      <c r="BB413" s="50">
        <f>+EGSnrc!BB413/Mean!BB413</f>
        <v>0</v>
      </c>
    </row>
    <row r="414" spans="5:56" s="14" customFormat="1" x14ac:dyDescent="0.25">
      <c r="E414" s="16"/>
      <c r="R414" s="16"/>
      <c r="AE414" s="16"/>
      <c r="AR414" s="16">
        <v>97.25</v>
      </c>
      <c r="AS414" s="50">
        <f>+EGSnrc!AS414/Mean!AS414</f>
        <v>0</v>
      </c>
      <c r="AT414" s="50">
        <f>+EGSnrc!AT414/Mean!AT414</f>
        <v>0</v>
      </c>
      <c r="AU414" s="32"/>
      <c r="AW414" s="50">
        <f>+EGSnrc!AW414/Mean!AW414</f>
        <v>0</v>
      </c>
      <c r="AX414" s="50">
        <f>+EGSnrc!AX414/Mean!AX414</f>
        <v>0</v>
      </c>
      <c r="AY414" s="32"/>
      <c r="BA414" s="50">
        <f>+EGSnrc!BA414/Mean!BA414</f>
        <v>0</v>
      </c>
      <c r="BB414" s="50">
        <f>+EGSnrc!BB414/Mean!BB414</f>
        <v>0</v>
      </c>
    </row>
    <row r="415" spans="5:56" s="14" customFormat="1" x14ac:dyDescent="0.25">
      <c r="E415" s="16"/>
      <c r="R415" s="16"/>
      <c r="AE415" s="16"/>
      <c r="AR415" s="16">
        <v>97.75</v>
      </c>
      <c r="AS415" s="50">
        <f>+EGSnrc!AS415/Mean!AS415</f>
        <v>1.9243659256262964</v>
      </c>
      <c r="AT415" s="50">
        <f>+EGSnrc!AT415/Mean!AT415</f>
        <v>2.5256169208829471</v>
      </c>
      <c r="AU415" s="32"/>
      <c r="AW415" s="50">
        <f>+EGSnrc!AW415/Mean!AW415</f>
        <v>1.6353290828253351</v>
      </c>
      <c r="AX415" s="50">
        <f>+EGSnrc!AX415/Mean!AX415</f>
        <v>2.2280572158229863</v>
      </c>
      <c r="AY415" s="32"/>
      <c r="BA415" s="50">
        <f>+EGSnrc!BA415/Mean!BA415</f>
        <v>1.4340692449135142</v>
      </c>
      <c r="BB415" s="50">
        <f>+EGSnrc!BB415/Mean!BB415</f>
        <v>1.7507865970809637</v>
      </c>
    </row>
    <row r="416" spans="5:56" s="14" customFormat="1" x14ac:dyDescent="0.25">
      <c r="E416" s="16"/>
      <c r="R416" s="16"/>
      <c r="AE416" s="16"/>
      <c r="AR416" s="16">
        <v>98.25</v>
      </c>
      <c r="AS416" s="50">
        <f>+EGSnrc!AS416/Mean!AS416</f>
        <v>0</v>
      </c>
      <c r="AT416" s="50">
        <f>+EGSnrc!AT416/Mean!AT416</f>
        <v>0</v>
      </c>
      <c r="AU416" s="32"/>
      <c r="AW416" s="50">
        <f>+EGSnrc!AW416/Mean!AW416</f>
        <v>0</v>
      </c>
      <c r="AX416" s="50">
        <f>+EGSnrc!AX416/Mean!AX416</f>
        <v>0</v>
      </c>
      <c r="AY416" s="32"/>
      <c r="BA416" s="50">
        <f>+EGSnrc!BA416/Mean!BA416</f>
        <v>0</v>
      </c>
      <c r="BB416" s="50">
        <f>+EGSnrc!BB416/Mean!BB416</f>
        <v>0</v>
      </c>
    </row>
    <row r="417" spans="5:54" s="14" customFormat="1" x14ac:dyDescent="0.25">
      <c r="E417" s="16"/>
      <c r="R417" s="16"/>
      <c r="AE417" s="16"/>
      <c r="AR417" s="16">
        <v>98.75</v>
      </c>
      <c r="AS417" s="50">
        <f>+EGSnrc!AS417/Mean!AS417</f>
        <v>0</v>
      </c>
      <c r="AT417" s="50">
        <f>+EGSnrc!AT417/Mean!AT417</f>
        <v>0</v>
      </c>
      <c r="AU417" s="32"/>
      <c r="AW417" s="50">
        <f>+EGSnrc!AW417/Mean!AW417</f>
        <v>0</v>
      </c>
      <c r="AX417" s="50">
        <f>+EGSnrc!AX417/Mean!AX417</f>
        <v>0</v>
      </c>
      <c r="AY417" s="32"/>
      <c r="BA417" s="50">
        <f>+EGSnrc!BA417/Mean!BA417</f>
        <v>0</v>
      </c>
      <c r="BB417" s="50">
        <f>+EGSnrc!BB417/Mean!BB417</f>
        <v>0</v>
      </c>
    </row>
    <row r="418" spans="5:54" s="14" customFormat="1" x14ac:dyDescent="0.25">
      <c r="E418" s="16"/>
      <c r="R418" s="16"/>
      <c r="AE418" s="16"/>
      <c r="AR418" s="16">
        <v>99.25</v>
      </c>
      <c r="AS418" s="50">
        <f>+EGSnrc!AS418/Mean!AS418</f>
        <v>0</v>
      </c>
      <c r="AT418" s="50">
        <f>+EGSnrc!AT418/Mean!AT418</f>
        <v>0</v>
      </c>
      <c r="AU418" s="32"/>
      <c r="AW418" s="50">
        <f>+EGSnrc!AW418/Mean!AW418</f>
        <v>0</v>
      </c>
      <c r="AX418" s="50">
        <f>+EGSnrc!AX418/Mean!AX418</f>
        <v>0</v>
      </c>
      <c r="AY418" s="32"/>
      <c r="BA418" s="50">
        <f>+EGSnrc!BA418/Mean!BA418</f>
        <v>0</v>
      </c>
      <c r="BB418" s="50">
        <f>+EGSnrc!BB418/Mean!BB418</f>
        <v>0</v>
      </c>
    </row>
    <row r="419" spans="5:54" s="14" customFormat="1" x14ac:dyDescent="0.25">
      <c r="E419" s="16"/>
      <c r="R419" s="16"/>
      <c r="AE419" s="16"/>
      <c r="AR419" s="16">
        <v>99.75</v>
      </c>
      <c r="AS419" s="50">
        <f>+EGSnrc!AS419/Mean!AS419</f>
        <v>4</v>
      </c>
      <c r="AT419" s="50">
        <f>+EGSnrc!AT419/Mean!AT419</f>
        <v>4</v>
      </c>
      <c r="AU419" s="32"/>
      <c r="AW419" s="50">
        <f>+EGSnrc!AW419/Mean!AW419</f>
        <v>4</v>
      </c>
      <c r="AX419" s="50">
        <f>+EGSnrc!AX419/Mean!AX419</f>
        <v>4</v>
      </c>
      <c r="AY419" s="32"/>
      <c r="BA419" s="50">
        <f>+EGSnrc!BA419/Mean!BA419</f>
        <v>4</v>
      </c>
      <c r="BB419" s="50">
        <f>+EGSnrc!BB419/Mean!BB419</f>
        <v>4</v>
      </c>
    </row>
    <row r="420" spans="5:54" s="14" customFormat="1" x14ac:dyDescent="0.25">
      <c r="E420" s="16"/>
      <c r="R420" s="16"/>
      <c r="AE420" s="16"/>
      <c r="AR420" s="16"/>
    </row>
    <row r="421" spans="5:54" s="14" customFormat="1" x14ac:dyDescent="0.25">
      <c r="E421" s="16"/>
      <c r="R421" s="16"/>
      <c r="AE421" s="16"/>
      <c r="AR421" s="16"/>
    </row>
    <row r="422" spans="5:54" s="14" customFormat="1" x14ac:dyDescent="0.25">
      <c r="E422" s="16"/>
      <c r="R422" s="16"/>
      <c r="AE422" s="16"/>
      <c r="AR422" s="16"/>
    </row>
    <row r="423" spans="5:54" s="14" customFormat="1" x14ac:dyDescent="0.25">
      <c r="E423" s="16"/>
      <c r="R423" s="16"/>
      <c r="AE423" s="16"/>
      <c r="AR423" s="16"/>
    </row>
    <row r="424" spans="5:54" s="14" customFormat="1" x14ac:dyDescent="0.25">
      <c r="E424" s="16"/>
      <c r="R424" s="16"/>
      <c r="AE424" s="16"/>
      <c r="AR424" s="16"/>
    </row>
    <row r="425" spans="5:54" s="14" customFormat="1" x14ac:dyDescent="0.25">
      <c r="E425" s="16"/>
      <c r="R425" s="16"/>
      <c r="AE425" s="16"/>
      <c r="AR425" s="16"/>
    </row>
    <row r="426" spans="5:54" s="14" customFormat="1" x14ac:dyDescent="0.25">
      <c r="E426" s="16"/>
      <c r="R426" s="16"/>
      <c r="AE426" s="16"/>
      <c r="AR426" s="16"/>
    </row>
    <row r="427" spans="5:54" s="14" customFormat="1" x14ac:dyDescent="0.25">
      <c r="E427" s="16"/>
      <c r="R427" s="16"/>
      <c r="AE427" s="16"/>
      <c r="AR427" s="16"/>
    </row>
    <row r="428" spans="5:54" s="14" customFormat="1" x14ac:dyDescent="0.25">
      <c r="E428" s="16"/>
      <c r="R428" s="16"/>
      <c r="AE428" s="16"/>
      <c r="AR428" s="16"/>
    </row>
    <row r="429" spans="5:54" s="14" customFormat="1" x14ac:dyDescent="0.25">
      <c r="E429" s="16"/>
      <c r="R429" s="16"/>
      <c r="AE429" s="16"/>
      <c r="AR429" s="16"/>
    </row>
    <row r="430" spans="5:54" s="14" customFormat="1" x14ac:dyDescent="0.25">
      <c r="E430" s="16"/>
      <c r="R430" s="16"/>
      <c r="AE430" s="16"/>
      <c r="AR430" s="16"/>
    </row>
    <row r="431" spans="5:54" s="14" customFormat="1" x14ac:dyDescent="0.25">
      <c r="E431" s="16"/>
      <c r="R431" s="16"/>
      <c r="AE431" s="16"/>
      <c r="AR431" s="16"/>
    </row>
    <row r="432" spans="5:54" s="14" customFormat="1" x14ac:dyDescent="0.25">
      <c r="E432" s="16"/>
      <c r="R432" s="16"/>
      <c r="AE432" s="16"/>
      <c r="AR432" s="16"/>
    </row>
    <row r="433" spans="5:44" s="14" customFormat="1" x14ac:dyDescent="0.25">
      <c r="E433" s="16"/>
      <c r="R433" s="16"/>
      <c r="AE433" s="16"/>
      <c r="AR433" s="16"/>
    </row>
    <row r="434" spans="5:44" s="14" customFormat="1" x14ac:dyDescent="0.25">
      <c r="E434" s="16"/>
      <c r="R434" s="16"/>
      <c r="AE434" s="16"/>
      <c r="AR434" s="16"/>
    </row>
    <row r="435" spans="5:44" s="14" customFormat="1" x14ac:dyDescent="0.25">
      <c r="E435" s="16"/>
      <c r="R435" s="16"/>
      <c r="AE435" s="16"/>
      <c r="AR435" s="16"/>
    </row>
    <row r="436" spans="5:44" s="14" customFormat="1" x14ac:dyDescent="0.25">
      <c r="E436" s="16"/>
      <c r="R436" s="16"/>
      <c r="AE436" s="16"/>
      <c r="AR436" s="16"/>
    </row>
    <row r="437" spans="5:44" s="14" customFormat="1" x14ac:dyDescent="0.25">
      <c r="E437" s="16"/>
      <c r="R437" s="16"/>
      <c r="AE437" s="16"/>
      <c r="AR437" s="16"/>
    </row>
    <row r="438" spans="5:44" s="14" customFormat="1" x14ac:dyDescent="0.25">
      <c r="E438" s="16"/>
      <c r="R438" s="16"/>
      <c r="AE438" s="16"/>
      <c r="AR438" s="16"/>
    </row>
    <row r="439" spans="5:44" s="14" customFormat="1" x14ac:dyDescent="0.25">
      <c r="E439" s="16"/>
      <c r="R439" s="16"/>
      <c r="AE439" s="16"/>
      <c r="AR439" s="16"/>
    </row>
    <row r="440" spans="5:44" s="14" customFormat="1" x14ac:dyDescent="0.25">
      <c r="E440" s="16"/>
      <c r="R440" s="16"/>
      <c r="AE440" s="16"/>
      <c r="AR440" s="16"/>
    </row>
    <row r="441" spans="5:44" s="14" customFormat="1" x14ac:dyDescent="0.25">
      <c r="E441" s="16"/>
      <c r="R441" s="16"/>
      <c r="AE441" s="16"/>
      <c r="AR441" s="16"/>
    </row>
    <row r="442" spans="5:44" s="14" customFormat="1" x14ac:dyDescent="0.25">
      <c r="E442" s="16"/>
      <c r="R442" s="16"/>
      <c r="AE442" s="16"/>
      <c r="AR442" s="16"/>
    </row>
    <row r="443" spans="5:44" s="14" customFormat="1" x14ac:dyDescent="0.25">
      <c r="E443" s="16"/>
      <c r="R443" s="16"/>
      <c r="AE443" s="16"/>
      <c r="AR443" s="16"/>
    </row>
    <row r="444" spans="5:44" s="14" customFormat="1" x14ac:dyDescent="0.25">
      <c r="E444" s="16"/>
      <c r="R444" s="16"/>
      <c r="AE444" s="16"/>
      <c r="AR444" s="16"/>
    </row>
    <row r="445" spans="5:44" s="14" customFormat="1" x14ac:dyDescent="0.25">
      <c r="E445" s="16"/>
      <c r="R445" s="16"/>
      <c r="AE445" s="16"/>
      <c r="AR445" s="16"/>
    </row>
    <row r="446" spans="5:44" s="14" customFormat="1" x14ac:dyDescent="0.25">
      <c r="E446" s="16"/>
      <c r="R446" s="16"/>
      <c r="AE446" s="16"/>
      <c r="AR446" s="16"/>
    </row>
    <row r="447" spans="5:44" s="14" customFormat="1" x14ac:dyDescent="0.25">
      <c r="E447" s="16"/>
      <c r="R447" s="16"/>
      <c r="AE447" s="16"/>
      <c r="AR447" s="16"/>
    </row>
    <row r="448" spans="5:44" s="14" customFormat="1" x14ac:dyDescent="0.25">
      <c r="E448" s="16"/>
      <c r="R448" s="16"/>
      <c r="AE448" s="16"/>
      <c r="AR448" s="16"/>
    </row>
    <row r="449" spans="5:44" s="14" customFormat="1" x14ac:dyDescent="0.25">
      <c r="E449" s="16"/>
      <c r="R449" s="16"/>
      <c r="AE449" s="16"/>
      <c r="AR449" s="16"/>
    </row>
    <row r="450" spans="5:44" s="14" customFormat="1" x14ac:dyDescent="0.25">
      <c r="E450" s="16"/>
      <c r="R450" s="16"/>
      <c r="AE450" s="16"/>
      <c r="AR450" s="16"/>
    </row>
    <row r="451" spans="5:44" s="14" customFormat="1" x14ac:dyDescent="0.25">
      <c r="E451" s="16"/>
      <c r="R451" s="16"/>
      <c r="AE451" s="16"/>
      <c r="AR451" s="16"/>
    </row>
    <row r="452" spans="5:44" s="14" customFormat="1" x14ac:dyDescent="0.25">
      <c r="E452" s="16"/>
      <c r="R452" s="16"/>
      <c r="AE452" s="16"/>
      <c r="AR452" s="16"/>
    </row>
    <row r="453" spans="5:44" s="14" customFormat="1" x14ac:dyDescent="0.25">
      <c r="E453" s="16"/>
      <c r="R453" s="16"/>
      <c r="AE453" s="16"/>
      <c r="AR453" s="16"/>
    </row>
    <row r="454" spans="5:44" s="14" customFormat="1" x14ac:dyDescent="0.25">
      <c r="E454" s="16"/>
      <c r="R454" s="16"/>
      <c r="AE454" s="16"/>
      <c r="AR454" s="16"/>
    </row>
    <row r="455" spans="5:44" s="14" customFormat="1" x14ac:dyDescent="0.25">
      <c r="E455" s="16"/>
      <c r="R455" s="16"/>
      <c r="AE455" s="16"/>
      <c r="AR455" s="16"/>
    </row>
    <row r="456" spans="5:44" s="14" customFormat="1" x14ac:dyDescent="0.25">
      <c r="E456" s="16"/>
      <c r="R456" s="16"/>
      <c r="AE456" s="16"/>
      <c r="AR456" s="16"/>
    </row>
    <row r="457" spans="5:44" s="14" customFormat="1" x14ac:dyDescent="0.25">
      <c r="E457" s="16"/>
      <c r="R457" s="16"/>
      <c r="AE457" s="16"/>
      <c r="AR457" s="16"/>
    </row>
    <row r="458" spans="5:44" s="14" customFormat="1" x14ac:dyDescent="0.25">
      <c r="E458" s="16"/>
      <c r="R458" s="16"/>
      <c r="AE458" s="16"/>
      <c r="AR458" s="16"/>
    </row>
    <row r="459" spans="5:44" s="14" customFormat="1" x14ac:dyDescent="0.25">
      <c r="E459" s="16"/>
      <c r="R459" s="16"/>
      <c r="AE459" s="16"/>
      <c r="AR459" s="16"/>
    </row>
    <row r="460" spans="5:44" s="14" customFormat="1" x14ac:dyDescent="0.25">
      <c r="E460" s="16"/>
      <c r="R460" s="16"/>
      <c r="AE460" s="16"/>
      <c r="AR460" s="16"/>
    </row>
    <row r="461" spans="5:44" s="14" customFormat="1" x14ac:dyDescent="0.25">
      <c r="E461" s="16"/>
      <c r="R461" s="16"/>
      <c r="AE461" s="16"/>
      <c r="AR461" s="16"/>
    </row>
    <row r="462" spans="5:44" s="14" customFormat="1" x14ac:dyDescent="0.25">
      <c r="E462" s="16"/>
      <c r="R462" s="16"/>
      <c r="AE462" s="16"/>
      <c r="AR462" s="16"/>
    </row>
    <row r="463" spans="5:44" s="14" customFormat="1" x14ac:dyDescent="0.25">
      <c r="E463" s="16"/>
      <c r="R463" s="16"/>
      <c r="AE463" s="16"/>
      <c r="AR463" s="16"/>
    </row>
    <row r="464" spans="5:44" s="14" customFormat="1" x14ac:dyDescent="0.25">
      <c r="E464" s="16"/>
      <c r="R464" s="16"/>
      <c r="AE464" s="16"/>
      <c r="AR464" s="16"/>
    </row>
    <row r="465" spans="5:44" s="14" customFormat="1" x14ac:dyDescent="0.25">
      <c r="E465" s="16"/>
      <c r="R465" s="16"/>
      <c r="AE465" s="16"/>
      <c r="AR465" s="16"/>
    </row>
    <row r="466" spans="5:44" s="14" customFormat="1" x14ac:dyDescent="0.25">
      <c r="E466" s="16"/>
      <c r="R466" s="16"/>
      <c r="AE466" s="16"/>
      <c r="AR466" s="16"/>
    </row>
    <row r="467" spans="5:44" s="14" customFormat="1" x14ac:dyDescent="0.25">
      <c r="E467" s="16"/>
      <c r="R467" s="16"/>
      <c r="AE467" s="16"/>
      <c r="AR467" s="16"/>
    </row>
    <row r="468" spans="5:44" s="14" customFormat="1" x14ac:dyDescent="0.25">
      <c r="E468" s="16"/>
      <c r="R468" s="16"/>
      <c r="AE468" s="16"/>
      <c r="AR468" s="16"/>
    </row>
    <row r="469" spans="5:44" s="14" customFormat="1" x14ac:dyDescent="0.25">
      <c r="E469" s="16"/>
      <c r="R469" s="16"/>
      <c r="AE469" s="16"/>
      <c r="AR469" s="16"/>
    </row>
    <row r="470" spans="5:44" s="14" customFormat="1" x14ac:dyDescent="0.25">
      <c r="E470" s="16"/>
      <c r="R470" s="16"/>
      <c r="AE470" s="16"/>
      <c r="AR470" s="16"/>
    </row>
    <row r="471" spans="5:44" s="14" customFormat="1" x14ac:dyDescent="0.25">
      <c r="E471" s="16"/>
      <c r="R471" s="16"/>
      <c r="AE471" s="16"/>
      <c r="AR471" s="16"/>
    </row>
    <row r="472" spans="5:44" s="14" customFormat="1" x14ac:dyDescent="0.25">
      <c r="E472" s="16"/>
      <c r="R472" s="16"/>
      <c r="AE472" s="16"/>
      <c r="AR472" s="16"/>
    </row>
    <row r="473" spans="5:44" s="14" customFormat="1" x14ac:dyDescent="0.25">
      <c r="E473" s="16"/>
      <c r="R473" s="16"/>
      <c r="AE473" s="16"/>
      <c r="AR473" s="16"/>
    </row>
    <row r="474" spans="5:44" s="14" customFormat="1" x14ac:dyDescent="0.25">
      <c r="E474" s="16"/>
      <c r="R474" s="16"/>
      <c r="AE474" s="16"/>
      <c r="AR474" s="16"/>
    </row>
    <row r="475" spans="5:44" s="14" customFormat="1" x14ac:dyDescent="0.25">
      <c r="E475" s="16"/>
      <c r="R475" s="16"/>
      <c r="AE475" s="16"/>
      <c r="AR475" s="16"/>
    </row>
    <row r="476" spans="5:44" s="14" customFormat="1" x14ac:dyDescent="0.25">
      <c r="E476" s="16"/>
      <c r="R476" s="16"/>
      <c r="AE476" s="16"/>
      <c r="AR476" s="16"/>
    </row>
    <row r="477" spans="5:44" s="14" customFormat="1" x14ac:dyDescent="0.25">
      <c r="E477" s="16"/>
      <c r="R477" s="16"/>
      <c r="AE477" s="16"/>
      <c r="AR477" s="16"/>
    </row>
    <row r="478" spans="5:44" s="14" customFormat="1" x14ac:dyDescent="0.25">
      <c r="E478" s="16"/>
      <c r="R478" s="16"/>
      <c r="AE478" s="16"/>
      <c r="AR478" s="16"/>
    </row>
    <row r="479" spans="5:44" s="14" customFormat="1" x14ac:dyDescent="0.25">
      <c r="E479" s="16"/>
      <c r="R479" s="16"/>
      <c r="AE479" s="16"/>
      <c r="AR479" s="16"/>
    </row>
    <row r="480" spans="5:44" s="14" customFormat="1" x14ac:dyDescent="0.25">
      <c r="E480" s="16"/>
      <c r="R480" s="16"/>
      <c r="AE480" s="16"/>
      <c r="AR480" s="16"/>
    </row>
    <row r="481" spans="5:44" s="14" customFormat="1" x14ac:dyDescent="0.25">
      <c r="E481" s="16"/>
      <c r="R481" s="16"/>
      <c r="AE481" s="16"/>
      <c r="AR481" s="16"/>
    </row>
    <row r="482" spans="5:44" s="14" customFormat="1" x14ac:dyDescent="0.25">
      <c r="E482" s="16"/>
      <c r="R482" s="16"/>
      <c r="AE482" s="16"/>
      <c r="AR482" s="16"/>
    </row>
    <row r="483" spans="5:44" s="14" customFormat="1" x14ac:dyDescent="0.25">
      <c r="E483" s="16"/>
      <c r="R483" s="16"/>
      <c r="AE483" s="16"/>
      <c r="AR483" s="16"/>
    </row>
    <row r="484" spans="5:44" s="14" customFormat="1" x14ac:dyDescent="0.25">
      <c r="E484" s="16"/>
      <c r="R484" s="16"/>
      <c r="AE484" s="16"/>
      <c r="AR484" s="16"/>
    </row>
    <row r="485" spans="5:44" s="14" customFormat="1" x14ac:dyDescent="0.25">
      <c r="E485" s="16"/>
      <c r="R485" s="16"/>
      <c r="AE485" s="16"/>
      <c r="AR485" s="16"/>
    </row>
    <row r="486" spans="5:44" s="14" customFormat="1" x14ac:dyDescent="0.25">
      <c r="E486" s="16"/>
      <c r="R486" s="16"/>
      <c r="AE486" s="16"/>
      <c r="AR486" s="16"/>
    </row>
    <row r="487" spans="5:44" s="14" customFormat="1" x14ac:dyDescent="0.25">
      <c r="E487" s="16"/>
      <c r="R487" s="16"/>
      <c r="AE487" s="16"/>
      <c r="AR487" s="16"/>
    </row>
    <row r="488" spans="5:44" s="14" customFormat="1" x14ac:dyDescent="0.25">
      <c r="E488" s="16"/>
      <c r="R488" s="16"/>
      <c r="AE488" s="16"/>
      <c r="AR488" s="16"/>
    </row>
    <row r="489" spans="5:44" s="14" customFormat="1" x14ac:dyDescent="0.25">
      <c r="E489" s="16"/>
      <c r="R489" s="16"/>
      <c r="AE489" s="16"/>
      <c r="AR489" s="16"/>
    </row>
    <row r="490" spans="5:44" s="14" customFormat="1" x14ac:dyDescent="0.25">
      <c r="E490" s="16"/>
      <c r="R490" s="16"/>
      <c r="AE490" s="16"/>
      <c r="AR490" s="16"/>
    </row>
    <row r="491" spans="5:44" s="14" customFormat="1" x14ac:dyDescent="0.25">
      <c r="E491" s="16"/>
      <c r="R491" s="16"/>
      <c r="AE491" s="16"/>
      <c r="AR491" s="16"/>
    </row>
    <row r="492" spans="5:44" s="14" customFormat="1" x14ac:dyDescent="0.25">
      <c r="E492" s="16"/>
      <c r="R492" s="16"/>
      <c r="AE492" s="16"/>
      <c r="AR492" s="16"/>
    </row>
    <row r="493" spans="5:44" s="14" customFormat="1" x14ac:dyDescent="0.25">
      <c r="E493" s="16"/>
      <c r="R493" s="16"/>
      <c r="AE493" s="16"/>
      <c r="AR493" s="16"/>
    </row>
    <row r="494" spans="5:44" s="14" customFormat="1" x14ac:dyDescent="0.25">
      <c r="E494" s="16"/>
      <c r="R494" s="16"/>
      <c r="AE494" s="16"/>
      <c r="AR494" s="16"/>
    </row>
    <row r="495" spans="5:44" s="14" customFormat="1" x14ac:dyDescent="0.25">
      <c r="E495" s="16"/>
      <c r="R495" s="16"/>
      <c r="AE495" s="16"/>
      <c r="AR495" s="16"/>
    </row>
    <row r="496" spans="5:44" s="14" customFormat="1" x14ac:dyDescent="0.25">
      <c r="E496" s="16"/>
      <c r="R496" s="16"/>
      <c r="AE496" s="16"/>
      <c r="AR496" s="16"/>
    </row>
    <row r="497" spans="5:44" s="14" customFormat="1" x14ac:dyDescent="0.25">
      <c r="E497" s="16"/>
      <c r="R497" s="16"/>
      <c r="AE497" s="16"/>
      <c r="AR497" s="16"/>
    </row>
  </sheetData>
  <mergeCells count="48">
    <mergeCell ref="BA1:BC1"/>
    <mergeCell ref="E1:H1"/>
    <mergeCell ref="J1:L1"/>
    <mergeCell ref="N1:P1"/>
    <mergeCell ref="R1:U1"/>
    <mergeCell ref="W1:Y1"/>
    <mergeCell ref="AA1:AC1"/>
    <mergeCell ref="AE1:AH1"/>
    <mergeCell ref="AJ1:AL1"/>
    <mergeCell ref="AN1:AP1"/>
    <mergeCell ref="AR1:AU1"/>
    <mergeCell ref="AW1:AY1"/>
    <mergeCell ref="BA6:BC6"/>
    <mergeCell ref="F6:H6"/>
    <mergeCell ref="J6:L6"/>
    <mergeCell ref="N6:P6"/>
    <mergeCell ref="S6:U6"/>
    <mergeCell ref="W6:Y6"/>
    <mergeCell ref="AA6:AC6"/>
    <mergeCell ref="AF6:AH6"/>
    <mergeCell ref="AJ6:AL6"/>
    <mergeCell ref="AN6:AP6"/>
    <mergeCell ref="AS6:AU6"/>
    <mergeCell ref="AW6:AY6"/>
    <mergeCell ref="AA15:AA16"/>
    <mergeCell ref="F10:F11"/>
    <mergeCell ref="J10:J11"/>
    <mergeCell ref="N10:N11"/>
    <mergeCell ref="S10:S11"/>
    <mergeCell ref="W10:W11"/>
    <mergeCell ref="AA10:AA11"/>
    <mergeCell ref="F15:F16"/>
    <mergeCell ref="J15:J16"/>
    <mergeCell ref="N15:N16"/>
    <mergeCell ref="S15:S16"/>
    <mergeCell ref="W15:W16"/>
    <mergeCell ref="AS218:AS219"/>
    <mergeCell ref="AW218:AW219"/>
    <mergeCell ref="BA218:BA219"/>
    <mergeCell ref="AF15:AF16"/>
    <mergeCell ref="AJ15:AJ16"/>
    <mergeCell ref="AN15:AN16"/>
    <mergeCell ref="AS15:AS16"/>
    <mergeCell ref="AW15:AW16"/>
    <mergeCell ref="BA15:BA16"/>
    <mergeCell ref="AF78:AF79"/>
    <mergeCell ref="AJ78:AJ79"/>
    <mergeCell ref="AN78:AN79"/>
  </mergeCells>
  <pageMargins left="0.78749999999999998" right="0.78749999999999998" top="1.05277777777778" bottom="1.05277777777778" header="0.78749999999999998" footer="0.78749999999999998"/>
  <pageSetup firstPageNumber="0" orientation="portrait" r:id="rId1"/>
  <headerFooter>
    <oddHeader>&amp;C&amp;"Times New Roman,Normal"&amp;12&amp;A</oddHeader>
    <oddFooter>&amp;C&amp;"Times New Roman,Normal"&amp;12Page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97"/>
  <sheetViews>
    <sheetView zoomScale="85" zoomScaleNormal="85" workbookViewId="0"/>
  </sheetViews>
  <sheetFormatPr defaultRowHeight="15" x14ac:dyDescent="0.25"/>
  <cols>
    <col min="1" max="1" width="17.28515625" bestFit="1" customWidth="1"/>
    <col min="2" max="2" width="12.5703125" bestFit="1" customWidth="1"/>
    <col min="3" max="3" width="10.5703125" customWidth="1"/>
    <col min="5" max="5" width="30.42578125" style="1" bestFit="1" customWidth="1"/>
    <col min="6" max="6" width="18.85546875" bestFit="1" customWidth="1"/>
    <col min="7" max="7" width="21" bestFit="1" customWidth="1"/>
    <col min="8" max="8" width="15" bestFit="1" customWidth="1"/>
    <col min="9" max="9" width="6" bestFit="1" customWidth="1"/>
    <col min="10" max="10" width="18.85546875" bestFit="1" customWidth="1"/>
    <col min="11" max="11" width="21" bestFit="1" customWidth="1"/>
    <col min="12" max="12" width="15.140625" bestFit="1" customWidth="1"/>
    <col min="13" max="13" width="4.7109375" customWidth="1"/>
    <col min="14" max="14" width="18.85546875" bestFit="1" customWidth="1"/>
    <col min="15" max="15" width="21" bestFit="1" customWidth="1"/>
    <col min="16" max="16" width="15.140625" bestFit="1" customWidth="1"/>
    <col min="17" max="17" width="11.5703125" customWidth="1"/>
    <col min="18" max="18" width="30.42578125" style="1" bestFit="1" customWidth="1"/>
    <col min="19" max="19" width="18.85546875" bestFit="1" customWidth="1"/>
    <col min="20" max="20" width="21" bestFit="1" customWidth="1"/>
    <col min="21" max="21" width="15" bestFit="1" customWidth="1"/>
    <col min="22" max="22" width="6" bestFit="1" customWidth="1"/>
    <col min="23" max="23" width="18.85546875" bestFit="1" customWidth="1"/>
    <col min="24" max="24" width="21" bestFit="1" customWidth="1"/>
    <col min="25" max="25" width="15.140625" bestFit="1" customWidth="1"/>
    <col min="26" max="26" width="4.7109375" customWidth="1"/>
    <col min="27" max="27" width="18.85546875" bestFit="1" customWidth="1"/>
    <col min="28" max="28" width="21" bestFit="1" customWidth="1"/>
    <col min="29" max="29" width="15.140625" bestFit="1" customWidth="1"/>
    <col min="30" max="30" width="11.5703125" customWidth="1"/>
    <col min="31" max="31" width="30.42578125" style="1" bestFit="1" customWidth="1"/>
    <col min="32" max="33" width="21" bestFit="1" customWidth="1"/>
    <col min="34" max="34" width="15" bestFit="1" customWidth="1"/>
    <col min="35" max="35" width="6" bestFit="1" customWidth="1"/>
    <col min="36" max="36" width="18.85546875" bestFit="1" customWidth="1"/>
    <col min="37" max="37" width="21" bestFit="1" customWidth="1"/>
    <col min="38" max="38" width="15.140625" bestFit="1" customWidth="1"/>
    <col min="39" max="39" width="4.7109375" customWidth="1"/>
    <col min="40" max="40" width="18.85546875" bestFit="1" customWidth="1"/>
    <col min="41" max="41" width="21" bestFit="1" customWidth="1"/>
    <col min="42" max="42" width="15.140625" bestFit="1" customWidth="1"/>
    <col min="43" max="43" width="11.5703125" customWidth="1"/>
    <col min="44" max="44" width="30.42578125" style="1" bestFit="1" customWidth="1"/>
    <col min="45" max="46" width="21" bestFit="1" customWidth="1"/>
    <col min="47" max="47" width="15" bestFit="1" customWidth="1"/>
    <col min="48" max="48" width="14.5703125" bestFit="1" customWidth="1"/>
    <col min="49" max="49" width="18.85546875" bestFit="1" customWidth="1"/>
    <col min="50" max="50" width="21" bestFit="1" customWidth="1"/>
    <col min="51" max="51" width="15.140625" bestFit="1" customWidth="1"/>
    <col min="52" max="52" width="14.5703125" bestFit="1" customWidth="1"/>
    <col min="53" max="53" width="18.85546875" bestFit="1" customWidth="1"/>
    <col min="54" max="54" width="21" bestFit="1" customWidth="1"/>
    <col min="55" max="55" width="15.140625" bestFit="1" customWidth="1"/>
    <col min="56" max="56" width="15.140625" style="4" customWidth="1"/>
    <col min="57" max="57" width="11.5703125" customWidth="1"/>
  </cols>
  <sheetData>
    <row r="1" spans="1:57" x14ac:dyDescent="0.25">
      <c r="A1" s="1"/>
      <c r="E1" s="69" t="s">
        <v>4</v>
      </c>
      <c r="F1" s="69"/>
      <c r="G1" s="69"/>
      <c r="H1" s="69"/>
      <c r="I1" s="2"/>
      <c r="J1" s="69" t="s">
        <v>4</v>
      </c>
      <c r="K1" s="69"/>
      <c r="L1" s="69"/>
      <c r="M1" s="2"/>
      <c r="N1" s="69" t="s">
        <v>4</v>
      </c>
      <c r="O1" s="69"/>
      <c r="P1" s="69"/>
      <c r="R1" s="69" t="s">
        <v>12</v>
      </c>
      <c r="S1" s="69"/>
      <c r="T1" s="69"/>
      <c r="U1" s="69"/>
      <c r="V1" s="2"/>
      <c r="W1" s="69" t="s">
        <v>12</v>
      </c>
      <c r="X1" s="69"/>
      <c r="Y1" s="69"/>
      <c r="Z1" s="2"/>
      <c r="AA1" s="69" t="s">
        <v>12</v>
      </c>
      <c r="AB1" s="69"/>
      <c r="AC1" s="69"/>
      <c r="AE1" s="69" t="s">
        <v>10</v>
      </c>
      <c r="AF1" s="69"/>
      <c r="AG1" s="69"/>
      <c r="AH1" s="69"/>
      <c r="AI1" s="2"/>
      <c r="AJ1" s="69" t="s">
        <v>10</v>
      </c>
      <c r="AK1" s="69"/>
      <c r="AL1" s="69"/>
      <c r="AM1" s="2"/>
      <c r="AN1" s="69" t="s">
        <v>10</v>
      </c>
      <c r="AO1" s="69"/>
      <c r="AP1" s="69"/>
      <c r="AR1" s="69" t="s">
        <v>13</v>
      </c>
      <c r="AS1" s="69"/>
      <c r="AT1" s="69"/>
      <c r="AU1" s="69"/>
      <c r="AV1" s="2"/>
      <c r="AW1" s="69" t="s">
        <v>13</v>
      </c>
      <c r="AX1" s="69"/>
      <c r="AY1" s="69"/>
      <c r="AZ1" s="2"/>
      <c r="BA1" s="69" t="s">
        <v>13</v>
      </c>
      <c r="BB1" s="69"/>
      <c r="BC1" s="69"/>
      <c r="BD1" s="3"/>
    </row>
    <row r="2" spans="1:57" s="14" customFormat="1" x14ac:dyDescent="0.25">
      <c r="E2" s="16"/>
      <c r="R2" s="16"/>
      <c r="AE2" s="16"/>
      <c r="AR2" s="16"/>
    </row>
    <row r="3" spans="1:57" s="14" customFormat="1" x14ac:dyDescent="0.25">
      <c r="A3" s="16" t="s">
        <v>11</v>
      </c>
      <c r="B3" s="15" t="s">
        <v>8</v>
      </c>
      <c r="C3" s="15" t="s">
        <v>9</v>
      </c>
      <c r="E3" s="16" t="s">
        <v>5</v>
      </c>
      <c r="F3" s="50">
        <f>+Geant4!F3/Mean!F3</f>
        <v>0.79368665414701389</v>
      </c>
      <c r="G3" s="16" t="s">
        <v>32</v>
      </c>
      <c r="H3" s="17"/>
      <c r="J3" s="50">
        <f>+Geant4!J3/Mean!J3</f>
        <v>0.11248264319908884</v>
      </c>
      <c r="K3" s="16" t="s">
        <v>32</v>
      </c>
      <c r="L3" s="17"/>
      <c r="N3" s="50">
        <f>+Geant4!N3/Mean!N3</f>
        <v>6.9845871212145832E-2</v>
      </c>
      <c r="O3" s="16" t="s">
        <v>32</v>
      </c>
      <c r="P3" s="17"/>
      <c r="R3" s="16" t="s">
        <v>5</v>
      </c>
      <c r="S3" s="50">
        <f>+Geant4!S3/Mean!S3</f>
        <v>0.9505524924483526</v>
      </c>
      <c r="T3" s="16" t="s">
        <v>32</v>
      </c>
      <c r="U3" s="17"/>
      <c r="W3" s="50">
        <f>+Geant4!W3/Mean!W3</f>
        <v>0.19961903195343791</v>
      </c>
      <c r="X3" s="16" t="s">
        <v>32</v>
      </c>
      <c r="Y3" s="17"/>
      <c r="AA3" s="50">
        <f>+Geant4!AA3/Mean!AA3</f>
        <v>0.14681038704461252</v>
      </c>
      <c r="AB3" s="16" t="s">
        <v>32</v>
      </c>
      <c r="AC3" s="17"/>
      <c r="AE3" s="16" t="s">
        <v>5</v>
      </c>
      <c r="AF3" s="50">
        <f>+Geant4!AF3/Mean!AF3</f>
        <v>0.39004700453613328</v>
      </c>
      <c r="AG3" s="16" t="s">
        <v>32</v>
      </c>
      <c r="AH3" s="17"/>
      <c r="AJ3" s="50">
        <f>+Geant4!AJ3/Mean!AJ3</f>
        <v>0.21684415759385792</v>
      </c>
      <c r="AK3" s="16" t="s">
        <v>32</v>
      </c>
      <c r="AL3" s="17"/>
      <c r="AN3" s="50">
        <f>+Geant4!AN3/Mean!AN3</f>
        <v>0.13346291096708585</v>
      </c>
      <c r="AO3" s="16" t="s">
        <v>32</v>
      </c>
      <c r="AP3" s="17"/>
      <c r="AR3" s="16" t="s">
        <v>5</v>
      </c>
      <c r="AS3" s="50">
        <f>+Geant4!AS3/Mean!AS3</f>
        <v>1.3107337822165626</v>
      </c>
      <c r="AT3" s="16" t="s">
        <v>32</v>
      </c>
      <c r="AU3" s="17"/>
      <c r="AW3" s="50">
        <f>+Geant4!AW3/Mean!AW3</f>
        <v>0.264419984011668</v>
      </c>
      <c r="AX3" s="16" t="s">
        <v>32</v>
      </c>
      <c r="AY3" s="17"/>
      <c r="BA3" s="50">
        <f>+Geant4!BA3/Mean!BA3</f>
        <v>0.16840896295942581</v>
      </c>
      <c r="BB3" s="16" t="s">
        <v>32</v>
      </c>
      <c r="BC3" s="17"/>
    </row>
    <row r="4" spans="1:57" s="14" customFormat="1" x14ac:dyDescent="0.25">
      <c r="E4" s="16" t="s">
        <v>30</v>
      </c>
      <c r="F4" s="50">
        <f>+Geant4!F4/Mean!F4</f>
        <v>2.2676094453742909E-2</v>
      </c>
      <c r="G4" s="16" t="s">
        <v>32</v>
      </c>
      <c r="J4" s="50">
        <f>+Geant4!J4/Mean!J4</f>
        <v>7.0887303853206943E-3</v>
      </c>
      <c r="K4" s="16" t="s">
        <v>32</v>
      </c>
      <c r="N4" s="50">
        <f>+Geant4!N4/Mean!N4</f>
        <v>7.637136255522944E-3</v>
      </c>
      <c r="O4" s="16" t="s">
        <v>32</v>
      </c>
      <c r="R4" s="16" t="s">
        <v>30</v>
      </c>
      <c r="S4" s="50">
        <f>+Geant4!S4/Mean!S4</f>
        <v>9.9629024932366295E-3</v>
      </c>
      <c r="T4" s="16" t="s">
        <v>32</v>
      </c>
      <c r="W4" s="50">
        <f>+Geant4!W4/Mean!W4</f>
        <v>1.1700182119727572E-2</v>
      </c>
      <c r="X4" s="16" t="s">
        <v>32</v>
      </c>
      <c r="AA4" s="50">
        <f>+Geant4!AA4/Mean!AA4</f>
        <v>8.945918189378399E-3</v>
      </c>
      <c r="AB4" s="16" t="s">
        <v>32</v>
      </c>
      <c r="AE4" s="16" t="s">
        <v>30</v>
      </c>
      <c r="AF4" s="50">
        <f>+Geant4!AF4/Mean!AF4</f>
        <v>0.38818853054469399</v>
      </c>
      <c r="AG4" s="16" t="s">
        <v>32</v>
      </c>
      <c r="AJ4" s="50">
        <f>+Geant4!AJ4/Mean!AJ4</f>
        <v>0.18375115333289657</v>
      </c>
      <c r="AK4" s="16" t="s">
        <v>32</v>
      </c>
      <c r="AN4" s="50">
        <f>+Geant4!AN4/Mean!AN4</f>
        <v>0.12042969780332013</v>
      </c>
      <c r="AO4" s="16" t="s">
        <v>32</v>
      </c>
      <c r="AR4" s="16" t="s">
        <v>30</v>
      </c>
      <c r="AS4" s="50">
        <f>+Geant4!AS4/Mean!AS4</f>
        <v>1.0891088455844087</v>
      </c>
      <c r="AT4" s="16" t="s">
        <v>32</v>
      </c>
      <c r="AW4" s="50">
        <f>+Geant4!AW4/Mean!AW4</f>
        <v>0.21244227498163287</v>
      </c>
      <c r="AX4" s="16" t="s">
        <v>32</v>
      </c>
      <c r="BA4" s="50">
        <f>+Geant4!BA4/Mean!BA4</f>
        <v>0.1522266664093169</v>
      </c>
      <c r="BB4" s="16" t="s">
        <v>32</v>
      </c>
    </row>
    <row r="5" spans="1:57" s="14" customFormat="1" x14ac:dyDescent="0.25">
      <c r="A5" s="16" t="s">
        <v>4</v>
      </c>
      <c r="E5" s="16"/>
      <c r="R5" s="16"/>
      <c r="AE5" s="16"/>
      <c r="AR5" s="16"/>
    </row>
    <row r="6" spans="1:57" s="14" customFormat="1" x14ac:dyDescent="0.25">
      <c r="A6" s="16" t="s">
        <v>2</v>
      </c>
      <c r="B6" s="50">
        <f>+Geant4!B6/Mean!B6</f>
        <v>1.0000516208788912</v>
      </c>
      <c r="C6" s="50">
        <f>+Geant4!C6/Mean!C6</f>
        <v>1.0001700343326532</v>
      </c>
      <c r="E6" s="16" t="s">
        <v>15</v>
      </c>
      <c r="F6" s="70">
        <v>0</v>
      </c>
      <c r="G6" s="70"/>
      <c r="H6" s="70"/>
      <c r="I6" s="16"/>
      <c r="J6" s="70">
        <v>2.272932</v>
      </c>
      <c r="K6" s="70"/>
      <c r="L6" s="70"/>
      <c r="M6" s="16"/>
      <c r="N6" s="70">
        <v>4.5458639999999999</v>
      </c>
      <c r="O6" s="70"/>
      <c r="P6" s="70"/>
      <c r="R6" s="16" t="s">
        <v>15</v>
      </c>
      <c r="S6" s="70">
        <v>0</v>
      </c>
      <c r="T6" s="70"/>
      <c r="U6" s="70"/>
      <c r="V6" s="16"/>
      <c r="W6" s="71">
        <v>15.11</v>
      </c>
      <c r="X6" s="71"/>
      <c r="Y6" s="71"/>
      <c r="Z6" s="21"/>
      <c r="AA6" s="71">
        <v>30.22</v>
      </c>
      <c r="AB6" s="71"/>
      <c r="AC6" s="71"/>
      <c r="AE6" s="16" t="s">
        <v>15</v>
      </c>
      <c r="AF6" s="70">
        <v>0</v>
      </c>
      <c r="AG6" s="70"/>
      <c r="AH6" s="70"/>
      <c r="AI6" s="16"/>
      <c r="AJ6" s="72">
        <v>0.34310000000000002</v>
      </c>
      <c r="AK6" s="72"/>
      <c r="AL6" s="72"/>
      <c r="AM6" s="16"/>
      <c r="AN6" s="72">
        <v>0.76629999999999998</v>
      </c>
      <c r="AO6" s="72"/>
      <c r="AP6" s="72"/>
      <c r="AR6" s="16" t="s">
        <v>15</v>
      </c>
      <c r="AS6" s="70">
        <v>0</v>
      </c>
      <c r="AT6" s="70"/>
      <c r="AU6" s="70"/>
      <c r="AV6" s="16"/>
      <c r="AW6" s="70">
        <v>3.9497840000000002</v>
      </c>
      <c r="AX6" s="70"/>
      <c r="AY6" s="70"/>
      <c r="AZ6" s="16"/>
      <c r="BA6" s="70">
        <v>9.8399979999999996</v>
      </c>
      <c r="BB6" s="70"/>
      <c r="BC6" s="70"/>
      <c r="BD6" s="51"/>
    </row>
    <row r="7" spans="1:57" s="14" customFormat="1" x14ac:dyDescent="0.25">
      <c r="A7" s="16" t="s">
        <v>3</v>
      </c>
      <c r="B7" s="50">
        <f>+Geant4!B7/Mean!B7</f>
        <v>1.0012789621253966</v>
      </c>
      <c r="C7" s="50">
        <f>+Geant4!C7/Mean!C7</f>
        <v>1.0012253190359208</v>
      </c>
      <c r="E7" s="16"/>
      <c r="R7" s="16"/>
      <c r="AE7" s="16"/>
      <c r="AR7" s="16"/>
    </row>
    <row r="8" spans="1:57" s="14" customFormat="1" x14ac:dyDescent="0.25">
      <c r="B8" s="35"/>
      <c r="C8" s="35"/>
      <c r="E8" s="16"/>
      <c r="G8" s="16" t="s">
        <v>1</v>
      </c>
      <c r="K8" s="16" t="s">
        <v>1</v>
      </c>
      <c r="O8" s="16" t="s">
        <v>1</v>
      </c>
      <c r="R8" s="16"/>
      <c r="T8" s="16" t="s">
        <v>1</v>
      </c>
      <c r="X8" s="16" t="s">
        <v>1</v>
      </c>
      <c r="AB8" s="16" t="s">
        <v>1</v>
      </c>
      <c r="AE8" s="16"/>
      <c r="AG8" s="16" t="s">
        <v>1</v>
      </c>
      <c r="AK8" s="16" t="s">
        <v>1</v>
      </c>
      <c r="AO8" s="16" t="s">
        <v>1</v>
      </c>
      <c r="AR8" s="16"/>
      <c r="AT8" s="16" t="s">
        <v>1</v>
      </c>
      <c r="AX8" s="16" t="s">
        <v>1</v>
      </c>
      <c r="BB8" s="16" t="s">
        <v>1</v>
      </c>
    </row>
    <row r="9" spans="1:57" s="14" customFormat="1" x14ac:dyDescent="0.25">
      <c r="A9" s="16" t="s">
        <v>12</v>
      </c>
      <c r="B9" s="17"/>
      <c r="C9" s="17"/>
      <c r="E9" s="16"/>
      <c r="G9" s="50">
        <f>+Geant4!G9/Mean!G9</f>
        <v>0.99981171700508331</v>
      </c>
      <c r="K9" s="50">
        <f>+Geant4!K9/Mean!K9</f>
        <v>0.99998172756898773</v>
      </c>
      <c r="O9" s="50">
        <f>+Geant4!O9/Mean!O9</f>
        <v>1.001036876210009</v>
      </c>
      <c r="R9" s="16"/>
      <c r="T9" s="50">
        <f>+Geant4!T9/Mean!T9</f>
        <v>0.99993665053670333</v>
      </c>
      <c r="X9" s="50">
        <f>+Geant4!X9/Mean!X9</f>
        <v>1.0000917147312094</v>
      </c>
      <c r="AB9" s="50">
        <f>+Geant4!AB9/Mean!AB9</f>
        <v>1.0029070695244773</v>
      </c>
      <c r="AE9" s="16"/>
      <c r="AG9" s="50">
        <f>+Geant4!AG9/Mean!AG9</f>
        <v>0.99978536993367362</v>
      </c>
      <c r="AK9" s="50">
        <f>+Geant4!AK9/Mean!AK9</f>
        <v>0.99964413429951415</v>
      </c>
      <c r="AO9" s="50">
        <f>+Geant4!AO9/Mean!AO9</f>
        <v>0.99960470152984815</v>
      </c>
      <c r="AR9" s="16"/>
      <c r="AT9" s="50">
        <f>+Geant4!AT9/Mean!AT9</f>
        <v>0.99967629221325893</v>
      </c>
      <c r="AX9" s="50">
        <f>+Geant4!AX9/Mean!AX9</f>
        <v>0.99958262899507944</v>
      </c>
      <c r="BB9" s="50">
        <f>+Geant4!BB9/Mean!BB9</f>
        <v>0.99954889607979669</v>
      </c>
    </row>
    <row r="10" spans="1:57" s="14" customFormat="1" x14ac:dyDescent="0.25">
      <c r="A10" s="16" t="s">
        <v>2</v>
      </c>
      <c r="B10" s="50">
        <f>+Geant4!B10/Mean!B10</f>
        <v>1.0005194909113275</v>
      </c>
      <c r="C10" s="50">
        <f>+Geant4!C10/Mean!C10</f>
        <v>1.0001549470458861</v>
      </c>
      <c r="E10" s="16"/>
      <c r="F10" s="73" t="s">
        <v>17</v>
      </c>
      <c r="J10" s="73" t="s">
        <v>17</v>
      </c>
      <c r="N10" s="73" t="s">
        <v>17</v>
      </c>
      <c r="R10" s="16"/>
      <c r="S10" s="73" t="s">
        <v>17</v>
      </c>
      <c r="W10" s="73" t="s">
        <v>17</v>
      </c>
      <c r="AA10" s="73" t="s">
        <v>17</v>
      </c>
      <c r="AE10" s="16"/>
      <c r="AR10" s="16"/>
      <c r="AX10" s="25"/>
      <c r="BB10" s="25"/>
    </row>
    <row r="11" spans="1:57" s="14" customFormat="1" x14ac:dyDescent="0.25">
      <c r="A11" s="16" t="s">
        <v>3</v>
      </c>
      <c r="B11" s="50">
        <f>+Geant4!B11/Mean!B11</f>
        <v>1.0034476298752288</v>
      </c>
      <c r="C11" s="50">
        <f>+Geant4!C11/Mean!C11</f>
        <v>1.0029702031638039</v>
      </c>
      <c r="E11" s="16"/>
      <c r="F11" s="73"/>
      <c r="G11" s="16" t="s">
        <v>0</v>
      </c>
      <c r="H11" s="16"/>
      <c r="J11" s="73"/>
      <c r="K11" s="16" t="s">
        <v>0</v>
      </c>
      <c r="L11" s="16"/>
      <c r="N11" s="73"/>
      <c r="O11" s="16" t="s">
        <v>0</v>
      </c>
      <c r="P11" s="16"/>
      <c r="R11" s="16"/>
      <c r="S11" s="73"/>
      <c r="T11" s="16" t="s">
        <v>0</v>
      </c>
      <c r="U11" s="16"/>
      <c r="W11" s="73"/>
      <c r="X11" s="16" t="s">
        <v>0</v>
      </c>
      <c r="Y11" s="16"/>
      <c r="AA11" s="73"/>
      <c r="AB11" s="16" t="s">
        <v>0</v>
      </c>
      <c r="AC11" s="16"/>
      <c r="AE11" s="16" t="s">
        <v>7</v>
      </c>
      <c r="AF11" s="16" t="s">
        <v>0</v>
      </c>
      <c r="AG11" s="50">
        <f>+Geant4!AG11/Mean!AG11</f>
        <v>0.99947527849463469</v>
      </c>
      <c r="AJ11" s="16" t="s">
        <v>0</v>
      </c>
      <c r="AK11" s="50">
        <f>+Geant4!AK11/Mean!AK11</f>
        <v>0.99937798981536841</v>
      </c>
      <c r="AN11" s="16" t="s">
        <v>0</v>
      </c>
      <c r="AO11" s="50">
        <f>+Geant4!AO11/Mean!AO11</f>
        <v>0.9993526889068346</v>
      </c>
      <c r="AR11" s="16" t="s">
        <v>7</v>
      </c>
      <c r="AS11" s="16" t="s">
        <v>0</v>
      </c>
      <c r="AT11" s="50">
        <f>+Geant4!AT11/Mean!AT11</f>
        <v>0.99978045178157882</v>
      </c>
      <c r="AW11" s="16" t="s">
        <v>0</v>
      </c>
      <c r="AX11" s="50">
        <f>+Geant4!AX11/Mean!AX11</f>
        <v>0.99972830815058089</v>
      </c>
      <c r="BA11" s="16" t="s">
        <v>0</v>
      </c>
      <c r="BB11" s="50">
        <f>+Geant4!BB11/Mean!BB11</f>
        <v>0.99972612199826461</v>
      </c>
    </row>
    <row r="12" spans="1:57" s="14" customFormat="1" ht="15" customHeight="1" x14ac:dyDescent="0.25">
      <c r="B12" s="17"/>
      <c r="C12" s="17"/>
      <c r="D12" s="26"/>
      <c r="E12" s="16" t="s">
        <v>4</v>
      </c>
      <c r="F12" s="50">
        <f>+Geant4!F12/Mean!F12</f>
        <v>0.9998662788448156</v>
      </c>
      <c r="G12" s="50">
        <f>+Geant4!G12/Mean!G12</f>
        <v>0.99986627884481571</v>
      </c>
      <c r="H12" s="30"/>
      <c r="J12" s="50">
        <f>+Geant4!J12/Mean!J12</f>
        <v>0.99991789757100036</v>
      </c>
      <c r="K12" s="50">
        <f>+Geant4!K12/Mean!K12</f>
        <v>0.99991789757100058</v>
      </c>
      <c r="L12" s="30"/>
      <c r="N12" s="50">
        <f>+Geant4!N12/Mean!N12</f>
        <v>1.0011451356610952</v>
      </c>
      <c r="O12" s="50">
        <f>+Geant4!O12/Mean!O12</f>
        <v>1.0011451356610956</v>
      </c>
      <c r="P12" s="30"/>
      <c r="R12" s="16" t="s">
        <v>12</v>
      </c>
      <c r="S12" s="50">
        <f>+Geant4!S12/Mean!S12</f>
        <v>0.99973890935576859</v>
      </c>
      <c r="T12" s="50">
        <f>+Geant4!T12/Mean!T12</f>
        <v>0.99973890935576859</v>
      </c>
      <c r="U12" s="30"/>
      <c r="W12" s="50">
        <f>+Geant4!W12/Mean!W12</f>
        <v>1.0002584464285624</v>
      </c>
      <c r="X12" s="50">
        <f>+Geant4!X12/Mean!X12</f>
        <v>1.0002584464285627</v>
      </c>
      <c r="Y12" s="30"/>
      <c r="AA12" s="50">
        <f>+Geant4!AA12/Mean!AA12</f>
        <v>1.0031863275616866</v>
      </c>
      <c r="AB12" s="50">
        <f>+Geant4!AB12/Mean!AB12</f>
        <v>1.0031863275616868</v>
      </c>
      <c r="AC12" s="30"/>
      <c r="AE12" s="16"/>
      <c r="AF12" s="16" t="s">
        <v>6</v>
      </c>
      <c r="AG12" s="50">
        <f>+Geant4!AG12/Mean!AG12</f>
        <v>1.8858197260554868</v>
      </c>
      <c r="AJ12" s="16" t="s">
        <v>6</v>
      </c>
      <c r="AK12" s="50">
        <f>+Geant4!AK12/Mean!AK12</f>
        <v>1.7601162563956712</v>
      </c>
      <c r="AN12" s="16" t="s">
        <v>6</v>
      </c>
      <c r="AO12" s="50">
        <f>+Geant4!AO12/Mean!AO12</f>
        <v>1.7346911062778321</v>
      </c>
      <c r="AR12" s="16"/>
      <c r="AS12" s="16" t="s">
        <v>6</v>
      </c>
      <c r="AT12" s="50">
        <f>+Geant4!AT12/Mean!AT12</f>
        <v>9.0645773148561194E-3</v>
      </c>
      <c r="AW12" s="16" t="s">
        <v>6</v>
      </c>
      <c r="AX12" s="50">
        <f>+Geant4!AX12/Mean!AX12</f>
        <v>6.4267407947076758E-3</v>
      </c>
      <c r="BA12" s="16" t="s">
        <v>6</v>
      </c>
      <c r="BB12" s="50">
        <f>+Geant4!BB12/Mean!BB12</f>
        <v>6.2720203201291494E-3</v>
      </c>
    </row>
    <row r="13" spans="1:57" s="14" customFormat="1" x14ac:dyDescent="0.25">
      <c r="A13" s="16" t="s">
        <v>10</v>
      </c>
      <c r="B13" s="17"/>
      <c r="C13" s="17"/>
      <c r="E13" s="16"/>
      <c r="R13" s="16"/>
      <c r="AE13" s="16"/>
      <c r="AF13" s="16"/>
      <c r="AG13" s="25"/>
      <c r="AJ13" s="16"/>
      <c r="AK13" s="25"/>
      <c r="AN13" s="16"/>
      <c r="AO13" s="25"/>
      <c r="AR13" s="16"/>
      <c r="AS13" s="16"/>
      <c r="AT13" s="25"/>
      <c r="AW13" s="16"/>
      <c r="AX13" s="25"/>
      <c r="BA13" s="16"/>
      <c r="BB13" s="25"/>
    </row>
    <row r="14" spans="1:57" s="14" customFormat="1" x14ac:dyDescent="0.25">
      <c r="A14" s="16" t="s">
        <v>2</v>
      </c>
      <c r="B14" s="50">
        <f>+Geant4!B14/Mean!B14</f>
        <v>0.99990261518197876</v>
      </c>
      <c r="C14" s="50">
        <f>+Geant4!C14/Mean!C14</f>
        <v>0.99985867573594212</v>
      </c>
      <c r="E14" s="16"/>
      <c r="R14" s="16"/>
      <c r="AE14" s="16"/>
      <c r="AR14" s="16"/>
    </row>
    <row r="15" spans="1:57" s="14" customFormat="1" x14ac:dyDescent="0.25">
      <c r="A15" s="16" t="s">
        <v>3</v>
      </c>
      <c r="B15" s="50">
        <f>+Geant4!B15/Mean!B15</f>
        <v>0.99987721769947047</v>
      </c>
      <c r="C15" s="50">
        <f>+Geant4!C15/Mean!C15</f>
        <v>0.99981915173883618</v>
      </c>
      <c r="E15" s="16"/>
      <c r="F15" s="73" t="s">
        <v>18</v>
      </c>
      <c r="G15" s="16" t="s">
        <v>6</v>
      </c>
      <c r="H15" s="16"/>
      <c r="J15" s="73" t="s">
        <v>18</v>
      </c>
      <c r="K15" s="16" t="s">
        <v>6</v>
      </c>
      <c r="L15" s="16"/>
      <c r="N15" s="73" t="s">
        <v>18</v>
      </c>
      <c r="O15" s="16" t="s">
        <v>6</v>
      </c>
      <c r="P15" s="16"/>
      <c r="R15" s="16"/>
      <c r="S15" s="73" t="s">
        <v>18</v>
      </c>
      <c r="T15" s="16" t="s">
        <v>6</v>
      </c>
      <c r="U15" s="16"/>
      <c r="W15" s="73" t="s">
        <v>18</v>
      </c>
      <c r="X15" s="16" t="s">
        <v>6</v>
      </c>
      <c r="Y15" s="16"/>
      <c r="AA15" s="73" t="s">
        <v>18</v>
      </c>
      <c r="AB15" s="16" t="s">
        <v>6</v>
      </c>
      <c r="AC15" s="16"/>
      <c r="AE15" s="16"/>
      <c r="AF15" s="73" t="s">
        <v>17</v>
      </c>
      <c r="AG15" s="16" t="s">
        <v>0</v>
      </c>
      <c r="AH15" s="16"/>
      <c r="AJ15" s="73" t="s">
        <v>17</v>
      </c>
      <c r="AK15" s="16" t="s">
        <v>0</v>
      </c>
      <c r="AL15" s="16"/>
      <c r="AN15" s="73" t="s">
        <v>17</v>
      </c>
      <c r="AO15" s="16" t="s">
        <v>0</v>
      </c>
      <c r="AP15" s="16"/>
      <c r="AR15" s="16"/>
      <c r="AS15" s="73" t="s">
        <v>17</v>
      </c>
      <c r="AT15" s="16" t="s">
        <v>0</v>
      </c>
      <c r="AU15" s="16"/>
      <c r="AW15" s="73" t="s">
        <v>17</v>
      </c>
      <c r="AX15" s="16" t="s">
        <v>0</v>
      </c>
      <c r="AY15" s="16"/>
      <c r="BA15" s="73" t="s">
        <v>17</v>
      </c>
      <c r="BB15" s="16" t="s">
        <v>0</v>
      </c>
      <c r="BC15" s="16"/>
      <c r="BD15" s="16"/>
    </row>
    <row r="16" spans="1:57" s="14" customFormat="1" x14ac:dyDescent="0.25">
      <c r="B16" s="17"/>
      <c r="C16" s="17"/>
      <c r="D16" s="16"/>
      <c r="E16" s="28" t="s">
        <v>14</v>
      </c>
      <c r="F16" s="73"/>
      <c r="J16" s="73"/>
      <c r="N16" s="73"/>
      <c r="R16" s="28" t="s">
        <v>14</v>
      </c>
      <c r="S16" s="73"/>
      <c r="W16" s="73"/>
      <c r="AA16" s="73"/>
      <c r="AE16" s="28" t="s">
        <v>14</v>
      </c>
      <c r="AF16" s="73"/>
      <c r="AJ16" s="73"/>
      <c r="AN16" s="73"/>
      <c r="AR16" s="28" t="s">
        <v>14</v>
      </c>
      <c r="AS16" s="73"/>
      <c r="AW16" s="73"/>
      <c r="BA16" s="73"/>
      <c r="BE16" s="36"/>
    </row>
    <row r="17" spans="1:57" s="14" customFormat="1" ht="15" customHeight="1" x14ac:dyDescent="0.25">
      <c r="A17" s="16" t="s">
        <v>13</v>
      </c>
      <c r="B17" s="17"/>
      <c r="C17" s="17"/>
      <c r="E17" s="16">
        <v>0.25</v>
      </c>
      <c r="F17" s="50">
        <f>+Geant4!F17/Mean!F17</f>
        <v>0</v>
      </c>
      <c r="G17" s="50" t="e">
        <f>+Geant4!G17/Mean!G17</f>
        <v>#DIV/0!</v>
      </c>
      <c r="H17" s="32"/>
      <c r="J17" s="50">
        <f>+Geant4!J17/Mean!J17</f>
        <v>0</v>
      </c>
      <c r="K17" s="50" t="e">
        <f>+Geant4!K17/Mean!K17</f>
        <v>#DIV/0!</v>
      </c>
      <c r="L17" s="32"/>
      <c r="N17" s="50">
        <f>+Geant4!N17/Mean!N17</f>
        <v>0</v>
      </c>
      <c r="O17" s="50" t="e">
        <f>+Geant4!O17/Mean!O17</f>
        <v>#DIV/0!</v>
      </c>
      <c r="P17" s="32"/>
      <c r="R17" s="16">
        <v>0.25</v>
      </c>
      <c r="S17" s="50">
        <f>+Geant4!S17/Mean!S17</f>
        <v>0</v>
      </c>
      <c r="T17" s="50" t="e">
        <f>+Geant4!T17/Mean!T17</f>
        <v>#DIV/0!</v>
      </c>
      <c r="U17" s="32"/>
      <c r="W17" s="50">
        <f>+Geant4!W17/Mean!W17</f>
        <v>0</v>
      </c>
      <c r="X17" s="50" t="e">
        <f>+Geant4!X17/Mean!X17</f>
        <v>#DIV/0!</v>
      </c>
      <c r="Y17" s="32"/>
      <c r="AA17" s="50">
        <f>+Geant4!AA17/Mean!AA17</f>
        <v>0</v>
      </c>
      <c r="AB17" s="50" t="e">
        <f>+Geant4!AB17/Mean!AB17</f>
        <v>#DIV/0!</v>
      </c>
      <c r="AC17" s="32"/>
      <c r="AE17" s="16">
        <v>0.25</v>
      </c>
      <c r="AF17" s="50" t="e">
        <f>+Geant4!AF17/Mean!AF17</f>
        <v>#DIV/0!</v>
      </c>
      <c r="AG17" s="50" t="e">
        <f>+Geant4!AG17/Mean!AG17</f>
        <v>#DIV/0!</v>
      </c>
      <c r="AH17" s="30"/>
      <c r="AJ17" s="50" t="e">
        <f>+Geant4!AJ17/Mean!AJ17</f>
        <v>#DIV/0!</v>
      </c>
      <c r="AK17" s="50" t="e">
        <f>+Geant4!AK17/Mean!AK17</f>
        <v>#DIV/0!</v>
      </c>
      <c r="AL17" s="30"/>
      <c r="AN17" s="50" t="e">
        <f>+Geant4!AN17/Mean!AN17</f>
        <v>#DIV/0!</v>
      </c>
      <c r="AO17" s="50" t="e">
        <f>+Geant4!AO17/Mean!AO17</f>
        <v>#DIV/0!</v>
      </c>
      <c r="AP17" s="30"/>
      <c r="AR17" s="16">
        <v>0.25</v>
      </c>
      <c r="AS17" s="50" t="e">
        <f>+Geant4!AS17/Mean!AS17</f>
        <v>#DIV/0!</v>
      </c>
      <c r="AT17" s="50" t="e">
        <f>+Geant4!AT17/Mean!AT17</f>
        <v>#DIV/0!</v>
      </c>
      <c r="AU17" s="30"/>
      <c r="AW17" s="50" t="e">
        <f>+Geant4!AW17/Mean!AW17</f>
        <v>#DIV/0!</v>
      </c>
      <c r="AX17" s="50" t="e">
        <f>+Geant4!AX17/Mean!AX17</f>
        <v>#DIV/0!</v>
      </c>
      <c r="AY17" s="30"/>
      <c r="BA17" s="50" t="e">
        <f>+Geant4!BA17/Mean!BA17</f>
        <v>#DIV/0!</v>
      </c>
      <c r="BB17" s="50" t="e">
        <f>+Geant4!BB17/Mean!BB17</f>
        <v>#DIV/0!</v>
      </c>
      <c r="BC17" s="30"/>
      <c r="BD17" s="30"/>
      <c r="BE17" s="37"/>
    </row>
    <row r="18" spans="1:57" s="14" customFormat="1" x14ac:dyDescent="0.25">
      <c r="A18" s="16" t="s">
        <v>2</v>
      </c>
      <c r="B18" s="50">
        <f>+Geant4!B18/Mean!B18</f>
        <v>0.99994769459048694</v>
      </c>
      <c r="C18" s="50">
        <f>+Geant4!C18/Mean!C18</f>
        <v>0.99990615951999462</v>
      </c>
      <c r="E18" s="16">
        <v>0.75</v>
      </c>
      <c r="F18" s="50">
        <f>+Geant4!F18/Mean!F18</f>
        <v>0</v>
      </c>
      <c r="G18" s="50" t="e">
        <f>+Geant4!G18/Mean!G18</f>
        <v>#DIV/0!</v>
      </c>
      <c r="H18" s="32"/>
      <c r="J18" s="50">
        <f>+Geant4!J18/Mean!J18</f>
        <v>0</v>
      </c>
      <c r="K18" s="50" t="e">
        <f>+Geant4!K18/Mean!K18</f>
        <v>#DIV/0!</v>
      </c>
      <c r="L18" s="32"/>
      <c r="N18" s="50">
        <f>+Geant4!N18/Mean!N18</f>
        <v>0</v>
      </c>
      <c r="O18" s="50" t="e">
        <f>+Geant4!O18/Mean!O18</f>
        <v>#DIV/0!</v>
      </c>
      <c r="P18" s="32"/>
      <c r="R18" s="16">
        <v>0.75</v>
      </c>
      <c r="S18" s="50">
        <f>+Geant4!S18/Mean!S18</f>
        <v>0</v>
      </c>
      <c r="T18" s="50" t="e">
        <f>+Geant4!T18/Mean!T18</f>
        <v>#DIV/0!</v>
      </c>
      <c r="U18" s="32"/>
      <c r="W18" s="50">
        <f>+Geant4!W18/Mean!W18</f>
        <v>0</v>
      </c>
      <c r="X18" s="50" t="e">
        <f>+Geant4!X18/Mean!X18</f>
        <v>#DIV/0!</v>
      </c>
      <c r="Y18" s="32"/>
      <c r="AA18" s="50" t="e">
        <f>+Geant4!AA18/Mean!AA18</f>
        <v>#DIV/0!</v>
      </c>
      <c r="AB18" s="50" t="e">
        <f>+Geant4!AB18/Mean!AB18</f>
        <v>#DIV/0!</v>
      </c>
      <c r="AC18" s="32"/>
      <c r="AE18" s="16">
        <v>0.75</v>
      </c>
      <c r="AF18" s="50" t="e">
        <f>+Geant4!AF18/Mean!AF18</f>
        <v>#DIV/0!</v>
      </c>
      <c r="AG18" s="50" t="e">
        <f>+Geant4!AG18/Mean!AG18</f>
        <v>#DIV/0!</v>
      </c>
      <c r="AH18" s="30"/>
      <c r="AJ18" s="50" t="e">
        <f>+Geant4!AJ18/Mean!AJ18</f>
        <v>#DIV/0!</v>
      </c>
      <c r="AK18" s="50" t="e">
        <f>+Geant4!AK18/Mean!AK18</f>
        <v>#DIV/0!</v>
      </c>
      <c r="AL18" s="30"/>
      <c r="AN18" s="50" t="e">
        <f>+Geant4!AN18/Mean!AN18</f>
        <v>#DIV/0!</v>
      </c>
      <c r="AO18" s="50" t="e">
        <f>+Geant4!AO18/Mean!AO18</f>
        <v>#DIV/0!</v>
      </c>
      <c r="AP18" s="30"/>
      <c r="AR18" s="16">
        <v>0.75</v>
      </c>
      <c r="AS18" s="50" t="e">
        <f>+Geant4!AS18/Mean!AS18</f>
        <v>#DIV/0!</v>
      </c>
      <c r="AT18" s="50" t="e">
        <f>+Geant4!AT18/Mean!AT18</f>
        <v>#DIV/0!</v>
      </c>
      <c r="AU18" s="30"/>
      <c r="AW18" s="50" t="e">
        <f>+Geant4!AW18/Mean!AW18</f>
        <v>#DIV/0!</v>
      </c>
      <c r="AX18" s="50" t="e">
        <f>+Geant4!AX18/Mean!AX18</f>
        <v>#DIV/0!</v>
      </c>
      <c r="AY18" s="30"/>
      <c r="BA18" s="50" t="e">
        <f>+Geant4!BA18/Mean!BA18</f>
        <v>#DIV/0!</v>
      </c>
      <c r="BB18" s="50" t="e">
        <f>+Geant4!BB18/Mean!BB18</f>
        <v>#DIV/0!</v>
      </c>
      <c r="BC18" s="30"/>
      <c r="BD18" s="30"/>
      <c r="BE18" s="37"/>
    </row>
    <row r="19" spans="1:57" s="14" customFormat="1" x14ac:dyDescent="0.25">
      <c r="A19" s="16" t="s">
        <v>3</v>
      </c>
      <c r="B19" s="50">
        <f>+Geant4!B19/Mean!B19</f>
        <v>0.99994529243355945</v>
      </c>
      <c r="C19" s="50">
        <f>+Geant4!C19/Mean!C19</f>
        <v>0.99987220722915848</v>
      </c>
      <c r="E19" s="16">
        <v>1.25</v>
      </c>
      <c r="F19" s="50">
        <f>+Geant4!F19/Mean!F19</f>
        <v>0</v>
      </c>
      <c r="G19" s="50" t="e">
        <f>+Geant4!G19/Mean!G19</f>
        <v>#DIV/0!</v>
      </c>
      <c r="H19" s="32"/>
      <c r="J19" s="50" t="e">
        <f>+Geant4!J19/Mean!J19</f>
        <v>#DIV/0!</v>
      </c>
      <c r="K19" s="50" t="e">
        <f>+Geant4!K19/Mean!K19</f>
        <v>#DIV/0!</v>
      </c>
      <c r="L19" s="32"/>
      <c r="N19" s="50" t="e">
        <f>+Geant4!N19/Mean!N19</f>
        <v>#DIV/0!</v>
      </c>
      <c r="O19" s="50" t="e">
        <f>+Geant4!O19/Mean!O19</f>
        <v>#DIV/0!</v>
      </c>
      <c r="P19" s="32"/>
      <c r="R19" s="16">
        <v>1.25</v>
      </c>
      <c r="S19" s="50">
        <f>+Geant4!S19/Mean!S19</f>
        <v>0</v>
      </c>
      <c r="T19" s="50" t="e">
        <f>+Geant4!T19/Mean!T19</f>
        <v>#DIV/0!</v>
      </c>
      <c r="U19" s="32"/>
      <c r="W19" s="50">
        <f>+Geant4!W19/Mean!W19</f>
        <v>0</v>
      </c>
      <c r="X19" s="50" t="e">
        <f>+Geant4!X19/Mean!X19</f>
        <v>#DIV/0!</v>
      </c>
      <c r="Y19" s="32"/>
      <c r="AA19" s="50" t="e">
        <f>+Geant4!AA19/Mean!AA19</f>
        <v>#DIV/0!</v>
      </c>
      <c r="AB19" s="50" t="e">
        <f>+Geant4!AB19/Mean!AB19</f>
        <v>#DIV/0!</v>
      </c>
      <c r="AC19" s="32"/>
      <c r="AE19" s="16">
        <v>1.25</v>
      </c>
      <c r="AF19" s="50">
        <f>+Geant4!AF19/Mean!AF19</f>
        <v>0</v>
      </c>
      <c r="AG19" s="50" t="e">
        <f>+Geant4!AG19/Mean!AG19</f>
        <v>#DIV/0!</v>
      </c>
      <c r="AH19" s="30"/>
      <c r="AJ19" s="50">
        <f>+Geant4!AJ19/Mean!AJ19</f>
        <v>0</v>
      </c>
      <c r="AK19" s="50" t="e">
        <f>+Geant4!AK19/Mean!AK19</f>
        <v>#DIV/0!</v>
      </c>
      <c r="AL19" s="30"/>
      <c r="AN19" s="50">
        <f>+Geant4!AN19/Mean!AN19</f>
        <v>0</v>
      </c>
      <c r="AO19" s="50" t="e">
        <f>+Geant4!AO19/Mean!AO19</f>
        <v>#DIV/0!</v>
      </c>
      <c r="AP19" s="30"/>
      <c r="AR19" s="16">
        <v>1.25</v>
      </c>
      <c r="AS19" s="50">
        <f>+Geant4!AS19/Mean!AS19</f>
        <v>0</v>
      </c>
      <c r="AT19" s="50" t="e">
        <f>+Geant4!AT19/Mean!AT19</f>
        <v>#DIV/0!</v>
      </c>
      <c r="AU19" s="30"/>
      <c r="AW19" s="50">
        <f>+Geant4!AW19/Mean!AW19</f>
        <v>0</v>
      </c>
      <c r="AX19" s="50" t="e">
        <f>+Geant4!AX19/Mean!AX19</f>
        <v>#DIV/0!</v>
      </c>
      <c r="AY19" s="30"/>
      <c r="BA19" s="50" t="e">
        <f>+Geant4!BA19/Mean!BA19</f>
        <v>#DIV/0!</v>
      </c>
      <c r="BB19" s="50" t="e">
        <f>+Geant4!BB19/Mean!BB19</f>
        <v>#DIV/0!</v>
      </c>
      <c r="BC19" s="30"/>
      <c r="BD19" s="30"/>
      <c r="BE19" s="37"/>
    </row>
    <row r="20" spans="1:57" s="14" customFormat="1" x14ac:dyDescent="0.25">
      <c r="E20" s="16">
        <v>1.75</v>
      </c>
      <c r="F20" s="50" t="e">
        <f>+Geant4!F20/Mean!F20</f>
        <v>#DIV/0!</v>
      </c>
      <c r="G20" s="50" t="e">
        <f>+Geant4!G20/Mean!G20</f>
        <v>#DIV/0!</v>
      </c>
      <c r="H20" s="32"/>
      <c r="J20" s="50" t="e">
        <f>+Geant4!J20/Mean!J20</f>
        <v>#DIV/0!</v>
      </c>
      <c r="K20" s="50" t="e">
        <f>+Geant4!K20/Mean!K20</f>
        <v>#DIV/0!</v>
      </c>
      <c r="L20" s="32"/>
      <c r="N20" s="50" t="e">
        <f>+Geant4!N20/Mean!N20</f>
        <v>#DIV/0!</v>
      </c>
      <c r="O20" s="50" t="e">
        <f>+Geant4!O20/Mean!O20</f>
        <v>#DIV/0!</v>
      </c>
      <c r="P20" s="32"/>
      <c r="R20" s="16">
        <v>1.75</v>
      </c>
      <c r="S20" s="50" t="e">
        <f>+Geant4!S20/Mean!S20</f>
        <v>#DIV/0!</v>
      </c>
      <c r="T20" s="50" t="e">
        <f>+Geant4!T20/Mean!T20</f>
        <v>#DIV/0!</v>
      </c>
      <c r="U20" s="32"/>
      <c r="W20" s="50">
        <f>+Geant4!W20/Mean!W20</f>
        <v>4</v>
      </c>
      <c r="X20" s="50" t="e">
        <f>+Geant4!X20/Mean!X20</f>
        <v>#DIV/0!</v>
      </c>
      <c r="Y20" s="32"/>
      <c r="AA20" s="50">
        <f>+Geant4!AA20/Mean!AA20</f>
        <v>0</v>
      </c>
      <c r="AB20" s="50" t="e">
        <f>+Geant4!AB20/Mean!AB20</f>
        <v>#DIV/0!</v>
      </c>
      <c r="AC20" s="32"/>
      <c r="AE20" s="16">
        <v>1.75</v>
      </c>
      <c r="AF20" s="50">
        <f>+Geant4!AF20/Mean!AF20</f>
        <v>0</v>
      </c>
      <c r="AG20" s="50" t="e">
        <f>+Geant4!AG20/Mean!AG20</f>
        <v>#DIV/0!</v>
      </c>
      <c r="AH20" s="30"/>
      <c r="AJ20" s="50" t="e">
        <f>+Geant4!AJ20/Mean!AJ20</f>
        <v>#DIV/0!</v>
      </c>
      <c r="AK20" s="50" t="e">
        <f>+Geant4!AK20/Mean!AK20</f>
        <v>#DIV/0!</v>
      </c>
      <c r="AL20" s="30"/>
      <c r="AN20" s="50" t="e">
        <f>+Geant4!AN20/Mean!AN20</f>
        <v>#DIV/0!</v>
      </c>
      <c r="AO20" s="50" t="e">
        <f>+Geant4!AO20/Mean!AO20</f>
        <v>#DIV/0!</v>
      </c>
      <c r="AP20" s="30"/>
      <c r="AR20" s="16">
        <v>1.75</v>
      </c>
      <c r="AS20" s="50">
        <f>+Geant4!AS20/Mean!AS20</f>
        <v>0</v>
      </c>
      <c r="AT20" s="50" t="e">
        <f>+Geant4!AT20/Mean!AT20</f>
        <v>#DIV/0!</v>
      </c>
      <c r="AU20" s="30"/>
      <c r="AW20" s="50" t="e">
        <f>+Geant4!AW20/Mean!AW20</f>
        <v>#DIV/0!</v>
      </c>
      <c r="AX20" s="50" t="e">
        <f>+Geant4!AX20/Mean!AX20</f>
        <v>#DIV/0!</v>
      </c>
      <c r="AY20" s="30"/>
      <c r="BA20" s="50">
        <f>+Geant4!BA20/Mean!BA20</f>
        <v>0</v>
      </c>
      <c r="BB20" s="50" t="e">
        <f>+Geant4!BB20/Mean!BB20</f>
        <v>#DIV/0!</v>
      </c>
      <c r="BC20" s="30"/>
      <c r="BD20" s="30"/>
      <c r="BE20" s="37"/>
    </row>
    <row r="21" spans="1:57" s="14" customFormat="1" x14ac:dyDescent="0.25">
      <c r="E21" s="16">
        <v>2.25</v>
      </c>
      <c r="F21" s="50">
        <f>+Geant4!F21/Mean!F21</f>
        <v>0</v>
      </c>
      <c r="G21" s="50" t="e">
        <f>+Geant4!G21/Mean!G21</f>
        <v>#DIV/0!</v>
      </c>
      <c r="H21" s="32"/>
      <c r="J21" s="50">
        <f>+Geant4!J21/Mean!J21</f>
        <v>0</v>
      </c>
      <c r="K21" s="50" t="e">
        <f>+Geant4!K21/Mean!K21</f>
        <v>#DIV/0!</v>
      </c>
      <c r="L21" s="32"/>
      <c r="N21" s="50" t="e">
        <f>+Geant4!N21/Mean!N21</f>
        <v>#DIV/0!</v>
      </c>
      <c r="O21" s="50" t="e">
        <f>+Geant4!O21/Mean!O21</f>
        <v>#DIV/0!</v>
      </c>
      <c r="P21" s="32"/>
      <c r="R21" s="16">
        <v>2.25</v>
      </c>
      <c r="S21" s="50">
        <f>+Geant4!S21/Mean!S21</f>
        <v>3.9960019580484918</v>
      </c>
      <c r="T21" s="50" t="e">
        <f>+Geant4!T21/Mean!T21</f>
        <v>#DIV/0!</v>
      </c>
      <c r="U21" s="32"/>
      <c r="W21" s="50">
        <f>+Geant4!W21/Mean!W21</f>
        <v>0</v>
      </c>
      <c r="X21" s="50" t="e">
        <f>+Geant4!X21/Mean!X21</f>
        <v>#DIV/0!</v>
      </c>
      <c r="Y21" s="32"/>
      <c r="AA21" s="50" t="e">
        <f>+Geant4!AA21/Mean!AA21</f>
        <v>#DIV/0!</v>
      </c>
      <c r="AB21" s="50" t="e">
        <f>+Geant4!AB21/Mean!AB21</f>
        <v>#DIV/0!</v>
      </c>
      <c r="AC21" s="32"/>
      <c r="AE21" s="16">
        <v>2.25</v>
      </c>
      <c r="AF21" s="50">
        <f>+Geant4!AF21/Mean!AF21</f>
        <v>0</v>
      </c>
      <c r="AG21" s="50" t="e">
        <f>+Geant4!AG21/Mean!AG21</f>
        <v>#DIV/0!</v>
      </c>
      <c r="AH21" s="30"/>
      <c r="AJ21" s="50" t="e">
        <f>+Geant4!AJ21/Mean!AJ21</f>
        <v>#DIV/0!</v>
      </c>
      <c r="AK21" s="50" t="e">
        <f>+Geant4!AK21/Mean!AK21</f>
        <v>#DIV/0!</v>
      </c>
      <c r="AL21" s="30"/>
      <c r="AN21" s="50" t="e">
        <f>+Geant4!AN21/Mean!AN21</f>
        <v>#DIV/0!</v>
      </c>
      <c r="AO21" s="50" t="e">
        <f>+Geant4!AO21/Mean!AO21</f>
        <v>#DIV/0!</v>
      </c>
      <c r="AP21" s="30"/>
      <c r="AR21" s="16">
        <v>2.25</v>
      </c>
      <c r="AS21" s="50">
        <f>+Geant4!AS21/Mean!AS21</f>
        <v>0</v>
      </c>
      <c r="AT21" s="50" t="e">
        <f>+Geant4!AT21/Mean!AT21</f>
        <v>#DIV/0!</v>
      </c>
      <c r="AU21" s="30"/>
      <c r="AW21" s="50" t="e">
        <f>+Geant4!AW21/Mean!AW21</f>
        <v>#DIV/0!</v>
      </c>
      <c r="AX21" s="50" t="e">
        <f>+Geant4!AX21/Mean!AX21</f>
        <v>#DIV/0!</v>
      </c>
      <c r="AY21" s="30"/>
      <c r="BA21" s="50" t="e">
        <f>+Geant4!BA21/Mean!BA21</f>
        <v>#DIV/0!</v>
      </c>
      <c r="BB21" s="50" t="e">
        <f>+Geant4!BB21/Mean!BB21</f>
        <v>#DIV/0!</v>
      </c>
      <c r="BC21" s="30"/>
      <c r="BD21" s="30"/>
      <c r="BE21" s="37"/>
    </row>
    <row r="22" spans="1:57" s="14" customFormat="1" x14ac:dyDescent="0.25">
      <c r="E22" s="16">
        <v>2.75</v>
      </c>
      <c r="F22" s="50">
        <f>+Geant4!F22/Mean!F22</f>
        <v>0.54603028049285895</v>
      </c>
      <c r="G22" s="50" t="e">
        <f>+Geant4!G22/Mean!G22</f>
        <v>#DIV/0!</v>
      </c>
      <c r="H22" s="32"/>
      <c r="J22" s="50">
        <f>+Geant4!J22/Mean!J22</f>
        <v>1.4413170079439859</v>
      </c>
      <c r="K22" s="50" t="e">
        <f>+Geant4!K22/Mean!K22</f>
        <v>#DIV/0!</v>
      </c>
      <c r="L22" s="32"/>
      <c r="N22" s="50">
        <f>+Geant4!N22/Mean!N22</f>
        <v>0</v>
      </c>
      <c r="O22" s="50" t="e">
        <f>+Geant4!O22/Mean!O22</f>
        <v>#DIV/0!</v>
      </c>
      <c r="P22" s="32"/>
      <c r="R22" s="16">
        <v>2.75</v>
      </c>
      <c r="S22" s="50">
        <f>+Geant4!S22/Mean!S22</f>
        <v>0</v>
      </c>
      <c r="T22" s="50" t="e">
        <f>+Geant4!T22/Mean!T22</f>
        <v>#DIV/0!</v>
      </c>
      <c r="U22" s="32"/>
      <c r="W22" s="50">
        <f>+Geant4!W22/Mean!W22</f>
        <v>0</v>
      </c>
      <c r="X22" s="50" t="e">
        <f>+Geant4!X22/Mean!X22</f>
        <v>#DIV/0!</v>
      </c>
      <c r="Y22" s="32"/>
      <c r="AA22" s="50">
        <f>+Geant4!AA22/Mean!AA22</f>
        <v>0</v>
      </c>
      <c r="AB22" s="50" t="e">
        <f>+Geant4!AB22/Mean!AB22</f>
        <v>#DIV/0!</v>
      </c>
      <c r="AC22" s="32"/>
      <c r="AE22" s="16">
        <v>2.75</v>
      </c>
      <c r="AF22" s="50">
        <f>+Geant4!AF22/Mean!AF22</f>
        <v>0</v>
      </c>
      <c r="AG22" s="50" t="e">
        <f>+Geant4!AG22/Mean!AG22</f>
        <v>#DIV/0!</v>
      </c>
      <c r="AH22" s="30"/>
      <c r="AJ22" s="50">
        <f>+Geant4!AJ22/Mean!AJ22</f>
        <v>0</v>
      </c>
      <c r="AK22" s="50" t="e">
        <f>+Geant4!AK22/Mean!AK22</f>
        <v>#DIV/0!</v>
      </c>
      <c r="AL22" s="30"/>
      <c r="AN22" s="50">
        <f>+Geant4!AN22/Mean!AN22</f>
        <v>0</v>
      </c>
      <c r="AO22" s="50" t="e">
        <f>+Geant4!AO22/Mean!AO22</f>
        <v>#DIV/0!</v>
      </c>
      <c r="AP22" s="30"/>
      <c r="AR22" s="16">
        <v>2.75</v>
      </c>
      <c r="AS22" s="50">
        <f>+Geant4!AS22/Mean!AS22</f>
        <v>0</v>
      </c>
      <c r="AT22" s="50" t="e">
        <f>+Geant4!AT22/Mean!AT22</f>
        <v>#DIV/0!</v>
      </c>
      <c r="AU22" s="30"/>
      <c r="AW22" s="50" t="e">
        <f>+Geant4!AW22/Mean!AW22</f>
        <v>#DIV/0!</v>
      </c>
      <c r="AX22" s="50" t="e">
        <f>+Geant4!AX22/Mean!AX22</f>
        <v>#DIV/0!</v>
      </c>
      <c r="AY22" s="30"/>
      <c r="BA22" s="50" t="e">
        <f>+Geant4!BA22/Mean!BA22</f>
        <v>#DIV/0!</v>
      </c>
      <c r="BB22" s="50" t="e">
        <f>+Geant4!BB22/Mean!BB22</f>
        <v>#DIV/0!</v>
      </c>
      <c r="BC22" s="30"/>
      <c r="BD22" s="30"/>
      <c r="BE22" s="37"/>
    </row>
    <row r="23" spans="1:57" s="14" customFormat="1" x14ac:dyDescent="0.25">
      <c r="E23" s="16">
        <v>3.25</v>
      </c>
      <c r="F23" s="50">
        <f>+Geant4!F23/Mean!F23</f>
        <v>3.7451974983972662</v>
      </c>
      <c r="G23" s="50" t="e">
        <f>+Geant4!G23/Mean!G23</f>
        <v>#DIV/0!</v>
      </c>
      <c r="H23" s="32"/>
      <c r="J23" s="50">
        <f>+Geant4!J23/Mean!J23</f>
        <v>0</v>
      </c>
      <c r="K23" s="50" t="e">
        <f>+Geant4!K23/Mean!K23</f>
        <v>#DIV/0!</v>
      </c>
      <c r="L23" s="32"/>
      <c r="N23" s="50">
        <f>+Geant4!N23/Mean!N23</f>
        <v>0</v>
      </c>
      <c r="O23" s="50" t="e">
        <f>+Geant4!O23/Mean!O23</f>
        <v>#DIV/0!</v>
      </c>
      <c r="P23" s="32"/>
      <c r="R23" s="16">
        <v>3.25</v>
      </c>
      <c r="S23" s="50">
        <f>+Geant4!S23/Mean!S23</f>
        <v>0</v>
      </c>
      <c r="T23" s="50" t="e">
        <f>+Geant4!T23/Mean!T23</f>
        <v>#DIV/0!</v>
      </c>
      <c r="U23" s="32"/>
      <c r="W23" s="50">
        <f>+Geant4!W23/Mean!W23</f>
        <v>0</v>
      </c>
      <c r="X23" s="50" t="e">
        <f>+Geant4!X23/Mean!X23</f>
        <v>#DIV/0!</v>
      </c>
      <c r="Y23" s="32"/>
      <c r="AA23" s="50" t="e">
        <f>+Geant4!AA23/Mean!AA23</f>
        <v>#DIV/0!</v>
      </c>
      <c r="AB23" s="50" t="e">
        <f>+Geant4!AB23/Mean!AB23</f>
        <v>#DIV/0!</v>
      </c>
      <c r="AC23" s="32"/>
      <c r="AE23" s="16">
        <v>3.25</v>
      </c>
      <c r="AF23" s="50">
        <f>+Geant4!AF23/Mean!AF23</f>
        <v>0</v>
      </c>
      <c r="AG23" s="50" t="e">
        <f>+Geant4!AG23/Mean!AG23</f>
        <v>#DIV/0!</v>
      </c>
      <c r="AH23" s="30"/>
      <c r="AJ23" s="50" t="e">
        <f>+Geant4!AJ23/Mean!AJ23</f>
        <v>#DIV/0!</v>
      </c>
      <c r="AK23" s="50" t="e">
        <f>+Geant4!AK23/Mean!AK23</f>
        <v>#DIV/0!</v>
      </c>
      <c r="AL23" s="30"/>
      <c r="AN23" s="50" t="e">
        <f>+Geant4!AN23/Mean!AN23</f>
        <v>#DIV/0!</v>
      </c>
      <c r="AO23" s="50" t="e">
        <f>+Geant4!AO23/Mean!AO23</f>
        <v>#DIV/0!</v>
      </c>
      <c r="AP23" s="30"/>
      <c r="AR23" s="16">
        <v>3.25</v>
      </c>
      <c r="AS23" s="50">
        <f>+Geant4!AS23/Mean!AS23</f>
        <v>0</v>
      </c>
      <c r="AT23" s="50" t="e">
        <f>+Geant4!AT23/Mean!AT23</f>
        <v>#DIV/0!</v>
      </c>
      <c r="AU23" s="30"/>
      <c r="AW23" s="50">
        <f>+Geant4!AW23/Mean!AW23</f>
        <v>0</v>
      </c>
      <c r="AX23" s="50" t="e">
        <f>+Geant4!AX23/Mean!AX23</f>
        <v>#DIV/0!</v>
      </c>
      <c r="AY23" s="30"/>
      <c r="BA23" s="50">
        <f>+Geant4!BA23/Mean!BA23</f>
        <v>0</v>
      </c>
      <c r="BB23" s="50" t="e">
        <f>+Geant4!BB23/Mean!BB23</f>
        <v>#DIV/0!</v>
      </c>
      <c r="BC23" s="30"/>
      <c r="BD23" s="30"/>
      <c r="BE23" s="37"/>
    </row>
    <row r="24" spans="1:57" s="14" customFormat="1" x14ac:dyDescent="0.25">
      <c r="E24" s="16">
        <v>3.75</v>
      </c>
      <c r="F24" s="50">
        <f>+Geant4!F24/Mean!F24</f>
        <v>0</v>
      </c>
      <c r="G24" s="50">
        <f>+Geant4!G24/Mean!G24</f>
        <v>0</v>
      </c>
      <c r="H24" s="32"/>
      <c r="J24" s="50" t="e">
        <f>+Geant4!J24/Mean!J24</f>
        <v>#DIV/0!</v>
      </c>
      <c r="K24" s="50" t="e">
        <f>+Geant4!K24/Mean!K24</f>
        <v>#DIV/0!</v>
      </c>
      <c r="L24" s="32"/>
      <c r="N24" s="50" t="e">
        <f>+Geant4!N24/Mean!N24</f>
        <v>#DIV/0!</v>
      </c>
      <c r="O24" s="50" t="e">
        <f>+Geant4!O24/Mean!O24</f>
        <v>#DIV/0!</v>
      </c>
      <c r="P24" s="32"/>
      <c r="R24" s="16">
        <v>3.75</v>
      </c>
      <c r="S24" s="50" t="e">
        <f>+Geant4!S24/Mean!S24</f>
        <v>#DIV/0!</v>
      </c>
      <c r="T24" s="50" t="e">
        <f>+Geant4!T24/Mean!T24</f>
        <v>#DIV/0!</v>
      </c>
      <c r="U24" s="32"/>
      <c r="W24" s="50" t="e">
        <f>+Geant4!W24/Mean!W24</f>
        <v>#DIV/0!</v>
      </c>
      <c r="X24" s="50" t="e">
        <f>+Geant4!X24/Mean!X24</f>
        <v>#DIV/0!</v>
      </c>
      <c r="Y24" s="32"/>
      <c r="AA24" s="50" t="e">
        <f>+Geant4!AA24/Mean!AA24</f>
        <v>#DIV/0!</v>
      </c>
      <c r="AB24" s="50" t="e">
        <f>+Geant4!AB24/Mean!AB24</f>
        <v>#DIV/0!</v>
      </c>
      <c r="AC24" s="32"/>
      <c r="AE24" s="16">
        <v>3.75</v>
      </c>
      <c r="AF24" s="50">
        <f>+Geant4!AF24/Mean!AF24</f>
        <v>0</v>
      </c>
      <c r="AG24" s="50">
        <f>+Geant4!AG24/Mean!AG24</f>
        <v>0</v>
      </c>
      <c r="AH24" s="30"/>
      <c r="AJ24" s="50">
        <f>+Geant4!AJ24/Mean!AJ24</f>
        <v>0</v>
      </c>
      <c r="AK24" s="50">
        <f>+Geant4!AK24/Mean!AK24</f>
        <v>0</v>
      </c>
      <c r="AL24" s="30"/>
      <c r="AN24" s="50" t="e">
        <f>+Geant4!AN24/Mean!AN24</f>
        <v>#DIV/0!</v>
      </c>
      <c r="AO24" s="50" t="e">
        <f>+Geant4!AO24/Mean!AO24</f>
        <v>#DIV/0!</v>
      </c>
      <c r="AP24" s="30"/>
      <c r="AR24" s="16">
        <v>3.75</v>
      </c>
      <c r="AS24" s="50">
        <f>+Geant4!AS24/Mean!AS24</f>
        <v>0</v>
      </c>
      <c r="AT24" s="50">
        <f>+Geant4!AT24/Mean!AT24</f>
        <v>0</v>
      </c>
      <c r="AU24" s="30"/>
      <c r="AW24" s="50" t="e">
        <f>+Geant4!AW24/Mean!AW24</f>
        <v>#DIV/0!</v>
      </c>
      <c r="AX24" s="50" t="e">
        <f>+Geant4!AX24/Mean!AX24</f>
        <v>#DIV/0!</v>
      </c>
      <c r="AY24" s="30"/>
      <c r="BA24" s="50" t="e">
        <f>+Geant4!BA24/Mean!BA24</f>
        <v>#DIV/0!</v>
      </c>
      <c r="BB24" s="50" t="e">
        <f>+Geant4!BB24/Mean!BB24</f>
        <v>#DIV/0!</v>
      </c>
      <c r="BC24" s="30"/>
      <c r="BD24" s="30"/>
      <c r="BE24" s="37"/>
    </row>
    <row r="25" spans="1:57" s="14" customFormat="1" x14ac:dyDescent="0.25">
      <c r="E25" s="16">
        <v>4.25</v>
      </c>
      <c r="F25" s="50">
        <f>+Geant4!F25/Mean!F25</f>
        <v>0</v>
      </c>
      <c r="G25" s="50">
        <f>+Geant4!G25/Mean!G25</f>
        <v>0</v>
      </c>
      <c r="H25" s="32"/>
      <c r="J25" s="50">
        <f>+Geant4!J25/Mean!J25</f>
        <v>0</v>
      </c>
      <c r="K25" s="50">
        <f>+Geant4!K25/Mean!K25</f>
        <v>0</v>
      </c>
      <c r="L25" s="32"/>
      <c r="N25" s="50" t="e">
        <f>+Geant4!N25/Mean!N25</f>
        <v>#DIV/0!</v>
      </c>
      <c r="O25" s="50" t="e">
        <f>+Geant4!O25/Mean!O25</f>
        <v>#DIV/0!</v>
      </c>
      <c r="P25" s="32"/>
      <c r="R25" s="16">
        <v>4.25</v>
      </c>
      <c r="S25" s="50" t="e">
        <f>+Geant4!S25/Mean!S25</f>
        <v>#DIV/0!</v>
      </c>
      <c r="T25" s="50" t="e">
        <f>+Geant4!T25/Mean!T25</f>
        <v>#DIV/0!</v>
      </c>
      <c r="U25" s="32"/>
      <c r="W25" s="50" t="e">
        <f>+Geant4!W25/Mean!W25</f>
        <v>#DIV/0!</v>
      </c>
      <c r="X25" s="50" t="e">
        <f>+Geant4!X25/Mean!X25</f>
        <v>#DIV/0!</v>
      </c>
      <c r="Y25" s="32"/>
      <c r="AA25" s="50" t="e">
        <f>+Geant4!AA25/Mean!AA25</f>
        <v>#DIV/0!</v>
      </c>
      <c r="AB25" s="50" t="e">
        <f>+Geant4!AB25/Mean!AB25</f>
        <v>#DIV/0!</v>
      </c>
      <c r="AC25" s="32"/>
      <c r="AE25" s="16">
        <v>4.25</v>
      </c>
      <c r="AF25" s="50">
        <f>+Geant4!AF25/Mean!AF25</f>
        <v>0</v>
      </c>
      <c r="AG25" s="50">
        <f>+Geant4!AG25/Mean!AG25</f>
        <v>0</v>
      </c>
      <c r="AH25" s="30"/>
      <c r="AJ25" s="50" t="e">
        <f>+Geant4!AJ25/Mean!AJ25</f>
        <v>#DIV/0!</v>
      </c>
      <c r="AK25" s="50" t="e">
        <f>+Geant4!AK25/Mean!AK25</f>
        <v>#DIV/0!</v>
      </c>
      <c r="AL25" s="30"/>
      <c r="AN25" s="50" t="e">
        <f>+Geant4!AN25/Mean!AN25</f>
        <v>#DIV/0!</v>
      </c>
      <c r="AO25" s="50" t="e">
        <f>+Geant4!AO25/Mean!AO25</f>
        <v>#DIV/0!</v>
      </c>
      <c r="AP25" s="30"/>
      <c r="AR25" s="16">
        <v>4.25</v>
      </c>
      <c r="AS25" s="50">
        <f>+Geant4!AS25/Mean!AS25</f>
        <v>0</v>
      </c>
      <c r="AT25" s="50">
        <f>+Geant4!AT25/Mean!AT25</f>
        <v>0</v>
      </c>
      <c r="AU25" s="30"/>
      <c r="AW25" s="50" t="e">
        <f>+Geant4!AW25/Mean!AW25</f>
        <v>#DIV/0!</v>
      </c>
      <c r="AX25" s="50" t="e">
        <f>+Geant4!AX25/Mean!AX25</f>
        <v>#DIV/0!</v>
      </c>
      <c r="AY25" s="30"/>
      <c r="BA25" s="50" t="e">
        <f>+Geant4!BA25/Mean!BA25</f>
        <v>#DIV/0!</v>
      </c>
      <c r="BB25" s="50" t="e">
        <f>+Geant4!BB25/Mean!BB25</f>
        <v>#DIV/0!</v>
      </c>
      <c r="BC25" s="30"/>
      <c r="BD25" s="30"/>
      <c r="BE25" s="37"/>
    </row>
    <row r="26" spans="1:57" s="14" customFormat="1" x14ac:dyDescent="0.25">
      <c r="E26" s="16">
        <v>4.75</v>
      </c>
      <c r="F26" s="50">
        <f>+Geant4!F26/Mean!F26</f>
        <v>0</v>
      </c>
      <c r="G26" s="50">
        <f>+Geant4!G26/Mean!G26</f>
        <v>0</v>
      </c>
      <c r="H26" s="32"/>
      <c r="J26" s="50">
        <f>+Geant4!J26/Mean!J26</f>
        <v>0</v>
      </c>
      <c r="K26" s="50">
        <f>+Geant4!K26/Mean!K26</f>
        <v>0</v>
      </c>
      <c r="L26" s="32"/>
      <c r="N26" s="50" t="e">
        <f>+Geant4!N26/Mean!N26</f>
        <v>#DIV/0!</v>
      </c>
      <c r="O26" s="50" t="e">
        <f>+Geant4!O26/Mean!O26</f>
        <v>#DIV/0!</v>
      </c>
      <c r="P26" s="32"/>
      <c r="R26" s="16">
        <v>4.75</v>
      </c>
      <c r="S26" s="50" t="e">
        <f>+Geant4!S26/Mean!S26</f>
        <v>#DIV/0!</v>
      </c>
      <c r="T26" s="50" t="e">
        <f>+Geant4!T26/Mean!T26</f>
        <v>#DIV/0!</v>
      </c>
      <c r="U26" s="32"/>
      <c r="W26" s="50" t="e">
        <f>+Geant4!W26/Mean!W26</f>
        <v>#DIV/0!</v>
      </c>
      <c r="X26" s="50" t="e">
        <f>+Geant4!X26/Mean!X26</f>
        <v>#DIV/0!</v>
      </c>
      <c r="Y26" s="32"/>
      <c r="AA26" s="50" t="e">
        <f>+Geant4!AA26/Mean!AA26</f>
        <v>#DIV/0!</v>
      </c>
      <c r="AB26" s="50" t="e">
        <f>+Geant4!AB26/Mean!AB26</f>
        <v>#DIV/0!</v>
      </c>
      <c r="AC26" s="32"/>
      <c r="AE26" s="16">
        <v>4.75</v>
      </c>
      <c r="AF26" s="50">
        <f>+Geant4!AF26/Mean!AF26</f>
        <v>0</v>
      </c>
      <c r="AG26" s="50">
        <f>+Geant4!AG26/Mean!AG26</f>
        <v>0</v>
      </c>
      <c r="AH26" s="30"/>
      <c r="AJ26" s="50">
        <f>+Geant4!AJ26/Mean!AJ26</f>
        <v>0</v>
      </c>
      <c r="AK26" s="50">
        <f>+Geant4!AK26/Mean!AK26</f>
        <v>0</v>
      </c>
      <c r="AL26" s="30"/>
      <c r="AN26" s="50" t="e">
        <f>+Geant4!AN26/Mean!AN26</f>
        <v>#DIV/0!</v>
      </c>
      <c r="AO26" s="50" t="e">
        <f>+Geant4!AO26/Mean!AO26</f>
        <v>#DIV/0!</v>
      </c>
      <c r="AP26" s="30"/>
      <c r="AR26" s="16">
        <v>4.75</v>
      </c>
      <c r="AS26" s="50">
        <f>+Geant4!AS26/Mean!AS26</f>
        <v>0</v>
      </c>
      <c r="AT26" s="50">
        <f>+Geant4!AT26/Mean!AT26</f>
        <v>0</v>
      </c>
      <c r="AU26" s="30"/>
      <c r="AW26" s="50" t="e">
        <f>+Geant4!AW26/Mean!AW26</f>
        <v>#DIV/0!</v>
      </c>
      <c r="AX26" s="50" t="e">
        <f>+Geant4!AX26/Mean!AX26</f>
        <v>#DIV/0!</v>
      </c>
      <c r="AY26" s="30"/>
      <c r="BA26" s="50" t="e">
        <f>+Geant4!BA26/Mean!BA26</f>
        <v>#DIV/0!</v>
      </c>
      <c r="BB26" s="50" t="e">
        <f>+Geant4!BB26/Mean!BB26</f>
        <v>#DIV/0!</v>
      </c>
      <c r="BC26" s="30"/>
      <c r="BD26" s="30"/>
      <c r="BE26" s="37"/>
    </row>
    <row r="27" spans="1:57" s="14" customFormat="1" x14ac:dyDescent="0.25">
      <c r="E27" s="16">
        <v>5.25</v>
      </c>
      <c r="F27" s="50">
        <f>+Geant4!F27/Mean!F27</f>
        <v>0</v>
      </c>
      <c r="G27" s="50">
        <f>+Geant4!G27/Mean!G27</f>
        <v>0</v>
      </c>
      <c r="H27" s="32"/>
      <c r="J27" s="50" t="e">
        <f>+Geant4!J27/Mean!J27</f>
        <v>#DIV/0!</v>
      </c>
      <c r="K27" s="50" t="e">
        <f>+Geant4!K27/Mean!K27</f>
        <v>#DIV/0!</v>
      </c>
      <c r="L27" s="32"/>
      <c r="N27" s="50" t="e">
        <f>+Geant4!N27/Mean!N27</f>
        <v>#DIV/0!</v>
      </c>
      <c r="O27" s="50" t="e">
        <f>+Geant4!O27/Mean!O27</f>
        <v>#DIV/0!</v>
      </c>
      <c r="P27" s="32"/>
      <c r="R27" s="16">
        <v>5.25</v>
      </c>
      <c r="S27" s="50">
        <f>+Geant4!S27/Mean!S27</f>
        <v>4</v>
      </c>
      <c r="T27" s="50">
        <f>+Geant4!T27/Mean!T27</f>
        <v>4</v>
      </c>
      <c r="U27" s="32"/>
      <c r="W27" s="50">
        <f>+Geant4!W27/Mean!W27</f>
        <v>4</v>
      </c>
      <c r="X27" s="50" t="e">
        <f>+Geant4!X27/Mean!X27</f>
        <v>#DIV/0!</v>
      </c>
      <c r="Y27" s="32"/>
      <c r="AA27" s="50" t="e">
        <f>+Geant4!AA27/Mean!AA27</f>
        <v>#DIV/0!</v>
      </c>
      <c r="AB27" s="50" t="e">
        <f>+Geant4!AB27/Mean!AB27</f>
        <v>#DIV/0!</v>
      </c>
      <c r="AC27" s="32"/>
      <c r="AE27" s="16">
        <v>5.25</v>
      </c>
      <c r="AF27" s="50">
        <f>+Geant4!AF27/Mean!AF27</f>
        <v>0</v>
      </c>
      <c r="AG27" s="50">
        <f>+Geant4!AG27/Mean!AG27</f>
        <v>0</v>
      </c>
      <c r="AH27" s="30"/>
      <c r="AJ27" s="50" t="e">
        <f>+Geant4!AJ27/Mean!AJ27</f>
        <v>#DIV/0!</v>
      </c>
      <c r="AK27" s="50" t="e">
        <f>+Geant4!AK27/Mean!AK27</f>
        <v>#DIV/0!</v>
      </c>
      <c r="AL27" s="30"/>
      <c r="AN27" s="50" t="e">
        <f>+Geant4!AN27/Mean!AN27</f>
        <v>#DIV/0!</v>
      </c>
      <c r="AO27" s="50" t="e">
        <f>+Geant4!AO27/Mean!AO27</f>
        <v>#DIV/0!</v>
      </c>
      <c r="AP27" s="30"/>
      <c r="AR27" s="16">
        <v>5.25</v>
      </c>
      <c r="AS27" s="50">
        <f>+Geant4!AS27/Mean!AS27</f>
        <v>0</v>
      </c>
      <c r="AT27" s="50">
        <f>+Geant4!AT27/Mean!AT27</f>
        <v>0</v>
      </c>
      <c r="AU27" s="30"/>
      <c r="AW27" s="50" t="e">
        <f>+Geant4!AW27/Mean!AW27</f>
        <v>#DIV/0!</v>
      </c>
      <c r="AX27" s="50" t="e">
        <f>+Geant4!AX27/Mean!AX27</f>
        <v>#DIV/0!</v>
      </c>
      <c r="AY27" s="30"/>
      <c r="BA27" s="50" t="e">
        <f>+Geant4!BA27/Mean!BA27</f>
        <v>#DIV/0!</v>
      </c>
      <c r="BB27" s="50" t="e">
        <f>+Geant4!BB27/Mean!BB27</f>
        <v>#DIV/0!</v>
      </c>
      <c r="BC27" s="30"/>
      <c r="BD27" s="30"/>
      <c r="BE27" s="37"/>
    </row>
    <row r="28" spans="1:57" s="14" customFormat="1" x14ac:dyDescent="0.25">
      <c r="E28" s="16">
        <v>5.75</v>
      </c>
      <c r="F28" s="50" t="e">
        <f>+Geant4!F28/Mean!F28</f>
        <v>#DIV/0!</v>
      </c>
      <c r="G28" s="50" t="e">
        <f>+Geant4!G28/Mean!G28</f>
        <v>#DIV/0!</v>
      </c>
      <c r="H28" s="32"/>
      <c r="J28" s="50" t="e">
        <f>+Geant4!J28/Mean!J28</f>
        <v>#DIV/0!</v>
      </c>
      <c r="K28" s="50" t="e">
        <f>+Geant4!K28/Mean!K28</f>
        <v>#DIV/0!</v>
      </c>
      <c r="L28" s="32"/>
      <c r="N28" s="50" t="e">
        <f>+Geant4!N28/Mean!N28</f>
        <v>#DIV/0!</v>
      </c>
      <c r="O28" s="50" t="e">
        <f>+Geant4!O28/Mean!O28</f>
        <v>#DIV/0!</v>
      </c>
      <c r="P28" s="32"/>
      <c r="R28" s="16">
        <v>5.75</v>
      </c>
      <c r="S28" s="50">
        <f>+Geant4!S28/Mean!S28</f>
        <v>0</v>
      </c>
      <c r="T28" s="50">
        <f>+Geant4!T28/Mean!T28</f>
        <v>0</v>
      </c>
      <c r="U28" s="32"/>
      <c r="W28" s="50">
        <f>+Geant4!W28/Mean!W28</f>
        <v>0</v>
      </c>
      <c r="X28" s="50">
        <f>+Geant4!X28/Mean!X28</f>
        <v>0</v>
      </c>
      <c r="Y28" s="32"/>
      <c r="AA28" s="50">
        <f>+Geant4!AA28/Mean!AA28</f>
        <v>4</v>
      </c>
      <c r="AB28" s="50" t="e">
        <f>+Geant4!AB28/Mean!AB28</f>
        <v>#DIV/0!</v>
      </c>
      <c r="AC28" s="32"/>
      <c r="AE28" s="16">
        <v>5.75</v>
      </c>
      <c r="AF28" s="50">
        <f>+Geant4!AF28/Mean!AF28</f>
        <v>0</v>
      </c>
      <c r="AG28" s="50">
        <f>+Geant4!AG28/Mean!AG28</f>
        <v>0</v>
      </c>
      <c r="AH28" s="30"/>
      <c r="AJ28" s="50" t="e">
        <f>+Geant4!AJ28/Mean!AJ28</f>
        <v>#DIV/0!</v>
      </c>
      <c r="AK28" s="50" t="e">
        <f>+Geant4!AK28/Mean!AK28</f>
        <v>#DIV/0!</v>
      </c>
      <c r="AL28" s="30"/>
      <c r="AN28" s="50" t="e">
        <f>+Geant4!AN28/Mean!AN28</f>
        <v>#DIV/0!</v>
      </c>
      <c r="AO28" s="50" t="e">
        <f>+Geant4!AO28/Mean!AO28</f>
        <v>#DIV/0!</v>
      </c>
      <c r="AP28" s="30"/>
      <c r="AR28" s="16">
        <v>5.75</v>
      </c>
      <c r="AS28" s="50">
        <f>+Geant4!AS28/Mean!AS28</f>
        <v>0</v>
      </c>
      <c r="AT28" s="50">
        <f>+Geant4!AT28/Mean!AT28</f>
        <v>0</v>
      </c>
      <c r="AU28" s="30"/>
      <c r="AW28" s="50" t="e">
        <f>+Geant4!AW28/Mean!AW28</f>
        <v>#DIV/0!</v>
      </c>
      <c r="AX28" s="50" t="e">
        <f>+Geant4!AX28/Mean!AX28</f>
        <v>#DIV/0!</v>
      </c>
      <c r="AY28" s="30"/>
      <c r="BA28" s="50" t="e">
        <f>+Geant4!BA28/Mean!BA28</f>
        <v>#DIV/0!</v>
      </c>
      <c r="BB28" s="50" t="e">
        <f>+Geant4!BB28/Mean!BB28</f>
        <v>#DIV/0!</v>
      </c>
      <c r="BC28" s="30"/>
      <c r="BD28" s="30"/>
      <c r="BE28" s="37"/>
    </row>
    <row r="29" spans="1:57" s="14" customFormat="1" x14ac:dyDescent="0.25">
      <c r="E29" s="16">
        <v>6.25</v>
      </c>
      <c r="F29" s="50" t="e">
        <f>+Geant4!F29/Mean!F29</f>
        <v>#DIV/0!</v>
      </c>
      <c r="G29" s="50" t="e">
        <f>+Geant4!G29/Mean!G29</f>
        <v>#DIV/0!</v>
      </c>
      <c r="H29" s="32"/>
      <c r="J29" s="50" t="e">
        <f>+Geant4!J29/Mean!J29</f>
        <v>#DIV/0!</v>
      </c>
      <c r="K29" s="50" t="e">
        <f>+Geant4!K29/Mean!K29</f>
        <v>#DIV/0!</v>
      </c>
      <c r="L29" s="32"/>
      <c r="N29" s="50" t="e">
        <f>+Geant4!N29/Mean!N29</f>
        <v>#DIV/0!</v>
      </c>
      <c r="O29" s="50" t="e">
        <f>+Geant4!O29/Mean!O29</f>
        <v>#DIV/0!</v>
      </c>
      <c r="P29" s="32"/>
      <c r="R29" s="16">
        <v>6.25</v>
      </c>
      <c r="S29" s="50" t="e">
        <f>+Geant4!S29/Mean!S29</f>
        <v>#DIV/0!</v>
      </c>
      <c r="T29" s="50" t="e">
        <f>+Geant4!T29/Mean!T29</f>
        <v>#DIV/0!</v>
      </c>
      <c r="U29" s="32"/>
      <c r="W29" s="50">
        <f>+Geant4!W29/Mean!W29</f>
        <v>4</v>
      </c>
      <c r="X29" s="50" t="e">
        <f>+Geant4!X29/Mean!X29</f>
        <v>#DIV/0!</v>
      </c>
      <c r="Y29" s="32"/>
      <c r="AA29" s="50" t="e">
        <f>+Geant4!AA29/Mean!AA29</f>
        <v>#DIV/0!</v>
      </c>
      <c r="AB29" s="50" t="e">
        <f>+Geant4!AB29/Mean!AB29</f>
        <v>#DIV/0!</v>
      </c>
      <c r="AC29" s="32"/>
      <c r="AE29" s="16">
        <v>6.25</v>
      </c>
      <c r="AF29" s="50">
        <f>+Geant4!AF29/Mean!AF29</f>
        <v>0</v>
      </c>
      <c r="AG29" s="50">
        <f>+Geant4!AG29/Mean!AG29</f>
        <v>0</v>
      </c>
      <c r="AH29" s="30"/>
      <c r="AJ29" s="50">
        <f>+Geant4!AJ29/Mean!AJ29</f>
        <v>0</v>
      </c>
      <c r="AK29" s="50">
        <f>+Geant4!AK29/Mean!AK29</f>
        <v>0</v>
      </c>
      <c r="AL29" s="30"/>
      <c r="AN29" s="50" t="e">
        <f>+Geant4!AN29/Mean!AN29</f>
        <v>#DIV/0!</v>
      </c>
      <c r="AO29" s="50" t="e">
        <f>+Geant4!AO29/Mean!AO29</f>
        <v>#DIV/0!</v>
      </c>
      <c r="AP29" s="30"/>
      <c r="AR29" s="16">
        <v>6.25</v>
      </c>
      <c r="AS29" s="50">
        <f>+Geant4!AS29/Mean!AS29</f>
        <v>0</v>
      </c>
      <c r="AT29" s="50">
        <f>+Geant4!AT29/Mean!AT29</f>
        <v>0</v>
      </c>
      <c r="AU29" s="30"/>
      <c r="AW29" s="50" t="e">
        <f>+Geant4!AW29/Mean!AW29</f>
        <v>#DIV/0!</v>
      </c>
      <c r="AX29" s="50" t="e">
        <f>+Geant4!AX29/Mean!AX29</f>
        <v>#DIV/0!</v>
      </c>
      <c r="AY29" s="30"/>
      <c r="BA29" s="50" t="e">
        <f>+Geant4!BA29/Mean!BA29</f>
        <v>#DIV/0!</v>
      </c>
      <c r="BB29" s="50" t="e">
        <f>+Geant4!BB29/Mean!BB29</f>
        <v>#DIV/0!</v>
      </c>
      <c r="BC29" s="30"/>
      <c r="BD29" s="30"/>
      <c r="BE29" s="37"/>
    </row>
    <row r="30" spans="1:57" s="14" customFormat="1" x14ac:dyDescent="0.25">
      <c r="E30" s="16">
        <v>6.75</v>
      </c>
      <c r="F30" s="50" t="e">
        <f>+Geant4!F30/Mean!F30</f>
        <v>#DIV/0!</v>
      </c>
      <c r="G30" s="50" t="e">
        <f>+Geant4!G30/Mean!G30</f>
        <v>#DIV/0!</v>
      </c>
      <c r="H30" s="32"/>
      <c r="J30" s="50" t="e">
        <f>+Geant4!J30/Mean!J30</f>
        <v>#DIV/0!</v>
      </c>
      <c r="K30" s="50" t="e">
        <f>+Geant4!K30/Mean!K30</f>
        <v>#DIV/0!</v>
      </c>
      <c r="L30" s="32"/>
      <c r="N30" s="50" t="e">
        <f>+Geant4!N30/Mean!N30</f>
        <v>#DIV/0!</v>
      </c>
      <c r="O30" s="50" t="e">
        <f>+Geant4!O30/Mean!O30</f>
        <v>#DIV/0!</v>
      </c>
      <c r="P30" s="32"/>
      <c r="R30" s="16">
        <v>6.75</v>
      </c>
      <c r="S30" s="50">
        <f>+Geant4!S30/Mean!S30</f>
        <v>3.9960019580484918</v>
      </c>
      <c r="T30" s="50">
        <f>+Geant4!T30/Mean!T30</f>
        <v>3.9960019580484918</v>
      </c>
      <c r="U30" s="32"/>
      <c r="W30" s="50">
        <f>+Geant4!W30/Mean!W30</f>
        <v>0</v>
      </c>
      <c r="X30" s="50">
        <f>+Geant4!X30/Mean!X30</f>
        <v>0</v>
      </c>
      <c r="Y30" s="32"/>
      <c r="AA30" s="50" t="e">
        <f>+Geant4!AA30/Mean!AA30</f>
        <v>#DIV/0!</v>
      </c>
      <c r="AB30" s="50" t="e">
        <f>+Geant4!AB30/Mean!AB30</f>
        <v>#DIV/0!</v>
      </c>
      <c r="AC30" s="32"/>
      <c r="AE30" s="16">
        <v>6.75</v>
      </c>
      <c r="AF30" s="50">
        <f>+Geant4!AF30/Mean!AF30</f>
        <v>0</v>
      </c>
      <c r="AG30" s="50">
        <f>+Geant4!AG30/Mean!AG30</f>
        <v>0</v>
      </c>
      <c r="AH30" s="30"/>
      <c r="AJ30" s="50">
        <f>+Geant4!AJ30/Mean!AJ30</f>
        <v>0</v>
      </c>
      <c r="AK30" s="50">
        <f>+Geant4!AK30/Mean!AK30</f>
        <v>0</v>
      </c>
      <c r="AL30" s="30"/>
      <c r="AN30" s="50" t="e">
        <f>+Geant4!AN30/Mean!AN30</f>
        <v>#DIV/0!</v>
      </c>
      <c r="AO30" s="50" t="e">
        <f>+Geant4!AO30/Mean!AO30</f>
        <v>#DIV/0!</v>
      </c>
      <c r="AP30" s="30"/>
      <c r="AR30" s="16">
        <v>6.75</v>
      </c>
      <c r="AS30" s="50" t="e">
        <f>+Geant4!AS30/Mean!AS30</f>
        <v>#DIV/0!</v>
      </c>
      <c r="AT30" s="50" t="e">
        <f>+Geant4!AT30/Mean!AT30</f>
        <v>#DIV/0!</v>
      </c>
      <c r="AU30" s="30"/>
      <c r="AW30" s="50" t="e">
        <f>+Geant4!AW30/Mean!AW30</f>
        <v>#DIV/0!</v>
      </c>
      <c r="AX30" s="50" t="e">
        <f>+Geant4!AX30/Mean!AX30</f>
        <v>#DIV/0!</v>
      </c>
      <c r="AY30" s="30"/>
      <c r="BA30" s="50" t="e">
        <f>+Geant4!BA30/Mean!BA30</f>
        <v>#DIV/0!</v>
      </c>
      <c r="BB30" s="50" t="e">
        <f>+Geant4!BB30/Mean!BB30</f>
        <v>#DIV/0!</v>
      </c>
      <c r="BC30" s="30"/>
      <c r="BD30" s="30"/>
      <c r="BE30" s="37"/>
    </row>
    <row r="31" spans="1:57" s="14" customFormat="1" x14ac:dyDescent="0.25">
      <c r="E31" s="16">
        <v>7.25</v>
      </c>
      <c r="F31" s="50" t="e">
        <f>+Geant4!F31/Mean!F31</f>
        <v>#DIV/0!</v>
      </c>
      <c r="G31" s="50" t="e">
        <f>+Geant4!G31/Mean!G31</f>
        <v>#DIV/0!</v>
      </c>
      <c r="H31" s="32"/>
      <c r="J31" s="50">
        <f>+Geant4!J31/Mean!J31</f>
        <v>4</v>
      </c>
      <c r="K31" s="50">
        <f>+Geant4!K31/Mean!K31</f>
        <v>4</v>
      </c>
      <c r="L31" s="32"/>
      <c r="N31" s="50">
        <f>+Geant4!N31/Mean!N31</f>
        <v>0</v>
      </c>
      <c r="O31" s="50">
        <f>+Geant4!O31/Mean!O31</f>
        <v>0</v>
      </c>
      <c r="P31" s="32"/>
      <c r="R31" s="16">
        <v>7.25</v>
      </c>
      <c r="S31" s="50" t="e">
        <f>+Geant4!S31/Mean!S31</f>
        <v>#DIV/0!</v>
      </c>
      <c r="T31" s="50" t="e">
        <f>+Geant4!T31/Mean!T31</f>
        <v>#DIV/0!</v>
      </c>
      <c r="U31" s="32"/>
      <c r="W31" s="50">
        <f>+Geant4!W31/Mean!W31</f>
        <v>4</v>
      </c>
      <c r="X31" s="50" t="e">
        <f>+Geant4!X31/Mean!X31</f>
        <v>#DIV/0!</v>
      </c>
      <c r="Y31" s="32"/>
      <c r="AA31" s="50" t="e">
        <f>+Geant4!AA31/Mean!AA31</f>
        <v>#DIV/0!</v>
      </c>
      <c r="AB31" s="50" t="e">
        <f>+Geant4!AB31/Mean!AB31</f>
        <v>#DIV/0!</v>
      </c>
      <c r="AC31" s="32"/>
      <c r="AE31" s="16">
        <v>7.25</v>
      </c>
      <c r="AF31" s="50">
        <f>+Geant4!AF31/Mean!AF31</f>
        <v>0.9830234741553231</v>
      </c>
      <c r="AG31" s="50">
        <f>+Geant4!AG31/Mean!AG31</f>
        <v>0.98302347415532387</v>
      </c>
      <c r="AH31" s="32"/>
      <c r="AJ31" s="50">
        <f>+Geant4!AJ31/Mean!AJ31</f>
        <v>1.2915022902760738</v>
      </c>
      <c r="AK31" s="50">
        <f>+Geant4!AK31/Mean!AK31</f>
        <v>1.2915022902760747</v>
      </c>
      <c r="AL31" s="32"/>
      <c r="AN31" s="50">
        <f>+Geant4!AN31/Mean!AN31</f>
        <v>0</v>
      </c>
      <c r="AO31" s="50">
        <f>+Geant4!AO31/Mean!AO31</f>
        <v>0</v>
      </c>
      <c r="AP31" s="30"/>
      <c r="AR31" s="16">
        <v>7.25</v>
      </c>
      <c r="AS31" s="50" t="e">
        <f>+Geant4!AS31/Mean!AS31</f>
        <v>#DIV/0!</v>
      </c>
      <c r="AT31" s="50" t="e">
        <f>+Geant4!AT31/Mean!AT31</f>
        <v>#DIV/0!</v>
      </c>
      <c r="AU31" s="30"/>
      <c r="AW31" s="50" t="e">
        <f>+Geant4!AW31/Mean!AW31</f>
        <v>#DIV/0!</v>
      </c>
      <c r="AX31" s="50" t="e">
        <f>+Geant4!AX31/Mean!AX31</f>
        <v>#DIV/0!</v>
      </c>
      <c r="AY31" s="30"/>
      <c r="BA31" s="50" t="e">
        <f>+Geant4!BA31/Mean!BA31</f>
        <v>#DIV/0!</v>
      </c>
      <c r="BB31" s="50" t="e">
        <f>+Geant4!BB31/Mean!BB31</f>
        <v>#DIV/0!</v>
      </c>
      <c r="BC31" s="30"/>
      <c r="BD31" s="30"/>
      <c r="BE31" s="37"/>
    </row>
    <row r="32" spans="1:57" s="14" customFormat="1" x14ac:dyDescent="0.25">
      <c r="E32" s="16">
        <v>7.75</v>
      </c>
      <c r="F32" s="50" t="e">
        <f>+Geant4!F32/Mean!F32</f>
        <v>#DIV/0!</v>
      </c>
      <c r="G32" s="50" t="e">
        <f>+Geant4!G32/Mean!G32</f>
        <v>#DIV/0!</v>
      </c>
      <c r="H32" s="32"/>
      <c r="J32" s="50" t="e">
        <f>+Geant4!J32/Mean!J32</f>
        <v>#DIV/0!</v>
      </c>
      <c r="K32" s="50" t="e">
        <f>+Geant4!K32/Mean!K32</f>
        <v>#DIV/0!</v>
      </c>
      <c r="L32" s="32"/>
      <c r="N32" s="50" t="e">
        <f>+Geant4!N32/Mean!N32</f>
        <v>#DIV/0!</v>
      </c>
      <c r="O32" s="50" t="e">
        <f>+Geant4!O32/Mean!O32</f>
        <v>#DIV/0!</v>
      </c>
      <c r="P32" s="32"/>
      <c r="R32" s="16">
        <v>7.75</v>
      </c>
      <c r="S32" s="50">
        <f>+Geant4!S32/Mean!S32</f>
        <v>4</v>
      </c>
      <c r="T32" s="50">
        <f>+Geant4!T32/Mean!T32</f>
        <v>4</v>
      </c>
      <c r="U32" s="32"/>
      <c r="W32" s="50" t="e">
        <f>+Geant4!W32/Mean!W32</f>
        <v>#DIV/0!</v>
      </c>
      <c r="X32" s="50" t="e">
        <f>+Geant4!X32/Mean!X32</f>
        <v>#DIV/0!</v>
      </c>
      <c r="Y32" s="32"/>
      <c r="AA32" s="50">
        <f>+Geant4!AA32/Mean!AA32</f>
        <v>0</v>
      </c>
      <c r="AB32" s="50">
        <f>+Geant4!AB32/Mean!AB32</f>
        <v>0</v>
      </c>
      <c r="AC32" s="32"/>
      <c r="AE32" s="16">
        <v>7.75</v>
      </c>
      <c r="AF32" s="50">
        <f>+Geant4!AF32/Mean!AF32</f>
        <v>0.98956552243828921</v>
      </c>
      <c r="AG32" s="50">
        <f>+Geant4!AG32/Mean!AG32</f>
        <v>0.98956552243828977</v>
      </c>
      <c r="AH32" s="30"/>
      <c r="AJ32" s="50">
        <f>+Geant4!AJ32/Mean!AJ32</f>
        <v>1.048326736327077</v>
      </c>
      <c r="AK32" s="50">
        <f>+Geant4!AK32/Mean!AK32</f>
        <v>1.0483267363270774</v>
      </c>
      <c r="AL32" s="32"/>
      <c r="AN32" s="50">
        <f>+Geant4!AN32/Mean!AN32</f>
        <v>0.5296711924648787</v>
      </c>
      <c r="AO32" s="50">
        <f>+Geant4!AO32/Mean!AO32</f>
        <v>0.5296711924648787</v>
      </c>
      <c r="AP32" s="30"/>
      <c r="AR32" s="16">
        <v>7.75</v>
      </c>
      <c r="AS32" s="50">
        <f>+Geant4!AS32/Mean!AS32</f>
        <v>0</v>
      </c>
      <c r="AT32" s="50">
        <f>+Geant4!AT32/Mean!AT32</f>
        <v>0</v>
      </c>
      <c r="AU32" s="30"/>
      <c r="AW32" s="50" t="e">
        <f>+Geant4!AW32/Mean!AW32</f>
        <v>#DIV/0!</v>
      </c>
      <c r="AX32" s="50" t="e">
        <f>+Geant4!AX32/Mean!AX32</f>
        <v>#DIV/0!</v>
      </c>
      <c r="AY32" s="30"/>
      <c r="BA32" s="50" t="e">
        <f>+Geant4!BA32/Mean!BA32</f>
        <v>#DIV/0!</v>
      </c>
      <c r="BB32" s="50" t="e">
        <f>+Geant4!BB32/Mean!BB32</f>
        <v>#DIV/0!</v>
      </c>
      <c r="BC32" s="30"/>
      <c r="BD32" s="30"/>
      <c r="BE32" s="37"/>
    </row>
    <row r="33" spans="5:57" s="14" customFormat="1" x14ac:dyDescent="0.25">
      <c r="E33" s="16">
        <v>8.25</v>
      </c>
      <c r="F33" s="50">
        <f>+Geant4!F33/Mean!F33</f>
        <v>0</v>
      </c>
      <c r="G33" s="50">
        <f>+Geant4!G33/Mean!G33</f>
        <v>0</v>
      </c>
      <c r="H33" s="32"/>
      <c r="J33" s="50" t="e">
        <f>+Geant4!J33/Mean!J33</f>
        <v>#DIV/0!</v>
      </c>
      <c r="K33" s="50" t="e">
        <f>+Geant4!K33/Mean!K33</f>
        <v>#DIV/0!</v>
      </c>
      <c r="L33" s="32"/>
      <c r="N33" s="50" t="e">
        <f>+Geant4!N33/Mean!N33</f>
        <v>#DIV/0!</v>
      </c>
      <c r="O33" s="50" t="e">
        <f>+Geant4!O33/Mean!O33</f>
        <v>#DIV/0!</v>
      </c>
      <c r="P33" s="32"/>
      <c r="R33" s="16">
        <v>8.25</v>
      </c>
      <c r="S33" s="50" t="e">
        <f>+Geant4!S33/Mean!S33</f>
        <v>#DIV/0!</v>
      </c>
      <c r="T33" s="50" t="e">
        <f>+Geant4!T33/Mean!T33</f>
        <v>#DIV/0!</v>
      </c>
      <c r="U33" s="32"/>
      <c r="W33" s="50" t="e">
        <f>+Geant4!W33/Mean!W33</f>
        <v>#DIV/0!</v>
      </c>
      <c r="X33" s="50" t="e">
        <f>+Geant4!X33/Mean!X33</f>
        <v>#DIV/0!</v>
      </c>
      <c r="Y33" s="32"/>
      <c r="AA33" s="50">
        <f>+Geant4!AA33/Mean!AA33</f>
        <v>4</v>
      </c>
      <c r="AB33" s="50" t="e">
        <f>+Geant4!AB33/Mean!AB33</f>
        <v>#DIV/0!</v>
      </c>
      <c r="AC33" s="32"/>
      <c r="AE33" s="16">
        <v>8.25</v>
      </c>
      <c r="AF33" s="50">
        <f>+Geant4!AF33/Mean!AF33</f>
        <v>0.99386355831299378</v>
      </c>
      <c r="AG33" s="50">
        <f>+Geant4!AG33/Mean!AG33</f>
        <v>0.99386355831299367</v>
      </c>
      <c r="AH33" s="30"/>
      <c r="AJ33" s="50">
        <f>+Geant4!AJ33/Mean!AJ33</f>
        <v>0.9563248183157762</v>
      </c>
      <c r="AK33" s="50">
        <f>+Geant4!AK33/Mean!AK33</f>
        <v>0.9563248183157762</v>
      </c>
      <c r="AL33" s="32"/>
      <c r="AN33" s="50">
        <f>+Geant4!AN33/Mean!AN33</f>
        <v>0.97825987676297776</v>
      </c>
      <c r="AO33" s="50">
        <f>+Geant4!AO33/Mean!AO33</f>
        <v>0.97825987676297788</v>
      </c>
      <c r="AP33" s="32"/>
      <c r="AR33" s="16">
        <v>8.25</v>
      </c>
      <c r="AS33" s="50" t="e">
        <f>+Geant4!AS33/Mean!AS33</f>
        <v>#DIV/0!</v>
      </c>
      <c r="AT33" s="50" t="e">
        <f>+Geant4!AT33/Mean!AT33</f>
        <v>#DIV/0!</v>
      </c>
      <c r="AU33" s="30"/>
      <c r="AW33" s="50" t="e">
        <f>+Geant4!AW33/Mean!AW33</f>
        <v>#DIV/0!</v>
      </c>
      <c r="AX33" s="50" t="e">
        <f>+Geant4!AX33/Mean!AX33</f>
        <v>#DIV/0!</v>
      </c>
      <c r="AY33" s="30"/>
      <c r="BA33" s="50" t="e">
        <f>+Geant4!BA33/Mean!BA33</f>
        <v>#DIV/0!</v>
      </c>
      <c r="BB33" s="50" t="e">
        <f>+Geant4!BB33/Mean!BB33</f>
        <v>#DIV/0!</v>
      </c>
      <c r="BC33" s="30"/>
      <c r="BD33" s="30"/>
      <c r="BE33" s="37"/>
    </row>
    <row r="34" spans="5:57" s="14" customFormat="1" x14ac:dyDescent="0.25">
      <c r="E34" s="16">
        <v>8.75</v>
      </c>
      <c r="F34" s="50">
        <f>+Geant4!F34/Mean!F34</f>
        <v>0</v>
      </c>
      <c r="G34" s="50">
        <f>+Geant4!G34/Mean!G34</f>
        <v>0</v>
      </c>
      <c r="H34" s="32"/>
      <c r="J34" s="50" t="e">
        <f>+Geant4!J34/Mean!J34</f>
        <v>#DIV/0!</v>
      </c>
      <c r="K34" s="50" t="e">
        <f>+Geant4!K34/Mean!K34</f>
        <v>#DIV/0!</v>
      </c>
      <c r="L34" s="32"/>
      <c r="N34" s="50">
        <f>+Geant4!N34/Mean!N34</f>
        <v>0</v>
      </c>
      <c r="O34" s="50">
        <f>+Geant4!O34/Mean!O34</f>
        <v>0</v>
      </c>
      <c r="P34" s="32"/>
      <c r="R34" s="16">
        <v>8.75</v>
      </c>
      <c r="S34" s="50">
        <f>+Geant4!S34/Mean!S34</f>
        <v>0</v>
      </c>
      <c r="T34" s="50">
        <f>+Geant4!T34/Mean!T34</f>
        <v>0</v>
      </c>
      <c r="U34" s="32"/>
      <c r="W34" s="50">
        <f>+Geant4!W34/Mean!W34</f>
        <v>0</v>
      </c>
      <c r="X34" s="50">
        <f>+Geant4!X34/Mean!X34</f>
        <v>0</v>
      </c>
      <c r="Y34" s="32"/>
      <c r="AA34" s="50" t="e">
        <f>+Geant4!AA34/Mean!AA34</f>
        <v>#DIV/0!</v>
      </c>
      <c r="AB34" s="50" t="e">
        <f>+Geant4!AB34/Mean!AB34</f>
        <v>#DIV/0!</v>
      </c>
      <c r="AC34" s="32"/>
      <c r="AE34" s="16">
        <v>8.75</v>
      </c>
      <c r="AF34" s="50">
        <f>+Geant4!AF34/Mean!AF34</f>
        <v>0.99410687855012603</v>
      </c>
      <c r="AG34" s="50">
        <f>+Geant4!AG34/Mean!AG34</f>
        <v>0.99410687855012625</v>
      </c>
      <c r="AH34" s="30"/>
      <c r="AJ34" s="50">
        <f>+Geant4!AJ34/Mean!AJ34</f>
        <v>0.98447592786605964</v>
      </c>
      <c r="AK34" s="50">
        <f>+Geant4!AK34/Mean!AK34</f>
        <v>0.98447592786605975</v>
      </c>
      <c r="AL34" s="30"/>
      <c r="AN34" s="50">
        <f>+Geant4!AN34/Mean!AN34</f>
        <v>0.98309170041264038</v>
      </c>
      <c r="AO34" s="50">
        <f>+Geant4!AO34/Mean!AO34</f>
        <v>0.98309170041264038</v>
      </c>
      <c r="AP34" s="32"/>
      <c r="AR34" s="16">
        <v>8.75</v>
      </c>
      <c r="AS34" s="50">
        <f>+Geant4!AS34/Mean!AS34</f>
        <v>0</v>
      </c>
      <c r="AT34" s="50">
        <f>+Geant4!AT34/Mean!AT34</f>
        <v>0</v>
      </c>
      <c r="AU34" s="30"/>
      <c r="AW34" s="50" t="e">
        <f>+Geant4!AW34/Mean!AW34</f>
        <v>#DIV/0!</v>
      </c>
      <c r="AX34" s="50" t="e">
        <f>+Geant4!AX34/Mean!AX34</f>
        <v>#DIV/0!</v>
      </c>
      <c r="AY34" s="30"/>
      <c r="BA34" s="50" t="e">
        <f>+Geant4!BA34/Mean!BA34</f>
        <v>#DIV/0!</v>
      </c>
      <c r="BB34" s="50" t="e">
        <f>+Geant4!BB34/Mean!BB34</f>
        <v>#DIV/0!</v>
      </c>
      <c r="BC34" s="30"/>
      <c r="BD34" s="30"/>
      <c r="BE34" s="37"/>
    </row>
    <row r="35" spans="5:57" s="14" customFormat="1" x14ac:dyDescent="0.25">
      <c r="E35" s="16">
        <v>9.25</v>
      </c>
      <c r="F35" s="50" t="e">
        <f>+Geant4!F35/Mean!F35</f>
        <v>#DIV/0!</v>
      </c>
      <c r="G35" s="50" t="e">
        <f>+Geant4!G35/Mean!G35</f>
        <v>#DIV/0!</v>
      </c>
      <c r="H35" s="32"/>
      <c r="J35" s="50">
        <f>+Geant4!J35/Mean!J35</f>
        <v>0</v>
      </c>
      <c r="K35" s="50">
        <f>+Geant4!K35/Mean!K35</f>
        <v>0</v>
      </c>
      <c r="L35" s="32"/>
      <c r="N35" s="50" t="e">
        <f>+Geant4!N35/Mean!N35</f>
        <v>#DIV/0!</v>
      </c>
      <c r="O35" s="50" t="e">
        <f>+Geant4!O35/Mean!O35</f>
        <v>#DIV/0!</v>
      </c>
      <c r="P35" s="32"/>
      <c r="R35" s="16">
        <v>9.25</v>
      </c>
      <c r="S35" s="50" t="e">
        <f>+Geant4!S35/Mean!S35</f>
        <v>#DIV/0!</v>
      </c>
      <c r="T35" s="50" t="e">
        <f>+Geant4!T35/Mean!T35</f>
        <v>#DIV/0!</v>
      </c>
      <c r="U35" s="32"/>
      <c r="W35" s="50" t="e">
        <f>+Geant4!W35/Mean!W35</f>
        <v>#DIV/0!</v>
      </c>
      <c r="X35" s="50" t="e">
        <f>+Geant4!X35/Mean!X35</f>
        <v>#DIV/0!</v>
      </c>
      <c r="Y35" s="32"/>
      <c r="AA35" s="50" t="e">
        <f>+Geant4!AA35/Mean!AA35</f>
        <v>#DIV/0!</v>
      </c>
      <c r="AB35" s="50" t="e">
        <f>+Geant4!AB35/Mean!AB35</f>
        <v>#DIV/0!</v>
      </c>
      <c r="AC35" s="32"/>
      <c r="AE35" s="16">
        <v>9.25</v>
      </c>
      <c r="AF35" s="50">
        <f>+Geant4!AF35/Mean!AF35</f>
        <v>0.99550847777821272</v>
      </c>
      <c r="AG35" s="50">
        <f>+Geant4!AG35/Mean!AG35</f>
        <v>0.99550847777821283</v>
      </c>
      <c r="AH35" s="30"/>
      <c r="AJ35" s="50">
        <f>+Geant4!AJ35/Mean!AJ35</f>
        <v>0.99158531539599548</v>
      </c>
      <c r="AK35" s="50">
        <f>+Geant4!AK35/Mean!AK35</f>
        <v>0.9915853153959957</v>
      </c>
      <c r="AL35" s="30"/>
      <c r="AN35" s="50">
        <f>+Geant4!AN35/Mean!AN35</f>
        <v>0.94528379258818485</v>
      </c>
      <c r="AO35" s="50">
        <f>+Geant4!AO35/Mean!AO35</f>
        <v>0.94528379258818485</v>
      </c>
      <c r="AP35" s="32"/>
      <c r="AR35" s="16">
        <v>9.25</v>
      </c>
      <c r="AS35" s="50">
        <f>+Geant4!AS35/Mean!AS35</f>
        <v>0</v>
      </c>
      <c r="AT35" s="50">
        <f>+Geant4!AT35/Mean!AT35</f>
        <v>0</v>
      </c>
      <c r="AU35" s="30"/>
      <c r="AW35" s="50" t="e">
        <f>+Geant4!AW35/Mean!AW35</f>
        <v>#DIV/0!</v>
      </c>
      <c r="AX35" s="50" t="e">
        <f>+Geant4!AX35/Mean!AX35</f>
        <v>#DIV/0!</v>
      </c>
      <c r="AY35" s="30"/>
      <c r="BA35" s="50" t="e">
        <f>+Geant4!BA35/Mean!BA35</f>
        <v>#DIV/0!</v>
      </c>
      <c r="BB35" s="50" t="e">
        <f>+Geant4!BB35/Mean!BB35</f>
        <v>#DIV/0!</v>
      </c>
      <c r="BC35" s="30"/>
      <c r="BD35" s="30"/>
      <c r="BE35" s="37"/>
    </row>
    <row r="36" spans="5:57" s="14" customFormat="1" x14ac:dyDescent="0.25">
      <c r="E36" s="16">
        <v>9.75</v>
      </c>
      <c r="F36" s="50" t="e">
        <f>+Geant4!F36/Mean!F36</f>
        <v>#DIV/0!</v>
      </c>
      <c r="G36" s="50" t="e">
        <f>+Geant4!G36/Mean!G36</f>
        <v>#DIV/0!</v>
      </c>
      <c r="H36" s="32"/>
      <c r="J36" s="50" t="e">
        <f>+Geant4!J36/Mean!J36</f>
        <v>#DIV/0!</v>
      </c>
      <c r="K36" s="50" t="e">
        <f>+Geant4!K36/Mean!K36</f>
        <v>#DIV/0!</v>
      </c>
      <c r="L36" s="32"/>
      <c r="N36" s="50" t="e">
        <f>+Geant4!N36/Mean!N36</f>
        <v>#DIV/0!</v>
      </c>
      <c r="O36" s="50" t="e">
        <f>+Geant4!O36/Mean!O36</f>
        <v>#DIV/0!</v>
      </c>
      <c r="P36" s="32"/>
      <c r="R36" s="16">
        <v>9.75</v>
      </c>
      <c r="S36" s="50" t="e">
        <f>+Geant4!S36/Mean!S36</f>
        <v>#DIV/0!</v>
      </c>
      <c r="T36" s="50" t="e">
        <f>+Geant4!T36/Mean!T36</f>
        <v>#DIV/0!</v>
      </c>
      <c r="U36" s="32"/>
      <c r="W36" s="50" t="e">
        <f>+Geant4!W36/Mean!W36</f>
        <v>#DIV/0!</v>
      </c>
      <c r="X36" s="50" t="e">
        <f>+Geant4!X36/Mean!X36</f>
        <v>#DIV/0!</v>
      </c>
      <c r="Y36" s="32"/>
      <c r="AA36" s="50" t="e">
        <f>+Geant4!AA36/Mean!AA36</f>
        <v>#DIV/0!</v>
      </c>
      <c r="AB36" s="50" t="e">
        <f>+Geant4!AB36/Mean!AB36</f>
        <v>#DIV/0!</v>
      </c>
      <c r="AC36" s="32"/>
      <c r="AE36" s="16">
        <v>9.75</v>
      </c>
      <c r="AF36" s="50">
        <f>+Geant4!AF36/Mean!AF36</f>
        <v>0.99629348365969705</v>
      </c>
      <c r="AG36" s="50">
        <f>+Geant4!AG36/Mean!AG36</f>
        <v>0.99629348365969694</v>
      </c>
      <c r="AH36" s="30"/>
      <c r="AJ36" s="50">
        <f>+Geant4!AJ36/Mean!AJ36</f>
        <v>0.99646733678004251</v>
      </c>
      <c r="AK36" s="50">
        <f>+Geant4!AK36/Mean!AK36</f>
        <v>0.99646733678004251</v>
      </c>
      <c r="AL36" s="30"/>
      <c r="AN36" s="50">
        <f>+Geant4!AN36/Mean!AN36</f>
        <v>0.9951714600812881</v>
      </c>
      <c r="AO36" s="50">
        <f>+Geant4!AO36/Mean!AO36</f>
        <v>0.99517146008128798</v>
      </c>
      <c r="AP36" s="32"/>
      <c r="AR36" s="16">
        <v>9.75</v>
      </c>
      <c r="AS36" s="50" t="e">
        <f>+Geant4!AS36/Mean!AS36</f>
        <v>#DIV/0!</v>
      </c>
      <c r="AT36" s="50" t="e">
        <f>+Geant4!AT36/Mean!AT36</f>
        <v>#DIV/0!</v>
      </c>
      <c r="AU36" s="30"/>
      <c r="AW36" s="50" t="e">
        <f>+Geant4!AW36/Mean!AW36</f>
        <v>#DIV/0!</v>
      </c>
      <c r="AX36" s="50" t="e">
        <f>+Geant4!AX36/Mean!AX36</f>
        <v>#DIV/0!</v>
      </c>
      <c r="AY36" s="30"/>
      <c r="BA36" s="50" t="e">
        <f>+Geant4!BA36/Mean!BA36</f>
        <v>#DIV/0!</v>
      </c>
      <c r="BB36" s="50" t="e">
        <f>+Geant4!BB36/Mean!BB36</f>
        <v>#DIV/0!</v>
      </c>
      <c r="BC36" s="30"/>
      <c r="BD36" s="30"/>
      <c r="BE36" s="37"/>
    </row>
    <row r="37" spans="5:57" s="14" customFormat="1" x14ac:dyDescent="0.25">
      <c r="E37" s="16">
        <v>10.25</v>
      </c>
      <c r="F37" s="50">
        <f>+Geant4!F37/Mean!F37</f>
        <v>4</v>
      </c>
      <c r="G37" s="50">
        <f>+Geant4!G37/Mean!G37</f>
        <v>4</v>
      </c>
      <c r="H37" s="32"/>
      <c r="J37" s="50">
        <f>+Geant4!J37/Mean!J37</f>
        <v>0</v>
      </c>
      <c r="K37" s="50">
        <f>+Geant4!K37/Mean!K37</f>
        <v>0</v>
      </c>
      <c r="L37" s="32"/>
      <c r="N37" s="50" t="e">
        <f>+Geant4!N37/Mean!N37</f>
        <v>#DIV/0!</v>
      </c>
      <c r="O37" s="50" t="e">
        <f>+Geant4!O37/Mean!O37</f>
        <v>#DIV/0!</v>
      </c>
      <c r="P37" s="32"/>
      <c r="R37" s="16">
        <v>10.25</v>
      </c>
      <c r="S37" s="50" t="e">
        <f>+Geant4!S37/Mean!S37</f>
        <v>#DIV/0!</v>
      </c>
      <c r="T37" s="50" t="e">
        <f>+Geant4!T37/Mean!T37</f>
        <v>#DIV/0!</v>
      </c>
      <c r="U37" s="32"/>
      <c r="W37" s="50" t="e">
        <f>+Geant4!W37/Mean!W37</f>
        <v>#DIV/0!</v>
      </c>
      <c r="X37" s="50" t="e">
        <f>+Geant4!X37/Mean!X37</f>
        <v>#DIV/0!</v>
      </c>
      <c r="Y37" s="32"/>
      <c r="AA37" s="50" t="e">
        <f>+Geant4!AA37/Mean!AA37</f>
        <v>#DIV/0!</v>
      </c>
      <c r="AB37" s="50" t="e">
        <f>+Geant4!AB37/Mean!AB37</f>
        <v>#DIV/0!</v>
      </c>
      <c r="AC37" s="32"/>
      <c r="AE37" s="16">
        <v>10.25</v>
      </c>
      <c r="AF37" s="50">
        <f>+Geant4!AF37/Mean!AF37</f>
        <v>0.99790825741194422</v>
      </c>
      <c r="AG37" s="50">
        <f>+Geant4!AG37/Mean!AG37</f>
        <v>0.997908257411944</v>
      </c>
      <c r="AH37" s="30"/>
      <c r="AJ37" s="50">
        <f>+Geant4!AJ37/Mean!AJ37</f>
        <v>0.99674227660391868</v>
      </c>
      <c r="AK37" s="50">
        <f>+Geant4!AK37/Mean!AK37</f>
        <v>0.99674227660391856</v>
      </c>
      <c r="AL37" s="30"/>
      <c r="AN37" s="50">
        <f>+Geant4!AN37/Mean!AN37</f>
        <v>1.0061163542098672</v>
      </c>
      <c r="AO37" s="50">
        <f>+Geant4!AO37/Mean!AO37</f>
        <v>1.006116354209867</v>
      </c>
      <c r="AP37" s="30"/>
      <c r="AR37" s="16">
        <v>10.25</v>
      </c>
      <c r="AS37" s="50">
        <f>+Geant4!AS37/Mean!AS37</f>
        <v>0</v>
      </c>
      <c r="AT37" s="50">
        <f>+Geant4!AT37/Mean!AT37</f>
        <v>0</v>
      </c>
      <c r="AU37" s="30"/>
      <c r="AW37" s="50" t="e">
        <f>+Geant4!AW37/Mean!AW37</f>
        <v>#DIV/0!</v>
      </c>
      <c r="AX37" s="50" t="e">
        <f>+Geant4!AX37/Mean!AX37</f>
        <v>#DIV/0!</v>
      </c>
      <c r="AY37" s="30"/>
      <c r="BA37" s="50" t="e">
        <f>+Geant4!BA37/Mean!BA37</f>
        <v>#DIV/0!</v>
      </c>
      <c r="BB37" s="50" t="e">
        <f>+Geant4!BB37/Mean!BB37</f>
        <v>#DIV/0!</v>
      </c>
      <c r="BC37" s="30"/>
      <c r="BD37" s="30"/>
      <c r="BE37" s="37"/>
    </row>
    <row r="38" spans="5:57" s="14" customFormat="1" x14ac:dyDescent="0.25">
      <c r="E38" s="16">
        <v>10.75</v>
      </c>
      <c r="F38" s="50">
        <f>+Geant4!F38/Mean!F38</f>
        <v>0</v>
      </c>
      <c r="G38" s="50">
        <f>+Geant4!G38/Mean!G38</f>
        <v>0</v>
      </c>
      <c r="H38" s="32"/>
      <c r="J38" s="50">
        <f>+Geant4!J38/Mean!J38</f>
        <v>4</v>
      </c>
      <c r="K38" s="50">
        <f>+Geant4!K38/Mean!K38</f>
        <v>4</v>
      </c>
      <c r="L38" s="32"/>
      <c r="N38" s="50" t="e">
        <f>+Geant4!N38/Mean!N38</f>
        <v>#DIV/0!</v>
      </c>
      <c r="O38" s="50" t="e">
        <f>+Geant4!O38/Mean!O38</f>
        <v>#DIV/0!</v>
      </c>
      <c r="P38" s="32"/>
      <c r="R38" s="16">
        <v>10.75</v>
      </c>
      <c r="S38" s="50" t="e">
        <f>+Geant4!S38/Mean!S38</f>
        <v>#DIV/0!</v>
      </c>
      <c r="T38" s="50" t="e">
        <f>+Geant4!T38/Mean!T38</f>
        <v>#DIV/0!</v>
      </c>
      <c r="U38" s="32"/>
      <c r="W38" s="50" t="e">
        <f>+Geant4!W38/Mean!W38</f>
        <v>#DIV/0!</v>
      </c>
      <c r="X38" s="50" t="e">
        <f>+Geant4!X38/Mean!X38</f>
        <v>#DIV/0!</v>
      </c>
      <c r="Y38" s="32"/>
      <c r="AA38" s="50" t="e">
        <f>+Geant4!AA38/Mean!AA38</f>
        <v>#DIV/0!</v>
      </c>
      <c r="AB38" s="50" t="e">
        <f>+Geant4!AB38/Mean!AB38</f>
        <v>#DIV/0!</v>
      </c>
      <c r="AC38" s="32"/>
      <c r="AE38" s="16">
        <v>10.75</v>
      </c>
      <c r="AF38" s="50">
        <f>+Geant4!AF38/Mean!AF38</f>
        <v>0.99779971297425363</v>
      </c>
      <c r="AG38" s="50">
        <f>+Geant4!AG38/Mean!AG38</f>
        <v>0.99779971297425385</v>
      </c>
      <c r="AH38" s="30"/>
      <c r="AJ38" s="50">
        <f>+Geant4!AJ38/Mean!AJ38</f>
        <v>0.99591917537449948</v>
      </c>
      <c r="AK38" s="50">
        <f>+Geant4!AK38/Mean!AK38</f>
        <v>0.99591917537449959</v>
      </c>
      <c r="AL38" s="30"/>
      <c r="AN38" s="50">
        <f>+Geant4!AN38/Mean!AN38</f>
        <v>0.99057013946575234</v>
      </c>
      <c r="AO38" s="50">
        <f>+Geant4!AO38/Mean!AO38</f>
        <v>0.99057013946575279</v>
      </c>
      <c r="AP38" s="30"/>
      <c r="AR38" s="16">
        <v>10.75</v>
      </c>
      <c r="AS38" s="50" t="e">
        <f>+Geant4!AS38/Mean!AS38</f>
        <v>#DIV/0!</v>
      </c>
      <c r="AT38" s="50" t="e">
        <f>+Geant4!AT38/Mean!AT38</f>
        <v>#DIV/0!</v>
      </c>
      <c r="AU38" s="30"/>
      <c r="AW38" s="50" t="e">
        <f>+Geant4!AW38/Mean!AW38</f>
        <v>#DIV/0!</v>
      </c>
      <c r="AX38" s="50" t="e">
        <f>+Geant4!AX38/Mean!AX38</f>
        <v>#DIV/0!</v>
      </c>
      <c r="AY38" s="30"/>
      <c r="BA38" s="50" t="e">
        <f>+Geant4!BA38/Mean!BA38</f>
        <v>#DIV/0!</v>
      </c>
      <c r="BB38" s="50" t="e">
        <f>+Geant4!BB38/Mean!BB38</f>
        <v>#DIV/0!</v>
      </c>
      <c r="BC38" s="30"/>
      <c r="BD38" s="30"/>
      <c r="BE38" s="37"/>
    </row>
    <row r="39" spans="5:57" s="14" customFormat="1" x14ac:dyDescent="0.25">
      <c r="E39" s="16">
        <v>11.25</v>
      </c>
      <c r="F39" s="50" t="e">
        <f>+Geant4!F39/Mean!F39</f>
        <v>#DIV/0!</v>
      </c>
      <c r="G39" s="50" t="e">
        <f>+Geant4!G39/Mean!G39</f>
        <v>#DIV/0!</v>
      </c>
      <c r="H39" s="32"/>
      <c r="J39" s="50" t="e">
        <f>+Geant4!J39/Mean!J39</f>
        <v>#DIV/0!</v>
      </c>
      <c r="K39" s="50" t="e">
        <f>+Geant4!K39/Mean!K39</f>
        <v>#DIV/0!</v>
      </c>
      <c r="L39" s="32"/>
      <c r="N39" s="50" t="e">
        <f>+Geant4!N39/Mean!N39</f>
        <v>#DIV/0!</v>
      </c>
      <c r="O39" s="50" t="e">
        <f>+Geant4!O39/Mean!O39</f>
        <v>#DIV/0!</v>
      </c>
      <c r="P39" s="32"/>
      <c r="R39" s="16">
        <v>11.25</v>
      </c>
      <c r="S39" s="50">
        <f>+Geant4!S39/Mean!S39</f>
        <v>4</v>
      </c>
      <c r="T39" s="50">
        <f>+Geant4!T39/Mean!T39</f>
        <v>4</v>
      </c>
      <c r="U39" s="32"/>
      <c r="W39" s="50" t="e">
        <f>+Geant4!W39/Mean!W39</f>
        <v>#DIV/0!</v>
      </c>
      <c r="X39" s="50" t="e">
        <f>+Geant4!X39/Mean!X39</f>
        <v>#DIV/0!</v>
      </c>
      <c r="Y39" s="32"/>
      <c r="AA39" s="50" t="e">
        <f>+Geant4!AA39/Mean!AA39</f>
        <v>#DIV/0!</v>
      </c>
      <c r="AB39" s="50" t="e">
        <f>+Geant4!AB39/Mean!AB39</f>
        <v>#DIV/0!</v>
      </c>
      <c r="AC39" s="32"/>
      <c r="AE39" s="16">
        <v>11.25</v>
      </c>
      <c r="AF39" s="50">
        <f>+Geant4!AF39/Mean!AF39</f>
        <v>0.99871507712654783</v>
      </c>
      <c r="AG39" s="50">
        <f>+Geant4!AG39/Mean!AG39</f>
        <v>0.99871507712654761</v>
      </c>
      <c r="AH39" s="30"/>
      <c r="AJ39" s="50">
        <f>+Geant4!AJ39/Mean!AJ39</f>
        <v>0.9946642007152624</v>
      </c>
      <c r="AK39" s="50">
        <f>+Geant4!AK39/Mean!AK39</f>
        <v>0.99466420071526207</v>
      </c>
      <c r="AL39" s="30"/>
      <c r="AN39" s="50">
        <f>+Geant4!AN39/Mean!AN39</f>
        <v>0.99349343981668603</v>
      </c>
      <c r="AO39" s="50">
        <f>+Geant4!AO39/Mean!AO39</f>
        <v>0.99349343981668581</v>
      </c>
      <c r="AP39" s="30"/>
      <c r="AR39" s="16">
        <v>11.25</v>
      </c>
      <c r="AS39" s="50">
        <f>+Geant4!AS39/Mean!AS39</f>
        <v>0</v>
      </c>
      <c r="AT39" s="50">
        <f>+Geant4!AT39/Mean!AT39</f>
        <v>0</v>
      </c>
      <c r="AU39" s="30"/>
      <c r="AW39" s="50">
        <f>+Geant4!AW39/Mean!AW39</f>
        <v>0</v>
      </c>
      <c r="AX39" s="50">
        <f>+Geant4!AX39/Mean!AX39</f>
        <v>0</v>
      </c>
      <c r="AY39" s="30"/>
      <c r="BA39" s="50" t="e">
        <f>+Geant4!BA39/Mean!BA39</f>
        <v>#DIV/0!</v>
      </c>
      <c r="BB39" s="50" t="e">
        <f>+Geant4!BB39/Mean!BB39</f>
        <v>#DIV/0!</v>
      </c>
      <c r="BC39" s="30"/>
      <c r="BD39" s="30"/>
      <c r="BE39" s="37"/>
    </row>
    <row r="40" spans="5:57" s="14" customFormat="1" x14ac:dyDescent="0.25">
      <c r="E40" s="16">
        <v>11.75</v>
      </c>
      <c r="F40" s="50">
        <f>+Geant4!F40/Mean!F40</f>
        <v>0</v>
      </c>
      <c r="G40" s="50">
        <f>+Geant4!G40/Mean!G40</f>
        <v>0</v>
      </c>
      <c r="H40" s="32"/>
      <c r="J40" s="50" t="e">
        <f>+Geant4!J40/Mean!J40</f>
        <v>#DIV/0!</v>
      </c>
      <c r="K40" s="50" t="e">
        <f>+Geant4!K40/Mean!K40</f>
        <v>#DIV/0!</v>
      </c>
      <c r="L40" s="32"/>
      <c r="N40" s="50" t="e">
        <f>+Geant4!N40/Mean!N40</f>
        <v>#DIV/0!</v>
      </c>
      <c r="O40" s="50" t="e">
        <f>+Geant4!O40/Mean!O40</f>
        <v>#DIV/0!</v>
      </c>
      <c r="P40" s="32"/>
      <c r="R40" s="16">
        <v>11.75</v>
      </c>
      <c r="S40" s="50" t="e">
        <f>+Geant4!S40/Mean!S40</f>
        <v>#DIV/0!</v>
      </c>
      <c r="T40" s="50" t="e">
        <f>+Geant4!T40/Mean!T40</f>
        <v>#DIV/0!</v>
      </c>
      <c r="U40" s="32"/>
      <c r="W40" s="50" t="e">
        <f>+Geant4!W40/Mean!W40</f>
        <v>#DIV/0!</v>
      </c>
      <c r="X40" s="50" t="e">
        <f>+Geant4!X40/Mean!X40</f>
        <v>#DIV/0!</v>
      </c>
      <c r="Y40" s="32"/>
      <c r="AA40" s="50" t="e">
        <f>+Geant4!AA40/Mean!AA40</f>
        <v>#DIV/0!</v>
      </c>
      <c r="AB40" s="50" t="e">
        <f>+Geant4!AB40/Mean!AB40</f>
        <v>#DIV/0!</v>
      </c>
      <c r="AC40" s="32"/>
      <c r="AE40" s="16">
        <v>11.75</v>
      </c>
      <c r="AF40" s="50">
        <f>+Geant4!AF40/Mean!AF40</f>
        <v>0.99884545457298524</v>
      </c>
      <c r="AG40" s="50">
        <f>+Geant4!AG40/Mean!AG40</f>
        <v>0.99884545457298546</v>
      </c>
      <c r="AH40" s="30"/>
      <c r="AJ40" s="50">
        <f>+Geant4!AJ40/Mean!AJ40</f>
        <v>0.99578142667422775</v>
      </c>
      <c r="AK40" s="50">
        <f>+Geant4!AK40/Mean!AK40</f>
        <v>0.9957814266742282</v>
      </c>
      <c r="AL40" s="30"/>
      <c r="AN40" s="50">
        <f>+Geant4!AN40/Mean!AN40</f>
        <v>0.99684042371068016</v>
      </c>
      <c r="AO40" s="50">
        <f>+Geant4!AO40/Mean!AO40</f>
        <v>0.99684042371068071</v>
      </c>
      <c r="AP40" s="30"/>
      <c r="AR40" s="16">
        <v>11.75</v>
      </c>
      <c r="AS40" s="50" t="e">
        <f>+Geant4!AS40/Mean!AS40</f>
        <v>#DIV/0!</v>
      </c>
      <c r="AT40" s="50" t="e">
        <f>+Geant4!AT40/Mean!AT40</f>
        <v>#DIV/0!</v>
      </c>
      <c r="AU40" s="30"/>
      <c r="AW40" s="50" t="e">
        <f>+Geant4!AW40/Mean!AW40</f>
        <v>#DIV/0!</v>
      </c>
      <c r="AX40" s="50" t="e">
        <f>+Geant4!AX40/Mean!AX40</f>
        <v>#DIV/0!</v>
      </c>
      <c r="AY40" s="30"/>
      <c r="BA40" s="50" t="e">
        <f>+Geant4!BA40/Mean!BA40</f>
        <v>#DIV/0!</v>
      </c>
      <c r="BB40" s="50" t="e">
        <f>+Geant4!BB40/Mean!BB40</f>
        <v>#DIV/0!</v>
      </c>
      <c r="BC40" s="30"/>
      <c r="BD40" s="30"/>
      <c r="BE40" s="37"/>
    </row>
    <row r="41" spans="5:57" s="14" customFormat="1" x14ac:dyDescent="0.25">
      <c r="E41" s="16">
        <v>12.25</v>
      </c>
      <c r="F41" s="50" t="e">
        <f>+Geant4!F41/Mean!F41</f>
        <v>#DIV/0!</v>
      </c>
      <c r="G41" s="50" t="e">
        <f>+Geant4!G41/Mean!G41</f>
        <v>#DIV/0!</v>
      </c>
      <c r="H41" s="32"/>
      <c r="J41" s="50">
        <f>+Geant4!J41/Mean!J41</f>
        <v>0</v>
      </c>
      <c r="K41" s="50">
        <f>+Geant4!K41/Mean!K41</f>
        <v>0</v>
      </c>
      <c r="L41" s="32"/>
      <c r="N41" s="50" t="e">
        <f>+Geant4!N41/Mean!N41</f>
        <v>#DIV/0!</v>
      </c>
      <c r="O41" s="50" t="e">
        <f>+Geant4!O41/Mean!O41</f>
        <v>#DIV/0!</v>
      </c>
      <c r="P41" s="32"/>
      <c r="R41" s="16">
        <v>12.25</v>
      </c>
      <c r="S41" s="50" t="e">
        <f>+Geant4!S41/Mean!S41</f>
        <v>#DIV/0!</v>
      </c>
      <c r="T41" s="50" t="e">
        <f>+Geant4!T41/Mean!T41</f>
        <v>#DIV/0!</v>
      </c>
      <c r="U41" s="32"/>
      <c r="W41" s="50" t="e">
        <f>+Geant4!W41/Mean!W41</f>
        <v>#DIV/0!</v>
      </c>
      <c r="X41" s="50" t="e">
        <f>+Geant4!X41/Mean!X41</f>
        <v>#DIV/0!</v>
      </c>
      <c r="Y41" s="32"/>
      <c r="AA41" s="50" t="e">
        <f>+Geant4!AA41/Mean!AA41</f>
        <v>#DIV/0!</v>
      </c>
      <c r="AB41" s="50" t="e">
        <f>+Geant4!AB41/Mean!AB41</f>
        <v>#DIV/0!</v>
      </c>
      <c r="AC41" s="32"/>
      <c r="AE41" s="16">
        <v>12.25</v>
      </c>
      <c r="AF41" s="50">
        <f>+Geant4!AF41/Mean!AF41</f>
        <v>0.99899595559566057</v>
      </c>
      <c r="AG41" s="50">
        <f>+Geant4!AG41/Mean!AG41</f>
        <v>0.99899595559566046</v>
      </c>
      <c r="AH41" s="30"/>
      <c r="AJ41" s="50">
        <f>+Geant4!AJ41/Mean!AJ41</f>
        <v>0.99799068347789965</v>
      </c>
      <c r="AK41" s="50">
        <f>+Geant4!AK41/Mean!AK41</f>
        <v>0.99799068347789954</v>
      </c>
      <c r="AL41" s="30"/>
      <c r="AN41" s="50">
        <f>+Geant4!AN41/Mean!AN41</f>
        <v>0.99651399328591705</v>
      </c>
      <c r="AO41" s="50">
        <f>+Geant4!AO41/Mean!AO41</f>
        <v>0.99651399328591683</v>
      </c>
      <c r="AP41" s="30"/>
      <c r="AR41" s="16">
        <v>12.25</v>
      </c>
      <c r="AS41" s="50" t="e">
        <f>+Geant4!AS41/Mean!AS41</f>
        <v>#DIV/0!</v>
      </c>
      <c r="AT41" s="50" t="e">
        <f>+Geant4!AT41/Mean!AT41</f>
        <v>#DIV/0!</v>
      </c>
      <c r="AU41" s="30"/>
      <c r="AW41" s="50" t="e">
        <f>+Geant4!AW41/Mean!AW41</f>
        <v>#DIV/0!</v>
      </c>
      <c r="AX41" s="50" t="e">
        <f>+Geant4!AX41/Mean!AX41</f>
        <v>#DIV/0!</v>
      </c>
      <c r="AY41" s="30"/>
      <c r="BA41" s="50" t="e">
        <f>+Geant4!BA41/Mean!BA41</f>
        <v>#DIV/0!</v>
      </c>
      <c r="BB41" s="50" t="e">
        <f>+Geant4!BB41/Mean!BB41</f>
        <v>#DIV/0!</v>
      </c>
      <c r="BC41" s="30"/>
      <c r="BD41" s="30"/>
      <c r="BE41" s="37"/>
    </row>
    <row r="42" spans="5:57" s="14" customFormat="1" x14ac:dyDescent="0.25">
      <c r="E42" s="16">
        <v>12.75</v>
      </c>
      <c r="F42" s="50" t="e">
        <f>+Geant4!F42/Mean!F42</f>
        <v>#DIV/0!</v>
      </c>
      <c r="G42" s="50" t="e">
        <f>+Geant4!G42/Mean!G42</f>
        <v>#DIV/0!</v>
      </c>
      <c r="H42" s="32"/>
      <c r="J42" s="50" t="e">
        <f>+Geant4!J42/Mean!J42</f>
        <v>#DIV/0!</v>
      </c>
      <c r="K42" s="50" t="e">
        <f>+Geant4!K42/Mean!K42</f>
        <v>#DIV/0!</v>
      </c>
      <c r="L42" s="32"/>
      <c r="N42" s="50" t="e">
        <f>+Geant4!N42/Mean!N42</f>
        <v>#DIV/0!</v>
      </c>
      <c r="O42" s="50" t="e">
        <f>+Geant4!O42/Mean!O42</f>
        <v>#DIV/0!</v>
      </c>
      <c r="P42" s="32"/>
      <c r="R42" s="16">
        <v>12.75</v>
      </c>
      <c r="S42" s="50" t="e">
        <f>+Geant4!S42/Mean!S42</f>
        <v>#DIV/0!</v>
      </c>
      <c r="T42" s="50" t="e">
        <f>+Geant4!T42/Mean!T42</f>
        <v>#DIV/0!</v>
      </c>
      <c r="U42" s="32"/>
      <c r="W42" s="50" t="e">
        <f>+Geant4!W42/Mean!W42</f>
        <v>#DIV/0!</v>
      </c>
      <c r="X42" s="50" t="e">
        <f>+Geant4!X42/Mean!X42</f>
        <v>#DIV/0!</v>
      </c>
      <c r="Y42" s="32"/>
      <c r="AA42" s="50" t="e">
        <f>+Geant4!AA42/Mean!AA42</f>
        <v>#DIV/0!</v>
      </c>
      <c r="AB42" s="50" t="e">
        <f>+Geant4!AB42/Mean!AB42</f>
        <v>#DIV/0!</v>
      </c>
      <c r="AC42" s="32"/>
      <c r="AE42" s="16">
        <v>12.75</v>
      </c>
      <c r="AF42" s="50">
        <f>+Geant4!AF42/Mean!AF42</f>
        <v>0.99906086012489237</v>
      </c>
      <c r="AG42" s="50">
        <f>+Geant4!AG42/Mean!AG42</f>
        <v>0.99906086012489193</v>
      </c>
      <c r="AH42" s="30"/>
      <c r="AJ42" s="50">
        <f>+Geant4!AJ42/Mean!AJ42</f>
        <v>0.99809028604918593</v>
      </c>
      <c r="AK42" s="50">
        <f>+Geant4!AK42/Mean!AK42</f>
        <v>0.99809028604918559</v>
      </c>
      <c r="AL42" s="30"/>
      <c r="AN42" s="50">
        <f>+Geant4!AN42/Mean!AN42</f>
        <v>0.9965068615647652</v>
      </c>
      <c r="AO42" s="50">
        <f>+Geant4!AO42/Mean!AO42</f>
        <v>0.99650686156476476</v>
      </c>
      <c r="AP42" s="30"/>
      <c r="AR42" s="16">
        <v>12.75</v>
      </c>
      <c r="AS42" s="50" t="e">
        <f>+Geant4!AS42/Mean!AS42</f>
        <v>#DIV/0!</v>
      </c>
      <c r="AT42" s="50" t="e">
        <f>+Geant4!AT42/Mean!AT42</f>
        <v>#DIV/0!</v>
      </c>
      <c r="AU42" s="30"/>
      <c r="AW42" s="50" t="e">
        <f>+Geant4!AW42/Mean!AW42</f>
        <v>#DIV/0!</v>
      </c>
      <c r="AX42" s="50" t="e">
        <f>+Geant4!AX42/Mean!AX42</f>
        <v>#DIV/0!</v>
      </c>
      <c r="AY42" s="30"/>
      <c r="BA42" s="50" t="e">
        <f>+Geant4!BA42/Mean!BA42</f>
        <v>#DIV/0!</v>
      </c>
      <c r="BB42" s="50" t="e">
        <f>+Geant4!BB42/Mean!BB42</f>
        <v>#DIV/0!</v>
      </c>
      <c r="BC42" s="30"/>
      <c r="BD42" s="30"/>
      <c r="BE42" s="37"/>
    </row>
    <row r="43" spans="5:57" s="14" customFormat="1" x14ac:dyDescent="0.25">
      <c r="E43" s="16">
        <v>13.25</v>
      </c>
      <c r="F43" s="50">
        <f>+Geant4!F43/Mean!F43</f>
        <v>0</v>
      </c>
      <c r="G43" s="50">
        <f>+Geant4!G43/Mean!G43</f>
        <v>0</v>
      </c>
      <c r="H43" s="32"/>
      <c r="J43" s="50">
        <f>+Geant4!J43/Mean!J43</f>
        <v>4</v>
      </c>
      <c r="K43" s="50">
        <f>+Geant4!K43/Mean!K43</f>
        <v>4</v>
      </c>
      <c r="L43" s="32"/>
      <c r="N43" s="50" t="e">
        <f>+Geant4!N43/Mean!N43</f>
        <v>#DIV/0!</v>
      </c>
      <c r="O43" s="50" t="e">
        <f>+Geant4!O43/Mean!O43</f>
        <v>#DIV/0!</v>
      </c>
      <c r="P43" s="32"/>
      <c r="R43" s="16">
        <v>13.25</v>
      </c>
      <c r="S43" s="50" t="e">
        <f>+Geant4!S43/Mean!S43</f>
        <v>#DIV/0!</v>
      </c>
      <c r="T43" s="50" t="e">
        <f>+Geant4!T43/Mean!T43</f>
        <v>#DIV/0!</v>
      </c>
      <c r="U43" s="32"/>
      <c r="W43" s="50" t="e">
        <f>+Geant4!W43/Mean!W43</f>
        <v>#DIV/0!</v>
      </c>
      <c r="X43" s="50" t="e">
        <f>+Geant4!X43/Mean!X43</f>
        <v>#DIV/0!</v>
      </c>
      <c r="Y43" s="32"/>
      <c r="AA43" s="50">
        <f>+Geant4!AA43/Mean!AA43</f>
        <v>4</v>
      </c>
      <c r="AB43" s="50" t="e">
        <f>+Geant4!AB43/Mean!AB43</f>
        <v>#DIV/0!</v>
      </c>
      <c r="AC43" s="32"/>
      <c r="AE43" s="16">
        <v>13.25</v>
      </c>
      <c r="AF43" s="50">
        <f>+Geant4!AF43/Mean!AF43</f>
        <v>0.99897640635134999</v>
      </c>
      <c r="AG43" s="50">
        <f>+Geant4!AG43/Mean!AG43</f>
        <v>0.99897640635135032</v>
      </c>
      <c r="AH43" s="30"/>
      <c r="AJ43" s="50">
        <f>+Geant4!AJ43/Mean!AJ43</f>
        <v>0.99737893613766027</v>
      </c>
      <c r="AK43" s="50">
        <f>+Geant4!AK43/Mean!AK43</f>
        <v>0.99737893613766071</v>
      </c>
      <c r="AL43" s="30"/>
      <c r="AN43" s="50">
        <f>+Geant4!AN43/Mean!AN43</f>
        <v>0.99586256893050351</v>
      </c>
      <c r="AO43" s="50">
        <f>+Geant4!AO43/Mean!AO43</f>
        <v>0.99586256893050373</v>
      </c>
      <c r="AP43" s="30"/>
      <c r="AR43" s="16">
        <v>13.25</v>
      </c>
      <c r="AS43" s="50">
        <f>+Geant4!AS43/Mean!AS43</f>
        <v>0</v>
      </c>
      <c r="AT43" s="50">
        <f>+Geant4!AT43/Mean!AT43</f>
        <v>0</v>
      </c>
      <c r="AU43" s="30"/>
      <c r="AW43" s="50" t="e">
        <f>+Geant4!AW43/Mean!AW43</f>
        <v>#DIV/0!</v>
      </c>
      <c r="AX43" s="50" t="e">
        <f>+Geant4!AX43/Mean!AX43</f>
        <v>#DIV/0!</v>
      </c>
      <c r="AY43" s="30"/>
      <c r="BA43" s="50" t="e">
        <f>+Geant4!BA43/Mean!BA43</f>
        <v>#DIV/0!</v>
      </c>
      <c r="BB43" s="50" t="e">
        <f>+Geant4!BB43/Mean!BB43</f>
        <v>#DIV/0!</v>
      </c>
      <c r="BC43" s="30"/>
      <c r="BD43" s="30"/>
      <c r="BE43" s="37"/>
    </row>
    <row r="44" spans="5:57" s="14" customFormat="1" x14ac:dyDescent="0.25">
      <c r="E44" s="16">
        <v>13.75</v>
      </c>
      <c r="F44" s="50" t="e">
        <f>+Geant4!F44/Mean!F44</f>
        <v>#DIV/0!</v>
      </c>
      <c r="G44" s="50" t="e">
        <f>+Geant4!G44/Mean!G44</f>
        <v>#DIV/0!</v>
      </c>
      <c r="H44" s="32"/>
      <c r="J44" s="50">
        <f>+Geant4!J44/Mean!J44</f>
        <v>0</v>
      </c>
      <c r="K44" s="50">
        <f>+Geant4!K44/Mean!K44</f>
        <v>0</v>
      </c>
      <c r="L44" s="32"/>
      <c r="N44" s="50" t="e">
        <f>+Geant4!N44/Mean!N44</f>
        <v>#DIV/0!</v>
      </c>
      <c r="O44" s="50" t="e">
        <f>+Geant4!O44/Mean!O44</f>
        <v>#DIV/0!</v>
      </c>
      <c r="P44" s="32"/>
      <c r="R44" s="16">
        <v>13.75</v>
      </c>
      <c r="S44" s="50" t="e">
        <f>+Geant4!S44/Mean!S44</f>
        <v>#DIV/0!</v>
      </c>
      <c r="T44" s="50" t="e">
        <f>+Geant4!T44/Mean!T44</f>
        <v>#DIV/0!</v>
      </c>
      <c r="U44" s="32"/>
      <c r="W44" s="50">
        <f>+Geant4!W44/Mean!W44</f>
        <v>4</v>
      </c>
      <c r="X44" s="50" t="e">
        <f>+Geant4!X44/Mean!X44</f>
        <v>#DIV/0!</v>
      </c>
      <c r="Y44" s="32"/>
      <c r="AA44" s="50">
        <f>+Geant4!AA44/Mean!AA44</f>
        <v>4</v>
      </c>
      <c r="AB44" s="50" t="e">
        <f>+Geant4!AB44/Mean!AB44</f>
        <v>#DIV/0!</v>
      </c>
      <c r="AC44" s="32"/>
      <c r="AE44" s="16">
        <v>13.75</v>
      </c>
      <c r="AF44" s="50">
        <f>+Geant4!AF44/Mean!AF44</f>
        <v>0.99921549167672508</v>
      </c>
      <c r="AG44" s="50">
        <f>+Geant4!AG44/Mean!AG44</f>
        <v>0.99921549167672596</v>
      </c>
      <c r="AH44" s="30"/>
      <c r="AJ44" s="50">
        <f>+Geant4!AJ44/Mean!AJ44</f>
        <v>0.99851258833826395</v>
      </c>
      <c r="AK44" s="50">
        <f>+Geant4!AK44/Mean!AK44</f>
        <v>0.99851258833826484</v>
      </c>
      <c r="AL44" s="30"/>
      <c r="AN44" s="50">
        <f>+Geant4!AN44/Mean!AN44</f>
        <v>0.99694923906165889</v>
      </c>
      <c r="AO44" s="50">
        <f>+Geant4!AO44/Mean!AO44</f>
        <v>0.99694923906165944</v>
      </c>
      <c r="AP44" s="30"/>
      <c r="AR44" s="16">
        <v>13.75</v>
      </c>
      <c r="AS44" s="50" t="e">
        <f>+Geant4!AS44/Mean!AS44</f>
        <v>#DIV/0!</v>
      </c>
      <c r="AT44" s="50" t="e">
        <f>+Geant4!AT44/Mean!AT44</f>
        <v>#DIV/0!</v>
      </c>
      <c r="AU44" s="30"/>
      <c r="AW44" s="50" t="e">
        <f>+Geant4!AW44/Mean!AW44</f>
        <v>#DIV/0!</v>
      </c>
      <c r="AX44" s="50" t="e">
        <f>+Geant4!AX44/Mean!AX44</f>
        <v>#DIV/0!</v>
      </c>
      <c r="AY44" s="30"/>
      <c r="BA44" s="50" t="e">
        <f>+Geant4!BA44/Mean!BA44</f>
        <v>#DIV/0!</v>
      </c>
      <c r="BB44" s="50" t="e">
        <f>+Geant4!BB44/Mean!BB44</f>
        <v>#DIV/0!</v>
      </c>
      <c r="BC44" s="30"/>
      <c r="BD44" s="30"/>
      <c r="BE44" s="37"/>
    </row>
    <row r="45" spans="5:57" s="14" customFormat="1" x14ac:dyDescent="0.25">
      <c r="E45" s="16">
        <v>14.25</v>
      </c>
      <c r="F45" s="50" t="e">
        <f>+Geant4!F45/Mean!F45</f>
        <v>#DIV/0!</v>
      </c>
      <c r="G45" s="50" t="e">
        <f>+Geant4!G45/Mean!G45</f>
        <v>#DIV/0!</v>
      </c>
      <c r="H45" s="32"/>
      <c r="J45" s="50">
        <f>+Geant4!J45/Mean!J45</f>
        <v>4</v>
      </c>
      <c r="K45" s="50">
        <f>+Geant4!K45/Mean!K45</f>
        <v>4</v>
      </c>
      <c r="L45" s="32"/>
      <c r="N45" s="50" t="e">
        <f>+Geant4!N45/Mean!N45</f>
        <v>#DIV/0!</v>
      </c>
      <c r="O45" s="50" t="e">
        <f>+Geant4!O45/Mean!O45</f>
        <v>#DIV/0!</v>
      </c>
      <c r="P45" s="32"/>
      <c r="R45" s="16">
        <v>14.25</v>
      </c>
      <c r="S45" s="50">
        <f>+Geant4!S45/Mean!S45</f>
        <v>0</v>
      </c>
      <c r="T45" s="50">
        <f>+Geant4!T45/Mean!T45</f>
        <v>0</v>
      </c>
      <c r="U45" s="32"/>
      <c r="W45" s="50">
        <f>+Geant4!W45/Mean!W45</f>
        <v>0</v>
      </c>
      <c r="X45" s="50">
        <f>+Geant4!X45/Mean!X45</f>
        <v>0</v>
      </c>
      <c r="Y45" s="32"/>
      <c r="AA45" s="50">
        <f>+Geant4!AA45/Mean!AA45</f>
        <v>4</v>
      </c>
      <c r="AB45" s="50" t="e">
        <f>+Geant4!AB45/Mean!AB45</f>
        <v>#DIV/0!</v>
      </c>
      <c r="AC45" s="32"/>
      <c r="AE45" s="16">
        <v>14.25</v>
      </c>
      <c r="AF45" s="50">
        <f>+Geant4!AF45/Mean!AF45</f>
        <v>0.99942213418995807</v>
      </c>
      <c r="AG45" s="50">
        <f>+Geant4!AG45/Mean!AG45</f>
        <v>0.99942213418995773</v>
      </c>
      <c r="AH45" s="30"/>
      <c r="AJ45" s="50">
        <f>+Geant4!AJ45/Mean!AJ45</f>
        <v>0.99938431725070287</v>
      </c>
      <c r="AK45" s="50">
        <f>+Geant4!AK45/Mean!AK45</f>
        <v>0.99938431725070243</v>
      </c>
      <c r="AL45" s="30"/>
      <c r="AN45" s="50">
        <f>+Geant4!AN45/Mean!AN45</f>
        <v>0.99835227154398865</v>
      </c>
      <c r="AO45" s="50">
        <f>+Geant4!AO45/Mean!AO45</f>
        <v>0.99835227154398831</v>
      </c>
      <c r="AP45" s="30"/>
      <c r="AR45" s="16">
        <v>14.25</v>
      </c>
      <c r="AS45" s="50" t="e">
        <f>+Geant4!AS45/Mean!AS45</f>
        <v>#DIV/0!</v>
      </c>
      <c r="AT45" s="50" t="e">
        <f>+Geant4!AT45/Mean!AT45</f>
        <v>#DIV/0!</v>
      </c>
      <c r="AU45" s="30"/>
      <c r="AW45" s="50" t="e">
        <f>+Geant4!AW45/Mean!AW45</f>
        <v>#DIV/0!</v>
      </c>
      <c r="AX45" s="50" t="e">
        <f>+Geant4!AX45/Mean!AX45</f>
        <v>#DIV/0!</v>
      </c>
      <c r="AY45" s="30"/>
      <c r="BA45" s="50" t="e">
        <f>+Geant4!BA45/Mean!BA45</f>
        <v>#DIV/0!</v>
      </c>
      <c r="BB45" s="50" t="e">
        <f>+Geant4!BB45/Mean!BB45</f>
        <v>#DIV/0!</v>
      </c>
      <c r="BC45" s="30"/>
      <c r="BD45" s="30"/>
      <c r="BE45" s="37"/>
    </row>
    <row r="46" spans="5:57" s="14" customFormat="1" x14ac:dyDescent="0.25">
      <c r="E46" s="16">
        <v>14.75</v>
      </c>
      <c r="F46" s="50" t="e">
        <f>+Geant4!F46/Mean!F46</f>
        <v>#DIV/0!</v>
      </c>
      <c r="G46" s="50" t="e">
        <f>+Geant4!G46/Mean!G46</f>
        <v>#DIV/0!</v>
      </c>
      <c r="H46" s="32"/>
      <c r="J46" s="50">
        <f>+Geant4!J46/Mean!J46</f>
        <v>4</v>
      </c>
      <c r="K46" s="50">
        <f>+Geant4!K46/Mean!K46</f>
        <v>4</v>
      </c>
      <c r="L46" s="32"/>
      <c r="N46" s="50">
        <f>+Geant4!N46/Mean!N46</f>
        <v>0</v>
      </c>
      <c r="O46" s="50">
        <f>+Geant4!O46/Mean!O46</f>
        <v>0</v>
      </c>
      <c r="P46" s="32"/>
      <c r="R46" s="16">
        <v>14.75</v>
      </c>
      <c r="S46" s="50">
        <f>+Geant4!S46/Mean!S46</f>
        <v>3.9960019580484918</v>
      </c>
      <c r="T46" s="50">
        <f>+Geant4!T46/Mean!T46</f>
        <v>3.9960019580484918</v>
      </c>
      <c r="U46" s="32"/>
      <c r="W46" s="50">
        <f>+Geant4!W46/Mean!W46</f>
        <v>0</v>
      </c>
      <c r="X46" s="50">
        <f>+Geant4!X46/Mean!X46</f>
        <v>0</v>
      </c>
      <c r="Y46" s="32"/>
      <c r="AA46" s="50" t="e">
        <f>+Geant4!AA46/Mean!AA46</f>
        <v>#DIV/0!</v>
      </c>
      <c r="AB46" s="50" t="e">
        <f>+Geant4!AB46/Mean!AB46</f>
        <v>#DIV/0!</v>
      </c>
      <c r="AC46" s="32"/>
      <c r="AE46" s="16">
        <v>14.75</v>
      </c>
      <c r="AF46" s="50">
        <f>+Geant4!AF46/Mean!AF46</f>
        <v>0.99962561854981902</v>
      </c>
      <c r="AG46" s="50">
        <f>+Geant4!AG46/Mean!AG46</f>
        <v>0.99962561854981891</v>
      </c>
      <c r="AH46" s="30"/>
      <c r="AJ46" s="50">
        <f>+Geant4!AJ46/Mean!AJ46</f>
        <v>0.99870145996187987</v>
      </c>
      <c r="AK46" s="50">
        <f>+Geant4!AK46/Mean!AK46</f>
        <v>0.99870145996187998</v>
      </c>
      <c r="AL46" s="30"/>
      <c r="AN46" s="50">
        <f>+Geant4!AN46/Mean!AN46</f>
        <v>0.99802023002402063</v>
      </c>
      <c r="AO46" s="50">
        <f>+Geant4!AO46/Mean!AO46</f>
        <v>0.99802023002402063</v>
      </c>
      <c r="AP46" s="30"/>
      <c r="AR46" s="16">
        <v>14.75</v>
      </c>
      <c r="AS46" s="50" t="e">
        <f>+Geant4!AS46/Mean!AS46</f>
        <v>#DIV/0!</v>
      </c>
      <c r="AT46" s="50" t="e">
        <f>+Geant4!AT46/Mean!AT46</f>
        <v>#DIV/0!</v>
      </c>
      <c r="AU46" s="30"/>
      <c r="AW46" s="50" t="e">
        <f>+Geant4!AW46/Mean!AW46</f>
        <v>#DIV/0!</v>
      </c>
      <c r="AX46" s="50" t="e">
        <f>+Geant4!AX46/Mean!AX46</f>
        <v>#DIV/0!</v>
      </c>
      <c r="AY46" s="30"/>
      <c r="BA46" s="50" t="e">
        <f>+Geant4!BA46/Mean!BA46</f>
        <v>#DIV/0!</v>
      </c>
      <c r="BB46" s="50" t="e">
        <f>+Geant4!BB46/Mean!BB46</f>
        <v>#DIV/0!</v>
      </c>
      <c r="BC46" s="30"/>
      <c r="BD46" s="30"/>
      <c r="BE46" s="37"/>
    </row>
    <row r="47" spans="5:57" s="14" customFormat="1" x14ac:dyDescent="0.25">
      <c r="E47" s="16">
        <v>15.25</v>
      </c>
      <c r="F47" s="50" t="e">
        <f>+Geant4!F47/Mean!F47</f>
        <v>#DIV/0!</v>
      </c>
      <c r="G47" s="50" t="e">
        <f>+Geant4!G47/Mean!G47</f>
        <v>#DIV/0!</v>
      </c>
      <c r="H47" s="32"/>
      <c r="J47" s="50" t="e">
        <f>+Geant4!J47/Mean!J47</f>
        <v>#DIV/0!</v>
      </c>
      <c r="K47" s="50" t="e">
        <f>+Geant4!K47/Mean!K47</f>
        <v>#DIV/0!</v>
      </c>
      <c r="L47" s="32"/>
      <c r="N47" s="50" t="e">
        <f>+Geant4!N47/Mean!N47</f>
        <v>#DIV/0!</v>
      </c>
      <c r="O47" s="50" t="e">
        <f>+Geant4!O47/Mean!O47</f>
        <v>#DIV/0!</v>
      </c>
      <c r="P47" s="32"/>
      <c r="R47" s="16">
        <v>15.25</v>
      </c>
      <c r="S47" s="50">
        <f>+Geant4!S47/Mean!S47</f>
        <v>4</v>
      </c>
      <c r="T47" s="50">
        <f>+Geant4!T47/Mean!T47</f>
        <v>4</v>
      </c>
      <c r="U47" s="32"/>
      <c r="W47" s="50" t="e">
        <f>+Geant4!W47/Mean!W47</f>
        <v>#DIV/0!</v>
      </c>
      <c r="X47" s="50" t="e">
        <f>+Geant4!X47/Mean!X47</f>
        <v>#DIV/0!</v>
      </c>
      <c r="Y47" s="32"/>
      <c r="AA47" s="50" t="e">
        <f>+Geant4!AA47/Mean!AA47</f>
        <v>#DIV/0!</v>
      </c>
      <c r="AB47" s="50" t="e">
        <f>+Geant4!AB47/Mean!AB47</f>
        <v>#DIV/0!</v>
      </c>
      <c r="AC47" s="32"/>
      <c r="AE47" s="16">
        <v>15.25</v>
      </c>
      <c r="AF47" s="50">
        <f>+Geant4!AF47/Mean!AF47</f>
        <v>0.9998810435925175</v>
      </c>
      <c r="AG47" s="50">
        <f>+Geant4!AG47/Mean!AG47</f>
        <v>0.9998810435925185</v>
      </c>
      <c r="AH47" s="30"/>
      <c r="AJ47" s="50">
        <f>+Geant4!AJ47/Mean!AJ47</f>
        <v>0.99929073486797315</v>
      </c>
      <c r="AK47" s="50">
        <f>+Geant4!AK47/Mean!AK47</f>
        <v>0.99929073486797393</v>
      </c>
      <c r="AL47" s="30"/>
      <c r="AN47" s="50">
        <f>+Geant4!AN47/Mean!AN47</f>
        <v>0.99834968458676943</v>
      </c>
      <c r="AO47" s="50">
        <f>+Geant4!AO47/Mean!AO47</f>
        <v>0.99834968458677031</v>
      </c>
      <c r="AP47" s="30"/>
      <c r="AR47" s="16">
        <v>15.25</v>
      </c>
      <c r="AS47" s="50" t="e">
        <f>+Geant4!AS47/Mean!AS47</f>
        <v>#DIV/0!</v>
      </c>
      <c r="AT47" s="50" t="e">
        <f>+Geant4!AT47/Mean!AT47</f>
        <v>#DIV/0!</v>
      </c>
      <c r="AU47" s="30"/>
      <c r="AW47" s="50" t="e">
        <f>+Geant4!AW47/Mean!AW47</f>
        <v>#DIV/0!</v>
      </c>
      <c r="AX47" s="50" t="e">
        <f>+Geant4!AX47/Mean!AX47</f>
        <v>#DIV/0!</v>
      </c>
      <c r="AY47" s="30"/>
      <c r="BA47" s="50" t="e">
        <f>+Geant4!BA47/Mean!BA47</f>
        <v>#DIV/0!</v>
      </c>
      <c r="BB47" s="50" t="e">
        <f>+Geant4!BB47/Mean!BB47</f>
        <v>#DIV/0!</v>
      </c>
      <c r="BC47" s="30"/>
      <c r="BD47" s="30"/>
      <c r="BE47" s="37"/>
    </row>
    <row r="48" spans="5:57" s="14" customFormat="1" x14ac:dyDescent="0.25">
      <c r="E48" s="16">
        <v>15.75</v>
      </c>
      <c r="F48" s="50" t="e">
        <f>+Geant4!F48/Mean!F48</f>
        <v>#DIV/0!</v>
      </c>
      <c r="G48" s="50" t="e">
        <f>+Geant4!G48/Mean!G48</f>
        <v>#DIV/0!</v>
      </c>
      <c r="H48" s="32"/>
      <c r="J48" s="50">
        <f>+Geant4!J48/Mean!J48</f>
        <v>4</v>
      </c>
      <c r="K48" s="50">
        <f>+Geant4!K48/Mean!K48</f>
        <v>4</v>
      </c>
      <c r="L48" s="32"/>
      <c r="N48" s="50" t="e">
        <f>+Geant4!N48/Mean!N48</f>
        <v>#DIV/0!</v>
      </c>
      <c r="O48" s="50" t="e">
        <f>+Geant4!O48/Mean!O48</f>
        <v>#DIV/0!</v>
      </c>
      <c r="P48" s="32"/>
      <c r="R48" s="16">
        <v>15.75</v>
      </c>
      <c r="S48" s="50">
        <f>+Geant4!S48/Mean!S48</f>
        <v>4</v>
      </c>
      <c r="T48" s="50">
        <f>+Geant4!T48/Mean!T48</f>
        <v>4</v>
      </c>
      <c r="U48" s="32"/>
      <c r="W48" s="50">
        <f>+Geant4!W48/Mean!W48</f>
        <v>4</v>
      </c>
      <c r="X48" s="50" t="e">
        <f>+Geant4!X48/Mean!X48</f>
        <v>#DIV/0!</v>
      </c>
      <c r="Y48" s="32"/>
      <c r="AA48" s="50" t="e">
        <f>+Geant4!AA48/Mean!AA48</f>
        <v>#DIV/0!</v>
      </c>
      <c r="AB48" s="50" t="e">
        <f>+Geant4!AB48/Mean!AB48</f>
        <v>#DIV/0!</v>
      </c>
      <c r="AC48" s="32"/>
      <c r="AE48" s="16">
        <v>15.75</v>
      </c>
      <c r="AF48" s="50">
        <f>+Geant4!AF48/Mean!AF48</f>
        <v>0.99996010022811976</v>
      </c>
      <c r="AG48" s="50">
        <f>+Geant4!AG48/Mean!AG48</f>
        <v>0.99996010022811876</v>
      </c>
      <c r="AH48" s="30"/>
      <c r="AJ48" s="50">
        <f>+Geant4!AJ48/Mean!AJ48</f>
        <v>0.99919884855381658</v>
      </c>
      <c r="AK48" s="50">
        <f>+Geant4!AK48/Mean!AK48</f>
        <v>0.9991988485538158</v>
      </c>
      <c r="AL48" s="30"/>
      <c r="AN48" s="50">
        <f>+Geant4!AN48/Mean!AN48</f>
        <v>0.99881166315565095</v>
      </c>
      <c r="AO48" s="50">
        <f>+Geant4!AO48/Mean!AO48</f>
        <v>0.99881166315565006</v>
      </c>
      <c r="AP48" s="30"/>
      <c r="AR48" s="16">
        <v>15.75</v>
      </c>
      <c r="AS48" s="50">
        <f>+Geant4!AS48/Mean!AS48</f>
        <v>0</v>
      </c>
      <c r="AT48" s="50">
        <f>+Geant4!AT48/Mean!AT48</f>
        <v>0</v>
      </c>
      <c r="AU48" s="30"/>
      <c r="AW48" s="50">
        <f>+Geant4!AW48/Mean!AW48</f>
        <v>0</v>
      </c>
      <c r="AX48" s="50">
        <f>+Geant4!AX48/Mean!AX48</f>
        <v>0</v>
      </c>
      <c r="AY48" s="30"/>
      <c r="BA48" s="50" t="e">
        <f>+Geant4!BA48/Mean!BA48</f>
        <v>#DIV/0!</v>
      </c>
      <c r="BB48" s="50" t="e">
        <f>+Geant4!BB48/Mean!BB48</f>
        <v>#DIV/0!</v>
      </c>
      <c r="BC48" s="30"/>
      <c r="BD48" s="30"/>
      <c r="BE48" s="37"/>
    </row>
    <row r="49" spans="5:57" s="14" customFormat="1" x14ac:dyDescent="0.25">
      <c r="E49" s="16">
        <v>16.25</v>
      </c>
      <c r="F49" s="50" t="e">
        <f>+Geant4!F49/Mean!F49</f>
        <v>#DIV/0!</v>
      </c>
      <c r="G49" s="50" t="e">
        <f>+Geant4!G49/Mean!G49</f>
        <v>#DIV/0!</v>
      </c>
      <c r="H49" s="32"/>
      <c r="J49" s="50">
        <f>+Geant4!J49/Mean!J49</f>
        <v>0</v>
      </c>
      <c r="K49" s="50">
        <f>+Geant4!K49/Mean!K49</f>
        <v>0</v>
      </c>
      <c r="L49" s="32"/>
      <c r="N49" s="50" t="e">
        <f>+Geant4!N49/Mean!N49</f>
        <v>#DIV/0!</v>
      </c>
      <c r="O49" s="50" t="e">
        <f>+Geant4!O49/Mean!O49</f>
        <v>#DIV/0!</v>
      </c>
      <c r="P49" s="32"/>
      <c r="R49" s="16">
        <v>16.25</v>
      </c>
      <c r="S49" s="50" t="e">
        <f>+Geant4!S49/Mean!S49</f>
        <v>#DIV/0!</v>
      </c>
      <c r="T49" s="50" t="e">
        <f>+Geant4!T49/Mean!T49</f>
        <v>#DIV/0!</v>
      </c>
      <c r="U49" s="32"/>
      <c r="W49" s="50" t="e">
        <f>+Geant4!W49/Mean!W49</f>
        <v>#DIV/0!</v>
      </c>
      <c r="X49" s="50" t="e">
        <f>+Geant4!X49/Mean!X49</f>
        <v>#DIV/0!</v>
      </c>
      <c r="Y49" s="32"/>
      <c r="AA49" s="50">
        <f>+Geant4!AA49/Mean!AA49</f>
        <v>4</v>
      </c>
      <c r="AB49" s="50" t="e">
        <f>+Geant4!AB49/Mean!AB49</f>
        <v>#DIV/0!</v>
      </c>
      <c r="AC49" s="32"/>
      <c r="AE49" s="16">
        <v>16.25</v>
      </c>
      <c r="AF49" s="50">
        <f>+Geant4!AF49/Mean!AF49</f>
        <v>0.99961539388139464</v>
      </c>
      <c r="AG49" s="50">
        <f>+Geant4!AG49/Mean!AG49</f>
        <v>0.99961539388139431</v>
      </c>
      <c r="AH49" s="30"/>
      <c r="AJ49" s="50">
        <f>+Geant4!AJ49/Mean!AJ49</f>
        <v>0.99970152014843583</v>
      </c>
      <c r="AK49" s="50">
        <f>+Geant4!AK49/Mean!AK49</f>
        <v>0.9997015201484355</v>
      </c>
      <c r="AL49" s="30"/>
      <c r="AN49" s="50">
        <f>+Geant4!AN49/Mean!AN49</f>
        <v>0.99934073727506578</v>
      </c>
      <c r="AO49" s="50">
        <f>+Geant4!AO49/Mean!AO49</f>
        <v>0.99934073727506567</v>
      </c>
      <c r="AP49" s="30"/>
      <c r="AR49" s="16">
        <v>16.25</v>
      </c>
      <c r="AS49" s="50">
        <f>+Geant4!AS49/Mean!AS49</f>
        <v>0.99949822792768561</v>
      </c>
      <c r="AT49" s="50">
        <f>+Geant4!AT49/Mean!AT49</f>
        <v>0.99949822792768561</v>
      </c>
      <c r="AU49" s="30"/>
      <c r="AW49" s="50">
        <f>+Geant4!AW49/Mean!AW49</f>
        <v>1.1480947724613551</v>
      </c>
      <c r="AX49" s="50">
        <f>+Geant4!AX49/Mean!AX49</f>
        <v>1.1480947724613553</v>
      </c>
      <c r="AY49" s="32"/>
      <c r="BA49" s="50">
        <f>+Geant4!BA49/Mean!BA49</f>
        <v>0</v>
      </c>
      <c r="BB49" s="50">
        <f>+Geant4!BB49/Mean!BB49</f>
        <v>0</v>
      </c>
      <c r="BC49" s="30"/>
      <c r="BD49" s="30"/>
      <c r="BE49" s="37"/>
    </row>
    <row r="50" spans="5:57" s="14" customFormat="1" x14ac:dyDescent="0.25">
      <c r="E50" s="16">
        <v>16.75</v>
      </c>
      <c r="F50" s="50" t="e">
        <f>+Geant4!F50/Mean!F50</f>
        <v>#DIV/0!</v>
      </c>
      <c r="G50" s="50" t="e">
        <f>+Geant4!G50/Mean!G50</f>
        <v>#DIV/0!</v>
      </c>
      <c r="H50" s="32"/>
      <c r="J50" s="50" t="e">
        <f>+Geant4!J50/Mean!J50</f>
        <v>#DIV/0!</v>
      </c>
      <c r="K50" s="50" t="e">
        <f>+Geant4!K50/Mean!K50</f>
        <v>#DIV/0!</v>
      </c>
      <c r="L50" s="32"/>
      <c r="N50" s="50" t="e">
        <f>+Geant4!N50/Mean!N50</f>
        <v>#DIV/0!</v>
      </c>
      <c r="O50" s="50" t="e">
        <f>+Geant4!O50/Mean!O50</f>
        <v>#DIV/0!</v>
      </c>
      <c r="P50" s="32"/>
      <c r="R50" s="16">
        <v>16.75</v>
      </c>
      <c r="S50" s="50">
        <f>+Geant4!S50/Mean!S50</f>
        <v>4</v>
      </c>
      <c r="T50" s="50">
        <f>+Geant4!T50/Mean!T50</f>
        <v>4</v>
      </c>
      <c r="U50" s="32"/>
      <c r="W50" s="50" t="e">
        <f>+Geant4!W50/Mean!W50</f>
        <v>#DIV/0!</v>
      </c>
      <c r="X50" s="50" t="e">
        <f>+Geant4!X50/Mean!X50</f>
        <v>#DIV/0!</v>
      </c>
      <c r="Y50" s="32"/>
      <c r="AA50" s="50" t="e">
        <f>+Geant4!AA50/Mean!AA50</f>
        <v>#DIV/0!</v>
      </c>
      <c r="AB50" s="50" t="e">
        <f>+Geant4!AB50/Mean!AB50</f>
        <v>#DIV/0!</v>
      </c>
      <c r="AC50" s="32"/>
      <c r="AE50" s="16">
        <v>16.75</v>
      </c>
      <c r="AF50" s="50">
        <f>+Geant4!AF50/Mean!AF50</f>
        <v>0.9609915486170002</v>
      </c>
      <c r="AG50" s="50">
        <f>+Geant4!AG50/Mean!AG50</f>
        <v>0.96099154861699998</v>
      </c>
      <c r="AH50" s="30"/>
      <c r="AJ50" s="50">
        <f>+Geant4!AJ50/Mean!AJ50</f>
        <v>0.95949289010685701</v>
      </c>
      <c r="AK50" s="50">
        <f>+Geant4!AK50/Mean!AK50</f>
        <v>0.95949289010685679</v>
      </c>
      <c r="AL50" s="30"/>
      <c r="AN50" s="50">
        <f>+Geant4!AN50/Mean!AN50</f>
        <v>0.95812214666026729</v>
      </c>
      <c r="AO50" s="50">
        <f>+Geant4!AO50/Mean!AO50</f>
        <v>0.95812214666026718</v>
      </c>
      <c r="AP50" s="30"/>
      <c r="AR50" s="16">
        <v>16.75</v>
      </c>
      <c r="AS50" s="50">
        <f>+Geant4!AS50/Mean!AS50</f>
        <v>1.0032415684402358</v>
      </c>
      <c r="AT50" s="50">
        <f>+Geant4!AT50/Mean!AT50</f>
        <v>1.0032415684402358</v>
      </c>
      <c r="AU50" s="30"/>
      <c r="AW50" s="50">
        <f>+Geant4!AW50/Mean!AW50</f>
        <v>1.0014528459610799</v>
      </c>
      <c r="AX50" s="50">
        <f>+Geant4!AX50/Mean!AX50</f>
        <v>1.0014528459610796</v>
      </c>
      <c r="AY50" s="32"/>
      <c r="BA50" s="50">
        <f>+Geant4!BA50/Mean!BA50</f>
        <v>0</v>
      </c>
      <c r="BB50" s="50">
        <f>+Geant4!BB50/Mean!BB50</f>
        <v>0</v>
      </c>
      <c r="BC50" s="30"/>
      <c r="BD50" s="30"/>
      <c r="BE50" s="37"/>
    </row>
    <row r="51" spans="5:57" s="14" customFormat="1" x14ac:dyDescent="0.25">
      <c r="E51" s="16">
        <v>17.25</v>
      </c>
      <c r="F51" s="50">
        <f>+Geant4!F51/Mean!F51</f>
        <v>4</v>
      </c>
      <c r="G51" s="50">
        <f>+Geant4!G51/Mean!G51</f>
        <v>4</v>
      </c>
      <c r="H51" s="32"/>
      <c r="J51" s="50">
        <f>+Geant4!J51/Mean!J51</f>
        <v>4</v>
      </c>
      <c r="K51" s="50">
        <f>+Geant4!K51/Mean!K51</f>
        <v>4</v>
      </c>
      <c r="L51" s="32"/>
      <c r="N51" s="50" t="e">
        <f>+Geant4!N51/Mean!N51</f>
        <v>#DIV/0!</v>
      </c>
      <c r="O51" s="50" t="e">
        <f>+Geant4!O51/Mean!O51</f>
        <v>#DIV/0!</v>
      </c>
      <c r="P51" s="32"/>
      <c r="R51" s="16">
        <v>17.25</v>
      </c>
      <c r="S51" s="50">
        <f>+Geant4!S51/Mean!S51</f>
        <v>4</v>
      </c>
      <c r="T51" s="50">
        <f>+Geant4!T51/Mean!T51</f>
        <v>4</v>
      </c>
      <c r="U51" s="32"/>
      <c r="W51" s="50" t="e">
        <f>+Geant4!W51/Mean!W51</f>
        <v>#DIV/0!</v>
      </c>
      <c r="X51" s="50" t="e">
        <f>+Geant4!X51/Mean!X51</f>
        <v>#DIV/0!</v>
      </c>
      <c r="Y51" s="32"/>
      <c r="AA51" s="50" t="e">
        <f>+Geant4!AA51/Mean!AA51</f>
        <v>#DIV/0!</v>
      </c>
      <c r="AB51" s="50" t="e">
        <f>+Geant4!AB51/Mean!AB51</f>
        <v>#DIV/0!</v>
      </c>
      <c r="AC51" s="32"/>
      <c r="AE51" s="16">
        <v>17.25</v>
      </c>
      <c r="AF51" s="50">
        <f>+Geant4!AF51/Mean!AF51</f>
        <v>1.0043280682195974</v>
      </c>
      <c r="AG51" s="50">
        <f>+Geant4!AG51/Mean!AG51</f>
        <v>1.0043280682195972</v>
      </c>
      <c r="AH51" s="30"/>
      <c r="AJ51" s="50">
        <f>+Geant4!AJ51/Mean!AJ51</f>
        <v>1.0041346312835309</v>
      </c>
      <c r="AK51" s="50">
        <f>+Geant4!AK51/Mean!AK51</f>
        <v>1.0041346312835311</v>
      </c>
      <c r="AL51" s="30"/>
      <c r="AN51" s="50">
        <f>+Geant4!AN51/Mean!AN51</f>
        <v>1.0040390083728792</v>
      </c>
      <c r="AO51" s="50">
        <f>+Geant4!AO51/Mean!AO51</f>
        <v>1.004039008372879</v>
      </c>
      <c r="AP51" s="30"/>
      <c r="AR51" s="16">
        <v>17.25</v>
      </c>
      <c r="AS51" s="50">
        <f>+Geant4!AS51/Mean!AS51</f>
        <v>0.99642921985598398</v>
      </c>
      <c r="AT51" s="50">
        <f>+Geant4!AT51/Mean!AT51</f>
        <v>0.99642921985598387</v>
      </c>
      <c r="AU51" s="30"/>
      <c r="AW51" s="50">
        <f>+Geant4!AW51/Mean!AW51</f>
        <v>1.0165855694855137</v>
      </c>
      <c r="AX51" s="50">
        <f>+Geant4!AX51/Mean!AX51</f>
        <v>1.0165855694855135</v>
      </c>
      <c r="AY51" s="32"/>
      <c r="BA51" s="50">
        <f>+Geant4!BA51/Mean!BA51</f>
        <v>0</v>
      </c>
      <c r="BB51" s="50">
        <f>+Geant4!BB51/Mean!BB51</f>
        <v>0</v>
      </c>
      <c r="BC51" s="30"/>
      <c r="BD51" s="30"/>
      <c r="BE51" s="37"/>
    </row>
    <row r="52" spans="5:57" s="14" customFormat="1" x14ac:dyDescent="0.25">
      <c r="E52" s="16">
        <v>17.75</v>
      </c>
      <c r="F52" s="50" t="e">
        <f>+Geant4!F52/Mean!F52</f>
        <v>#DIV/0!</v>
      </c>
      <c r="G52" s="50" t="e">
        <f>+Geant4!G52/Mean!G52</f>
        <v>#DIV/0!</v>
      </c>
      <c r="H52" s="32"/>
      <c r="J52" s="50" t="e">
        <f>+Geant4!J52/Mean!J52</f>
        <v>#DIV/0!</v>
      </c>
      <c r="K52" s="50" t="e">
        <f>+Geant4!K52/Mean!K52</f>
        <v>#DIV/0!</v>
      </c>
      <c r="L52" s="32"/>
      <c r="N52" s="50" t="e">
        <f>+Geant4!N52/Mean!N52</f>
        <v>#DIV/0!</v>
      </c>
      <c r="O52" s="50" t="e">
        <f>+Geant4!O52/Mean!O52</f>
        <v>#DIV/0!</v>
      </c>
      <c r="P52" s="32"/>
      <c r="R52" s="16">
        <v>17.75</v>
      </c>
      <c r="S52" s="50" t="e">
        <f>+Geant4!S52/Mean!S52</f>
        <v>#DIV/0!</v>
      </c>
      <c r="T52" s="50" t="e">
        <f>+Geant4!T52/Mean!T52</f>
        <v>#DIV/0!</v>
      </c>
      <c r="U52" s="32"/>
      <c r="W52" s="50" t="e">
        <f>+Geant4!W52/Mean!W52</f>
        <v>#DIV/0!</v>
      </c>
      <c r="X52" s="50" t="e">
        <f>+Geant4!X52/Mean!X52</f>
        <v>#DIV/0!</v>
      </c>
      <c r="Y52" s="32"/>
      <c r="AA52" s="50">
        <f>+Geant4!AA52/Mean!AA52</f>
        <v>4</v>
      </c>
      <c r="AB52" s="50" t="e">
        <f>+Geant4!AB52/Mean!AB52</f>
        <v>#DIV/0!</v>
      </c>
      <c r="AC52" s="32"/>
      <c r="AE52" s="16">
        <v>17.75</v>
      </c>
      <c r="AF52" s="50">
        <f>+Geant4!AF52/Mean!AF52</f>
        <v>1.0001765230492103</v>
      </c>
      <c r="AG52" s="50">
        <f>+Geant4!AG52/Mean!AG52</f>
        <v>1.0001765230492103</v>
      </c>
      <c r="AH52" s="30"/>
      <c r="AJ52" s="50">
        <f>+Geant4!AJ52/Mean!AJ52</f>
        <v>0.99991207129234394</v>
      </c>
      <c r="AK52" s="50">
        <f>+Geant4!AK52/Mean!AK52</f>
        <v>0.99991207129234372</v>
      </c>
      <c r="AL52" s="30"/>
      <c r="AN52" s="50">
        <f>+Geant4!AN52/Mean!AN52</f>
        <v>0.99909011020778338</v>
      </c>
      <c r="AO52" s="50">
        <f>+Geant4!AO52/Mean!AO52</f>
        <v>0.99909011020778327</v>
      </c>
      <c r="AP52" s="30"/>
      <c r="AR52" s="16">
        <v>17.75</v>
      </c>
      <c r="AS52" s="50">
        <f>+Geant4!AS52/Mean!AS52</f>
        <v>0.99653077612663765</v>
      </c>
      <c r="AT52" s="50">
        <f>+Geant4!AT52/Mean!AT52</f>
        <v>0.99653077612663754</v>
      </c>
      <c r="AU52" s="30"/>
      <c r="AW52" s="50">
        <f>+Geant4!AW52/Mean!AW52</f>
        <v>0.99130434014243429</v>
      </c>
      <c r="AX52" s="50">
        <f>+Geant4!AX52/Mean!AX52</f>
        <v>0.99130434014243418</v>
      </c>
      <c r="AY52" s="32"/>
      <c r="BA52" s="50">
        <f>+Geant4!BA52/Mean!BA52</f>
        <v>0</v>
      </c>
      <c r="BB52" s="50">
        <f>+Geant4!BB52/Mean!BB52</f>
        <v>0</v>
      </c>
      <c r="BC52" s="30"/>
      <c r="BD52" s="30"/>
      <c r="BE52" s="37"/>
    </row>
    <row r="53" spans="5:57" s="14" customFormat="1" x14ac:dyDescent="0.25">
      <c r="E53" s="16">
        <v>18.25</v>
      </c>
      <c r="F53" s="50">
        <f>+Geant4!F53/Mean!F53</f>
        <v>4</v>
      </c>
      <c r="G53" s="50">
        <f>+Geant4!G53/Mean!G53</f>
        <v>4</v>
      </c>
      <c r="H53" s="32"/>
      <c r="J53" s="50" t="e">
        <f>+Geant4!J53/Mean!J53</f>
        <v>#DIV/0!</v>
      </c>
      <c r="K53" s="50" t="e">
        <f>+Geant4!K53/Mean!K53</f>
        <v>#DIV/0!</v>
      </c>
      <c r="L53" s="32"/>
      <c r="N53" s="50" t="e">
        <f>+Geant4!N53/Mean!N53</f>
        <v>#DIV/0!</v>
      </c>
      <c r="O53" s="50" t="e">
        <f>+Geant4!O53/Mean!O53</f>
        <v>#DIV/0!</v>
      </c>
      <c r="P53" s="32"/>
      <c r="R53" s="16">
        <v>18.25</v>
      </c>
      <c r="S53" s="50">
        <f>+Geant4!S53/Mean!S53</f>
        <v>4</v>
      </c>
      <c r="T53" s="50">
        <f>+Geant4!T53/Mean!T53</f>
        <v>4</v>
      </c>
      <c r="U53" s="32"/>
      <c r="W53" s="50" t="e">
        <f>+Geant4!W53/Mean!W53</f>
        <v>#DIV/0!</v>
      </c>
      <c r="X53" s="50" t="e">
        <f>+Geant4!X53/Mean!X53</f>
        <v>#DIV/0!</v>
      </c>
      <c r="Y53" s="32"/>
      <c r="AA53" s="50" t="e">
        <f>+Geant4!AA53/Mean!AA53</f>
        <v>#DIV/0!</v>
      </c>
      <c r="AB53" s="50" t="e">
        <f>+Geant4!AB53/Mean!AB53</f>
        <v>#DIV/0!</v>
      </c>
      <c r="AC53" s="32"/>
      <c r="AE53" s="16">
        <v>18.25</v>
      </c>
      <c r="AF53" s="50">
        <f>+Geant4!AF53/Mean!AF53</f>
        <v>0.9998554784305006</v>
      </c>
      <c r="AG53" s="50">
        <f>+Geant4!AG53/Mean!AG53</f>
        <v>0.9998554784305006</v>
      </c>
      <c r="AH53" s="30"/>
      <c r="AJ53" s="50">
        <f>+Geant4!AJ53/Mean!AJ53</f>
        <v>0.99971499617470561</v>
      </c>
      <c r="AK53" s="50">
        <f>+Geant4!AK53/Mean!AK53</f>
        <v>0.99971499617470538</v>
      </c>
      <c r="AL53" s="30"/>
      <c r="AN53" s="50">
        <f>+Geant4!AN53/Mean!AN53</f>
        <v>0.999300229899451</v>
      </c>
      <c r="AO53" s="50">
        <f>+Geant4!AO53/Mean!AO53</f>
        <v>0.99930022989945078</v>
      </c>
      <c r="AP53" s="30"/>
      <c r="AR53" s="16">
        <v>18.25</v>
      </c>
      <c r="AS53" s="50">
        <f>+Geant4!AS53/Mean!AS53</f>
        <v>0.99758577134816018</v>
      </c>
      <c r="AT53" s="50">
        <f>+Geant4!AT53/Mean!AT53</f>
        <v>0.99758577134816007</v>
      </c>
      <c r="AU53" s="30"/>
      <c r="AW53" s="50">
        <f>+Geant4!AW53/Mean!AW53</f>
        <v>0.94162098711797215</v>
      </c>
      <c r="AX53" s="50">
        <f>+Geant4!AX53/Mean!AX53</f>
        <v>0.94162098711797204</v>
      </c>
      <c r="AY53" s="32"/>
      <c r="BA53" s="50">
        <f>+Geant4!BA53/Mean!BA53</f>
        <v>1.3745815786493945</v>
      </c>
      <c r="BB53" s="50">
        <f>+Geant4!BB53/Mean!BB53</f>
        <v>1.3745815786493945</v>
      </c>
      <c r="BC53" s="32"/>
      <c r="BD53" s="32"/>
      <c r="BE53" s="37"/>
    </row>
    <row r="54" spans="5:57" s="14" customFormat="1" x14ac:dyDescent="0.25">
      <c r="E54" s="16">
        <v>18.75</v>
      </c>
      <c r="F54" s="50">
        <f>+Geant4!F54/Mean!F54</f>
        <v>4</v>
      </c>
      <c r="G54" s="50">
        <f>+Geant4!G54/Mean!G54</f>
        <v>4</v>
      </c>
      <c r="H54" s="32"/>
      <c r="J54" s="50" t="e">
        <f>+Geant4!J54/Mean!J54</f>
        <v>#DIV/0!</v>
      </c>
      <c r="K54" s="50" t="e">
        <f>+Geant4!K54/Mean!K54</f>
        <v>#DIV/0!</v>
      </c>
      <c r="L54" s="32"/>
      <c r="N54" s="50" t="e">
        <f>+Geant4!N54/Mean!N54</f>
        <v>#DIV/0!</v>
      </c>
      <c r="O54" s="50" t="e">
        <f>+Geant4!O54/Mean!O54</f>
        <v>#DIV/0!</v>
      </c>
      <c r="P54" s="32"/>
      <c r="R54" s="16">
        <v>18.75</v>
      </c>
      <c r="S54" s="50" t="e">
        <f>+Geant4!S54/Mean!S54</f>
        <v>#DIV/0!</v>
      </c>
      <c r="T54" s="50" t="e">
        <f>+Geant4!T54/Mean!T54</f>
        <v>#DIV/0!</v>
      </c>
      <c r="U54" s="32"/>
      <c r="W54" s="50">
        <f>+Geant4!W54/Mean!W54</f>
        <v>4</v>
      </c>
      <c r="X54" s="50" t="e">
        <f>+Geant4!X54/Mean!X54</f>
        <v>#DIV/0!</v>
      </c>
      <c r="Y54" s="32"/>
      <c r="AA54" s="50" t="e">
        <f>+Geant4!AA54/Mean!AA54</f>
        <v>#DIV/0!</v>
      </c>
      <c r="AB54" s="50" t="e">
        <f>+Geant4!AB54/Mean!AB54</f>
        <v>#DIV/0!</v>
      </c>
      <c r="AC54" s="32"/>
      <c r="AE54" s="16">
        <v>18.75</v>
      </c>
      <c r="AF54" s="50">
        <f>+Geant4!AF54/Mean!AF54</f>
        <v>0.99196295726023676</v>
      </c>
      <c r="AG54" s="50">
        <f>+Geant4!AG54/Mean!AG54</f>
        <v>0.99196295726023687</v>
      </c>
      <c r="AH54" s="30"/>
      <c r="AJ54" s="50">
        <f>+Geant4!AJ54/Mean!AJ54</f>
        <v>0.99221102007630924</v>
      </c>
      <c r="AK54" s="50">
        <f>+Geant4!AK54/Mean!AK54</f>
        <v>0.99221102007630924</v>
      </c>
      <c r="AL54" s="30"/>
      <c r="AN54" s="50">
        <f>+Geant4!AN54/Mean!AN54</f>
        <v>0.9918754428885016</v>
      </c>
      <c r="AO54" s="50">
        <f>+Geant4!AO54/Mean!AO54</f>
        <v>0.99187544288850149</v>
      </c>
      <c r="AP54" s="30"/>
      <c r="AR54" s="16">
        <v>18.75</v>
      </c>
      <c r="AS54" s="50">
        <f>+Geant4!AS54/Mean!AS54</f>
        <v>0.99828174327618069</v>
      </c>
      <c r="AT54" s="50">
        <f>+Geant4!AT54/Mean!AT54</f>
        <v>0.9982817432761808</v>
      </c>
      <c r="AU54" s="30"/>
      <c r="AW54" s="50">
        <f>+Geant4!AW54/Mean!AW54</f>
        <v>0.98945494206153672</v>
      </c>
      <c r="AX54" s="50">
        <f>+Geant4!AX54/Mean!AX54</f>
        <v>0.9894549420615365</v>
      </c>
      <c r="AY54" s="32"/>
      <c r="BA54" s="50">
        <f>+Geant4!BA54/Mean!BA54</f>
        <v>1.1997654143446945</v>
      </c>
      <c r="BB54" s="50">
        <f>+Geant4!BB54/Mean!BB54</f>
        <v>1.1997654143446945</v>
      </c>
      <c r="BC54" s="32"/>
      <c r="BD54" s="32"/>
      <c r="BE54" s="37"/>
    </row>
    <row r="55" spans="5:57" s="14" customFormat="1" x14ac:dyDescent="0.25">
      <c r="E55" s="16">
        <v>19.25</v>
      </c>
      <c r="F55" s="50" t="e">
        <f>+Geant4!F55/Mean!F55</f>
        <v>#DIV/0!</v>
      </c>
      <c r="G55" s="50" t="e">
        <f>+Geant4!G55/Mean!G55</f>
        <v>#DIV/0!</v>
      </c>
      <c r="H55" s="32"/>
      <c r="J55" s="50" t="e">
        <f>+Geant4!J55/Mean!J55</f>
        <v>#DIV/0!</v>
      </c>
      <c r="K55" s="50" t="e">
        <f>+Geant4!K55/Mean!K55</f>
        <v>#DIV/0!</v>
      </c>
      <c r="L55" s="32"/>
      <c r="N55" s="50" t="e">
        <f>+Geant4!N55/Mean!N55</f>
        <v>#DIV/0!</v>
      </c>
      <c r="O55" s="50" t="e">
        <f>+Geant4!O55/Mean!O55</f>
        <v>#DIV/0!</v>
      </c>
      <c r="P55" s="32"/>
      <c r="R55" s="16">
        <v>19.25</v>
      </c>
      <c r="S55" s="50" t="e">
        <f>+Geant4!S55/Mean!S55</f>
        <v>#DIV/0!</v>
      </c>
      <c r="T55" s="50" t="e">
        <f>+Geant4!T55/Mean!T55</f>
        <v>#DIV/0!</v>
      </c>
      <c r="U55" s="32"/>
      <c r="W55" s="50" t="e">
        <f>+Geant4!W55/Mean!W55</f>
        <v>#DIV/0!</v>
      </c>
      <c r="X55" s="50" t="e">
        <f>+Geant4!X55/Mean!X55</f>
        <v>#DIV/0!</v>
      </c>
      <c r="Y55" s="32"/>
      <c r="AA55" s="50" t="e">
        <f>+Geant4!AA55/Mean!AA55</f>
        <v>#DIV/0!</v>
      </c>
      <c r="AB55" s="50" t="e">
        <f>+Geant4!AB55/Mean!AB55</f>
        <v>#DIV/0!</v>
      </c>
      <c r="AC55" s="32"/>
      <c r="AE55" s="16">
        <v>19.25</v>
      </c>
      <c r="AF55" s="50">
        <f>+Geant4!AF55/Mean!AF55</f>
        <v>1.0048704919226472</v>
      </c>
      <c r="AG55" s="50">
        <f>+Geant4!AG55/Mean!AG55</f>
        <v>1.0048704919226472</v>
      </c>
      <c r="AH55" s="30"/>
      <c r="AJ55" s="50">
        <f>+Geant4!AJ55/Mean!AJ55</f>
        <v>1.0046851932433443</v>
      </c>
      <c r="AK55" s="50">
        <f>+Geant4!AK55/Mean!AK55</f>
        <v>1.0046851932433445</v>
      </c>
      <c r="AL55" s="30"/>
      <c r="AN55" s="50">
        <f>+Geant4!AN55/Mean!AN55</f>
        <v>1.0044770747569867</v>
      </c>
      <c r="AO55" s="50">
        <f>+Geant4!AO55/Mean!AO55</f>
        <v>1.0044770747569867</v>
      </c>
      <c r="AP55" s="30"/>
      <c r="AR55" s="16">
        <v>19.25</v>
      </c>
      <c r="AS55" s="50">
        <f>+Geant4!AS55/Mean!AS55</f>
        <v>0.99776899967367239</v>
      </c>
      <c r="AT55" s="50">
        <f>+Geant4!AT55/Mean!AT55</f>
        <v>0.99776899967367227</v>
      </c>
      <c r="AU55" s="30"/>
      <c r="AW55" s="50">
        <f>+Geant4!AW55/Mean!AW55</f>
        <v>1.0062769127424116</v>
      </c>
      <c r="AX55" s="50">
        <f>+Geant4!AX55/Mean!AX55</f>
        <v>1.0062769127424118</v>
      </c>
      <c r="AY55" s="32"/>
      <c r="BA55" s="50">
        <f>+Geant4!BA55/Mean!BA55</f>
        <v>1.0493222926204591</v>
      </c>
      <c r="BB55" s="50">
        <f>+Geant4!BB55/Mean!BB55</f>
        <v>1.0493222926204593</v>
      </c>
      <c r="BC55" s="32"/>
      <c r="BD55" s="32"/>
      <c r="BE55" s="37"/>
    </row>
    <row r="56" spans="5:57" s="14" customFormat="1" x14ac:dyDescent="0.25">
      <c r="E56" s="16">
        <v>19.75</v>
      </c>
      <c r="F56" s="50" t="e">
        <f>+Geant4!F56/Mean!F56</f>
        <v>#DIV/0!</v>
      </c>
      <c r="G56" s="50" t="e">
        <f>+Geant4!G56/Mean!G56</f>
        <v>#DIV/0!</v>
      </c>
      <c r="H56" s="32"/>
      <c r="J56" s="50" t="e">
        <f>+Geant4!J56/Mean!J56</f>
        <v>#DIV/0!</v>
      </c>
      <c r="K56" s="50" t="e">
        <f>+Geant4!K56/Mean!K56</f>
        <v>#DIV/0!</v>
      </c>
      <c r="L56" s="32"/>
      <c r="N56" s="50" t="e">
        <f>+Geant4!N56/Mean!N56</f>
        <v>#DIV/0!</v>
      </c>
      <c r="O56" s="50" t="e">
        <f>+Geant4!O56/Mean!O56</f>
        <v>#DIV/0!</v>
      </c>
      <c r="P56" s="32"/>
      <c r="R56" s="16">
        <v>19.75</v>
      </c>
      <c r="S56" s="50">
        <f>+Geant4!S56/Mean!S56</f>
        <v>4</v>
      </c>
      <c r="T56" s="50">
        <f>+Geant4!T56/Mean!T56</f>
        <v>4</v>
      </c>
      <c r="U56" s="32"/>
      <c r="W56" s="50" t="e">
        <f>+Geant4!W56/Mean!W56</f>
        <v>#DIV/0!</v>
      </c>
      <c r="X56" s="50" t="e">
        <f>+Geant4!X56/Mean!X56</f>
        <v>#DIV/0!</v>
      </c>
      <c r="Y56" s="32"/>
      <c r="AA56" s="50" t="e">
        <f>+Geant4!AA56/Mean!AA56</f>
        <v>#DIV/0!</v>
      </c>
      <c r="AB56" s="50" t="e">
        <f>+Geant4!AB56/Mean!AB56</f>
        <v>#DIV/0!</v>
      </c>
      <c r="AC56" s="32"/>
      <c r="AE56" s="16">
        <v>19.75</v>
      </c>
      <c r="AF56" s="50">
        <f>+Geant4!AF56/Mean!AF56</f>
        <v>0.99804595390200568</v>
      </c>
      <c r="AG56" s="50">
        <f>+Geant4!AG56/Mean!AG56</f>
        <v>0.9980459539020059</v>
      </c>
      <c r="AH56" s="30"/>
      <c r="AJ56" s="50">
        <f>+Geant4!AJ56/Mean!AJ56</f>
        <v>0.99992879905773413</v>
      </c>
      <c r="AK56" s="50">
        <f>+Geant4!AK56/Mean!AK56</f>
        <v>0.99992879905773424</v>
      </c>
      <c r="AL56" s="30"/>
      <c r="AN56" s="50">
        <f>+Geant4!AN56/Mean!AN56</f>
        <v>0.99976881724829092</v>
      </c>
      <c r="AO56" s="50">
        <f>+Geant4!AO56/Mean!AO56</f>
        <v>0.99976881724829103</v>
      </c>
      <c r="AP56" s="30"/>
      <c r="AR56" s="16">
        <v>19.75</v>
      </c>
      <c r="AS56" s="50">
        <f>+Geant4!AS56/Mean!AS56</f>
        <v>0.99852185577748775</v>
      </c>
      <c r="AT56" s="50">
        <f>+Geant4!AT56/Mean!AT56</f>
        <v>0.99852185577748787</v>
      </c>
      <c r="AU56" s="30"/>
      <c r="AW56" s="50">
        <f>+Geant4!AW56/Mean!AW56</f>
        <v>0.99568318057054273</v>
      </c>
      <c r="AX56" s="50">
        <f>+Geant4!AX56/Mean!AX56</f>
        <v>0.99568318057054306</v>
      </c>
      <c r="AY56" s="30"/>
      <c r="BA56" s="50">
        <f>+Geant4!BA56/Mean!BA56</f>
        <v>0.93352270207888743</v>
      </c>
      <c r="BB56" s="50">
        <f>+Geant4!BB56/Mean!BB56</f>
        <v>0.93352270207888755</v>
      </c>
      <c r="BC56" s="32"/>
      <c r="BD56" s="32"/>
      <c r="BE56" s="37"/>
    </row>
    <row r="57" spans="5:57" s="14" customFormat="1" x14ac:dyDescent="0.25">
      <c r="E57" s="16">
        <v>20.25</v>
      </c>
      <c r="F57" s="50" t="e">
        <f>+Geant4!F57/Mean!F57</f>
        <v>#DIV/0!</v>
      </c>
      <c r="G57" s="50" t="e">
        <f>+Geant4!G57/Mean!G57</f>
        <v>#DIV/0!</v>
      </c>
      <c r="H57" s="32"/>
      <c r="J57" s="50" t="e">
        <f>+Geant4!J57/Mean!J57</f>
        <v>#DIV/0!</v>
      </c>
      <c r="K57" s="50" t="e">
        <f>+Geant4!K57/Mean!K57</f>
        <v>#DIV/0!</v>
      </c>
      <c r="L57" s="32"/>
      <c r="N57" s="50">
        <f>+Geant4!N57/Mean!N57</f>
        <v>4</v>
      </c>
      <c r="O57" s="50">
        <f>+Geant4!O57/Mean!O57</f>
        <v>4</v>
      </c>
      <c r="P57" s="32"/>
      <c r="R57" s="16">
        <v>20.25</v>
      </c>
      <c r="S57" s="50">
        <f>+Geant4!S57/Mean!S57</f>
        <v>4</v>
      </c>
      <c r="T57" s="50">
        <f>+Geant4!T57/Mean!T57</f>
        <v>4</v>
      </c>
      <c r="U57" s="32"/>
      <c r="W57" s="50" t="e">
        <f>+Geant4!W57/Mean!W57</f>
        <v>#DIV/0!</v>
      </c>
      <c r="X57" s="50" t="e">
        <f>+Geant4!X57/Mean!X57</f>
        <v>#DIV/0!</v>
      </c>
      <c r="Y57" s="32"/>
      <c r="AA57" s="50" t="e">
        <f>+Geant4!AA57/Mean!AA57</f>
        <v>#DIV/0!</v>
      </c>
      <c r="AB57" s="50" t="e">
        <f>+Geant4!AB57/Mean!AB57</f>
        <v>#DIV/0!</v>
      </c>
      <c r="AC57" s="32"/>
      <c r="AE57" s="16">
        <v>20.25</v>
      </c>
      <c r="AF57" s="50">
        <f>+Geant4!AF57/Mean!AF57</f>
        <v>1.0001817576589256</v>
      </c>
      <c r="AG57" s="50">
        <f>+Geant4!AG57/Mean!AG57</f>
        <v>1.0001817576589251</v>
      </c>
      <c r="AH57" s="30"/>
      <c r="AJ57" s="50">
        <f>+Geant4!AJ57/Mean!AJ57</f>
        <v>0.99898141316348221</v>
      </c>
      <c r="AK57" s="50">
        <f>+Geant4!AK57/Mean!AK57</f>
        <v>0.99898141316348177</v>
      </c>
      <c r="AL57" s="30"/>
      <c r="AN57" s="50">
        <f>+Geant4!AN57/Mean!AN57</f>
        <v>0.9999622841473278</v>
      </c>
      <c r="AO57" s="50">
        <f>+Geant4!AO57/Mean!AO57</f>
        <v>0.99996228414732757</v>
      </c>
      <c r="AP57" s="30"/>
      <c r="AR57" s="16">
        <v>20.25</v>
      </c>
      <c r="AS57" s="50">
        <f>+Geant4!AS57/Mean!AS57</f>
        <v>1.0000491270523821</v>
      </c>
      <c r="AT57" s="50">
        <f>+Geant4!AT57/Mean!AT57</f>
        <v>1.0000491270523821</v>
      </c>
      <c r="AU57" s="30"/>
      <c r="AW57" s="50">
        <f>+Geant4!AW57/Mean!AW57</f>
        <v>0.99671644285330829</v>
      </c>
      <c r="AX57" s="50">
        <f>+Geant4!AX57/Mean!AX57</f>
        <v>0.99671644285330807</v>
      </c>
      <c r="AY57" s="30"/>
      <c r="BA57" s="50">
        <f>+Geant4!BA57/Mean!BA57</f>
        <v>0.81550495458384842</v>
      </c>
      <c r="BB57" s="50">
        <f>+Geant4!BB57/Mean!BB57</f>
        <v>0.8155049545838482</v>
      </c>
      <c r="BC57" s="32"/>
      <c r="BD57" s="32"/>
      <c r="BE57" s="37"/>
    </row>
    <row r="58" spans="5:57" s="14" customFormat="1" x14ac:dyDescent="0.25">
      <c r="E58" s="16">
        <v>20.75</v>
      </c>
      <c r="F58" s="50" t="e">
        <f>+Geant4!F58/Mean!F58</f>
        <v>#DIV/0!</v>
      </c>
      <c r="G58" s="50" t="e">
        <f>+Geant4!G58/Mean!G58</f>
        <v>#DIV/0!</v>
      </c>
      <c r="H58" s="32"/>
      <c r="J58" s="50" t="e">
        <f>+Geant4!J58/Mean!J58</f>
        <v>#DIV/0!</v>
      </c>
      <c r="K58" s="50" t="e">
        <f>+Geant4!K58/Mean!K58</f>
        <v>#DIV/0!</v>
      </c>
      <c r="L58" s="32"/>
      <c r="N58" s="50" t="e">
        <f>+Geant4!N58/Mean!N58</f>
        <v>#DIV/0!</v>
      </c>
      <c r="O58" s="50" t="e">
        <f>+Geant4!O58/Mean!O58</f>
        <v>#DIV/0!</v>
      </c>
      <c r="P58" s="32"/>
      <c r="R58" s="16">
        <v>20.75</v>
      </c>
      <c r="S58" s="50">
        <f>+Geant4!S58/Mean!S58</f>
        <v>4</v>
      </c>
      <c r="T58" s="50">
        <f>+Geant4!T58/Mean!T58</f>
        <v>4</v>
      </c>
      <c r="U58" s="32"/>
      <c r="W58" s="50" t="e">
        <f>+Geant4!W58/Mean!W58</f>
        <v>#DIV/0!</v>
      </c>
      <c r="X58" s="50" t="e">
        <f>+Geant4!X58/Mean!X58</f>
        <v>#DIV/0!</v>
      </c>
      <c r="Y58" s="32"/>
      <c r="AA58" s="50">
        <f>+Geant4!AA58/Mean!AA58</f>
        <v>4</v>
      </c>
      <c r="AB58" s="50" t="e">
        <f>+Geant4!AB58/Mean!AB58</f>
        <v>#DIV/0!</v>
      </c>
      <c r="AC58" s="32"/>
      <c r="AE58" s="16">
        <v>20.75</v>
      </c>
      <c r="AF58" s="50">
        <f>+Geant4!AF58/Mean!AF58</f>
        <v>0.99974490610052824</v>
      </c>
      <c r="AG58" s="50">
        <f>+Geant4!AG58/Mean!AG58</f>
        <v>0.99974490610052824</v>
      </c>
      <c r="AH58" s="30"/>
      <c r="AJ58" s="50">
        <f>+Geant4!AJ58/Mean!AJ58</f>
        <v>1.0008647074152808</v>
      </c>
      <c r="AK58" s="50">
        <f>+Geant4!AK58/Mean!AK58</f>
        <v>1.000864707415281</v>
      </c>
      <c r="AL58" s="30"/>
      <c r="AN58" s="50">
        <f>+Geant4!AN58/Mean!AN58</f>
        <v>1.0009872696185307</v>
      </c>
      <c r="AO58" s="50">
        <f>+Geant4!AO58/Mean!AO58</f>
        <v>1.0009872696185305</v>
      </c>
      <c r="AP58" s="30"/>
      <c r="AR58" s="16">
        <v>20.75</v>
      </c>
      <c r="AS58" s="50">
        <f>+Geant4!AS58/Mean!AS58</f>
        <v>0.99817462681607649</v>
      </c>
      <c r="AT58" s="50">
        <f>+Geant4!AT58/Mean!AT58</f>
        <v>0.99817462681607638</v>
      </c>
      <c r="AU58" s="30"/>
      <c r="AW58" s="50">
        <f>+Geant4!AW58/Mean!AW58</f>
        <v>1.0002933995650618</v>
      </c>
      <c r="AX58" s="50">
        <f>+Geant4!AX58/Mean!AX58</f>
        <v>1.0002933995650616</v>
      </c>
      <c r="AY58" s="30"/>
      <c r="BA58" s="50">
        <f>+Geant4!BA58/Mean!BA58</f>
        <v>0.90640462319985426</v>
      </c>
      <c r="BB58" s="50">
        <f>+Geant4!BB58/Mean!BB58</f>
        <v>0.90640462319985426</v>
      </c>
      <c r="BC58" s="32"/>
      <c r="BD58" s="32"/>
      <c r="BE58" s="37"/>
    </row>
    <row r="59" spans="5:57" s="14" customFormat="1" x14ac:dyDescent="0.25">
      <c r="E59" s="16">
        <v>21.25</v>
      </c>
      <c r="F59" s="50">
        <f>+Geant4!F59/Mean!F59</f>
        <v>4</v>
      </c>
      <c r="G59" s="50">
        <f>+Geant4!G59/Mean!G59</f>
        <v>4</v>
      </c>
      <c r="H59" s="32"/>
      <c r="J59" s="50">
        <f>+Geant4!J59/Mean!J59</f>
        <v>4</v>
      </c>
      <c r="K59" s="50">
        <f>+Geant4!K59/Mean!K59</f>
        <v>4</v>
      </c>
      <c r="L59" s="32"/>
      <c r="N59" s="50" t="e">
        <f>+Geant4!N59/Mean!N59</f>
        <v>#DIV/0!</v>
      </c>
      <c r="O59" s="50" t="e">
        <f>+Geant4!O59/Mean!O59</f>
        <v>#DIV/0!</v>
      </c>
      <c r="P59" s="32"/>
      <c r="R59" s="16">
        <v>21.25</v>
      </c>
      <c r="S59" s="50">
        <f>+Geant4!S59/Mean!S59</f>
        <v>4</v>
      </c>
      <c r="T59" s="50">
        <f>+Geant4!T59/Mean!T59</f>
        <v>4</v>
      </c>
      <c r="U59" s="32"/>
      <c r="W59" s="50" t="e">
        <f>+Geant4!W59/Mean!W59</f>
        <v>#DIV/0!</v>
      </c>
      <c r="X59" s="50" t="e">
        <f>+Geant4!X59/Mean!X59</f>
        <v>#DIV/0!</v>
      </c>
      <c r="Y59" s="32"/>
      <c r="AA59" s="50">
        <f>+Geant4!AA59/Mean!AA59</f>
        <v>4</v>
      </c>
      <c r="AB59" s="50" t="e">
        <f>+Geant4!AB59/Mean!AB59</f>
        <v>#DIV/0!</v>
      </c>
      <c r="AC59" s="32"/>
      <c r="AE59" s="16">
        <v>21.25</v>
      </c>
      <c r="AF59" s="50">
        <f>+Geant4!AF59/Mean!AF59</f>
        <v>1.000062354230093</v>
      </c>
      <c r="AG59" s="50">
        <f>+Geant4!AG59/Mean!AG59</f>
        <v>1.0000623542300928</v>
      </c>
      <c r="AH59" s="30"/>
      <c r="AJ59" s="50">
        <f>+Geant4!AJ59/Mean!AJ59</f>
        <v>0.99844555890204989</v>
      </c>
      <c r="AK59" s="50">
        <f>+Geant4!AK59/Mean!AK59</f>
        <v>0.99844555890204989</v>
      </c>
      <c r="AL59" s="30"/>
      <c r="AN59" s="50">
        <f>+Geant4!AN59/Mean!AN59</f>
        <v>0.99950736563846676</v>
      </c>
      <c r="AO59" s="50">
        <f>+Geant4!AO59/Mean!AO59</f>
        <v>0.99950736563846654</v>
      </c>
      <c r="AP59" s="30"/>
      <c r="AR59" s="16">
        <v>21.25</v>
      </c>
      <c r="AS59" s="50">
        <f>+Geant4!AS59/Mean!AS59</f>
        <v>0.99946314143559589</v>
      </c>
      <c r="AT59" s="50">
        <f>+Geant4!AT59/Mean!AT59</f>
        <v>0.99946314143559556</v>
      </c>
      <c r="AU59" s="30"/>
      <c r="AW59" s="50">
        <f>+Geant4!AW59/Mean!AW59</f>
        <v>0.99314793080561004</v>
      </c>
      <c r="AX59" s="50">
        <f>+Geant4!AX59/Mean!AX59</f>
        <v>0.99314793080560992</v>
      </c>
      <c r="AY59" s="30"/>
      <c r="BA59" s="50">
        <f>+Geant4!BA59/Mean!BA59</f>
        <v>0.98548792673192254</v>
      </c>
      <c r="BB59" s="50">
        <f>+Geant4!BB59/Mean!BB59</f>
        <v>0.98548792673192243</v>
      </c>
      <c r="BC59" s="32"/>
      <c r="BD59" s="32"/>
      <c r="BE59" s="37"/>
    </row>
    <row r="60" spans="5:57" s="14" customFormat="1" x14ac:dyDescent="0.25">
      <c r="E60" s="16">
        <v>21.75</v>
      </c>
      <c r="F60" s="50">
        <f>+Geant4!F60/Mean!F60</f>
        <v>4</v>
      </c>
      <c r="G60" s="50">
        <f>+Geant4!G60/Mean!G60</f>
        <v>4</v>
      </c>
      <c r="H60" s="32"/>
      <c r="J60" s="50">
        <f>+Geant4!J60/Mean!J60</f>
        <v>4</v>
      </c>
      <c r="K60" s="50">
        <f>+Geant4!K60/Mean!K60</f>
        <v>4</v>
      </c>
      <c r="L60" s="32"/>
      <c r="N60" s="50">
        <f>+Geant4!N60/Mean!N60</f>
        <v>0</v>
      </c>
      <c r="O60" s="50">
        <f>+Geant4!O60/Mean!O60</f>
        <v>0</v>
      </c>
      <c r="P60" s="32"/>
      <c r="R60" s="16">
        <v>21.75</v>
      </c>
      <c r="S60" s="50">
        <f>+Geant4!S60/Mean!S60</f>
        <v>4</v>
      </c>
      <c r="T60" s="50">
        <f>+Geant4!T60/Mean!T60</f>
        <v>4</v>
      </c>
      <c r="U60" s="32"/>
      <c r="W60" s="50" t="e">
        <f>+Geant4!W60/Mean!W60</f>
        <v>#DIV/0!</v>
      </c>
      <c r="X60" s="50" t="e">
        <f>+Geant4!X60/Mean!X60</f>
        <v>#DIV/0!</v>
      </c>
      <c r="Y60" s="32"/>
      <c r="AA60" s="50" t="e">
        <f>+Geant4!AA60/Mean!AA60</f>
        <v>#DIV/0!</v>
      </c>
      <c r="AB60" s="50" t="e">
        <f>+Geant4!AB60/Mean!AB60</f>
        <v>#DIV/0!</v>
      </c>
      <c r="AC60" s="32"/>
      <c r="AE60" s="16">
        <v>21.75</v>
      </c>
      <c r="AF60" s="50">
        <f>+Geant4!AF60/Mean!AF60</f>
        <v>1.0009641020251352</v>
      </c>
      <c r="AG60" s="50">
        <f>+Geant4!AG60/Mean!AG60</f>
        <v>1.000964102025135</v>
      </c>
      <c r="AH60" s="30"/>
      <c r="AJ60" s="50">
        <f>+Geant4!AJ60/Mean!AJ60</f>
        <v>0.9988447576657179</v>
      </c>
      <c r="AK60" s="50">
        <f>+Geant4!AK60/Mean!AK60</f>
        <v>0.99884475766571779</v>
      </c>
      <c r="AL60" s="30"/>
      <c r="AN60" s="50">
        <f>+Geant4!AN60/Mean!AN60</f>
        <v>0.9989041928181549</v>
      </c>
      <c r="AO60" s="50">
        <f>+Geant4!AO60/Mean!AO60</f>
        <v>0.99890419281815479</v>
      </c>
      <c r="AP60" s="30"/>
      <c r="AR60" s="16">
        <v>21.75</v>
      </c>
      <c r="AS60" s="50">
        <f>+Geant4!AS60/Mean!AS60</f>
        <v>0.99887262824470557</v>
      </c>
      <c r="AT60" s="50">
        <f>+Geant4!AT60/Mean!AT60</f>
        <v>0.99887262824470502</v>
      </c>
      <c r="AU60" s="30"/>
      <c r="AW60" s="50">
        <f>+Geant4!AW60/Mean!AW60</f>
        <v>1.003847044630422</v>
      </c>
      <c r="AX60" s="50">
        <f>+Geant4!AX60/Mean!AX60</f>
        <v>1.003847044630422</v>
      </c>
      <c r="AY60" s="30"/>
      <c r="BA60" s="50">
        <f>+Geant4!BA60/Mean!BA60</f>
        <v>1.0038356001270659</v>
      </c>
      <c r="BB60" s="50">
        <f>+Geant4!BB60/Mean!BB60</f>
        <v>1.0038356001270654</v>
      </c>
      <c r="BC60" s="32"/>
      <c r="BD60" s="32"/>
      <c r="BE60" s="37"/>
    </row>
    <row r="61" spans="5:57" s="14" customFormat="1" x14ac:dyDescent="0.25">
      <c r="E61" s="16">
        <v>22.25</v>
      </c>
      <c r="F61" s="50">
        <f>+Geant4!F61/Mean!F61</f>
        <v>4</v>
      </c>
      <c r="G61" s="50">
        <f>+Geant4!G61/Mean!G61</f>
        <v>4</v>
      </c>
      <c r="H61" s="32"/>
      <c r="J61" s="50" t="e">
        <f>+Geant4!J61/Mean!J61</f>
        <v>#DIV/0!</v>
      </c>
      <c r="K61" s="50" t="e">
        <f>+Geant4!K61/Mean!K61</f>
        <v>#DIV/0!</v>
      </c>
      <c r="L61" s="32"/>
      <c r="N61" s="50" t="e">
        <f>+Geant4!N61/Mean!N61</f>
        <v>#DIV/0!</v>
      </c>
      <c r="O61" s="50" t="e">
        <f>+Geant4!O61/Mean!O61</f>
        <v>#DIV/0!</v>
      </c>
      <c r="P61" s="32"/>
      <c r="R61" s="16">
        <v>22.25</v>
      </c>
      <c r="S61" s="50">
        <f>+Geant4!S61/Mean!S61</f>
        <v>4</v>
      </c>
      <c r="T61" s="50">
        <f>+Geant4!T61/Mean!T61</f>
        <v>4</v>
      </c>
      <c r="U61" s="32"/>
      <c r="W61" s="50">
        <f>+Geant4!W61/Mean!W61</f>
        <v>4</v>
      </c>
      <c r="X61" s="50" t="e">
        <f>+Geant4!X61/Mean!X61</f>
        <v>#DIV/0!</v>
      </c>
      <c r="Y61" s="32"/>
      <c r="AA61" s="50">
        <f>+Geant4!AA61/Mean!AA61</f>
        <v>4</v>
      </c>
      <c r="AB61" s="50" t="e">
        <f>+Geant4!AB61/Mean!AB61</f>
        <v>#DIV/0!</v>
      </c>
      <c r="AC61" s="32"/>
      <c r="AE61" s="16">
        <v>22.25</v>
      </c>
      <c r="AF61" s="50">
        <f>+Geant4!AF61/Mean!AF61</f>
        <v>0.99970582161136723</v>
      </c>
      <c r="AG61" s="50">
        <f>+Geant4!AG61/Mean!AG61</f>
        <v>0.99970582161136723</v>
      </c>
      <c r="AH61" s="30"/>
      <c r="AJ61" s="50">
        <f>+Geant4!AJ61/Mean!AJ61</f>
        <v>0.99833779635149134</v>
      </c>
      <c r="AK61" s="50">
        <f>+Geant4!AK61/Mean!AK61</f>
        <v>0.99833779635149111</v>
      </c>
      <c r="AL61" s="30"/>
      <c r="AN61" s="50">
        <f>+Geant4!AN61/Mean!AN61</f>
        <v>0.99777906087386392</v>
      </c>
      <c r="AO61" s="50">
        <f>+Geant4!AO61/Mean!AO61</f>
        <v>0.99777906087386392</v>
      </c>
      <c r="AP61" s="30"/>
      <c r="AR61" s="16">
        <v>22.25</v>
      </c>
      <c r="AS61" s="50">
        <f>+Geant4!AS61/Mean!AS61</f>
        <v>0.9990161636163617</v>
      </c>
      <c r="AT61" s="50">
        <f>+Geant4!AT61/Mean!AT61</f>
        <v>0.9990161636163617</v>
      </c>
      <c r="AU61" s="30"/>
      <c r="AW61" s="50">
        <f>+Geant4!AW61/Mean!AW61</f>
        <v>1.0047999651111548</v>
      </c>
      <c r="AX61" s="50">
        <f>+Geant4!AX61/Mean!AX61</f>
        <v>1.0047999651111548</v>
      </c>
      <c r="AY61" s="30"/>
      <c r="BA61" s="50">
        <f>+Geant4!BA61/Mean!BA61</f>
        <v>1.0390784468535783</v>
      </c>
      <c r="BB61" s="50">
        <f>+Geant4!BB61/Mean!BB61</f>
        <v>1.0390784468535783</v>
      </c>
      <c r="BC61" s="32"/>
      <c r="BD61" s="32"/>
      <c r="BE61" s="37"/>
    </row>
    <row r="62" spans="5:57" s="14" customFormat="1" x14ac:dyDescent="0.25">
      <c r="E62" s="16">
        <v>22.75</v>
      </c>
      <c r="F62" s="50">
        <f>+Geant4!F62/Mean!F62</f>
        <v>3.9960019580484918</v>
      </c>
      <c r="G62" s="50">
        <f>+Geant4!G62/Mean!G62</f>
        <v>3.9960019580484918</v>
      </c>
      <c r="H62" s="32"/>
      <c r="J62" s="50" t="e">
        <f>+Geant4!J62/Mean!J62</f>
        <v>#DIV/0!</v>
      </c>
      <c r="K62" s="50" t="e">
        <f>+Geant4!K62/Mean!K62</f>
        <v>#DIV/0!</v>
      </c>
      <c r="L62" s="32"/>
      <c r="N62" s="50">
        <f>+Geant4!N62/Mean!N62</f>
        <v>4</v>
      </c>
      <c r="O62" s="50">
        <f>+Geant4!O62/Mean!O62</f>
        <v>4</v>
      </c>
      <c r="P62" s="32"/>
      <c r="R62" s="16">
        <v>22.75</v>
      </c>
      <c r="S62" s="50" t="e">
        <f>+Geant4!S62/Mean!S62</f>
        <v>#DIV/0!</v>
      </c>
      <c r="T62" s="50" t="e">
        <f>+Geant4!T62/Mean!T62</f>
        <v>#DIV/0!</v>
      </c>
      <c r="U62" s="32"/>
      <c r="W62" s="50" t="e">
        <f>+Geant4!W62/Mean!W62</f>
        <v>#DIV/0!</v>
      </c>
      <c r="X62" s="50" t="e">
        <f>+Geant4!X62/Mean!X62</f>
        <v>#DIV/0!</v>
      </c>
      <c r="Y62" s="32"/>
      <c r="AA62" s="50">
        <f>+Geant4!AA62/Mean!AA62</f>
        <v>4</v>
      </c>
      <c r="AB62" s="50" t="e">
        <f>+Geant4!AB62/Mean!AB62</f>
        <v>#DIV/0!</v>
      </c>
      <c r="AC62" s="32"/>
      <c r="AE62" s="16">
        <v>22.75</v>
      </c>
      <c r="AF62" s="50">
        <f>+Geant4!AF62/Mean!AF62</f>
        <v>0.9995169148878309</v>
      </c>
      <c r="AG62" s="50">
        <f>+Geant4!AG62/Mean!AG62</f>
        <v>0.99951691488783068</v>
      </c>
      <c r="AH62" s="30"/>
      <c r="AJ62" s="50">
        <f>+Geant4!AJ62/Mean!AJ62</f>
        <v>1.0006060566116872</v>
      </c>
      <c r="AK62" s="50">
        <f>+Geant4!AK62/Mean!AK62</f>
        <v>1.0006060566116868</v>
      </c>
      <c r="AL62" s="30"/>
      <c r="AN62" s="50">
        <f>+Geant4!AN62/Mean!AN62</f>
        <v>0.99980038861543796</v>
      </c>
      <c r="AO62" s="50">
        <f>+Geant4!AO62/Mean!AO62</f>
        <v>0.99980038861543785</v>
      </c>
      <c r="AP62" s="30"/>
      <c r="AR62" s="16">
        <v>22.75</v>
      </c>
      <c r="AS62" s="50">
        <f>+Geant4!AS62/Mean!AS62</f>
        <v>0.99870995010512087</v>
      </c>
      <c r="AT62" s="50">
        <f>+Geant4!AT62/Mean!AT62</f>
        <v>0.99870995010512065</v>
      </c>
      <c r="AU62" s="30"/>
      <c r="AW62" s="50">
        <f>+Geant4!AW62/Mean!AW62</f>
        <v>0.99661739323797838</v>
      </c>
      <c r="AX62" s="50">
        <f>+Geant4!AX62/Mean!AX62</f>
        <v>0.99661739323797793</v>
      </c>
      <c r="AY62" s="30"/>
      <c r="BA62" s="50">
        <f>+Geant4!BA62/Mean!BA62</f>
        <v>1.0127424718560796</v>
      </c>
      <c r="BB62" s="50">
        <f>+Geant4!BB62/Mean!BB62</f>
        <v>1.0127424718560796</v>
      </c>
      <c r="BC62" s="32"/>
      <c r="BD62" s="32"/>
      <c r="BE62" s="37"/>
    </row>
    <row r="63" spans="5:57" s="14" customFormat="1" x14ac:dyDescent="0.25">
      <c r="E63" s="16">
        <v>23.25</v>
      </c>
      <c r="F63" s="50">
        <f>+Geant4!F63/Mean!F63</f>
        <v>3.9989997396841157</v>
      </c>
      <c r="G63" s="50">
        <f>+Geant4!G63/Mean!G63</f>
        <v>3.9989997396841157</v>
      </c>
      <c r="H63" s="32"/>
      <c r="J63" s="50">
        <f>+Geant4!J63/Mean!J63</f>
        <v>3.9920119315769895</v>
      </c>
      <c r="K63" s="50">
        <f>+Geant4!K63/Mean!K63</f>
        <v>3.9920119315769895</v>
      </c>
      <c r="L63" s="32"/>
      <c r="N63" s="50">
        <f>+Geant4!N63/Mean!N63</f>
        <v>0</v>
      </c>
      <c r="O63" s="50">
        <f>+Geant4!O63/Mean!O63</f>
        <v>0</v>
      </c>
      <c r="P63" s="32"/>
      <c r="R63" s="16">
        <v>23.25</v>
      </c>
      <c r="S63" s="50" t="e">
        <f>+Geant4!S63/Mean!S63</f>
        <v>#DIV/0!</v>
      </c>
      <c r="T63" s="50" t="e">
        <f>+Geant4!T63/Mean!T63</f>
        <v>#DIV/0!</v>
      </c>
      <c r="U63" s="32"/>
      <c r="W63" s="50" t="e">
        <f>+Geant4!W63/Mean!W63</f>
        <v>#DIV/0!</v>
      </c>
      <c r="X63" s="50" t="e">
        <f>+Geant4!X63/Mean!X63</f>
        <v>#DIV/0!</v>
      </c>
      <c r="Y63" s="32"/>
      <c r="AA63" s="50" t="e">
        <f>+Geant4!AA63/Mean!AA63</f>
        <v>#DIV/0!</v>
      </c>
      <c r="AB63" s="50" t="e">
        <f>+Geant4!AB63/Mean!AB63</f>
        <v>#DIV/0!</v>
      </c>
      <c r="AC63" s="32"/>
      <c r="AE63" s="16">
        <v>23.25</v>
      </c>
      <c r="AF63" s="50">
        <f>+Geant4!AF63/Mean!AF63</f>
        <v>1.0000258608587977</v>
      </c>
      <c r="AG63" s="50">
        <f>+Geant4!AG63/Mean!AG63</f>
        <v>1.0000258608587975</v>
      </c>
      <c r="AH63" s="30"/>
      <c r="AJ63" s="50">
        <f>+Geant4!AJ63/Mean!AJ63</f>
        <v>1.0001007604897172</v>
      </c>
      <c r="AK63" s="50">
        <f>+Geant4!AK63/Mean!AK63</f>
        <v>1.0001007604897172</v>
      </c>
      <c r="AL63" s="30"/>
      <c r="AN63" s="50">
        <f>+Geant4!AN63/Mean!AN63</f>
        <v>0.99854137963176715</v>
      </c>
      <c r="AO63" s="50">
        <f>+Geant4!AO63/Mean!AO63</f>
        <v>0.99854137963176715</v>
      </c>
      <c r="AP63" s="30"/>
      <c r="AR63" s="16">
        <v>23.25</v>
      </c>
      <c r="AS63" s="50">
        <f>+Geant4!AS63/Mean!AS63</f>
        <v>0.99825171136542146</v>
      </c>
      <c r="AT63" s="50">
        <f>+Geant4!AT63/Mean!AT63</f>
        <v>0.99825171136542123</v>
      </c>
      <c r="AU63" s="30"/>
      <c r="AW63" s="50">
        <f>+Geant4!AW63/Mean!AW63</f>
        <v>0.9989362866369732</v>
      </c>
      <c r="AX63" s="50">
        <f>+Geant4!AX63/Mean!AX63</f>
        <v>0.99893628663697331</v>
      </c>
      <c r="AY63" s="30"/>
      <c r="BA63" s="50">
        <f>+Geant4!BA63/Mean!BA63</f>
        <v>1.0137310355696763</v>
      </c>
      <c r="BB63" s="50">
        <f>+Geant4!BB63/Mean!BB63</f>
        <v>1.013731035569676</v>
      </c>
      <c r="BC63" s="32"/>
      <c r="BD63" s="32"/>
      <c r="BE63" s="37"/>
    </row>
    <row r="64" spans="5:57" s="14" customFormat="1" x14ac:dyDescent="0.25">
      <c r="E64" s="16">
        <v>23.75</v>
      </c>
      <c r="F64" s="50">
        <f>+Geant4!F64/Mean!F64</f>
        <v>3.9973517591688177</v>
      </c>
      <c r="G64" s="50">
        <f>+Geant4!G64/Mean!G64</f>
        <v>3.9973517591688181</v>
      </c>
      <c r="H64" s="32"/>
      <c r="J64" s="50">
        <f>+Geant4!J64/Mean!J64</f>
        <v>0</v>
      </c>
      <c r="K64" s="50">
        <f>+Geant4!K64/Mean!K64</f>
        <v>0</v>
      </c>
      <c r="L64" s="32"/>
      <c r="N64" s="50">
        <f>+Geant4!N64/Mean!N64</f>
        <v>3.98802983404889</v>
      </c>
      <c r="O64" s="50">
        <f>+Geant4!O64/Mean!O64</f>
        <v>3.9880298340488896</v>
      </c>
      <c r="P64" s="32"/>
      <c r="R64" s="16">
        <v>23.75</v>
      </c>
      <c r="S64" s="50">
        <f>+Geant4!S64/Mean!S64</f>
        <v>4</v>
      </c>
      <c r="T64" s="50">
        <f>+Geant4!T64/Mean!T64</f>
        <v>4</v>
      </c>
      <c r="U64" s="32"/>
      <c r="W64" s="50">
        <f>+Geant4!W64/Mean!W64</f>
        <v>4</v>
      </c>
      <c r="X64" s="50" t="e">
        <f>+Geant4!X64/Mean!X64</f>
        <v>#DIV/0!</v>
      </c>
      <c r="Y64" s="32"/>
      <c r="AA64" s="50" t="e">
        <f>+Geant4!AA64/Mean!AA64</f>
        <v>#DIV/0!</v>
      </c>
      <c r="AB64" s="50" t="e">
        <f>+Geant4!AB64/Mean!AB64</f>
        <v>#DIV/0!</v>
      </c>
      <c r="AC64" s="32"/>
      <c r="AE64" s="16">
        <v>23.75</v>
      </c>
      <c r="AF64" s="50">
        <f>+Geant4!AF64/Mean!AF64</f>
        <v>0.99993442908862207</v>
      </c>
      <c r="AG64" s="50">
        <f>+Geant4!AG64/Mean!AG64</f>
        <v>0.99993442908862185</v>
      </c>
      <c r="AH64" s="30"/>
      <c r="AJ64" s="50">
        <f>+Geant4!AJ64/Mean!AJ64</f>
        <v>0.99811115224469638</v>
      </c>
      <c r="AK64" s="50">
        <f>+Geant4!AK64/Mean!AK64</f>
        <v>0.99811115224469615</v>
      </c>
      <c r="AL64" s="30"/>
      <c r="AN64" s="50">
        <f>+Geant4!AN64/Mean!AN64</f>
        <v>0.99773652413543124</v>
      </c>
      <c r="AO64" s="50">
        <f>+Geant4!AO64/Mean!AO64</f>
        <v>0.99773652413543124</v>
      </c>
      <c r="AP64" s="30"/>
      <c r="AR64" s="16">
        <v>23.75</v>
      </c>
      <c r="AS64" s="50">
        <f>+Geant4!AS64/Mean!AS64</f>
        <v>0.99891331810956496</v>
      </c>
      <c r="AT64" s="50">
        <f>+Geant4!AT64/Mean!AT64</f>
        <v>0.99891331810956474</v>
      </c>
      <c r="AU64" s="30"/>
      <c r="AW64" s="50">
        <f>+Geant4!AW64/Mean!AW64</f>
        <v>0.99674034660024025</v>
      </c>
      <c r="AX64" s="50">
        <f>+Geant4!AX64/Mean!AX64</f>
        <v>0.99674034660024025</v>
      </c>
      <c r="AY64" s="30"/>
      <c r="BA64" s="50">
        <f>+Geant4!BA64/Mean!BA64</f>
        <v>0.99272637262292251</v>
      </c>
      <c r="BB64" s="50">
        <f>+Geant4!BB64/Mean!BB64</f>
        <v>0.9927263726229224</v>
      </c>
      <c r="BC64" s="32"/>
      <c r="BD64" s="32"/>
      <c r="BE64" s="37"/>
    </row>
    <row r="65" spans="5:57" s="14" customFormat="1" x14ac:dyDescent="0.25">
      <c r="E65" s="16">
        <v>24.25</v>
      </c>
      <c r="F65" s="50">
        <f>+Geant4!F65/Mean!F65</f>
        <v>3.9919102085444198</v>
      </c>
      <c r="G65" s="50">
        <f>+Geant4!G65/Mean!G65</f>
        <v>3.9919102085444198</v>
      </c>
      <c r="H65" s="32"/>
      <c r="J65" s="50">
        <f>+Geant4!J65/Mean!J65</f>
        <v>3.9484933793875117</v>
      </c>
      <c r="K65" s="50">
        <f>+Geant4!K65/Mean!K65</f>
        <v>3.9484933793875121</v>
      </c>
      <c r="L65" s="32"/>
      <c r="N65" s="50">
        <f>+Geant4!N65/Mean!N65</f>
        <v>3.9960019580484918</v>
      </c>
      <c r="O65" s="50">
        <f>+Geant4!O65/Mean!O65</f>
        <v>3.9960019580484918</v>
      </c>
      <c r="P65" s="32"/>
      <c r="R65" s="16">
        <v>24.25</v>
      </c>
      <c r="S65" s="50">
        <f>+Geant4!S65/Mean!S65</f>
        <v>4</v>
      </c>
      <c r="T65" s="50">
        <f>+Geant4!T65/Mean!T65</f>
        <v>4</v>
      </c>
      <c r="U65" s="32"/>
      <c r="W65" s="50" t="e">
        <f>+Geant4!W65/Mean!W65</f>
        <v>#DIV/0!</v>
      </c>
      <c r="X65" s="50" t="e">
        <f>+Geant4!X65/Mean!X65</f>
        <v>#DIV/0!</v>
      </c>
      <c r="Y65" s="32"/>
      <c r="AA65" s="50" t="e">
        <f>+Geant4!AA65/Mean!AA65</f>
        <v>#DIV/0!</v>
      </c>
      <c r="AB65" s="50" t="e">
        <f>+Geant4!AB65/Mean!AB65</f>
        <v>#DIV/0!</v>
      </c>
      <c r="AC65" s="32"/>
      <c r="AE65" s="16">
        <v>24.25</v>
      </c>
      <c r="AF65" s="50">
        <f>+Geant4!AF65/Mean!AF65</f>
        <v>1.0002328572580392</v>
      </c>
      <c r="AG65" s="50">
        <f>+Geant4!AG65/Mean!AG65</f>
        <v>1.0002328572580397</v>
      </c>
      <c r="AH65" s="30"/>
      <c r="AJ65" s="50">
        <f>+Geant4!AJ65/Mean!AJ65</f>
        <v>0.99978453191393701</v>
      </c>
      <c r="AK65" s="50">
        <f>+Geant4!AK65/Mean!AK65</f>
        <v>0.99978453191393724</v>
      </c>
      <c r="AL65" s="30"/>
      <c r="AN65" s="50">
        <f>+Geant4!AN65/Mean!AN65</f>
        <v>0.99942286012766102</v>
      </c>
      <c r="AO65" s="50">
        <f>+Geant4!AO65/Mean!AO65</f>
        <v>0.99942286012766124</v>
      </c>
      <c r="AP65" s="30"/>
      <c r="AR65" s="16">
        <v>24.25</v>
      </c>
      <c r="AS65" s="50">
        <f>+Geant4!AS65/Mean!AS65</f>
        <v>0.99973331249726483</v>
      </c>
      <c r="AT65" s="50">
        <f>+Geant4!AT65/Mean!AT65</f>
        <v>0.99973331249726494</v>
      </c>
      <c r="AU65" s="30"/>
      <c r="AW65" s="50">
        <f>+Geant4!AW65/Mean!AW65</f>
        <v>0.99701617574850498</v>
      </c>
      <c r="AX65" s="50">
        <f>+Geant4!AX65/Mean!AX65</f>
        <v>0.99701617574850521</v>
      </c>
      <c r="AY65" s="30"/>
      <c r="BA65" s="50">
        <f>+Geant4!BA65/Mean!BA65</f>
        <v>1.017745739561799</v>
      </c>
      <c r="BB65" s="50">
        <f>+Geant4!BB65/Mean!BB65</f>
        <v>1.0177457395617993</v>
      </c>
      <c r="BC65" s="30"/>
      <c r="BD65" s="30"/>
      <c r="BE65" s="37"/>
    </row>
    <row r="66" spans="5:57" s="14" customFormat="1" x14ac:dyDescent="0.25">
      <c r="E66" s="16">
        <v>24.75</v>
      </c>
      <c r="F66" s="50">
        <f>+Geant4!F66/Mean!F66</f>
        <v>3.2930385658967567</v>
      </c>
      <c r="G66" s="50">
        <f>+Geant4!G66/Mean!G66</f>
        <v>3.2930385658967571</v>
      </c>
      <c r="H66" s="32"/>
      <c r="J66" s="50">
        <f>+Geant4!J66/Mean!J66</f>
        <v>3.6238388451052952</v>
      </c>
      <c r="K66" s="50">
        <f>+Geant4!K66/Mean!K66</f>
        <v>3.6238388451052952</v>
      </c>
      <c r="L66" s="32"/>
      <c r="N66" s="50">
        <f>+Geant4!N66/Mean!N66</f>
        <v>0</v>
      </c>
      <c r="O66" s="50">
        <f>+Geant4!O66/Mean!O66</f>
        <v>0</v>
      </c>
      <c r="P66" s="32"/>
      <c r="R66" s="16">
        <v>24.75</v>
      </c>
      <c r="S66" s="50" t="e">
        <f>+Geant4!S66/Mean!S66</f>
        <v>#DIV/0!</v>
      </c>
      <c r="T66" s="50" t="e">
        <f>+Geant4!T66/Mean!T66</f>
        <v>#DIV/0!</v>
      </c>
      <c r="U66" s="32"/>
      <c r="W66" s="50">
        <f>+Geant4!W66/Mean!W66</f>
        <v>4</v>
      </c>
      <c r="X66" s="50" t="e">
        <f>+Geant4!X66/Mean!X66</f>
        <v>#DIV/0!</v>
      </c>
      <c r="Y66" s="32"/>
      <c r="AA66" s="50" t="e">
        <f>+Geant4!AA66/Mean!AA66</f>
        <v>#DIV/0!</v>
      </c>
      <c r="AB66" s="50" t="e">
        <f>+Geant4!AB66/Mean!AB66</f>
        <v>#DIV/0!</v>
      </c>
      <c r="AC66" s="32"/>
      <c r="AE66" s="16">
        <v>24.75</v>
      </c>
      <c r="AF66" s="50">
        <f>+Geant4!AF66/Mean!AF66</f>
        <v>1.0003995060377231</v>
      </c>
      <c r="AG66" s="50">
        <f>+Geant4!AG66/Mean!AG66</f>
        <v>1.0003995060377229</v>
      </c>
      <c r="AH66" s="30"/>
      <c r="AJ66" s="50">
        <f>+Geant4!AJ66/Mean!AJ66</f>
        <v>1.0002937490477388</v>
      </c>
      <c r="AK66" s="50">
        <f>+Geant4!AK66/Mean!AK66</f>
        <v>1.0002937490477384</v>
      </c>
      <c r="AL66" s="30"/>
      <c r="AN66" s="50">
        <f>+Geant4!AN66/Mean!AN66</f>
        <v>1.0002453441961796</v>
      </c>
      <c r="AO66" s="50">
        <f>+Geant4!AO66/Mean!AO66</f>
        <v>1.0002453441961789</v>
      </c>
      <c r="AP66" s="30"/>
      <c r="AR66" s="16">
        <v>24.75</v>
      </c>
      <c r="AS66" s="50">
        <f>+Geant4!AS66/Mean!AS66</f>
        <v>0.99999369378173997</v>
      </c>
      <c r="AT66" s="50">
        <f>+Geant4!AT66/Mean!AT66</f>
        <v>0.99999369378173963</v>
      </c>
      <c r="AU66" s="30"/>
      <c r="AW66" s="50">
        <f>+Geant4!AW66/Mean!AW66</f>
        <v>0.998929598081162</v>
      </c>
      <c r="AX66" s="50">
        <f>+Geant4!AX66/Mean!AX66</f>
        <v>0.99892959808116166</v>
      </c>
      <c r="AY66" s="30"/>
      <c r="BA66" s="50">
        <f>+Geant4!BA66/Mean!BA66</f>
        <v>0.99424033350714258</v>
      </c>
      <c r="BB66" s="50">
        <f>+Geant4!BB66/Mean!BB66</f>
        <v>0.99424033350714214</v>
      </c>
      <c r="BC66" s="30"/>
      <c r="BD66" s="30"/>
      <c r="BE66" s="37"/>
    </row>
    <row r="67" spans="5:57" s="14" customFormat="1" x14ac:dyDescent="0.25">
      <c r="E67" s="16">
        <v>25.25</v>
      </c>
      <c r="F67" s="50">
        <f>+Geant4!F67/Mean!F67</f>
        <v>2.2362117276469959</v>
      </c>
      <c r="G67" s="50">
        <f>+Geant4!G67/Mean!G67</f>
        <v>2.2362117276469959</v>
      </c>
      <c r="H67" s="32"/>
      <c r="J67" s="50">
        <f>+Geant4!J67/Mean!J67</f>
        <v>3.360752651383621</v>
      </c>
      <c r="K67" s="50">
        <f>+Geant4!K67/Mean!K67</f>
        <v>3.360752651383621</v>
      </c>
      <c r="L67" s="32"/>
      <c r="N67" s="50">
        <f>+Geant4!N67/Mean!N67</f>
        <v>0</v>
      </c>
      <c r="O67" s="50">
        <f>+Geant4!O67/Mean!O67</f>
        <v>0</v>
      </c>
      <c r="P67" s="32"/>
      <c r="R67" s="16">
        <v>25.25</v>
      </c>
      <c r="S67" s="50">
        <f>+Geant4!S67/Mean!S67</f>
        <v>4</v>
      </c>
      <c r="T67" s="50">
        <f>+Geant4!T67/Mean!T67</f>
        <v>4</v>
      </c>
      <c r="U67" s="32"/>
      <c r="W67" s="50" t="e">
        <f>+Geant4!W67/Mean!W67</f>
        <v>#DIV/0!</v>
      </c>
      <c r="X67" s="50" t="e">
        <f>+Geant4!X67/Mean!X67</f>
        <v>#DIV/0!</v>
      </c>
      <c r="Y67" s="32"/>
      <c r="AA67" s="50">
        <f>+Geant4!AA67/Mean!AA67</f>
        <v>4</v>
      </c>
      <c r="AB67" s="50" t="e">
        <f>+Geant4!AB67/Mean!AB67</f>
        <v>#DIV/0!</v>
      </c>
      <c r="AC67" s="32"/>
      <c r="AE67" s="16">
        <v>25.25</v>
      </c>
      <c r="AF67" s="50">
        <f>+Geant4!AF67/Mean!AF67</f>
        <v>0.99921844873762355</v>
      </c>
      <c r="AG67" s="50">
        <f>+Geant4!AG67/Mean!AG67</f>
        <v>0.99921844873762333</v>
      </c>
      <c r="AH67" s="30"/>
      <c r="AJ67" s="50">
        <f>+Geant4!AJ67/Mean!AJ67</f>
        <v>1.0002453147265833</v>
      </c>
      <c r="AK67" s="50">
        <f>+Geant4!AK67/Mean!AK67</f>
        <v>1.0002453147265833</v>
      </c>
      <c r="AL67" s="30"/>
      <c r="AN67" s="50">
        <f>+Geant4!AN67/Mean!AN67</f>
        <v>0.99874345079898652</v>
      </c>
      <c r="AO67" s="50">
        <f>+Geant4!AO67/Mean!AO67</f>
        <v>0.9987434507989863</v>
      </c>
      <c r="AP67" s="30"/>
      <c r="AR67" s="16">
        <v>25.25</v>
      </c>
      <c r="AS67" s="50">
        <f>+Geant4!AS67/Mean!AS67</f>
        <v>1.0000055496549705</v>
      </c>
      <c r="AT67" s="50">
        <f>+Geant4!AT67/Mean!AT67</f>
        <v>1.00000554965497</v>
      </c>
      <c r="AU67" s="30"/>
      <c r="AW67" s="50">
        <f>+Geant4!AW67/Mean!AW67</f>
        <v>1.0025104526517039</v>
      </c>
      <c r="AX67" s="50">
        <f>+Geant4!AX67/Mean!AX67</f>
        <v>1.0025104526517037</v>
      </c>
      <c r="AY67" s="30"/>
      <c r="BA67" s="50">
        <f>+Geant4!BA67/Mean!BA67</f>
        <v>1.0021324916928995</v>
      </c>
      <c r="BB67" s="50">
        <f>+Geant4!BB67/Mean!BB67</f>
        <v>1.0021324916928998</v>
      </c>
      <c r="BC67" s="30"/>
      <c r="BD67" s="30"/>
      <c r="BE67" s="37"/>
    </row>
    <row r="68" spans="5:57" s="14" customFormat="1" x14ac:dyDescent="0.25">
      <c r="E68" s="16">
        <v>25.75</v>
      </c>
      <c r="F68" s="50">
        <f>+Geant4!F68/Mean!F68</f>
        <v>2.5236952381581621</v>
      </c>
      <c r="G68" s="50">
        <f>+Geant4!G68/Mean!G68</f>
        <v>2.5236952381581621</v>
      </c>
      <c r="H68" s="32"/>
      <c r="J68" s="50">
        <f>+Geant4!J68/Mean!J68</f>
        <v>2.6804380498293248</v>
      </c>
      <c r="K68" s="50">
        <f>+Geant4!K68/Mean!K68</f>
        <v>2.6804380498293243</v>
      </c>
      <c r="L68" s="32"/>
      <c r="N68" s="50">
        <f>+Geant4!N68/Mean!N68</f>
        <v>0</v>
      </c>
      <c r="O68" s="50">
        <f>+Geant4!O68/Mean!O68</f>
        <v>0</v>
      </c>
      <c r="P68" s="32"/>
      <c r="R68" s="16">
        <v>25.75</v>
      </c>
      <c r="S68" s="50">
        <f>+Geant4!S68/Mean!S68</f>
        <v>4</v>
      </c>
      <c r="T68" s="50">
        <f>+Geant4!T68/Mean!T68</f>
        <v>4</v>
      </c>
      <c r="U68" s="32"/>
      <c r="W68" s="50" t="e">
        <f>+Geant4!W68/Mean!W68</f>
        <v>#DIV/0!</v>
      </c>
      <c r="X68" s="50" t="e">
        <f>+Geant4!X68/Mean!X68</f>
        <v>#DIV/0!</v>
      </c>
      <c r="Y68" s="32"/>
      <c r="AA68" s="50">
        <f>+Geant4!AA68/Mean!AA68</f>
        <v>4</v>
      </c>
      <c r="AB68" s="50" t="e">
        <f>+Geant4!AB68/Mean!AB68</f>
        <v>#DIV/0!</v>
      </c>
      <c r="AC68" s="32"/>
      <c r="AE68" s="16">
        <v>25.75</v>
      </c>
      <c r="AF68" s="50">
        <f>+Geant4!AF68/Mean!AF68</f>
        <v>0.99945619990442447</v>
      </c>
      <c r="AG68" s="50">
        <f>+Geant4!AG68/Mean!AG68</f>
        <v>0.99945619990442403</v>
      </c>
      <c r="AH68" s="30"/>
      <c r="AJ68" s="50">
        <f>+Geant4!AJ68/Mean!AJ68</f>
        <v>0.99887809420861207</v>
      </c>
      <c r="AK68" s="50">
        <f>+Geant4!AK68/Mean!AK68</f>
        <v>0.99887809420861162</v>
      </c>
      <c r="AL68" s="30"/>
      <c r="AN68" s="50">
        <f>+Geant4!AN68/Mean!AN68</f>
        <v>0.99973204545703687</v>
      </c>
      <c r="AO68" s="50">
        <f>+Geant4!AO68/Mean!AO68</f>
        <v>0.99973204545703664</v>
      </c>
      <c r="AP68" s="30"/>
      <c r="AR68" s="16">
        <v>25.75</v>
      </c>
      <c r="AS68" s="50">
        <f>+Geant4!AS68/Mean!AS68</f>
        <v>0.99982457530387359</v>
      </c>
      <c r="AT68" s="50">
        <f>+Geant4!AT68/Mean!AT68</f>
        <v>0.99982457530387314</v>
      </c>
      <c r="AU68" s="30"/>
      <c r="AW68" s="50">
        <f>+Geant4!AW68/Mean!AW68</f>
        <v>0.99823670151114352</v>
      </c>
      <c r="AX68" s="50">
        <f>+Geant4!AX68/Mean!AX68</f>
        <v>0.99823670151114308</v>
      </c>
      <c r="AY68" s="30"/>
      <c r="BA68" s="50">
        <f>+Geant4!BA68/Mean!BA68</f>
        <v>0.9972751052986043</v>
      </c>
      <c r="BB68" s="50">
        <f>+Geant4!BB68/Mean!BB68</f>
        <v>0.99727510529860386</v>
      </c>
      <c r="BC68" s="30"/>
      <c r="BD68" s="30"/>
      <c r="BE68" s="37"/>
    </row>
    <row r="69" spans="5:57" s="14" customFormat="1" x14ac:dyDescent="0.25">
      <c r="E69" s="16">
        <v>26.25</v>
      </c>
      <c r="F69" s="50">
        <f>+Geant4!F69/Mean!F69</f>
        <v>1.4663798834156743</v>
      </c>
      <c r="G69" s="50">
        <f>+Geant4!G69/Mean!G69</f>
        <v>1.4663798834156743</v>
      </c>
      <c r="H69" s="32"/>
      <c r="J69" s="50">
        <f>+Geant4!J69/Mean!J69</f>
        <v>1.1334560609046667</v>
      </c>
      <c r="K69" s="50">
        <f>+Geant4!K69/Mean!K69</f>
        <v>1.1334560609046667</v>
      </c>
      <c r="L69" s="32"/>
      <c r="N69" s="50">
        <f>+Geant4!N69/Mean!N69</f>
        <v>0</v>
      </c>
      <c r="O69" s="50">
        <f>+Geant4!O69/Mean!O69</f>
        <v>0</v>
      </c>
      <c r="P69" s="32"/>
      <c r="R69" s="16">
        <v>26.25</v>
      </c>
      <c r="S69" s="50">
        <f>+Geant4!S69/Mean!S69</f>
        <v>4</v>
      </c>
      <c r="T69" s="50">
        <f>+Geant4!T69/Mean!T69</f>
        <v>4</v>
      </c>
      <c r="U69" s="32"/>
      <c r="W69" s="50" t="e">
        <f>+Geant4!W69/Mean!W69</f>
        <v>#DIV/0!</v>
      </c>
      <c r="X69" s="50" t="e">
        <f>+Geant4!X69/Mean!X69</f>
        <v>#DIV/0!</v>
      </c>
      <c r="Y69" s="32"/>
      <c r="AA69" s="50" t="e">
        <f>+Geant4!AA69/Mean!AA69</f>
        <v>#DIV/0!</v>
      </c>
      <c r="AB69" s="50" t="e">
        <f>+Geant4!AB69/Mean!AB69</f>
        <v>#DIV/0!</v>
      </c>
      <c r="AC69" s="32"/>
      <c r="AE69" s="16">
        <v>26.25</v>
      </c>
      <c r="AF69" s="50">
        <f>+Geant4!AF69/Mean!AF69</f>
        <v>0.99940117076644486</v>
      </c>
      <c r="AG69" s="50">
        <f>+Geant4!AG69/Mean!AG69</f>
        <v>0.99940117076644508</v>
      </c>
      <c r="AH69" s="30"/>
      <c r="AJ69" s="50">
        <f>+Geant4!AJ69/Mean!AJ69</f>
        <v>0.99924385778398073</v>
      </c>
      <c r="AK69" s="50">
        <f>+Geant4!AK69/Mean!AK69</f>
        <v>0.99924385778398084</v>
      </c>
      <c r="AL69" s="30"/>
      <c r="AN69" s="50">
        <f>+Geant4!AN69/Mean!AN69</f>
        <v>0.99875442677621129</v>
      </c>
      <c r="AO69" s="50">
        <f>+Geant4!AO69/Mean!AO69</f>
        <v>0.99875442677621151</v>
      </c>
      <c r="AP69" s="30"/>
      <c r="AR69" s="16">
        <v>26.25</v>
      </c>
      <c r="AS69" s="50">
        <f>+Geant4!AS69/Mean!AS69</f>
        <v>0.99939138881578538</v>
      </c>
      <c r="AT69" s="50">
        <f>+Geant4!AT69/Mean!AT69</f>
        <v>0.99939138881578549</v>
      </c>
      <c r="AU69" s="30"/>
      <c r="AW69" s="50">
        <f>+Geant4!AW69/Mean!AW69</f>
        <v>0.99898384860912748</v>
      </c>
      <c r="AX69" s="50">
        <f>+Geant4!AX69/Mean!AX69</f>
        <v>0.99898384860912792</v>
      </c>
      <c r="AY69" s="30"/>
      <c r="BA69" s="50">
        <f>+Geant4!BA69/Mean!BA69</f>
        <v>0.99541884328032093</v>
      </c>
      <c r="BB69" s="50">
        <f>+Geant4!BB69/Mean!BB69</f>
        <v>0.99541884328032126</v>
      </c>
      <c r="BC69" s="30"/>
      <c r="BD69" s="30"/>
      <c r="BE69" s="37"/>
    </row>
    <row r="70" spans="5:57" s="14" customFormat="1" x14ac:dyDescent="0.25">
      <c r="E70" s="16">
        <v>26.75</v>
      </c>
      <c r="F70" s="50">
        <f>+Geant4!F70/Mean!F70</f>
        <v>0.22882177623326133</v>
      </c>
      <c r="G70" s="50">
        <f>+Geant4!G70/Mean!G70</f>
        <v>0.2288217762332613</v>
      </c>
      <c r="H70" s="32"/>
      <c r="J70" s="50">
        <f>+Geant4!J70/Mean!J70</f>
        <v>0.77413565851280941</v>
      </c>
      <c r="K70" s="50">
        <f>+Geant4!K70/Mean!K70</f>
        <v>0.77413565851280941</v>
      </c>
      <c r="L70" s="32"/>
      <c r="N70" s="50">
        <f>+Geant4!N70/Mean!N70</f>
        <v>0.80235718733361561</v>
      </c>
      <c r="O70" s="50">
        <f>+Geant4!O70/Mean!O70</f>
        <v>0.80235718733361538</v>
      </c>
      <c r="P70" s="32"/>
      <c r="R70" s="16">
        <v>26.75</v>
      </c>
      <c r="S70" s="50" t="e">
        <f>+Geant4!S70/Mean!S70</f>
        <v>#DIV/0!</v>
      </c>
      <c r="T70" s="50" t="e">
        <f>+Geant4!T70/Mean!T70</f>
        <v>#DIV/0!</v>
      </c>
      <c r="U70" s="32"/>
      <c r="W70" s="50" t="e">
        <f>+Geant4!W70/Mean!W70</f>
        <v>#DIV/0!</v>
      </c>
      <c r="X70" s="50" t="e">
        <f>+Geant4!X70/Mean!X70</f>
        <v>#DIV/0!</v>
      </c>
      <c r="Y70" s="32"/>
      <c r="AA70" s="50" t="e">
        <f>+Geant4!AA70/Mean!AA70</f>
        <v>#DIV/0!</v>
      </c>
      <c r="AB70" s="50" t="e">
        <f>+Geant4!AB70/Mean!AB70</f>
        <v>#DIV/0!</v>
      </c>
      <c r="AC70" s="32"/>
      <c r="AE70" s="16">
        <v>26.75</v>
      </c>
      <c r="AF70" s="50">
        <f>+Geant4!AF70/Mean!AF70</f>
        <v>1.000633196827269</v>
      </c>
      <c r="AG70" s="50">
        <f>+Geant4!AG70/Mean!AG70</f>
        <v>1.0006331968272686</v>
      </c>
      <c r="AH70" s="30"/>
      <c r="AJ70" s="50">
        <f>+Geant4!AJ70/Mean!AJ70</f>
        <v>1.0004660542308901</v>
      </c>
      <c r="AK70" s="50">
        <f>+Geant4!AK70/Mean!AK70</f>
        <v>1.0004660542308896</v>
      </c>
      <c r="AL70" s="30"/>
      <c r="AN70" s="50">
        <f>+Geant4!AN70/Mean!AN70</f>
        <v>1.0009998138844547</v>
      </c>
      <c r="AO70" s="50">
        <f>+Geant4!AO70/Mean!AO70</f>
        <v>1.0009998138844545</v>
      </c>
      <c r="AP70" s="30"/>
      <c r="AR70" s="16">
        <v>26.75</v>
      </c>
      <c r="AS70" s="50">
        <f>+Geant4!AS70/Mean!AS70</f>
        <v>0.99872321941359188</v>
      </c>
      <c r="AT70" s="50">
        <f>+Geant4!AT70/Mean!AT70</f>
        <v>0.99872321941359143</v>
      </c>
      <c r="AU70" s="30"/>
      <c r="AW70" s="50">
        <f>+Geant4!AW70/Mean!AW70</f>
        <v>1.0007171746675092</v>
      </c>
      <c r="AX70" s="50">
        <f>+Geant4!AX70/Mean!AX70</f>
        <v>1.0007171746675088</v>
      </c>
      <c r="AY70" s="30"/>
      <c r="BA70" s="50">
        <f>+Geant4!BA70/Mean!BA70</f>
        <v>0.99959732327009265</v>
      </c>
      <c r="BB70" s="50">
        <f>+Geant4!BB70/Mean!BB70</f>
        <v>0.99959732327009232</v>
      </c>
      <c r="BC70" s="30"/>
      <c r="BD70" s="30"/>
      <c r="BE70" s="37"/>
    </row>
    <row r="71" spans="5:57" s="14" customFormat="1" x14ac:dyDescent="0.25">
      <c r="E71" s="16">
        <v>27.25</v>
      </c>
      <c r="F71" s="50">
        <f>+Geant4!F71/Mean!F71</f>
        <v>0.35891910588341253</v>
      </c>
      <c r="G71" s="50">
        <f>+Geant4!G71/Mean!G71</f>
        <v>0.35891910588341258</v>
      </c>
      <c r="H71" s="32"/>
      <c r="J71" s="50">
        <f>+Geant4!J71/Mean!J71</f>
        <v>0.66001422910101915</v>
      </c>
      <c r="K71" s="50">
        <f>+Geant4!K71/Mean!K71</f>
        <v>0.66001422910101915</v>
      </c>
      <c r="L71" s="32"/>
      <c r="N71" s="50">
        <f>+Geant4!N71/Mean!N71</f>
        <v>0.63540681776284536</v>
      </c>
      <c r="O71" s="50">
        <f>+Geant4!O71/Mean!O71</f>
        <v>0.63540681776284536</v>
      </c>
      <c r="P71" s="32"/>
      <c r="R71" s="16">
        <v>27.25</v>
      </c>
      <c r="S71" s="50">
        <f>+Geant4!S71/Mean!S71</f>
        <v>4</v>
      </c>
      <c r="T71" s="50">
        <f>+Geant4!T71/Mean!T71</f>
        <v>4</v>
      </c>
      <c r="U71" s="32"/>
      <c r="W71" s="50" t="e">
        <f>+Geant4!W71/Mean!W71</f>
        <v>#DIV/0!</v>
      </c>
      <c r="X71" s="50" t="e">
        <f>+Geant4!X71/Mean!X71</f>
        <v>#DIV/0!</v>
      </c>
      <c r="Y71" s="32"/>
      <c r="AA71" s="50" t="e">
        <f>+Geant4!AA71/Mean!AA71</f>
        <v>#DIV/0!</v>
      </c>
      <c r="AB71" s="50" t="e">
        <f>+Geant4!AB71/Mean!AB71</f>
        <v>#DIV/0!</v>
      </c>
      <c r="AC71" s="32"/>
      <c r="AE71" s="16">
        <v>27.25</v>
      </c>
      <c r="AF71" s="50">
        <f>+Geant4!AF71/Mean!AF71</f>
        <v>0.99932479690694775</v>
      </c>
      <c r="AG71" s="50">
        <f>+Geant4!AG71/Mean!AG71</f>
        <v>0.9993247969069482</v>
      </c>
      <c r="AH71" s="30"/>
      <c r="AJ71" s="50">
        <f>+Geant4!AJ71/Mean!AJ71</f>
        <v>1.0019337622557418</v>
      </c>
      <c r="AK71" s="50">
        <f>+Geant4!AK71/Mean!AK71</f>
        <v>1.0019337622557423</v>
      </c>
      <c r="AL71" s="30"/>
      <c r="AN71" s="50">
        <f>+Geant4!AN71/Mean!AN71</f>
        <v>1.0010216168384827</v>
      </c>
      <c r="AO71" s="50">
        <f>+Geant4!AO71/Mean!AO71</f>
        <v>1.0010216168384831</v>
      </c>
      <c r="AP71" s="30"/>
      <c r="AR71" s="16">
        <v>27.25</v>
      </c>
      <c r="AS71" s="50">
        <f>+Geant4!AS71/Mean!AS71</f>
        <v>0.99914337657264263</v>
      </c>
      <c r="AT71" s="50">
        <f>+Geant4!AT71/Mean!AT71</f>
        <v>0.99914337657264352</v>
      </c>
      <c r="AU71" s="30"/>
      <c r="AW71" s="50">
        <f>+Geant4!AW71/Mean!AW71</f>
        <v>0.99839638336141256</v>
      </c>
      <c r="AX71" s="50">
        <f>+Geant4!AX71/Mean!AX71</f>
        <v>0.99839638336141312</v>
      </c>
      <c r="AY71" s="30"/>
      <c r="BA71" s="50">
        <f>+Geant4!BA71/Mean!BA71</f>
        <v>1.0019201561525699</v>
      </c>
      <c r="BB71" s="50">
        <f>+Geant4!BB71/Mean!BB71</f>
        <v>1.0019201561525704</v>
      </c>
      <c r="BC71" s="30"/>
      <c r="BD71" s="30"/>
      <c r="BE71" s="37"/>
    </row>
    <row r="72" spans="5:57" s="14" customFormat="1" x14ac:dyDescent="0.25">
      <c r="E72" s="16">
        <v>27.75</v>
      </c>
      <c r="F72" s="50">
        <f>+Geant4!F72/Mean!F72</f>
        <v>0.25509941116302354</v>
      </c>
      <c r="G72" s="50">
        <f>+Geant4!G72/Mean!G72</f>
        <v>0.25509941116302354</v>
      </c>
      <c r="H72" s="32"/>
      <c r="J72" s="50">
        <f>+Geant4!J72/Mean!J72</f>
        <v>0.4786603495159647</v>
      </c>
      <c r="K72" s="50">
        <f>+Geant4!K72/Mean!K72</f>
        <v>0.4786603495159647</v>
      </c>
      <c r="L72" s="32"/>
      <c r="N72" s="50">
        <f>+Geant4!N72/Mean!N72</f>
        <v>0</v>
      </c>
      <c r="O72" s="50">
        <f>+Geant4!O72/Mean!O72</f>
        <v>0</v>
      </c>
      <c r="P72" s="32"/>
      <c r="R72" s="16">
        <v>27.75</v>
      </c>
      <c r="S72" s="50" t="e">
        <f>+Geant4!S72/Mean!S72</f>
        <v>#DIV/0!</v>
      </c>
      <c r="T72" s="50" t="e">
        <f>+Geant4!T72/Mean!T72</f>
        <v>#DIV/0!</v>
      </c>
      <c r="U72" s="32"/>
      <c r="W72" s="50" t="e">
        <f>+Geant4!W72/Mean!W72</f>
        <v>#DIV/0!</v>
      </c>
      <c r="X72" s="50" t="e">
        <f>+Geant4!X72/Mean!X72</f>
        <v>#DIV/0!</v>
      </c>
      <c r="Y72" s="32"/>
      <c r="AA72" s="50" t="e">
        <f>+Geant4!AA72/Mean!AA72</f>
        <v>#DIV/0!</v>
      </c>
      <c r="AB72" s="50" t="e">
        <f>+Geant4!AB72/Mean!AB72</f>
        <v>#DIV/0!</v>
      </c>
      <c r="AC72" s="32"/>
      <c r="AE72" s="16">
        <v>27.75</v>
      </c>
      <c r="AF72" s="50">
        <f>+Geant4!AF72/Mean!AF72</f>
        <v>1.0009497302101855</v>
      </c>
      <c r="AG72" s="50">
        <f>+Geant4!AG72/Mean!AG72</f>
        <v>1.0009497302101851</v>
      </c>
      <c r="AH72" s="30"/>
      <c r="AJ72" s="50">
        <f>+Geant4!AJ72/Mean!AJ72</f>
        <v>1.001502341379507</v>
      </c>
      <c r="AK72" s="50">
        <f>+Geant4!AK72/Mean!AK72</f>
        <v>1.0015023413795066</v>
      </c>
      <c r="AL72" s="30"/>
      <c r="AN72" s="50">
        <f>+Geant4!AN72/Mean!AN72</f>
        <v>0.99921720576816975</v>
      </c>
      <c r="AO72" s="50">
        <f>+Geant4!AO72/Mean!AO72</f>
        <v>0.9992172057681693</v>
      </c>
      <c r="AP72" s="30"/>
      <c r="AR72" s="16">
        <v>27.75</v>
      </c>
      <c r="AS72" s="50">
        <f>+Geant4!AS72/Mean!AS72</f>
        <v>0.99915566141848333</v>
      </c>
      <c r="AT72" s="50">
        <f>+Geant4!AT72/Mean!AT72</f>
        <v>0.99915566141848289</v>
      </c>
      <c r="AU72" s="30"/>
      <c r="AW72" s="50">
        <f>+Geant4!AW72/Mean!AW72</f>
        <v>1.0000934428980226</v>
      </c>
      <c r="AX72" s="50">
        <f>+Geant4!AX72/Mean!AX72</f>
        <v>1.0000934428980219</v>
      </c>
      <c r="AY72" s="30"/>
      <c r="BA72" s="50">
        <f>+Geant4!BA72/Mean!BA72</f>
        <v>0.99267714739827251</v>
      </c>
      <c r="BB72" s="50">
        <f>+Geant4!BB72/Mean!BB72</f>
        <v>0.99267714739827206</v>
      </c>
      <c r="BC72" s="30"/>
      <c r="BD72" s="30"/>
      <c r="BE72" s="37"/>
    </row>
    <row r="73" spans="5:57" s="14" customFormat="1" x14ac:dyDescent="0.25">
      <c r="E73" s="16">
        <v>28.25</v>
      </c>
      <c r="F73" s="50">
        <f>+Geant4!F73/Mean!F73</f>
        <v>1.0456267779656034</v>
      </c>
      <c r="G73" s="50">
        <f>+Geant4!G73/Mean!G73</f>
        <v>1.0456267779656032</v>
      </c>
      <c r="H73" s="32"/>
      <c r="J73" s="50">
        <f>+Geant4!J73/Mean!J73</f>
        <v>0.9815631202272973</v>
      </c>
      <c r="K73" s="50">
        <f>+Geant4!K73/Mean!K73</f>
        <v>0.98156312022729741</v>
      </c>
      <c r="L73" s="32"/>
      <c r="N73" s="50">
        <f>+Geant4!N73/Mean!N73</f>
        <v>0</v>
      </c>
      <c r="O73" s="50">
        <f>+Geant4!O73/Mean!O73</f>
        <v>0</v>
      </c>
      <c r="P73" s="32"/>
      <c r="R73" s="16">
        <v>28.25</v>
      </c>
      <c r="S73" s="50" t="e">
        <f>+Geant4!S73/Mean!S73</f>
        <v>#DIV/0!</v>
      </c>
      <c r="T73" s="50" t="e">
        <f>+Geant4!T73/Mean!T73</f>
        <v>#DIV/0!</v>
      </c>
      <c r="U73" s="32"/>
      <c r="W73" s="50" t="e">
        <f>+Geant4!W73/Mean!W73</f>
        <v>#DIV/0!</v>
      </c>
      <c r="X73" s="50" t="e">
        <f>+Geant4!X73/Mean!X73</f>
        <v>#DIV/0!</v>
      </c>
      <c r="Y73" s="32"/>
      <c r="AA73" s="50" t="e">
        <f>+Geant4!AA73/Mean!AA73</f>
        <v>#DIV/0!</v>
      </c>
      <c r="AB73" s="50" t="e">
        <f>+Geant4!AB73/Mean!AB73</f>
        <v>#DIV/0!</v>
      </c>
      <c r="AC73" s="32"/>
      <c r="AE73" s="16">
        <v>28.25</v>
      </c>
      <c r="AF73" s="50">
        <f>+Geant4!AF73/Mean!AF73</f>
        <v>1.001355065668625</v>
      </c>
      <c r="AG73" s="50">
        <f>+Geant4!AG73/Mean!AG73</f>
        <v>1.0013550656686248</v>
      </c>
      <c r="AH73" s="30"/>
      <c r="AJ73" s="50">
        <f>+Geant4!AJ73/Mean!AJ73</f>
        <v>1.0027778849089004</v>
      </c>
      <c r="AK73" s="50">
        <f>+Geant4!AK73/Mean!AK73</f>
        <v>1.0027778849089004</v>
      </c>
      <c r="AL73" s="30"/>
      <c r="AN73" s="50">
        <f>+Geant4!AN73/Mean!AN73</f>
        <v>1.0017218614076369</v>
      </c>
      <c r="AO73" s="50">
        <f>+Geant4!AO73/Mean!AO73</f>
        <v>1.0017218614076369</v>
      </c>
      <c r="AP73" s="30"/>
      <c r="AR73" s="16">
        <v>28.25</v>
      </c>
      <c r="AS73" s="50">
        <f>+Geant4!AS73/Mean!AS73</f>
        <v>1.000165128191977</v>
      </c>
      <c r="AT73" s="50">
        <f>+Geant4!AT73/Mean!AT73</f>
        <v>1.0001651281919768</v>
      </c>
      <c r="AU73" s="30"/>
      <c r="AW73" s="50">
        <f>+Geant4!AW73/Mean!AW73</f>
        <v>0.99962965390556779</v>
      </c>
      <c r="AX73" s="50">
        <f>+Geant4!AX73/Mean!AX73</f>
        <v>0.99962965390556779</v>
      </c>
      <c r="AY73" s="30"/>
      <c r="BA73" s="50">
        <f>+Geant4!BA73/Mean!BA73</f>
        <v>0.99778789521468991</v>
      </c>
      <c r="BB73" s="50">
        <f>+Geant4!BB73/Mean!BB73</f>
        <v>0.99778789521468991</v>
      </c>
      <c r="BC73" s="30"/>
      <c r="BD73" s="30"/>
      <c r="BE73" s="37"/>
    </row>
    <row r="74" spans="5:57" s="14" customFormat="1" x14ac:dyDescent="0.25">
      <c r="E74" s="16">
        <v>28.75</v>
      </c>
      <c r="F74" s="50">
        <f>+Geant4!F74/Mean!F74</f>
        <v>0.61661639146707203</v>
      </c>
      <c r="G74" s="50">
        <f>+Geant4!G74/Mean!G74</f>
        <v>0.61661639146707259</v>
      </c>
      <c r="H74" s="32"/>
      <c r="J74" s="50">
        <f>+Geant4!J74/Mean!J74</f>
        <v>0.22317690482284777</v>
      </c>
      <c r="K74" s="50">
        <f>+Geant4!K74/Mean!K74</f>
        <v>0.22317690482284799</v>
      </c>
      <c r="L74" s="32"/>
      <c r="N74" s="50">
        <f>+Geant4!N74/Mean!N74</f>
        <v>0</v>
      </c>
      <c r="O74" s="50">
        <f>+Geant4!O74/Mean!O74</f>
        <v>0</v>
      </c>
      <c r="P74" s="32"/>
      <c r="R74" s="16">
        <v>28.75</v>
      </c>
      <c r="S74" s="50">
        <f>+Geant4!S74/Mean!S74</f>
        <v>4</v>
      </c>
      <c r="T74" s="50">
        <f>+Geant4!T74/Mean!T74</f>
        <v>4</v>
      </c>
      <c r="U74" s="32"/>
      <c r="W74" s="50" t="e">
        <f>+Geant4!W74/Mean!W74</f>
        <v>#DIV/0!</v>
      </c>
      <c r="X74" s="50" t="e">
        <f>+Geant4!X74/Mean!X74</f>
        <v>#DIV/0!</v>
      </c>
      <c r="Y74" s="32"/>
      <c r="AA74" s="50" t="e">
        <f>+Geant4!AA74/Mean!AA74</f>
        <v>#DIV/0!</v>
      </c>
      <c r="AB74" s="50" t="e">
        <f>+Geant4!AB74/Mean!AB74</f>
        <v>#DIV/0!</v>
      </c>
      <c r="AC74" s="32"/>
      <c r="AE74" s="16">
        <v>28.75</v>
      </c>
      <c r="AF74" s="50">
        <f>+Geant4!AF74/Mean!AF74</f>
        <v>1.0022127448828537</v>
      </c>
      <c r="AG74" s="50">
        <f>+Geant4!AG74/Mean!AG74</f>
        <v>1.0022127448828544</v>
      </c>
      <c r="AH74" s="30"/>
      <c r="AJ74" s="50">
        <f>+Geant4!AJ74/Mean!AJ74</f>
        <v>1.0013419525633163</v>
      </c>
      <c r="AK74" s="50">
        <f>+Geant4!AK74/Mean!AK74</f>
        <v>1.0013419525633169</v>
      </c>
      <c r="AL74" s="30"/>
      <c r="AN74" s="50">
        <f>+Geant4!AN74/Mean!AN74</f>
        <v>1.0015685291014</v>
      </c>
      <c r="AO74" s="50">
        <f>+Geant4!AO74/Mean!AO74</f>
        <v>1.0015685291014005</v>
      </c>
      <c r="AP74" s="30"/>
      <c r="AR74" s="16">
        <v>28.75</v>
      </c>
      <c r="AS74" s="50">
        <f>+Geant4!AS74/Mean!AS74</f>
        <v>0.99971460163220893</v>
      </c>
      <c r="AT74" s="50">
        <f>+Geant4!AT74/Mean!AT74</f>
        <v>0.99971460163220927</v>
      </c>
      <c r="AU74" s="30"/>
      <c r="AW74" s="50">
        <f>+Geant4!AW74/Mean!AW74</f>
        <v>1.0005652466155066</v>
      </c>
      <c r="AX74" s="50">
        <f>+Geant4!AX74/Mean!AX74</f>
        <v>1.0005652466155073</v>
      </c>
      <c r="AY74" s="30"/>
      <c r="BA74" s="50">
        <f>+Geant4!BA74/Mean!BA74</f>
        <v>0.99794456847278934</v>
      </c>
      <c r="BB74" s="50">
        <f>+Geant4!BB74/Mean!BB74</f>
        <v>0.99794456847279001</v>
      </c>
      <c r="BC74" s="30"/>
      <c r="BD74" s="30"/>
      <c r="BE74" s="37"/>
    </row>
    <row r="75" spans="5:57" s="14" customFormat="1" x14ac:dyDescent="0.25">
      <c r="E75" s="16">
        <v>29.25</v>
      </c>
      <c r="F75" s="50">
        <f>+Geant4!F75/Mean!F75</f>
        <v>1.2876969004907988</v>
      </c>
      <c r="G75" s="50">
        <f>+Geant4!G75/Mean!G75</f>
        <v>1.2876969004907983</v>
      </c>
      <c r="H75" s="32"/>
      <c r="J75" s="50">
        <f>+Geant4!J75/Mean!J75</f>
        <v>1.5511626984116103</v>
      </c>
      <c r="K75" s="50">
        <f>+Geant4!K75/Mean!K75</f>
        <v>1.5511626984116094</v>
      </c>
      <c r="L75" s="32"/>
      <c r="N75" s="50">
        <f>+Geant4!N75/Mean!N75</f>
        <v>1.1459459256792728</v>
      </c>
      <c r="O75" s="50">
        <f>+Geant4!O75/Mean!O75</f>
        <v>1.1459459256792726</v>
      </c>
      <c r="P75" s="32"/>
      <c r="R75" s="16">
        <v>29.25</v>
      </c>
      <c r="S75" s="50" t="e">
        <f>+Geant4!S75/Mean!S75</f>
        <v>#DIV/0!</v>
      </c>
      <c r="T75" s="50" t="e">
        <f>+Geant4!T75/Mean!T75</f>
        <v>#DIV/0!</v>
      </c>
      <c r="U75" s="32"/>
      <c r="W75" s="50" t="e">
        <f>+Geant4!W75/Mean!W75</f>
        <v>#DIV/0!</v>
      </c>
      <c r="X75" s="50" t="e">
        <f>+Geant4!X75/Mean!X75</f>
        <v>#DIV/0!</v>
      </c>
      <c r="Y75" s="32"/>
      <c r="AA75" s="50" t="e">
        <f>+Geant4!AA75/Mean!AA75</f>
        <v>#DIV/0!</v>
      </c>
      <c r="AB75" s="50" t="e">
        <f>+Geant4!AB75/Mean!AB75</f>
        <v>#DIV/0!</v>
      </c>
      <c r="AC75" s="32"/>
      <c r="AE75" s="16">
        <v>29.25</v>
      </c>
      <c r="AF75" s="50">
        <f>+Geant4!AF75/Mean!AF75</f>
        <v>1.0046733636244782</v>
      </c>
      <c r="AG75" s="50">
        <f>+Geant4!AG75/Mean!AG75</f>
        <v>1.0046733636244778</v>
      </c>
      <c r="AH75" s="30"/>
      <c r="AJ75" s="50">
        <f>+Geant4!AJ75/Mean!AJ75</f>
        <v>1.0036937642438721</v>
      </c>
      <c r="AK75" s="50">
        <f>+Geant4!AK75/Mean!AK75</f>
        <v>1.0036937642438719</v>
      </c>
      <c r="AL75" s="30"/>
      <c r="AN75" s="50">
        <f>+Geant4!AN75/Mean!AN75</f>
        <v>1.0033505863998207</v>
      </c>
      <c r="AO75" s="50">
        <f>+Geant4!AO75/Mean!AO75</f>
        <v>1.0033505863998204</v>
      </c>
      <c r="AP75" s="30"/>
      <c r="AR75" s="16">
        <v>29.25</v>
      </c>
      <c r="AS75" s="50">
        <f>+Geant4!AS75/Mean!AS75</f>
        <v>0.9998736501538108</v>
      </c>
      <c r="AT75" s="50">
        <f>+Geant4!AT75/Mean!AT75</f>
        <v>0.99987365015381025</v>
      </c>
      <c r="AU75" s="30"/>
      <c r="AW75" s="50">
        <f>+Geant4!AW75/Mean!AW75</f>
        <v>0.9995632318878126</v>
      </c>
      <c r="AX75" s="50">
        <f>+Geant4!AX75/Mean!AX75</f>
        <v>0.99956323188781215</v>
      </c>
      <c r="AY75" s="30"/>
      <c r="BA75" s="50">
        <f>+Geant4!BA75/Mean!BA75</f>
        <v>0.99964217599438376</v>
      </c>
      <c r="BB75" s="50">
        <f>+Geant4!BB75/Mean!BB75</f>
        <v>0.99964217599438343</v>
      </c>
      <c r="BC75" s="30"/>
      <c r="BD75" s="30"/>
      <c r="BE75" s="37"/>
    </row>
    <row r="76" spans="5:57" s="14" customFormat="1" x14ac:dyDescent="0.25">
      <c r="E76" s="16">
        <v>29.75</v>
      </c>
      <c r="F76" s="50">
        <f>+Geant4!F76/Mean!F76</f>
        <v>0.27343915895597887</v>
      </c>
      <c r="G76" s="50">
        <f>+Geant4!G76/Mean!G76</f>
        <v>0.27343915895597898</v>
      </c>
      <c r="H76" s="32"/>
      <c r="J76" s="50">
        <f>+Geant4!J76/Mean!J76</f>
        <v>0.24504429759080198</v>
      </c>
      <c r="K76" s="50">
        <f>+Geant4!K76/Mean!K76</f>
        <v>0.24504429759080204</v>
      </c>
      <c r="L76" s="32"/>
      <c r="N76" s="50">
        <f>+Geant4!N76/Mean!N76</f>
        <v>0.23302073686166325</v>
      </c>
      <c r="O76" s="50">
        <f>+Geant4!O76/Mean!O76</f>
        <v>0.23302073686166327</v>
      </c>
      <c r="P76" s="32"/>
      <c r="R76" s="16">
        <v>29.75</v>
      </c>
      <c r="S76" s="50" t="e">
        <f>+Geant4!S76/Mean!S76</f>
        <v>#DIV/0!</v>
      </c>
      <c r="T76" s="50" t="e">
        <f>+Geant4!T76/Mean!T76</f>
        <v>#DIV/0!</v>
      </c>
      <c r="U76" s="32"/>
      <c r="W76" s="50" t="e">
        <f>+Geant4!W76/Mean!W76</f>
        <v>#DIV/0!</v>
      </c>
      <c r="X76" s="50" t="e">
        <f>+Geant4!X76/Mean!X76</f>
        <v>#DIV/0!</v>
      </c>
      <c r="Y76" s="32"/>
      <c r="AA76" s="50" t="e">
        <f>+Geant4!AA76/Mean!AA76</f>
        <v>#DIV/0!</v>
      </c>
      <c r="AB76" s="50" t="e">
        <f>+Geant4!AB76/Mean!AB76</f>
        <v>#DIV/0!</v>
      </c>
      <c r="AC76" s="32"/>
      <c r="AE76" s="16">
        <v>29.75</v>
      </c>
      <c r="AF76" s="50">
        <f>+Geant4!AF76/Mean!AF76</f>
        <v>1.0007270628658222</v>
      </c>
      <c r="AG76" s="50">
        <f>+Geant4!AG76/Mean!AG76</f>
        <v>1.0007270628658222</v>
      </c>
      <c r="AH76" s="30"/>
      <c r="AJ76" s="50">
        <f>+Geant4!AJ76/Mean!AJ76</f>
        <v>0.99606811711066412</v>
      </c>
      <c r="AK76" s="50">
        <f>+Geant4!AK76/Mean!AK76</f>
        <v>0.99606811711066423</v>
      </c>
      <c r="AL76" s="30"/>
      <c r="AN76" s="50">
        <f>+Geant4!AN76/Mean!AN76</f>
        <v>1.0016799145627449</v>
      </c>
      <c r="AO76" s="50">
        <f>+Geant4!AO76/Mean!AO76</f>
        <v>1.0016799145627449</v>
      </c>
      <c r="AP76" s="30"/>
      <c r="AR76" s="16">
        <v>29.75</v>
      </c>
      <c r="AS76" s="50">
        <f>+Geant4!AS76/Mean!AS76</f>
        <v>0.99951714329798969</v>
      </c>
      <c r="AT76" s="50">
        <f>+Geant4!AT76/Mean!AT76</f>
        <v>0.99951714329798957</v>
      </c>
      <c r="AU76" s="30"/>
      <c r="AW76" s="50">
        <f>+Geant4!AW76/Mean!AW76</f>
        <v>0.99892438370664005</v>
      </c>
      <c r="AX76" s="50">
        <f>+Geant4!AX76/Mean!AX76</f>
        <v>0.99892438370664027</v>
      </c>
      <c r="AY76" s="30"/>
      <c r="BA76" s="50">
        <f>+Geant4!BA76/Mean!BA76</f>
        <v>0.99691446318349775</v>
      </c>
      <c r="BB76" s="50">
        <f>+Geant4!BB76/Mean!BB76</f>
        <v>0.99691446318349797</v>
      </c>
      <c r="BC76" s="30"/>
      <c r="BD76" s="30"/>
      <c r="BE76" s="37"/>
    </row>
    <row r="77" spans="5:57" s="14" customFormat="1" x14ac:dyDescent="0.25">
      <c r="E77" s="16"/>
      <c r="R77" s="16">
        <v>30.25</v>
      </c>
      <c r="S77" s="50" t="e">
        <f>+Geant4!S77/Mean!S77</f>
        <v>#DIV/0!</v>
      </c>
      <c r="T77" s="50" t="e">
        <f>+Geant4!T77/Mean!T77</f>
        <v>#DIV/0!</v>
      </c>
      <c r="U77" s="32"/>
      <c r="W77" s="50" t="e">
        <f>+Geant4!W77/Mean!W77</f>
        <v>#DIV/0!</v>
      </c>
      <c r="X77" s="50" t="e">
        <f>+Geant4!X77/Mean!X77</f>
        <v>#DIV/0!</v>
      </c>
      <c r="Y77" s="32"/>
      <c r="AA77" s="50" t="e">
        <f>+Geant4!AA77/Mean!AA77</f>
        <v>#DIV/0!</v>
      </c>
      <c r="AB77" s="50" t="e">
        <f>+Geant4!AB77/Mean!AB77</f>
        <v>#DIV/0!</v>
      </c>
      <c r="AC77" s="32"/>
      <c r="AE77" s="16"/>
      <c r="AR77" s="16">
        <v>30.25</v>
      </c>
      <c r="AS77" s="50">
        <f>+Geant4!AS77/Mean!AS77</f>
        <v>0.99950022037328712</v>
      </c>
      <c r="AT77" s="50">
        <f>+Geant4!AT77/Mean!AT77</f>
        <v>0.99950022037328712</v>
      </c>
      <c r="AU77" s="30"/>
      <c r="AW77" s="50">
        <f>+Geant4!AW77/Mean!AW77</f>
        <v>0.99779490260079717</v>
      </c>
      <c r="AX77" s="50">
        <f>+Geant4!AX77/Mean!AX77</f>
        <v>0.99779490260079728</v>
      </c>
      <c r="AY77" s="30"/>
      <c r="BA77" s="50">
        <f>+Geant4!BA77/Mean!BA77</f>
        <v>0.99848106432106809</v>
      </c>
      <c r="BB77" s="50">
        <f>+Geant4!BB77/Mean!BB77</f>
        <v>0.9984810643210682</v>
      </c>
      <c r="BC77" s="30"/>
      <c r="BD77" s="30"/>
      <c r="BE77" s="37"/>
    </row>
    <row r="78" spans="5:57" s="14" customFormat="1" x14ac:dyDescent="0.25">
      <c r="E78" s="16"/>
      <c r="R78" s="16">
        <v>30.75</v>
      </c>
      <c r="S78" s="50" t="e">
        <f>+Geant4!S78/Mean!S78</f>
        <v>#DIV/0!</v>
      </c>
      <c r="T78" s="50" t="e">
        <f>+Geant4!T78/Mean!T78</f>
        <v>#DIV/0!</v>
      </c>
      <c r="U78" s="32"/>
      <c r="W78" s="50" t="e">
        <f>+Geant4!W78/Mean!W78</f>
        <v>#DIV/0!</v>
      </c>
      <c r="X78" s="50" t="e">
        <f>+Geant4!X78/Mean!X78</f>
        <v>#DIV/0!</v>
      </c>
      <c r="Y78" s="32"/>
      <c r="AA78" s="50" t="e">
        <f>+Geant4!AA78/Mean!AA78</f>
        <v>#DIV/0!</v>
      </c>
      <c r="AB78" s="50" t="e">
        <f>+Geant4!AB78/Mean!AB78</f>
        <v>#DIV/0!</v>
      </c>
      <c r="AC78" s="32"/>
      <c r="AE78" s="16"/>
      <c r="AF78" s="73" t="s">
        <v>18</v>
      </c>
      <c r="AG78" s="16" t="s">
        <v>6</v>
      </c>
      <c r="AH78" s="16"/>
      <c r="AJ78" s="73" t="s">
        <v>18</v>
      </c>
      <c r="AK78" s="16" t="s">
        <v>6</v>
      </c>
      <c r="AL78" s="16"/>
      <c r="AN78" s="73" t="s">
        <v>18</v>
      </c>
      <c r="AO78" s="16" t="s">
        <v>6</v>
      </c>
      <c r="AP78" s="16"/>
      <c r="AR78" s="16">
        <v>30.75</v>
      </c>
      <c r="AS78" s="50">
        <f>+Geant4!AS78/Mean!AS78</f>
        <v>0.99995051247785249</v>
      </c>
      <c r="AT78" s="50">
        <f>+Geant4!AT78/Mean!AT78</f>
        <v>0.99995051247785283</v>
      </c>
      <c r="AU78" s="30"/>
      <c r="AW78" s="50">
        <f>+Geant4!AW78/Mean!AW78</f>
        <v>0.99876704057177346</v>
      </c>
      <c r="AX78" s="50">
        <f>+Geant4!AX78/Mean!AX78</f>
        <v>0.99876704057177379</v>
      </c>
      <c r="AY78" s="30"/>
      <c r="BA78" s="50">
        <f>+Geant4!BA78/Mean!BA78</f>
        <v>0.99550880129609154</v>
      </c>
      <c r="BB78" s="50">
        <f>+Geant4!BB78/Mean!BB78</f>
        <v>0.99550880129609176</v>
      </c>
      <c r="BC78" s="30"/>
      <c r="BD78" s="30"/>
      <c r="BE78" s="37"/>
    </row>
    <row r="79" spans="5:57" s="14" customFormat="1" x14ac:dyDescent="0.25">
      <c r="E79" s="16"/>
      <c r="R79" s="16">
        <v>31.25</v>
      </c>
      <c r="S79" s="50" t="e">
        <f>+Geant4!S79/Mean!S79</f>
        <v>#DIV/0!</v>
      </c>
      <c r="T79" s="50" t="e">
        <f>+Geant4!T79/Mean!T79</f>
        <v>#DIV/0!</v>
      </c>
      <c r="U79" s="32"/>
      <c r="W79" s="50" t="e">
        <f>+Geant4!W79/Mean!W79</f>
        <v>#DIV/0!</v>
      </c>
      <c r="X79" s="50" t="e">
        <f>+Geant4!X79/Mean!X79</f>
        <v>#DIV/0!</v>
      </c>
      <c r="Y79" s="32"/>
      <c r="AA79" s="50" t="e">
        <f>+Geant4!AA79/Mean!AA79</f>
        <v>#DIV/0!</v>
      </c>
      <c r="AB79" s="50" t="e">
        <f>+Geant4!AB79/Mean!AB79</f>
        <v>#DIV/0!</v>
      </c>
      <c r="AC79" s="32"/>
      <c r="AE79" s="28" t="s">
        <v>14</v>
      </c>
      <c r="AF79" s="73"/>
      <c r="AJ79" s="73"/>
      <c r="AN79" s="73"/>
      <c r="AR79" s="16">
        <v>31.25</v>
      </c>
      <c r="AS79" s="50">
        <f>+Geant4!AS79/Mean!AS79</f>
        <v>0.99895608493844645</v>
      </c>
      <c r="AT79" s="50">
        <f>+Geant4!AT79/Mean!AT79</f>
        <v>0.99895608493844623</v>
      </c>
      <c r="AU79" s="30"/>
      <c r="AW79" s="50">
        <f>+Geant4!AW79/Mean!AW79</f>
        <v>0.99783668448886875</v>
      </c>
      <c r="AX79" s="50">
        <f>+Geant4!AX79/Mean!AX79</f>
        <v>0.99783668448886831</v>
      </c>
      <c r="AY79" s="30"/>
      <c r="BA79" s="50">
        <f>+Geant4!BA79/Mean!BA79</f>
        <v>0.99815989539372563</v>
      </c>
      <c r="BB79" s="50">
        <f>+Geant4!BB79/Mean!BB79</f>
        <v>0.99815989539372552</v>
      </c>
      <c r="BC79" s="30"/>
      <c r="BD79" s="30"/>
      <c r="BE79" s="37"/>
    </row>
    <row r="80" spans="5:57" s="14" customFormat="1" x14ac:dyDescent="0.25">
      <c r="E80" s="16"/>
      <c r="R80" s="16">
        <v>31.75</v>
      </c>
      <c r="S80" s="50" t="e">
        <f>+Geant4!S80/Mean!S80</f>
        <v>#DIV/0!</v>
      </c>
      <c r="T80" s="50" t="e">
        <f>+Geant4!T80/Mean!T80</f>
        <v>#DIV/0!</v>
      </c>
      <c r="U80" s="32"/>
      <c r="W80" s="50" t="e">
        <f>+Geant4!W80/Mean!W80</f>
        <v>#DIV/0!</v>
      </c>
      <c r="X80" s="50" t="e">
        <f>+Geant4!X80/Mean!X80</f>
        <v>#DIV/0!</v>
      </c>
      <c r="Y80" s="32"/>
      <c r="AA80" s="50" t="e">
        <f>+Geant4!AA80/Mean!AA80</f>
        <v>#DIV/0!</v>
      </c>
      <c r="AB80" s="50" t="e">
        <f>+Geant4!AB80/Mean!AB80</f>
        <v>#DIV/0!</v>
      </c>
      <c r="AC80" s="32"/>
      <c r="AE80" s="16">
        <v>3.25</v>
      </c>
      <c r="AF80" s="50">
        <f>+Geant4!AF80/Mean!AF80</f>
        <v>1.2835859618518377</v>
      </c>
      <c r="AG80" s="50" t="e">
        <f>+Geant4!AG80/Mean!AG80</f>
        <v>#DIV/0!</v>
      </c>
      <c r="AH80" s="32"/>
      <c r="AJ80" s="50">
        <f>+Geant4!AJ80/Mean!AJ80</f>
        <v>0.99961971682397321</v>
      </c>
      <c r="AK80" s="50" t="e">
        <f>+Geant4!AK80/Mean!AK80</f>
        <v>#DIV/0!</v>
      </c>
      <c r="AL80" s="32"/>
      <c r="AN80" s="50">
        <f>+Geant4!AN80/Mean!AN80</f>
        <v>0.9677824889198704</v>
      </c>
      <c r="AO80" s="50" t="e">
        <f>+Geant4!AO80/Mean!AO80</f>
        <v>#DIV/0!</v>
      </c>
      <c r="AP80" s="32"/>
      <c r="AR80" s="16">
        <v>31.75</v>
      </c>
      <c r="AS80" s="50">
        <f>+Geant4!AS80/Mean!AS80</f>
        <v>0.9992893843288414</v>
      </c>
      <c r="AT80" s="50">
        <f>+Geant4!AT80/Mean!AT80</f>
        <v>0.99928938432884062</v>
      </c>
      <c r="AU80" s="30"/>
      <c r="AW80" s="50">
        <f>+Geant4!AW80/Mean!AW80</f>
        <v>0.99960805670280894</v>
      </c>
      <c r="AX80" s="50">
        <f>+Geant4!AX80/Mean!AX80</f>
        <v>0.99960805670280861</v>
      </c>
      <c r="AY80" s="30"/>
      <c r="BA80" s="50">
        <f>+Geant4!BA80/Mean!BA80</f>
        <v>0.99707163444955083</v>
      </c>
      <c r="BB80" s="50">
        <f>+Geant4!BB80/Mean!BB80</f>
        <v>0.99707163444955027</v>
      </c>
      <c r="BC80" s="30"/>
      <c r="BD80" s="30"/>
      <c r="BE80" s="37"/>
    </row>
    <row r="81" spans="5:57" s="14" customFormat="1" x14ac:dyDescent="0.25">
      <c r="E81" s="16"/>
      <c r="R81" s="16">
        <v>32.25</v>
      </c>
      <c r="S81" s="50" t="e">
        <f>+Geant4!S81/Mean!S81</f>
        <v>#DIV/0!</v>
      </c>
      <c r="T81" s="50" t="e">
        <f>+Geant4!T81/Mean!T81</f>
        <v>#DIV/0!</v>
      </c>
      <c r="U81" s="32"/>
      <c r="W81" s="50" t="e">
        <f>+Geant4!W81/Mean!W81</f>
        <v>#DIV/0!</v>
      </c>
      <c r="X81" s="50" t="e">
        <f>+Geant4!X81/Mean!X81</f>
        <v>#DIV/0!</v>
      </c>
      <c r="Y81" s="32"/>
      <c r="AA81" s="50" t="e">
        <f>+Geant4!AA81/Mean!AA81</f>
        <v>#DIV/0!</v>
      </c>
      <c r="AB81" s="50" t="e">
        <f>+Geant4!AB81/Mean!AB81</f>
        <v>#DIV/0!</v>
      </c>
      <c r="AC81" s="32"/>
      <c r="AE81" s="16">
        <v>3.75</v>
      </c>
      <c r="AF81" s="50">
        <f>+Geant4!AF81/Mean!AF81</f>
        <v>3.6748487864259358</v>
      </c>
      <c r="AG81" s="50" t="e">
        <f>+Geant4!AG81/Mean!AG81</f>
        <v>#DIV/0!</v>
      </c>
      <c r="AH81" s="32"/>
      <c r="AJ81" s="50">
        <f>+Geant4!AJ81/Mean!AJ81</f>
        <v>3.7095411953261643</v>
      </c>
      <c r="AK81" s="50" t="e">
        <f>+Geant4!AK81/Mean!AK81</f>
        <v>#DIV/0!</v>
      </c>
      <c r="AL81" s="32"/>
      <c r="AN81" s="50">
        <f>+Geant4!AN81/Mean!AN81</f>
        <v>3.5998183205647245</v>
      </c>
      <c r="AO81" s="50" t="e">
        <f>+Geant4!AO81/Mean!AO81</f>
        <v>#DIV/0!</v>
      </c>
      <c r="AP81" s="32"/>
      <c r="AR81" s="16">
        <v>32.25</v>
      </c>
      <c r="AS81" s="50">
        <f>+Geant4!AS81/Mean!AS81</f>
        <v>1.0000252323244723</v>
      </c>
      <c r="AT81" s="50">
        <f>+Geant4!AT81/Mean!AT81</f>
        <v>1.0000252323244729</v>
      </c>
      <c r="AU81" s="30"/>
      <c r="AW81" s="50">
        <f>+Geant4!AW81/Mean!AW81</f>
        <v>0.99908698939472118</v>
      </c>
      <c r="AX81" s="50">
        <f>+Geant4!AX81/Mean!AX81</f>
        <v>0.99908698939472185</v>
      </c>
      <c r="AY81" s="30"/>
      <c r="BA81" s="50">
        <f>+Geant4!BA81/Mean!BA81</f>
        <v>0.99575838849437404</v>
      </c>
      <c r="BB81" s="50">
        <f>+Geant4!BB81/Mean!BB81</f>
        <v>0.99575838849437459</v>
      </c>
      <c r="BC81" s="30"/>
      <c r="BD81" s="30"/>
      <c r="BE81" s="37"/>
    </row>
    <row r="82" spans="5:57" s="14" customFormat="1" x14ac:dyDescent="0.25">
      <c r="E82" s="16"/>
      <c r="R82" s="16">
        <v>32.75</v>
      </c>
      <c r="S82" s="50" t="e">
        <f>+Geant4!S82/Mean!S82</f>
        <v>#DIV/0!</v>
      </c>
      <c r="T82" s="50" t="e">
        <f>+Geant4!T82/Mean!T82</f>
        <v>#DIV/0!</v>
      </c>
      <c r="U82" s="32"/>
      <c r="W82" s="50" t="e">
        <f>+Geant4!W82/Mean!W82</f>
        <v>#DIV/0!</v>
      </c>
      <c r="X82" s="50" t="e">
        <f>+Geant4!X82/Mean!X82</f>
        <v>#DIV/0!</v>
      </c>
      <c r="Y82" s="32"/>
      <c r="AA82" s="50" t="e">
        <f>+Geant4!AA82/Mean!AA82</f>
        <v>#DIV/0!</v>
      </c>
      <c r="AB82" s="50" t="e">
        <f>+Geant4!AB82/Mean!AB82</f>
        <v>#DIV/0!</v>
      </c>
      <c r="AC82" s="32"/>
      <c r="AE82" s="16">
        <v>4.25</v>
      </c>
      <c r="AF82" s="50">
        <f>+Geant4!AF82/Mean!AF82</f>
        <v>3.9785222443259562</v>
      </c>
      <c r="AG82" s="50" t="e">
        <f>+Geant4!AG82/Mean!AG82</f>
        <v>#DIV/0!</v>
      </c>
      <c r="AH82" s="32"/>
      <c r="AJ82" s="50">
        <f>+Geant4!AJ82/Mean!AJ82</f>
        <v>3.9260845544885195</v>
      </c>
      <c r="AK82" s="50" t="e">
        <f>+Geant4!AK82/Mean!AK82</f>
        <v>#DIV/0!</v>
      </c>
      <c r="AL82" s="32"/>
      <c r="AN82" s="50">
        <f>+Geant4!AN82/Mean!AN82</f>
        <v>3.8986841973144313</v>
      </c>
      <c r="AO82" s="50" t="e">
        <f>+Geant4!AO82/Mean!AO82</f>
        <v>#DIV/0!</v>
      </c>
      <c r="AP82" s="32"/>
      <c r="AR82" s="16">
        <v>32.75</v>
      </c>
      <c r="AS82" s="50">
        <f>+Geant4!AS82/Mean!AS82</f>
        <v>1.0000365699836493</v>
      </c>
      <c r="AT82" s="50">
        <f>+Geant4!AT82/Mean!AT82</f>
        <v>1.0000365699836491</v>
      </c>
      <c r="AU82" s="30"/>
      <c r="AW82" s="50">
        <f>+Geant4!AW82/Mean!AW82</f>
        <v>0.99865064356846223</v>
      </c>
      <c r="AX82" s="50">
        <f>+Geant4!AX82/Mean!AX82</f>
        <v>0.99865064356846156</v>
      </c>
      <c r="AY82" s="30"/>
      <c r="BA82" s="50">
        <f>+Geant4!BA82/Mean!BA82</f>
        <v>0.99854093424718338</v>
      </c>
      <c r="BB82" s="50">
        <f>+Geant4!BB82/Mean!BB82</f>
        <v>0.99854093424718271</v>
      </c>
      <c r="BC82" s="30"/>
      <c r="BD82" s="30"/>
      <c r="BE82" s="37"/>
    </row>
    <row r="83" spans="5:57" s="14" customFormat="1" x14ac:dyDescent="0.25">
      <c r="E83" s="16"/>
      <c r="R83" s="16">
        <v>33.25</v>
      </c>
      <c r="S83" s="50" t="e">
        <f>+Geant4!S83/Mean!S83</f>
        <v>#DIV/0!</v>
      </c>
      <c r="T83" s="50" t="e">
        <f>+Geant4!T83/Mean!T83</f>
        <v>#DIV/0!</v>
      </c>
      <c r="U83" s="32"/>
      <c r="W83" s="50" t="e">
        <f>+Geant4!W83/Mean!W83</f>
        <v>#DIV/0!</v>
      </c>
      <c r="X83" s="50" t="e">
        <f>+Geant4!X83/Mean!X83</f>
        <v>#DIV/0!</v>
      </c>
      <c r="Y83" s="32"/>
      <c r="AA83" s="50" t="e">
        <f>+Geant4!AA83/Mean!AA83</f>
        <v>#DIV/0!</v>
      </c>
      <c r="AB83" s="50" t="e">
        <f>+Geant4!AB83/Mean!AB83</f>
        <v>#DIV/0!</v>
      </c>
      <c r="AC83" s="32"/>
      <c r="AE83" s="16">
        <v>4.75</v>
      </c>
      <c r="AF83" s="50">
        <f>+Geant4!AF83/Mean!AF83</f>
        <v>3.9625570997313155</v>
      </c>
      <c r="AG83" s="50" t="e">
        <f>+Geant4!AG83/Mean!AG83</f>
        <v>#DIV/0!</v>
      </c>
      <c r="AH83" s="32"/>
      <c r="AJ83" s="50">
        <f>+Geant4!AJ83/Mean!AJ83</f>
        <v>3.9199601178948957</v>
      </c>
      <c r="AK83" s="50" t="e">
        <f>+Geant4!AK83/Mean!AK83</f>
        <v>#DIV/0!</v>
      </c>
      <c r="AL83" s="32"/>
      <c r="AN83" s="50">
        <f>+Geant4!AN83/Mean!AN83</f>
        <v>3.9511951304510737</v>
      </c>
      <c r="AO83" s="50" t="e">
        <f>+Geant4!AO83/Mean!AO83</f>
        <v>#DIV/0!</v>
      </c>
      <c r="AP83" s="32"/>
      <c r="AR83" s="16">
        <v>33.25</v>
      </c>
      <c r="AS83" s="50">
        <f>+Geant4!AS83/Mean!AS83</f>
        <v>0.99972603283269368</v>
      </c>
      <c r="AT83" s="50">
        <f>+Geant4!AT83/Mean!AT83</f>
        <v>0.9997260328326939</v>
      </c>
      <c r="AU83" s="30"/>
      <c r="AW83" s="50">
        <f>+Geant4!AW83/Mean!AW83</f>
        <v>0.99830383745943763</v>
      </c>
      <c r="AX83" s="50">
        <f>+Geant4!AX83/Mean!AX83</f>
        <v>0.99830383745943752</v>
      </c>
      <c r="AY83" s="30"/>
      <c r="BA83" s="50">
        <f>+Geant4!BA83/Mean!BA83</f>
        <v>0.99823078681349997</v>
      </c>
      <c r="BB83" s="50">
        <f>+Geant4!BB83/Mean!BB83</f>
        <v>0.99823078681349997</v>
      </c>
      <c r="BC83" s="30"/>
      <c r="BD83" s="30"/>
      <c r="BE83" s="37"/>
    </row>
    <row r="84" spans="5:57" s="14" customFormat="1" x14ac:dyDescent="0.25">
      <c r="E84" s="16"/>
      <c r="R84" s="16">
        <v>33.75</v>
      </c>
      <c r="S84" s="50" t="e">
        <f>+Geant4!S84/Mean!S84</f>
        <v>#DIV/0!</v>
      </c>
      <c r="T84" s="50" t="e">
        <f>+Geant4!T84/Mean!T84</f>
        <v>#DIV/0!</v>
      </c>
      <c r="U84" s="32"/>
      <c r="W84" s="50" t="e">
        <f>+Geant4!W84/Mean!W84</f>
        <v>#DIV/0!</v>
      </c>
      <c r="X84" s="50" t="e">
        <f>+Geant4!X84/Mean!X84</f>
        <v>#DIV/0!</v>
      </c>
      <c r="Y84" s="32"/>
      <c r="AA84" s="50" t="e">
        <f>+Geant4!AA84/Mean!AA84</f>
        <v>#DIV/0!</v>
      </c>
      <c r="AB84" s="50" t="e">
        <f>+Geant4!AB84/Mean!AB84</f>
        <v>#DIV/0!</v>
      </c>
      <c r="AC84" s="32"/>
      <c r="AE84" s="16">
        <v>5.25</v>
      </c>
      <c r="AF84" s="50">
        <f>+Geant4!AF84/Mean!AF84</f>
        <v>3.9587422703587425</v>
      </c>
      <c r="AG84" s="50" t="e">
        <f>+Geant4!AG84/Mean!AG84</f>
        <v>#DIV/0!</v>
      </c>
      <c r="AH84" s="32"/>
      <c r="AJ84" s="50">
        <f>+Geant4!AJ84/Mean!AJ84</f>
        <v>3.9515495850225224</v>
      </c>
      <c r="AK84" s="50" t="e">
        <f>+Geant4!AK84/Mean!AK84</f>
        <v>#DIV/0!</v>
      </c>
      <c r="AL84" s="32"/>
      <c r="AN84" s="50">
        <f>+Geant4!AN84/Mean!AN84</f>
        <v>3.9781310088857311</v>
      </c>
      <c r="AO84" s="50" t="e">
        <f>+Geant4!AO84/Mean!AO84</f>
        <v>#DIV/0!</v>
      </c>
      <c r="AP84" s="32"/>
      <c r="AR84" s="16">
        <v>33.75</v>
      </c>
      <c r="AS84" s="50">
        <f>+Geant4!AS84/Mean!AS84</f>
        <v>1.000257531214803</v>
      </c>
      <c r="AT84" s="50">
        <f>+Geant4!AT84/Mean!AT84</f>
        <v>1.0002575312148037</v>
      </c>
      <c r="AU84" s="30"/>
      <c r="AW84" s="50">
        <f>+Geant4!AW84/Mean!AW84</f>
        <v>0.99951094820783271</v>
      </c>
      <c r="AX84" s="50">
        <f>+Geant4!AX84/Mean!AX84</f>
        <v>0.99951094820783315</v>
      </c>
      <c r="AY84" s="30"/>
      <c r="BA84" s="50">
        <f>+Geant4!BA84/Mean!BA84</f>
        <v>0.99775456510951344</v>
      </c>
      <c r="BB84" s="50">
        <f>+Geant4!BB84/Mean!BB84</f>
        <v>0.99775456510951388</v>
      </c>
      <c r="BC84" s="30"/>
      <c r="BD84" s="30"/>
      <c r="BE84" s="37"/>
    </row>
    <row r="85" spans="5:57" s="14" customFormat="1" x14ac:dyDescent="0.25">
      <c r="E85" s="16"/>
      <c r="R85" s="16">
        <v>34.25</v>
      </c>
      <c r="S85" s="50" t="e">
        <f>+Geant4!S85/Mean!S85</f>
        <v>#DIV/0!</v>
      </c>
      <c r="T85" s="50" t="e">
        <f>+Geant4!T85/Mean!T85</f>
        <v>#DIV/0!</v>
      </c>
      <c r="U85" s="32"/>
      <c r="W85" s="50" t="e">
        <f>+Geant4!W85/Mean!W85</f>
        <v>#DIV/0!</v>
      </c>
      <c r="X85" s="50" t="e">
        <f>+Geant4!X85/Mean!X85</f>
        <v>#DIV/0!</v>
      </c>
      <c r="Y85" s="32"/>
      <c r="AA85" s="50">
        <f>+Geant4!AA85/Mean!AA85</f>
        <v>0</v>
      </c>
      <c r="AB85" s="50">
        <f>+Geant4!AB85/Mean!AB85</f>
        <v>0</v>
      </c>
      <c r="AC85" s="32"/>
      <c r="AE85" s="16">
        <v>5.75</v>
      </c>
      <c r="AF85" s="50">
        <f>+Geant4!AF85/Mean!AF85</f>
        <v>0.91885750033649838</v>
      </c>
      <c r="AG85" s="50" t="e">
        <f>+Geant4!AG85/Mean!AG85</f>
        <v>#DIV/0!</v>
      </c>
      <c r="AH85" s="32"/>
      <c r="AJ85" s="50">
        <f>+Geant4!AJ85/Mean!AJ85</f>
        <v>0.64679745856404403</v>
      </c>
      <c r="AK85" s="50" t="e">
        <f>+Geant4!AK85/Mean!AK85</f>
        <v>#DIV/0!</v>
      </c>
      <c r="AL85" s="32"/>
      <c r="AN85" s="50">
        <f>+Geant4!AN85/Mean!AN85</f>
        <v>0.6919511275708301</v>
      </c>
      <c r="AO85" s="50" t="e">
        <f>+Geant4!AO85/Mean!AO85</f>
        <v>#DIV/0!</v>
      </c>
      <c r="AP85" s="32"/>
      <c r="AR85" s="16">
        <v>34.25</v>
      </c>
      <c r="AS85" s="50">
        <f>+Geant4!AS85/Mean!AS85</f>
        <v>0.99985643597304297</v>
      </c>
      <c r="AT85" s="50">
        <f>+Geant4!AT85/Mean!AT85</f>
        <v>0.99985643597304419</v>
      </c>
      <c r="AU85" s="30"/>
      <c r="AW85" s="50">
        <f>+Geant4!AW85/Mean!AW85</f>
        <v>0.99967325197916612</v>
      </c>
      <c r="AX85" s="50">
        <f>+Geant4!AX85/Mean!AX85</f>
        <v>0.99967325197916734</v>
      </c>
      <c r="AY85" s="30"/>
      <c r="BA85" s="50">
        <f>+Geant4!BA85/Mean!BA85</f>
        <v>1.000964352646365</v>
      </c>
      <c r="BB85" s="50">
        <f>+Geant4!BB85/Mean!BB85</f>
        <v>1.0009643526463661</v>
      </c>
      <c r="BC85" s="30"/>
      <c r="BD85" s="30"/>
      <c r="BE85" s="37"/>
    </row>
    <row r="86" spans="5:57" s="14" customFormat="1" x14ac:dyDescent="0.25">
      <c r="E86" s="16"/>
      <c r="R86" s="16">
        <v>34.75</v>
      </c>
      <c r="S86" s="50" t="e">
        <f>+Geant4!S86/Mean!S86</f>
        <v>#DIV/0!</v>
      </c>
      <c r="T86" s="50" t="e">
        <f>+Geant4!T86/Mean!T86</f>
        <v>#DIV/0!</v>
      </c>
      <c r="U86" s="32"/>
      <c r="W86" s="50" t="e">
        <f>+Geant4!W86/Mean!W86</f>
        <v>#DIV/0!</v>
      </c>
      <c r="X86" s="50" t="e">
        <f>+Geant4!X86/Mean!X86</f>
        <v>#DIV/0!</v>
      </c>
      <c r="Y86" s="32"/>
      <c r="AA86" s="50" t="e">
        <f>+Geant4!AA86/Mean!AA86</f>
        <v>#DIV/0!</v>
      </c>
      <c r="AB86" s="50" t="e">
        <f>+Geant4!AB86/Mean!AB86</f>
        <v>#DIV/0!</v>
      </c>
      <c r="AC86" s="32"/>
      <c r="AE86" s="16">
        <v>6.25</v>
      </c>
      <c r="AF86" s="50">
        <f>+Geant4!AF86/Mean!AF86</f>
        <v>2.6307817943190486</v>
      </c>
      <c r="AG86" s="50" t="e">
        <f>+Geant4!AG86/Mean!AG86</f>
        <v>#DIV/0!</v>
      </c>
      <c r="AH86" s="32"/>
      <c r="AJ86" s="50">
        <f>+Geant4!AJ86/Mean!AJ86</f>
        <v>2.6535790192879785</v>
      </c>
      <c r="AK86" s="50" t="e">
        <f>+Geant4!AK86/Mean!AK86</f>
        <v>#DIV/0!</v>
      </c>
      <c r="AL86" s="32"/>
      <c r="AN86" s="50">
        <f>+Geant4!AN86/Mean!AN86</f>
        <v>2.6601309722100095</v>
      </c>
      <c r="AO86" s="50" t="e">
        <f>+Geant4!AO86/Mean!AO86</f>
        <v>#DIV/0!</v>
      </c>
      <c r="AP86" s="32"/>
      <c r="AR86" s="16">
        <v>34.75</v>
      </c>
      <c r="AS86" s="50">
        <f>+Geant4!AS86/Mean!AS86</f>
        <v>0.99881674057508074</v>
      </c>
      <c r="AT86" s="50">
        <f>+Geant4!AT86/Mean!AT86</f>
        <v>0.99881674057508074</v>
      </c>
      <c r="AU86" s="30"/>
      <c r="AW86" s="50">
        <f>+Geant4!AW86/Mean!AW86</f>
        <v>0.99952809213715776</v>
      </c>
      <c r="AX86" s="50">
        <f>+Geant4!AX86/Mean!AX86</f>
        <v>0.99952809213715765</v>
      </c>
      <c r="AY86" s="30"/>
      <c r="BA86" s="50">
        <f>+Geant4!BA86/Mean!BA86</f>
        <v>0.99926866345537335</v>
      </c>
      <c r="BB86" s="50">
        <f>+Geant4!BB86/Mean!BB86</f>
        <v>0.99926866345537335</v>
      </c>
      <c r="BC86" s="30"/>
      <c r="BD86" s="30"/>
      <c r="BE86" s="37"/>
    </row>
    <row r="87" spans="5:57" s="14" customFormat="1" x14ac:dyDescent="0.25">
      <c r="E87" s="16"/>
      <c r="R87" s="16">
        <v>35.25</v>
      </c>
      <c r="S87" s="50">
        <f>+Geant4!S87/Mean!S87</f>
        <v>4</v>
      </c>
      <c r="T87" s="50">
        <f>+Geant4!T87/Mean!T87</f>
        <v>4</v>
      </c>
      <c r="U87" s="32"/>
      <c r="W87" s="50" t="e">
        <f>+Geant4!W87/Mean!W87</f>
        <v>#DIV/0!</v>
      </c>
      <c r="X87" s="50" t="e">
        <f>+Geant4!X87/Mean!X87</f>
        <v>#DIV/0!</v>
      </c>
      <c r="Y87" s="32"/>
      <c r="AA87" s="50" t="e">
        <f>+Geant4!AA87/Mean!AA87</f>
        <v>#DIV/0!</v>
      </c>
      <c r="AB87" s="50" t="e">
        <f>+Geant4!AB87/Mean!AB87</f>
        <v>#DIV/0!</v>
      </c>
      <c r="AC87" s="32"/>
      <c r="AE87" s="16">
        <v>6.75</v>
      </c>
      <c r="AF87" s="50">
        <f>+Geant4!AF87/Mean!AF87</f>
        <v>3.9905580574324491</v>
      </c>
      <c r="AG87" s="50">
        <f>+Geant4!AG87/Mean!AG87</f>
        <v>3.9905580574324482</v>
      </c>
      <c r="AH87" s="32"/>
      <c r="AJ87" s="50">
        <f>+Geant4!AJ87/Mean!AJ87</f>
        <v>3.987375320812804</v>
      </c>
      <c r="AK87" s="50">
        <f>+Geant4!AK87/Mean!AK87</f>
        <v>3.987375320812804</v>
      </c>
      <c r="AL87" s="32"/>
      <c r="AN87" s="50">
        <f>+Geant4!AN87/Mean!AN87</f>
        <v>3.9738430544768844</v>
      </c>
      <c r="AO87" s="50">
        <f>+Geant4!AO87/Mean!AO87</f>
        <v>3.9738430544768852</v>
      </c>
      <c r="AP87" s="32"/>
      <c r="AR87" s="16">
        <v>35.25</v>
      </c>
      <c r="AS87" s="50">
        <f>+Geant4!AS87/Mean!AS87</f>
        <v>1.0002214902964193</v>
      </c>
      <c r="AT87" s="50">
        <f>+Geant4!AT87/Mean!AT87</f>
        <v>1.0002214902964193</v>
      </c>
      <c r="AU87" s="30"/>
      <c r="AW87" s="50">
        <f>+Geant4!AW87/Mean!AW87</f>
        <v>0.99964343721196891</v>
      </c>
      <c r="AX87" s="50">
        <f>+Geant4!AX87/Mean!AX87</f>
        <v>0.99964343721196891</v>
      </c>
      <c r="AY87" s="30"/>
      <c r="BA87" s="50">
        <f>+Geant4!BA87/Mean!BA87</f>
        <v>0.99868413009700496</v>
      </c>
      <c r="BB87" s="50">
        <f>+Geant4!BB87/Mean!BB87</f>
        <v>0.99868413009700507</v>
      </c>
      <c r="BC87" s="30"/>
      <c r="BD87" s="30"/>
      <c r="BE87" s="37"/>
    </row>
    <row r="88" spans="5:57" s="14" customFormat="1" x14ac:dyDescent="0.25">
      <c r="E88" s="16"/>
      <c r="R88" s="16">
        <v>35.75</v>
      </c>
      <c r="S88" s="50" t="e">
        <f>+Geant4!S88/Mean!S88</f>
        <v>#DIV/0!</v>
      </c>
      <c r="T88" s="50" t="e">
        <f>+Geant4!T88/Mean!T88</f>
        <v>#DIV/0!</v>
      </c>
      <c r="U88" s="32"/>
      <c r="W88" s="50" t="e">
        <f>+Geant4!W88/Mean!W88</f>
        <v>#DIV/0!</v>
      </c>
      <c r="X88" s="50" t="e">
        <f>+Geant4!X88/Mean!X88</f>
        <v>#DIV/0!</v>
      </c>
      <c r="Y88" s="32"/>
      <c r="AA88" s="50">
        <f>+Geant4!AA88/Mean!AA88</f>
        <v>0</v>
      </c>
      <c r="AB88" s="50">
        <f>+Geant4!AB88/Mean!AB88</f>
        <v>0</v>
      </c>
      <c r="AC88" s="32"/>
      <c r="AE88" s="16">
        <v>7.25</v>
      </c>
      <c r="AF88" s="50">
        <f>+Geant4!AF88/Mean!AF88</f>
        <v>3.9866004007418638</v>
      </c>
      <c r="AG88" s="50">
        <f>+Geant4!AG88/Mean!AG88</f>
        <v>3.9866004007418638</v>
      </c>
      <c r="AH88" s="32"/>
      <c r="AJ88" s="50">
        <f>+Geant4!AJ88/Mean!AJ88</f>
        <v>3.9944799413635956</v>
      </c>
      <c r="AK88" s="50">
        <f>+Geant4!AK88/Mean!AK88</f>
        <v>3.9944799413635952</v>
      </c>
      <c r="AL88" s="32"/>
      <c r="AN88" s="50">
        <f>+Geant4!AN88/Mean!AN88</f>
        <v>4</v>
      </c>
      <c r="AO88" s="50">
        <f>+Geant4!AO88/Mean!AO88</f>
        <v>4</v>
      </c>
      <c r="AP88" s="32"/>
      <c r="AR88" s="16">
        <v>35.75</v>
      </c>
      <c r="AS88" s="50">
        <f>+Geant4!AS88/Mean!AS88</f>
        <v>0.99968868394389443</v>
      </c>
      <c r="AT88" s="50">
        <f>+Geant4!AT88/Mean!AT88</f>
        <v>0.99968868394389432</v>
      </c>
      <c r="AU88" s="30"/>
      <c r="AW88" s="50">
        <f>+Geant4!AW88/Mean!AW88</f>
        <v>0.99911882296608134</v>
      </c>
      <c r="AX88" s="50">
        <f>+Geant4!AX88/Mean!AX88</f>
        <v>0.99911882296608123</v>
      </c>
      <c r="AY88" s="30"/>
      <c r="BA88" s="50">
        <f>+Geant4!BA88/Mean!BA88</f>
        <v>0.99944500678491988</v>
      </c>
      <c r="BB88" s="50">
        <f>+Geant4!BB88/Mean!BB88</f>
        <v>0.99944500678491954</v>
      </c>
      <c r="BC88" s="30"/>
      <c r="BD88" s="30"/>
      <c r="BE88" s="37"/>
    </row>
    <row r="89" spans="5:57" s="14" customFormat="1" x14ac:dyDescent="0.25">
      <c r="E89" s="16"/>
      <c r="R89" s="16">
        <v>36.25</v>
      </c>
      <c r="S89" s="50" t="e">
        <f>+Geant4!S89/Mean!S89</f>
        <v>#DIV/0!</v>
      </c>
      <c r="T89" s="50" t="e">
        <f>+Geant4!T89/Mean!T89</f>
        <v>#DIV/0!</v>
      </c>
      <c r="U89" s="32"/>
      <c r="W89" s="50" t="e">
        <f>+Geant4!W89/Mean!W89</f>
        <v>#DIV/0!</v>
      </c>
      <c r="X89" s="50" t="e">
        <f>+Geant4!X89/Mean!X89</f>
        <v>#DIV/0!</v>
      </c>
      <c r="Y89" s="32"/>
      <c r="AA89" s="50" t="e">
        <f>+Geant4!AA89/Mean!AA89</f>
        <v>#DIV/0!</v>
      </c>
      <c r="AB89" s="50" t="e">
        <f>+Geant4!AB89/Mean!AB89</f>
        <v>#DIV/0!</v>
      </c>
      <c r="AC89" s="32"/>
      <c r="AE89" s="16">
        <v>7.75</v>
      </c>
      <c r="AF89" s="50">
        <f>+Geant4!AF89/Mean!AF89</f>
        <v>3.9877614188822319</v>
      </c>
      <c r="AG89" s="50">
        <f>+Geant4!AG89/Mean!AG89</f>
        <v>3.9877614188822319</v>
      </c>
      <c r="AH89" s="32"/>
      <c r="AJ89" s="50">
        <f>+Geant4!AJ89/Mean!AJ89</f>
        <v>3.9847832302330684</v>
      </c>
      <c r="AK89" s="50">
        <f>+Geant4!AK89/Mean!AK89</f>
        <v>3.9847832302330679</v>
      </c>
      <c r="AL89" s="32"/>
      <c r="AN89" s="50">
        <f>+Geant4!AN89/Mean!AN89</f>
        <v>4</v>
      </c>
      <c r="AO89" s="50">
        <f>+Geant4!AO89/Mean!AO89</f>
        <v>4</v>
      </c>
      <c r="AP89" s="32"/>
      <c r="AR89" s="16">
        <v>36.25</v>
      </c>
      <c r="AS89" s="50">
        <f>+Geant4!AS89/Mean!AS89</f>
        <v>0.99949976432274534</v>
      </c>
      <c r="AT89" s="50">
        <f>+Geant4!AT89/Mean!AT89</f>
        <v>0.99949976432274534</v>
      </c>
      <c r="AU89" s="30"/>
      <c r="AW89" s="50">
        <f>+Geant4!AW89/Mean!AW89</f>
        <v>0.99937027892257679</v>
      </c>
      <c r="AX89" s="50">
        <f>+Geant4!AX89/Mean!AX89</f>
        <v>0.99937027892257679</v>
      </c>
      <c r="AY89" s="30"/>
      <c r="BA89" s="50">
        <f>+Geant4!BA89/Mean!BA89</f>
        <v>0.99971769775709263</v>
      </c>
      <c r="BB89" s="50">
        <f>+Geant4!BB89/Mean!BB89</f>
        <v>0.99971769775709274</v>
      </c>
      <c r="BC89" s="30"/>
      <c r="BD89" s="30"/>
      <c r="BE89" s="37"/>
    </row>
    <row r="90" spans="5:57" s="14" customFormat="1" x14ac:dyDescent="0.25">
      <c r="E90" s="16"/>
      <c r="R90" s="16">
        <v>36.75</v>
      </c>
      <c r="S90" s="50" t="e">
        <f>+Geant4!S90/Mean!S90</f>
        <v>#DIV/0!</v>
      </c>
      <c r="T90" s="50" t="e">
        <f>+Geant4!T90/Mean!T90</f>
        <v>#DIV/0!</v>
      </c>
      <c r="U90" s="32"/>
      <c r="W90" s="50" t="e">
        <f>+Geant4!W90/Mean!W90</f>
        <v>#DIV/0!</v>
      </c>
      <c r="X90" s="50" t="e">
        <f>+Geant4!X90/Mean!X90</f>
        <v>#DIV/0!</v>
      </c>
      <c r="Y90" s="32"/>
      <c r="AA90" s="50" t="e">
        <f>+Geant4!AA90/Mean!AA90</f>
        <v>#DIV/0!</v>
      </c>
      <c r="AB90" s="50" t="e">
        <f>+Geant4!AB90/Mean!AB90</f>
        <v>#DIV/0!</v>
      </c>
      <c r="AC90" s="32"/>
      <c r="AE90" s="16">
        <v>8.25</v>
      </c>
      <c r="AF90" s="50">
        <f>+Geant4!AF90/Mean!AF90</f>
        <v>3.9955739557864143</v>
      </c>
      <c r="AG90" s="50">
        <f>+Geant4!AG90/Mean!AG90</f>
        <v>3.9955739557864143</v>
      </c>
      <c r="AH90" s="32"/>
      <c r="AJ90" s="50">
        <f>+Geant4!AJ90/Mean!AJ90</f>
        <v>3.9907999309246431</v>
      </c>
      <c r="AK90" s="50">
        <f>+Geant4!AK90/Mean!AK90</f>
        <v>3.9907999309246436</v>
      </c>
      <c r="AL90" s="32"/>
      <c r="AN90" s="50">
        <f>+Geant4!AN90/Mean!AN90</f>
        <v>3.9897645994052389</v>
      </c>
      <c r="AO90" s="50">
        <f>+Geant4!AO90/Mean!AO90</f>
        <v>3.9897645994052389</v>
      </c>
      <c r="AP90" s="32"/>
      <c r="AR90" s="16">
        <v>36.75</v>
      </c>
      <c r="AS90" s="50">
        <f>+Geant4!AS90/Mean!AS90</f>
        <v>0.99967215276786947</v>
      </c>
      <c r="AT90" s="50">
        <f>+Geant4!AT90/Mean!AT90</f>
        <v>0.99967215276786925</v>
      </c>
      <c r="AU90" s="30"/>
      <c r="AW90" s="50">
        <f>+Geant4!AW90/Mean!AW90</f>
        <v>1.0001352757158286</v>
      </c>
      <c r="AX90" s="50">
        <f>+Geant4!AX90/Mean!AX90</f>
        <v>1.0001352757158282</v>
      </c>
      <c r="AY90" s="30"/>
      <c r="BA90" s="50">
        <f>+Geant4!BA90/Mean!BA90</f>
        <v>0.99841046455984461</v>
      </c>
      <c r="BB90" s="50">
        <f>+Geant4!BB90/Mean!BB90</f>
        <v>0.99841046455984461</v>
      </c>
      <c r="BC90" s="30"/>
      <c r="BD90" s="30"/>
      <c r="BE90" s="37"/>
    </row>
    <row r="91" spans="5:57" s="14" customFormat="1" x14ac:dyDescent="0.25">
      <c r="E91" s="16"/>
      <c r="R91" s="16">
        <v>37.25</v>
      </c>
      <c r="S91" s="50" t="e">
        <f>+Geant4!S91/Mean!S91</f>
        <v>#DIV/0!</v>
      </c>
      <c r="T91" s="50" t="e">
        <f>+Geant4!T91/Mean!T91</f>
        <v>#DIV/0!</v>
      </c>
      <c r="U91" s="32"/>
      <c r="W91" s="50" t="e">
        <f>+Geant4!W91/Mean!W91</f>
        <v>#DIV/0!</v>
      </c>
      <c r="X91" s="50" t="e">
        <f>+Geant4!X91/Mean!X91</f>
        <v>#DIV/0!</v>
      </c>
      <c r="Y91" s="32"/>
      <c r="AA91" s="50" t="e">
        <f>+Geant4!AA91/Mean!AA91</f>
        <v>#DIV/0!</v>
      </c>
      <c r="AB91" s="50" t="e">
        <f>+Geant4!AB91/Mean!AB91</f>
        <v>#DIV/0!</v>
      </c>
      <c r="AC91" s="32"/>
      <c r="AE91" s="16">
        <v>8.75</v>
      </c>
      <c r="AF91" s="50">
        <f>+Geant4!AF91/Mean!AF91</f>
        <v>3.995992367451473</v>
      </c>
      <c r="AG91" s="50">
        <f>+Geant4!AG91/Mean!AG91</f>
        <v>3.9959923674514726</v>
      </c>
      <c r="AH91" s="32"/>
      <c r="AJ91" s="50">
        <f>+Geant4!AJ91/Mean!AJ91</f>
        <v>3.9923625580566746</v>
      </c>
      <c r="AK91" s="50">
        <f>+Geant4!AK91/Mean!AK91</f>
        <v>3.9923625580566746</v>
      </c>
      <c r="AL91" s="32"/>
      <c r="AN91" s="50">
        <f>+Geant4!AN91/Mean!AN91</f>
        <v>4</v>
      </c>
      <c r="AO91" s="50">
        <f>+Geant4!AO91/Mean!AO91</f>
        <v>4</v>
      </c>
      <c r="AP91" s="32"/>
      <c r="AR91" s="16">
        <v>37.25</v>
      </c>
      <c r="AS91" s="50">
        <f>+Geant4!AS91/Mean!AS91</f>
        <v>0.99932994633236727</v>
      </c>
      <c r="AT91" s="50">
        <f>+Geant4!AT91/Mean!AT91</f>
        <v>0.99932994633236716</v>
      </c>
      <c r="AU91" s="30"/>
      <c r="AW91" s="50">
        <f>+Geant4!AW91/Mean!AW91</f>
        <v>0.99983155706100191</v>
      </c>
      <c r="AX91" s="50">
        <f>+Geant4!AX91/Mean!AX91</f>
        <v>0.99983155706100202</v>
      </c>
      <c r="AY91" s="30"/>
      <c r="BA91" s="50">
        <f>+Geant4!BA91/Mean!BA91</f>
        <v>0.99788270617411379</v>
      </c>
      <c r="BB91" s="50">
        <f>+Geant4!BB91/Mean!BB91</f>
        <v>0.99788270617411401</v>
      </c>
      <c r="BC91" s="30"/>
      <c r="BD91" s="30"/>
      <c r="BE91" s="37"/>
    </row>
    <row r="92" spans="5:57" s="14" customFormat="1" x14ac:dyDescent="0.25">
      <c r="E92" s="16"/>
      <c r="R92" s="16">
        <v>37.75</v>
      </c>
      <c r="S92" s="50" t="e">
        <f>+Geant4!S92/Mean!S92</f>
        <v>#DIV/0!</v>
      </c>
      <c r="T92" s="50" t="e">
        <f>+Geant4!T92/Mean!T92</f>
        <v>#DIV/0!</v>
      </c>
      <c r="U92" s="32"/>
      <c r="W92" s="50">
        <f>+Geant4!W92/Mean!W92</f>
        <v>0</v>
      </c>
      <c r="X92" s="50">
        <f>+Geant4!X92/Mean!X92</f>
        <v>0</v>
      </c>
      <c r="Y92" s="32"/>
      <c r="AA92" s="50">
        <f>+Geant4!AA92/Mean!AA92</f>
        <v>0</v>
      </c>
      <c r="AB92" s="50">
        <f>+Geant4!AB92/Mean!AB92</f>
        <v>0</v>
      </c>
      <c r="AC92" s="32"/>
      <c r="AE92" s="16">
        <v>9.25</v>
      </c>
      <c r="AF92" s="50">
        <f>+Geant4!AF92/Mean!AF92</f>
        <v>3.9969750410372047</v>
      </c>
      <c r="AG92" s="50">
        <f>+Geant4!AG92/Mean!AG92</f>
        <v>3.9969750410372047</v>
      </c>
      <c r="AH92" s="32"/>
      <c r="AJ92" s="50">
        <f>+Geant4!AJ92/Mean!AJ92</f>
        <v>3.9963114779641473</v>
      </c>
      <c r="AK92" s="50">
        <f>+Geant4!AK92/Mean!AK92</f>
        <v>3.9963114779641473</v>
      </c>
      <c r="AL92" s="32"/>
      <c r="AN92" s="50">
        <f>+Geant4!AN92/Mean!AN92</f>
        <v>4</v>
      </c>
      <c r="AO92" s="50">
        <f>+Geant4!AO92/Mean!AO92</f>
        <v>4</v>
      </c>
      <c r="AP92" s="32"/>
      <c r="AR92" s="16">
        <v>37.75</v>
      </c>
      <c r="AS92" s="50">
        <f>+Geant4!AS92/Mean!AS92</f>
        <v>1.0001271028087504</v>
      </c>
      <c r="AT92" s="50">
        <f>+Geant4!AT92/Mean!AT92</f>
        <v>1.0001271028087504</v>
      </c>
      <c r="AU92" s="30"/>
      <c r="AW92" s="50">
        <f>+Geant4!AW92/Mean!AW92</f>
        <v>0.99880522475460431</v>
      </c>
      <c r="AX92" s="50">
        <f>+Geant4!AX92/Mean!AX92</f>
        <v>0.9988052247546042</v>
      </c>
      <c r="AY92" s="30"/>
      <c r="BA92" s="50">
        <f>+Geant4!BA92/Mean!BA92</f>
        <v>0.998454959527456</v>
      </c>
      <c r="BB92" s="50">
        <f>+Geant4!BB92/Mean!BB92</f>
        <v>0.99845495952745578</v>
      </c>
      <c r="BC92" s="30"/>
      <c r="BD92" s="30"/>
      <c r="BE92" s="37"/>
    </row>
    <row r="93" spans="5:57" s="14" customFormat="1" x14ac:dyDescent="0.25">
      <c r="E93" s="16"/>
      <c r="R93" s="16">
        <v>38.25</v>
      </c>
      <c r="S93" s="50" t="e">
        <f>+Geant4!S93/Mean!S93</f>
        <v>#DIV/0!</v>
      </c>
      <c r="T93" s="50" t="e">
        <f>+Geant4!T93/Mean!T93</f>
        <v>#DIV/0!</v>
      </c>
      <c r="U93" s="32"/>
      <c r="W93" s="50" t="e">
        <f>+Geant4!W93/Mean!W93</f>
        <v>#DIV/0!</v>
      </c>
      <c r="X93" s="50" t="e">
        <f>+Geant4!X93/Mean!X93</f>
        <v>#DIV/0!</v>
      </c>
      <c r="Y93" s="32"/>
      <c r="AA93" s="50" t="e">
        <f>+Geant4!AA93/Mean!AA93</f>
        <v>#DIV/0!</v>
      </c>
      <c r="AB93" s="50" t="e">
        <f>+Geant4!AB93/Mean!AB93</f>
        <v>#DIV/0!</v>
      </c>
      <c r="AC93" s="32"/>
      <c r="AE93" s="16">
        <v>9.75</v>
      </c>
      <c r="AF93" s="50">
        <f>+Geant4!AF93/Mean!AF93</f>
        <v>3.9967028955931094</v>
      </c>
      <c r="AG93" s="50">
        <f>+Geant4!AG93/Mean!AG93</f>
        <v>3.9967028955931094</v>
      </c>
      <c r="AH93" s="32"/>
      <c r="AJ93" s="50">
        <f>+Geant4!AJ93/Mean!AJ93</f>
        <v>3.9968611490902504</v>
      </c>
      <c r="AK93" s="50">
        <f>+Geant4!AK93/Mean!AK93</f>
        <v>3.9968611490902504</v>
      </c>
      <c r="AL93" s="32"/>
      <c r="AN93" s="50">
        <f>+Geant4!AN93/Mean!AN93</f>
        <v>3.9932053663732523</v>
      </c>
      <c r="AO93" s="50">
        <f>+Geant4!AO93/Mean!AO93</f>
        <v>3.9932053663732519</v>
      </c>
      <c r="AP93" s="32"/>
      <c r="AR93" s="16">
        <v>38.25</v>
      </c>
      <c r="AS93" s="50">
        <f>+Geant4!AS93/Mean!AS93</f>
        <v>0.99978858351103872</v>
      </c>
      <c r="AT93" s="50">
        <f>+Geant4!AT93/Mean!AT93</f>
        <v>0.99978858351103894</v>
      </c>
      <c r="AU93" s="30"/>
      <c r="AW93" s="50">
        <f>+Geant4!AW93/Mean!AW93</f>
        <v>0.99973072895899107</v>
      </c>
      <c r="AX93" s="50">
        <f>+Geant4!AX93/Mean!AX93</f>
        <v>0.99973072895899118</v>
      </c>
      <c r="AY93" s="30"/>
      <c r="BA93" s="50">
        <f>+Geant4!BA93/Mean!BA93</f>
        <v>0.99814178579179125</v>
      </c>
      <c r="BB93" s="50">
        <f>+Geant4!BB93/Mean!BB93</f>
        <v>0.99814178579179125</v>
      </c>
      <c r="BC93" s="30"/>
      <c r="BD93" s="30"/>
      <c r="BE93" s="37"/>
    </row>
    <row r="94" spans="5:57" s="14" customFormat="1" x14ac:dyDescent="0.25">
      <c r="E94" s="16"/>
      <c r="R94" s="16">
        <v>38.75</v>
      </c>
      <c r="S94" s="50" t="e">
        <f>+Geant4!S94/Mean!S94</f>
        <v>#DIV/0!</v>
      </c>
      <c r="T94" s="50" t="e">
        <f>+Geant4!T94/Mean!T94</f>
        <v>#DIV/0!</v>
      </c>
      <c r="U94" s="32"/>
      <c r="W94" s="50" t="e">
        <f>+Geant4!W94/Mean!W94</f>
        <v>#DIV/0!</v>
      </c>
      <c r="X94" s="50" t="e">
        <f>+Geant4!X94/Mean!X94</f>
        <v>#DIV/0!</v>
      </c>
      <c r="Y94" s="32"/>
      <c r="AA94" s="50" t="e">
        <f>+Geant4!AA94/Mean!AA94</f>
        <v>#DIV/0!</v>
      </c>
      <c r="AB94" s="50" t="e">
        <f>+Geant4!AB94/Mean!AB94</f>
        <v>#DIV/0!</v>
      </c>
      <c r="AC94" s="32"/>
      <c r="AE94" s="16">
        <v>10.25</v>
      </c>
      <c r="AF94" s="50">
        <f>+Geant4!AF94/Mean!AF94</f>
        <v>3.8581892114427498</v>
      </c>
      <c r="AG94" s="50">
        <f>+Geant4!AG94/Mean!AG94</f>
        <v>3.8581892114427503</v>
      </c>
      <c r="AH94" s="32"/>
      <c r="AJ94" s="50">
        <f>+Geant4!AJ94/Mean!AJ94</f>
        <v>3.9992547686491218</v>
      </c>
      <c r="AK94" s="50">
        <f>+Geant4!AK94/Mean!AK94</f>
        <v>3.9992547686491218</v>
      </c>
      <c r="AL94" s="32"/>
      <c r="AN94" s="50">
        <f>+Geant4!AN94/Mean!AN94</f>
        <v>3.9999988814561913</v>
      </c>
      <c r="AO94" s="50">
        <f>+Geant4!AO94/Mean!AO94</f>
        <v>3.9999988814561913</v>
      </c>
      <c r="AP94" s="32"/>
      <c r="AR94" s="16">
        <v>38.75</v>
      </c>
      <c r="AS94" s="50">
        <f>+Geant4!AS94/Mean!AS94</f>
        <v>0.99939908628396501</v>
      </c>
      <c r="AT94" s="50">
        <f>+Geant4!AT94/Mean!AT94</f>
        <v>0.9993990862839649</v>
      </c>
      <c r="AU94" s="30"/>
      <c r="AW94" s="50">
        <f>+Geant4!AW94/Mean!AW94</f>
        <v>0.99928486254557425</v>
      </c>
      <c r="AX94" s="50">
        <f>+Geant4!AX94/Mean!AX94</f>
        <v>0.99928486254557436</v>
      </c>
      <c r="AY94" s="30"/>
      <c r="BA94" s="50">
        <f>+Geant4!BA94/Mean!BA94</f>
        <v>0.99838963108967127</v>
      </c>
      <c r="BB94" s="50">
        <f>+Geant4!BB94/Mean!BB94</f>
        <v>0.99838963108967149</v>
      </c>
      <c r="BC94" s="30"/>
      <c r="BD94" s="30"/>
      <c r="BE94" s="37"/>
    </row>
    <row r="95" spans="5:57" s="14" customFormat="1" x14ac:dyDescent="0.25">
      <c r="E95" s="16"/>
      <c r="R95" s="16">
        <v>39.25</v>
      </c>
      <c r="S95" s="50" t="e">
        <f>+Geant4!S95/Mean!S95</f>
        <v>#DIV/0!</v>
      </c>
      <c r="T95" s="50" t="e">
        <f>+Geant4!T95/Mean!T95</f>
        <v>#DIV/0!</v>
      </c>
      <c r="U95" s="32"/>
      <c r="W95" s="50" t="e">
        <f>+Geant4!W95/Mean!W95</f>
        <v>#DIV/0!</v>
      </c>
      <c r="X95" s="50" t="e">
        <f>+Geant4!X95/Mean!X95</f>
        <v>#DIV/0!</v>
      </c>
      <c r="Y95" s="32"/>
      <c r="AA95" s="50" t="e">
        <f>+Geant4!AA95/Mean!AA95</f>
        <v>#DIV/0!</v>
      </c>
      <c r="AB95" s="50" t="e">
        <f>+Geant4!AB95/Mean!AB95</f>
        <v>#DIV/0!</v>
      </c>
      <c r="AC95" s="32"/>
      <c r="AE95" s="16">
        <v>10.75</v>
      </c>
      <c r="AF95" s="50">
        <f>+Geant4!AF95/Mean!AF95</f>
        <v>3.5954784552676697</v>
      </c>
      <c r="AG95" s="50">
        <f>+Geant4!AG95/Mean!AG95</f>
        <v>3.5954784552676702</v>
      </c>
      <c r="AH95" s="32"/>
      <c r="AJ95" s="50">
        <f>+Geant4!AJ95/Mean!AJ95</f>
        <v>3.993580265373168</v>
      </c>
      <c r="AK95" s="50">
        <f>+Geant4!AK95/Mean!AK95</f>
        <v>3.9935802653731676</v>
      </c>
      <c r="AL95" s="32"/>
      <c r="AN95" s="50">
        <f>+Geant4!AN95/Mean!AN95</f>
        <v>3.9999616168390584</v>
      </c>
      <c r="AO95" s="50">
        <f>+Geant4!AO95/Mean!AO95</f>
        <v>3.9999616168390584</v>
      </c>
      <c r="AP95" s="32"/>
      <c r="AR95" s="16">
        <v>39.25</v>
      </c>
      <c r="AS95" s="50">
        <f>+Geant4!AS95/Mean!AS95</f>
        <v>0.9998907879345178</v>
      </c>
      <c r="AT95" s="50">
        <f>+Geant4!AT95/Mean!AT95</f>
        <v>0.9998907879345178</v>
      </c>
      <c r="AU95" s="30"/>
      <c r="AW95" s="50">
        <f>+Geant4!AW95/Mean!AW95</f>
        <v>0.99863300833137547</v>
      </c>
      <c r="AX95" s="50">
        <f>+Geant4!AX95/Mean!AX95</f>
        <v>0.99863300833137547</v>
      </c>
      <c r="AY95" s="30"/>
      <c r="BA95" s="50">
        <f>+Geant4!BA95/Mean!BA95</f>
        <v>0.99806492202085118</v>
      </c>
      <c r="BB95" s="50">
        <f>+Geant4!BB95/Mean!BB95</f>
        <v>0.99806492202085084</v>
      </c>
      <c r="BC95" s="30"/>
      <c r="BD95" s="30"/>
      <c r="BE95" s="37"/>
    </row>
    <row r="96" spans="5:57" s="14" customFormat="1" x14ac:dyDescent="0.25">
      <c r="E96" s="16"/>
      <c r="R96" s="16">
        <v>39.75</v>
      </c>
      <c r="S96" s="50" t="e">
        <f>+Geant4!S96/Mean!S96</f>
        <v>#DIV/0!</v>
      </c>
      <c r="T96" s="50" t="e">
        <f>+Geant4!T96/Mean!T96</f>
        <v>#DIV/0!</v>
      </c>
      <c r="U96" s="32"/>
      <c r="W96" s="50" t="e">
        <f>+Geant4!W96/Mean!W96</f>
        <v>#DIV/0!</v>
      </c>
      <c r="X96" s="50" t="e">
        <f>+Geant4!X96/Mean!X96</f>
        <v>#DIV/0!</v>
      </c>
      <c r="Y96" s="32"/>
      <c r="AA96" s="50">
        <f>+Geant4!AA96/Mean!AA96</f>
        <v>0</v>
      </c>
      <c r="AB96" s="50">
        <f>+Geant4!AB96/Mean!AB96</f>
        <v>0</v>
      </c>
      <c r="AC96" s="32"/>
      <c r="AE96" s="16">
        <v>11.25</v>
      </c>
      <c r="AF96" s="50">
        <f>+Geant4!AF96/Mean!AF96</f>
        <v>3.7496425597250203</v>
      </c>
      <c r="AG96" s="50">
        <f>+Geant4!AG96/Mean!AG96</f>
        <v>3.7496425597250207</v>
      </c>
      <c r="AH96" s="32"/>
      <c r="AJ96" s="50">
        <f>+Geant4!AJ96/Mean!AJ96</f>
        <v>3.9729062908918449</v>
      </c>
      <c r="AK96" s="50">
        <f>+Geant4!AK96/Mean!AK96</f>
        <v>3.9729062908918449</v>
      </c>
      <c r="AL96" s="32"/>
      <c r="AN96" s="50">
        <f>+Geant4!AN96/Mean!AN96</f>
        <v>3.9948493688855553</v>
      </c>
      <c r="AO96" s="50">
        <f>+Geant4!AO96/Mean!AO96</f>
        <v>3.9948493688855549</v>
      </c>
      <c r="AP96" s="32"/>
      <c r="AR96" s="16">
        <v>39.75</v>
      </c>
      <c r="AS96" s="50">
        <f>+Geant4!AS96/Mean!AS96</f>
        <v>0.99981011049257673</v>
      </c>
      <c r="AT96" s="50">
        <f>+Geant4!AT96/Mean!AT96</f>
        <v>0.99981011049257662</v>
      </c>
      <c r="AU96" s="30"/>
      <c r="AW96" s="50">
        <f>+Geant4!AW96/Mean!AW96</f>
        <v>0.99904837059529461</v>
      </c>
      <c r="AX96" s="50">
        <f>+Geant4!AX96/Mean!AX96</f>
        <v>0.99904837059529472</v>
      </c>
      <c r="AY96" s="30"/>
      <c r="BA96" s="50">
        <f>+Geant4!BA96/Mean!BA96</f>
        <v>1.0008732880362432</v>
      </c>
      <c r="BB96" s="50">
        <f>+Geant4!BB96/Mean!BB96</f>
        <v>1.0008732880362434</v>
      </c>
      <c r="BC96" s="30"/>
      <c r="BD96" s="30"/>
      <c r="BE96" s="37"/>
    </row>
    <row r="97" spans="5:57" s="14" customFormat="1" x14ac:dyDescent="0.25">
      <c r="E97" s="16"/>
      <c r="R97" s="16">
        <v>40.25</v>
      </c>
      <c r="S97" s="50" t="e">
        <f>+Geant4!S97/Mean!S97</f>
        <v>#DIV/0!</v>
      </c>
      <c r="T97" s="50" t="e">
        <f>+Geant4!T97/Mean!T97</f>
        <v>#DIV/0!</v>
      </c>
      <c r="U97" s="32"/>
      <c r="W97" s="50" t="e">
        <f>+Geant4!W97/Mean!W97</f>
        <v>#DIV/0!</v>
      </c>
      <c r="X97" s="50" t="e">
        <f>+Geant4!X97/Mean!X97</f>
        <v>#DIV/0!</v>
      </c>
      <c r="Y97" s="32"/>
      <c r="AA97" s="50">
        <f>+Geant4!AA97/Mean!AA97</f>
        <v>0</v>
      </c>
      <c r="AB97" s="50">
        <f>+Geant4!AB97/Mean!AB97</f>
        <v>0</v>
      </c>
      <c r="AC97" s="32"/>
      <c r="AE97" s="16">
        <v>11.75</v>
      </c>
      <c r="AF97" s="50">
        <f>+Geant4!AF97/Mean!AF97</f>
        <v>2.9716023565001817</v>
      </c>
      <c r="AG97" s="50">
        <f>+Geant4!AG97/Mean!AG97</f>
        <v>2.9716023565001817</v>
      </c>
      <c r="AH97" s="32"/>
      <c r="AJ97" s="50">
        <f>+Geant4!AJ97/Mean!AJ97</f>
        <v>3.8922755226280339</v>
      </c>
      <c r="AK97" s="50">
        <f>+Geant4!AK97/Mean!AK97</f>
        <v>3.8922755226280339</v>
      </c>
      <c r="AL97" s="32"/>
      <c r="AN97" s="50">
        <f>+Geant4!AN97/Mean!AN97</f>
        <v>3.997937314259032</v>
      </c>
      <c r="AO97" s="50">
        <f>+Geant4!AO97/Mean!AO97</f>
        <v>3.997937314259032</v>
      </c>
      <c r="AP97" s="32"/>
      <c r="AR97" s="16">
        <v>40.25</v>
      </c>
      <c r="AS97" s="50">
        <f>+Geant4!AS97/Mean!AS97</f>
        <v>1.0002220793338508</v>
      </c>
      <c r="AT97" s="50">
        <f>+Geant4!AT97/Mean!AT97</f>
        <v>1.0002220793338505</v>
      </c>
      <c r="AU97" s="30"/>
      <c r="AW97" s="50">
        <f>+Geant4!AW97/Mean!AW97</f>
        <v>0.99911439626160392</v>
      </c>
      <c r="AX97" s="50">
        <f>+Geant4!AX97/Mean!AX97</f>
        <v>0.99911439626160392</v>
      </c>
      <c r="AY97" s="30"/>
      <c r="BA97" s="50">
        <f>+Geant4!BA97/Mean!BA97</f>
        <v>0.99993773848036094</v>
      </c>
      <c r="BB97" s="50">
        <f>+Geant4!BB97/Mean!BB97</f>
        <v>0.99993773848036127</v>
      </c>
      <c r="BC97" s="30"/>
      <c r="BD97" s="30"/>
      <c r="BE97" s="37"/>
    </row>
    <row r="98" spans="5:57" s="14" customFormat="1" x14ac:dyDescent="0.25">
      <c r="E98" s="16"/>
      <c r="R98" s="16">
        <v>40.75</v>
      </c>
      <c r="S98" s="50" t="e">
        <f>+Geant4!S98/Mean!S98</f>
        <v>#DIV/0!</v>
      </c>
      <c r="T98" s="50" t="e">
        <f>+Geant4!T98/Mean!T98</f>
        <v>#DIV/0!</v>
      </c>
      <c r="U98" s="32"/>
      <c r="W98" s="50">
        <f>+Geant4!W98/Mean!W98</f>
        <v>0</v>
      </c>
      <c r="X98" s="50">
        <f>+Geant4!X98/Mean!X98</f>
        <v>0</v>
      </c>
      <c r="Y98" s="32"/>
      <c r="AA98" s="50">
        <f>+Geant4!AA98/Mean!AA98</f>
        <v>0</v>
      </c>
      <c r="AB98" s="50" t="e">
        <f>+Geant4!AB98/Mean!AB98</f>
        <v>#DIV/0!</v>
      </c>
      <c r="AC98" s="32"/>
      <c r="AE98" s="16">
        <v>12.25</v>
      </c>
      <c r="AF98" s="50">
        <f>+Geant4!AF98/Mean!AF98</f>
        <v>2.4946093793824775</v>
      </c>
      <c r="AG98" s="50">
        <f>+Geant4!AG98/Mean!AG98</f>
        <v>2.494609379382478</v>
      </c>
      <c r="AH98" s="32"/>
      <c r="AJ98" s="50">
        <f>+Geant4!AJ98/Mean!AJ98</f>
        <v>3.7541335127051632</v>
      </c>
      <c r="AK98" s="50">
        <f>+Geant4!AK98/Mean!AK98</f>
        <v>3.7541335127051627</v>
      </c>
      <c r="AL98" s="32"/>
      <c r="AN98" s="50">
        <f>+Geant4!AN98/Mean!AN98</f>
        <v>3.9914859900897635</v>
      </c>
      <c r="AO98" s="50">
        <f>+Geant4!AO98/Mean!AO98</f>
        <v>3.991485990089763</v>
      </c>
      <c r="AP98" s="32"/>
      <c r="AR98" s="16">
        <v>40.75</v>
      </c>
      <c r="AS98" s="50">
        <f>+Geant4!AS98/Mean!AS98</f>
        <v>1.0007162127251974</v>
      </c>
      <c r="AT98" s="50">
        <f>+Geant4!AT98/Mean!AT98</f>
        <v>1.0007162127251974</v>
      </c>
      <c r="AU98" s="30"/>
      <c r="AW98" s="50">
        <f>+Geant4!AW98/Mean!AW98</f>
        <v>1.0000733393975065</v>
      </c>
      <c r="AX98" s="50">
        <f>+Geant4!AX98/Mean!AX98</f>
        <v>1.0000733393975065</v>
      </c>
      <c r="AY98" s="30"/>
      <c r="BA98" s="50">
        <f>+Geant4!BA98/Mean!BA98</f>
        <v>0.99881075001131481</v>
      </c>
      <c r="BB98" s="50">
        <f>+Geant4!BB98/Mean!BB98</f>
        <v>0.99881075001131481</v>
      </c>
      <c r="BC98" s="30"/>
      <c r="BD98" s="30"/>
      <c r="BE98" s="37"/>
    </row>
    <row r="99" spans="5:57" s="14" customFormat="1" x14ac:dyDescent="0.25">
      <c r="E99" s="16"/>
      <c r="R99" s="16">
        <v>41.25</v>
      </c>
      <c r="S99" s="50" t="e">
        <f>+Geant4!S99/Mean!S99</f>
        <v>#DIV/0!</v>
      </c>
      <c r="T99" s="50" t="e">
        <f>+Geant4!T99/Mean!T99</f>
        <v>#DIV/0!</v>
      </c>
      <c r="U99" s="32"/>
      <c r="W99" s="50" t="e">
        <f>+Geant4!W99/Mean!W99</f>
        <v>#DIV/0!</v>
      </c>
      <c r="X99" s="50" t="e">
        <f>+Geant4!X99/Mean!X99</f>
        <v>#DIV/0!</v>
      </c>
      <c r="Y99" s="32"/>
      <c r="AA99" s="50">
        <f>+Geant4!AA99/Mean!AA99</f>
        <v>0</v>
      </c>
      <c r="AB99" s="50">
        <f>+Geant4!AB99/Mean!AB99</f>
        <v>0</v>
      </c>
      <c r="AC99" s="32"/>
      <c r="AE99" s="16">
        <v>12.75</v>
      </c>
      <c r="AF99" s="50">
        <f>+Geant4!AF99/Mean!AF99</f>
        <v>2.3030151569916244</v>
      </c>
      <c r="AG99" s="50">
        <f>+Geant4!AG99/Mean!AG99</f>
        <v>2.3030151569916244</v>
      </c>
      <c r="AH99" s="32"/>
      <c r="AJ99" s="50">
        <f>+Geant4!AJ99/Mean!AJ99</f>
        <v>3.4777859760425649</v>
      </c>
      <c r="AK99" s="50">
        <f>+Geant4!AK99/Mean!AK99</f>
        <v>3.4777859760425645</v>
      </c>
      <c r="AL99" s="32"/>
      <c r="AN99" s="50">
        <f>+Geant4!AN99/Mean!AN99</f>
        <v>3.9689480063544536</v>
      </c>
      <c r="AO99" s="50">
        <f>+Geant4!AO99/Mean!AO99</f>
        <v>3.9689480063544536</v>
      </c>
      <c r="AP99" s="32"/>
      <c r="AR99" s="16">
        <v>41.25</v>
      </c>
      <c r="AS99" s="50">
        <f>+Geant4!AS99/Mean!AS99</f>
        <v>0.99970787762590951</v>
      </c>
      <c r="AT99" s="50">
        <f>+Geant4!AT99/Mean!AT99</f>
        <v>0.99970787762590962</v>
      </c>
      <c r="AU99" s="30"/>
      <c r="AW99" s="50">
        <f>+Geant4!AW99/Mean!AW99</f>
        <v>0.99975816571355891</v>
      </c>
      <c r="AX99" s="50">
        <f>+Geant4!AX99/Mean!AX99</f>
        <v>0.99975816571355902</v>
      </c>
      <c r="AY99" s="30"/>
      <c r="BA99" s="50">
        <f>+Geant4!BA99/Mean!BA99</f>
        <v>0.99831424604059926</v>
      </c>
      <c r="BB99" s="50">
        <f>+Geant4!BB99/Mean!BB99</f>
        <v>0.99831424604059937</v>
      </c>
      <c r="BC99" s="30"/>
      <c r="BD99" s="30"/>
      <c r="BE99" s="37"/>
    </row>
    <row r="100" spans="5:57" s="14" customFormat="1" x14ac:dyDescent="0.25">
      <c r="E100" s="16"/>
      <c r="R100" s="16">
        <v>41.75</v>
      </c>
      <c r="S100" s="50" t="e">
        <f>+Geant4!S100/Mean!S100</f>
        <v>#DIV/0!</v>
      </c>
      <c r="T100" s="50" t="e">
        <f>+Geant4!T100/Mean!T100</f>
        <v>#DIV/0!</v>
      </c>
      <c r="U100" s="32"/>
      <c r="W100" s="50" t="e">
        <f>+Geant4!W100/Mean!W100</f>
        <v>#DIV/0!</v>
      </c>
      <c r="X100" s="50" t="e">
        <f>+Geant4!X100/Mean!X100</f>
        <v>#DIV/0!</v>
      </c>
      <c r="Y100" s="32"/>
      <c r="AA100" s="50" t="e">
        <f>+Geant4!AA100/Mean!AA100</f>
        <v>#DIV/0!</v>
      </c>
      <c r="AB100" s="50" t="e">
        <f>+Geant4!AB100/Mean!AB100</f>
        <v>#DIV/0!</v>
      </c>
      <c r="AC100" s="32"/>
      <c r="AE100" s="16">
        <v>13.25</v>
      </c>
      <c r="AF100" s="50">
        <f>+Geant4!AF100/Mean!AF100</f>
        <v>1.9136063223876658</v>
      </c>
      <c r="AG100" s="50">
        <f>+Geant4!AG100/Mean!AG100</f>
        <v>1.9136063223876654</v>
      </c>
      <c r="AH100" s="32"/>
      <c r="AJ100" s="50">
        <f>+Geant4!AJ100/Mean!AJ100</f>
        <v>2.9757694502613976</v>
      </c>
      <c r="AK100" s="50">
        <f>+Geant4!AK100/Mean!AK100</f>
        <v>2.9757694502613972</v>
      </c>
      <c r="AL100" s="32"/>
      <c r="AN100" s="50">
        <f>+Geant4!AN100/Mean!AN100</f>
        <v>3.8131348350224288</v>
      </c>
      <c r="AO100" s="50">
        <f>+Geant4!AO100/Mean!AO100</f>
        <v>3.8131348350224288</v>
      </c>
      <c r="AP100" s="32"/>
      <c r="AR100" s="16">
        <v>41.75</v>
      </c>
      <c r="AS100" s="50">
        <f>+Geant4!AS100/Mean!AS100</f>
        <v>1.0001386093263711</v>
      </c>
      <c r="AT100" s="50">
        <f>+Geant4!AT100/Mean!AT100</f>
        <v>1.0001386093263713</v>
      </c>
      <c r="AU100" s="30"/>
      <c r="AW100" s="50">
        <f>+Geant4!AW100/Mean!AW100</f>
        <v>0.99910517846370017</v>
      </c>
      <c r="AX100" s="50">
        <f>+Geant4!AX100/Mean!AX100</f>
        <v>0.99910517846370017</v>
      </c>
      <c r="AY100" s="30"/>
      <c r="BA100" s="50">
        <f>+Geant4!BA100/Mean!BA100</f>
        <v>0.99879401762552078</v>
      </c>
      <c r="BB100" s="50">
        <f>+Geant4!BB100/Mean!BB100</f>
        <v>0.99879401762552078</v>
      </c>
      <c r="BC100" s="30"/>
      <c r="BD100" s="30"/>
      <c r="BE100" s="37"/>
    </row>
    <row r="101" spans="5:57" s="14" customFormat="1" x14ac:dyDescent="0.25">
      <c r="E101" s="16"/>
      <c r="R101" s="16">
        <v>42.25</v>
      </c>
      <c r="S101" s="50" t="e">
        <f>+Geant4!S101/Mean!S101</f>
        <v>#DIV/0!</v>
      </c>
      <c r="T101" s="50" t="e">
        <f>+Geant4!T101/Mean!T101</f>
        <v>#DIV/0!</v>
      </c>
      <c r="U101" s="32"/>
      <c r="W101" s="50" t="e">
        <f>+Geant4!W101/Mean!W101</f>
        <v>#DIV/0!</v>
      </c>
      <c r="X101" s="50" t="e">
        <f>+Geant4!X101/Mean!X101</f>
        <v>#DIV/0!</v>
      </c>
      <c r="Y101" s="32"/>
      <c r="AA101" s="50">
        <f>+Geant4!AA101/Mean!AA101</f>
        <v>0</v>
      </c>
      <c r="AB101" s="50">
        <f>+Geant4!AB101/Mean!AB101</f>
        <v>0</v>
      </c>
      <c r="AC101" s="32"/>
      <c r="AE101" s="16">
        <v>13.75</v>
      </c>
      <c r="AF101" s="50">
        <f>+Geant4!AF101/Mean!AF101</f>
        <v>1.698979996387636</v>
      </c>
      <c r="AG101" s="50">
        <f>+Geant4!AG101/Mean!AG101</f>
        <v>1.6989799963876364</v>
      </c>
      <c r="AH101" s="32"/>
      <c r="AJ101" s="50">
        <f>+Geant4!AJ101/Mean!AJ101</f>
        <v>2.532019077515439</v>
      </c>
      <c r="AK101" s="50">
        <f>+Geant4!AK101/Mean!AK101</f>
        <v>2.532019077515439</v>
      </c>
      <c r="AL101" s="32"/>
      <c r="AN101" s="50">
        <f>+Geant4!AN101/Mean!AN101</f>
        <v>3.639102372996613</v>
      </c>
      <c r="AO101" s="50">
        <f>+Geant4!AO101/Mean!AO101</f>
        <v>3.639102372996613</v>
      </c>
      <c r="AP101" s="32"/>
      <c r="AR101" s="16">
        <v>42.25</v>
      </c>
      <c r="AS101" s="50">
        <f>+Geant4!AS101/Mean!AS101</f>
        <v>0.99974889084263463</v>
      </c>
      <c r="AT101" s="50">
        <f>+Geant4!AT101/Mean!AT101</f>
        <v>0.99974889084263452</v>
      </c>
      <c r="AU101" s="30"/>
      <c r="AW101" s="50">
        <f>+Geant4!AW101/Mean!AW101</f>
        <v>1.0002753140821619</v>
      </c>
      <c r="AX101" s="50">
        <f>+Geant4!AX101/Mean!AX101</f>
        <v>1.0002753140821616</v>
      </c>
      <c r="AY101" s="30"/>
      <c r="BA101" s="50">
        <f>+Geant4!BA101/Mean!BA101</f>
        <v>0.99904098207222691</v>
      </c>
      <c r="BB101" s="50">
        <f>+Geant4!BB101/Mean!BB101</f>
        <v>0.99904098207222658</v>
      </c>
      <c r="BC101" s="30"/>
      <c r="BD101" s="30"/>
      <c r="BE101" s="37"/>
    </row>
    <row r="102" spans="5:57" s="14" customFormat="1" x14ac:dyDescent="0.25">
      <c r="E102" s="16"/>
      <c r="R102" s="16">
        <v>42.75</v>
      </c>
      <c r="S102" s="50" t="e">
        <f>+Geant4!S102/Mean!S102</f>
        <v>#DIV/0!</v>
      </c>
      <c r="T102" s="50" t="e">
        <f>+Geant4!T102/Mean!T102</f>
        <v>#DIV/0!</v>
      </c>
      <c r="U102" s="32"/>
      <c r="W102" s="50">
        <f>+Geant4!W102/Mean!W102</f>
        <v>0</v>
      </c>
      <c r="X102" s="50">
        <f>+Geant4!X102/Mean!X102</f>
        <v>0</v>
      </c>
      <c r="Y102" s="32"/>
      <c r="AA102" s="50" t="e">
        <f>+Geant4!AA102/Mean!AA102</f>
        <v>#DIV/0!</v>
      </c>
      <c r="AB102" s="50" t="e">
        <f>+Geant4!AB102/Mean!AB102</f>
        <v>#DIV/0!</v>
      </c>
      <c r="AC102" s="32"/>
      <c r="AE102" s="16">
        <v>14.25</v>
      </c>
      <c r="AF102" s="50">
        <f>+Geant4!AF102/Mean!AF102</f>
        <v>1.7632568788504408</v>
      </c>
      <c r="AG102" s="50">
        <f>+Geant4!AG102/Mean!AG102</f>
        <v>1.7632568788504408</v>
      </c>
      <c r="AH102" s="32"/>
      <c r="AJ102" s="50">
        <f>+Geant4!AJ102/Mean!AJ102</f>
        <v>2.3385887775663452</v>
      </c>
      <c r="AK102" s="50">
        <f>+Geant4!AK102/Mean!AK102</f>
        <v>2.3385887775663448</v>
      </c>
      <c r="AL102" s="32"/>
      <c r="AN102" s="50">
        <f>+Geant4!AN102/Mean!AN102</f>
        <v>3.2223476402760123</v>
      </c>
      <c r="AO102" s="50">
        <f>+Geant4!AO102/Mean!AO102</f>
        <v>3.2223476402760118</v>
      </c>
      <c r="AP102" s="32"/>
      <c r="AR102" s="16">
        <v>42.75</v>
      </c>
      <c r="AS102" s="50">
        <f>+Geant4!AS102/Mean!AS102</f>
        <v>0.99976985124759576</v>
      </c>
      <c r="AT102" s="50">
        <f>+Geant4!AT102/Mean!AT102</f>
        <v>0.99976985124759588</v>
      </c>
      <c r="AU102" s="30"/>
      <c r="AW102" s="50">
        <f>+Geant4!AW102/Mean!AW102</f>
        <v>0.99921047520048389</v>
      </c>
      <c r="AX102" s="50">
        <f>+Geant4!AX102/Mean!AX102</f>
        <v>0.99921047520048389</v>
      </c>
      <c r="AY102" s="30"/>
      <c r="BA102" s="50">
        <f>+Geant4!BA102/Mean!BA102</f>
        <v>0.99835791677576335</v>
      </c>
      <c r="BB102" s="50">
        <f>+Geant4!BB102/Mean!BB102</f>
        <v>0.99835791677576313</v>
      </c>
      <c r="BC102" s="30"/>
      <c r="BD102" s="30"/>
      <c r="BE102" s="37"/>
    </row>
    <row r="103" spans="5:57" s="14" customFormat="1" x14ac:dyDescent="0.25">
      <c r="E103" s="16"/>
      <c r="R103" s="16">
        <v>43.25</v>
      </c>
      <c r="S103" s="50" t="e">
        <f>+Geant4!S103/Mean!S103</f>
        <v>#DIV/0!</v>
      </c>
      <c r="T103" s="50" t="e">
        <f>+Geant4!T103/Mean!T103</f>
        <v>#DIV/0!</v>
      </c>
      <c r="U103" s="32"/>
      <c r="W103" s="50">
        <f>+Geant4!W103/Mean!W103</f>
        <v>0</v>
      </c>
      <c r="X103" s="50">
        <f>+Geant4!X103/Mean!X103</f>
        <v>0</v>
      </c>
      <c r="Y103" s="32"/>
      <c r="AA103" s="50">
        <f>+Geant4!AA103/Mean!AA103</f>
        <v>0</v>
      </c>
      <c r="AB103" s="50">
        <f>+Geant4!AB103/Mean!AB103</f>
        <v>0</v>
      </c>
      <c r="AC103" s="32"/>
      <c r="AE103" s="16">
        <v>14.75</v>
      </c>
      <c r="AF103" s="50">
        <f>+Geant4!AF103/Mean!AF103</f>
        <v>1.3828378289610386</v>
      </c>
      <c r="AG103" s="50">
        <f>+Geant4!AG103/Mean!AG103</f>
        <v>1.382837828961039</v>
      </c>
      <c r="AH103" s="32"/>
      <c r="AJ103" s="50">
        <f>+Geant4!AJ103/Mean!AJ103</f>
        <v>1.8638231588995375</v>
      </c>
      <c r="AK103" s="50">
        <f>+Geant4!AK103/Mean!AK103</f>
        <v>1.8638231588995384</v>
      </c>
      <c r="AL103" s="32"/>
      <c r="AN103" s="50">
        <f>+Geant4!AN103/Mean!AN103</f>
        <v>2.7050076720487191</v>
      </c>
      <c r="AO103" s="50">
        <f>+Geant4!AO103/Mean!AO103</f>
        <v>2.7050076720487199</v>
      </c>
      <c r="AP103" s="32"/>
      <c r="AR103" s="16">
        <v>43.25</v>
      </c>
      <c r="AS103" s="50">
        <f>+Geant4!AS103/Mean!AS103</f>
        <v>0.99975601344139842</v>
      </c>
      <c r="AT103" s="50">
        <f>+Geant4!AT103/Mean!AT103</f>
        <v>0.99975601344139831</v>
      </c>
      <c r="AU103" s="30"/>
      <c r="AW103" s="50">
        <f>+Geant4!AW103/Mean!AW103</f>
        <v>0.99926834999242664</v>
      </c>
      <c r="AX103" s="50">
        <f>+Geant4!AX103/Mean!AX103</f>
        <v>0.99926834999242631</v>
      </c>
      <c r="AY103" s="30"/>
      <c r="BA103" s="50">
        <f>+Geant4!BA103/Mean!BA103</f>
        <v>1.000169793022627</v>
      </c>
      <c r="BB103" s="50">
        <f>+Geant4!BB103/Mean!BB103</f>
        <v>1.0001697930226268</v>
      </c>
      <c r="BC103" s="30"/>
      <c r="BD103" s="30"/>
      <c r="BE103" s="37"/>
    </row>
    <row r="104" spans="5:57" s="14" customFormat="1" x14ac:dyDescent="0.25">
      <c r="E104" s="16"/>
      <c r="R104" s="16">
        <v>43.75</v>
      </c>
      <c r="S104" s="50" t="e">
        <f>+Geant4!S104/Mean!S104</f>
        <v>#DIV/0!</v>
      </c>
      <c r="T104" s="50" t="e">
        <f>+Geant4!T104/Mean!T104</f>
        <v>#DIV/0!</v>
      </c>
      <c r="U104" s="32"/>
      <c r="W104" s="50" t="e">
        <f>+Geant4!W104/Mean!W104</f>
        <v>#DIV/0!</v>
      </c>
      <c r="X104" s="50" t="e">
        <f>+Geant4!X104/Mean!X104</f>
        <v>#DIV/0!</v>
      </c>
      <c r="Y104" s="32"/>
      <c r="AA104" s="50">
        <f>+Geant4!AA104/Mean!AA104</f>
        <v>0</v>
      </c>
      <c r="AB104" s="50">
        <f>+Geant4!AB104/Mean!AB104</f>
        <v>0</v>
      </c>
      <c r="AC104" s="32"/>
      <c r="AE104" s="16">
        <v>15.25</v>
      </c>
      <c r="AF104" s="50">
        <f>+Geant4!AF104/Mean!AF104</f>
        <v>1.1730187660175662</v>
      </c>
      <c r="AG104" s="50">
        <f>+Geant4!AG104/Mean!AG104</f>
        <v>1.1730187660175659</v>
      </c>
      <c r="AH104" s="32"/>
      <c r="AJ104" s="50">
        <f>+Geant4!AJ104/Mean!AJ104</f>
        <v>1.4580416551021382</v>
      </c>
      <c r="AK104" s="50">
        <f>+Geant4!AK104/Mean!AK104</f>
        <v>1.4580416551021378</v>
      </c>
      <c r="AL104" s="32"/>
      <c r="AN104" s="50">
        <f>+Geant4!AN104/Mean!AN104</f>
        <v>2.0762897568455818</v>
      </c>
      <c r="AO104" s="50">
        <f>+Geant4!AO104/Mean!AO104</f>
        <v>2.0762897568455814</v>
      </c>
      <c r="AP104" s="32"/>
      <c r="AR104" s="16">
        <v>43.75</v>
      </c>
      <c r="AS104" s="50">
        <f>+Geant4!AS104/Mean!AS104</f>
        <v>1.0003048703447481</v>
      </c>
      <c r="AT104" s="50">
        <f>+Geant4!AT104/Mean!AT104</f>
        <v>1.0003048703447481</v>
      </c>
      <c r="AU104" s="30"/>
      <c r="AW104" s="50">
        <f>+Geant4!AW104/Mean!AW104</f>
        <v>0.99968344048118363</v>
      </c>
      <c r="AX104" s="50">
        <f>+Geant4!AX104/Mean!AX104</f>
        <v>0.99968344048118374</v>
      </c>
      <c r="AY104" s="30"/>
      <c r="BA104" s="50">
        <f>+Geant4!BA104/Mean!BA104</f>
        <v>0.99989503658874668</v>
      </c>
      <c r="BB104" s="50">
        <f>+Geant4!BB104/Mean!BB104</f>
        <v>0.99989503658874679</v>
      </c>
      <c r="BC104" s="30"/>
      <c r="BD104" s="30"/>
      <c r="BE104" s="37"/>
    </row>
    <row r="105" spans="5:57" s="14" customFormat="1" x14ac:dyDescent="0.25">
      <c r="E105" s="16"/>
      <c r="R105" s="16">
        <v>44.25</v>
      </c>
      <c r="S105" s="50" t="e">
        <f>+Geant4!S105/Mean!S105</f>
        <v>#DIV/0!</v>
      </c>
      <c r="T105" s="50" t="e">
        <f>+Geant4!T105/Mean!T105</f>
        <v>#DIV/0!</v>
      </c>
      <c r="U105" s="32"/>
      <c r="W105" s="50">
        <f>+Geant4!W105/Mean!W105</f>
        <v>0</v>
      </c>
      <c r="X105" s="50">
        <f>+Geant4!X105/Mean!X105</f>
        <v>0</v>
      </c>
      <c r="Y105" s="32"/>
      <c r="AA105" s="50">
        <f>+Geant4!AA105/Mean!AA105</f>
        <v>0</v>
      </c>
      <c r="AB105" s="50">
        <f>+Geant4!AB105/Mean!AB105</f>
        <v>0</v>
      </c>
      <c r="AC105" s="32"/>
      <c r="AE105" s="16">
        <v>15.75</v>
      </c>
      <c r="AF105" s="50">
        <f>+Geant4!AF105/Mean!AF105</f>
        <v>1.9603204419161229</v>
      </c>
      <c r="AG105" s="50">
        <f>+Geant4!AG105/Mean!AG105</f>
        <v>1.9603204419161226</v>
      </c>
      <c r="AH105" s="32"/>
      <c r="AJ105" s="50">
        <f>+Geant4!AJ105/Mean!AJ105</f>
        <v>2.1246857175344376</v>
      </c>
      <c r="AK105" s="50">
        <f>+Geant4!AK105/Mean!AK105</f>
        <v>2.1246857175344376</v>
      </c>
      <c r="AL105" s="32"/>
      <c r="AN105" s="50">
        <f>+Geant4!AN105/Mean!AN105</f>
        <v>2.5201837552536404</v>
      </c>
      <c r="AO105" s="50">
        <f>+Geant4!AO105/Mean!AO105</f>
        <v>2.5201837552536408</v>
      </c>
      <c r="AP105" s="32"/>
      <c r="AR105" s="16">
        <v>44.25</v>
      </c>
      <c r="AS105" s="50">
        <f>+Geant4!AS105/Mean!AS105</f>
        <v>1.0000606772286158</v>
      </c>
      <c r="AT105" s="50">
        <f>+Geant4!AT105/Mean!AT105</f>
        <v>1.0000606772286158</v>
      </c>
      <c r="AU105" s="30"/>
      <c r="AW105" s="50">
        <f>+Geant4!AW105/Mean!AW105</f>
        <v>1.0003699306628604</v>
      </c>
      <c r="AX105" s="50">
        <f>+Geant4!AX105/Mean!AX105</f>
        <v>1.0003699306628604</v>
      </c>
      <c r="AY105" s="30"/>
      <c r="BA105" s="50">
        <f>+Geant4!BA105/Mean!BA105</f>
        <v>1.0010944297987983</v>
      </c>
      <c r="BB105" s="50">
        <f>+Geant4!BB105/Mean!BB105</f>
        <v>1.0010944297987985</v>
      </c>
      <c r="BC105" s="30"/>
      <c r="BD105" s="30"/>
      <c r="BE105" s="37"/>
    </row>
    <row r="106" spans="5:57" s="14" customFormat="1" x14ac:dyDescent="0.25">
      <c r="E106" s="16"/>
      <c r="R106" s="16">
        <v>44.75</v>
      </c>
      <c r="S106" s="50" t="e">
        <f>+Geant4!S106/Mean!S106</f>
        <v>#DIV/0!</v>
      </c>
      <c r="T106" s="50" t="e">
        <f>+Geant4!T106/Mean!T106</f>
        <v>#DIV/0!</v>
      </c>
      <c r="U106" s="32"/>
      <c r="W106" s="50">
        <f>+Geant4!W106/Mean!W106</f>
        <v>0</v>
      </c>
      <c r="X106" s="50">
        <f>+Geant4!X106/Mean!X106</f>
        <v>0</v>
      </c>
      <c r="Y106" s="32"/>
      <c r="AA106" s="50">
        <f>+Geant4!AA106/Mean!AA106</f>
        <v>0</v>
      </c>
      <c r="AB106" s="50">
        <f>+Geant4!AB106/Mean!AB106</f>
        <v>0</v>
      </c>
      <c r="AC106" s="32"/>
      <c r="AE106" s="16">
        <v>16.25</v>
      </c>
      <c r="AF106" s="50">
        <f>+Geant4!AF106/Mean!AF106</f>
        <v>1.876518971609497</v>
      </c>
      <c r="AG106" s="50">
        <f>+Geant4!AG106/Mean!AG106</f>
        <v>1.8765189716094972</v>
      </c>
      <c r="AH106" s="32"/>
      <c r="AJ106" s="50">
        <f>+Geant4!AJ106/Mean!AJ106</f>
        <v>1.8534406190141126</v>
      </c>
      <c r="AK106" s="50">
        <f>+Geant4!AK106/Mean!AK106</f>
        <v>1.8534406190141124</v>
      </c>
      <c r="AL106" s="32"/>
      <c r="AN106" s="50">
        <f>+Geant4!AN106/Mean!AN106</f>
        <v>2.2435312246527284</v>
      </c>
      <c r="AO106" s="50">
        <f>+Geant4!AO106/Mean!AO106</f>
        <v>2.2435312246527284</v>
      </c>
      <c r="AP106" s="32"/>
      <c r="AR106" s="16">
        <v>44.75</v>
      </c>
      <c r="AS106" s="50">
        <f>+Geant4!AS106/Mean!AS106</f>
        <v>0.99946426557571999</v>
      </c>
      <c r="AT106" s="50">
        <f>+Geant4!AT106/Mean!AT106</f>
        <v>0.99946426557572032</v>
      </c>
      <c r="AU106" s="30"/>
      <c r="AW106" s="50">
        <f>+Geant4!AW106/Mean!AW106</f>
        <v>0.99978637395283332</v>
      </c>
      <c r="AX106" s="50">
        <f>+Geant4!AX106/Mean!AX106</f>
        <v>0.99978637395283354</v>
      </c>
      <c r="AY106" s="30"/>
      <c r="BA106" s="50">
        <f>+Geant4!BA106/Mean!BA106</f>
        <v>0.99974683506949957</v>
      </c>
      <c r="BB106" s="50">
        <f>+Geant4!BB106/Mean!BB106</f>
        <v>0.99974683506949968</v>
      </c>
      <c r="BC106" s="30"/>
      <c r="BD106" s="30"/>
      <c r="BE106" s="37"/>
    </row>
    <row r="107" spans="5:57" s="14" customFormat="1" x14ac:dyDescent="0.25">
      <c r="E107" s="16"/>
      <c r="R107" s="16">
        <v>45.25</v>
      </c>
      <c r="S107" s="50" t="e">
        <f>+Geant4!S107/Mean!S107</f>
        <v>#DIV/0!</v>
      </c>
      <c r="T107" s="50" t="e">
        <f>+Geant4!T107/Mean!T107</f>
        <v>#DIV/0!</v>
      </c>
      <c r="U107" s="32"/>
      <c r="W107" s="50">
        <f>+Geant4!W107/Mean!W107</f>
        <v>0</v>
      </c>
      <c r="X107" s="50">
        <f>+Geant4!X107/Mean!X107</f>
        <v>0</v>
      </c>
      <c r="Y107" s="32"/>
      <c r="AA107" s="50">
        <f>+Geant4!AA107/Mean!AA107</f>
        <v>0</v>
      </c>
      <c r="AB107" s="50">
        <f>+Geant4!AB107/Mean!AB107</f>
        <v>0</v>
      </c>
      <c r="AC107" s="32"/>
      <c r="AE107" s="16">
        <v>16.75</v>
      </c>
      <c r="AF107" s="50">
        <f>+Geant4!AF107/Mean!AF107</f>
        <v>1.3539457996061532</v>
      </c>
      <c r="AG107" s="50">
        <f>+Geant4!AG107/Mean!AG107</f>
        <v>1.3539457996061539</v>
      </c>
      <c r="AH107" s="32"/>
      <c r="AJ107" s="50">
        <f>+Geant4!AJ107/Mean!AJ107</f>
        <v>1.41077793940027</v>
      </c>
      <c r="AK107" s="50">
        <f>+Geant4!AK107/Mean!AK107</f>
        <v>1.4107779394002711</v>
      </c>
      <c r="AL107" s="32"/>
      <c r="AN107" s="50">
        <f>+Geant4!AN107/Mean!AN107</f>
        <v>1.7059084382554679</v>
      </c>
      <c r="AO107" s="50">
        <f>+Geant4!AO107/Mean!AO107</f>
        <v>1.7059084382554686</v>
      </c>
      <c r="AP107" s="32"/>
      <c r="AR107" s="16">
        <v>45.25</v>
      </c>
      <c r="AS107" s="50">
        <f>+Geant4!AS107/Mean!AS107</f>
        <v>0.99990262821910292</v>
      </c>
      <c r="AT107" s="50">
        <f>+Geant4!AT107/Mean!AT107</f>
        <v>0.99990262821910292</v>
      </c>
      <c r="AU107" s="30"/>
      <c r="AW107" s="50">
        <f>+Geant4!AW107/Mean!AW107</f>
        <v>1.0005942610638945</v>
      </c>
      <c r="AX107" s="50">
        <f>+Geant4!AX107/Mean!AX107</f>
        <v>1.0005942610638947</v>
      </c>
      <c r="AY107" s="30"/>
      <c r="BA107" s="50">
        <f>+Geant4!BA107/Mean!BA107</f>
        <v>1.0008371083171914</v>
      </c>
      <c r="BB107" s="50">
        <f>+Geant4!BB107/Mean!BB107</f>
        <v>1.0008371083171916</v>
      </c>
      <c r="BC107" s="30"/>
      <c r="BD107" s="30"/>
      <c r="BE107" s="37"/>
    </row>
    <row r="108" spans="5:57" s="14" customFormat="1" x14ac:dyDescent="0.25">
      <c r="E108" s="16"/>
      <c r="R108" s="16">
        <v>45.75</v>
      </c>
      <c r="S108" s="50" t="e">
        <f>+Geant4!S108/Mean!S108</f>
        <v>#DIV/0!</v>
      </c>
      <c r="T108" s="50" t="e">
        <f>+Geant4!T108/Mean!T108</f>
        <v>#DIV/0!</v>
      </c>
      <c r="U108" s="32"/>
      <c r="W108" s="50">
        <f>+Geant4!W108/Mean!W108</f>
        <v>0</v>
      </c>
      <c r="X108" s="50">
        <f>+Geant4!X108/Mean!X108</f>
        <v>0</v>
      </c>
      <c r="Y108" s="32"/>
      <c r="AA108" s="50">
        <f>+Geant4!AA108/Mean!AA108</f>
        <v>0</v>
      </c>
      <c r="AB108" s="50">
        <f>+Geant4!AB108/Mean!AB108</f>
        <v>0</v>
      </c>
      <c r="AC108" s="32"/>
      <c r="AE108" s="16">
        <v>17.25</v>
      </c>
      <c r="AF108" s="50">
        <f>+Geant4!AF108/Mean!AF108</f>
        <v>1.4964920032790527</v>
      </c>
      <c r="AG108" s="50">
        <f>+Geant4!AG108/Mean!AG108</f>
        <v>1.4964920032790523</v>
      </c>
      <c r="AH108" s="32"/>
      <c r="AJ108" s="50">
        <f>+Geant4!AJ108/Mean!AJ108</f>
        <v>1.4149116352295474</v>
      </c>
      <c r="AK108" s="50">
        <f>+Geant4!AK108/Mean!AK108</f>
        <v>1.4149116352295472</v>
      </c>
      <c r="AL108" s="32"/>
      <c r="AN108" s="50">
        <f>+Geant4!AN108/Mean!AN108</f>
        <v>1.641988185482351</v>
      </c>
      <c r="AO108" s="50">
        <f>+Geant4!AO108/Mean!AO108</f>
        <v>1.6419881854823508</v>
      </c>
      <c r="AP108" s="32"/>
      <c r="AR108" s="16">
        <v>45.75</v>
      </c>
      <c r="AS108" s="50">
        <f>+Geant4!AS108/Mean!AS108</f>
        <v>0.99991011666006613</v>
      </c>
      <c r="AT108" s="50">
        <f>+Geant4!AT108/Mean!AT108</f>
        <v>0.9999101166600658</v>
      </c>
      <c r="AU108" s="30"/>
      <c r="AW108" s="50">
        <f>+Geant4!AW108/Mean!AW108</f>
        <v>0.99870478105424687</v>
      </c>
      <c r="AX108" s="50">
        <f>+Geant4!AX108/Mean!AX108</f>
        <v>0.99870478105424665</v>
      </c>
      <c r="AY108" s="30"/>
      <c r="BA108" s="50">
        <f>+Geant4!BA108/Mean!BA108</f>
        <v>0.99897827839638753</v>
      </c>
      <c r="BB108" s="50">
        <f>+Geant4!BB108/Mean!BB108</f>
        <v>0.9989782783963872</v>
      </c>
      <c r="BC108" s="30"/>
      <c r="BD108" s="30"/>
      <c r="BE108" s="37"/>
    </row>
    <row r="109" spans="5:57" s="14" customFormat="1" x14ac:dyDescent="0.25">
      <c r="E109" s="16"/>
      <c r="R109" s="16">
        <v>46.25</v>
      </c>
      <c r="S109" s="50" t="e">
        <f>+Geant4!S109/Mean!S109</f>
        <v>#DIV/0!</v>
      </c>
      <c r="T109" s="50" t="e">
        <f>+Geant4!T109/Mean!T109</f>
        <v>#DIV/0!</v>
      </c>
      <c r="U109" s="32"/>
      <c r="W109" s="50">
        <f>+Geant4!W109/Mean!W109</f>
        <v>0</v>
      </c>
      <c r="X109" s="50">
        <f>+Geant4!X109/Mean!X109</f>
        <v>0</v>
      </c>
      <c r="Y109" s="32"/>
      <c r="AA109" s="50">
        <f>+Geant4!AA109/Mean!AA109</f>
        <v>0</v>
      </c>
      <c r="AB109" s="50">
        <f>+Geant4!AB109/Mean!AB109</f>
        <v>0</v>
      </c>
      <c r="AC109" s="32"/>
      <c r="AE109" s="16">
        <v>17.75</v>
      </c>
      <c r="AF109" s="50">
        <f>+Geant4!AF109/Mean!AF109</f>
        <v>1.4956777458458366</v>
      </c>
      <c r="AG109" s="50">
        <f>+Geant4!AG109/Mean!AG109</f>
        <v>1.4956777458458366</v>
      </c>
      <c r="AH109" s="32"/>
      <c r="AJ109" s="50">
        <f>+Geant4!AJ109/Mean!AJ109</f>
        <v>1.4392629790891405</v>
      </c>
      <c r="AK109" s="50">
        <f>+Geant4!AK109/Mean!AK109</f>
        <v>1.4392629790891402</v>
      </c>
      <c r="AL109" s="32"/>
      <c r="AN109" s="50">
        <f>+Geant4!AN109/Mean!AN109</f>
        <v>1.4863763104244436</v>
      </c>
      <c r="AO109" s="50">
        <f>+Geant4!AO109/Mean!AO109</f>
        <v>1.4863763104244432</v>
      </c>
      <c r="AP109" s="32"/>
      <c r="AR109" s="16">
        <v>46.25</v>
      </c>
      <c r="AS109" s="50">
        <f>+Geant4!AS109/Mean!AS109</f>
        <v>1.0006129939024049</v>
      </c>
      <c r="AT109" s="50">
        <f>+Geant4!AT109/Mean!AT109</f>
        <v>1.0006129939024049</v>
      </c>
      <c r="AU109" s="30"/>
      <c r="AW109" s="50">
        <f>+Geant4!AW109/Mean!AW109</f>
        <v>1.0001449935167057</v>
      </c>
      <c r="AX109" s="50">
        <f>+Geant4!AX109/Mean!AX109</f>
        <v>1.0001449935167057</v>
      </c>
      <c r="AY109" s="30"/>
      <c r="BA109" s="50">
        <f>+Geant4!BA109/Mean!BA109</f>
        <v>1.0000468959781639</v>
      </c>
      <c r="BB109" s="50">
        <f>+Geant4!BB109/Mean!BB109</f>
        <v>1.0000468959781641</v>
      </c>
      <c r="BC109" s="30"/>
      <c r="BD109" s="30"/>
      <c r="BE109" s="37"/>
    </row>
    <row r="110" spans="5:57" s="14" customFormat="1" x14ac:dyDescent="0.25">
      <c r="E110" s="16"/>
      <c r="R110" s="16">
        <v>46.75</v>
      </c>
      <c r="S110" s="50" t="e">
        <f>+Geant4!S110/Mean!S110</f>
        <v>#DIV/0!</v>
      </c>
      <c r="T110" s="50" t="e">
        <f>+Geant4!T110/Mean!T110</f>
        <v>#DIV/0!</v>
      </c>
      <c r="U110" s="32"/>
      <c r="W110" s="50">
        <f>+Geant4!W110/Mean!W110</f>
        <v>0</v>
      </c>
      <c r="X110" s="50">
        <f>+Geant4!X110/Mean!X110</f>
        <v>0</v>
      </c>
      <c r="Y110" s="32"/>
      <c r="AA110" s="50">
        <f>+Geant4!AA110/Mean!AA110</f>
        <v>0</v>
      </c>
      <c r="AB110" s="50">
        <f>+Geant4!AB110/Mean!AB110</f>
        <v>0</v>
      </c>
      <c r="AC110" s="32"/>
      <c r="AE110" s="16">
        <v>18.25</v>
      </c>
      <c r="AF110" s="50">
        <f>+Geant4!AF110/Mean!AF110</f>
        <v>1.517072859504031</v>
      </c>
      <c r="AG110" s="50">
        <f>+Geant4!AG110/Mean!AG110</f>
        <v>1.5170728595040319</v>
      </c>
      <c r="AH110" s="32"/>
      <c r="AJ110" s="50">
        <f>+Geant4!AJ110/Mean!AJ110</f>
        <v>1.4148973117566421</v>
      </c>
      <c r="AK110" s="50">
        <f>+Geant4!AK110/Mean!AK110</f>
        <v>1.4148973117566426</v>
      </c>
      <c r="AL110" s="32"/>
      <c r="AN110" s="50">
        <f>+Geant4!AN110/Mean!AN110</f>
        <v>1.4718519093767388</v>
      </c>
      <c r="AO110" s="50">
        <f>+Geant4!AO110/Mean!AO110</f>
        <v>1.4718519093767393</v>
      </c>
      <c r="AP110" s="32"/>
      <c r="AR110" s="16">
        <v>46.75</v>
      </c>
      <c r="AS110" s="50">
        <f>+Geant4!AS110/Mean!AS110</f>
        <v>1.0005793454063332</v>
      </c>
      <c r="AT110" s="50">
        <f>+Geant4!AT110/Mean!AT110</f>
        <v>1.0005793454063332</v>
      </c>
      <c r="AU110" s="30"/>
      <c r="AW110" s="50">
        <f>+Geant4!AW110/Mean!AW110</f>
        <v>1.0007290197818743</v>
      </c>
      <c r="AX110" s="50">
        <f>+Geant4!AX110/Mean!AX110</f>
        <v>1.0007290197818746</v>
      </c>
      <c r="AY110" s="30"/>
      <c r="BA110" s="50">
        <f>+Geant4!BA110/Mean!BA110</f>
        <v>1.0009861872216086</v>
      </c>
      <c r="BB110" s="50">
        <f>+Geant4!BB110/Mean!BB110</f>
        <v>1.0009861872216086</v>
      </c>
      <c r="BC110" s="30"/>
      <c r="BD110" s="30"/>
      <c r="BE110" s="37"/>
    </row>
    <row r="111" spans="5:57" s="14" customFormat="1" x14ac:dyDescent="0.25">
      <c r="E111" s="16"/>
      <c r="R111" s="16">
        <v>47.25</v>
      </c>
      <c r="S111" s="50" t="e">
        <f>+Geant4!S111/Mean!S111</f>
        <v>#DIV/0!</v>
      </c>
      <c r="T111" s="50" t="e">
        <f>+Geant4!T111/Mean!T111</f>
        <v>#DIV/0!</v>
      </c>
      <c r="U111" s="32"/>
      <c r="W111" s="50" t="e">
        <f>+Geant4!W111/Mean!W111</f>
        <v>#DIV/0!</v>
      </c>
      <c r="X111" s="50" t="e">
        <f>+Geant4!X111/Mean!X111</f>
        <v>#DIV/0!</v>
      </c>
      <c r="Y111" s="32"/>
      <c r="AA111" s="50">
        <f>+Geant4!AA111/Mean!AA111</f>
        <v>0</v>
      </c>
      <c r="AB111" s="50">
        <f>+Geant4!AB111/Mean!AB111</f>
        <v>0</v>
      </c>
      <c r="AC111" s="32"/>
      <c r="AE111" s="16">
        <v>18.75</v>
      </c>
      <c r="AF111" s="50">
        <f>+Geant4!AF111/Mean!AF111</f>
        <v>0.99982092949726986</v>
      </c>
      <c r="AG111" s="50">
        <f>+Geant4!AG111/Mean!AG111</f>
        <v>0.99982092949726842</v>
      </c>
      <c r="AH111" s="32"/>
      <c r="AJ111" s="50">
        <f>+Geant4!AJ111/Mean!AJ111</f>
        <v>0.89914520586677271</v>
      </c>
      <c r="AK111" s="50">
        <f>+Geant4!AK111/Mean!AK111</f>
        <v>0.89914520586677149</v>
      </c>
      <c r="AL111" s="32"/>
      <c r="AN111" s="50">
        <f>+Geant4!AN111/Mean!AN111</f>
        <v>0.96009280628014859</v>
      </c>
      <c r="AO111" s="50">
        <f>+Geant4!AO111/Mean!AO111</f>
        <v>0.96009280628014726</v>
      </c>
      <c r="AP111" s="32"/>
      <c r="AR111" s="16">
        <v>47.25</v>
      </c>
      <c r="AS111" s="50">
        <f>+Geant4!AS111/Mean!AS111</f>
        <v>0.99995783468610155</v>
      </c>
      <c r="AT111" s="50">
        <f>+Geant4!AT111/Mean!AT111</f>
        <v>0.99995783468610167</v>
      </c>
      <c r="AU111" s="30"/>
      <c r="AW111" s="50">
        <f>+Geant4!AW111/Mean!AW111</f>
        <v>0.99959037606445811</v>
      </c>
      <c r="AX111" s="50">
        <f>+Geant4!AX111/Mean!AX111</f>
        <v>0.99959037606445811</v>
      </c>
      <c r="AY111" s="30"/>
      <c r="BA111" s="50">
        <f>+Geant4!BA111/Mean!BA111</f>
        <v>0.99982474887631401</v>
      </c>
      <c r="BB111" s="50">
        <f>+Geant4!BB111/Mean!BB111</f>
        <v>0.99982474887631378</v>
      </c>
      <c r="BC111" s="30"/>
      <c r="BD111" s="30"/>
      <c r="BE111" s="37"/>
    </row>
    <row r="112" spans="5:57" s="14" customFormat="1" x14ac:dyDescent="0.25">
      <c r="E112" s="16"/>
      <c r="R112" s="16">
        <v>47.75</v>
      </c>
      <c r="S112" s="50" t="e">
        <f>+Geant4!S112/Mean!S112</f>
        <v>#DIV/0!</v>
      </c>
      <c r="T112" s="50" t="e">
        <f>+Geant4!T112/Mean!T112</f>
        <v>#DIV/0!</v>
      </c>
      <c r="U112" s="32"/>
      <c r="W112" s="50">
        <f>+Geant4!W112/Mean!W112</f>
        <v>0</v>
      </c>
      <c r="X112" s="50">
        <f>+Geant4!X112/Mean!X112</f>
        <v>0</v>
      </c>
      <c r="Y112" s="32"/>
      <c r="AA112" s="50">
        <f>+Geant4!AA112/Mean!AA112</f>
        <v>0</v>
      </c>
      <c r="AB112" s="50">
        <f>+Geant4!AB112/Mean!AB112</f>
        <v>0</v>
      </c>
      <c r="AC112" s="32"/>
      <c r="AE112" s="16">
        <v>19.25</v>
      </c>
      <c r="AF112" s="50">
        <f>+Geant4!AF112/Mean!AF112</f>
        <v>1.7692360877494806</v>
      </c>
      <c r="AG112" s="50">
        <f>+Geant4!AG112/Mean!AG112</f>
        <v>1.7692360877494806</v>
      </c>
      <c r="AH112" s="32"/>
      <c r="AJ112" s="50">
        <f>+Geant4!AJ112/Mean!AJ112</f>
        <v>1.2104864558869655</v>
      </c>
      <c r="AK112" s="50">
        <f>+Geant4!AK112/Mean!AK112</f>
        <v>1.2104864558869652</v>
      </c>
      <c r="AL112" s="32"/>
      <c r="AN112" s="50">
        <f>+Geant4!AN112/Mean!AN112</f>
        <v>1.2319143555488774</v>
      </c>
      <c r="AO112" s="50">
        <f>+Geant4!AO112/Mean!AO112</f>
        <v>1.2319143555488776</v>
      </c>
      <c r="AP112" s="32"/>
      <c r="AR112" s="16">
        <v>47.75</v>
      </c>
      <c r="AS112" s="50">
        <f>+Geant4!AS112/Mean!AS112</f>
        <v>0.99985645666510914</v>
      </c>
      <c r="AT112" s="50">
        <f>+Geant4!AT112/Mean!AT112</f>
        <v>0.99985645666510936</v>
      </c>
      <c r="AU112" s="30"/>
      <c r="AW112" s="50">
        <f>+Geant4!AW112/Mean!AW112</f>
        <v>1.0002576571693427</v>
      </c>
      <c r="AX112" s="50">
        <f>+Geant4!AX112/Mean!AX112</f>
        <v>1.0002576571693425</v>
      </c>
      <c r="AY112" s="30"/>
      <c r="BA112" s="50">
        <f>+Geant4!BA112/Mean!BA112</f>
        <v>0.99943421228069729</v>
      </c>
      <c r="BB112" s="50">
        <f>+Geant4!BB112/Mean!BB112</f>
        <v>0.99943421228069762</v>
      </c>
      <c r="BC112" s="30"/>
      <c r="BD112" s="30"/>
      <c r="BE112" s="37"/>
    </row>
    <row r="113" spans="5:57" s="14" customFormat="1" x14ac:dyDescent="0.25">
      <c r="E113" s="16"/>
      <c r="R113" s="16">
        <v>48.25</v>
      </c>
      <c r="S113" s="50" t="e">
        <f>+Geant4!S113/Mean!S113</f>
        <v>#DIV/0!</v>
      </c>
      <c r="T113" s="50" t="e">
        <f>+Geant4!T113/Mean!T113</f>
        <v>#DIV/0!</v>
      </c>
      <c r="U113" s="32"/>
      <c r="W113" s="50">
        <f>+Geant4!W113/Mean!W113</f>
        <v>0</v>
      </c>
      <c r="X113" s="50">
        <f>+Geant4!X113/Mean!X113</f>
        <v>0</v>
      </c>
      <c r="Y113" s="32"/>
      <c r="AA113" s="50">
        <f>+Geant4!AA113/Mean!AA113</f>
        <v>0</v>
      </c>
      <c r="AB113" s="50">
        <f>+Geant4!AB113/Mean!AB113</f>
        <v>0</v>
      </c>
      <c r="AC113" s="32"/>
      <c r="AE113" s="16">
        <v>19.75</v>
      </c>
      <c r="AF113" s="50">
        <f>+Geant4!AF113/Mean!AF113</f>
        <v>1.3464348412936891</v>
      </c>
      <c r="AG113" s="50">
        <f>+Geant4!AG113/Mean!AG113</f>
        <v>1.3464348412936891</v>
      </c>
      <c r="AH113" s="32"/>
      <c r="AJ113" s="50">
        <f>+Geant4!AJ113/Mean!AJ113</f>
        <v>1.1257914618014582</v>
      </c>
      <c r="AK113" s="50">
        <f>+Geant4!AK113/Mean!AK113</f>
        <v>1.1257914618014579</v>
      </c>
      <c r="AL113" s="32"/>
      <c r="AN113" s="50">
        <f>+Geant4!AN113/Mean!AN113</f>
        <v>1.048767326583901</v>
      </c>
      <c r="AO113" s="50">
        <f>+Geant4!AO113/Mean!AO113</f>
        <v>1.048767326583901</v>
      </c>
      <c r="AP113" s="32"/>
      <c r="AR113" s="16">
        <v>48.25</v>
      </c>
      <c r="AS113" s="50">
        <f>+Geant4!AS113/Mean!AS113</f>
        <v>1.00037772507048</v>
      </c>
      <c r="AT113" s="50">
        <f>+Geant4!AT113/Mean!AT113</f>
        <v>1.00037772507048</v>
      </c>
      <c r="AU113" s="30"/>
      <c r="AW113" s="50">
        <f>+Geant4!AW113/Mean!AW113</f>
        <v>1.0001952568901546</v>
      </c>
      <c r="AX113" s="50">
        <f>+Geant4!AX113/Mean!AX113</f>
        <v>1.0001952568901546</v>
      </c>
      <c r="AY113" s="30"/>
      <c r="BA113" s="50">
        <f>+Geant4!BA113/Mean!BA113</f>
        <v>0.99932911742785158</v>
      </c>
      <c r="BB113" s="50">
        <f>+Geant4!BB113/Mean!BB113</f>
        <v>0.99932911742785158</v>
      </c>
      <c r="BC113" s="30"/>
      <c r="BD113" s="30"/>
      <c r="BE113" s="37"/>
    </row>
    <row r="114" spans="5:57" s="14" customFormat="1" x14ac:dyDescent="0.25">
      <c r="E114" s="16"/>
      <c r="R114" s="16">
        <v>48.75</v>
      </c>
      <c r="S114" s="50" t="e">
        <f>+Geant4!S114/Mean!S114</f>
        <v>#DIV/0!</v>
      </c>
      <c r="T114" s="50" t="e">
        <f>+Geant4!T114/Mean!T114</f>
        <v>#DIV/0!</v>
      </c>
      <c r="U114" s="32"/>
      <c r="W114" s="50">
        <f>+Geant4!W114/Mean!W114</f>
        <v>0</v>
      </c>
      <c r="X114" s="50">
        <f>+Geant4!X114/Mean!X114</f>
        <v>0</v>
      </c>
      <c r="Y114" s="32"/>
      <c r="AA114" s="50">
        <f>+Geant4!AA114/Mean!AA114</f>
        <v>0</v>
      </c>
      <c r="AB114" s="50">
        <f>+Geant4!AB114/Mean!AB114</f>
        <v>0</v>
      </c>
      <c r="AC114" s="32"/>
      <c r="AE114" s="16">
        <v>20.25</v>
      </c>
      <c r="AF114" s="50">
        <f>+Geant4!AF114/Mean!AF114</f>
        <v>1.010884055112691</v>
      </c>
      <c r="AG114" s="50">
        <f>+Geant4!AG114/Mean!AG114</f>
        <v>1.0108840551126907</v>
      </c>
      <c r="AH114" s="32"/>
      <c r="AJ114" s="50">
        <f>+Geant4!AJ114/Mean!AJ114</f>
        <v>0.99965604271051955</v>
      </c>
      <c r="AK114" s="50">
        <f>+Geant4!AK114/Mean!AK114</f>
        <v>0.99965604271051944</v>
      </c>
      <c r="AL114" s="32"/>
      <c r="AN114" s="50">
        <f>+Geant4!AN114/Mean!AN114</f>
        <v>0.97884213702100564</v>
      </c>
      <c r="AO114" s="50">
        <f>+Geant4!AO114/Mean!AO114</f>
        <v>0.97884213702100553</v>
      </c>
      <c r="AP114" s="32"/>
      <c r="AR114" s="16">
        <v>48.75</v>
      </c>
      <c r="AS114" s="50">
        <f>+Geant4!AS114/Mean!AS114</f>
        <v>0.99962784685961836</v>
      </c>
      <c r="AT114" s="50">
        <f>+Geant4!AT114/Mean!AT114</f>
        <v>0.99962784685961836</v>
      </c>
      <c r="AU114" s="30"/>
      <c r="AW114" s="50">
        <f>+Geant4!AW114/Mean!AW114</f>
        <v>0.99902725637327616</v>
      </c>
      <c r="AX114" s="50">
        <f>+Geant4!AX114/Mean!AX114</f>
        <v>0.9990272563732765</v>
      </c>
      <c r="AY114" s="30"/>
      <c r="BA114" s="50">
        <f>+Geant4!BA114/Mean!BA114</f>
        <v>0.99751741289126461</v>
      </c>
      <c r="BB114" s="50">
        <f>+Geant4!BB114/Mean!BB114</f>
        <v>0.99751741289126461</v>
      </c>
      <c r="BC114" s="30"/>
      <c r="BD114" s="30"/>
      <c r="BE114" s="37"/>
    </row>
    <row r="115" spans="5:57" s="14" customFormat="1" x14ac:dyDescent="0.25">
      <c r="E115" s="16"/>
      <c r="R115" s="16">
        <v>49.25</v>
      </c>
      <c r="S115" s="50" t="e">
        <f>+Geant4!S115/Mean!S115</f>
        <v>#DIV/0!</v>
      </c>
      <c r="T115" s="50" t="e">
        <f>+Geant4!T115/Mean!T115</f>
        <v>#DIV/0!</v>
      </c>
      <c r="U115" s="32"/>
      <c r="W115" s="50">
        <f>+Geant4!W115/Mean!W115</f>
        <v>0</v>
      </c>
      <c r="X115" s="50">
        <f>+Geant4!X115/Mean!X115</f>
        <v>0</v>
      </c>
      <c r="Y115" s="32"/>
      <c r="AA115" s="50">
        <f>+Geant4!AA115/Mean!AA115</f>
        <v>0</v>
      </c>
      <c r="AB115" s="50">
        <f>+Geant4!AB115/Mean!AB115</f>
        <v>0</v>
      </c>
      <c r="AC115" s="32"/>
      <c r="AE115" s="16">
        <v>20.75</v>
      </c>
      <c r="AF115" s="50">
        <f>+Geant4!AF115/Mean!AF115</f>
        <v>0.98116077408474422</v>
      </c>
      <c r="AG115" s="50">
        <f>+Geant4!AG115/Mean!AG115</f>
        <v>0.98116077408474411</v>
      </c>
      <c r="AH115" s="32"/>
      <c r="AJ115" s="50">
        <f>+Geant4!AJ115/Mean!AJ115</f>
        <v>0.85347394108757157</v>
      </c>
      <c r="AK115" s="50">
        <f>+Geant4!AK115/Mean!AK115</f>
        <v>0.85347394108757146</v>
      </c>
      <c r="AL115" s="32"/>
      <c r="AN115" s="50">
        <f>+Geant4!AN115/Mean!AN115</f>
        <v>0.85476883031514694</v>
      </c>
      <c r="AO115" s="50">
        <f>+Geant4!AO115/Mean!AO115</f>
        <v>0.85476883031514683</v>
      </c>
      <c r="AP115" s="32"/>
      <c r="AR115" s="16">
        <v>49.25</v>
      </c>
      <c r="AS115" s="50">
        <f>+Geant4!AS115/Mean!AS115</f>
        <v>0.99991274188876378</v>
      </c>
      <c r="AT115" s="50">
        <f>+Geant4!AT115/Mean!AT115</f>
        <v>0.99991274188876367</v>
      </c>
      <c r="AU115" s="30"/>
      <c r="AW115" s="50">
        <f>+Geant4!AW115/Mean!AW115</f>
        <v>0.99926588808229866</v>
      </c>
      <c r="AX115" s="50">
        <f>+Geant4!AX115/Mean!AX115</f>
        <v>0.99926588808229844</v>
      </c>
      <c r="AY115" s="30"/>
      <c r="BA115" s="50">
        <f>+Geant4!BA115/Mean!BA115</f>
        <v>0.99941041741748182</v>
      </c>
      <c r="BB115" s="50">
        <f>+Geant4!BB115/Mean!BB115</f>
        <v>0.9994104174174816</v>
      </c>
      <c r="BC115" s="30"/>
      <c r="BD115" s="30"/>
      <c r="BE115" s="37"/>
    </row>
    <row r="116" spans="5:57" s="14" customFormat="1" x14ac:dyDescent="0.25">
      <c r="E116" s="16"/>
      <c r="R116" s="16">
        <v>49.75</v>
      </c>
      <c r="S116" s="50" t="e">
        <f>+Geant4!S116/Mean!S116</f>
        <v>#DIV/0!</v>
      </c>
      <c r="T116" s="50" t="e">
        <f>+Geant4!T116/Mean!T116</f>
        <v>#DIV/0!</v>
      </c>
      <c r="U116" s="32"/>
      <c r="W116" s="50">
        <f>+Geant4!W116/Mean!W116</f>
        <v>0</v>
      </c>
      <c r="X116" s="50">
        <f>+Geant4!X116/Mean!X116</f>
        <v>0</v>
      </c>
      <c r="Y116" s="32"/>
      <c r="AA116" s="50">
        <f>+Geant4!AA116/Mean!AA116</f>
        <v>0</v>
      </c>
      <c r="AB116" s="50">
        <f>+Geant4!AB116/Mean!AB116</f>
        <v>0</v>
      </c>
      <c r="AC116" s="32"/>
      <c r="AE116" s="16">
        <v>21.25</v>
      </c>
      <c r="AF116" s="50">
        <f>+Geant4!AF116/Mean!AF116</f>
        <v>1.4492902335999793</v>
      </c>
      <c r="AG116" s="50">
        <f>+Geant4!AG116/Mean!AG116</f>
        <v>1.4492902335999793</v>
      </c>
      <c r="AH116" s="32"/>
      <c r="AJ116" s="50">
        <f>+Geant4!AJ116/Mean!AJ116</f>
        <v>1.2308024980582044</v>
      </c>
      <c r="AK116" s="50">
        <f>+Geant4!AK116/Mean!AK116</f>
        <v>1.2308024980582042</v>
      </c>
      <c r="AL116" s="32"/>
      <c r="AN116" s="50">
        <f>+Geant4!AN116/Mean!AN116</f>
        <v>1.2349203204161692</v>
      </c>
      <c r="AO116" s="50">
        <f>+Geant4!AO116/Mean!AO116</f>
        <v>1.2349203204161692</v>
      </c>
      <c r="AP116" s="32"/>
      <c r="AR116" s="16">
        <v>49.75</v>
      </c>
      <c r="AS116" s="50">
        <f>+Geant4!AS116/Mean!AS116</f>
        <v>1.0000307131963742</v>
      </c>
      <c r="AT116" s="50">
        <f>+Geant4!AT116/Mean!AT116</f>
        <v>1.0000307131963744</v>
      </c>
      <c r="AU116" s="30"/>
      <c r="AW116" s="50">
        <f>+Geant4!AW116/Mean!AW116</f>
        <v>1.0001533626210717</v>
      </c>
      <c r="AX116" s="50">
        <f>+Geant4!AX116/Mean!AX116</f>
        <v>1.0001533626210719</v>
      </c>
      <c r="AY116" s="30"/>
      <c r="BA116" s="50">
        <f>+Geant4!BA116/Mean!BA116</f>
        <v>1.0000924078898357</v>
      </c>
      <c r="BB116" s="50">
        <f>+Geant4!BB116/Mean!BB116</f>
        <v>1.0000924078898359</v>
      </c>
      <c r="BC116" s="30"/>
      <c r="BD116" s="30"/>
      <c r="BE116" s="37"/>
    </row>
    <row r="117" spans="5:57" s="14" customFormat="1" x14ac:dyDescent="0.25">
      <c r="E117" s="16"/>
      <c r="R117" s="16">
        <v>50.25</v>
      </c>
      <c r="S117" s="50" t="e">
        <f>+Geant4!S117/Mean!S117</f>
        <v>#DIV/0!</v>
      </c>
      <c r="T117" s="50" t="e">
        <f>+Geant4!T117/Mean!T117</f>
        <v>#DIV/0!</v>
      </c>
      <c r="U117" s="32"/>
      <c r="W117" s="50">
        <f>+Geant4!W117/Mean!W117</f>
        <v>0</v>
      </c>
      <c r="X117" s="50">
        <f>+Geant4!X117/Mean!X117</f>
        <v>0</v>
      </c>
      <c r="Y117" s="32"/>
      <c r="AA117" s="50">
        <f>+Geant4!AA117/Mean!AA117</f>
        <v>0</v>
      </c>
      <c r="AB117" s="50">
        <f>+Geant4!AB117/Mean!AB117</f>
        <v>0</v>
      </c>
      <c r="AC117" s="32"/>
      <c r="AE117" s="16">
        <v>21.75</v>
      </c>
      <c r="AF117" s="50">
        <f>+Geant4!AF117/Mean!AF117</f>
        <v>1.0888130104889837</v>
      </c>
      <c r="AG117" s="50">
        <f>+Geant4!AG117/Mean!AG117</f>
        <v>1.0888130104889837</v>
      </c>
      <c r="AH117" s="32"/>
      <c r="AJ117" s="50">
        <f>+Geant4!AJ117/Mean!AJ117</f>
        <v>1.0798439376876312</v>
      </c>
      <c r="AK117" s="50">
        <f>+Geant4!AK117/Mean!AK117</f>
        <v>1.0798439376876312</v>
      </c>
      <c r="AL117" s="32"/>
      <c r="AN117" s="50">
        <f>+Geant4!AN117/Mean!AN117</f>
        <v>1.0961148085073922</v>
      </c>
      <c r="AO117" s="50">
        <f>+Geant4!AO117/Mean!AO117</f>
        <v>1.0961148085073922</v>
      </c>
      <c r="AP117" s="32"/>
      <c r="AR117" s="16">
        <v>50.25</v>
      </c>
      <c r="AS117" s="50">
        <f>+Geant4!AS117/Mean!AS117</f>
        <v>1.0008986813314105</v>
      </c>
      <c r="AT117" s="50">
        <f>+Geant4!AT117/Mean!AT117</f>
        <v>1.0008986813314105</v>
      </c>
      <c r="AU117" s="30"/>
      <c r="AW117" s="50">
        <f>+Geant4!AW117/Mean!AW117</f>
        <v>1.0007937263892743</v>
      </c>
      <c r="AX117" s="50">
        <f>+Geant4!AX117/Mean!AX117</f>
        <v>1.0007937263892746</v>
      </c>
      <c r="AY117" s="30"/>
      <c r="BA117" s="50">
        <f>+Geant4!BA117/Mean!BA117</f>
        <v>1.0006539268117389</v>
      </c>
      <c r="BB117" s="50">
        <f>+Geant4!BB117/Mean!BB117</f>
        <v>1.0006539268117389</v>
      </c>
      <c r="BC117" s="30"/>
      <c r="BD117" s="30"/>
      <c r="BE117" s="37"/>
    </row>
    <row r="118" spans="5:57" s="14" customFormat="1" x14ac:dyDescent="0.25">
      <c r="E118" s="16"/>
      <c r="R118" s="16">
        <v>50.75</v>
      </c>
      <c r="S118" s="50" t="e">
        <f>+Geant4!S118/Mean!S118</f>
        <v>#DIV/0!</v>
      </c>
      <c r="T118" s="50" t="e">
        <f>+Geant4!T118/Mean!T118</f>
        <v>#DIV/0!</v>
      </c>
      <c r="U118" s="32"/>
      <c r="W118" s="50">
        <f>+Geant4!W118/Mean!W118</f>
        <v>0</v>
      </c>
      <c r="X118" s="50">
        <f>+Geant4!X118/Mean!X118</f>
        <v>0</v>
      </c>
      <c r="Y118" s="32"/>
      <c r="AA118" s="50">
        <f>+Geant4!AA118/Mean!AA118</f>
        <v>0</v>
      </c>
      <c r="AB118" s="50">
        <f>+Geant4!AB118/Mean!AB118</f>
        <v>0</v>
      </c>
      <c r="AC118" s="32"/>
      <c r="AE118" s="16">
        <v>22.25</v>
      </c>
      <c r="AF118" s="50">
        <f>+Geant4!AF118/Mean!AF118</f>
        <v>1.0991950203873797</v>
      </c>
      <c r="AG118" s="50">
        <f>+Geant4!AG118/Mean!AG118</f>
        <v>1.0991950203873797</v>
      </c>
      <c r="AH118" s="32"/>
      <c r="AJ118" s="50">
        <f>+Geant4!AJ118/Mean!AJ118</f>
        <v>1.0417215390878092</v>
      </c>
      <c r="AK118" s="50">
        <f>+Geant4!AK118/Mean!AK118</f>
        <v>1.0417215390878094</v>
      </c>
      <c r="AL118" s="32"/>
      <c r="AN118" s="50">
        <f>+Geant4!AN118/Mean!AN118</f>
        <v>1.0770285114523936</v>
      </c>
      <c r="AO118" s="50">
        <f>+Geant4!AO118/Mean!AO118</f>
        <v>1.0770285114523941</v>
      </c>
      <c r="AP118" s="32"/>
      <c r="AR118" s="16">
        <v>50.75</v>
      </c>
      <c r="AS118" s="50">
        <f>+Geant4!AS118/Mean!AS118</f>
        <v>1.0006410082544399</v>
      </c>
      <c r="AT118" s="50">
        <f>+Geant4!AT118/Mean!AT118</f>
        <v>1.0006410082544397</v>
      </c>
      <c r="AU118" s="30"/>
      <c r="AW118" s="50">
        <f>+Geant4!AW118/Mean!AW118</f>
        <v>0.99994186546773411</v>
      </c>
      <c r="AX118" s="50">
        <f>+Geant4!AX118/Mean!AX118</f>
        <v>0.999941865467734</v>
      </c>
      <c r="AY118" s="30"/>
      <c r="BA118" s="50">
        <f>+Geant4!BA118/Mean!BA118</f>
        <v>1.0001470174339808</v>
      </c>
      <c r="BB118" s="50">
        <f>+Geant4!BB118/Mean!BB118</f>
        <v>1.0001470174339808</v>
      </c>
      <c r="BC118" s="30"/>
      <c r="BD118" s="30"/>
      <c r="BE118" s="37"/>
    </row>
    <row r="119" spans="5:57" s="14" customFormat="1" x14ac:dyDescent="0.25">
      <c r="E119" s="16"/>
      <c r="R119" s="16">
        <v>51.25</v>
      </c>
      <c r="S119" s="50" t="e">
        <f>+Geant4!S119/Mean!S119</f>
        <v>#DIV/0!</v>
      </c>
      <c r="T119" s="50" t="e">
        <f>+Geant4!T119/Mean!T119</f>
        <v>#DIV/0!</v>
      </c>
      <c r="U119" s="32"/>
      <c r="W119" s="50">
        <f>+Geant4!W119/Mean!W119</f>
        <v>0</v>
      </c>
      <c r="X119" s="50">
        <f>+Geant4!X119/Mean!X119</f>
        <v>0</v>
      </c>
      <c r="Y119" s="32"/>
      <c r="AA119" s="50">
        <f>+Geant4!AA119/Mean!AA119</f>
        <v>0</v>
      </c>
      <c r="AB119" s="50">
        <f>+Geant4!AB119/Mean!AB119</f>
        <v>0</v>
      </c>
      <c r="AC119" s="32"/>
      <c r="AE119" s="16">
        <v>22.75</v>
      </c>
      <c r="AF119" s="50">
        <f>+Geant4!AF119/Mean!AF119</f>
        <v>0.77434037220569529</v>
      </c>
      <c r="AG119" s="50">
        <f>+Geant4!AG119/Mean!AG119</f>
        <v>0.7743403722056954</v>
      </c>
      <c r="AH119" s="32"/>
      <c r="AJ119" s="50">
        <f>+Geant4!AJ119/Mean!AJ119</f>
        <v>0.79305347323935615</v>
      </c>
      <c r="AK119" s="50">
        <f>+Geant4!AK119/Mean!AK119</f>
        <v>0.79305347323935638</v>
      </c>
      <c r="AL119" s="32"/>
      <c r="AN119" s="50">
        <f>+Geant4!AN119/Mean!AN119</f>
        <v>0.77661253576950662</v>
      </c>
      <c r="AO119" s="50">
        <f>+Geant4!AO119/Mean!AO119</f>
        <v>0.77661253576950695</v>
      </c>
      <c r="AP119" s="32"/>
      <c r="AR119" s="16">
        <v>51.25</v>
      </c>
      <c r="AS119" s="50">
        <f>+Geant4!AS119/Mean!AS119</f>
        <v>1.0000245017802412</v>
      </c>
      <c r="AT119" s="50">
        <f>+Geant4!AT119/Mean!AT119</f>
        <v>1.0000245017802409</v>
      </c>
      <c r="AU119" s="30"/>
      <c r="AW119" s="50">
        <f>+Geant4!AW119/Mean!AW119</f>
        <v>0.99867127949830836</v>
      </c>
      <c r="AX119" s="50">
        <f>+Geant4!AX119/Mean!AX119</f>
        <v>0.99867127949830792</v>
      </c>
      <c r="AY119" s="30"/>
      <c r="BA119" s="50">
        <f>+Geant4!BA119/Mean!BA119</f>
        <v>0.99864951946023894</v>
      </c>
      <c r="BB119" s="50">
        <f>+Geant4!BB119/Mean!BB119</f>
        <v>0.99864951946023883</v>
      </c>
      <c r="BC119" s="30"/>
      <c r="BD119" s="30"/>
      <c r="BE119" s="37"/>
    </row>
    <row r="120" spans="5:57" s="14" customFormat="1" x14ac:dyDescent="0.25">
      <c r="E120" s="16"/>
      <c r="R120" s="16">
        <v>51.75</v>
      </c>
      <c r="S120" s="50" t="e">
        <f>+Geant4!S120/Mean!S120</f>
        <v>#DIV/0!</v>
      </c>
      <c r="T120" s="50" t="e">
        <f>+Geant4!T120/Mean!T120</f>
        <v>#DIV/0!</v>
      </c>
      <c r="U120" s="32"/>
      <c r="W120" s="50">
        <f>+Geant4!W120/Mean!W120</f>
        <v>0</v>
      </c>
      <c r="X120" s="50">
        <f>+Geant4!X120/Mean!X120</f>
        <v>0</v>
      </c>
      <c r="Y120" s="32"/>
      <c r="AA120" s="50">
        <f>+Geant4!AA120/Mean!AA120</f>
        <v>0</v>
      </c>
      <c r="AB120" s="50">
        <f>+Geant4!AB120/Mean!AB120</f>
        <v>0</v>
      </c>
      <c r="AC120" s="32"/>
      <c r="AE120" s="16">
        <v>23.25</v>
      </c>
      <c r="AF120" s="50">
        <f>+Geant4!AF120/Mean!AF120</f>
        <v>1.34132342755848</v>
      </c>
      <c r="AG120" s="50">
        <f>+Geant4!AG120/Mean!AG120</f>
        <v>1.34132342755848</v>
      </c>
      <c r="AH120" s="32"/>
      <c r="AJ120" s="50">
        <f>+Geant4!AJ120/Mean!AJ120</f>
        <v>1.2471019821403408</v>
      </c>
      <c r="AK120" s="50">
        <f>+Geant4!AK120/Mean!AK120</f>
        <v>1.2471019821403404</v>
      </c>
      <c r="AL120" s="32"/>
      <c r="AN120" s="50">
        <f>+Geant4!AN120/Mean!AN120</f>
        <v>1.2382637841609405</v>
      </c>
      <c r="AO120" s="50">
        <f>+Geant4!AO120/Mean!AO120</f>
        <v>1.2382637841609405</v>
      </c>
      <c r="AP120" s="32"/>
      <c r="AR120" s="16">
        <v>51.75</v>
      </c>
      <c r="AS120" s="50">
        <f>+Geant4!AS120/Mean!AS120</f>
        <v>0.9994258825047575</v>
      </c>
      <c r="AT120" s="50">
        <f>+Geant4!AT120/Mean!AT120</f>
        <v>0.99942588250475772</v>
      </c>
      <c r="AU120" s="30"/>
      <c r="AW120" s="50">
        <f>+Geant4!AW120/Mean!AW120</f>
        <v>0.99989547001777479</v>
      </c>
      <c r="AX120" s="50">
        <f>+Geant4!AX120/Mean!AX120</f>
        <v>0.99989547001777501</v>
      </c>
      <c r="AY120" s="30"/>
      <c r="BA120" s="50">
        <f>+Geant4!BA120/Mean!BA120</f>
        <v>0.99950860619467297</v>
      </c>
      <c r="BB120" s="50">
        <f>+Geant4!BB120/Mean!BB120</f>
        <v>0.99950860619467297</v>
      </c>
      <c r="BC120" s="30"/>
      <c r="BD120" s="30"/>
      <c r="BE120" s="37"/>
    </row>
    <row r="121" spans="5:57" s="14" customFormat="1" x14ac:dyDescent="0.25">
      <c r="E121" s="16"/>
      <c r="R121" s="16">
        <v>52.25</v>
      </c>
      <c r="S121" s="50" t="e">
        <f>+Geant4!S121/Mean!S121</f>
        <v>#DIV/0!</v>
      </c>
      <c r="T121" s="50" t="e">
        <f>+Geant4!T121/Mean!T121</f>
        <v>#DIV/0!</v>
      </c>
      <c r="U121" s="32"/>
      <c r="W121" s="50">
        <f>+Geant4!W121/Mean!W121</f>
        <v>0</v>
      </c>
      <c r="X121" s="50">
        <f>+Geant4!X121/Mean!X121</f>
        <v>0</v>
      </c>
      <c r="Y121" s="32"/>
      <c r="AA121" s="50">
        <f>+Geant4!AA121/Mean!AA121</f>
        <v>0</v>
      </c>
      <c r="AB121" s="50">
        <f>+Geant4!AB121/Mean!AB121</f>
        <v>0</v>
      </c>
      <c r="AC121" s="32"/>
      <c r="AE121" s="16">
        <v>23.75</v>
      </c>
      <c r="AF121" s="50">
        <f>+Geant4!AF121/Mean!AF121</f>
        <v>0.75568203179729809</v>
      </c>
      <c r="AG121" s="50">
        <f>+Geant4!AG121/Mean!AG121</f>
        <v>0.75568203179729809</v>
      </c>
      <c r="AH121" s="32"/>
      <c r="AJ121" s="50">
        <f>+Geant4!AJ121/Mean!AJ121</f>
        <v>0.6460081033380719</v>
      </c>
      <c r="AK121" s="50">
        <f>+Geant4!AK121/Mean!AK121</f>
        <v>0.64600810333807179</v>
      </c>
      <c r="AL121" s="32"/>
      <c r="AN121" s="50">
        <f>+Geant4!AN121/Mean!AN121</f>
        <v>0.62250517683829165</v>
      </c>
      <c r="AO121" s="50">
        <f>+Geant4!AO121/Mean!AO121</f>
        <v>0.62250517683829165</v>
      </c>
      <c r="AP121" s="32"/>
      <c r="AR121" s="16">
        <v>52.25</v>
      </c>
      <c r="AS121" s="50">
        <f>+Geant4!AS121/Mean!AS121</f>
        <v>0.99953748129915732</v>
      </c>
      <c r="AT121" s="50">
        <f>+Geant4!AT121/Mean!AT121</f>
        <v>0.9995374812991572</v>
      </c>
      <c r="AU121" s="30"/>
      <c r="AW121" s="50">
        <f>+Geant4!AW121/Mean!AW121</f>
        <v>0.99959091074565165</v>
      </c>
      <c r="AX121" s="50">
        <f>+Geant4!AX121/Mean!AX121</f>
        <v>0.99959091074565165</v>
      </c>
      <c r="AY121" s="30"/>
      <c r="BA121" s="50">
        <f>+Geant4!BA121/Mean!BA121</f>
        <v>0.99816407550351738</v>
      </c>
      <c r="BB121" s="50">
        <f>+Geant4!BB121/Mean!BB121</f>
        <v>0.99816407550351727</v>
      </c>
      <c r="BC121" s="30"/>
      <c r="BD121" s="30"/>
      <c r="BE121" s="37"/>
    </row>
    <row r="122" spans="5:57" s="14" customFormat="1" x14ac:dyDescent="0.25">
      <c r="E122" s="16"/>
      <c r="R122" s="16">
        <v>52.75</v>
      </c>
      <c r="S122" s="50" t="e">
        <f>+Geant4!S122/Mean!S122</f>
        <v>#DIV/0!</v>
      </c>
      <c r="T122" s="50" t="e">
        <f>+Geant4!T122/Mean!T122</f>
        <v>#DIV/0!</v>
      </c>
      <c r="U122" s="32"/>
      <c r="W122" s="50">
        <f>+Geant4!W122/Mean!W122</f>
        <v>0</v>
      </c>
      <c r="X122" s="50">
        <f>+Geant4!X122/Mean!X122</f>
        <v>0</v>
      </c>
      <c r="Y122" s="32"/>
      <c r="AA122" s="50">
        <f>+Geant4!AA122/Mean!AA122</f>
        <v>0</v>
      </c>
      <c r="AB122" s="50">
        <f>+Geant4!AB122/Mean!AB122</f>
        <v>0</v>
      </c>
      <c r="AC122" s="32"/>
      <c r="AE122" s="16">
        <v>24.25</v>
      </c>
      <c r="AF122" s="50">
        <f>+Geant4!AF122/Mean!AF122</f>
        <v>1.3949632633175442</v>
      </c>
      <c r="AG122" s="50">
        <f>+Geant4!AG122/Mean!AG122</f>
        <v>1.3949632633175439</v>
      </c>
      <c r="AH122" s="32"/>
      <c r="AJ122" s="50">
        <f>+Geant4!AJ122/Mean!AJ122</f>
        <v>1.1976538803955983</v>
      </c>
      <c r="AK122" s="50">
        <f>+Geant4!AK122/Mean!AK122</f>
        <v>1.1976538803955978</v>
      </c>
      <c r="AL122" s="32"/>
      <c r="AN122" s="50">
        <f>+Geant4!AN122/Mean!AN122</f>
        <v>1.1623412873009644</v>
      </c>
      <c r="AO122" s="50">
        <f>+Geant4!AO122/Mean!AO122</f>
        <v>1.1623412873009642</v>
      </c>
      <c r="AP122" s="32"/>
      <c r="AR122" s="16">
        <v>52.75</v>
      </c>
      <c r="AS122" s="50">
        <f>+Geant4!AS122/Mean!AS122</f>
        <v>0.99934966454625451</v>
      </c>
      <c r="AT122" s="50">
        <f>+Geant4!AT122/Mean!AT122</f>
        <v>0.99934966454625451</v>
      </c>
      <c r="AU122" s="30"/>
      <c r="AW122" s="50">
        <f>+Geant4!AW122/Mean!AW122</f>
        <v>0.9993778588885136</v>
      </c>
      <c r="AX122" s="50">
        <f>+Geant4!AX122/Mean!AX122</f>
        <v>0.99937785888851371</v>
      </c>
      <c r="AY122" s="30"/>
      <c r="BA122" s="50">
        <f>+Geant4!BA122/Mean!BA122</f>
        <v>0.99982921110754719</v>
      </c>
      <c r="BB122" s="50">
        <f>+Geant4!BB122/Mean!BB122</f>
        <v>0.9998292111075473</v>
      </c>
      <c r="BC122" s="30"/>
      <c r="BD122" s="30"/>
      <c r="BE122" s="37"/>
    </row>
    <row r="123" spans="5:57" s="14" customFormat="1" x14ac:dyDescent="0.25">
      <c r="E123" s="16"/>
      <c r="R123" s="16">
        <v>53.25</v>
      </c>
      <c r="S123" s="50" t="e">
        <f>+Geant4!S123/Mean!S123</f>
        <v>#DIV/0!</v>
      </c>
      <c r="T123" s="50" t="e">
        <f>+Geant4!T123/Mean!T123</f>
        <v>#DIV/0!</v>
      </c>
      <c r="U123" s="32"/>
      <c r="W123" s="50">
        <f>+Geant4!W123/Mean!W123</f>
        <v>0</v>
      </c>
      <c r="X123" s="50">
        <f>+Geant4!X123/Mean!X123</f>
        <v>0</v>
      </c>
      <c r="Y123" s="32"/>
      <c r="AA123" s="50">
        <f>+Geant4!AA123/Mean!AA123</f>
        <v>0</v>
      </c>
      <c r="AB123" s="50">
        <f>+Geant4!AB123/Mean!AB123</f>
        <v>0</v>
      </c>
      <c r="AC123" s="32"/>
      <c r="AE123" s="16">
        <v>24.75</v>
      </c>
      <c r="AF123" s="50">
        <f>+Geant4!AF123/Mean!AF123</f>
        <v>0.85705436289054093</v>
      </c>
      <c r="AG123" s="50">
        <f>+Geant4!AG123/Mean!AG123</f>
        <v>0.85705436289054049</v>
      </c>
      <c r="AH123" s="32"/>
      <c r="AJ123" s="50">
        <f>+Geant4!AJ123/Mean!AJ123</f>
        <v>0.79782104000041343</v>
      </c>
      <c r="AK123" s="50">
        <f>+Geant4!AK123/Mean!AK123</f>
        <v>0.79782104000041321</v>
      </c>
      <c r="AL123" s="32"/>
      <c r="AN123" s="50">
        <f>+Geant4!AN123/Mean!AN123</f>
        <v>0.8130470357944799</v>
      </c>
      <c r="AO123" s="50">
        <f>+Geant4!AO123/Mean!AO123</f>
        <v>0.81304703579447968</v>
      </c>
      <c r="AP123" s="32"/>
      <c r="AR123" s="16">
        <v>53.25</v>
      </c>
      <c r="AS123" s="50">
        <f>+Geant4!AS123/Mean!AS123</f>
        <v>1.0008938303989552</v>
      </c>
      <c r="AT123" s="50">
        <f>+Geant4!AT123/Mean!AT123</f>
        <v>1.000893830398955</v>
      </c>
      <c r="AU123" s="30"/>
      <c r="AW123" s="50">
        <f>+Geant4!AW123/Mean!AW123</f>
        <v>1.0000929680731967</v>
      </c>
      <c r="AX123" s="50">
        <f>+Geant4!AX123/Mean!AX123</f>
        <v>1.0000929680731967</v>
      </c>
      <c r="AY123" s="30"/>
      <c r="BA123" s="50">
        <f>+Geant4!BA123/Mean!BA123</f>
        <v>0.99955770302910663</v>
      </c>
      <c r="BB123" s="50">
        <f>+Geant4!BB123/Mean!BB123</f>
        <v>0.99955770302910674</v>
      </c>
      <c r="BC123" s="30"/>
      <c r="BD123" s="30"/>
      <c r="BE123" s="37"/>
    </row>
    <row r="124" spans="5:57" s="14" customFormat="1" x14ac:dyDescent="0.25">
      <c r="E124" s="16"/>
      <c r="R124" s="16">
        <v>53.75</v>
      </c>
      <c r="S124" s="50" t="e">
        <f>+Geant4!S124/Mean!S124</f>
        <v>#DIV/0!</v>
      </c>
      <c r="T124" s="50" t="e">
        <f>+Geant4!T124/Mean!T124</f>
        <v>#DIV/0!</v>
      </c>
      <c r="U124" s="32"/>
      <c r="W124" s="50">
        <f>+Geant4!W124/Mean!W124</f>
        <v>0</v>
      </c>
      <c r="X124" s="50">
        <f>+Geant4!X124/Mean!X124</f>
        <v>0</v>
      </c>
      <c r="Y124" s="32"/>
      <c r="AA124" s="50">
        <f>+Geant4!AA124/Mean!AA124</f>
        <v>0</v>
      </c>
      <c r="AB124" s="50">
        <f>+Geant4!AB124/Mean!AB124</f>
        <v>0</v>
      </c>
      <c r="AC124" s="32"/>
      <c r="AE124" s="16">
        <v>25.25</v>
      </c>
      <c r="AF124" s="50">
        <f>+Geant4!AF124/Mean!AF124</f>
        <v>1.5128369959445409</v>
      </c>
      <c r="AG124" s="50">
        <f>+Geant4!AG124/Mean!AG124</f>
        <v>1.5128369959445411</v>
      </c>
      <c r="AH124" s="32"/>
      <c r="AJ124" s="50">
        <f>+Geant4!AJ124/Mean!AJ124</f>
        <v>1.3833493388490801</v>
      </c>
      <c r="AK124" s="50">
        <f>+Geant4!AK124/Mean!AK124</f>
        <v>1.3833493388490801</v>
      </c>
      <c r="AL124" s="32"/>
      <c r="AN124" s="50">
        <f>+Geant4!AN124/Mean!AN124</f>
        <v>1.1777690280581341</v>
      </c>
      <c r="AO124" s="50">
        <f>+Geant4!AO124/Mean!AO124</f>
        <v>1.1777690280581341</v>
      </c>
      <c r="AP124" s="32"/>
      <c r="AR124" s="16">
        <v>53.75</v>
      </c>
      <c r="AS124" s="50">
        <f>+Geant4!AS124/Mean!AS124</f>
        <v>1.0002810530448645</v>
      </c>
      <c r="AT124" s="50">
        <f>+Geant4!AT124/Mean!AT124</f>
        <v>1.0002810530448647</v>
      </c>
      <c r="AU124" s="30"/>
      <c r="AW124" s="50">
        <f>+Geant4!AW124/Mean!AW124</f>
        <v>0.99874969525980806</v>
      </c>
      <c r="AX124" s="50">
        <f>+Geant4!AX124/Mean!AX124</f>
        <v>0.99874969525980828</v>
      </c>
      <c r="AY124" s="30"/>
      <c r="BA124" s="50">
        <f>+Geant4!BA124/Mean!BA124</f>
        <v>0.99830873540221943</v>
      </c>
      <c r="BB124" s="50">
        <f>+Geant4!BB124/Mean!BB124</f>
        <v>0.99830873540221965</v>
      </c>
      <c r="BC124" s="30"/>
      <c r="BD124" s="30"/>
      <c r="BE124" s="37"/>
    </row>
    <row r="125" spans="5:57" s="14" customFormat="1" x14ac:dyDescent="0.25">
      <c r="E125" s="16"/>
      <c r="R125" s="16">
        <v>54.25</v>
      </c>
      <c r="S125" s="50" t="e">
        <f>+Geant4!S125/Mean!S125</f>
        <v>#DIV/0!</v>
      </c>
      <c r="T125" s="50" t="e">
        <f>+Geant4!T125/Mean!T125</f>
        <v>#DIV/0!</v>
      </c>
      <c r="U125" s="32"/>
      <c r="W125" s="50">
        <f>+Geant4!W125/Mean!W125</f>
        <v>0</v>
      </c>
      <c r="X125" s="50">
        <f>+Geant4!X125/Mean!X125</f>
        <v>0</v>
      </c>
      <c r="Y125" s="32"/>
      <c r="AA125" s="50">
        <f>+Geant4!AA125/Mean!AA125</f>
        <v>0</v>
      </c>
      <c r="AB125" s="50">
        <f>+Geant4!AB125/Mean!AB125</f>
        <v>0</v>
      </c>
      <c r="AC125" s="32"/>
      <c r="AE125" s="16">
        <v>25.75</v>
      </c>
      <c r="AF125" s="50">
        <f>+Geant4!AF125/Mean!AF125</f>
        <v>0.92189402206461057</v>
      </c>
      <c r="AG125" s="50">
        <f>+Geant4!AG125/Mean!AG125</f>
        <v>0.92189402206461013</v>
      </c>
      <c r="AH125" s="32"/>
      <c r="AJ125" s="50">
        <f>+Geant4!AJ125/Mean!AJ125</f>
        <v>0.71315192683802997</v>
      </c>
      <c r="AK125" s="50">
        <f>+Geant4!AK125/Mean!AK125</f>
        <v>0.71315192683802964</v>
      </c>
      <c r="AL125" s="32"/>
      <c r="AN125" s="50">
        <f>+Geant4!AN125/Mean!AN125</f>
        <v>0.7739163410770733</v>
      </c>
      <c r="AO125" s="50">
        <f>+Geant4!AO125/Mean!AO125</f>
        <v>0.77391634107707286</v>
      </c>
      <c r="AP125" s="32"/>
      <c r="AR125" s="16">
        <v>54.25</v>
      </c>
      <c r="AS125" s="50">
        <f>+Geant4!AS125/Mean!AS125</f>
        <v>1.0008535536313721</v>
      </c>
      <c r="AT125" s="50">
        <f>+Geant4!AT125/Mean!AT125</f>
        <v>1.0008535536313719</v>
      </c>
      <c r="AU125" s="30"/>
      <c r="AW125" s="50">
        <f>+Geant4!AW125/Mean!AW125</f>
        <v>0.99978744101244077</v>
      </c>
      <c r="AX125" s="50">
        <f>+Geant4!AX125/Mean!AX125</f>
        <v>0.99978744101244088</v>
      </c>
      <c r="AY125" s="30"/>
      <c r="BA125" s="50">
        <f>+Geant4!BA125/Mean!BA125</f>
        <v>1.0003340760876311</v>
      </c>
      <c r="BB125" s="50">
        <f>+Geant4!BB125/Mean!BB125</f>
        <v>1.0003340760876311</v>
      </c>
      <c r="BC125" s="30"/>
      <c r="BD125" s="30"/>
      <c r="BE125" s="37"/>
    </row>
    <row r="126" spans="5:57" s="14" customFormat="1" x14ac:dyDescent="0.25">
      <c r="E126" s="16"/>
      <c r="R126" s="16">
        <v>54.75</v>
      </c>
      <c r="S126" s="50" t="e">
        <f>+Geant4!S126/Mean!S126</f>
        <v>#DIV/0!</v>
      </c>
      <c r="T126" s="50" t="e">
        <f>+Geant4!T126/Mean!T126</f>
        <v>#DIV/0!</v>
      </c>
      <c r="U126" s="32"/>
      <c r="W126" s="50">
        <f>+Geant4!W126/Mean!W126</f>
        <v>0</v>
      </c>
      <c r="X126" s="50">
        <f>+Geant4!X126/Mean!X126</f>
        <v>0</v>
      </c>
      <c r="Y126" s="32"/>
      <c r="AA126" s="50">
        <f>+Geant4!AA126/Mean!AA126</f>
        <v>0</v>
      </c>
      <c r="AB126" s="50">
        <f>+Geant4!AB126/Mean!AB126</f>
        <v>0</v>
      </c>
      <c r="AC126" s="32"/>
      <c r="AE126" s="16">
        <v>26.25</v>
      </c>
      <c r="AF126" s="50">
        <f>+Geant4!AF126/Mean!AF126</f>
        <v>1.4884503039310106</v>
      </c>
      <c r="AG126" s="50">
        <f>+Geant4!AG126/Mean!AG126</f>
        <v>1.4884503039310106</v>
      </c>
      <c r="AH126" s="32"/>
      <c r="AJ126" s="50">
        <f>+Geant4!AJ126/Mean!AJ126</f>
        <v>1.0649500350554122</v>
      </c>
      <c r="AK126" s="50">
        <f>+Geant4!AK126/Mean!AK126</f>
        <v>1.0649500350554122</v>
      </c>
      <c r="AL126" s="32"/>
      <c r="AN126" s="50">
        <f>+Geant4!AN126/Mean!AN126</f>
        <v>0.92402443642818066</v>
      </c>
      <c r="AO126" s="50">
        <f>+Geant4!AO126/Mean!AO126</f>
        <v>0.92402443642818066</v>
      </c>
      <c r="AP126" s="32"/>
      <c r="AR126" s="16">
        <v>54.75</v>
      </c>
      <c r="AS126" s="50">
        <f>+Geant4!AS126/Mean!AS126</f>
        <v>1.0005854512363024</v>
      </c>
      <c r="AT126" s="50">
        <f>+Geant4!AT126/Mean!AT126</f>
        <v>1.0005854512363024</v>
      </c>
      <c r="AU126" s="30"/>
      <c r="AW126" s="50">
        <f>+Geant4!AW126/Mean!AW126</f>
        <v>0.99958273688206278</v>
      </c>
      <c r="AX126" s="50">
        <f>+Geant4!AX126/Mean!AX126</f>
        <v>0.99958273688206256</v>
      </c>
      <c r="AY126" s="30"/>
      <c r="BA126" s="50">
        <f>+Geant4!BA126/Mean!BA126</f>
        <v>0.99928226828548572</v>
      </c>
      <c r="BB126" s="50">
        <f>+Geant4!BB126/Mean!BB126</f>
        <v>0.9992822682854855</v>
      </c>
      <c r="BC126" s="30"/>
      <c r="BD126" s="30"/>
      <c r="BE126" s="37"/>
    </row>
    <row r="127" spans="5:57" s="14" customFormat="1" x14ac:dyDescent="0.25">
      <c r="E127" s="16"/>
      <c r="R127" s="16">
        <v>55.25</v>
      </c>
      <c r="S127" s="50" t="e">
        <f>+Geant4!S127/Mean!S127</f>
        <v>#DIV/0!</v>
      </c>
      <c r="T127" s="50" t="e">
        <f>+Geant4!T127/Mean!T127</f>
        <v>#DIV/0!</v>
      </c>
      <c r="U127" s="32"/>
      <c r="W127" s="50">
        <f>+Geant4!W127/Mean!W127</f>
        <v>0</v>
      </c>
      <c r="X127" s="50">
        <f>+Geant4!X127/Mean!X127</f>
        <v>0</v>
      </c>
      <c r="Y127" s="32"/>
      <c r="AA127" s="50">
        <f>+Geant4!AA127/Mean!AA127</f>
        <v>0</v>
      </c>
      <c r="AB127" s="50">
        <f>+Geant4!AB127/Mean!AB127</f>
        <v>0</v>
      </c>
      <c r="AC127" s="32"/>
      <c r="AE127" s="16">
        <v>26.75</v>
      </c>
      <c r="AF127" s="50">
        <f>+Geant4!AF127/Mean!AF127</f>
        <v>1.5025564730220236</v>
      </c>
      <c r="AG127" s="50">
        <f>+Geant4!AG127/Mean!AG127</f>
        <v>1.5025564730220233</v>
      </c>
      <c r="AH127" s="32"/>
      <c r="AJ127" s="50">
        <f>+Geant4!AJ127/Mean!AJ127</f>
        <v>1.3623537253509659</v>
      </c>
      <c r="AK127" s="50">
        <f>+Geant4!AK127/Mean!AK127</f>
        <v>1.3623537253509657</v>
      </c>
      <c r="AL127" s="32"/>
      <c r="AN127" s="50">
        <f>+Geant4!AN127/Mean!AN127</f>
        <v>1.3595069389462289</v>
      </c>
      <c r="AO127" s="50">
        <f>+Geant4!AO127/Mean!AO127</f>
        <v>1.3595069389462289</v>
      </c>
      <c r="AP127" s="32"/>
      <c r="AR127" s="16">
        <v>55.25</v>
      </c>
      <c r="AS127" s="50">
        <f>+Geant4!AS127/Mean!AS127</f>
        <v>1.0004834176026913</v>
      </c>
      <c r="AT127" s="50">
        <f>+Geant4!AT127/Mean!AT127</f>
        <v>1.0004834176026907</v>
      </c>
      <c r="AU127" s="30"/>
      <c r="AW127" s="50">
        <f>+Geant4!AW127/Mean!AW127</f>
        <v>0.99966874114954618</v>
      </c>
      <c r="AX127" s="50">
        <f>+Geant4!AX127/Mean!AX127</f>
        <v>0.99966874114954585</v>
      </c>
      <c r="AY127" s="30"/>
      <c r="BA127" s="50">
        <f>+Geant4!BA127/Mean!BA127</f>
        <v>0.99975475574163775</v>
      </c>
      <c r="BB127" s="50">
        <f>+Geant4!BB127/Mean!BB127</f>
        <v>0.99975475574163752</v>
      </c>
      <c r="BC127" s="30"/>
      <c r="BD127" s="30"/>
      <c r="BE127" s="37"/>
    </row>
    <row r="128" spans="5:57" s="14" customFormat="1" x14ac:dyDescent="0.25">
      <c r="E128" s="16"/>
      <c r="R128" s="16">
        <v>55.75</v>
      </c>
      <c r="S128" s="50" t="e">
        <f>+Geant4!S128/Mean!S128</f>
        <v>#DIV/0!</v>
      </c>
      <c r="T128" s="50" t="e">
        <f>+Geant4!T128/Mean!T128</f>
        <v>#DIV/0!</v>
      </c>
      <c r="U128" s="32"/>
      <c r="W128" s="50">
        <f>+Geant4!W128/Mean!W128</f>
        <v>0</v>
      </c>
      <c r="X128" s="50">
        <f>+Geant4!X128/Mean!X128</f>
        <v>0</v>
      </c>
      <c r="Y128" s="32"/>
      <c r="AA128" s="50">
        <f>+Geant4!AA128/Mean!AA128</f>
        <v>0</v>
      </c>
      <c r="AB128" s="50">
        <f>+Geant4!AB128/Mean!AB128</f>
        <v>0</v>
      </c>
      <c r="AC128" s="32"/>
      <c r="AE128" s="16">
        <v>27.25</v>
      </c>
      <c r="AF128" s="50">
        <f>+Geant4!AF128/Mean!AF128</f>
        <v>1.4112527450745411</v>
      </c>
      <c r="AG128" s="50">
        <f>+Geant4!AG128/Mean!AG128</f>
        <v>1.4112527450745411</v>
      </c>
      <c r="AH128" s="32"/>
      <c r="AJ128" s="50">
        <f>+Geant4!AJ128/Mean!AJ128</f>
        <v>1.2186732291252347</v>
      </c>
      <c r="AK128" s="50">
        <f>+Geant4!AK128/Mean!AK128</f>
        <v>1.2186732291252349</v>
      </c>
      <c r="AL128" s="32"/>
      <c r="AN128" s="50">
        <f>+Geant4!AN128/Mean!AN128</f>
        <v>1.09289272466446</v>
      </c>
      <c r="AO128" s="50">
        <f>+Geant4!AO128/Mean!AO128</f>
        <v>1.0928927246644597</v>
      </c>
      <c r="AP128" s="32"/>
      <c r="AR128" s="16">
        <v>55.75</v>
      </c>
      <c r="AS128" s="50">
        <f>+Geant4!AS128/Mean!AS128</f>
        <v>0.99945545052197315</v>
      </c>
      <c r="AT128" s="50">
        <f>+Geant4!AT128/Mean!AT128</f>
        <v>0.99945545052197293</v>
      </c>
      <c r="AU128" s="30"/>
      <c r="AW128" s="50">
        <f>+Geant4!AW128/Mean!AW128</f>
        <v>1.0004406171582612</v>
      </c>
      <c r="AX128" s="50">
        <f>+Geant4!AX128/Mean!AX128</f>
        <v>1.0004406171582609</v>
      </c>
      <c r="AY128" s="30"/>
      <c r="BA128" s="50">
        <f>+Geant4!BA128/Mean!BA128</f>
        <v>0.99935431573501832</v>
      </c>
      <c r="BB128" s="50">
        <f>+Geant4!BB128/Mean!BB128</f>
        <v>0.99935431573501821</v>
      </c>
      <c r="BC128" s="30"/>
      <c r="BD128" s="30"/>
      <c r="BE128" s="37"/>
    </row>
    <row r="129" spans="5:57" s="14" customFormat="1" x14ac:dyDescent="0.25">
      <c r="E129" s="16"/>
      <c r="R129" s="16">
        <v>56.25</v>
      </c>
      <c r="S129" s="50" t="e">
        <f>+Geant4!S129/Mean!S129</f>
        <v>#DIV/0!</v>
      </c>
      <c r="T129" s="50" t="e">
        <f>+Geant4!T129/Mean!T129</f>
        <v>#DIV/0!</v>
      </c>
      <c r="U129" s="32"/>
      <c r="W129" s="50">
        <f>+Geant4!W129/Mean!W129</f>
        <v>0</v>
      </c>
      <c r="X129" s="50">
        <f>+Geant4!X129/Mean!X129</f>
        <v>0</v>
      </c>
      <c r="Y129" s="32"/>
      <c r="AA129" s="50">
        <f>+Geant4!AA129/Mean!AA129</f>
        <v>0</v>
      </c>
      <c r="AB129" s="50">
        <f>+Geant4!AB129/Mean!AB129</f>
        <v>0</v>
      </c>
      <c r="AC129" s="32"/>
      <c r="AE129" s="16">
        <v>27.75</v>
      </c>
      <c r="AF129" s="50">
        <f>+Geant4!AF129/Mean!AF129</f>
        <v>1.5899686788340093</v>
      </c>
      <c r="AG129" s="50">
        <f>+Geant4!AG129/Mean!AG129</f>
        <v>1.5899686788340091</v>
      </c>
      <c r="AH129" s="32"/>
      <c r="AJ129" s="50">
        <f>+Geant4!AJ129/Mean!AJ129</f>
        <v>1.2698960562023924</v>
      </c>
      <c r="AK129" s="50">
        <f>+Geant4!AK129/Mean!AK129</f>
        <v>1.2698960562023924</v>
      </c>
      <c r="AL129" s="32"/>
      <c r="AN129" s="50">
        <f>+Geant4!AN129/Mean!AN129</f>
        <v>1.1431139743893881</v>
      </c>
      <c r="AO129" s="50">
        <f>+Geant4!AO129/Mean!AO129</f>
        <v>1.1431139743893881</v>
      </c>
      <c r="AP129" s="32"/>
      <c r="AR129" s="16">
        <v>56.25</v>
      </c>
      <c r="AS129" s="50">
        <f>+Geant4!AS129/Mean!AS129</f>
        <v>0.99936191912781458</v>
      </c>
      <c r="AT129" s="50">
        <f>+Geant4!AT129/Mean!AT129</f>
        <v>0.99936191912781425</v>
      </c>
      <c r="AU129" s="30"/>
      <c r="AW129" s="50">
        <f>+Geant4!AW129/Mean!AW129</f>
        <v>1.000155674433433</v>
      </c>
      <c r="AX129" s="50">
        <f>+Geant4!AX129/Mean!AX129</f>
        <v>1.0001556744334332</v>
      </c>
      <c r="AY129" s="30"/>
      <c r="BA129" s="50">
        <f>+Geant4!BA129/Mean!BA129</f>
        <v>1.0010260856267612</v>
      </c>
      <c r="BB129" s="50">
        <f>+Geant4!BB129/Mean!BB129</f>
        <v>1.0010260856267608</v>
      </c>
      <c r="BC129" s="30"/>
      <c r="BD129" s="30"/>
      <c r="BE129" s="37"/>
    </row>
    <row r="130" spans="5:57" s="14" customFormat="1" x14ac:dyDescent="0.25">
      <c r="E130" s="16"/>
      <c r="R130" s="16">
        <v>56.75</v>
      </c>
      <c r="S130" s="50">
        <f>+Geant4!S130/Mean!S130</f>
        <v>0</v>
      </c>
      <c r="T130" s="50">
        <f>+Geant4!T130/Mean!T130</f>
        <v>0</v>
      </c>
      <c r="U130" s="32"/>
      <c r="W130" s="50">
        <f>+Geant4!W130/Mean!W130</f>
        <v>0</v>
      </c>
      <c r="X130" s="50">
        <f>+Geant4!X130/Mean!X130</f>
        <v>0</v>
      </c>
      <c r="Y130" s="32"/>
      <c r="AA130" s="50">
        <f>+Geant4!AA130/Mean!AA130</f>
        <v>0</v>
      </c>
      <c r="AB130" s="50">
        <f>+Geant4!AB130/Mean!AB130</f>
        <v>0</v>
      </c>
      <c r="AC130" s="32"/>
      <c r="AE130" s="16">
        <v>28.25</v>
      </c>
      <c r="AF130" s="50">
        <f>+Geant4!AF130/Mean!AF130</f>
        <v>0.75457865995669038</v>
      </c>
      <c r="AG130" s="50">
        <f>+Geant4!AG130/Mean!AG130</f>
        <v>0.75457865995669016</v>
      </c>
      <c r="AH130" s="32"/>
      <c r="AJ130" s="50">
        <f>+Geant4!AJ130/Mean!AJ130</f>
        <v>0.66443686780064248</v>
      </c>
      <c r="AK130" s="50">
        <f>+Geant4!AK130/Mean!AK130</f>
        <v>0.66443686780064226</v>
      </c>
      <c r="AL130" s="32"/>
      <c r="AN130" s="50">
        <f>+Geant4!AN130/Mean!AN130</f>
        <v>0.75179568605627289</v>
      </c>
      <c r="AO130" s="50">
        <f>+Geant4!AO130/Mean!AO130</f>
        <v>0.75179568605627256</v>
      </c>
      <c r="AP130" s="32"/>
      <c r="AR130" s="16">
        <v>56.75</v>
      </c>
      <c r="AS130" s="50">
        <f>+Geant4!AS130/Mean!AS130</f>
        <v>0.99919841391679864</v>
      </c>
      <c r="AT130" s="50">
        <f>+Geant4!AT130/Mean!AT130</f>
        <v>0.99919841391679876</v>
      </c>
      <c r="AU130" s="30"/>
      <c r="AW130" s="50">
        <f>+Geant4!AW130/Mean!AW130</f>
        <v>1.000752733670311</v>
      </c>
      <c r="AX130" s="50">
        <f>+Geant4!AX130/Mean!AX130</f>
        <v>1.0007527336703113</v>
      </c>
      <c r="AY130" s="30"/>
      <c r="BA130" s="50">
        <f>+Geant4!BA130/Mean!BA130</f>
        <v>1.0004146844173525</v>
      </c>
      <c r="BB130" s="50">
        <f>+Geant4!BB130/Mean!BB130</f>
        <v>1.0004146844173529</v>
      </c>
      <c r="BC130" s="30"/>
      <c r="BD130" s="30"/>
      <c r="BE130" s="37"/>
    </row>
    <row r="131" spans="5:57" s="14" customFormat="1" x14ac:dyDescent="0.25">
      <c r="E131" s="16"/>
      <c r="R131" s="16">
        <v>57.25</v>
      </c>
      <c r="S131" s="50">
        <f>+Geant4!S131/Mean!S131</f>
        <v>0</v>
      </c>
      <c r="T131" s="50">
        <f>+Geant4!T131/Mean!T131</f>
        <v>0</v>
      </c>
      <c r="U131" s="32"/>
      <c r="W131" s="50">
        <f>+Geant4!W131/Mean!W131</f>
        <v>0</v>
      </c>
      <c r="X131" s="50">
        <f>+Geant4!X131/Mean!X131</f>
        <v>0</v>
      </c>
      <c r="Y131" s="32"/>
      <c r="AA131" s="50">
        <f>+Geant4!AA131/Mean!AA131</f>
        <v>0</v>
      </c>
      <c r="AB131" s="50">
        <f>+Geant4!AB131/Mean!AB131</f>
        <v>0</v>
      </c>
      <c r="AC131" s="32"/>
      <c r="AE131" s="16">
        <v>28.75</v>
      </c>
      <c r="AF131" s="50">
        <f>+Geant4!AF131/Mean!AF131</f>
        <v>1.537451710583511</v>
      </c>
      <c r="AG131" s="50">
        <f>+Geant4!AG131/Mean!AG131</f>
        <v>1.5374517105835108</v>
      </c>
      <c r="AH131" s="32"/>
      <c r="AJ131" s="50">
        <f>+Geant4!AJ131/Mean!AJ131</f>
        <v>1.3634600373725665</v>
      </c>
      <c r="AK131" s="50">
        <f>+Geant4!AK131/Mean!AK131</f>
        <v>1.3634600373725665</v>
      </c>
      <c r="AL131" s="32"/>
      <c r="AN131" s="50">
        <f>+Geant4!AN131/Mean!AN131</f>
        <v>1.3176602436278639</v>
      </c>
      <c r="AO131" s="50">
        <f>+Geant4!AO131/Mean!AO131</f>
        <v>1.3176602436278642</v>
      </c>
      <c r="AP131" s="32"/>
      <c r="AR131" s="16">
        <v>57.25</v>
      </c>
      <c r="AS131" s="50">
        <f>+Geant4!AS131/Mean!AS131</f>
        <v>0.98894917212979161</v>
      </c>
      <c r="AT131" s="50">
        <f>+Geant4!AT131/Mean!AT131</f>
        <v>0.98894917212979128</v>
      </c>
      <c r="AU131" s="30"/>
      <c r="AW131" s="50">
        <f>+Geant4!AW131/Mean!AW131</f>
        <v>0.98873179155006019</v>
      </c>
      <c r="AX131" s="50">
        <f>+Geant4!AX131/Mean!AX131</f>
        <v>0.98873179155005997</v>
      </c>
      <c r="AY131" s="30"/>
      <c r="BA131" s="50">
        <f>+Geant4!BA131/Mean!BA131</f>
        <v>0.98971542140120494</v>
      </c>
      <c r="BB131" s="50">
        <f>+Geant4!BB131/Mean!BB131</f>
        <v>0.98971542140120472</v>
      </c>
      <c r="BC131" s="30"/>
      <c r="BD131" s="30"/>
      <c r="BE131" s="37"/>
    </row>
    <row r="132" spans="5:57" s="14" customFormat="1" x14ac:dyDescent="0.25">
      <c r="E132" s="16"/>
      <c r="R132" s="16">
        <v>57.75</v>
      </c>
      <c r="S132" s="50">
        <f>+Geant4!S132/Mean!S132</f>
        <v>0</v>
      </c>
      <c r="T132" s="50">
        <f>+Geant4!T132/Mean!T132</f>
        <v>0</v>
      </c>
      <c r="U132" s="32"/>
      <c r="W132" s="50">
        <f>+Geant4!W132/Mean!W132</f>
        <v>0</v>
      </c>
      <c r="X132" s="50">
        <f>+Geant4!X132/Mean!X132</f>
        <v>0</v>
      </c>
      <c r="Y132" s="32"/>
      <c r="AA132" s="50">
        <f>+Geant4!AA132/Mean!AA132</f>
        <v>0</v>
      </c>
      <c r="AB132" s="50">
        <f>+Geant4!AB132/Mean!AB132</f>
        <v>0</v>
      </c>
      <c r="AC132" s="32"/>
      <c r="AE132" s="16">
        <v>29.25</v>
      </c>
      <c r="AF132" s="50">
        <f>+Geant4!AF132/Mean!AF132</f>
        <v>0.91980821180072647</v>
      </c>
      <c r="AG132" s="50">
        <f>+Geant4!AG132/Mean!AG132</f>
        <v>0.9198082118007268</v>
      </c>
      <c r="AH132" s="32"/>
      <c r="AJ132" s="50">
        <f>+Geant4!AJ132/Mean!AJ132</f>
        <v>0.87151529002392736</v>
      </c>
      <c r="AK132" s="50">
        <f>+Geant4!AK132/Mean!AK132</f>
        <v>0.87151529002392769</v>
      </c>
      <c r="AL132" s="32"/>
      <c r="AN132" s="50">
        <f>+Geant4!AN132/Mean!AN132</f>
        <v>0.8264567533863324</v>
      </c>
      <c r="AO132" s="50">
        <f>+Geant4!AO132/Mean!AO132</f>
        <v>0.82645675338633251</v>
      </c>
      <c r="AP132" s="32"/>
      <c r="AR132" s="16">
        <v>57.75</v>
      </c>
      <c r="AS132" s="50">
        <f>+Geant4!AS132/Mean!AS132</f>
        <v>1.0036705393016578</v>
      </c>
      <c r="AT132" s="50">
        <f>+Geant4!AT132/Mean!AT132</f>
        <v>1.0036705393016576</v>
      </c>
      <c r="AU132" s="30"/>
      <c r="AW132" s="50">
        <f>+Geant4!AW132/Mean!AW132</f>
        <v>1.0034956236471959</v>
      </c>
      <c r="AX132" s="50">
        <f>+Geant4!AX132/Mean!AX132</f>
        <v>1.0034956236471955</v>
      </c>
      <c r="AY132" s="30"/>
      <c r="BA132" s="50">
        <f>+Geant4!BA132/Mean!BA132</f>
        <v>1.0039570981518096</v>
      </c>
      <c r="BB132" s="50">
        <f>+Geant4!BB132/Mean!BB132</f>
        <v>1.0039570981518093</v>
      </c>
      <c r="BC132" s="30"/>
      <c r="BD132" s="30"/>
      <c r="BE132" s="37"/>
    </row>
    <row r="133" spans="5:57" s="14" customFormat="1" x14ac:dyDescent="0.25">
      <c r="E133" s="16"/>
      <c r="R133" s="16">
        <v>58.25</v>
      </c>
      <c r="S133" s="50">
        <f>+Geant4!S133/Mean!S133</f>
        <v>0</v>
      </c>
      <c r="T133" s="50">
        <f>+Geant4!T133/Mean!T133</f>
        <v>0</v>
      </c>
      <c r="U133" s="32"/>
      <c r="W133" s="50">
        <f>+Geant4!W133/Mean!W133</f>
        <v>0</v>
      </c>
      <c r="X133" s="50">
        <f>+Geant4!X133/Mean!X133</f>
        <v>0</v>
      </c>
      <c r="Y133" s="32"/>
      <c r="AA133" s="50">
        <f>+Geant4!AA133/Mean!AA133</f>
        <v>0</v>
      </c>
      <c r="AB133" s="50">
        <f>+Geant4!AB133/Mean!AB133</f>
        <v>0</v>
      </c>
      <c r="AC133" s="32"/>
      <c r="AE133" s="16">
        <v>29.75</v>
      </c>
      <c r="AF133" s="50">
        <f>+Geant4!AF133/Mean!AF133</f>
        <v>0.71480554757573511</v>
      </c>
      <c r="AG133" s="50">
        <f>+Geant4!AG133/Mean!AG133</f>
        <v>0.71480554757573445</v>
      </c>
      <c r="AH133" s="32"/>
      <c r="AJ133" s="50">
        <f>+Geant4!AJ133/Mean!AJ133</f>
        <v>0.68343055033312716</v>
      </c>
      <c r="AK133" s="50">
        <f>+Geant4!AK133/Mean!AK133</f>
        <v>0.68343055033312661</v>
      </c>
      <c r="AL133" s="32"/>
      <c r="AN133" s="50">
        <f>+Geant4!AN133/Mean!AN133</f>
        <v>0.676194214242411</v>
      </c>
      <c r="AO133" s="50">
        <f>+Geant4!AO133/Mean!AO133</f>
        <v>0.67619421424241044</v>
      </c>
      <c r="AP133" s="32"/>
      <c r="AR133" s="16">
        <v>58.25</v>
      </c>
      <c r="AS133" s="50">
        <f>+Geant4!AS133/Mean!AS133</f>
        <v>1.0008077312213459</v>
      </c>
      <c r="AT133" s="50">
        <f>+Geant4!AT133/Mean!AT133</f>
        <v>1.0008077312213459</v>
      </c>
      <c r="AU133" s="30"/>
      <c r="AW133" s="50">
        <f>+Geant4!AW133/Mean!AW133</f>
        <v>1.0000925342530049</v>
      </c>
      <c r="AX133" s="50">
        <f>+Geant4!AX133/Mean!AX133</f>
        <v>1.0000925342530049</v>
      </c>
      <c r="AY133" s="30"/>
      <c r="BA133" s="50">
        <f>+Geant4!BA133/Mean!BA133</f>
        <v>1.0010408212628481</v>
      </c>
      <c r="BB133" s="50">
        <f>+Geant4!BB133/Mean!BB133</f>
        <v>1.0010408212628479</v>
      </c>
      <c r="BC133" s="30"/>
      <c r="BD133" s="30"/>
      <c r="BE133" s="37"/>
    </row>
    <row r="134" spans="5:57" s="14" customFormat="1" x14ac:dyDescent="0.25">
      <c r="E134" s="16"/>
      <c r="R134" s="16">
        <v>58.75</v>
      </c>
      <c r="S134" s="50">
        <f>+Geant4!S134/Mean!S134</f>
        <v>0</v>
      </c>
      <c r="T134" s="50">
        <f>+Geant4!T134/Mean!T134</f>
        <v>0</v>
      </c>
      <c r="U134" s="32"/>
      <c r="W134" s="50">
        <f>+Geant4!W134/Mean!W134</f>
        <v>0</v>
      </c>
      <c r="X134" s="50">
        <f>+Geant4!X134/Mean!X134</f>
        <v>0</v>
      </c>
      <c r="Y134" s="32"/>
      <c r="AA134" s="50">
        <f>+Geant4!AA134/Mean!AA134</f>
        <v>0</v>
      </c>
      <c r="AB134" s="50">
        <f>+Geant4!AB134/Mean!AB134</f>
        <v>0</v>
      </c>
      <c r="AC134" s="32"/>
      <c r="AE134" s="16"/>
      <c r="AR134" s="16">
        <v>58.75</v>
      </c>
      <c r="AS134" s="50">
        <f>+Geant4!AS134/Mean!AS134</f>
        <v>0.97933544992646382</v>
      </c>
      <c r="AT134" s="50">
        <f>+Geant4!AT134/Mean!AT134</f>
        <v>0.97933544992646338</v>
      </c>
      <c r="AU134" s="30"/>
      <c r="AW134" s="50">
        <f>+Geant4!AW134/Mean!AW134</f>
        <v>0.9786813060699816</v>
      </c>
      <c r="AX134" s="50">
        <f>+Geant4!AX134/Mean!AX134</f>
        <v>0.97868130606998116</v>
      </c>
      <c r="AY134" s="30"/>
      <c r="BA134" s="50">
        <f>+Geant4!BA134/Mean!BA134</f>
        <v>0.97966889714979255</v>
      </c>
      <c r="BB134" s="50">
        <f>+Geant4!BB134/Mean!BB134</f>
        <v>0.97966889714979222</v>
      </c>
      <c r="BC134" s="30"/>
      <c r="BD134" s="30"/>
      <c r="BE134" s="37"/>
    </row>
    <row r="135" spans="5:57" s="14" customFormat="1" x14ac:dyDescent="0.25">
      <c r="E135" s="16"/>
      <c r="R135" s="16">
        <v>59.25</v>
      </c>
      <c r="S135" s="50">
        <f>+Geant4!S135/Mean!S135</f>
        <v>0</v>
      </c>
      <c r="T135" s="50">
        <f>+Geant4!T135/Mean!T135</f>
        <v>0</v>
      </c>
      <c r="U135" s="32"/>
      <c r="W135" s="50">
        <f>+Geant4!W135/Mean!W135</f>
        <v>3.6749236010003639</v>
      </c>
      <c r="X135" s="50">
        <f>+Geant4!X135/Mean!X135</f>
        <v>0</v>
      </c>
      <c r="Y135" s="32"/>
      <c r="AA135" s="50">
        <f>+Geant4!AA135/Mean!AA135</f>
        <v>0</v>
      </c>
      <c r="AB135" s="50">
        <f>+Geant4!AB135/Mean!AB135</f>
        <v>0</v>
      </c>
      <c r="AC135" s="32"/>
      <c r="AE135" s="16"/>
      <c r="AR135" s="16">
        <v>59.25</v>
      </c>
      <c r="AS135" s="50">
        <f>+Geant4!AS135/Mean!AS135</f>
        <v>1.0045106473792211</v>
      </c>
      <c r="AT135" s="50">
        <f>+Geant4!AT135/Mean!AT135</f>
        <v>1.0045106473792211</v>
      </c>
      <c r="AU135" s="30"/>
      <c r="AW135" s="50">
        <f>+Geant4!AW135/Mean!AW135</f>
        <v>1.004269607262386</v>
      </c>
      <c r="AX135" s="50">
        <f>+Geant4!AX135/Mean!AX135</f>
        <v>1.004269607262386</v>
      </c>
      <c r="AY135" s="30"/>
      <c r="BA135" s="50">
        <f>+Geant4!BA135/Mean!BA135</f>
        <v>1.0037592380459166</v>
      </c>
      <c r="BB135" s="50">
        <f>+Geant4!BB135/Mean!BB135</f>
        <v>1.0037592380459166</v>
      </c>
      <c r="BC135" s="30"/>
      <c r="BD135" s="30"/>
      <c r="BE135" s="37"/>
    </row>
    <row r="136" spans="5:57" s="14" customFormat="1" x14ac:dyDescent="0.25">
      <c r="E136" s="16"/>
      <c r="R136" s="16">
        <v>59.75</v>
      </c>
      <c r="S136" s="50">
        <f>+Geant4!S136/Mean!S136</f>
        <v>0</v>
      </c>
      <c r="T136" s="50">
        <f>+Geant4!T136/Mean!T136</f>
        <v>0</v>
      </c>
      <c r="U136" s="32"/>
      <c r="W136" s="50">
        <f>+Geant4!W136/Mean!W136</f>
        <v>0</v>
      </c>
      <c r="X136" s="50">
        <f>+Geant4!X136/Mean!X136</f>
        <v>0</v>
      </c>
      <c r="Y136" s="32"/>
      <c r="AA136" s="50">
        <f>+Geant4!AA136/Mean!AA136</f>
        <v>0</v>
      </c>
      <c r="AB136" s="50">
        <f>+Geant4!AB136/Mean!AB136</f>
        <v>0</v>
      </c>
      <c r="AC136" s="32"/>
      <c r="AE136" s="16"/>
      <c r="AR136" s="16">
        <v>59.75</v>
      </c>
      <c r="AS136" s="50">
        <f>+Geant4!AS136/Mean!AS136</f>
        <v>0.99942083103553114</v>
      </c>
      <c r="AT136" s="50">
        <f>+Geant4!AT136/Mean!AT136</f>
        <v>0.99942083103553092</v>
      </c>
      <c r="AU136" s="30"/>
      <c r="AW136" s="50">
        <f>+Geant4!AW136/Mean!AW136</f>
        <v>1.0002796000366108</v>
      </c>
      <c r="AX136" s="50">
        <f>+Geant4!AX136/Mean!AX136</f>
        <v>1.0002796000366105</v>
      </c>
      <c r="AY136" s="30"/>
      <c r="BA136" s="50">
        <f>+Geant4!BA136/Mean!BA136</f>
        <v>0.99948997650857319</v>
      </c>
      <c r="BB136" s="50">
        <f>+Geant4!BB136/Mean!BB136</f>
        <v>0.99948997650857307</v>
      </c>
      <c r="BC136" s="30"/>
      <c r="BD136" s="30"/>
      <c r="BE136" s="37"/>
    </row>
    <row r="137" spans="5:57" s="14" customFormat="1" x14ac:dyDescent="0.25">
      <c r="E137" s="16"/>
      <c r="R137" s="16">
        <v>60.25</v>
      </c>
      <c r="S137" s="50">
        <f>+Geant4!S137/Mean!S137</f>
        <v>0</v>
      </c>
      <c r="T137" s="50">
        <f>+Geant4!T137/Mean!T137</f>
        <v>0</v>
      </c>
      <c r="U137" s="32"/>
      <c r="W137" s="50">
        <f>+Geant4!W137/Mean!W137</f>
        <v>0</v>
      </c>
      <c r="X137" s="50">
        <f>+Geant4!X137/Mean!X137</f>
        <v>0</v>
      </c>
      <c r="Y137" s="32"/>
      <c r="AA137" s="50">
        <f>+Geant4!AA137/Mean!AA137</f>
        <v>0</v>
      </c>
      <c r="AB137" s="50">
        <f>+Geant4!AB137/Mean!AB137</f>
        <v>0</v>
      </c>
      <c r="AC137" s="32"/>
      <c r="AE137" s="16"/>
      <c r="AR137" s="16">
        <v>60.25</v>
      </c>
      <c r="AS137" s="50">
        <f>+Geant4!AS137/Mean!AS137</f>
        <v>0.99988727720796877</v>
      </c>
      <c r="AT137" s="50">
        <f>+Geant4!AT137/Mean!AT137</f>
        <v>0.99988727720796922</v>
      </c>
      <c r="AU137" s="30"/>
      <c r="AW137" s="50">
        <f>+Geant4!AW137/Mean!AW137</f>
        <v>0.99990487682000584</v>
      </c>
      <c r="AX137" s="50">
        <f>+Geant4!AX137/Mean!AX137</f>
        <v>0.99990487682000617</v>
      </c>
      <c r="AY137" s="30"/>
      <c r="BA137" s="50">
        <f>+Geant4!BA137/Mean!BA137</f>
        <v>0.99949555917802302</v>
      </c>
      <c r="BB137" s="50">
        <f>+Geant4!BB137/Mean!BB137</f>
        <v>0.99949555917802368</v>
      </c>
      <c r="BC137" s="30"/>
      <c r="BD137" s="30"/>
      <c r="BE137" s="37"/>
    </row>
    <row r="138" spans="5:57" s="14" customFormat="1" x14ac:dyDescent="0.25">
      <c r="E138" s="16"/>
      <c r="R138" s="16">
        <v>60.75</v>
      </c>
      <c r="S138" s="50">
        <f>+Geant4!S138/Mean!S138</f>
        <v>0</v>
      </c>
      <c r="T138" s="50">
        <f>+Geant4!T138/Mean!T138</f>
        <v>0</v>
      </c>
      <c r="U138" s="32"/>
      <c r="W138" s="50">
        <f>+Geant4!W138/Mean!W138</f>
        <v>0</v>
      </c>
      <c r="X138" s="50">
        <f>+Geant4!X138/Mean!X138</f>
        <v>0</v>
      </c>
      <c r="Y138" s="32"/>
      <c r="AA138" s="50">
        <f>+Geant4!AA138/Mean!AA138</f>
        <v>0</v>
      </c>
      <c r="AB138" s="50">
        <f>+Geant4!AB138/Mean!AB138</f>
        <v>0</v>
      </c>
      <c r="AC138" s="32"/>
      <c r="AE138" s="16"/>
      <c r="AR138" s="16">
        <v>60.75</v>
      </c>
      <c r="AS138" s="50">
        <f>+Geant4!AS138/Mean!AS138</f>
        <v>0.99859330550736702</v>
      </c>
      <c r="AT138" s="50">
        <f>+Geant4!AT138/Mean!AT138</f>
        <v>0.99859330550736758</v>
      </c>
      <c r="AU138" s="30"/>
      <c r="AW138" s="50">
        <f>+Geant4!AW138/Mean!AW138</f>
        <v>0.99943826998980267</v>
      </c>
      <c r="AX138" s="50">
        <f>+Geant4!AX138/Mean!AX138</f>
        <v>0.99943826998980323</v>
      </c>
      <c r="AY138" s="30"/>
      <c r="BA138" s="50">
        <f>+Geant4!BA138/Mean!BA138</f>
        <v>0.99992969558190137</v>
      </c>
      <c r="BB138" s="50">
        <f>+Geant4!BB138/Mean!BB138</f>
        <v>0.99992969558190159</v>
      </c>
      <c r="BC138" s="30"/>
      <c r="BD138" s="30"/>
      <c r="BE138" s="37"/>
    </row>
    <row r="139" spans="5:57" s="14" customFormat="1" x14ac:dyDescent="0.25">
      <c r="E139" s="16"/>
      <c r="R139" s="16">
        <v>61.25</v>
      </c>
      <c r="S139" s="50">
        <f>+Geant4!S139/Mean!S139</f>
        <v>0</v>
      </c>
      <c r="T139" s="50">
        <f>+Geant4!T139/Mean!T139</f>
        <v>0</v>
      </c>
      <c r="U139" s="32"/>
      <c r="W139" s="50">
        <f>+Geant4!W139/Mean!W139</f>
        <v>0</v>
      </c>
      <c r="X139" s="50">
        <f>+Geant4!X139/Mean!X139</f>
        <v>0</v>
      </c>
      <c r="Y139" s="32"/>
      <c r="AA139" s="50">
        <f>+Geant4!AA139/Mean!AA139</f>
        <v>0</v>
      </c>
      <c r="AB139" s="50">
        <f>+Geant4!AB139/Mean!AB139</f>
        <v>0</v>
      </c>
      <c r="AC139" s="32"/>
      <c r="AE139" s="16"/>
      <c r="AR139" s="16">
        <v>61.25</v>
      </c>
      <c r="AS139" s="50">
        <f>+Geant4!AS139/Mean!AS139</f>
        <v>0.99993141949550202</v>
      </c>
      <c r="AT139" s="50">
        <f>+Geant4!AT139/Mean!AT139</f>
        <v>0.99993141949550235</v>
      </c>
      <c r="AU139" s="30"/>
      <c r="AW139" s="50">
        <f>+Geant4!AW139/Mean!AW139</f>
        <v>0.99966110637581995</v>
      </c>
      <c r="AX139" s="50">
        <f>+Geant4!AX139/Mean!AX139</f>
        <v>0.99966110637582017</v>
      </c>
      <c r="AY139" s="30"/>
      <c r="BA139" s="50">
        <f>+Geant4!BA139/Mean!BA139</f>
        <v>0.99876619307680381</v>
      </c>
      <c r="BB139" s="50">
        <f>+Geant4!BB139/Mean!BB139</f>
        <v>0.99876619307680425</v>
      </c>
      <c r="BC139" s="30"/>
      <c r="BD139" s="30"/>
      <c r="BE139" s="37"/>
    </row>
    <row r="140" spans="5:57" s="14" customFormat="1" x14ac:dyDescent="0.25">
      <c r="E140" s="16"/>
      <c r="R140" s="16">
        <v>61.75</v>
      </c>
      <c r="S140" s="50">
        <f>+Geant4!S140/Mean!S140</f>
        <v>0</v>
      </c>
      <c r="T140" s="50">
        <f>+Geant4!T140/Mean!T140</f>
        <v>0</v>
      </c>
      <c r="U140" s="32"/>
      <c r="W140" s="50">
        <f>+Geant4!W140/Mean!W140</f>
        <v>0</v>
      </c>
      <c r="X140" s="50">
        <f>+Geant4!X140/Mean!X140</f>
        <v>0</v>
      </c>
      <c r="Y140" s="32"/>
      <c r="AA140" s="50">
        <f>+Geant4!AA140/Mean!AA140</f>
        <v>0</v>
      </c>
      <c r="AB140" s="50">
        <f>+Geant4!AB140/Mean!AB140</f>
        <v>0</v>
      </c>
      <c r="AC140" s="32"/>
      <c r="AE140" s="16"/>
      <c r="AR140" s="16">
        <v>61.75</v>
      </c>
      <c r="AS140" s="50">
        <f>+Geant4!AS140/Mean!AS140</f>
        <v>1.0000842135324042</v>
      </c>
      <c r="AT140" s="50">
        <f>+Geant4!AT140/Mean!AT140</f>
        <v>1.000084213532404</v>
      </c>
      <c r="AU140" s="30"/>
      <c r="AW140" s="50">
        <f>+Geant4!AW140/Mean!AW140</f>
        <v>1.0005849106212488</v>
      </c>
      <c r="AX140" s="50">
        <f>+Geant4!AX140/Mean!AX140</f>
        <v>1.0005849106212485</v>
      </c>
      <c r="AY140" s="30"/>
      <c r="BA140" s="50">
        <f>+Geant4!BA140/Mean!BA140</f>
        <v>0.99978560611259881</v>
      </c>
      <c r="BB140" s="50">
        <f>+Geant4!BB140/Mean!BB140</f>
        <v>0.99978560611259826</v>
      </c>
      <c r="BC140" s="30"/>
      <c r="BD140" s="30"/>
      <c r="BE140" s="37"/>
    </row>
    <row r="141" spans="5:57" s="14" customFormat="1" x14ac:dyDescent="0.25">
      <c r="E141" s="16"/>
      <c r="R141" s="16">
        <v>62.25</v>
      </c>
      <c r="S141" s="50">
        <f>+Geant4!S141/Mean!S141</f>
        <v>0</v>
      </c>
      <c r="T141" s="50">
        <f>+Geant4!T141/Mean!T141</f>
        <v>0</v>
      </c>
      <c r="U141" s="32"/>
      <c r="W141" s="50">
        <f>+Geant4!W141/Mean!W141</f>
        <v>0</v>
      </c>
      <c r="X141" s="50">
        <f>+Geant4!X141/Mean!X141</f>
        <v>0</v>
      </c>
      <c r="Y141" s="32"/>
      <c r="AA141" s="50">
        <f>+Geant4!AA141/Mean!AA141</f>
        <v>0</v>
      </c>
      <c r="AB141" s="50">
        <f>+Geant4!AB141/Mean!AB141</f>
        <v>0</v>
      </c>
      <c r="AC141" s="32"/>
      <c r="AE141" s="16"/>
      <c r="AR141" s="16">
        <v>62.25</v>
      </c>
      <c r="AS141" s="50">
        <f>+Geant4!AS141/Mean!AS141</f>
        <v>1.0001582503802278</v>
      </c>
      <c r="AT141" s="50">
        <f>+Geant4!AT141/Mean!AT141</f>
        <v>1.0001582503802275</v>
      </c>
      <c r="AU141" s="30"/>
      <c r="AW141" s="50">
        <f>+Geant4!AW141/Mean!AW141</f>
        <v>1.0006294354573573</v>
      </c>
      <c r="AX141" s="50">
        <f>+Geant4!AX141/Mean!AX141</f>
        <v>1.0006294354573573</v>
      </c>
      <c r="AY141" s="30"/>
      <c r="BA141" s="50">
        <f>+Geant4!BA141/Mean!BA141</f>
        <v>1.0009785055419302</v>
      </c>
      <c r="BB141" s="50">
        <f>+Geant4!BB141/Mean!BB141</f>
        <v>1.0009785055419302</v>
      </c>
      <c r="BC141" s="30"/>
      <c r="BD141" s="30"/>
      <c r="BE141" s="37"/>
    </row>
    <row r="142" spans="5:57" s="14" customFormat="1" x14ac:dyDescent="0.25">
      <c r="E142" s="16"/>
      <c r="R142" s="16">
        <v>62.75</v>
      </c>
      <c r="S142" s="50">
        <f>+Geant4!S142/Mean!S142</f>
        <v>0</v>
      </c>
      <c r="T142" s="50">
        <f>+Geant4!T142/Mean!T142</f>
        <v>0</v>
      </c>
      <c r="U142" s="32"/>
      <c r="W142" s="50">
        <f>+Geant4!W142/Mean!W142</f>
        <v>0</v>
      </c>
      <c r="X142" s="50">
        <f>+Geant4!X142/Mean!X142</f>
        <v>0</v>
      </c>
      <c r="Y142" s="32"/>
      <c r="AA142" s="50">
        <f>+Geant4!AA142/Mean!AA142</f>
        <v>0</v>
      </c>
      <c r="AB142" s="50">
        <f>+Geant4!AB142/Mean!AB142</f>
        <v>0</v>
      </c>
      <c r="AC142" s="32"/>
      <c r="AE142" s="16"/>
      <c r="AR142" s="16">
        <v>62.75</v>
      </c>
      <c r="AS142" s="50">
        <f>+Geant4!AS142/Mean!AS142</f>
        <v>1.0003784692475377</v>
      </c>
      <c r="AT142" s="50">
        <f>+Geant4!AT142/Mean!AT142</f>
        <v>1.0003784692475375</v>
      </c>
      <c r="AU142" s="30"/>
      <c r="AW142" s="50">
        <f>+Geant4!AW142/Mean!AW142</f>
        <v>0.9998130151444411</v>
      </c>
      <c r="AX142" s="50">
        <f>+Geant4!AX142/Mean!AX142</f>
        <v>0.99981301514444076</v>
      </c>
      <c r="AY142" s="30"/>
      <c r="BA142" s="50">
        <f>+Geant4!BA142/Mean!BA142</f>
        <v>1.0001812384586752</v>
      </c>
      <c r="BB142" s="50">
        <f>+Geant4!BB142/Mean!BB142</f>
        <v>1.0001812384586748</v>
      </c>
      <c r="BC142" s="30"/>
      <c r="BD142" s="30"/>
      <c r="BE142" s="37"/>
    </row>
    <row r="143" spans="5:57" s="14" customFormat="1" x14ac:dyDescent="0.25">
      <c r="E143" s="16"/>
      <c r="R143" s="16">
        <v>63.25</v>
      </c>
      <c r="S143" s="50">
        <f>+Geant4!S143/Mean!S143</f>
        <v>0</v>
      </c>
      <c r="T143" s="50">
        <f>+Geant4!T143/Mean!T143</f>
        <v>0</v>
      </c>
      <c r="U143" s="32"/>
      <c r="W143" s="50">
        <f>+Geant4!W143/Mean!W143</f>
        <v>0</v>
      </c>
      <c r="X143" s="50">
        <f>+Geant4!X143/Mean!X143</f>
        <v>0</v>
      </c>
      <c r="Y143" s="32"/>
      <c r="AA143" s="50">
        <f>+Geant4!AA143/Mean!AA143</f>
        <v>0</v>
      </c>
      <c r="AB143" s="50">
        <f>+Geant4!AB143/Mean!AB143</f>
        <v>0</v>
      </c>
      <c r="AC143" s="32"/>
      <c r="AE143" s="16"/>
      <c r="AR143" s="16">
        <v>63.25</v>
      </c>
      <c r="AS143" s="50">
        <f>+Geant4!AS143/Mean!AS143</f>
        <v>1.0003337374084498</v>
      </c>
      <c r="AT143" s="50">
        <f>+Geant4!AT143/Mean!AT143</f>
        <v>1.0003337374084496</v>
      </c>
      <c r="AU143" s="30"/>
      <c r="AW143" s="50">
        <f>+Geant4!AW143/Mean!AW143</f>
        <v>1.0005234986886189</v>
      </c>
      <c r="AX143" s="50">
        <f>+Geant4!AX143/Mean!AX143</f>
        <v>1.0005234986886189</v>
      </c>
      <c r="AY143" s="30"/>
      <c r="BA143" s="50">
        <f>+Geant4!BA143/Mean!BA143</f>
        <v>1.0007516866976098</v>
      </c>
      <c r="BB143" s="50">
        <f>+Geant4!BB143/Mean!BB143</f>
        <v>1.0007516866976096</v>
      </c>
      <c r="BC143" s="30"/>
      <c r="BD143" s="30"/>
      <c r="BE143" s="37"/>
    </row>
    <row r="144" spans="5:57" s="14" customFormat="1" x14ac:dyDescent="0.25">
      <c r="E144" s="16"/>
      <c r="R144" s="16">
        <v>63.75</v>
      </c>
      <c r="S144" s="50">
        <f>+Geant4!S144/Mean!S144</f>
        <v>0</v>
      </c>
      <c r="T144" s="50">
        <f>+Geant4!T144/Mean!T144</f>
        <v>0</v>
      </c>
      <c r="U144" s="32"/>
      <c r="W144" s="50">
        <f>+Geant4!W144/Mean!W144</f>
        <v>0</v>
      </c>
      <c r="X144" s="50">
        <f>+Geant4!X144/Mean!X144</f>
        <v>0</v>
      </c>
      <c r="Y144" s="32"/>
      <c r="AA144" s="50">
        <f>+Geant4!AA144/Mean!AA144</f>
        <v>0</v>
      </c>
      <c r="AB144" s="50">
        <f>+Geant4!AB144/Mean!AB144</f>
        <v>0</v>
      </c>
      <c r="AC144" s="32"/>
      <c r="AE144" s="16"/>
      <c r="AR144" s="16">
        <v>63.75</v>
      </c>
      <c r="AS144" s="50">
        <f>+Geant4!AS144/Mean!AS144</f>
        <v>0.99893122506370957</v>
      </c>
      <c r="AT144" s="50">
        <f>+Geant4!AT144/Mean!AT144</f>
        <v>0.99893122506370979</v>
      </c>
      <c r="AU144" s="30"/>
      <c r="AW144" s="50">
        <f>+Geant4!AW144/Mean!AW144</f>
        <v>0.99935021662396384</v>
      </c>
      <c r="AX144" s="50">
        <f>+Geant4!AX144/Mean!AX144</f>
        <v>0.99935021662396395</v>
      </c>
      <c r="AY144" s="30"/>
      <c r="BA144" s="50">
        <f>+Geant4!BA144/Mean!BA144</f>
        <v>0.99975836817392782</v>
      </c>
      <c r="BB144" s="50">
        <f>+Geant4!BB144/Mean!BB144</f>
        <v>0.99975836817392794</v>
      </c>
      <c r="BC144" s="30"/>
      <c r="BD144" s="30"/>
      <c r="BE144" s="37"/>
    </row>
    <row r="145" spans="5:57" s="14" customFormat="1" x14ac:dyDescent="0.25">
      <c r="E145" s="16"/>
      <c r="R145" s="16">
        <v>64.25</v>
      </c>
      <c r="S145" s="50">
        <f>+Geant4!S145/Mean!S145</f>
        <v>0</v>
      </c>
      <c r="T145" s="50">
        <f>+Geant4!T145/Mean!T145</f>
        <v>0</v>
      </c>
      <c r="U145" s="32"/>
      <c r="W145" s="50">
        <f>+Geant4!W145/Mean!W145</f>
        <v>0</v>
      </c>
      <c r="X145" s="50">
        <f>+Geant4!X145/Mean!X145</f>
        <v>0</v>
      </c>
      <c r="Y145" s="32"/>
      <c r="AA145" s="50">
        <f>+Geant4!AA145/Mean!AA145</f>
        <v>0</v>
      </c>
      <c r="AB145" s="50">
        <f>+Geant4!AB145/Mean!AB145</f>
        <v>0</v>
      </c>
      <c r="AC145" s="32"/>
      <c r="AE145" s="16"/>
      <c r="AR145" s="16">
        <v>64.25</v>
      </c>
      <c r="AS145" s="50">
        <f>+Geant4!AS145/Mean!AS145</f>
        <v>1.0000524484095326</v>
      </c>
      <c r="AT145" s="50">
        <f>+Geant4!AT145/Mean!AT145</f>
        <v>1.0000524484095326</v>
      </c>
      <c r="AU145" s="30"/>
      <c r="AW145" s="50">
        <f>+Geant4!AW145/Mean!AW145</f>
        <v>1.000371296941952</v>
      </c>
      <c r="AX145" s="50">
        <f>+Geant4!AX145/Mean!AX145</f>
        <v>1.0003712969419523</v>
      </c>
      <c r="AY145" s="30"/>
      <c r="BA145" s="50">
        <f>+Geant4!BA145/Mean!BA145</f>
        <v>1.0009277317576859</v>
      </c>
      <c r="BB145" s="50">
        <f>+Geant4!BB145/Mean!BB145</f>
        <v>1.0009277317576859</v>
      </c>
      <c r="BC145" s="30"/>
      <c r="BD145" s="30"/>
      <c r="BE145" s="37"/>
    </row>
    <row r="146" spans="5:57" s="14" customFormat="1" x14ac:dyDescent="0.25">
      <c r="E146" s="16"/>
      <c r="R146" s="16">
        <v>64.75</v>
      </c>
      <c r="S146" s="50">
        <f>+Geant4!S146/Mean!S146</f>
        <v>0</v>
      </c>
      <c r="T146" s="50">
        <f>+Geant4!T146/Mean!T146</f>
        <v>0</v>
      </c>
      <c r="U146" s="32"/>
      <c r="W146" s="50">
        <f>+Geant4!W146/Mean!W146</f>
        <v>0</v>
      </c>
      <c r="X146" s="50">
        <f>+Geant4!X146/Mean!X146</f>
        <v>0</v>
      </c>
      <c r="Y146" s="32"/>
      <c r="AA146" s="50">
        <f>+Geant4!AA146/Mean!AA146</f>
        <v>0</v>
      </c>
      <c r="AB146" s="50">
        <f>+Geant4!AB146/Mean!AB146</f>
        <v>0</v>
      </c>
      <c r="AC146" s="32"/>
      <c r="AE146" s="16"/>
      <c r="AR146" s="16">
        <v>64.75</v>
      </c>
      <c r="AS146" s="50">
        <f>+Geant4!AS146/Mean!AS146</f>
        <v>1.0006406081255832</v>
      </c>
      <c r="AT146" s="50">
        <f>+Geant4!AT146/Mean!AT146</f>
        <v>1.0006406081255828</v>
      </c>
      <c r="AU146" s="30"/>
      <c r="AW146" s="50">
        <f>+Geant4!AW146/Mean!AW146</f>
        <v>1.000125044369707</v>
      </c>
      <c r="AX146" s="50">
        <f>+Geant4!AX146/Mean!AX146</f>
        <v>1.0001250443697065</v>
      </c>
      <c r="AY146" s="30"/>
      <c r="BA146" s="50">
        <f>+Geant4!BA146/Mean!BA146</f>
        <v>1.0000797945667883</v>
      </c>
      <c r="BB146" s="50">
        <f>+Geant4!BB146/Mean!BB146</f>
        <v>1.0000797945667879</v>
      </c>
      <c r="BC146" s="30"/>
      <c r="BD146" s="30"/>
      <c r="BE146" s="37"/>
    </row>
    <row r="147" spans="5:57" s="14" customFormat="1" x14ac:dyDescent="0.25">
      <c r="E147" s="16"/>
      <c r="R147" s="16">
        <v>65.25</v>
      </c>
      <c r="S147" s="50">
        <f>+Geant4!S147/Mean!S147</f>
        <v>0</v>
      </c>
      <c r="T147" s="50">
        <f>+Geant4!T147/Mean!T147</f>
        <v>0</v>
      </c>
      <c r="U147" s="32"/>
      <c r="W147" s="50">
        <f>+Geant4!W147/Mean!W147</f>
        <v>0</v>
      </c>
      <c r="X147" s="50">
        <f>+Geant4!X147/Mean!X147</f>
        <v>0</v>
      </c>
      <c r="Y147" s="32"/>
      <c r="AA147" s="50">
        <f>+Geant4!AA147/Mean!AA147</f>
        <v>0</v>
      </c>
      <c r="AB147" s="50">
        <f>+Geant4!AB147/Mean!AB147</f>
        <v>0</v>
      </c>
      <c r="AC147" s="32"/>
      <c r="AE147" s="16"/>
      <c r="AR147" s="16">
        <v>65.25</v>
      </c>
      <c r="AS147" s="50">
        <f>+Geant4!AS147/Mean!AS147</f>
        <v>0.99979012535924483</v>
      </c>
      <c r="AT147" s="50">
        <f>+Geant4!AT147/Mean!AT147</f>
        <v>0.99979012535924483</v>
      </c>
      <c r="AU147" s="30"/>
      <c r="AW147" s="50">
        <f>+Geant4!AW147/Mean!AW147</f>
        <v>0.99990872051806312</v>
      </c>
      <c r="AX147" s="50">
        <f>+Geant4!AX147/Mean!AX147</f>
        <v>0.99990872051806323</v>
      </c>
      <c r="AY147" s="30"/>
      <c r="BA147" s="50">
        <f>+Geant4!BA147/Mean!BA147</f>
        <v>0.99992487050349899</v>
      </c>
      <c r="BB147" s="50">
        <f>+Geant4!BB147/Mean!BB147</f>
        <v>0.99992487050349921</v>
      </c>
      <c r="BC147" s="30"/>
      <c r="BD147" s="30"/>
      <c r="BE147" s="37"/>
    </row>
    <row r="148" spans="5:57" s="14" customFormat="1" x14ac:dyDescent="0.25">
      <c r="E148" s="16"/>
      <c r="R148" s="16">
        <v>65.75</v>
      </c>
      <c r="S148" s="50">
        <f>+Geant4!S148/Mean!S148</f>
        <v>0</v>
      </c>
      <c r="T148" s="50">
        <f>+Geant4!T148/Mean!T148</f>
        <v>0</v>
      </c>
      <c r="U148" s="32"/>
      <c r="W148" s="50">
        <f>+Geant4!W148/Mean!W148</f>
        <v>0</v>
      </c>
      <c r="X148" s="50">
        <f>+Geant4!X148/Mean!X148</f>
        <v>0</v>
      </c>
      <c r="Y148" s="32"/>
      <c r="AA148" s="50">
        <f>+Geant4!AA148/Mean!AA148</f>
        <v>0</v>
      </c>
      <c r="AB148" s="50">
        <f>+Geant4!AB148/Mean!AB148</f>
        <v>0</v>
      </c>
      <c r="AC148" s="32"/>
      <c r="AE148" s="16"/>
      <c r="AR148" s="16">
        <v>65.75</v>
      </c>
      <c r="AS148" s="50">
        <f>+Geant4!AS148/Mean!AS148</f>
        <v>1.0001398454414341</v>
      </c>
      <c r="AT148" s="50">
        <f>+Geant4!AT148/Mean!AT148</f>
        <v>1.0001398454414343</v>
      </c>
      <c r="AU148" s="30"/>
      <c r="AW148" s="50">
        <f>+Geant4!AW148/Mean!AW148</f>
        <v>0.99947124587212577</v>
      </c>
      <c r="AX148" s="50">
        <f>+Geant4!AX148/Mean!AX148</f>
        <v>0.99947124587212599</v>
      </c>
      <c r="AY148" s="30"/>
      <c r="BA148" s="50">
        <f>+Geant4!BA148/Mean!BA148</f>
        <v>0.99907648196309062</v>
      </c>
      <c r="BB148" s="50">
        <f>+Geant4!BB148/Mean!BB148</f>
        <v>0.99907648196309085</v>
      </c>
      <c r="BC148" s="30"/>
      <c r="BD148" s="30"/>
      <c r="BE148" s="37"/>
    </row>
    <row r="149" spans="5:57" s="14" customFormat="1" x14ac:dyDescent="0.25">
      <c r="E149" s="16"/>
      <c r="R149" s="16">
        <v>66.25</v>
      </c>
      <c r="S149" s="50">
        <f>+Geant4!S149/Mean!S149</f>
        <v>0</v>
      </c>
      <c r="T149" s="50">
        <f>+Geant4!T149/Mean!T149</f>
        <v>0</v>
      </c>
      <c r="U149" s="32"/>
      <c r="W149" s="50">
        <f>+Geant4!W149/Mean!W149</f>
        <v>0</v>
      </c>
      <c r="X149" s="50">
        <f>+Geant4!X149/Mean!X149</f>
        <v>0</v>
      </c>
      <c r="Y149" s="32"/>
      <c r="AA149" s="50">
        <f>+Geant4!AA149/Mean!AA149</f>
        <v>0</v>
      </c>
      <c r="AB149" s="50">
        <f>+Geant4!AB149/Mean!AB149</f>
        <v>0</v>
      </c>
      <c r="AC149" s="32"/>
      <c r="AE149" s="16"/>
      <c r="AR149" s="16">
        <v>66.25</v>
      </c>
      <c r="AS149" s="50">
        <f>+Geant4!AS149/Mean!AS149</f>
        <v>0.99040333849647666</v>
      </c>
      <c r="AT149" s="50">
        <f>+Geant4!AT149/Mean!AT149</f>
        <v>0.99040333849647633</v>
      </c>
      <c r="AU149" s="30"/>
      <c r="AW149" s="50">
        <f>+Geant4!AW149/Mean!AW149</f>
        <v>0.99016246048944445</v>
      </c>
      <c r="AX149" s="50">
        <f>+Geant4!AX149/Mean!AX149</f>
        <v>0.99016246048944379</v>
      </c>
      <c r="AY149" s="30"/>
      <c r="BA149" s="50">
        <f>+Geant4!BA149/Mean!BA149</f>
        <v>0.98826914527313181</v>
      </c>
      <c r="BB149" s="50">
        <f>+Geant4!BB149/Mean!BB149</f>
        <v>0.98826914527313159</v>
      </c>
      <c r="BC149" s="30"/>
      <c r="BD149" s="30"/>
      <c r="BE149" s="37"/>
    </row>
    <row r="150" spans="5:57" s="14" customFormat="1" x14ac:dyDescent="0.25">
      <c r="E150" s="16"/>
      <c r="R150" s="16">
        <v>66.75</v>
      </c>
      <c r="S150" s="50">
        <f>+Geant4!S150/Mean!S150</f>
        <v>0</v>
      </c>
      <c r="T150" s="50">
        <f>+Geant4!T150/Mean!T150</f>
        <v>0</v>
      </c>
      <c r="U150" s="32"/>
      <c r="W150" s="50">
        <f>+Geant4!W150/Mean!W150</f>
        <v>0</v>
      </c>
      <c r="X150" s="50">
        <f>+Geant4!X150/Mean!X150</f>
        <v>0</v>
      </c>
      <c r="Y150" s="32"/>
      <c r="AA150" s="50">
        <f>+Geant4!AA150/Mean!AA150</f>
        <v>0</v>
      </c>
      <c r="AB150" s="50">
        <f>+Geant4!AB150/Mean!AB150</f>
        <v>0</v>
      </c>
      <c r="AC150" s="32"/>
      <c r="AE150" s="16"/>
      <c r="AR150" s="16">
        <v>66.75</v>
      </c>
      <c r="AS150" s="50">
        <f>+Geant4!AS150/Mean!AS150</f>
        <v>1.0033260840427984</v>
      </c>
      <c r="AT150" s="50">
        <f>+Geant4!AT150/Mean!AT150</f>
        <v>1.003326084042798</v>
      </c>
      <c r="AU150" s="30"/>
      <c r="AW150" s="50">
        <f>+Geant4!AW150/Mean!AW150</f>
        <v>1.0032676737056658</v>
      </c>
      <c r="AX150" s="50">
        <f>+Geant4!AX150/Mean!AX150</f>
        <v>1.0032676737056654</v>
      </c>
      <c r="AY150" s="30"/>
      <c r="BA150" s="50">
        <f>+Geant4!BA150/Mean!BA150</f>
        <v>1.003464392195776</v>
      </c>
      <c r="BB150" s="50">
        <f>+Geant4!BB150/Mean!BB150</f>
        <v>1.0034643921957755</v>
      </c>
      <c r="BC150" s="30"/>
      <c r="BD150" s="30"/>
      <c r="BE150" s="37"/>
    </row>
    <row r="151" spans="5:57" s="14" customFormat="1" x14ac:dyDescent="0.25">
      <c r="E151" s="16"/>
      <c r="R151" s="16">
        <v>67.25</v>
      </c>
      <c r="S151" s="50">
        <f>+Geant4!S151/Mean!S151</f>
        <v>0</v>
      </c>
      <c r="T151" s="50">
        <f>+Geant4!T151/Mean!T151</f>
        <v>0</v>
      </c>
      <c r="U151" s="32"/>
      <c r="W151" s="50">
        <f>+Geant4!W151/Mean!W151</f>
        <v>0</v>
      </c>
      <c r="X151" s="50">
        <f>+Geant4!X151/Mean!X151</f>
        <v>0</v>
      </c>
      <c r="Y151" s="32"/>
      <c r="AA151" s="50">
        <f>+Geant4!AA151/Mean!AA151</f>
        <v>0</v>
      </c>
      <c r="AB151" s="50">
        <f>+Geant4!AB151/Mean!AB151</f>
        <v>0</v>
      </c>
      <c r="AC151" s="32"/>
      <c r="AE151" s="16"/>
      <c r="AR151" s="16">
        <v>67.25</v>
      </c>
      <c r="AS151" s="50">
        <f>+Geant4!AS151/Mean!AS151</f>
        <v>1.0001012581288919</v>
      </c>
      <c r="AT151" s="50">
        <f>+Geant4!AT151/Mean!AT151</f>
        <v>1.0001012581288915</v>
      </c>
      <c r="AU151" s="30"/>
      <c r="AW151" s="50">
        <f>+Geant4!AW151/Mean!AW151</f>
        <v>1.000385171149365</v>
      </c>
      <c r="AX151" s="50">
        <f>+Geant4!AX151/Mean!AX151</f>
        <v>1.0003851711493645</v>
      </c>
      <c r="AY151" s="30"/>
      <c r="BA151" s="50">
        <f>+Geant4!BA151/Mean!BA151</f>
        <v>0.9999138093486436</v>
      </c>
      <c r="BB151" s="50">
        <f>+Geant4!BB151/Mean!BB151</f>
        <v>0.99991380934864338</v>
      </c>
      <c r="BC151" s="30"/>
      <c r="BD151" s="30"/>
      <c r="BE151" s="37"/>
    </row>
    <row r="152" spans="5:57" s="14" customFormat="1" x14ac:dyDescent="0.25">
      <c r="E152" s="16"/>
      <c r="R152" s="16">
        <v>67.75</v>
      </c>
      <c r="S152" s="50">
        <f>+Geant4!S152/Mean!S152</f>
        <v>0</v>
      </c>
      <c r="T152" s="50">
        <f>+Geant4!T152/Mean!T152</f>
        <v>0</v>
      </c>
      <c r="U152" s="32"/>
      <c r="W152" s="50">
        <f>+Geant4!W152/Mean!W152</f>
        <v>0</v>
      </c>
      <c r="X152" s="50">
        <f>+Geant4!X152/Mean!X152</f>
        <v>0</v>
      </c>
      <c r="Y152" s="32"/>
      <c r="AA152" s="50">
        <f>+Geant4!AA152/Mean!AA152</f>
        <v>0</v>
      </c>
      <c r="AB152" s="50">
        <f>+Geant4!AB152/Mean!AB152</f>
        <v>0</v>
      </c>
      <c r="AC152" s="32"/>
      <c r="AE152" s="16"/>
      <c r="AR152" s="16">
        <v>67.75</v>
      </c>
      <c r="AS152" s="50">
        <f>+Geant4!AS152/Mean!AS152</f>
        <v>0.99976703502473419</v>
      </c>
      <c r="AT152" s="50">
        <f>+Geant4!AT152/Mean!AT152</f>
        <v>0.99976703502473419</v>
      </c>
      <c r="AU152" s="30"/>
      <c r="AW152" s="50">
        <f>+Geant4!AW152/Mean!AW152</f>
        <v>0.99986079068285916</v>
      </c>
      <c r="AX152" s="50">
        <f>+Geant4!AX152/Mean!AX152</f>
        <v>0.99986079068285938</v>
      </c>
      <c r="AY152" s="30"/>
      <c r="BA152" s="50">
        <f>+Geant4!BA152/Mean!BA152</f>
        <v>1.001418170378273</v>
      </c>
      <c r="BB152" s="50">
        <f>+Geant4!BB152/Mean!BB152</f>
        <v>1.0014181703782732</v>
      </c>
      <c r="BC152" s="30"/>
      <c r="BD152" s="30"/>
      <c r="BE152" s="37"/>
    </row>
    <row r="153" spans="5:57" s="14" customFormat="1" x14ac:dyDescent="0.25">
      <c r="E153" s="16"/>
      <c r="R153" s="16">
        <v>68.25</v>
      </c>
      <c r="S153" s="50">
        <f>+Geant4!S153/Mean!S153</f>
        <v>0</v>
      </c>
      <c r="T153" s="50">
        <f>+Geant4!T153/Mean!T153</f>
        <v>0</v>
      </c>
      <c r="U153" s="32"/>
      <c r="W153" s="50">
        <f>+Geant4!W153/Mean!W153</f>
        <v>0</v>
      </c>
      <c r="X153" s="50">
        <f>+Geant4!X153/Mean!X153</f>
        <v>0</v>
      </c>
      <c r="Y153" s="32"/>
      <c r="AA153" s="50">
        <f>+Geant4!AA153/Mean!AA153</f>
        <v>0</v>
      </c>
      <c r="AB153" s="50">
        <f>+Geant4!AB153/Mean!AB153</f>
        <v>0</v>
      </c>
      <c r="AC153" s="32"/>
      <c r="AE153" s="16"/>
      <c r="AR153" s="16">
        <v>68.25</v>
      </c>
      <c r="AS153" s="50">
        <f>+Geant4!AS153/Mean!AS153</f>
        <v>0.99738585547058023</v>
      </c>
      <c r="AT153" s="50">
        <f>+Geant4!AT153/Mean!AT153</f>
        <v>0.9973858554705799</v>
      </c>
      <c r="AU153" s="30"/>
      <c r="AW153" s="50">
        <f>+Geant4!AW153/Mean!AW153</f>
        <v>0.99755759952270817</v>
      </c>
      <c r="AX153" s="50">
        <f>+Geant4!AX153/Mean!AX153</f>
        <v>0.99755759952270784</v>
      </c>
      <c r="AY153" s="30"/>
      <c r="BA153" s="50">
        <f>+Geant4!BA153/Mean!BA153</f>
        <v>0.99748165588034676</v>
      </c>
      <c r="BB153" s="50">
        <f>+Geant4!BB153/Mean!BB153</f>
        <v>0.99748165588034654</v>
      </c>
      <c r="BC153" s="30"/>
      <c r="BD153" s="30"/>
      <c r="BE153" s="37"/>
    </row>
    <row r="154" spans="5:57" s="14" customFormat="1" x14ac:dyDescent="0.25">
      <c r="E154" s="16"/>
      <c r="R154" s="16">
        <v>68.75</v>
      </c>
      <c r="S154" s="50">
        <f>+Geant4!S154/Mean!S154</f>
        <v>0</v>
      </c>
      <c r="T154" s="50">
        <f>+Geant4!T154/Mean!T154</f>
        <v>0</v>
      </c>
      <c r="U154" s="32"/>
      <c r="W154" s="50">
        <f>+Geant4!W154/Mean!W154</f>
        <v>0</v>
      </c>
      <c r="X154" s="50">
        <f>+Geant4!X154/Mean!X154</f>
        <v>0</v>
      </c>
      <c r="Y154" s="32"/>
      <c r="AA154" s="50">
        <f>+Geant4!AA154/Mean!AA154</f>
        <v>0</v>
      </c>
      <c r="AB154" s="50">
        <f>+Geant4!AB154/Mean!AB154</f>
        <v>0</v>
      </c>
      <c r="AC154" s="32"/>
      <c r="AE154" s="16"/>
      <c r="AR154" s="16">
        <v>68.75</v>
      </c>
      <c r="AS154" s="50">
        <f>+Geant4!AS154/Mean!AS154</f>
        <v>1.0013064129868903</v>
      </c>
      <c r="AT154" s="50">
        <f>+Geant4!AT154/Mean!AT154</f>
        <v>1.00130641298689</v>
      </c>
      <c r="AU154" s="30"/>
      <c r="AW154" s="50">
        <f>+Geant4!AW154/Mean!AW154</f>
        <v>1.0016105113408222</v>
      </c>
      <c r="AX154" s="50">
        <f>+Geant4!AX154/Mean!AX154</f>
        <v>1.0016105113408218</v>
      </c>
      <c r="AY154" s="30"/>
      <c r="BA154" s="50">
        <f>+Geant4!BA154/Mean!BA154</f>
        <v>1.0012837436659372</v>
      </c>
      <c r="BB154" s="50">
        <f>+Geant4!BB154/Mean!BB154</f>
        <v>1.001283743665937</v>
      </c>
      <c r="BC154" s="30"/>
      <c r="BD154" s="30"/>
      <c r="BE154" s="37"/>
    </row>
    <row r="155" spans="5:57" s="14" customFormat="1" x14ac:dyDescent="0.25">
      <c r="E155" s="16"/>
      <c r="R155" s="16">
        <v>69.25</v>
      </c>
      <c r="S155" s="50">
        <f>+Geant4!S155/Mean!S155</f>
        <v>0</v>
      </c>
      <c r="T155" s="50">
        <f>+Geant4!T155/Mean!T155</f>
        <v>0</v>
      </c>
      <c r="U155" s="32"/>
      <c r="W155" s="50">
        <f>+Geant4!W155/Mean!W155</f>
        <v>0</v>
      </c>
      <c r="X155" s="50">
        <f>+Geant4!X155/Mean!X155</f>
        <v>0</v>
      </c>
      <c r="Y155" s="32"/>
      <c r="AA155" s="50">
        <f>+Geant4!AA155/Mean!AA155</f>
        <v>0</v>
      </c>
      <c r="AB155" s="50">
        <f>+Geant4!AB155/Mean!AB155</f>
        <v>0</v>
      </c>
      <c r="AC155" s="32"/>
      <c r="AE155" s="16"/>
      <c r="AR155" s="16">
        <v>69.25</v>
      </c>
      <c r="AS155" s="50">
        <f>+Geant4!AS155/Mean!AS155</f>
        <v>1.0013131737800098</v>
      </c>
      <c r="AT155" s="50">
        <f>+Geant4!AT155/Mean!AT155</f>
        <v>1.0013131737800105</v>
      </c>
      <c r="AU155" s="30"/>
      <c r="AW155" s="50">
        <f>+Geant4!AW155/Mean!AW155</f>
        <v>1.000702413950648</v>
      </c>
      <c r="AX155" s="50">
        <f>+Geant4!AX155/Mean!AX155</f>
        <v>1.0007024139506482</v>
      </c>
      <c r="AY155" s="30"/>
      <c r="BA155" s="50">
        <f>+Geant4!BA155/Mean!BA155</f>
        <v>1.000149011489103</v>
      </c>
      <c r="BB155" s="50">
        <f>+Geant4!BB155/Mean!BB155</f>
        <v>1.0001490114891036</v>
      </c>
      <c r="BC155" s="30"/>
      <c r="BD155" s="30"/>
      <c r="BE155" s="37"/>
    </row>
    <row r="156" spans="5:57" s="14" customFormat="1" x14ac:dyDescent="0.25">
      <c r="E156" s="16"/>
      <c r="R156" s="16">
        <v>69.75</v>
      </c>
      <c r="S156" s="50">
        <f>+Geant4!S156/Mean!S156</f>
        <v>0</v>
      </c>
      <c r="T156" s="50">
        <f>+Geant4!T156/Mean!T156</f>
        <v>0</v>
      </c>
      <c r="U156" s="32"/>
      <c r="W156" s="50">
        <f>+Geant4!W156/Mean!W156</f>
        <v>0</v>
      </c>
      <c r="X156" s="50">
        <f>+Geant4!X156/Mean!X156</f>
        <v>0</v>
      </c>
      <c r="Y156" s="32"/>
      <c r="AA156" s="50">
        <f>+Geant4!AA156/Mean!AA156</f>
        <v>0</v>
      </c>
      <c r="AB156" s="50">
        <f>+Geant4!AB156/Mean!AB156</f>
        <v>0</v>
      </c>
      <c r="AC156" s="32"/>
      <c r="AE156" s="16"/>
      <c r="AR156" s="16">
        <v>69.75</v>
      </c>
      <c r="AS156" s="50">
        <f>+Geant4!AS156/Mean!AS156</f>
        <v>0.99981154807055317</v>
      </c>
      <c r="AT156" s="50">
        <f>+Geant4!AT156/Mean!AT156</f>
        <v>0.99981154807055317</v>
      </c>
      <c r="AU156" s="30"/>
      <c r="AW156" s="50">
        <f>+Geant4!AW156/Mean!AW156</f>
        <v>1.0004584271473729</v>
      </c>
      <c r="AX156" s="50">
        <f>+Geant4!AX156/Mean!AX156</f>
        <v>1.0004584271473729</v>
      </c>
      <c r="AY156" s="30"/>
      <c r="BA156" s="50">
        <f>+Geant4!BA156/Mean!BA156</f>
        <v>1.0008607589473164</v>
      </c>
      <c r="BB156" s="50">
        <f>+Geant4!BB156/Mean!BB156</f>
        <v>1.0008607589473164</v>
      </c>
      <c r="BC156" s="30"/>
      <c r="BD156" s="30"/>
      <c r="BE156" s="37"/>
    </row>
    <row r="157" spans="5:57" s="14" customFormat="1" x14ac:dyDescent="0.25">
      <c r="E157" s="16"/>
      <c r="R157" s="16">
        <v>70.25</v>
      </c>
      <c r="S157" s="50">
        <f>+Geant4!S157/Mean!S157</f>
        <v>0</v>
      </c>
      <c r="T157" s="50">
        <f>+Geant4!T157/Mean!T157</f>
        <v>0</v>
      </c>
      <c r="U157" s="32"/>
      <c r="W157" s="50">
        <f>+Geant4!W157/Mean!W157</f>
        <v>0</v>
      </c>
      <c r="X157" s="50">
        <f>+Geant4!X157/Mean!X157</f>
        <v>0</v>
      </c>
      <c r="Y157" s="32"/>
      <c r="AA157" s="50">
        <f>+Geant4!AA157/Mean!AA157</f>
        <v>0</v>
      </c>
      <c r="AB157" s="50">
        <f>+Geant4!AB157/Mean!AB157</f>
        <v>0</v>
      </c>
      <c r="AC157" s="32"/>
      <c r="AE157" s="16"/>
      <c r="AR157" s="16">
        <v>70.25</v>
      </c>
      <c r="AS157" s="50">
        <f>+Geant4!AS157/Mean!AS157</f>
        <v>1.0004418723280502</v>
      </c>
      <c r="AT157" s="50">
        <f>+Geant4!AT157/Mean!AT157</f>
        <v>1.0004418723280502</v>
      </c>
      <c r="AU157" s="30"/>
      <c r="AW157" s="50">
        <f>+Geant4!AW157/Mean!AW157</f>
        <v>1.0005387622275974</v>
      </c>
      <c r="AX157" s="50">
        <f>+Geant4!AX157/Mean!AX157</f>
        <v>1.0005387622275974</v>
      </c>
      <c r="AY157" s="30"/>
      <c r="BA157" s="50">
        <f>+Geant4!BA157/Mean!BA157</f>
        <v>1.0002340364992195</v>
      </c>
      <c r="BB157" s="50">
        <f>+Geant4!BB157/Mean!BB157</f>
        <v>1.0002340364992193</v>
      </c>
      <c r="BC157" s="30"/>
      <c r="BD157" s="30"/>
      <c r="BE157" s="37"/>
    </row>
    <row r="158" spans="5:57" s="14" customFormat="1" x14ac:dyDescent="0.25">
      <c r="E158" s="16"/>
      <c r="R158" s="16">
        <v>70.75</v>
      </c>
      <c r="S158" s="50">
        <f>+Geant4!S158/Mean!S158</f>
        <v>0</v>
      </c>
      <c r="T158" s="50">
        <f>+Geant4!T158/Mean!T158</f>
        <v>0</v>
      </c>
      <c r="U158" s="32"/>
      <c r="W158" s="50">
        <f>+Geant4!W158/Mean!W158</f>
        <v>0</v>
      </c>
      <c r="X158" s="50">
        <f>+Geant4!X158/Mean!X158</f>
        <v>0</v>
      </c>
      <c r="Y158" s="32"/>
      <c r="AA158" s="50">
        <f>+Geant4!AA158/Mean!AA158</f>
        <v>0</v>
      </c>
      <c r="AB158" s="50">
        <f>+Geant4!AB158/Mean!AB158</f>
        <v>0</v>
      </c>
      <c r="AC158" s="32"/>
      <c r="AE158" s="16"/>
      <c r="AR158" s="16">
        <v>70.75</v>
      </c>
      <c r="AS158" s="50">
        <f>+Geant4!AS158/Mean!AS158</f>
        <v>1.0002456874374761</v>
      </c>
      <c r="AT158" s="50">
        <f>+Geant4!AT158/Mean!AT158</f>
        <v>1.0002456874374763</v>
      </c>
      <c r="AU158" s="30"/>
      <c r="AW158" s="50">
        <f>+Geant4!AW158/Mean!AW158</f>
        <v>1.0002849140519707</v>
      </c>
      <c r="AX158" s="50">
        <f>+Geant4!AX158/Mean!AX158</f>
        <v>1.0002849140519712</v>
      </c>
      <c r="AY158" s="30"/>
      <c r="BA158" s="50">
        <f>+Geant4!BA158/Mean!BA158</f>
        <v>1.0003927171439295</v>
      </c>
      <c r="BB158" s="50">
        <f>+Geant4!BB158/Mean!BB158</f>
        <v>1.00039271714393</v>
      </c>
      <c r="BC158" s="30"/>
      <c r="BD158" s="30"/>
      <c r="BE158" s="37"/>
    </row>
    <row r="159" spans="5:57" s="14" customFormat="1" x14ac:dyDescent="0.25">
      <c r="E159" s="16"/>
      <c r="R159" s="16">
        <v>71.25</v>
      </c>
      <c r="S159" s="50">
        <f>+Geant4!S159/Mean!S159</f>
        <v>0</v>
      </c>
      <c r="T159" s="50">
        <f>+Geant4!T159/Mean!T159</f>
        <v>0</v>
      </c>
      <c r="U159" s="32"/>
      <c r="W159" s="50">
        <f>+Geant4!W159/Mean!W159</f>
        <v>0</v>
      </c>
      <c r="X159" s="50">
        <f>+Geant4!X159/Mean!X159</f>
        <v>0</v>
      </c>
      <c r="Y159" s="32"/>
      <c r="AA159" s="50">
        <f>+Geant4!AA159/Mean!AA159</f>
        <v>0</v>
      </c>
      <c r="AB159" s="50">
        <f>+Geant4!AB159/Mean!AB159</f>
        <v>0</v>
      </c>
      <c r="AC159" s="32"/>
      <c r="AE159" s="16"/>
      <c r="AR159" s="16">
        <v>71.25</v>
      </c>
      <c r="AS159" s="50">
        <f>+Geant4!AS159/Mean!AS159</f>
        <v>0.99999412741879745</v>
      </c>
      <c r="AT159" s="50">
        <f>+Geant4!AT159/Mean!AT159</f>
        <v>0.99999412741879756</v>
      </c>
      <c r="AU159" s="30"/>
      <c r="AW159" s="50">
        <f>+Geant4!AW159/Mean!AW159</f>
        <v>0.99961230495266162</v>
      </c>
      <c r="AX159" s="50">
        <f>+Geant4!AX159/Mean!AX159</f>
        <v>0.99961230495266185</v>
      </c>
      <c r="AY159" s="30"/>
      <c r="BA159" s="50">
        <f>+Geant4!BA159/Mean!BA159</f>
        <v>0.99988140613496823</v>
      </c>
      <c r="BB159" s="50">
        <f>+Geant4!BB159/Mean!BB159</f>
        <v>0.99988140613496845</v>
      </c>
      <c r="BC159" s="30"/>
      <c r="BD159" s="30"/>
      <c r="BE159" s="37"/>
    </row>
    <row r="160" spans="5:57" s="14" customFormat="1" x14ac:dyDescent="0.25">
      <c r="E160" s="16"/>
      <c r="R160" s="16">
        <v>71.75</v>
      </c>
      <c r="S160" s="50">
        <f>+Geant4!S160/Mean!S160</f>
        <v>0</v>
      </c>
      <c r="T160" s="50">
        <f>+Geant4!T160/Mean!T160</f>
        <v>0</v>
      </c>
      <c r="U160" s="32"/>
      <c r="W160" s="50">
        <f>+Geant4!W160/Mean!W160</f>
        <v>0</v>
      </c>
      <c r="X160" s="50">
        <f>+Geant4!X160/Mean!X160</f>
        <v>0</v>
      </c>
      <c r="Y160" s="32"/>
      <c r="AA160" s="50">
        <f>+Geant4!AA160/Mean!AA160</f>
        <v>0</v>
      </c>
      <c r="AB160" s="50">
        <f>+Geant4!AB160/Mean!AB160</f>
        <v>0</v>
      </c>
      <c r="AC160" s="32"/>
      <c r="AE160" s="16"/>
      <c r="AR160" s="16">
        <v>71.75</v>
      </c>
      <c r="AS160" s="50">
        <f>+Geant4!AS160/Mean!AS160</f>
        <v>1.0005617201792496</v>
      </c>
      <c r="AT160" s="50">
        <f>+Geant4!AT160/Mean!AT160</f>
        <v>1.0005617201792494</v>
      </c>
      <c r="AU160" s="30"/>
      <c r="AW160" s="50">
        <f>+Geant4!AW160/Mean!AW160</f>
        <v>1.0002427516818853</v>
      </c>
      <c r="AX160" s="50">
        <f>+Geant4!AX160/Mean!AX160</f>
        <v>1.000242751681885</v>
      </c>
      <c r="AY160" s="30"/>
      <c r="BA160" s="50">
        <f>+Geant4!BA160/Mean!BA160</f>
        <v>1.0001732268131696</v>
      </c>
      <c r="BB160" s="50">
        <f>+Geant4!BB160/Mean!BB160</f>
        <v>1.0001732268131696</v>
      </c>
      <c r="BC160" s="30"/>
      <c r="BD160" s="30"/>
      <c r="BE160" s="37"/>
    </row>
    <row r="161" spans="5:57" s="14" customFormat="1" x14ac:dyDescent="0.25">
      <c r="E161" s="16"/>
      <c r="R161" s="16">
        <v>72.25</v>
      </c>
      <c r="S161" s="50">
        <f>+Geant4!S161/Mean!S161</f>
        <v>0</v>
      </c>
      <c r="T161" s="50">
        <f>+Geant4!T161/Mean!T161</f>
        <v>0</v>
      </c>
      <c r="U161" s="32"/>
      <c r="W161" s="50">
        <f>+Geant4!W161/Mean!W161</f>
        <v>0</v>
      </c>
      <c r="X161" s="50">
        <f>+Geant4!X161/Mean!X161</f>
        <v>0</v>
      </c>
      <c r="Y161" s="32"/>
      <c r="AA161" s="50">
        <f>+Geant4!AA161/Mean!AA161</f>
        <v>0</v>
      </c>
      <c r="AB161" s="50">
        <f>+Geant4!AB161/Mean!AB161</f>
        <v>0</v>
      </c>
      <c r="AC161" s="32"/>
      <c r="AE161" s="16"/>
      <c r="AR161" s="16">
        <v>72.25</v>
      </c>
      <c r="AS161" s="50">
        <f>+Geant4!AS161/Mean!AS161</f>
        <v>1.0002678204359152</v>
      </c>
      <c r="AT161" s="50">
        <f>+Geant4!AT161/Mean!AT161</f>
        <v>1.0002678204359152</v>
      </c>
      <c r="AU161" s="30"/>
      <c r="AW161" s="50">
        <f>+Geant4!AW161/Mean!AW161</f>
        <v>1.0003032842556607</v>
      </c>
      <c r="AX161" s="50">
        <f>+Geant4!AX161/Mean!AX161</f>
        <v>1.000303284255661</v>
      </c>
      <c r="AY161" s="30"/>
      <c r="BA161" s="50">
        <f>+Geant4!BA161/Mean!BA161</f>
        <v>0.99983059340018887</v>
      </c>
      <c r="BB161" s="50">
        <f>+Geant4!BB161/Mean!BB161</f>
        <v>0.99983059340018932</v>
      </c>
      <c r="BC161" s="30"/>
      <c r="BD161" s="30"/>
      <c r="BE161" s="37"/>
    </row>
    <row r="162" spans="5:57" s="14" customFormat="1" x14ac:dyDescent="0.25">
      <c r="E162" s="16"/>
      <c r="R162" s="16">
        <v>72.75</v>
      </c>
      <c r="S162" s="50">
        <f>+Geant4!S162/Mean!S162</f>
        <v>0</v>
      </c>
      <c r="T162" s="50">
        <f>+Geant4!T162/Mean!T162</f>
        <v>0</v>
      </c>
      <c r="U162" s="32"/>
      <c r="W162" s="50">
        <f>+Geant4!W162/Mean!W162</f>
        <v>0</v>
      </c>
      <c r="X162" s="50">
        <f>+Geant4!X162/Mean!X162</f>
        <v>0</v>
      </c>
      <c r="Y162" s="32"/>
      <c r="AA162" s="50">
        <f>+Geant4!AA162/Mean!AA162</f>
        <v>0</v>
      </c>
      <c r="AB162" s="50">
        <f>+Geant4!AB162/Mean!AB162</f>
        <v>0</v>
      </c>
      <c r="AC162" s="32"/>
      <c r="AE162" s="16"/>
      <c r="AR162" s="16">
        <v>72.75</v>
      </c>
      <c r="AS162" s="50">
        <f>+Geant4!AS162/Mean!AS162</f>
        <v>1.0001802192477343</v>
      </c>
      <c r="AT162" s="50">
        <f>+Geant4!AT162/Mean!AT162</f>
        <v>1.0001802192477343</v>
      </c>
      <c r="AU162" s="30"/>
      <c r="AW162" s="50">
        <f>+Geant4!AW162/Mean!AW162</f>
        <v>1.0005697784443215</v>
      </c>
      <c r="AX162" s="50">
        <f>+Geant4!AX162/Mean!AX162</f>
        <v>1.0005697784443215</v>
      </c>
      <c r="AY162" s="30"/>
      <c r="BA162" s="50">
        <f>+Geant4!BA162/Mean!BA162</f>
        <v>0.99984928656807248</v>
      </c>
      <c r="BB162" s="50">
        <f>+Geant4!BB162/Mean!BB162</f>
        <v>0.99984928656807248</v>
      </c>
      <c r="BC162" s="30"/>
      <c r="BD162" s="30"/>
      <c r="BE162" s="37"/>
    </row>
    <row r="163" spans="5:57" s="14" customFormat="1" x14ac:dyDescent="0.25">
      <c r="E163" s="16"/>
      <c r="R163" s="16">
        <v>73.25</v>
      </c>
      <c r="S163" s="50">
        <f>+Geant4!S163/Mean!S163</f>
        <v>0</v>
      </c>
      <c r="T163" s="50">
        <f>+Geant4!T163/Mean!T163</f>
        <v>0</v>
      </c>
      <c r="U163" s="32"/>
      <c r="W163" s="50">
        <f>+Geant4!W163/Mean!W163</f>
        <v>0</v>
      </c>
      <c r="X163" s="50">
        <f>+Geant4!X163/Mean!X163</f>
        <v>0</v>
      </c>
      <c r="Y163" s="32"/>
      <c r="AA163" s="50">
        <f>+Geant4!AA163/Mean!AA163</f>
        <v>0</v>
      </c>
      <c r="AB163" s="50">
        <f>+Geant4!AB163/Mean!AB163</f>
        <v>0</v>
      </c>
      <c r="AC163" s="32"/>
      <c r="AE163" s="16"/>
      <c r="AR163" s="16">
        <v>73.25</v>
      </c>
      <c r="AS163" s="50">
        <f>+Geant4!AS163/Mean!AS163</f>
        <v>0.99983131489568078</v>
      </c>
      <c r="AT163" s="50">
        <f>+Geant4!AT163/Mean!AT163</f>
        <v>0.99983131489568067</v>
      </c>
      <c r="AU163" s="30"/>
      <c r="AW163" s="50">
        <f>+Geant4!AW163/Mean!AW163</f>
        <v>0.99958585492764207</v>
      </c>
      <c r="AX163" s="50">
        <f>+Geant4!AX163/Mean!AX163</f>
        <v>0.99958585492764196</v>
      </c>
      <c r="AY163" s="30"/>
      <c r="BA163" s="50">
        <f>+Geant4!BA163/Mean!BA163</f>
        <v>1.0003200947262687</v>
      </c>
      <c r="BB163" s="50">
        <f>+Geant4!BB163/Mean!BB163</f>
        <v>1.0003200947262687</v>
      </c>
      <c r="BC163" s="30"/>
      <c r="BD163" s="30"/>
      <c r="BE163" s="37"/>
    </row>
    <row r="164" spans="5:57" s="14" customFormat="1" x14ac:dyDescent="0.25">
      <c r="E164" s="16"/>
      <c r="R164" s="16">
        <v>73.75</v>
      </c>
      <c r="S164" s="50">
        <f>+Geant4!S164/Mean!S164</f>
        <v>0</v>
      </c>
      <c r="T164" s="50">
        <f>+Geant4!T164/Mean!T164</f>
        <v>0</v>
      </c>
      <c r="U164" s="32"/>
      <c r="W164" s="50">
        <f>+Geant4!W164/Mean!W164</f>
        <v>0</v>
      </c>
      <c r="X164" s="50">
        <f>+Geant4!X164/Mean!X164</f>
        <v>0</v>
      </c>
      <c r="Y164" s="32"/>
      <c r="AA164" s="50">
        <f>+Geant4!AA164/Mean!AA164</f>
        <v>0</v>
      </c>
      <c r="AB164" s="50">
        <f>+Geant4!AB164/Mean!AB164</f>
        <v>0</v>
      </c>
      <c r="AC164" s="32"/>
      <c r="AE164" s="16"/>
      <c r="AR164" s="16">
        <v>73.75</v>
      </c>
      <c r="AS164" s="50">
        <f>+Geant4!AS164/Mean!AS164</f>
        <v>0.99928660877885045</v>
      </c>
      <c r="AT164" s="50">
        <f>+Geant4!AT164/Mean!AT164</f>
        <v>0.99928660877885012</v>
      </c>
      <c r="AU164" s="30"/>
      <c r="AW164" s="50">
        <f>+Geant4!AW164/Mean!AW164</f>
        <v>0.99945381578268411</v>
      </c>
      <c r="AX164" s="50">
        <f>+Geant4!AX164/Mean!AX164</f>
        <v>0.99945381578268389</v>
      </c>
      <c r="AY164" s="30"/>
      <c r="BA164" s="50">
        <f>+Geant4!BA164/Mean!BA164</f>
        <v>0.99981244662927571</v>
      </c>
      <c r="BB164" s="50">
        <f>+Geant4!BB164/Mean!BB164</f>
        <v>0.9998124466292756</v>
      </c>
      <c r="BC164" s="30"/>
      <c r="BD164" s="30"/>
      <c r="BE164" s="37"/>
    </row>
    <row r="165" spans="5:57" s="14" customFormat="1" x14ac:dyDescent="0.25">
      <c r="E165" s="16"/>
      <c r="R165" s="16">
        <v>74.25</v>
      </c>
      <c r="S165" s="50">
        <f>+Geant4!S165/Mean!S165</f>
        <v>0</v>
      </c>
      <c r="T165" s="50">
        <f>+Geant4!T165/Mean!T165</f>
        <v>0</v>
      </c>
      <c r="U165" s="32"/>
      <c r="W165" s="50">
        <f>+Geant4!W165/Mean!W165</f>
        <v>0</v>
      </c>
      <c r="X165" s="50">
        <f>+Geant4!X165/Mean!X165</f>
        <v>0</v>
      </c>
      <c r="Y165" s="32"/>
      <c r="AA165" s="50">
        <f>+Geant4!AA165/Mean!AA165</f>
        <v>0</v>
      </c>
      <c r="AB165" s="50">
        <f>+Geant4!AB165/Mean!AB165</f>
        <v>0</v>
      </c>
      <c r="AC165" s="32"/>
      <c r="AE165" s="16"/>
      <c r="AR165" s="16">
        <v>74.25</v>
      </c>
      <c r="AS165" s="50">
        <f>+Geant4!AS165/Mean!AS165</f>
        <v>1.0006262702966204</v>
      </c>
      <c r="AT165" s="50">
        <f>+Geant4!AT165/Mean!AT165</f>
        <v>1.0006262702966202</v>
      </c>
      <c r="AU165" s="30"/>
      <c r="AW165" s="50">
        <f>+Geant4!AW165/Mean!AW165</f>
        <v>1.0013169428078528</v>
      </c>
      <c r="AX165" s="50">
        <f>+Geant4!AX165/Mean!AX165</f>
        <v>1.0013169428078526</v>
      </c>
      <c r="AY165" s="30"/>
      <c r="BA165" s="50">
        <f>+Geant4!BA165/Mean!BA165</f>
        <v>1.000011082190118</v>
      </c>
      <c r="BB165" s="50">
        <f>+Geant4!BB165/Mean!BB165</f>
        <v>1.000011082190118</v>
      </c>
      <c r="BC165" s="30"/>
      <c r="BD165" s="30"/>
      <c r="BE165" s="37"/>
    </row>
    <row r="166" spans="5:57" s="14" customFormat="1" x14ac:dyDescent="0.25">
      <c r="E166" s="16"/>
      <c r="R166" s="16">
        <v>74.75</v>
      </c>
      <c r="S166" s="50">
        <f>+Geant4!S166/Mean!S166</f>
        <v>0</v>
      </c>
      <c r="T166" s="50">
        <f>+Geant4!T166/Mean!T166</f>
        <v>0</v>
      </c>
      <c r="U166" s="32"/>
      <c r="W166" s="50">
        <f>+Geant4!W166/Mean!W166</f>
        <v>0</v>
      </c>
      <c r="X166" s="50">
        <f>+Geant4!X166/Mean!X166</f>
        <v>0</v>
      </c>
      <c r="Y166" s="32"/>
      <c r="AA166" s="50">
        <f>+Geant4!AA166/Mean!AA166</f>
        <v>0</v>
      </c>
      <c r="AB166" s="50">
        <f>+Geant4!AB166/Mean!AB166</f>
        <v>0</v>
      </c>
      <c r="AC166" s="32"/>
      <c r="AE166" s="16"/>
      <c r="AR166" s="16">
        <v>74.75</v>
      </c>
      <c r="AS166" s="50">
        <f>+Geant4!AS166/Mean!AS166</f>
        <v>1.0001013897556945</v>
      </c>
      <c r="AT166" s="50">
        <f>+Geant4!AT166/Mean!AT166</f>
        <v>1.0001013897556941</v>
      </c>
      <c r="AU166" s="30"/>
      <c r="AW166" s="50">
        <f>+Geant4!AW166/Mean!AW166</f>
        <v>1.0001056035827514</v>
      </c>
      <c r="AX166" s="50">
        <f>+Geant4!AX166/Mean!AX166</f>
        <v>1.0001056035827509</v>
      </c>
      <c r="AY166" s="30"/>
      <c r="BA166" s="50">
        <f>+Geant4!BA166/Mean!BA166</f>
        <v>0.99989638731472574</v>
      </c>
      <c r="BB166" s="50">
        <f>+Geant4!BB166/Mean!BB166</f>
        <v>0.99989638731472519</v>
      </c>
      <c r="BC166" s="30"/>
      <c r="BD166" s="30"/>
      <c r="BE166" s="37"/>
    </row>
    <row r="167" spans="5:57" s="14" customFormat="1" x14ac:dyDescent="0.25">
      <c r="E167" s="16"/>
      <c r="R167" s="16">
        <v>75.25</v>
      </c>
      <c r="S167" s="50">
        <f>+Geant4!S167/Mean!S167</f>
        <v>0</v>
      </c>
      <c r="T167" s="50">
        <f>+Geant4!T167/Mean!T167</f>
        <v>0</v>
      </c>
      <c r="U167" s="32"/>
      <c r="W167" s="50">
        <f>+Geant4!W167/Mean!W167</f>
        <v>0</v>
      </c>
      <c r="X167" s="50">
        <f>+Geant4!X167/Mean!X167</f>
        <v>0</v>
      </c>
      <c r="Y167" s="32"/>
      <c r="AA167" s="50">
        <f>+Geant4!AA167/Mean!AA167</f>
        <v>0</v>
      </c>
      <c r="AB167" s="50">
        <f>+Geant4!AB167/Mean!AB167</f>
        <v>0</v>
      </c>
      <c r="AC167" s="32"/>
      <c r="AE167" s="16"/>
      <c r="AR167" s="16">
        <v>75.25</v>
      </c>
      <c r="AS167" s="50">
        <f>+Geant4!AS167/Mean!AS167</f>
        <v>0.99964042152980759</v>
      </c>
      <c r="AT167" s="50">
        <f>+Geant4!AT167/Mean!AT167</f>
        <v>0.99964042152980748</v>
      </c>
      <c r="AU167" s="30"/>
      <c r="AW167" s="50">
        <f>+Geant4!AW167/Mean!AW167</f>
        <v>1.0003850026212548</v>
      </c>
      <c r="AX167" s="50">
        <f>+Geant4!AX167/Mean!AX167</f>
        <v>1.0003850026212544</v>
      </c>
      <c r="AY167" s="30"/>
      <c r="BA167" s="50">
        <f>+Geant4!BA167/Mean!BA167</f>
        <v>1.00115678165521</v>
      </c>
      <c r="BB167" s="50">
        <f>+Geant4!BB167/Mean!BB167</f>
        <v>1.0011567816552098</v>
      </c>
      <c r="BC167" s="30"/>
      <c r="BD167" s="30"/>
      <c r="BE167" s="37"/>
    </row>
    <row r="168" spans="5:57" s="14" customFormat="1" x14ac:dyDescent="0.25">
      <c r="E168" s="16"/>
      <c r="R168" s="16">
        <v>75.75</v>
      </c>
      <c r="S168" s="50">
        <f>+Geant4!S168/Mean!S168</f>
        <v>0</v>
      </c>
      <c r="T168" s="50">
        <f>+Geant4!T168/Mean!T168</f>
        <v>0</v>
      </c>
      <c r="U168" s="32"/>
      <c r="W168" s="50">
        <f>+Geant4!W168/Mean!W168</f>
        <v>0</v>
      </c>
      <c r="X168" s="50">
        <f>+Geant4!X168/Mean!X168</f>
        <v>0</v>
      </c>
      <c r="Y168" s="32"/>
      <c r="AA168" s="50">
        <f>+Geant4!AA168/Mean!AA168</f>
        <v>0</v>
      </c>
      <c r="AB168" s="50">
        <f>+Geant4!AB168/Mean!AB168</f>
        <v>0</v>
      </c>
      <c r="AC168" s="32"/>
      <c r="AE168" s="16"/>
      <c r="AR168" s="16">
        <v>75.75</v>
      </c>
      <c r="AS168" s="50">
        <f>+Geant4!AS168/Mean!AS168</f>
        <v>0.99936639696189211</v>
      </c>
      <c r="AT168" s="50">
        <f>+Geant4!AT168/Mean!AT168</f>
        <v>0.99936639696189211</v>
      </c>
      <c r="AU168" s="30"/>
      <c r="AW168" s="50">
        <f>+Geant4!AW168/Mean!AW168</f>
        <v>0.99923536413150615</v>
      </c>
      <c r="AX168" s="50">
        <f>+Geant4!AX168/Mean!AX168</f>
        <v>0.99923536413150638</v>
      </c>
      <c r="AY168" s="30"/>
      <c r="BA168" s="50">
        <f>+Geant4!BA168/Mean!BA168</f>
        <v>1.0008664651458403</v>
      </c>
      <c r="BB168" s="50">
        <f>+Geant4!BB168/Mean!BB168</f>
        <v>1.0008664651458405</v>
      </c>
      <c r="BC168" s="30"/>
      <c r="BD168" s="30"/>
      <c r="BE168" s="37"/>
    </row>
    <row r="169" spans="5:57" s="14" customFormat="1" x14ac:dyDescent="0.25">
      <c r="E169" s="16"/>
      <c r="R169" s="16">
        <v>76.25</v>
      </c>
      <c r="S169" s="50">
        <f>+Geant4!S169/Mean!S169</f>
        <v>0</v>
      </c>
      <c r="T169" s="50">
        <f>+Geant4!T169/Mean!T169</f>
        <v>0</v>
      </c>
      <c r="U169" s="32"/>
      <c r="W169" s="50">
        <f>+Geant4!W169/Mean!W169</f>
        <v>0</v>
      </c>
      <c r="X169" s="50">
        <f>+Geant4!X169/Mean!X169</f>
        <v>0</v>
      </c>
      <c r="Y169" s="32"/>
      <c r="AA169" s="50">
        <f>+Geant4!AA169/Mean!AA169</f>
        <v>0</v>
      </c>
      <c r="AB169" s="50">
        <f>+Geant4!AB169/Mean!AB169</f>
        <v>0</v>
      </c>
      <c r="AC169" s="32"/>
      <c r="AE169" s="16"/>
      <c r="AR169" s="16">
        <v>76.25</v>
      </c>
      <c r="AS169" s="50">
        <f>+Geant4!AS169/Mean!AS169</f>
        <v>0.99953948738476961</v>
      </c>
      <c r="AT169" s="50">
        <f>+Geant4!AT169/Mean!AT169</f>
        <v>0.99953948738476961</v>
      </c>
      <c r="AU169" s="30"/>
      <c r="AW169" s="50">
        <f>+Geant4!AW169/Mean!AW169</f>
        <v>1.0012052361401766</v>
      </c>
      <c r="AX169" s="50">
        <f>+Geant4!AX169/Mean!AX169</f>
        <v>1.0012052361401764</v>
      </c>
      <c r="AY169" s="30"/>
      <c r="BA169" s="50">
        <f>+Geant4!BA169/Mean!BA169</f>
        <v>1.0002200435601365</v>
      </c>
      <c r="BB169" s="50">
        <f>+Geant4!BB169/Mean!BB169</f>
        <v>1.0002200435601363</v>
      </c>
      <c r="BC169" s="30"/>
      <c r="BD169" s="30"/>
      <c r="BE169" s="37"/>
    </row>
    <row r="170" spans="5:57" s="14" customFormat="1" x14ac:dyDescent="0.25">
      <c r="E170" s="16"/>
      <c r="R170" s="16">
        <v>76.75</v>
      </c>
      <c r="S170" s="50">
        <f>+Geant4!S170/Mean!S170</f>
        <v>0</v>
      </c>
      <c r="T170" s="50">
        <f>+Geant4!T170/Mean!T170</f>
        <v>0</v>
      </c>
      <c r="U170" s="32"/>
      <c r="W170" s="50">
        <f>+Geant4!W170/Mean!W170</f>
        <v>0</v>
      </c>
      <c r="X170" s="50">
        <f>+Geant4!X170/Mean!X170</f>
        <v>0</v>
      </c>
      <c r="Y170" s="32"/>
      <c r="AA170" s="50">
        <f>+Geant4!AA170/Mean!AA170</f>
        <v>0</v>
      </c>
      <c r="AB170" s="50">
        <f>+Geant4!AB170/Mean!AB170</f>
        <v>0</v>
      </c>
      <c r="AC170" s="32"/>
      <c r="AE170" s="16"/>
      <c r="AR170" s="16">
        <v>76.75</v>
      </c>
      <c r="AS170" s="50">
        <f>+Geant4!AS170/Mean!AS170</f>
        <v>1.0006232781488742</v>
      </c>
      <c r="AT170" s="50">
        <f>+Geant4!AT170/Mean!AT170</f>
        <v>1.000623278148874</v>
      </c>
      <c r="AU170" s="30"/>
      <c r="AW170" s="50">
        <f>+Geant4!AW170/Mean!AW170</f>
        <v>1.0010817311629048</v>
      </c>
      <c r="AX170" s="50">
        <f>+Geant4!AX170/Mean!AX170</f>
        <v>1.0010817311629046</v>
      </c>
      <c r="AY170" s="30"/>
      <c r="BA170" s="50">
        <f>+Geant4!BA170/Mean!BA170</f>
        <v>1.0007144611746064</v>
      </c>
      <c r="BB170" s="50">
        <f>+Geant4!BB170/Mean!BB170</f>
        <v>1.0007144611746064</v>
      </c>
      <c r="BC170" s="30"/>
      <c r="BD170" s="30"/>
      <c r="BE170" s="37"/>
    </row>
    <row r="171" spans="5:57" s="14" customFormat="1" x14ac:dyDescent="0.25">
      <c r="E171" s="16"/>
      <c r="R171" s="16">
        <v>77.25</v>
      </c>
      <c r="S171" s="50">
        <f>+Geant4!S171/Mean!S171</f>
        <v>0</v>
      </c>
      <c r="T171" s="50">
        <f>+Geant4!T171/Mean!T171</f>
        <v>0</v>
      </c>
      <c r="U171" s="32"/>
      <c r="W171" s="50">
        <f>+Geant4!W171/Mean!W171</f>
        <v>0</v>
      </c>
      <c r="X171" s="50">
        <f>+Geant4!X171/Mean!X171</f>
        <v>0</v>
      </c>
      <c r="Y171" s="32"/>
      <c r="AA171" s="50">
        <f>+Geant4!AA171/Mean!AA171</f>
        <v>0</v>
      </c>
      <c r="AB171" s="50">
        <f>+Geant4!AB171/Mean!AB171</f>
        <v>0</v>
      </c>
      <c r="AC171" s="32"/>
      <c r="AE171" s="16"/>
      <c r="AR171" s="16">
        <v>77.25</v>
      </c>
      <c r="AS171" s="50">
        <f>+Geant4!AS171/Mean!AS171</f>
        <v>0.99943548105442059</v>
      </c>
      <c r="AT171" s="50">
        <f>+Geant4!AT171/Mean!AT171</f>
        <v>0.99943548105442082</v>
      </c>
      <c r="AU171" s="30"/>
      <c r="AW171" s="50">
        <f>+Geant4!AW171/Mean!AW171</f>
        <v>1.0009398395576365</v>
      </c>
      <c r="AX171" s="50">
        <f>+Geant4!AX171/Mean!AX171</f>
        <v>1.000939839557637</v>
      </c>
      <c r="AY171" s="30"/>
      <c r="BA171" s="50">
        <f>+Geant4!BA171/Mean!BA171</f>
        <v>0.99881872574002095</v>
      </c>
      <c r="BB171" s="50">
        <f>+Geant4!BB171/Mean!BB171</f>
        <v>0.99881872574002128</v>
      </c>
      <c r="BC171" s="30"/>
      <c r="BD171" s="30"/>
      <c r="BE171" s="37"/>
    </row>
    <row r="172" spans="5:57" s="14" customFormat="1" x14ac:dyDescent="0.25">
      <c r="E172" s="16"/>
      <c r="R172" s="16">
        <v>77.75</v>
      </c>
      <c r="S172" s="50">
        <f>+Geant4!S172/Mean!S172</f>
        <v>0</v>
      </c>
      <c r="T172" s="50">
        <f>+Geant4!T172/Mean!T172</f>
        <v>0</v>
      </c>
      <c r="U172" s="32"/>
      <c r="W172" s="50">
        <f>+Geant4!W172/Mean!W172</f>
        <v>0</v>
      </c>
      <c r="X172" s="50">
        <f>+Geant4!X172/Mean!X172</f>
        <v>0</v>
      </c>
      <c r="Y172" s="32"/>
      <c r="AA172" s="50">
        <f>+Geant4!AA172/Mean!AA172</f>
        <v>0</v>
      </c>
      <c r="AB172" s="50">
        <f>+Geant4!AB172/Mean!AB172</f>
        <v>0</v>
      </c>
      <c r="AC172" s="32"/>
      <c r="AE172" s="16"/>
      <c r="AR172" s="16">
        <v>77.75</v>
      </c>
      <c r="AS172" s="50">
        <f>+Geant4!AS172/Mean!AS172</f>
        <v>1.0007966653880778</v>
      </c>
      <c r="AT172" s="50">
        <f>+Geant4!AT172/Mean!AT172</f>
        <v>1.0007966653880782</v>
      </c>
      <c r="AU172" s="30"/>
      <c r="AW172" s="50">
        <f>+Geant4!AW172/Mean!AW172</f>
        <v>1.0007562190967005</v>
      </c>
      <c r="AX172" s="50">
        <f>+Geant4!AX172/Mean!AX172</f>
        <v>1.000756219096701</v>
      </c>
      <c r="AY172" s="30"/>
      <c r="BA172" s="50">
        <f>+Geant4!BA172/Mean!BA172</f>
        <v>1.0003617587717459</v>
      </c>
      <c r="BB172" s="50">
        <f>+Geant4!BB172/Mean!BB172</f>
        <v>1.0003617587717464</v>
      </c>
      <c r="BC172" s="30"/>
      <c r="BD172" s="30"/>
      <c r="BE172" s="37"/>
    </row>
    <row r="173" spans="5:57" s="14" customFormat="1" x14ac:dyDescent="0.25">
      <c r="E173" s="16"/>
      <c r="R173" s="16">
        <v>78.25</v>
      </c>
      <c r="S173" s="50">
        <f>+Geant4!S173/Mean!S173</f>
        <v>0</v>
      </c>
      <c r="T173" s="50">
        <f>+Geant4!T173/Mean!T173</f>
        <v>0</v>
      </c>
      <c r="U173" s="32"/>
      <c r="W173" s="50">
        <f>+Geant4!W173/Mean!W173</f>
        <v>0</v>
      </c>
      <c r="X173" s="50">
        <f>+Geant4!X173/Mean!X173</f>
        <v>0</v>
      </c>
      <c r="Y173" s="32"/>
      <c r="AA173" s="50">
        <f>+Geant4!AA173/Mean!AA173</f>
        <v>0</v>
      </c>
      <c r="AB173" s="50">
        <f>+Geant4!AB173/Mean!AB173</f>
        <v>0</v>
      </c>
      <c r="AC173" s="32"/>
      <c r="AE173" s="16"/>
      <c r="AR173" s="16">
        <v>78.25</v>
      </c>
      <c r="AS173" s="50">
        <f>+Geant4!AS173/Mean!AS173</f>
        <v>1.0000382207634249</v>
      </c>
      <c r="AT173" s="50">
        <f>+Geant4!AT173/Mean!AT173</f>
        <v>1.0000382207634249</v>
      </c>
      <c r="AU173" s="30"/>
      <c r="AW173" s="50">
        <f>+Geant4!AW173/Mean!AW173</f>
        <v>0.99989558103118148</v>
      </c>
      <c r="AX173" s="50">
        <f>+Geant4!AX173/Mean!AX173</f>
        <v>0.99989558103118159</v>
      </c>
      <c r="AY173" s="30"/>
      <c r="BA173" s="50">
        <f>+Geant4!BA173/Mean!BA173</f>
        <v>1.0000241601275037</v>
      </c>
      <c r="BB173" s="50">
        <f>+Geant4!BB173/Mean!BB173</f>
        <v>1.0000241601275039</v>
      </c>
      <c r="BC173" s="30"/>
      <c r="BD173" s="30"/>
      <c r="BE173" s="37"/>
    </row>
    <row r="174" spans="5:57" s="14" customFormat="1" x14ac:dyDescent="0.25">
      <c r="E174" s="16"/>
      <c r="R174" s="16">
        <v>78.75</v>
      </c>
      <c r="S174" s="50">
        <f>+Geant4!S174/Mean!S174</f>
        <v>0</v>
      </c>
      <c r="T174" s="50">
        <f>+Geant4!T174/Mean!T174</f>
        <v>0</v>
      </c>
      <c r="U174" s="32"/>
      <c r="W174" s="50">
        <f>+Geant4!W174/Mean!W174</f>
        <v>0</v>
      </c>
      <c r="X174" s="50">
        <f>+Geant4!X174/Mean!X174</f>
        <v>0</v>
      </c>
      <c r="Y174" s="32"/>
      <c r="AA174" s="50">
        <f>+Geant4!AA174/Mean!AA174</f>
        <v>0</v>
      </c>
      <c r="AB174" s="50">
        <f>+Geant4!AB174/Mean!AB174</f>
        <v>0</v>
      </c>
      <c r="AC174" s="32"/>
      <c r="AE174" s="16"/>
      <c r="AR174" s="16">
        <v>78.75</v>
      </c>
      <c r="AS174" s="50">
        <f>+Geant4!AS174/Mean!AS174</f>
        <v>1.0009820420203059</v>
      </c>
      <c r="AT174" s="50">
        <f>+Geant4!AT174/Mean!AT174</f>
        <v>1.0009820420203062</v>
      </c>
      <c r="AU174" s="30"/>
      <c r="AW174" s="50">
        <f>+Geant4!AW174/Mean!AW174</f>
        <v>1.0008814165155024</v>
      </c>
      <c r="AX174" s="50">
        <f>+Geant4!AX174/Mean!AX174</f>
        <v>1.0008814165155027</v>
      </c>
      <c r="AY174" s="30"/>
      <c r="BA174" s="50">
        <f>+Geant4!BA174/Mean!BA174</f>
        <v>1.0015020424550425</v>
      </c>
      <c r="BB174" s="50">
        <f>+Geant4!BB174/Mean!BB174</f>
        <v>1.0015020424550425</v>
      </c>
      <c r="BC174" s="30"/>
      <c r="BD174" s="30"/>
      <c r="BE174" s="37"/>
    </row>
    <row r="175" spans="5:57" s="14" customFormat="1" x14ac:dyDescent="0.25">
      <c r="E175" s="16"/>
      <c r="R175" s="16">
        <v>79.25</v>
      </c>
      <c r="S175" s="50">
        <f>+Geant4!S175/Mean!S175</f>
        <v>0</v>
      </c>
      <c r="T175" s="50">
        <f>+Geant4!T175/Mean!T175</f>
        <v>0</v>
      </c>
      <c r="U175" s="32"/>
      <c r="W175" s="50">
        <f>+Geant4!W175/Mean!W175</f>
        <v>0</v>
      </c>
      <c r="X175" s="50">
        <f>+Geant4!X175/Mean!X175</f>
        <v>0</v>
      </c>
      <c r="Y175" s="32"/>
      <c r="AA175" s="50">
        <f>+Geant4!AA175/Mean!AA175</f>
        <v>0</v>
      </c>
      <c r="AB175" s="50">
        <f>+Geant4!AB175/Mean!AB175</f>
        <v>0</v>
      </c>
      <c r="AC175" s="32"/>
      <c r="AE175" s="16"/>
      <c r="AR175" s="16">
        <v>79.25</v>
      </c>
      <c r="AS175" s="50">
        <f>+Geant4!AS175/Mean!AS175</f>
        <v>1.0006356378315777</v>
      </c>
      <c r="AT175" s="50">
        <f>+Geant4!AT175/Mean!AT175</f>
        <v>1.0006356378315782</v>
      </c>
      <c r="AU175" s="30"/>
      <c r="AW175" s="50">
        <f>+Geant4!AW175/Mean!AW175</f>
        <v>0.99944092484658797</v>
      </c>
      <c r="AX175" s="50">
        <f>+Geant4!AX175/Mean!AX175</f>
        <v>0.9994409248465882</v>
      </c>
      <c r="AY175" s="30"/>
      <c r="BA175" s="50">
        <f>+Geant4!BA175/Mean!BA175</f>
        <v>0.99998635731886798</v>
      </c>
      <c r="BB175" s="50">
        <f>+Geant4!BB175/Mean!BB175</f>
        <v>0.99998635731886798</v>
      </c>
      <c r="BC175" s="30"/>
      <c r="BD175" s="30"/>
      <c r="BE175" s="37"/>
    </row>
    <row r="176" spans="5:57" s="14" customFormat="1" x14ac:dyDescent="0.25">
      <c r="E176" s="16"/>
      <c r="R176" s="16">
        <v>79.75</v>
      </c>
      <c r="S176" s="50">
        <f>+Geant4!S176/Mean!S176</f>
        <v>0</v>
      </c>
      <c r="T176" s="50">
        <f>+Geant4!T176/Mean!T176</f>
        <v>0</v>
      </c>
      <c r="U176" s="32"/>
      <c r="W176" s="50">
        <f>+Geant4!W176/Mean!W176</f>
        <v>0</v>
      </c>
      <c r="X176" s="50">
        <f>+Geant4!X176/Mean!X176</f>
        <v>0</v>
      </c>
      <c r="Y176" s="32"/>
      <c r="AA176" s="50">
        <f>+Geant4!AA176/Mean!AA176</f>
        <v>0</v>
      </c>
      <c r="AB176" s="50">
        <f>+Geant4!AB176/Mean!AB176</f>
        <v>0</v>
      </c>
      <c r="AC176" s="32"/>
      <c r="AE176" s="16"/>
      <c r="AR176" s="16">
        <v>79.75</v>
      </c>
      <c r="AS176" s="50">
        <f>+Geant4!AS176/Mean!AS176</f>
        <v>0.99867994777455538</v>
      </c>
      <c r="AT176" s="50">
        <f>+Geant4!AT176/Mean!AT176</f>
        <v>0.99867994777455515</v>
      </c>
      <c r="AU176" s="30"/>
      <c r="AW176" s="50">
        <f>+Geant4!AW176/Mean!AW176</f>
        <v>0.99935285414110386</v>
      </c>
      <c r="AX176" s="50">
        <f>+Geant4!AX176/Mean!AX176</f>
        <v>0.99935285414110375</v>
      </c>
      <c r="AY176" s="30"/>
      <c r="BA176" s="50">
        <f>+Geant4!BA176/Mean!BA176</f>
        <v>0.99839889208461252</v>
      </c>
      <c r="BB176" s="50">
        <f>+Geant4!BB176/Mean!BB176</f>
        <v>0.99839889208461241</v>
      </c>
      <c r="BC176" s="30"/>
      <c r="BD176" s="30"/>
      <c r="BE176" s="37"/>
    </row>
    <row r="177" spans="5:57" s="14" customFormat="1" x14ac:dyDescent="0.25">
      <c r="E177" s="16"/>
      <c r="R177" s="16">
        <v>80.25</v>
      </c>
      <c r="S177" s="50">
        <f>+Geant4!S177/Mean!S177</f>
        <v>0</v>
      </c>
      <c r="T177" s="50">
        <f>+Geant4!T177/Mean!T177</f>
        <v>0</v>
      </c>
      <c r="U177" s="32"/>
      <c r="W177" s="50">
        <f>+Geant4!W177/Mean!W177</f>
        <v>0</v>
      </c>
      <c r="X177" s="50">
        <f>+Geant4!X177/Mean!X177</f>
        <v>0</v>
      </c>
      <c r="Y177" s="32"/>
      <c r="AA177" s="50">
        <f>+Geant4!AA177/Mean!AA177</f>
        <v>0</v>
      </c>
      <c r="AB177" s="50">
        <f>+Geant4!AB177/Mean!AB177</f>
        <v>0</v>
      </c>
      <c r="AC177" s="32"/>
      <c r="AE177" s="16"/>
      <c r="AR177" s="16">
        <v>80.25</v>
      </c>
      <c r="AS177" s="50">
        <f>+Geant4!AS177/Mean!AS177</f>
        <v>1.0003010076048804</v>
      </c>
      <c r="AT177" s="50">
        <f>+Geant4!AT177/Mean!AT177</f>
        <v>1.0003010076048806</v>
      </c>
      <c r="AU177" s="30"/>
      <c r="AW177" s="50">
        <f>+Geant4!AW177/Mean!AW177</f>
        <v>0.99962860192566083</v>
      </c>
      <c r="AX177" s="50">
        <f>+Geant4!AX177/Mean!AX177</f>
        <v>0.99962860192566105</v>
      </c>
      <c r="AY177" s="30"/>
      <c r="BA177" s="50">
        <f>+Geant4!BA177/Mean!BA177</f>
        <v>0.99921573588049717</v>
      </c>
      <c r="BB177" s="50">
        <f>+Geant4!BB177/Mean!BB177</f>
        <v>0.99921573588049728</v>
      </c>
      <c r="BC177" s="30"/>
      <c r="BD177" s="30"/>
      <c r="BE177" s="37"/>
    </row>
    <row r="178" spans="5:57" s="14" customFormat="1" x14ac:dyDescent="0.25">
      <c r="E178" s="16"/>
      <c r="R178" s="16">
        <v>80.75</v>
      </c>
      <c r="S178" s="50">
        <f>+Geant4!S178/Mean!S178</f>
        <v>0</v>
      </c>
      <c r="T178" s="50">
        <f>+Geant4!T178/Mean!T178</f>
        <v>0</v>
      </c>
      <c r="U178" s="32"/>
      <c r="W178" s="50">
        <f>+Geant4!W178/Mean!W178</f>
        <v>0</v>
      </c>
      <c r="X178" s="50">
        <f>+Geant4!X178/Mean!X178</f>
        <v>0</v>
      </c>
      <c r="Y178" s="32"/>
      <c r="AA178" s="50">
        <f>+Geant4!AA178/Mean!AA178</f>
        <v>0</v>
      </c>
      <c r="AB178" s="50">
        <f>+Geant4!AB178/Mean!AB178</f>
        <v>0</v>
      </c>
      <c r="AC178" s="32"/>
      <c r="AE178" s="16"/>
      <c r="AR178" s="16">
        <v>80.75</v>
      </c>
      <c r="AS178" s="50">
        <f>+Geant4!AS178/Mean!AS178</f>
        <v>1.0004226065776782</v>
      </c>
      <c r="AT178" s="50">
        <f>+Geant4!AT178/Mean!AT178</f>
        <v>1.0004226065776782</v>
      </c>
      <c r="AU178" s="30"/>
      <c r="AW178" s="50">
        <f>+Geant4!AW178/Mean!AW178</f>
        <v>1.0003220767788779</v>
      </c>
      <c r="AX178" s="50">
        <f>+Geant4!AX178/Mean!AX178</f>
        <v>1.0003220767788779</v>
      </c>
      <c r="AY178" s="30"/>
      <c r="BA178" s="50">
        <f>+Geant4!BA178/Mean!BA178</f>
        <v>0.99962997914820073</v>
      </c>
      <c r="BB178" s="50">
        <f>+Geant4!BB178/Mean!BB178</f>
        <v>0.99962997914820062</v>
      </c>
      <c r="BC178" s="30"/>
      <c r="BD178" s="30"/>
      <c r="BE178" s="37"/>
    </row>
    <row r="179" spans="5:57" s="14" customFormat="1" x14ac:dyDescent="0.25">
      <c r="E179" s="16"/>
      <c r="R179" s="16">
        <v>81.25</v>
      </c>
      <c r="S179" s="50">
        <f>+Geant4!S179/Mean!S179</f>
        <v>0</v>
      </c>
      <c r="T179" s="50">
        <f>+Geant4!T179/Mean!T179</f>
        <v>0</v>
      </c>
      <c r="U179" s="32"/>
      <c r="W179" s="50">
        <f>+Geant4!W179/Mean!W179</f>
        <v>0</v>
      </c>
      <c r="X179" s="50">
        <f>+Geant4!X179/Mean!X179</f>
        <v>0</v>
      </c>
      <c r="Y179" s="32"/>
      <c r="AA179" s="50">
        <f>+Geant4!AA179/Mean!AA179</f>
        <v>0</v>
      </c>
      <c r="AB179" s="50">
        <f>+Geant4!AB179/Mean!AB179</f>
        <v>0</v>
      </c>
      <c r="AC179" s="32"/>
      <c r="AE179" s="16"/>
      <c r="AR179" s="16">
        <v>81.25</v>
      </c>
      <c r="AS179" s="50">
        <f>+Geant4!AS179/Mean!AS179</f>
        <v>0.99999873592709199</v>
      </c>
      <c r="AT179" s="50">
        <f>+Geant4!AT179/Mean!AT179</f>
        <v>0.99999873592709154</v>
      </c>
      <c r="AU179" s="30"/>
      <c r="AW179" s="50">
        <f>+Geant4!AW179/Mean!AW179</f>
        <v>1.0019156241886829</v>
      </c>
      <c r="AX179" s="50">
        <f>+Geant4!AX179/Mean!AX179</f>
        <v>1.0019156241886829</v>
      </c>
      <c r="AY179" s="30"/>
      <c r="BA179" s="50">
        <f>+Geant4!BA179/Mean!BA179</f>
        <v>0.99926155244334802</v>
      </c>
      <c r="BB179" s="50">
        <f>+Geant4!BB179/Mean!BB179</f>
        <v>0.99926155244334791</v>
      </c>
      <c r="BC179" s="30"/>
      <c r="BD179" s="30"/>
      <c r="BE179" s="37"/>
    </row>
    <row r="180" spans="5:57" s="14" customFormat="1" x14ac:dyDescent="0.25">
      <c r="E180" s="16"/>
      <c r="R180" s="16">
        <v>81.75</v>
      </c>
      <c r="S180" s="50">
        <f>+Geant4!S180/Mean!S180</f>
        <v>0</v>
      </c>
      <c r="T180" s="50">
        <f>+Geant4!T180/Mean!T180</f>
        <v>0</v>
      </c>
      <c r="U180" s="32"/>
      <c r="W180" s="50">
        <f>+Geant4!W180/Mean!W180</f>
        <v>0</v>
      </c>
      <c r="X180" s="50">
        <f>+Geant4!X180/Mean!X180</f>
        <v>0</v>
      </c>
      <c r="Y180" s="32"/>
      <c r="AA180" s="50">
        <f>+Geant4!AA180/Mean!AA180</f>
        <v>0</v>
      </c>
      <c r="AB180" s="50">
        <f>+Geant4!AB180/Mean!AB180</f>
        <v>0</v>
      </c>
      <c r="AC180" s="32"/>
      <c r="AE180" s="16"/>
      <c r="AR180" s="16">
        <v>81.75</v>
      </c>
      <c r="AS180" s="50">
        <f>+Geant4!AS180/Mean!AS180</f>
        <v>1.0000851657999503</v>
      </c>
      <c r="AT180" s="50">
        <f>+Geant4!AT180/Mean!AT180</f>
        <v>1.0000851657999503</v>
      </c>
      <c r="AU180" s="30"/>
      <c r="AW180" s="50">
        <f>+Geant4!AW180/Mean!AW180</f>
        <v>0.99911311784451617</v>
      </c>
      <c r="AX180" s="50">
        <f>+Geant4!AX180/Mean!AX180</f>
        <v>0.99911311784451606</v>
      </c>
      <c r="AY180" s="30"/>
      <c r="BA180" s="50">
        <f>+Geant4!BA180/Mean!BA180</f>
        <v>0.99858014524761041</v>
      </c>
      <c r="BB180" s="50">
        <f>+Geant4!BB180/Mean!BB180</f>
        <v>0.9985801452476103</v>
      </c>
      <c r="BC180" s="30"/>
      <c r="BD180" s="30"/>
      <c r="BE180" s="37"/>
    </row>
    <row r="181" spans="5:57" s="14" customFormat="1" x14ac:dyDescent="0.25">
      <c r="E181" s="16"/>
      <c r="R181" s="16">
        <v>82.25</v>
      </c>
      <c r="S181" s="50">
        <f>+Geant4!S181/Mean!S181</f>
        <v>0</v>
      </c>
      <c r="T181" s="50">
        <f>+Geant4!T181/Mean!T181</f>
        <v>0</v>
      </c>
      <c r="U181" s="32"/>
      <c r="W181" s="50">
        <f>+Geant4!W181/Mean!W181</f>
        <v>0</v>
      </c>
      <c r="X181" s="50">
        <f>+Geant4!X181/Mean!X181</f>
        <v>0</v>
      </c>
      <c r="Y181" s="32"/>
      <c r="AA181" s="50">
        <f>+Geant4!AA181/Mean!AA181</f>
        <v>0</v>
      </c>
      <c r="AB181" s="50">
        <f>+Geant4!AB181/Mean!AB181</f>
        <v>0</v>
      </c>
      <c r="AC181" s="32"/>
      <c r="AE181" s="16"/>
      <c r="AR181" s="16">
        <v>82.25</v>
      </c>
      <c r="AS181" s="50">
        <f>+Geant4!AS181/Mean!AS181</f>
        <v>0.99885176973229595</v>
      </c>
      <c r="AT181" s="50">
        <f>+Geant4!AT181/Mean!AT181</f>
        <v>0.9988517697322965</v>
      </c>
      <c r="AU181" s="30"/>
      <c r="AW181" s="50">
        <f>+Geant4!AW181/Mean!AW181</f>
        <v>1.0006472234698471</v>
      </c>
      <c r="AX181" s="50">
        <f>+Geant4!AX181/Mean!AX181</f>
        <v>1.0006472234698474</v>
      </c>
      <c r="AY181" s="30"/>
      <c r="BA181" s="50">
        <f>+Geant4!BA181/Mean!BA181</f>
        <v>0.9992721490351375</v>
      </c>
      <c r="BB181" s="50">
        <f>+Geant4!BB181/Mean!BB181</f>
        <v>0.99927214903513795</v>
      </c>
      <c r="BC181" s="30"/>
      <c r="BD181" s="30"/>
      <c r="BE181" s="37"/>
    </row>
    <row r="182" spans="5:57" s="14" customFormat="1" x14ac:dyDescent="0.25">
      <c r="E182" s="16"/>
      <c r="R182" s="16">
        <v>82.75</v>
      </c>
      <c r="S182" s="50">
        <f>+Geant4!S182/Mean!S182</f>
        <v>0</v>
      </c>
      <c r="T182" s="50">
        <f>+Geant4!T182/Mean!T182</f>
        <v>0</v>
      </c>
      <c r="U182" s="32"/>
      <c r="W182" s="50">
        <f>+Geant4!W182/Mean!W182</f>
        <v>0</v>
      </c>
      <c r="X182" s="50">
        <f>+Geant4!X182/Mean!X182</f>
        <v>0</v>
      </c>
      <c r="Y182" s="32"/>
      <c r="AA182" s="50">
        <f>+Geant4!AA182/Mean!AA182</f>
        <v>0</v>
      </c>
      <c r="AB182" s="50">
        <f>+Geant4!AB182/Mean!AB182</f>
        <v>0</v>
      </c>
      <c r="AC182" s="32"/>
      <c r="AE182" s="16"/>
      <c r="AR182" s="16">
        <v>82.75</v>
      </c>
      <c r="AS182" s="50">
        <f>+Geant4!AS182/Mean!AS182</f>
        <v>0.99960912532119328</v>
      </c>
      <c r="AT182" s="50">
        <f>+Geant4!AT182/Mean!AT182</f>
        <v>0.99960912532119361</v>
      </c>
      <c r="AU182" s="30"/>
      <c r="AW182" s="50">
        <f>+Geant4!AW182/Mean!AW182</f>
        <v>1.0010446250877041</v>
      </c>
      <c r="AX182" s="50">
        <f>+Geant4!AX182/Mean!AX182</f>
        <v>1.0010446250877041</v>
      </c>
      <c r="AY182" s="30"/>
      <c r="BA182" s="50">
        <f>+Geant4!BA182/Mean!BA182</f>
        <v>1.0014560231235108</v>
      </c>
      <c r="BB182" s="50">
        <f>+Geant4!BB182/Mean!BB182</f>
        <v>1.0014560231235108</v>
      </c>
      <c r="BC182" s="30"/>
      <c r="BD182" s="30"/>
      <c r="BE182" s="37"/>
    </row>
    <row r="183" spans="5:57" s="14" customFormat="1" x14ac:dyDescent="0.25">
      <c r="E183" s="16"/>
      <c r="R183" s="16">
        <v>83.25</v>
      </c>
      <c r="S183" s="50">
        <f>+Geant4!S183/Mean!S183</f>
        <v>0</v>
      </c>
      <c r="T183" s="50">
        <f>+Geant4!T183/Mean!T183</f>
        <v>0</v>
      </c>
      <c r="U183" s="32"/>
      <c r="W183" s="50">
        <f>+Geant4!W183/Mean!W183</f>
        <v>0</v>
      </c>
      <c r="X183" s="50">
        <f>+Geant4!X183/Mean!X183</f>
        <v>0</v>
      </c>
      <c r="Y183" s="32"/>
      <c r="AA183" s="50">
        <f>+Geant4!AA183/Mean!AA183</f>
        <v>0</v>
      </c>
      <c r="AB183" s="50">
        <f>+Geant4!AB183/Mean!AB183</f>
        <v>0</v>
      </c>
      <c r="AC183" s="32"/>
      <c r="AE183" s="16"/>
      <c r="AR183" s="16">
        <v>83.25</v>
      </c>
      <c r="AS183" s="50">
        <f>+Geant4!AS183/Mean!AS183</f>
        <v>1.000550433484388</v>
      </c>
      <c r="AT183" s="50">
        <f>+Geant4!AT183/Mean!AT183</f>
        <v>1.0005504334843882</v>
      </c>
      <c r="AU183" s="30"/>
      <c r="AW183" s="50">
        <f>+Geant4!AW183/Mean!AW183</f>
        <v>0.99936293947848964</v>
      </c>
      <c r="AX183" s="50">
        <f>+Geant4!AX183/Mean!AX183</f>
        <v>0.99936293947848964</v>
      </c>
      <c r="AY183" s="30"/>
      <c r="BA183" s="50">
        <f>+Geant4!BA183/Mean!BA183</f>
        <v>0.99921861627788489</v>
      </c>
      <c r="BB183" s="50">
        <f>+Geant4!BB183/Mean!BB183</f>
        <v>0.99921861627788511</v>
      </c>
      <c r="BC183" s="30"/>
      <c r="BD183" s="30"/>
      <c r="BE183" s="37"/>
    </row>
    <row r="184" spans="5:57" s="14" customFormat="1" x14ac:dyDescent="0.25">
      <c r="E184" s="16"/>
      <c r="R184" s="16">
        <v>83.75</v>
      </c>
      <c r="S184" s="50">
        <f>+Geant4!S184/Mean!S184</f>
        <v>0</v>
      </c>
      <c r="T184" s="50">
        <f>+Geant4!T184/Mean!T184</f>
        <v>0</v>
      </c>
      <c r="U184" s="32"/>
      <c r="W184" s="50">
        <f>+Geant4!W184/Mean!W184</f>
        <v>0</v>
      </c>
      <c r="X184" s="50">
        <f>+Geant4!X184/Mean!X184</f>
        <v>0</v>
      </c>
      <c r="Y184" s="32"/>
      <c r="AA184" s="50">
        <f>+Geant4!AA184/Mean!AA184</f>
        <v>0</v>
      </c>
      <c r="AB184" s="50">
        <f>+Geant4!AB184/Mean!AB184</f>
        <v>0</v>
      </c>
      <c r="AC184" s="32"/>
      <c r="AE184" s="16"/>
      <c r="AR184" s="16">
        <v>83.75</v>
      </c>
      <c r="AS184" s="50">
        <f>+Geant4!AS184/Mean!AS184</f>
        <v>1.0007635367426724</v>
      </c>
      <c r="AT184" s="50">
        <f>+Geant4!AT184/Mean!AT184</f>
        <v>1.0007635367426717</v>
      </c>
      <c r="AU184" s="30"/>
      <c r="AW184" s="50">
        <f>+Geant4!AW184/Mean!AW184</f>
        <v>1.0002259426874207</v>
      </c>
      <c r="AX184" s="50">
        <f>+Geant4!AX184/Mean!AX184</f>
        <v>1.00022594268742</v>
      </c>
      <c r="AY184" s="30"/>
      <c r="BA184" s="50">
        <f>+Geant4!BA184/Mean!BA184</f>
        <v>1.0004708254416426</v>
      </c>
      <c r="BB184" s="50">
        <f>+Geant4!BB184/Mean!BB184</f>
        <v>1.0004708254416421</v>
      </c>
      <c r="BC184" s="30"/>
      <c r="BD184" s="30"/>
      <c r="BE184" s="37"/>
    </row>
    <row r="185" spans="5:57" s="14" customFormat="1" x14ac:dyDescent="0.25">
      <c r="E185" s="16"/>
      <c r="R185" s="16">
        <v>84.25</v>
      </c>
      <c r="S185" s="50">
        <f>+Geant4!S185/Mean!S185</f>
        <v>0</v>
      </c>
      <c r="T185" s="50">
        <f>+Geant4!T185/Mean!T185</f>
        <v>0</v>
      </c>
      <c r="U185" s="32"/>
      <c r="W185" s="50">
        <f>+Geant4!W185/Mean!W185</f>
        <v>0</v>
      </c>
      <c r="X185" s="50">
        <f>+Geant4!X185/Mean!X185</f>
        <v>0</v>
      </c>
      <c r="Y185" s="32"/>
      <c r="AA185" s="50">
        <f>+Geant4!AA185/Mean!AA185</f>
        <v>0</v>
      </c>
      <c r="AB185" s="50">
        <f>+Geant4!AB185/Mean!AB185</f>
        <v>0</v>
      </c>
      <c r="AC185" s="32"/>
      <c r="AE185" s="16"/>
      <c r="AR185" s="16">
        <v>84.25</v>
      </c>
      <c r="AS185" s="50">
        <f>+Geant4!AS185/Mean!AS185</f>
        <v>0.99864551339439378</v>
      </c>
      <c r="AT185" s="50">
        <f>+Geant4!AT185/Mean!AT185</f>
        <v>0.99864551339439378</v>
      </c>
      <c r="AU185" s="30"/>
      <c r="AW185" s="50">
        <f>+Geant4!AW185/Mean!AW185</f>
        <v>1.0004137940836264</v>
      </c>
      <c r="AX185" s="50">
        <f>+Geant4!AX185/Mean!AX185</f>
        <v>1.0004137940836266</v>
      </c>
      <c r="AY185" s="30"/>
      <c r="BA185" s="50">
        <f>+Geant4!BA185/Mean!BA185</f>
        <v>1.0012993503951801</v>
      </c>
      <c r="BB185" s="50">
        <f>+Geant4!BB185/Mean!BB185</f>
        <v>1.0012993503951801</v>
      </c>
      <c r="BC185" s="30"/>
      <c r="BD185" s="30"/>
      <c r="BE185" s="37"/>
    </row>
    <row r="186" spans="5:57" s="14" customFormat="1" x14ac:dyDescent="0.25">
      <c r="E186" s="16"/>
      <c r="R186" s="16">
        <v>84.75</v>
      </c>
      <c r="S186" s="50">
        <f>+Geant4!S186/Mean!S186</f>
        <v>0</v>
      </c>
      <c r="T186" s="50">
        <f>+Geant4!T186/Mean!T186</f>
        <v>0</v>
      </c>
      <c r="U186" s="32"/>
      <c r="W186" s="50">
        <f>+Geant4!W186/Mean!W186</f>
        <v>0</v>
      </c>
      <c r="X186" s="50">
        <f>+Geant4!X186/Mean!X186</f>
        <v>0</v>
      </c>
      <c r="Y186" s="32"/>
      <c r="AA186" s="50">
        <f>+Geant4!AA186/Mean!AA186</f>
        <v>0</v>
      </c>
      <c r="AB186" s="50">
        <f>+Geant4!AB186/Mean!AB186</f>
        <v>0</v>
      </c>
      <c r="AC186" s="32"/>
      <c r="AE186" s="16"/>
      <c r="AR186" s="16">
        <v>84.75</v>
      </c>
      <c r="AS186" s="50">
        <f>+Geant4!AS186/Mean!AS186</f>
        <v>0.99985398669447867</v>
      </c>
      <c r="AT186" s="50">
        <f>+Geant4!AT186/Mean!AT186</f>
        <v>0.99985398669447867</v>
      </c>
      <c r="AU186" s="30"/>
      <c r="AW186" s="50">
        <f>+Geant4!AW186/Mean!AW186</f>
        <v>0.99923103403807101</v>
      </c>
      <c r="AX186" s="50">
        <f>+Geant4!AX186/Mean!AX186</f>
        <v>0.99923103403807079</v>
      </c>
      <c r="AY186" s="30"/>
      <c r="BA186" s="50">
        <f>+Geant4!BA186/Mean!BA186</f>
        <v>1.0013675926733261</v>
      </c>
      <c r="BB186" s="50">
        <f>+Geant4!BB186/Mean!BB186</f>
        <v>1.0013675926733261</v>
      </c>
      <c r="BC186" s="30"/>
      <c r="BD186" s="30"/>
      <c r="BE186" s="37"/>
    </row>
    <row r="187" spans="5:57" s="14" customFormat="1" x14ac:dyDescent="0.25">
      <c r="E187" s="16"/>
      <c r="R187" s="16">
        <v>85.25</v>
      </c>
      <c r="S187" s="50">
        <f>+Geant4!S187/Mean!S187</f>
        <v>0</v>
      </c>
      <c r="T187" s="50">
        <f>+Geant4!T187/Mean!T187</f>
        <v>0</v>
      </c>
      <c r="U187" s="32"/>
      <c r="W187" s="50">
        <f>+Geant4!W187/Mean!W187</f>
        <v>0</v>
      </c>
      <c r="X187" s="50">
        <f>+Geant4!X187/Mean!X187</f>
        <v>0</v>
      </c>
      <c r="Y187" s="32"/>
      <c r="AA187" s="50">
        <f>+Geant4!AA187/Mean!AA187</f>
        <v>0</v>
      </c>
      <c r="AB187" s="50">
        <f>+Geant4!AB187/Mean!AB187</f>
        <v>0</v>
      </c>
      <c r="AC187" s="32"/>
      <c r="AE187" s="16"/>
      <c r="AR187" s="16">
        <v>85.25</v>
      </c>
      <c r="AS187" s="50">
        <f>+Geant4!AS187/Mean!AS187</f>
        <v>1.0003298732319532</v>
      </c>
      <c r="AT187" s="50">
        <f>+Geant4!AT187/Mean!AT187</f>
        <v>1.0003298732319528</v>
      </c>
      <c r="AU187" s="30"/>
      <c r="AW187" s="50">
        <f>+Geant4!AW187/Mean!AW187</f>
        <v>0.99910092341984946</v>
      </c>
      <c r="AX187" s="50">
        <f>+Geant4!AX187/Mean!AX187</f>
        <v>0.99910092341984913</v>
      </c>
      <c r="AY187" s="30"/>
      <c r="BA187" s="50">
        <f>+Geant4!BA187/Mean!BA187</f>
        <v>0.99928044507150671</v>
      </c>
      <c r="BB187" s="50">
        <f>+Geant4!BB187/Mean!BB187</f>
        <v>0.99928044507150626</v>
      </c>
      <c r="BC187" s="30"/>
      <c r="BD187" s="30"/>
      <c r="BE187" s="37"/>
    </row>
    <row r="188" spans="5:57" s="14" customFormat="1" x14ac:dyDescent="0.25">
      <c r="E188" s="16"/>
      <c r="R188" s="16">
        <v>85.75</v>
      </c>
      <c r="S188" s="50">
        <f>+Geant4!S188/Mean!S188</f>
        <v>0</v>
      </c>
      <c r="T188" s="50">
        <f>+Geant4!T188/Mean!T188</f>
        <v>0</v>
      </c>
      <c r="U188" s="32"/>
      <c r="W188" s="50">
        <f>+Geant4!W188/Mean!W188</f>
        <v>0</v>
      </c>
      <c r="X188" s="50">
        <f>+Geant4!X188/Mean!X188</f>
        <v>0</v>
      </c>
      <c r="Y188" s="32"/>
      <c r="AA188" s="50">
        <f>+Geant4!AA188/Mean!AA188</f>
        <v>0</v>
      </c>
      <c r="AB188" s="50">
        <f>+Geant4!AB188/Mean!AB188</f>
        <v>0</v>
      </c>
      <c r="AC188" s="32"/>
      <c r="AE188" s="16"/>
      <c r="AR188" s="16">
        <v>85.75</v>
      </c>
      <c r="AS188" s="50">
        <f>+Geant4!AS188/Mean!AS188</f>
        <v>0.99928052913478693</v>
      </c>
      <c r="AT188" s="50">
        <f>+Geant4!AT188/Mean!AT188</f>
        <v>0.99928052913478715</v>
      </c>
      <c r="AU188" s="30"/>
      <c r="AW188" s="50">
        <f>+Geant4!AW188/Mean!AW188</f>
        <v>0.99935391088172898</v>
      </c>
      <c r="AX188" s="50">
        <f>+Geant4!AX188/Mean!AX188</f>
        <v>0.99935391088172909</v>
      </c>
      <c r="AY188" s="30"/>
      <c r="BA188" s="50">
        <f>+Geant4!BA188/Mean!BA188</f>
        <v>0.99990421967854248</v>
      </c>
      <c r="BB188" s="50">
        <f>+Geant4!BB188/Mean!BB188</f>
        <v>0.99990421967854293</v>
      </c>
      <c r="BC188" s="30"/>
      <c r="BD188" s="30"/>
      <c r="BE188" s="37"/>
    </row>
    <row r="189" spans="5:57" s="14" customFormat="1" x14ac:dyDescent="0.25">
      <c r="E189" s="16"/>
      <c r="R189" s="16">
        <v>86.25</v>
      </c>
      <c r="S189" s="50">
        <f>+Geant4!S189/Mean!S189</f>
        <v>0</v>
      </c>
      <c r="T189" s="50">
        <f>+Geant4!T189/Mean!T189</f>
        <v>0</v>
      </c>
      <c r="U189" s="32"/>
      <c r="W189" s="50">
        <f>+Geant4!W189/Mean!W189</f>
        <v>0</v>
      </c>
      <c r="X189" s="50">
        <f>+Geant4!X189/Mean!X189</f>
        <v>0</v>
      </c>
      <c r="Y189" s="32"/>
      <c r="AA189" s="50">
        <f>+Geant4!AA189/Mean!AA189</f>
        <v>1.8332448464882087</v>
      </c>
      <c r="AB189" s="50">
        <f>+Geant4!AB189/Mean!AB189</f>
        <v>0</v>
      </c>
      <c r="AC189" s="32"/>
      <c r="AE189" s="16"/>
      <c r="AR189" s="16">
        <v>86.25</v>
      </c>
      <c r="AS189" s="50">
        <f>+Geant4!AS189/Mean!AS189</f>
        <v>1.00195263004877</v>
      </c>
      <c r="AT189" s="50">
        <f>+Geant4!AT189/Mean!AT189</f>
        <v>1.0019526300487702</v>
      </c>
      <c r="AU189" s="30"/>
      <c r="AW189" s="50">
        <f>+Geant4!AW189/Mean!AW189</f>
        <v>0.9990801838262201</v>
      </c>
      <c r="AX189" s="50">
        <f>+Geant4!AX189/Mean!AX189</f>
        <v>0.99908018382622055</v>
      </c>
      <c r="AY189" s="30"/>
      <c r="BA189" s="50">
        <f>+Geant4!BA189/Mean!BA189</f>
        <v>1.0017088550839925</v>
      </c>
      <c r="BB189" s="50">
        <f>+Geant4!BB189/Mean!BB189</f>
        <v>1.001708855083993</v>
      </c>
      <c r="BC189" s="30"/>
      <c r="BD189" s="30"/>
      <c r="BE189" s="37"/>
    </row>
    <row r="190" spans="5:57" s="14" customFormat="1" x14ac:dyDescent="0.25">
      <c r="E190" s="16"/>
      <c r="R190" s="16">
        <v>86.75</v>
      </c>
      <c r="S190" s="50">
        <f>+Geant4!S190/Mean!S190</f>
        <v>0</v>
      </c>
      <c r="T190" s="50">
        <f>+Geant4!T190/Mean!T190</f>
        <v>0</v>
      </c>
      <c r="U190" s="32"/>
      <c r="W190" s="50">
        <f>+Geant4!W190/Mean!W190</f>
        <v>0</v>
      </c>
      <c r="X190" s="50">
        <f>+Geant4!X190/Mean!X190</f>
        <v>0</v>
      </c>
      <c r="Y190" s="32"/>
      <c r="AA190" s="50">
        <f>+Geant4!AA190/Mean!AA190</f>
        <v>0</v>
      </c>
      <c r="AB190" s="50">
        <f>+Geant4!AB190/Mean!AB190</f>
        <v>0</v>
      </c>
      <c r="AC190" s="32"/>
      <c r="AE190" s="16"/>
      <c r="AR190" s="16">
        <v>86.75</v>
      </c>
      <c r="AS190" s="50">
        <f>+Geant4!AS190/Mean!AS190</f>
        <v>0.99939713409336595</v>
      </c>
      <c r="AT190" s="50">
        <f>+Geant4!AT190/Mean!AT190</f>
        <v>0.99939713409336572</v>
      </c>
      <c r="AU190" s="30"/>
      <c r="AW190" s="50">
        <f>+Geant4!AW190/Mean!AW190</f>
        <v>1.0012073087024642</v>
      </c>
      <c r="AX190" s="50">
        <f>+Geant4!AX190/Mean!AX190</f>
        <v>1.001207308702464</v>
      </c>
      <c r="AY190" s="30"/>
      <c r="BA190" s="50">
        <f>+Geant4!BA190/Mean!BA190</f>
        <v>1.0030253677242802</v>
      </c>
      <c r="BB190" s="50">
        <f>+Geant4!BB190/Mean!BB190</f>
        <v>1.00302536772428</v>
      </c>
      <c r="BC190" s="30"/>
      <c r="BD190" s="30"/>
      <c r="BE190" s="37"/>
    </row>
    <row r="191" spans="5:57" s="14" customFormat="1" x14ac:dyDescent="0.25">
      <c r="E191" s="16"/>
      <c r="R191" s="16">
        <v>87.25</v>
      </c>
      <c r="S191" s="50">
        <f>+Geant4!S191/Mean!S191</f>
        <v>0</v>
      </c>
      <c r="T191" s="50">
        <f>+Geant4!T191/Mean!T191</f>
        <v>0</v>
      </c>
      <c r="U191" s="32"/>
      <c r="W191" s="50">
        <f>+Geant4!W191/Mean!W191</f>
        <v>1.6757399399999449</v>
      </c>
      <c r="X191" s="50">
        <f>+Geant4!X191/Mean!X191</f>
        <v>0</v>
      </c>
      <c r="Y191" s="32"/>
      <c r="AA191" s="50">
        <f>+Geant4!AA191/Mean!AA191</f>
        <v>0</v>
      </c>
      <c r="AB191" s="50">
        <f>+Geant4!AB191/Mean!AB191</f>
        <v>0</v>
      </c>
      <c r="AC191" s="32"/>
      <c r="AE191" s="16"/>
      <c r="AR191" s="16">
        <v>87.25</v>
      </c>
      <c r="AS191" s="50">
        <f>+Geant4!AS191/Mean!AS191</f>
        <v>0.99992068301032688</v>
      </c>
      <c r="AT191" s="50">
        <f>+Geant4!AT191/Mean!AT191</f>
        <v>0.99992068301032688</v>
      </c>
      <c r="AU191" s="30"/>
      <c r="AW191" s="50">
        <f>+Geant4!AW191/Mean!AW191</f>
        <v>0.99894117382668046</v>
      </c>
      <c r="AX191" s="50">
        <f>+Geant4!AX191/Mean!AX191</f>
        <v>0.99894117382668046</v>
      </c>
      <c r="AY191" s="30"/>
      <c r="BA191" s="50">
        <f>+Geant4!BA191/Mean!BA191</f>
        <v>1.000840652263876</v>
      </c>
      <c r="BB191" s="50">
        <f>+Geant4!BB191/Mean!BB191</f>
        <v>1.0008406522638758</v>
      </c>
      <c r="BC191" s="30"/>
      <c r="BD191" s="30"/>
      <c r="BE191" s="37"/>
    </row>
    <row r="192" spans="5:57" s="14" customFormat="1" x14ac:dyDescent="0.25">
      <c r="E192" s="16"/>
      <c r="R192" s="16">
        <v>87.75</v>
      </c>
      <c r="S192" s="50">
        <f>+Geant4!S192/Mean!S192</f>
        <v>0</v>
      </c>
      <c r="T192" s="50">
        <f>+Geant4!T192/Mean!T192</f>
        <v>0</v>
      </c>
      <c r="U192" s="32"/>
      <c r="W192" s="50">
        <f>+Geant4!W192/Mean!W192</f>
        <v>0</v>
      </c>
      <c r="X192" s="50">
        <f>+Geant4!X192/Mean!X192</f>
        <v>0</v>
      </c>
      <c r="Y192" s="32"/>
      <c r="AA192" s="50">
        <f>+Geant4!AA192/Mean!AA192</f>
        <v>2.8599618481574636</v>
      </c>
      <c r="AB192" s="50">
        <f>+Geant4!AB192/Mean!AB192</f>
        <v>0</v>
      </c>
      <c r="AC192" s="32"/>
      <c r="AE192" s="16"/>
      <c r="AR192" s="16">
        <v>87.75</v>
      </c>
      <c r="AS192" s="50">
        <f>+Geant4!AS192/Mean!AS192</f>
        <v>1.000447579838319</v>
      </c>
      <c r="AT192" s="50">
        <f>+Geant4!AT192/Mean!AT192</f>
        <v>1.0004475798383197</v>
      </c>
      <c r="AU192" s="30"/>
      <c r="AW192" s="50">
        <f>+Geant4!AW192/Mean!AW192</f>
        <v>1.000317730500967</v>
      </c>
      <c r="AX192" s="50">
        <f>+Geant4!AX192/Mean!AX192</f>
        <v>1.0003177305009672</v>
      </c>
      <c r="AY192" s="30"/>
      <c r="BA192" s="50">
        <f>+Geant4!BA192/Mean!BA192</f>
        <v>0.99889581195802579</v>
      </c>
      <c r="BB192" s="50">
        <f>+Geant4!BB192/Mean!BB192</f>
        <v>0.99889581195802624</v>
      </c>
      <c r="BC192" s="30"/>
      <c r="BD192" s="30"/>
      <c r="BE192" s="37"/>
    </row>
    <row r="193" spans="5:57" s="14" customFormat="1" x14ac:dyDescent="0.25">
      <c r="E193" s="16"/>
      <c r="R193" s="16">
        <v>88.25</v>
      </c>
      <c r="S193" s="50">
        <f>+Geant4!S193/Mean!S193</f>
        <v>0</v>
      </c>
      <c r="T193" s="50">
        <f>+Geant4!T193/Mean!T193</f>
        <v>0</v>
      </c>
      <c r="U193" s="32"/>
      <c r="W193" s="50">
        <f>+Geant4!W193/Mean!W193</f>
        <v>1.689475336977138</v>
      </c>
      <c r="X193" s="50">
        <f>+Geant4!X193/Mean!X193</f>
        <v>0</v>
      </c>
      <c r="Y193" s="32"/>
      <c r="AA193" s="50">
        <f>+Geant4!AA193/Mean!AA193</f>
        <v>0</v>
      </c>
      <c r="AB193" s="50">
        <f>+Geant4!AB193/Mean!AB193</f>
        <v>0</v>
      </c>
      <c r="AC193" s="32"/>
      <c r="AE193" s="16"/>
      <c r="AR193" s="16">
        <v>88.25</v>
      </c>
      <c r="AS193" s="50">
        <f>+Geant4!AS193/Mean!AS193</f>
        <v>1.0014028547207487</v>
      </c>
      <c r="AT193" s="50">
        <f>+Geant4!AT193/Mean!AT193</f>
        <v>1.0014028547207487</v>
      </c>
      <c r="AU193" s="30"/>
      <c r="AW193" s="50">
        <f>+Geant4!AW193/Mean!AW193</f>
        <v>0.99910923217863168</v>
      </c>
      <c r="AX193" s="50">
        <f>+Geant4!AX193/Mean!AX193</f>
        <v>0.99910923217863168</v>
      </c>
      <c r="AY193" s="30"/>
      <c r="BA193" s="50">
        <f>+Geant4!BA193/Mean!BA193</f>
        <v>1.0007529249688727</v>
      </c>
      <c r="BB193" s="50">
        <f>+Geant4!BB193/Mean!BB193</f>
        <v>1.0007529249688727</v>
      </c>
      <c r="BC193" s="30"/>
      <c r="BD193" s="30"/>
      <c r="BE193" s="37"/>
    </row>
    <row r="194" spans="5:57" s="14" customFormat="1" x14ac:dyDescent="0.25">
      <c r="E194" s="16"/>
      <c r="R194" s="16">
        <v>88.75</v>
      </c>
      <c r="S194" s="50">
        <f>+Geant4!S194/Mean!S194</f>
        <v>1.0507099683872043</v>
      </c>
      <c r="T194" s="50">
        <f>+Geant4!T194/Mean!T194</f>
        <v>1.0507099683872041</v>
      </c>
      <c r="U194" s="32"/>
      <c r="W194" s="50">
        <f>+Geant4!W194/Mean!W194</f>
        <v>0</v>
      </c>
      <c r="X194" s="50">
        <f>+Geant4!X194/Mean!X194</f>
        <v>0</v>
      </c>
      <c r="Y194" s="32"/>
      <c r="AA194" s="50">
        <f>+Geant4!AA194/Mean!AA194</f>
        <v>0</v>
      </c>
      <c r="AB194" s="50">
        <f>+Geant4!AB194/Mean!AB194</f>
        <v>0</v>
      </c>
      <c r="AC194" s="32"/>
      <c r="AE194" s="16"/>
      <c r="AR194" s="16">
        <v>88.75</v>
      </c>
      <c r="AS194" s="50">
        <f>+Geant4!AS194/Mean!AS194</f>
        <v>0.99970589078880734</v>
      </c>
      <c r="AT194" s="50">
        <f>+Geant4!AT194/Mean!AT194</f>
        <v>0.99970589078880756</v>
      </c>
      <c r="AU194" s="30"/>
      <c r="AW194" s="50">
        <f>+Geant4!AW194/Mean!AW194</f>
        <v>0.9985983590087818</v>
      </c>
      <c r="AX194" s="50">
        <f>+Geant4!AX194/Mean!AX194</f>
        <v>0.99859835900878169</v>
      </c>
      <c r="AY194" s="30"/>
      <c r="BA194" s="50">
        <f>+Geant4!BA194/Mean!BA194</f>
        <v>1.0002942739846024</v>
      </c>
      <c r="BB194" s="50">
        <f>+Geant4!BB194/Mean!BB194</f>
        <v>1.0002942739846026</v>
      </c>
      <c r="BC194" s="30"/>
      <c r="BD194" s="30"/>
      <c r="BE194" s="37"/>
    </row>
    <row r="195" spans="5:57" s="14" customFormat="1" x14ac:dyDescent="0.25">
      <c r="E195" s="16"/>
      <c r="R195" s="16">
        <v>89.25</v>
      </c>
      <c r="S195" s="50">
        <f>+Geant4!S195/Mean!S195</f>
        <v>0</v>
      </c>
      <c r="T195" s="50">
        <f>+Geant4!T195/Mean!T195</f>
        <v>0</v>
      </c>
      <c r="U195" s="32"/>
      <c r="W195" s="50">
        <f>+Geant4!W195/Mean!W195</f>
        <v>1.411433100674951</v>
      </c>
      <c r="X195" s="50">
        <f>+Geant4!X195/Mean!X195</f>
        <v>0</v>
      </c>
      <c r="Y195" s="32"/>
      <c r="AA195" s="50">
        <f>+Geant4!AA195/Mean!AA195</f>
        <v>0</v>
      </c>
      <c r="AB195" s="50">
        <f>+Geant4!AB195/Mean!AB195</f>
        <v>0</v>
      </c>
      <c r="AC195" s="32"/>
      <c r="AE195" s="16"/>
      <c r="AR195" s="16">
        <v>89.25</v>
      </c>
      <c r="AS195" s="50">
        <f>+Geant4!AS195/Mean!AS195</f>
        <v>1.0008822663546642</v>
      </c>
      <c r="AT195" s="50">
        <f>+Geant4!AT195/Mean!AT195</f>
        <v>1.0008822663546644</v>
      </c>
      <c r="AU195" s="30"/>
      <c r="AW195" s="50">
        <f>+Geant4!AW195/Mean!AW195</f>
        <v>0.9977763012286055</v>
      </c>
      <c r="AX195" s="50">
        <f>+Geant4!AX195/Mean!AX195</f>
        <v>0.99777630122860594</v>
      </c>
      <c r="AY195" s="30"/>
      <c r="BA195" s="50">
        <f>+Geant4!BA195/Mean!BA195</f>
        <v>1.0009537451829011</v>
      </c>
      <c r="BB195" s="50">
        <f>+Geant4!BB195/Mean!BB195</f>
        <v>1.0009537451829014</v>
      </c>
      <c r="BC195" s="30"/>
      <c r="BD195" s="30"/>
      <c r="BE195" s="37"/>
    </row>
    <row r="196" spans="5:57" s="14" customFormat="1" x14ac:dyDescent="0.25">
      <c r="E196" s="16"/>
      <c r="R196" s="16">
        <v>89.75</v>
      </c>
      <c r="S196" s="50">
        <f>+Geant4!S196/Mean!S196</f>
        <v>0.65907796941823349</v>
      </c>
      <c r="T196" s="50">
        <f>+Geant4!T196/Mean!T196</f>
        <v>0.65907796941823371</v>
      </c>
      <c r="U196" s="32"/>
      <c r="W196" s="50">
        <f>+Geant4!W196/Mean!W196</f>
        <v>0</v>
      </c>
      <c r="X196" s="50">
        <f>+Geant4!X196/Mean!X196</f>
        <v>0</v>
      </c>
      <c r="Y196" s="32"/>
      <c r="AA196" s="50">
        <f>+Geant4!AA196/Mean!AA196</f>
        <v>0</v>
      </c>
      <c r="AB196" s="50">
        <f>+Geant4!AB196/Mean!AB196</f>
        <v>0</v>
      </c>
      <c r="AC196" s="32"/>
      <c r="AE196" s="16"/>
      <c r="AR196" s="16">
        <v>89.75</v>
      </c>
      <c r="AS196" s="50">
        <f>+Geant4!AS196/Mean!AS196</f>
        <v>1.0005947143598248</v>
      </c>
      <c r="AT196" s="50">
        <f>+Geant4!AT196/Mean!AT196</f>
        <v>1.0005947143598251</v>
      </c>
      <c r="AU196" s="30"/>
      <c r="AW196" s="50">
        <f>+Geant4!AW196/Mean!AW196</f>
        <v>0.99885613053710964</v>
      </c>
      <c r="AX196" s="50">
        <f>+Geant4!AX196/Mean!AX196</f>
        <v>0.99885613053710975</v>
      </c>
      <c r="AY196" s="30"/>
      <c r="BA196" s="50">
        <f>+Geant4!BA196/Mean!BA196</f>
        <v>1.0021909486486089</v>
      </c>
      <c r="BB196" s="50">
        <f>+Geant4!BB196/Mean!BB196</f>
        <v>1.0021909486486089</v>
      </c>
      <c r="BC196" s="30"/>
      <c r="BD196" s="30"/>
      <c r="BE196" s="37"/>
    </row>
    <row r="197" spans="5:57" s="14" customFormat="1" x14ac:dyDescent="0.25">
      <c r="E197" s="16"/>
      <c r="R197" s="16">
        <v>90.25</v>
      </c>
      <c r="S197" s="50">
        <f>+Geant4!S197/Mean!S197</f>
        <v>0</v>
      </c>
      <c r="T197" s="50">
        <f>+Geant4!T197/Mean!T197</f>
        <v>0</v>
      </c>
      <c r="U197" s="32"/>
      <c r="W197" s="50">
        <f>+Geant4!W197/Mean!W197</f>
        <v>0</v>
      </c>
      <c r="X197" s="50">
        <f>+Geant4!X197/Mean!X197</f>
        <v>0</v>
      </c>
      <c r="Y197" s="32"/>
      <c r="AA197" s="50">
        <f>+Geant4!AA197/Mean!AA197</f>
        <v>1.7598953951189493</v>
      </c>
      <c r="AB197" s="50">
        <f>+Geant4!AB197/Mean!AB197</f>
        <v>0</v>
      </c>
      <c r="AC197" s="32"/>
      <c r="AE197" s="16"/>
      <c r="AR197" s="16">
        <v>90.25</v>
      </c>
      <c r="AS197" s="50">
        <f>+Geant4!AS197/Mean!AS197</f>
        <v>1.0002356388090787</v>
      </c>
      <c r="AT197" s="50">
        <f>+Geant4!AT197/Mean!AT197</f>
        <v>1.0002356388090787</v>
      </c>
      <c r="AU197" s="30"/>
      <c r="AW197" s="50">
        <f>+Geant4!AW197/Mean!AW197</f>
        <v>0.99969144137144239</v>
      </c>
      <c r="AX197" s="50">
        <f>+Geant4!AX197/Mean!AX197</f>
        <v>0.99969144137144228</v>
      </c>
      <c r="AY197" s="30"/>
      <c r="BA197" s="50">
        <f>+Geant4!BA197/Mean!BA197</f>
        <v>0.99960884422952234</v>
      </c>
      <c r="BB197" s="50">
        <f>+Geant4!BB197/Mean!BB197</f>
        <v>0.99960884422952245</v>
      </c>
      <c r="BC197" s="30"/>
      <c r="BD197" s="30"/>
      <c r="BE197" s="37"/>
    </row>
    <row r="198" spans="5:57" s="14" customFormat="1" x14ac:dyDescent="0.25">
      <c r="E198" s="16"/>
      <c r="R198" s="16">
        <v>90.75</v>
      </c>
      <c r="S198" s="50">
        <f>+Geant4!S198/Mean!S198</f>
        <v>0.83271929506188258</v>
      </c>
      <c r="T198" s="50">
        <f>+Geant4!T198/Mean!T198</f>
        <v>0.83271929506188191</v>
      </c>
      <c r="U198" s="32"/>
      <c r="W198" s="50">
        <f>+Geant4!W198/Mean!W198</f>
        <v>1.6802077364062273</v>
      </c>
      <c r="X198" s="50">
        <f>+Geant4!X198/Mean!X198</f>
        <v>0</v>
      </c>
      <c r="Y198" s="32"/>
      <c r="AA198" s="50">
        <f>+Geant4!AA198/Mean!AA198</f>
        <v>0</v>
      </c>
      <c r="AB198" s="50">
        <f>+Geant4!AB198/Mean!AB198</f>
        <v>0</v>
      </c>
      <c r="AC198" s="32"/>
      <c r="AE198" s="16"/>
      <c r="AR198" s="16">
        <v>90.75</v>
      </c>
      <c r="AS198" s="50">
        <f>+Geant4!AS198/Mean!AS198</f>
        <v>1.0018443886710708</v>
      </c>
      <c r="AT198" s="50">
        <f>+Geant4!AT198/Mean!AT198</f>
        <v>1.0018443886710702</v>
      </c>
      <c r="AU198" s="30"/>
      <c r="AW198" s="50">
        <f>+Geant4!AW198/Mean!AW198</f>
        <v>0.99942773091466697</v>
      </c>
      <c r="AX198" s="50">
        <f>+Geant4!AX198/Mean!AX198</f>
        <v>0.9994277309146663</v>
      </c>
      <c r="AY198" s="30"/>
      <c r="BA198" s="50">
        <f>+Geant4!BA198/Mean!BA198</f>
        <v>1.0016907425400985</v>
      </c>
      <c r="BB198" s="50">
        <f>+Geant4!BB198/Mean!BB198</f>
        <v>1.001690742540098</v>
      </c>
      <c r="BC198" s="30"/>
      <c r="BD198" s="30"/>
      <c r="BE198" s="37"/>
    </row>
    <row r="199" spans="5:57" s="14" customFormat="1" x14ac:dyDescent="0.25">
      <c r="E199" s="16"/>
      <c r="R199" s="16">
        <v>91.25</v>
      </c>
      <c r="S199" s="50">
        <f>+Geant4!S199/Mean!S199</f>
        <v>2.1226491716394311</v>
      </c>
      <c r="T199" s="50">
        <f>+Geant4!T199/Mean!T199</f>
        <v>2.1226491716394307</v>
      </c>
      <c r="U199" s="32"/>
      <c r="W199" s="50">
        <f>+Geant4!W199/Mean!W199</f>
        <v>0</v>
      </c>
      <c r="X199" s="50">
        <f>+Geant4!X199/Mean!X199</f>
        <v>0</v>
      </c>
      <c r="Y199" s="32"/>
      <c r="AA199" s="50">
        <f>+Geant4!AA199/Mean!AA199</f>
        <v>2.0228584593851533</v>
      </c>
      <c r="AB199" s="50">
        <f>+Geant4!AB199/Mean!AB199</f>
        <v>0</v>
      </c>
      <c r="AC199" s="32"/>
      <c r="AE199" s="16"/>
      <c r="AR199" s="16">
        <v>91.25</v>
      </c>
      <c r="AS199" s="50">
        <f>+Geant4!AS199/Mean!AS199</f>
        <v>1.0006801854638445</v>
      </c>
      <c r="AT199" s="50">
        <f>+Geant4!AT199/Mean!AT199</f>
        <v>1.0006801854638439</v>
      </c>
      <c r="AU199" s="30"/>
      <c r="AW199" s="50">
        <f>+Geant4!AW199/Mean!AW199</f>
        <v>1.0028039173163941</v>
      </c>
      <c r="AX199" s="50">
        <f>+Geant4!AX199/Mean!AX199</f>
        <v>1.0028039173163936</v>
      </c>
      <c r="AY199" s="30"/>
      <c r="BA199" s="50">
        <f>+Geant4!BA199/Mean!BA199</f>
        <v>1.0018837306533321</v>
      </c>
      <c r="BB199" s="50">
        <f>+Geant4!BB199/Mean!BB199</f>
        <v>1.0018837306533315</v>
      </c>
      <c r="BC199" s="30"/>
      <c r="BD199" s="30"/>
      <c r="BE199" s="37"/>
    </row>
    <row r="200" spans="5:57" s="14" customFormat="1" x14ac:dyDescent="0.25">
      <c r="E200" s="16"/>
      <c r="R200" s="16">
        <v>91.75</v>
      </c>
      <c r="S200" s="50">
        <f>+Geant4!S200/Mean!S200</f>
        <v>0</v>
      </c>
      <c r="T200" s="50">
        <f>+Geant4!T200/Mean!T200</f>
        <v>0</v>
      </c>
      <c r="U200" s="32"/>
      <c r="W200" s="50">
        <f>+Geant4!W200/Mean!W200</f>
        <v>0</v>
      </c>
      <c r="X200" s="50">
        <f>+Geant4!X200/Mean!X200</f>
        <v>0</v>
      </c>
      <c r="Y200" s="32"/>
      <c r="AA200" s="50">
        <f>+Geant4!AA200/Mean!AA200</f>
        <v>0</v>
      </c>
      <c r="AB200" s="50">
        <f>+Geant4!AB200/Mean!AB200</f>
        <v>0</v>
      </c>
      <c r="AC200" s="32"/>
      <c r="AE200" s="16"/>
      <c r="AR200" s="16">
        <v>91.75</v>
      </c>
      <c r="AS200" s="50">
        <f>+Geant4!AS200/Mean!AS200</f>
        <v>1.000677004947081</v>
      </c>
      <c r="AT200" s="50">
        <f>+Geant4!AT200/Mean!AT200</f>
        <v>1.0006770049470806</v>
      </c>
      <c r="AU200" s="30"/>
      <c r="AW200" s="50">
        <f>+Geant4!AW200/Mean!AW200</f>
        <v>0.99971092946688245</v>
      </c>
      <c r="AX200" s="50">
        <f>+Geant4!AX200/Mean!AX200</f>
        <v>0.99971092946688211</v>
      </c>
      <c r="AY200" s="30"/>
      <c r="BA200" s="50">
        <f>+Geant4!BA200/Mean!BA200</f>
        <v>1.00203093184583</v>
      </c>
      <c r="BB200" s="50">
        <f>+Geant4!BB200/Mean!BB200</f>
        <v>1.0020309318458298</v>
      </c>
      <c r="BC200" s="30"/>
      <c r="BD200" s="30"/>
      <c r="BE200" s="37"/>
    </row>
    <row r="201" spans="5:57" s="14" customFormat="1" x14ac:dyDescent="0.25">
      <c r="E201" s="16"/>
      <c r="R201" s="16">
        <v>92.25</v>
      </c>
      <c r="S201" s="50">
        <f>+Geant4!S201/Mean!S201</f>
        <v>0</v>
      </c>
      <c r="T201" s="50">
        <f>+Geant4!T201/Mean!T201</f>
        <v>0</v>
      </c>
      <c r="U201" s="32"/>
      <c r="W201" s="50">
        <f>+Geant4!W201/Mean!W201</f>
        <v>1.0922089211607564</v>
      </c>
      <c r="X201" s="50">
        <f>+Geant4!X201/Mean!X201</f>
        <v>0</v>
      </c>
      <c r="Y201" s="32"/>
      <c r="AA201" s="50">
        <f>+Geant4!AA201/Mean!AA201</f>
        <v>0</v>
      </c>
      <c r="AB201" s="50">
        <f>+Geant4!AB201/Mean!AB201</f>
        <v>0</v>
      </c>
      <c r="AC201" s="32"/>
      <c r="AE201" s="16"/>
      <c r="AR201" s="16">
        <v>92.25</v>
      </c>
      <c r="AS201" s="50">
        <f>+Geant4!AS201/Mean!AS201</f>
        <v>1.0009954556853637</v>
      </c>
      <c r="AT201" s="50">
        <f>+Geant4!AT201/Mean!AT201</f>
        <v>1.000995455685364</v>
      </c>
      <c r="AU201" s="30"/>
      <c r="AW201" s="50">
        <f>+Geant4!AW201/Mean!AW201</f>
        <v>1.0016422043231794</v>
      </c>
      <c r="AX201" s="50">
        <f>+Geant4!AX201/Mean!AX201</f>
        <v>1.0016422043231796</v>
      </c>
      <c r="AY201" s="30"/>
      <c r="BA201" s="50">
        <f>+Geant4!BA201/Mean!BA201</f>
        <v>1.0033532684418713</v>
      </c>
      <c r="BB201" s="50">
        <f>+Geant4!BB201/Mean!BB201</f>
        <v>1.0033532684418716</v>
      </c>
      <c r="BC201" s="30"/>
      <c r="BD201" s="30"/>
      <c r="BE201" s="37"/>
    </row>
    <row r="202" spans="5:57" s="14" customFormat="1" x14ac:dyDescent="0.25">
      <c r="E202" s="16"/>
      <c r="R202" s="16">
        <v>92.75</v>
      </c>
      <c r="S202" s="50">
        <f>+Geant4!S202/Mean!S202</f>
        <v>0.63327086489490858</v>
      </c>
      <c r="T202" s="50">
        <f>+Geant4!T202/Mean!T202</f>
        <v>0.63327086489490869</v>
      </c>
      <c r="U202" s="32"/>
      <c r="W202" s="50">
        <f>+Geant4!W202/Mean!W202</f>
        <v>0</v>
      </c>
      <c r="X202" s="50">
        <f>+Geant4!X202/Mean!X202</f>
        <v>0</v>
      </c>
      <c r="Y202" s="32"/>
      <c r="AA202" s="50">
        <f>+Geant4!AA202/Mean!AA202</f>
        <v>0</v>
      </c>
      <c r="AB202" s="50">
        <f>+Geant4!AB202/Mean!AB202</f>
        <v>0</v>
      </c>
      <c r="AC202" s="32"/>
      <c r="AE202" s="16"/>
      <c r="AR202" s="16">
        <v>92.75</v>
      </c>
      <c r="AS202" s="50">
        <f>+Geant4!AS202/Mean!AS202</f>
        <v>0.99828490905712453</v>
      </c>
      <c r="AT202" s="50">
        <f>+Geant4!AT202/Mean!AT202</f>
        <v>0.99828490905712475</v>
      </c>
      <c r="AU202" s="30"/>
      <c r="AW202" s="50">
        <f>+Geant4!AW202/Mean!AW202</f>
        <v>0.99884723974058576</v>
      </c>
      <c r="AX202" s="50">
        <f>+Geant4!AX202/Mean!AX202</f>
        <v>0.99884723974058565</v>
      </c>
      <c r="AY202" s="30"/>
      <c r="BA202" s="50">
        <f>+Geant4!BA202/Mean!BA202</f>
        <v>0.99728822024580355</v>
      </c>
      <c r="BB202" s="50">
        <f>+Geant4!BB202/Mean!BB202</f>
        <v>0.99728822024580377</v>
      </c>
      <c r="BC202" s="30"/>
      <c r="BD202" s="30"/>
      <c r="BE202" s="37"/>
    </row>
    <row r="203" spans="5:57" s="14" customFormat="1" x14ac:dyDescent="0.25">
      <c r="E203" s="16"/>
      <c r="R203" s="16">
        <v>93.25</v>
      </c>
      <c r="S203" s="50">
        <f>+Geant4!S203/Mean!S203</f>
        <v>0</v>
      </c>
      <c r="T203" s="50">
        <f>+Geant4!T203/Mean!T203</f>
        <v>0</v>
      </c>
      <c r="U203" s="32"/>
      <c r="W203" s="50">
        <f>+Geant4!W203/Mean!W203</f>
        <v>1.3981408653871075</v>
      </c>
      <c r="X203" s="50">
        <f>+Geant4!X203/Mean!X203</f>
        <v>0</v>
      </c>
      <c r="Y203" s="32"/>
      <c r="AA203" s="50">
        <f>+Geant4!AA203/Mean!AA203</f>
        <v>1.5108175525268417</v>
      </c>
      <c r="AB203" s="50">
        <f>+Geant4!AB203/Mean!AB203</f>
        <v>0</v>
      </c>
      <c r="AC203" s="32"/>
      <c r="AE203" s="16"/>
      <c r="AR203" s="16">
        <v>93.25</v>
      </c>
      <c r="AS203" s="50">
        <f>+Geant4!AS203/Mean!AS203</f>
        <v>1.001652225768608</v>
      </c>
      <c r="AT203" s="50">
        <f>+Geant4!AT203/Mean!AT203</f>
        <v>1.001652225768608</v>
      </c>
      <c r="AU203" s="30"/>
      <c r="AW203" s="50">
        <f>+Geant4!AW203/Mean!AW203</f>
        <v>1.0013950753149932</v>
      </c>
      <c r="AX203" s="50">
        <f>+Geant4!AX203/Mean!AX203</f>
        <v>1.0013950753149932</v>
      </c>
      <c r="AY203" s="30"/>
      <c r="BA203" s="50">
        <f>+Geant4!BA203/Mean!BA203</f>
        <v>1.0019040884281563</v>
      </c>
      <c r="BB203" s="50">
        <f>+Geant4!BB203/Mean!BB203</f>
        <v>1.0019040884281563</v>
      </c>
      <c r="BC203" s="30"/>
      <c r="BD203" s="30"/>
      <c r="BE203" s="37"/>
    </row>
    <row r="204" spans="5:57" s="14" customFormat="1" x14ac:dyDescent="0.25">
      <c r="E204" s="16"/>
      <c r="R204" s="16">
        <v>93.75</v>
      </c>
      <c r="S204" s="50">
        <f>+Geant4!S204/Mean!S204</f>
        <v>0</v>
      </c>
      <c r="T204" s="50">
        <f>+Geant4!T204/Mean!T204</f>
        <v>0</v>
      </c>
      <c r="U204" s="32"/>
      <c r="W204" s="50">
        <f>+Geant4!W204/Mean!W204</f>
        <v>0</v>
      </c>
      <c r="X204" s="50">
        <f>+Geant4!X204/Mean!X204</f>
        <v>0</v>
      </c>
      <c r="Y204" s="32"/>
      <c r="AA204" s="50">
        <f>+Geant4!AA204/Mean!AA204</f>
        <v>0</v>
      </c>
      <c r="AB204" s="50">
        <f>+Geant4!AB204/Mean!AB204</f>
        <v>0</v>
      </c>
      <c r="AC204" s="32"/>
      <c r="AE204" s="16"/>
      <c r="AR204" s="16">
        <v>93.75</v>
      </c>
      <c r="AS204" s="50">
        <f>+Geant4!AS204/Mean!AS204</f>
        <v>0.99992155719736064</v>
      </c>
      <c r="AT204" s="50">
        <f>+Geant4!AT204/Mean!AT204</f>
        <v>0.99992155719736109</v>
      </c>
      <c r="AU204" s="30"/>
      <c r="AW204" s="50">
        <f>+Geant4!AW204/Mean!AW204</f>
        <v>0.99901972499759639</v>
      </c>
      <c r="AX204" s="50">
        <f>+Geant4!AX204/Mean!AX204</f>
        <v>0.99901972499759673</v>
      </c>
      <c r="AY204" s="30"/>
      <c r="BA204" s="50">
        <f>+Geant4!BA204/Mean!BA204</f>
        <v>0.9995016532144454</v>
      </c>
      <c r="BB204" s="50">
        <f>+Geant4!BB204/Mean!BB204</f>
        <v>0.99950165321444584</v>
      </c>
      <c r="BC204" s="30"/>
      <c r="BD204" s="30"/>
      <c r="BE204" s="37"/>
    </row>
    <row r="205" spans="5:57" s="14" customFormat="1" x14ac:dyDescent="0.25">
      <c r="E205" s="16"/>
      <c r="R205" s="16">
        <v>94.25</v>
      </c>
      <c r="S205" s="50">
        <f>+Geant4!S205/Mean!S205</f>
        <v>0</v>
      </c>
      <c r="T205" s="50">
        <f>+Geant4!T205/Mean!T205</f>
        <v>0</v>
      </c>
      <c r="U205" s="32"/>
      <c r="W205" s="50">
        <f>+Geant4!W205/Mean!W205</f>
        <v>0.88133129793284148</v>
      </c>
      <c r="X205" s="50">
        <f>+Geant4!X205/Mean!X205</f>
        <v>0</v>
      </c>
      <c r="Y205" s="32"/>
      <c r="AA205" s="50">
        <f>+Geant4!AA205/Mean!AA205</f>
        <v>0</v>
      </c>
      <c r="AB205" s="50">
        <f>+Geant4!AB205/Mean!AB205</f>
        <v>0</v>
      </c>
      <c r="AC205" s="32"/>
      <c r="AE205" s="16"/>
      <c r="AR205" s="16">
        <v>94.25</v>
      </c>
      <c r="AS205" s="50">
        <f>+Geant4!AS205/Mean!AS205</f>
        <v>0.99768490300885415</v>
      </c>
      <c r="AT205" s="50">
        <f>+Geant4!AT205/Mean!AT205</f>
        <v>0.99768490300885437</v>
      </c>
      <c r="AU205" s="30"/>
      <c r="AW205" s="50">
        <f>+Geant4!AW205/Mean!AW205</f>
        <v>0.9992609629053133</v>
      </c>
      <c r="AX205" s="50">
        <f>+Geant4!AX205/Mean!AX205</f>
        <v>0.99926096290531385</v>
      </c>
      <c r="AY205" s="30"/>
      <c r="BA205" s="50">
        <f>+Geant4!BA205/Mean!BA205</f>
        <v>1.0015067094182313</v>
      </c>
      <c r="BB205" s="50">
        <f>+Geant4!BB205/Mean!BB205</f>
        <v>1.0015067094182317</v>
      </c>
      <c r="BC205" s="30"/>
      <c r="BD205" s="30"/>
      <c r="BE205" s="37"/>
    </row>
    <row r="206" spans="5:57" s="14" customFormat="1" x14ac:dyDescent="0.25">
      <c r="E206" s="16"/>
      <c r="R206" s="16">
        <v>94.75</v>
      </c>
      <c r="S206" s="50">
        <f>+Geant4!S206/Mean!S206</f>
        <v>0.59253775975563305</v>
      </c>
      <c r="T206" s="50">
        <f>+Geant4!T206/Mean!T206</f>
        <v>0.59253775975563272</v>
      </c>
      <c r="U206" s="32"/>
      <c r="W206" s="50">
        <f>+Geant4!W206/Mean!W206</f>
        <v>0</v>
      </c>
      <c r="X206" s="50">
        <f>+Geant4!X206/Mean!X206</f>
        <v>0</v>
      </c>
      <c r="Y206" s="32"/>
      <c r="AA206" s="50">
        <f>+Geant4!AA206/Mean!AA206</f>
        <v>1.4812343961595644</v>
      </c>
      <c r="AB206" s="50">
        <f>+Geant4!AB206/Mean!AB206</f>
        <v>0</v>
      </c>
      <c r="AC206" s="32"/>
      <c r="AE206" s="16"/>
      <c r="AR206" s="16">
        <v>94.75</v>
      </c>
      <c r="AS206" s="50">
        <f>+Geant4!AS206/Mean!AS206</f>
        <v>1.0006267024050099</v>
      </c>
      <c r="AT206" s="50">
        <f>+Geant4!AT206/Mean!AT206</f>
        <v>1.0006267024050097</v>
      </c>
      <c r="AU206" s="30"/>
      <c r="AW206" s="50">
        <f>+Geant4!AW206/Mean!AW206</f>
        <v>1.0018827574127813</v>
      </c>
      <c r="AX206" s="50">
        <f>+Geant4!AX206/Mean!AX206</f>
        <v>1.0018827574127811</v>
      </c>
      <c r="AY206" s="30"/>
      <c r="BA206" s="50">
        <f>+Geant4!BA206/Mean!BA206</f>
        <v>1.0030450866132246</v>
      </c>
      <c r="BB206" s="50">
        <f>+Geant4!BB206/Mean!BB206</f>
        <v>1.0030450866132239</v>
      </c>
      <c r="BC206" s="30"/>
      <c r="BD206" s="30"/>
      <c r="BE206" s="37"/>
    </row>
    <row r="207" spans="5:57" s="14" customFormat="1" x14ac:dyDescent="0.25">
      <c r="E207" s="16"/>
      <c r="R207" s="16">
        <v>95.25</v>
      </c>
      <c r="S207" s="50">
        <f>+Geant4!S207/Mean!S207</f>
        <v>0.62531371438954542</v>
      </c>
      <c r="T207" s="50">
        <f>+Geant4!T207/Mean!T207</f>
        <v>0.62531371438954553</v>
      </c>
      <c r="U207" s="32"/>
      <c r="W207" s="50">
        <f>+Geant4!W207/Mean!W207</f>
        <v>0.84546116015012829</v>
      </c>
      <c r="X207" s="50">
        <f>+Geant4!X207/Mean!X207</f>
        <v>0</v>
      </c>
      <c r="Y207" s="32"/>
      <c r="AA207" s="50">
        <f>+Geant4!AA207/Mean!AA207</f>
        <v>0</v>
      </c>
      <c r="AB207" s="50">
        <f>+Geant4!AB207/Mean!AB207</f>
        <v>0</v>
      </c>
      <c r="AC207" s="32"/>
      <c r="AE207" s="16"/>
      <c r="AR207" s="16">
        <v>95.25</v>
      </c>
      <c r="AS207" s="50">
        <f>+Geant4!AS207/Mean!AS207</f>
        <v>0.99829043441706522</v>
      </c>
      <c r="AT207" s="50">
        <f>+Geant4!AT207/Mean!AT207</f>
        <v>0.99829043441706544</v>
      </c>
      <c r="AU207" s="30"/>
      <c r="AW207" s="50">
        <f>+Geant4!AW207/Mean!AW207</f>
        <v>1.0018994842716724</v>
      </c>
      <c r="AX207" s="50">
        <f>+Geant4!AX207/Mean!AX207</f>
        <v>1.0018994842716726</v>
      </c>
      <c r="AY207" s="30"/>
      <c r="BA207" s="50">
        <f>+Geant4!BA207/Mean!BA207</f>
        <v>1.0000186001913551</v>
      </c>
      <c r="BB207" s="50">
        <f>+Geant4!BB207/Mean!BB207</f>
        <v>1.0000186001913554</v>
      </c>
      <c r="BC207" s="30"/>
      <c r="BD207" s="30"/>
      <c r="BE207" s="37"/>
    </row>
    <row r="208" spans="5:57" s="14" customFormat="1" x14ac:dyDescent="0.25">
      <c r="E208" s="16"/>
      <c r="R208" s="16">
        <v>95.75</v>
      </c>
      <c r="S208" s="50">
        <f>+Geant4!S208/Mean!S208</f>
        <v>0.55459096326628632</v>
      </c>
      <c r="T208" s="50">
        <f>+Geant4!T208/Mean!T208</f>
        <v>0.55459096326628632</v>
      </c>
      <c r="U208" s="32"/>
      <c r="W208" s="50">
        <f>+Geant4!W208/Mean!W208</f>
        <v>0.78991680091399719</v>
      </c>
      <c r="X208" s="50">
        <f>+Geant4!X208/Mean!X208</f>
        <v>0</v>
      </c>
      <c r="Y208" s="32"/>
      <c r="AA208" s="50">
        <f>+Geant4!AA208/Mean!AA208</f>
        <v>0</v>
      </c>
      <c r="AB208" s="50">
        <f>+Geant4!AB208/Mean!AB208</f>
        <v>0</v>
      </c>
      <c r="AE208" s="16"/>
      <c r="AR208" s="16">
        <v>95.75</v>
      </c>
      <c r="AS208" s="50">
        <f>+Geant4!AS208/Mean!AS208</f>
        <v>1.0006022827277834</v>
      </c>
      <c r="AT208" s="50">
        <f>+Geant4!AT208/Mean!AT208</f>
        <v>1.0006022827277834</v>
      </c>
      <c r="AU208" s="30"/>
      <c r="AW208" s="50">
        <f>+Geant4!AW208/Mean!AW208</f>
        <v>1.0033752777250891</v>
      </c>
      <c r="AX208" s="50">
        <f>+Geant4!AX208/Mean!AX208</f>
        <v>1.0033752777250893</v>
      </c>
      <c r="AY208" s="30"/>
      <c r="BA208" s="50">
        <f>+Geant4!BA208/Mean!BA208</f>
        <v>1.0039902692743161</v>
      </c>
      <c r="BB208" s="50">
        <f>+Geant4!BB208/Mean!BB208</f>
        <v>1.0039902692743161</v>
      </c>
      <c r="BE208" s="39"/>
    </row>
    <row r="209" spans="5:57" s="14" customFormat="1" x14ac:dyDescent="0.25">
      <c r="E209" s="16"/>
      <c r="R209" s="16">
        <v>96.25</v>
      </c>
      <c r="S209" s="50">
        <f>+Geant4!S209/Mean!S209</f>
        <v>2.0463841290263582</v>
      </c>
      <c r="T209" s="50">
        <f>+Geant4!T209/Mean!T209</f>
        <v>2.0463841290263574</v>
      </c>
      <c r="U209" s="32"/>
      <c r="W209" s="50">
        <f>+Geant4!W209/Mean!W209</f>
        <v>1.4824537858770455</v>
      </c>
      <c r="X209" s="50">
        <f>+Geant4!X209/Mean!X209</f>
        <v>0</v>
      </c>
      <c r="Y209" s="32"/>
      <c r="AA209" s="50">
        <f>+Geant4!AA209/Mean!AA209</f>
        <v>0</v>
      </c>
      <c r="AB209" s="50">
        <f>+Geant4!AB209/Mean!AB209</f>
        <v>0</v>
      </c>
      <c r="AE209" s="16"/>
      <c r="AR209" s="16">
        <v>96.25</v>
      </c>
      <c r="AS209" s="50">
        <f>+Geant4!AS209/Mean!AS209</f>
        <v>1.0000643139936058</v>
      </c>
      <c r="AT209" s="50">
        <f>+Geant4!AT209/Mean!AT209</f>
        <v>1.0000643139936054</v>
      </c>
      <c r="AU209" s="30"/>
      <c r="AW209" s="50">
        <f>+Geant4!AW209/Mean!AW209</f>
        <v>0.99902086307626015</v>
      </c>
      <c r="AX209" s="50">
        <f>+Geant4!AX209/Mean!AX209</f>
        <v>0.9990208630762597</v>
      </c>
      <c r="AY209" s="30"/>
      <c r="BA209" s="50">
        <f>+Geant4!BA209/Mean!BA209</f>
        <v>0.99895688035014485</v>
      </c>
      <c r="BB209" s="50">
        <f>+Geant4!BB209/Mean!BB209</f>
        <v>0.99895688035014429</v>
      </c>
      <c r="BC209" s="16"/>
      <c r="BD209" s="16"/>
      <c r="BE209" s="39"/>
    </row>
    <row r="210" spans="5:57" s="14" customFormat="1" x14ac:dyDescent="0.25">
      <c r="E210" s="16"/>
      <c r="R210" s="16">
        <v>96.75</v>
      </c>
      <c r="S210" s="50">
        <f>+Geant4!S210/Mean!S210</f>
        <v>1.1277650562981425</v>
      </c>
      <c r="T210" s="50">
        <f>+Geant4!T210/Mean!T210</f>
        <v>1.1277650562981427</v>
      </c>
      <c r="U210" s="32"/>
      <c r="W210" s="50">
        <f>+Geant4!W210/Mean!W210</f>
        <v>0</v>
      </c>
      <c r="X210" s="50">
        <f>+Geant4!X210/Mean!X210</f>
        <v>0</v>
      </c>
      <c r="Y210" s="32"/>
      <c r="AA210" s="50">
        <f>+Geant4!AA210/Mean!AA210</f>
        <v>0</v>
      </c>
      <c r="AB210" s="50">
        <f>+Geant4!AB210/Mean!AB210</f>
        <v>0</v>
      </c>
      <c r="AE210" s="16"/>
      <c r="AR210" s="28">
        <v>96.75</v>
      </c>
      <c r="AS210" s="50">
        <f>+Geant4!AS210/Mean!AS210</f>
        <v>1.001022501799246</v>
      </c>
      <c r="AT210" s="50">
        <f>+Geant4!AT210/Mean!AT210</f>
        <v>1.0010225017992465</v>
      </c>
      <c r="AU210" s="30"/>
      <c r="AW210" s="50">
        <f>+Geant4!AW210/Mean!AW210</f>
        <v>1.002186907580064</v>
      </c>
      <c r="AX210" s="50">
        <f>+Geant4!AX210/Mean!AX210</f>
        <v>1.0021869075800645</v>
      </c>
      <c r="AY210" s="30"/>
      <c r="BA210" s="50">
        <f>+Geant4!BA210/Mean!BA210</f>
        <v>1.0002876949393615</v>
      </c>
      <c r="BB210" s="50">
        <f>+Geant4!BB210/Mean!BB210</f>
        <v>1.000287694939362</v>
      </c>
      <c r="BE210" s="39"/>
    </row>
    <row r="211" spans="5:57" s="14" customFormat="1" ht="15" customHeight="1" x14ac:dyDescent="0.25">
      <c r="E211" s="16"/>
      <c r="R211" s="16">
        <v>97.25</v>
      </c>
      <c r="S211" s="50">
        <f>+Geant4!S211/Mean!S211</f>
        <v>0.40029507635855904</v>
      </c>
      <c r="T211" s="50">
        <f>+Geant4!T211/Mean!T211</f>
        <v>0.40029507635855921</v>
      </c>
      <c r="U211" s="32"/>
      <c r="W211" s="50">
        <f>+Geant4!W211/Mean!W211</f>
        <v>1.0163293344094328</v>
      </c>
      <c r="X211" s="50">
        <f>+Geant4!X211/Mean!X211</f>
        <v>0</v>
      </c>
      <c r="Y211" s="32"/>
      <c r="AA211" s="50">
        <f>+Geant4!AA211/Mean!AA211</f>
        <v>0</v>
      </c>
      <c r="AB211" s="50">
        <f>+Geant4!AB211/Mean!AB211</f>
        <v>0</v>
      </c>
      <c r="AE211" s="16"/>
      <c r="AR211" s="16">
        <v>97.25</v>
      </c>
      <c r="AS211" s="50">
        <f>+Geant4!AS211/Mean!AS211</f>
        <v>0.99803632309601686</v>
      </c>
      <c r="AT211" s="50">
        <f>+Geant4!AT211/Mean!AT211</f>
        <v>0.99803632309601731</v>
      </c>
      <c r="AU211" s="30"/>
      <c r="AW211" s="50">
        <f>+Geant4!AW211/Mean!AW211</f>
        <v>0.99856969325023304</v>
      </c>
      <c r="AX211" s="50">
        <f>+Geant4!AX211/Mean!AX211</f>
        <v>0.99856969325023348</v>
      </c>
      <c r="AY211" s="30"/>
      <c r="BA211" s="50">
        <f>+Geant4!BA211/Mean!BA211</f>
        <v>1.0013135915159306</v>
      </c>
      <c r="BB211" s="50">
        <f>+Geant4!BB211/Mean!BB211</f>
        <v>1.001313591515931</v>
      </c>
      <c r="BC211" s="32"/>
      <c r="BD211" s="32"/>
      <c r="BE211" s="39"/>
    </row>
    <row r="212" spans="5:57" s="14" customFormat="1" x14ac:dyDescent="0.25">
      <c r="E212" s="16"/>
      <c r="R212" s="16">
        <v>97.75</v>
      </c>
      <c r="S212" s="50">
        <f>+Geant4!S212/Mean!S212</f>
        <v>1.5071220199195425</v>
      </c>
      <c r="T212" s="50">
        <f>+Geant4!T212/Mean!T212</f>
        <v>1.5071220199195425</v>
      </c>
      <c r="U212" s="32"/>
      <c r="W212" s="50">
        <f>+Geant4!W212/Mean!W212</f>
        <v>1.0215407610505831</v>
      </c>
      <c r="X212" s="50">
        <f>+Geant4!X212/Mean!X212</f>
        <v>0</v>
      </c>
      <c r="Y212" s="32"/>
      <c r="AA212" s="50">
        <f>+Geant4!AA212/Mean!AA212</f>
        <v>1.0211069044077543</v>
      </c>
      <c r="AB212" s="50">
        <f>+Geant4!AB212/Mean!AB212</f>
        <v>0</v>
      </c>
      <c r="AE212" s="16"/>
      <c r="AR212" s="16">
        <v>97.75</v>
      </c>
      <c r="AS212" s="50">
        <f>+Geant4!AS212/Mean!AS212</f>
        <v>1.0032398300921925</v>
      </c>
      <c r="AT212" s="50">
        <f>+Geant4!AT212/Mean!AT212</f>
        <v>1.0032398300921925</v>
      </c>
      <c r="AU212" s="30"/>
      <c r="AW212" s="50">
        <f>+Geant4!AW212/Mean!AW212</f>
        <v>1.0027589431075805</v>
      </c>
      <c r="AX212" s="50">
        <f>+Geant4!AX212/Mean!AX212</f>
        <v>1.0027589431075805</v>
      </c>
      <c r="AY212" s="30"/>
      <c r="BA212" s="50">
        <f>+Geant4!BA212/Mean!BA212</f>
        <v>0.99895912724895453</v>
      </c>
      <c r="BB212" s="50">
        <f>+Geant4!BB212/Mean!BB212</f>
        <v>0.99895912724895464</v>
      </c>
      <c r="BC212" s="32"/>
      <c r="BD212" s="32"/>
      <c r="BE212" s="39"/>
    </row>
    <row r="213" spans="5:57" s="14" customFormat="1" x14ac:dyDescent="0.25">
      <c r="E213" s="16"/>
      <c r="R213" s="16">
        <v>98.25</v>
      </c>
      <c r="S213" s="50">
        <f>+Geant4!S213/Mean!S213</f>
        <v>1.4765611048442024</v>
      </c>
      <c r="T213" s="50">
        <f>+Geant4!T213/Mean!T213</f>
        <v>1.4765611048442027</v>
      </c>
      <c r="U213" s="32"/>
      <c r="W213" s="50">
        <f>+Geant4!W213/Mean!W213</f>
        <v>0.75011861612404851</v>
      </c>
      <c r="X213" s="50">
        <f>+Geant4!X213/Mean!X213</f>
        <v>0</v>
      </c>
      <c r="Y213" s="32"/>
      <c r="AA213" s="50">
        <f>+Geant4!AA213/Mean!AA213</f>
        <v>0.90409913994160607</v>
      </c>
      <c r="AB213" s="50">
        <f>+Geant4!AB213/Mean!AB213</f>
        <v>0</v>
      </c>
      <c r="AE213" s="16"/>
      <c r="AR213" s="16">
        <v>98.25</v>
      </c>
      <c r="AS213" s="50">
        <f>+Geant4!AS213/Mean!AS213</f>
        <v>1.0035823859766806</v>
      </c>
      <c r="AT213" s="50">
        <f>+Geant4!AT213/Mean!AT213</f>
        <v>1.0035823859766808</v>
      </c>
      <c r="AU213" s="30"/>
      <c r="AW213" s="50">
        <f>+Geant4!AW213/Mean!AW213</f>
        <v>0.99778064731601712</v>
      </c>
      <c r="AX213" s="50">
        <f>+Geant4!AX213/Mean!AX213</f>
        <v>0.99778064731601723</v>
      </c>
      <c r="AY213" s="30"/>
      <c r="BA213" s="50">
        <f>+Geant4!BA213/Mean!BA213</f>
        <v>1.0034872168906088</v>
      </c>
      <c r="BB213" s="50">
        <f>+Geant4!BB213/Mean!BB213</f>
        <v>1.003487216890609</v>
      </c>
      <c r="BC213" s="32"/>
      <c r="BD213" s="32"/>
      <c r="BE213" s="39"/>
    </row>
    <row r="214" spans="5:57" s="14" customFormat="1" x14ac:dyDescent="0.25">
      <c r="E214" s="16"/>
      <c r="R214" s="16">
        <v>98.75</v>
      </c>
      <c r="S214" s="50">
        <f>+Geant4!S214/Mean!S214</f>
        <v>1.0406370466069048</v>
      </c>
      <c r="T214" s="50">
        <f>+Geant4!T214/Mean!T214</f>
        <v>1.0406370466069048</v>
      </c>
      <c r="U214" s="32"/>
      <c r="W214" s="50">
        <f>+Geant4!W214/Mean!W214</f>
        <v>0.38097164593329125</v>
      </c>
      <c r="X214" s="50">
        <f>+Geant4!X214/Mean!X214</f>
        <v>0</v>
      </c>
      <c r="Y214" s="32"/>
      <c r="AA214" s="50">
        <f>+Geant4!AA214/Mean!AA214</f>
        <v>1.4163759232012807</v>
      </c>
      <c r="AB214" s="50">
        <f>+Geant4!AB214/Mean!AB214</f>
        <v>0</v>
      </c>
      <c r="AE214" s="16"/>
      <c r="AR214" s="16">
        <v>98.75</v>
      </c>
      <c r="AS214" s="50">
        <f>+Geant4!AS214/Mean!AS214</f>
        <v>1.0007087736032263</v>
      </c>
      <c r="AT214" s="50">
        <f>+Geant4!AT214/Mean!AT214</f>
        <v>1.0007087736032263</v>
      </c>
      <c r="AU214" s="30"/>
      <c r="AW214" s="50">
        <f>+Geant4!AW214/Mean!AW214</f>
        <v>1.0019126640975715</v>
      </c>
      <c r="AX214" s="50">
        <f>+Geant4!AX214/Mean!AX214</f>
        <v>1.0019126640975715</v>
      </c>
      <c r="AY214" s="30"/>
      <c r="BA214" s="50">
        <f>+Geant4!BA214/Mean!BA214</f>
        <v>1.0042579642341167</v>
      </c>
      <c r="BB214" s="50">
        <f>+Geant4!BB214/Mean!BB214</f>
        <v>1.0042579642341165</v>
      </c>
      <c r="BC214" s="32"/>
      <c r="BD214" s="32"/>
      <c r="BE214" s="39"/>
    </row>
    <row r="215" spans="5:57" s="14" customFormat="1" x14ac:dyDescent="0.25">
      <c r="E215" s="16"/>
      <c r="R215" s="16">
        <v>99.25</v>
      </c>
      <c r="S215" s="50">
        <f>+Geant4!S215/Mean!S215</f>
        <v>1.2927606084991157</v>
      </c>
      <c r="T215" s="50">
        <f>+Geant4!T215/Mean!T215</f>
        <v>1.2927606084991159</v>
      </c>
      <c r="U215" s="32"/>
      <c r="W215" s="50">
        <f>+Geant4!W215/Mean!W215</f>
        <v>1.1319454434149854</v>
      </c>
      <c r="X215" s="50">
        <f>+Geant4!X215/Mean!X215</f>
        <v>0</v>
      </c>
      <c r="Y215" s="32"/>
      <c r="AA215" s="50">
        <f>+Geant4!AA215/Mean!AA215</f>
        <v>1.0381486933885999</v>
      </c>
      <c r="AB215" s="50">
        <f>+Geant4!AB215/Mean!AB215</f>
        <v>0</v>
      </c>
      <c r="AE215" s="16"/>
      <c r="AR215" s="16">
        <v>99.25</v>
      </c>
      <c r="AS215" s="50">
        <f>+Geant4!AS215/Mean!AS215</f>
        <v>0.99626987612642204</v>
      </c>
      <c r="AT215" s="50">
        <f>+Geant4!AT215/Mean!AT215</f>
        <v>0.99626987612642248</v>
      </c>
      <c r="AU215" s="30"/>
      <c r="AW215" s="50">
        <f>+Geant4!AW215/Mean!AW215</f>
        <v>1.0147018239901542</v>
      </c>
      <c r="AX215" s="50">
        <f>+Geant4!AX215/Mean!AX215</f>
        <v>1.0147018239901548</v>
      </c>
      <c r="AY215" s="30"/>
      <c r="BA215" s="50">
        <f>+Geant4!BA215/Mean!BA215</f>
        <v>1.0070946815826896</v>
      </c>
      <c r="BB215" s="50">
        <f>+Geant4!BB215/Mean!BB215</f>
        <v>1.00709468158269</v>
      </c>
      <c r="BC215" s="32"/>
      <c r="BD215" s="32"/>
      <c r="BE215" s="39"/>
    </row>
    <row r="216" spans="5:57" s="14" customFormat="1" x14ac:dyDescent="0.25">
      <c r="E216" s="16"/>
      <c r="R216" s="16">
        <v>99.75</v>
      </c>
      <c r="S216" s="50">
        <f>+Geant4!S216/Mean!S216</f>
        <v>0.28821468793931948</v>
      </c>
      <c r="T216" s="50">
        <f>+Geant4!T216/Mean!T216</f>
        <v>0.28821468793931948</v>
      </c>
      <c r="U216" s="32"/>
      <c r="W216" s="50">
        <f>+Geant4!W216/Mean!W216</f>
        <v>0.11308764515428249</v>
      </c>
      <c r="X216" s="50">
        <f>+Geant4!X216/Mean!X216</f>
        <v>0</v>
      </c>
      <c r="Y216" s="32"/>
      <c r="AA216" s="50">
        <f>+Geant4!AA216/Mean!AA216</f>
        <v>1.8709325369326416E-2</v>
      </c>
      <c r="AB216" s="50">
        <f>+Geant4!AB216/Mean!AB216</f>
        <v>0</v>
      </c>
      <c r="AE216" s="16"/>
      <c r="AR216" s="16">
        <v>99.75</v>
      </c>
      <c r="AS216" s="50">
        <f>+Geant4!AS216/Mean!AS216</f>
        <v>0.9927303007649394</v>
      </c>
      <c r="AT216" s="50">
        <f>+Geant4!AT216/Mean!AT216</f>
        <v>0.9927303007649394</v>
      </c>
      <c r="AU216" s="30"/>
      <c r="AW216" s="50">
        <f>+Geant4!AW216/Mean!AW216</f>
        <v>1.0070443497861385</v>
      </c>
      <c r="AX216" s="50">
        <f>+Geant4!AX216/Mean!AX216</f>
        <v>1.0070443497861383</v>
      </c>
      <c r="AY216" s="30"/>
      <c r="BA216" s="50">
        <f>+Geant4!BA216/Mean!BA216</f>
        <v>0.97552858635968531</v>
      </c>
      <c r="BB216" s="50">
        <f>+Geant4!BB216/Mean!BB216</f>
        <v>0.97552858635968542</v>
      </c>
      <c r="BC216" s="32"/>
      <c r="BD216" s="32"/>
      <c r="BE216" s="39"/>
    </row>
    <row r="217" spans="5:57" s="14" customFormat="1" x14ac:dyDescent="0.25">
      <c r="E217" s="16"/>
      <c r="R217" s="16"/>
      <c r="AE217" s="16"/>
      <c r="AR217"/>
      <c r="AS217"/>
      <c r="AT217"/>
      <c r="AU217"/>
      <c r="AV217"/>
      <c r="AW217"/>
      <c r="AX217"/>
      <c r="AY217"/>
      <c r="AZ217"/>
      <c r="BA217"/>
      <c r="BB217"/>
      <c r="BC217"/>
      <c r="BD217" s="32"/>
      <c r="BE217" s="39"/>
    </row>
    <row r="218" spans="5:57" s="14" customFormat="1" x14ac:dyDescent="0.25">
      <c r="E218" s="16"/>
      <c r="R218" s="16"/>
      <c r="AE218" s="16"/>
      <c r="AR218"/>
      <c r="AS218" s="74" t="s">
        <v>18</v>
      </c>
      <c r="AT218" s="1" t="s">
        <v>6</v>
      </c>
      <c r="AU218" s="1" t="s">
        <v>16</v>
      </c>
      <c r="AV218"/>
      <c r="AW218" s="74" t="s">
        <v>18</v>
      </c>
      <c r="AX218" s="1" t="s">
        <v>6</v>
      </c>
      <c r="AY218" s="1" t="s">
        <v>16</v>
      </c>
      <c r="AZ218"/>
      <c r="BA218" s="74" t="s">
        <v>18</v>
      </c>
      <c r="BB218" s="1" t="s">
        <v>6</v>
      </c>
      <c r="BC218" s="1" t="s">
        <v>16</v>
      </c>
      <c r="BD218" s="32"/>
      <c r="BE218" s="39"/>
    </row>
    <row r="219" spans="5:57" s="14" customFormat="1" x14ac:dyDescent="0.25">
      <c r="E219" s="16"/>
      <c r="R219" s="16"/>
      <c r="AE219" s="16"/>
      <c r="AR219" s="53" t="s">
        <v>14</v>
      </c>
      <c r="AS219" s="74"/>
      <c r="AT219"/>
      <c r="AU219"/>
      <c r="AV219"/>
      <c r="AW219" s="74"/>
      <c r="AX219"/>
      <c r="AY219"/>
      <c r="AZ219"/>
      <c r="BA219" s="74"/>
      <c r="BB219"/>
      <c r="BC219"/>
      <c r="BD219" s="32"/>
      <c r="BE219" s="39"/>
    </row>
    <row r="220" spans="5:57" s="14" customFormat="1" x14ac:dyDescent="0.25">
      <c r="E220" s="16"/>
      <c r="R220" s="16"/>
      <c r="AE220" s="16"/>
      <c r="AR220" s="16">
        <v>0.25</v>
      </c>
      <c r="AS220" s="50">
        <f>+Geant4!AS220/Mean!AS220</f>
        <v>1.9423488502523836</v>
      </c>
      <c r="AT220" s="50">
        <f>+Geant4!AT220/Mean!AT220</f>
        <v>4</v>
      </c>
      <c r="AU220" s="32"/>
      <c r="AW220" s="50">
        <f>+Geant4!AW220/Mean!AW220</f>
        <v>2.8231038926844141</v>
      </c>
      <c r="AX220" s="50">
        <f>+Geant4!AX220/Mean!AX220</f>
        <v>4</v>
      </c>
      <c r="AY220" s="32"/>
      <c r="BA220" s="50">
        <f>+Geant4!BA220/Mean!BA220</f>
        <v>1.9994896206507335</v>
      </c>
      <c r="BB220" s="50">
        <f>+Geant4!BB220/Mean!BB220</f>
        <v>4</v>
      </c>
      <c r="BC220" s="32"/>
      <c r="BD220" s="32"/>
      <c r="BE220" s="39"/>
    </row>
    <row r="221" spans="5:57" s="14" customFormat="1" x14ac:dyDescent="0.25">
      <c r="E221" s="16"/>
      <c r="R221" s="16"/>
      <c r="AE221" s="16"/>
      <c r="AR221" s="16">
        <v>0.75</v>
      </c>
      <c r="AS221" s="50">
        <f>+Geant4!AS221/Mean!AS221</f>
        <v>3.8918382857622578</v>
      </c>
      <c r="AT221" s="50">
        <f>+Geant4!AT221/Mean!AT221</f>
        <v>4</v>
      </c>
      <c r="AU221" s="32"/>
      <c r="AW221" s="50">
        <f>+Geant4!AW221/Mean!AW221</f>
        <v>3.9480257515063482</v>
      </c>
      <c r="AX221" s="50">
        <f>+Geant4!AX221/Mean!AX221</f>
        <v>4</v>
      </c>
      <c r="AY221" s="32"/>
      <c r="BA221" s="50">
        <f>+Geant4!BA221/Mean!BA221</f>
        <v>3.8973848394757722</v>
      </c>
      <c r="BB221" s="50">
        <f>+Geant4!BB221/Mean!BB221</f>
        <v>4</v>
      </c>
      <c r="BC221" s="32"/>
      <c r="BD221" s="32"/>
      <c r="BE221" s="39"/>
    </row>
    <row r="222" spans="5:57" s="14" customFormat="1" x14ac:dyDescent="0.25">
      <c r="E222" s="16"/>
      <c r="R222" s="16"/>
      <c r="AE222" s="16"/>
      <c r="AR222" s="16">
        <v>1.25</v>
      </c>
      <c r="AS222" s="50">
        <f>+Geant4!AS222/Mean!AS222</f>
        <v>3.9297894423652222</v>
      </c>
      <c r="AT222" s="50">
        <f>+Geant4!AT222/Mean!AT222</f>
        <v>4</v>
      </c>
      <c r="AU222" s="32"/>
      <c r="AW222" s="50">
        <f>+Geant4!AW222/Mean!AW222</f>
        <v>3.9587420384731327</v>
      </c>
      <c r="AX222" s="50">
        <f>+Geant4!AX222/Mean!AX222</f>
        <v>4</v>
      </c>
      <c r="AY222" s="32"/>
      <c r="BA222" s="50">
        <f>+Geant4!BA222/Mean!BA222</f>
        <v>3.9419998067252116</v>
      </c>
      <c r="BB222" s="50">
        <f>+Geant4!BB222/Mean!BB222</f>
        <v>4</v>
      </c>
      <c r="BC222" s="32"/>
      <c r="BD222" s="32"/>
      <c r="BE222" s="39"/>
    </row>
    <row r="223" spans="5:57" s="14" customFormat="1" x14ac:dyDescent="0.25">
      <c r="E223" s="16"/>
      <c r="R223" s="16"/>
      <c r="AE223" s="16"/>
      <c r="AR223" s="16">
        <v>1.75</v>
      </c>
      <c r="AS223" s="50">
        <f>+Geant4!AS223/Mean!AS223</f>
        <v>4</v>
      </c>
      <c r="AT223" s="50">
        <f>+Geant4!AT223/Mean!AT223</f>
        <v>4</v>
      </c>
      <c r="AU223" s="32"/>
      <c r="AW223" s="50">
        <f>+Geant4!AW223/Mean!AW223</f>
        <v>4</v>
      </c>
      <c r="AX223" s="50">
        <f>+Geant4!AX223/Mean!AX223</f>
        <v>4</v>
      </c>
      <c r="AY223" s="32"/>
      <c r="BA223" s="50">
        <f>+Geant4!BA223/Mean!BA223</f>
        <v>3.9183264975022198</v>
      </c>
      <c r="BB223" s="50">
        <f>+Geant4!BB223/Mean!BB223</f>
        <v>4</v>
      </c>
      <c r="BC223" s="32"/>
      <c r="BD223" s="32"/>
      <c r="BE223" s="39"/>
    </row>
    <row r="224" spans="5:57" s="14" customFormat="1" x14ac:dyDescent="0.25">
      <c r="E224" s="16"/>
      <c r="R224" s="16"/>
      <c r="AE224" s="16"/>
      <c r="AR224" s="16">
        <v>2.25</v>
      </c>
      <c r="AS224" s="50">
        <f>+Geant4!AS224/Mean!AS224</f>
        <v>4</v>
      </c>
      <c r="AT224" s="50">
        <f>+Geant4!AT224/Mean!AT224</f>
        <v>4</v>
      </c>
      <c r="AU224" s="32"/>
      <c r="AW224" s="50">
        <f>+Geant4!AW224/Mean!AW224</f>
        <v>4</v>
      </c>
      <c r="AX224" s="50">
        <f>+Geant4!AX224/Mean!AX224</f>
        <v>4</v>
      </c>
      <c r="AY224" s="32"/>
      <c r="BA224" s="50">
        <f>+Geant4!BA224/Mean!BA224</f>
        <v>4</v>
      </c>
      <c r="BB224" s="50">
        <f>+Geant4!BB224/Mean!BB224</f>
        <v>4</v>
      </c>
      <c r="BC224" s="32"/>
      <c r="BD224" s="32"/>
      <c r="BE224" s="39"/>
    </row>
    <row r="225" spans="5:57" s="14" customFormat="1" x14ac:dyDescent="0.25">
      <c r="E225" s="16"/>
      <c r="R225" s="16"/>
      <c r="AE225" s="16"/>
      <c r="AR225" s="16">
        <v>2.75</v>
      </c>
      <c r="AS225" s="50">
        <f>+Geant4!AS225/Mean!AS225</f>
        <v>1.4075284846305118</v>
      </c>
      <c r="AT225" s="50">
        <f>+Geant4!AT225/Mean!AT225</f>
        <v>4</v>
      </c>
      <c r="AU225" s="32"/>
      <c r="AW225" s="50">
        <f>+Geant4!AW225/Mean!AW225</f>
        <v>1.1896768938800601</v>
      </c>
      <c r="AX225" s="50">
        <f>+Geant4!AX225/Mean!AX225</f>
        <v>4</v>
      </c>
      <c r="AY225" s="32"/>
      <c r="BA225" s="50">
        <f>+Geant4!BA225/Mean!BA225</f>
        <v>1.4198908078286014</v>
      </c>
      <c r="BB225" s="50">
        <f>+Geant4!BB225/Mean!BB225</f>
        <v>4</v>
      </c>
      <c r="BC225" s="32"/>
      <c r="BD225" s="32"/>
      <c r="BE225" s="39"/>
    </row>
    <row r="226" spans="5:57" s="14" customFormat="1" x14ac:dyDescent="0.25">
      <c r="E226" s="16"/>
      <c r="R226" s="16"/>
      <c r="AE226" s="16"/>
      <c r="AR226" s="16">
        <v>3.25</v>
      </c>
      <c r="AS226" s="50">
        <f>+Geant4!AS226/Mean!AS226</f>
        <v>3.4673706876829926</v>
      </c>
      <c r="AT226" s="50">
        <f>+Geant4!AT226/Mean!AT226</f>
        <v>4</v>
      </c>
      <c r="AU226" s="32"/>
      <c r="AW226" s="50">
        <f>+Geant4!AW226/Mean!AW226</f>
        <v>3.7381481900800453</v>
      </c>
      <c r="AX226" s="50">
        <f>+Geant4!AX226/Mean!AX226</f>
        <v>4</v>
      </c>
      <c r="AY226" s="32"/>
      <c r="BA226" s="50">
        <f>+Geant4!BA226/Mean!BA226</f>
        <v>3.9558381191564793</v>
      </c>
      <c r="BB226" s="50">
        <f>+Geant4!BB226/Mean!BB226</f>
        <v>4</v>
      </c>
      <c r="BC226" s="32"/>
      <c r="BD226" s="32"/>
      <c r="BE226" s="39"/>
    </row>
    <row r="227" spans="5:57" s="14" customFormat="1" x14ac:dyDescent="0.25">
      <c r="E227" s="16"/>
      <c r="R227" s="16"/>
      <c r="AE227" s="16"/>
      <c r="AR227" s="16">
        <v>3.75</v>
      </c>
      <c r="AS227" s="50">
        <f>+Geant4!AS227/Mean!AS227</f>
        <v>3.9884667535763674</v>
      </c>
      <c r="AT227" s="50">
        <f>+Geant4!AT227/Mean!AT227</f>
        <v>0.6961722535111492</v>
      </c>
      <c r="AU227" s="32"/>
      <c r="AW227" s="50">
        <f>+Geant4!AW227/Mean!AW227</f>
        <v>4</v>
      </c>
      <c r="AX227" s="50">
        <f>+Geant4!AX227/Mean!AX227</f>
        <v>4</v>
      </c>
      <c r="AY227" s="32"/>
      <c r="BA227" s="50">
        <f>+Geant4!BA227/Mean!BA227</f>
        <v>4</v>
      </c>
      <c r="BB227" s="50">
        <f>+Geant4!BB227/Mean!BB227</f>
        <v>4</v>
      </c>
      <c r="BC227" s="32"/>
      <c r="BD227" s="32"/>
      <c r="BE227" s="39"/>
    </row>
    <row r="228" spans="5:57" s="14" customFormat="1" x14ac:dyDescent="0.25">
      <c r="E228" s="16"/>
      <c r="R228" s="16"/>
      <c r="AE228" s="16"/>
      <c r="AR228" s="16">
        <v>4.25</v>
      </c>
      <c r="AS228" s="50">
        <f>+Geant4!AS228/Mean!AS228</f>
        <v>3.9872951138388526</v>
      </c>
      <c r="AT228" s="50">
        <f>+Geant4!AT228/Mean!AT228</f>
        <v>0.40345121283805069</v>
      </c>
      <c r="AU228" s="32"/>
      <c r="AW228" s="50">
        <f>+Geant4!AW228/Mean!AW228</f>
        <v>4</v>
      </c>
      <c r="AX228" s="50">
        <f>+Geant4!AX228/Mean!AX228</f>
        <v>4</v>
      </c>
      <c r="AY228" s="32"/>
      <c r="BA228" s="50">
        <f>+Geant4!BA228/Mean!BA228</f>
        <v>4</v>
      </c>
      <c r="BB228" s="50">
        <f>+Geant4!BB228/Mean!BB228</f>
        <v>4</v>
      </c>
      <c r="BC228" s="32"/>
      <c r="BD228" s="32"/>
      <c r="BE228" s="39"/>
    </row>
    <row r="229" spans="5:57" s="14" customFormat="1" x14ac:dyDescent="0.25">
      <c r="E229" s="16"/>
      <c r="R229" s="16"/>
      <c r="AE229" s="16"/>
      <c r="AR229" s="16">
        <v>4.75</v>
      </c>
      <c r="AS229" s="50">
        <f>+Geant4!AS229/Mean!AS229</f>
        <v>4</v>
      </c>
      <c r="AT229" s="50">
        <f>+Geant4!AT229/Mean!AT229</f>
        <v>4</v>
      </c>
      <c r="AU229" s="32"/>
      <c r="AW229" s="50">
        <f>+Geant4!AW229/Mean!AW229</f>
        <v>4</v>
      </c>
      <c r="AX229" s="50">
        <f>+Geant4!AX229/Mean!AX229</f>
        <v>4</v>
      </c>
      <c r="AY229" s="32"/>
      <c r="BA229" s="50">
        <f>+Geant4!BA229/Mean!BA229</f>
        <v>4</v>
      </c>
      <c r="BB229" s="50">
        <f>+Geant4!BB229/Mean!BB229</f>
        <v>4</v>
      </c>
      <c r="BC229" s="32"/>
      <c r="BD229" s="32"/>
      <c r="BE229" s="39"/>
    </row>
    <row r="230" spans="5:57" s="14" customFormat="1" x14ac:dyDescent="0.25">
      <c r="E230" s="16"/>
      <c r="R230" s="16"/>
      <c r="AE230" s="16"/>
      <c r="AR230" s="16">
        <v>5.25</v>
      </c>
      <c r="AS230" s="50">
        <f>+Geant4!AS230/Mean!AS230</f>
        <v>3.9784837971131943</v>
      </c>
      <c r="AT230" s="50">
        <f>+Geant4!AT230/Mean!AT230</f>
        <v>0.44455256455269981</v>
      </c>
      <c r="AU230" s="32"/>
      <c r="AW230" s="50">
        <f>+Geant4!AW230/Mean!AW230</f>
        <v>4</v>
      </c>
      <c r="AX230" s="50">
        <f>+Geant4!AX230/Mean!AX230</f>
        <v>4</v>
      </c>
      <c r="AY230" s="32"/>
      <c r="BA230" s="50">
        <f>+Geant4!BA230/Mean!BA230</f>
        <v>4</v>
      </c>
      <c r="BB230" s="50">
        <f>+Geant4!BB230/Mean!BB230</f>
        <v>4</v>
      </c>
      <c r="BC230" s="32"/>
      <c r="BD230" s="32"/>
      <c r="BE230" s="39"/>
    </row>
    <row r="231" spans="5:57" s="14" customFormat="1" x14ac:dyDescent="0.25">
      <c r="E231" s="16"/>
      <c r="R231" s="16"/>
      <c r="AE231" s="16"/>
      <c r="AR231" s="16">
        <v>5.75</v>
      </c>
      <c r="AS231" s="50">
        <f>+Geant4!AS231/Mean!AS231</f>
        <v>4</v>
      </c>
      <c r="AT231" s="50">
        <f>+Geant4!AT231/Mean!AT231</f>
        <v>4</v>
      </c>
      <c r="AU231" s="32"/>
      <c r="AW231" s="50">
        <f>+Geant4!AW231/Mean!AW231</f>
        <v>4</v>
      </c>
      <c r="AX231" s="50">
        <f>+Geant4!AX231/Mean!AX231</f>
        <v>4</v>
      </c>
      <c r="AY231" s="32"/>
      <c r="BA231" s="50">
        <f>+Geant4!BA231/Mean!BA231</f>
        <v>4</v>
      </c>
      <c r="BB231" s="50">
        <f>+Geant4!BB231/Mean!BB231</f>
        <v>4</v>
      </c>
      <c r="BC231" s="32"/>
      <c r="BD231" s="32"/>
      <c r="BE231" s="39"/>
    </row>
    <row r="232" spans="5:57" s="14" customFormat="1" x14ac:dyDescent="0.25">
      <c r="E232" s="16"/>
      <c r="R232" s="16"/>
      <c r="AE232" s="16"/>
      <c r="AR232" s="16">
        <v>6.25</v>
      </c>
      <c r="AS232" s="50">
        <f>+Geant4!AS232/Mean!AS232</f>
        <v>4</v>
      </c>
      <c r="AT232" s="50">
        <f>+Geant4!AT232/Mean!AT232</f>
        <v>4</v>
      </c>
      <c r="AU232" s="32"/>
      <c r="AW232" s="50">
        <f>+Geant4!AW232/Mean!AW232</f>
        <v>4</v>
      </c>
      <c r="AX232" s="50">
        <f>+Geant4!AX232/Mean!AX232</f>
        <v>4</v>
      </c>
      <c r="AY232" s="32"/>
      <c r="BA232" s="50">
        <f>+Geant4!BA232/Mean!BA232</f>
        <v>4</v>
      </c>
      <c r="BB232" s="50">
        <f>+Geant4!BB232/Mean!BB232</f>
        <v>4</v>
      </c>
      <c r="BC232" s="32"/>
      <c r="BD232" s="32"/>
      <c r="BE232" s="39"/>
    </row>
    <row r="233" spans="5:57" s="14" customFormat="1" x14ac:dyDescent="0.25">
      <c r="E233" s="16"/>
      <c r="R233" s="16"/>
      <c r="AE233" s="16"/>
      <c r="AR233" s="16">
        <v>6.75</v>
      </c>
      <c r="AS233" s="50">
        <f>+Geant4!AS233/Mean!AS233</f>
        <v>4</v>
      </c>
      <c r="AT233" s="50">
        <f>+Geant4!AT233/Mean!AT233</f>
        <v>4</v>
      </c>
      <c r="AU233" s="32"/>
      <c r="AW233" s="50">
        <f>+Geant4!AW233/Mean!AW233</f>
        <v>4</v>
      </c>
      <c r="AX233" s="50">
        <f>+Geant4!AX233/Mean!AX233</f>
        <v>4</v>
      </c>
      <c r="AY233" s="32"/>
      <c r="BA233" s="50">
        <f>+Geant4!BA233/Mean!BA233</f>
        <v>4</v>
      </c>
      <c r="BB233" s="50">
        <f>+Geant4!BB233/Mean!BB233</f>
        <v>4</v>
      </c>
      <c r="BC233" s="32"/>
      <c r="BD233" s="32"/>
      <c r="BE233" s="39"/>
    </row>
    <row r="234" spans="5:57" s="14" customFormat="1" x14ac:dyDescent="0.25">
      <c r="E234" s="16"/>
      <c r="R234" s="16"/>
      <c r="AE234" s="16"/>
      <c r="AR234" s="16">
        <v>7.25</v>
      </c>
      <c r="AS234" s="50">
        <f>+Geant4!AS234/Mean!AS234</f>
        <v>4</v>
      </c>
      <c r="AT234" s="50">
        <f>+Geant4!AT234/Mean!AT234</f>
        <v>4</v>
      </c>
      <c r="AU234" s="32"/>
      <c r="AW234" s="50">
        <f>+Geant4!AW234/Mean!AW234</f>
        <v>3.9857578754415863</v>
      </c>
      <c r="AX234" s="50">
        <f>+Geant4!AX234/Mean!AX234</f>
        <v>1.3397294419413468</v>
      </c>
      <c r="AY234" s="32"/>
      <c r="BA234" s="50">
        <f>+Geant4!BA234/Mean!BA234</f>
        <v>4</v>
      </c>
      <c r="BB234" s="50">
        <f>+Geant4!BB234/Mean!BB234</f>
        <v>4</v>
      </c>
      <c r="BC234" s="32"/>
      <c r="BD234" s="32"/>
      <c r="BE234" s="39"/>
    </row>
    <row r="235" spans="5:57" s="14" customFormat="1" x14ac:dyDescent="0.25">
      <c r="E235" s="16"/>
      <c r="R235" s="16"/>
      <c r="AE235" s="16"/>
      <c r="AR235" s="16">
        <v>7.75</v>
      </c>
      <c r="AS235" s="50">
        <f>+Geant4!AS235/Mean!AS235</f>
        <v>4</v>
      </c>
      <c r="AT235" s="50">
        <f>+Geant4!AT235/Mean!AT235</f>
        <v>4</v>
      </c>
      <c r="AU235" s="32"/>
      <c r="AW235" s="50">
        <f>+Geant4!AW235/Mean!AW235</f>
        <v>4</v>
      </c>
      <c r="AX235" s="50">
        <f>+Geant4!AX235/Mean!AX235</f>
        <v>4</v>
      </c>
      <c r="AY235" s="32"/>
      <c r="BA235" s="50">
        <f>+Geant4!BA235/Mean!BA235</f>
        <v>4</v>
      </c>
      <c r="BB235" s="50">
        <f>+Geant4!BB235/Mean!BB235</f>
        <v>4</v>
      </c>
      <c r="BC235" s="32"/>
      <c r="BD235" s="32"/>
      <c r="BE235" s="39"/>
    </row>
    <row r="236" spans="5:57" s="14" customFormat="1" x14ac:dyDescent="0.25">
      <c r="E236" s="16"/>
      <c r="R236" s="16"/>
      <c r="AE236" s="16"/>
      <c r="AR236" s="16">
        <v>8.25</v>
      </c>
      <c r="AS236" s="50">
        <f>+Geant4!AS236/Mean!AS236</f>
        <v>4</v>
      </c>
      <c r="AT236" s="50">
        <f>+Geant4!AT236/Mean!AT236</f>
        <v>4</v>
      </c>
      <c r="AU236" s="32"/>
      <c r="AW236" s="50">
        <f>+Geant4!AW236/Mean!AW236</f>
        <v>3.979889246325869</v>
      </c>
      <c r="AX236" s="50">
        <f>+Geant4!AX236/Mean!AX236</f>
        <v>1.3894356198112701</v>
      </c>
      <c r="AY236" s="32"/>
      <c r="BA236" s="50">
        <f>+Geant4!BA236/Mean!BA236</f>
        <v>4</v>
      </c>
      <c r="BB236" s="50">
        <f>+Geant4!BB236/Mean!BB236</f>
        <v>4</v>
      </c>
      <c r="BC236" s="32"/>
      <c r="BD236" s="32"/>
      <c r="BE236" s="39"/>
    </row>
    <row r="237" spans="5:57" s="14" customFormat="1" x14ac:dyDescent="0.25">
      <c r="E237" s="16"/>
      <c r="R237" s="16"/>
      <c r="AE237" s="16"/>
      <c r="AR237" s="16">
        <v>8.75</v>
      </c>
      <c r="AS237" s="50">
        <f>+Geant4!AS237/Mean!AS237</f>
        <v>4</v>
      </c>
      <c r="AT237" s="50">
        <f>+Geant4!AT237/Mean!AT237</f>
        <v>4</v>
      </c>
      <c r="AU237" s="32"/>
      <c r="AW237" s="50">
        <f>+Geant4!AW237/Mean!AW237</f>
        <v>4</v>
      </c>
      <c r="AX237" s="50">
        <f>+Geant4!AX237/Mean!AX237</f>
        <v>4</v>
      </c>
      <c r="AY237" s="32"/>
      <c r="BA237" s="50">
        <f>+Geant4!BA237/Mean!BA237</f>
        <v>4</v>
      </c>
      <c r="BB237" s="50">
        <f>+Geant4!BB237/Mean!BB237</f>
        <v>4</v>
      </c>
      <c r="BC237" s="32"/>
      <c r="BD237" s="32"/>
      <c r="BE237" s="39"/>
    </row>
    <row r="238" spans="5:57" s="14" customFormat="1" x14ac:dyDescent="0.25">
      <c r="E238" s="16"/>
      <c r="R238" s="16"/>
      <c r="AE238" s="16"/>
      <c r="AR238" s="16">
        <v>9.25</v>
      </c>
      <c r="AS238" s="50">
        <f>+Geant4!AS238/Mean!AS238</f>
        <v>4</v>
      </c>
      <c r="AT238" s="50">
        <f>+Geant4!AT238/Mean!AT238</f>
        <v>4</v>
      </c>
      <c r="AU238" s="32"/>
      <c r="AW238" s="50">
        <f>+Geant4!AW238/Mean!AW238</f>
        <v>4</v>
      </c>
      <c r="AX238" s="50">
        <f>+Geant4!AX238/Mean!AX238</f>
        <v>4</v>
      </c>
      <c r="AY238" s="32"/>
      <c r="BA238" s="50">
        <f>+Geant4!BA238/Mean!BA238</f>
        <v>4</v>
      </c>
      <c r="BB238" s="50">
        <f>+Geant4!BB238/Mean!BB238</f>
        <v>4</v>
      </c>
      <c r="BC238" s="32"/>
      <c r="BD238" s="32"/>
      <c r="BE238" s="39"/>
    </row>
    <row r="239" spans="5:57" s="14" customFormat="1" x14ac:dyDescent="0.25">
      <c r="E239" s="16"/>
      <c r="R239" s="16"/>
      <c r="AE239" s="16"/>
      <c r="AR239" s="16">
        <v>9.75</v>
      </c>
      <c r="AS239" s="50">
        <f>+Geant4!AS239/Mean!AS239</f>
        <v>4</v>
      </c>
      <c r="AT239" s="50">
        <f>+Geant4!AT239/Mean!AT239</f>
        <v>4</v>
      </c>
      <c r="AU239" s="32"/>
      <c r="AW239" s="50">
        <f>+Geant4!AW239/Mean!AW239</f>
        <v>4</v>
      </c>
      <c r="AX239" s="50">
        <f>+Geant4!AX239/Mean!AX239</f>
        <v>4</v>
      </c>
      <c r="AY239" s="32"/>
      <c r="BA239" s="50">
        <f>+Geant4!BA239/Mean!BA239</f>
        <v>3.9679838427594483</v>
      </c>
      <c r="BB239" s="50">
        <f>+Geant4!BB239/Mean!BB239</f>
        <v>1.4356669366573314</v>
      </c>
      <c r="BC239" s="32"/>
      <c r="BD239" s="32"/>
      <c r="BE239" s="39"/>
    </row>
    <row r="240" spans="5:57" s="14" customFormat="1" x14ac:dyDescent="0.25">
      <c r="E240" s="16"/>
      <c r="R240" s="16"/>
      <c r="AE240" s="16"/>
      <c r="AR240" s="16">
        <v>10.25</v>
      </c>
      <c r="AS240" s="50">
        <f>+Geant4!AS240/Mean!AS240</f>
        <v>4</v>
      </c>
      <c r="AT240" s="50">
        <f>+Geant4!AT240/Mean!AT240</f>
        <v>4</v>
      </c>
      <c r="AU240" s="32"/>
      <c r="AW240" s="50">
        <f>+Geant4!AW240/Mean!AW240</f>
        <v>4</v>
      </c>
      <c r="AX240" s="50">
        <f>+Geant4!AX240/Mean!AX240</f>
        <v>4</v>
      </c>
      <c r="AY240" s="32"/>
      <c r="BA240" s="50">
        <f>+Geant4!BA240/Mean!BA240</f>
        <v>4</v>
      </c>
      <c r="BB240" s="50">
        <f>+Geant4!BB240/Mean!BB240</f>
        <v>4</v>
      </c>
      <c r="BC240" s="32"/>
      <c r="BD240" s="32"/>
      <c r="BE240" s="39"/>
    </row>
    <row r="241" spans="5:57" s="14" customFormat="1" x14ac:dyDescent="0.25">
      <c r="E241" s="16"/>
      <c r="R241" s="16"/>
      <c r="AE241" s="16"/>
      <c r="AR241" s="16">
        <v>10.75</v>
      </c>
      <c r="AS241" s="50">
        <f>+Geant4!AS241/Mean!AS241</f>
        <v>3.9864337590659185</v>
      </c>
      <c r="AT241" s="50">
        <f>+Geant4!AT241/Mean!AT241</f>
        <v>2.571390316541597</v>
      </c>
      <c r="AU241" s="32"/>
      <c r="AW241" s="50">
        <f>+Geant4!AW241/Mean!AW241</f>
        <v>4</v>
      </c>
      <c r="AX241" s="50">
        <f>+Geant4!AX241/Mean!AX241</f>
        <v>4</v>
      </c>
      <c r="AY241" s="32"/>
      <c r="BA241" s="50">
        <f>+Geant4!BA241/Mean!BA241</f>
        <v>4</v>
      </c>
      <c r="BB241" s="50">
        <f>+Geant4!BB241/Mean!BB241</f>
        <v>4</v>
      </c>
      <c r="BC241" s="32"/>
      <c r="BD241" s="32"/>
      <c r="BE241" s="39"/>
    </row>
    <row r="242" spans="5:57" s="14" customFormat="1" x14ac:dyDescent="0.25">
      <c r="E242" s="16"/>
      <c r="R242" s="16"/>
      <c r="AE242" s="16"/>
      <c r="AR242" s="16">
        <v>11.25</v>
      </c>
      <c r="AS242" s="50">
        <f>+Geant4!AS242/Mean!AS242</f>
        <v>4</v>
      </c>
      <c r="AT242" s="50">
        <f>+Geant4!AT242/Mean!AT242</f>
        <v>4</v>
      </c>
      <c r="AU242" s="32"/>
      <c r="AW242" s="50">
        <f>+Geant4!AW242/Mean!AW242</f>
        <v>4</v>
      </c>
      <c r="AX242" s="50">
        <f>+Geant4!AX242/Mean!AX242</f>
        <v>4</v>
      </c>
      <c r="AY242" s="32"/>
      <c r="BA242" s="50">
        <f>+Geant4!BA242/Mean!BA242</f>
        <v>4</v>
      </c>
      <c r="BB242" s="50">
        <f>+Geant4!BB242/Mean!BB242</f>
        <v>4</v>
      </c>
      <c r="BC242" s="32"/>
      <c r="BD242" s="32"/>
      <c r="BE242" s="39"/>
    </row>
    <row r="243" spans="5:57" s="14" customFormat="1" x14ac:dyDescent="0.25">
      <c r="E243" s="16"/>
      <c r="R243" s="16"/>
      <c r="AE243" s="16"/>
      <c r="AR243" s="16">
        <v>11.75</v>
      </c>
      <c r="AS243" s="50">
        <f>+Geant4!AS243/Mean!AS243</f>
        <v>4</v>
      </c>
      <c r="AT243" s="50">
        <f>+Geant4!AT243/Mean!AT243</f>
        <v>4</v>
      </c>
      <c r="AU243" s="32"/>
      <c r="AW243" s="50">
        <f>+Geant4!AW243/Mean!AW243</f>
        <v>4</v>
      </c>
      <c r="AX243" s="50">
        <f>+Geant4!AX243/Mean!AX243</f>
        <v>4</v>
      </c>
      <c r="AY243" s="32"/>
      <c r="BA243" s="50">
        <f>+Geant4!BA243/Mean!BA243</f>
        <v>4</v>
      </c>
      <c r="BB243" s="50">
        <f>+Geant4!BB243/Mean!BB243</f>
        <v>4</v>
      </c>
      <c r="BC243" s="32"/>
      <c r="BD243" s="32"/>
      <c r="BE243" s="39"/>
    </row>
    <row r="244" spans="5:57" s="14" customFormat="1" x14ac:dyDescent="0.25">
      <c r="E244" s="16"/>
      <c r="R244" s="16"/>
      <c r="AE244" s="16"/>
      <c r="AR244" s="16">
        <v>12.25</v>
      </c>
      <c r="AS244" s="50">
        <f>+Geant4!AS244/Mean!AS244</f>
        <v>4</v>
      </c>
      <c r="AT244" s="50">
        <f>+Geant4!AT244/Mean!AT244</f>
        <v>4</v>
      </c>
      <c r="AU244" s="32"/>
      <c r="AW244" s="50">
        <f>+Geant4!AW244/Mean!AW244</f>
        <v>4</v>
      </c>
      <c r="AX244" s="50">
        <f>+Geant4!AX244/Mean!AX244</f>
        <v>4</v>
      </c>
      <c r="AY244" s="32"/>
      <c r="BA244" s="50">
        <f>+Geant4!BA244/Mean!BA244</f>
        <v>4</v>
      </c>
      <c r="BB244" s="50">
        <f>+Geant4!BB244/Mean!BB244</f>
        <v>4</v>
      </c>
      <c r="BC244" s="32"/>
      <c r="BD244" s="32"/>
      <c r="BE244" s="39"/>
    </row>
    <row r="245" spans="5:57" s="14" customFormat="1" x14ac:dyDescent="0.25">
      <c r="E245" s="16"/>
      <c r="R245" s="16"/>
      <c r="AE245" s="16"/>
      <c r="AR245" s="16">
        <v>12.75</v>
      </c>
      <c r="AS245" s="50">
        <f>+Geant4!AS245/Mean!AS245</f>
        <v>4</v>
      </c>
      <c r="AT245" s="50">
        <f>+Geant4!AT245/Mean!AT245</f>
        <v>4</v>
      </c>
      <c r="AU245" s="32"/>
      <c r="AW245" s="50">
        <f>+Geant4!AW245/Mean!AW245</f>
        <v>4</v>
      </c>
      <c r="AX245" s="50">
        <f>+Geant4!AX245/Mean!AX245</f>
        <v>4</v>
      </c>
      <c r="AY245" s="32"/>
      <c r="BA245" s="50">
        <f>+Geant4!BA245/Mean!BA245</f>
        <v>4</v>
      </c>
      <c r="BB245" s="50">
        <f>+Geant4!BB245/Mean!BB245</f>
        <v>4</v>
      </c>
      <c r="BC245" s="32"/>
      <c r="BD245" s="32"/>
      <c r="BE245" s="39"/>
    </row>
    <row r="246" spans="5:57" s="14" customFormat="1" x14ac:dyDescent="0.25">
      <c r="E246" s="16"/>
      <c r="R246" s="16"/>
      <c r="AE246" s="16"/>
      <c r="AR246" s="16">
        <v>13.25</v>
      </c>
      <c r="AS246" s="50">
        <f>+Geant4!AS246/Mean!AS246</f>
        <v>4</v>
      </c>
      <c r="AT246" s="50">
        <f>+Geant4!AT246/Mean!AT246</f>
        <v>4</v>
      </c>
      <c r="AU246" s="32"/>
      <c r="AW246" s="50">
        <f>+Geant4!AW246/Mean!AW246</f>
        <v>4</v>
      </c>
      <c r="AX246" s="50">
        <f>+Geant4!AX246/Mean!AX246</f>
        <v>4</v>
      </c>
      <c r="AY246" s="32"/>
      <c r="BA246" s="50">
        <f>+Geant4!BA246/Mean!BA246</f>
        <v>4</v>
      </c>
      <c r="BB246" s="50">
        <f>+Geant4!BB246/Mean!BB246</f>
        <v>4</v>
      </c>
      <c r="BC246" s="32"/>
      <c r="BD246" s="32"/>
      <c r="BE246" s="39"/>
    </row>
    <row r="247" spans="5:57" s="14" customFormat="1" x14ac:dyDescent="0.25">
      <c r="E247" s="16"/>
      <c r="R247" s="16"/>
      <c r="AE247" s="16"/>
      <c r="AR247" s="16">
        <v>13.75</v>
      </c>
      <c r="AS247" s="50">
        <f>+Geant4!AS247/Mean!AS247</f>
        <v>4</v>
      </c>
      <c r="AT247" s="50">
        <f>+Geant4!AT247/Mean!AT247</f>
        <v>4</v>
      </c>
      <c r="AU247" s="32"/>
      <c r="AW247" s="50">
        <f>+Geant4!AW247/Mean!AW247</f>
        <v>3.9720137796803265</v>
      </c>
      <c r="AX247" s="50">
        <f>+Geant4!AX247/Mean!AX247</f>
        <v>2.615061389232467</v>
      </c>
      <c r="AY247" s="32"/>
      <c r="BA247" s="50">
        <f>+Geant4!BA247/Mean!BA247</f>
        <v>4</v>
      </c>
      <c r="BB247" s="50">
        <f>+Geant4!BB247/Mean!BB247</f>
        <v>4</v>
      </c>
      <c r="BC247" s="32"/>
      <c r="BD247" s="32"/>
      <c r="BE247" s="39"/>
    </row>
    <row r="248" spans="5:57" s="14" customFormat="1" x14ac:dyDescent="0.25">
      <c r="E248" s="16"/>
      <c r="R248" s="16"/>
      <c r="AE248" s="16"/>
      <c r="AR248" s="16">
        <v>14.25</v>
      </c>
      <c r="AS248" s="50">
        <f>+Geant4!AS248/Mean!AS248</f>
        <v>4</v>
      </c>
      <c r="AT248" s="50">
        <f>+Geant4!AT248/Mean!AT248</f>
        <v>4</v>
      </c>
      <c r="AU248" s="32"/>
      <c r="AW248" s="50">
        <f>+Geant4!AW248/Mean!AW248</f>
        <v>4</v>
      </c>
      <c r="AX248" s="50">
        <f>+Geant4!AX248/Mean!AX248</f>
        <v>4</v>
      </c>
      <c r="AY248" s="32"/>
      <c r="BA248" s="50">
        <f>+Geant4!BA248/Mean!BA248</f>
        <v>4</v>
      </c>
      <c r="BB248" s="50">
        <f>+Geant4!BB248/Mean!BB248</f>
        <v>4</v>
      </c>
      <c r="BC248" s="32"/>
      <c r="BD248" s="32"/>
      <c r="BE248" s="39"/>
    </row>
    <row r="249" spans="5:57" s="14" customFormat="1" x14ac:dyDescent="0.25">
      <c r="E249" s="16"/>
      <c r="R249" s="16"/>
      <c r="AE249" s="16"/>
      <c r="AR249" s="16">
        <v>14.75</v>
      </c>
      <c r="AS249" s="50">
        <f>+Geant4!AS249/Mean!AS249</f>
        <v>4</v>
      </c>
      <c r="AT249" s="50">
        <f>+Geant4!AT249/Mean!AT249</f>
        <v>4</v>
      </c>
      <c r="AU249" s="32"/>
      <c r="AW249" s="50">
        <f>+Geant4!AW249/Mean!AW249</f>
        <v>4</v>
      </c>
      <c r="AX249" s="50">
        <f>+Geant4!AX249/Mean!AX249</f>
        <v>4</v>
      </c>
      <c r="AY249" s="32"/>
      <c r="BA249" s="50">
        <f>+Geant4!BA249/Mean!BA249</f>
        <v>4</v>
      </c>
      <c r="BB249" s="50">
        <f>+Geant4!BB249/Mean!BB249</f>
        <v>4</v>
      </c>
      <c r="BC249" s="32"/>
      <c r="BD249" s="32"/>
    </row>
    <row r="250" spans="5:57" s="14" customFormat="1" x14ac:dyDescent="0.25">
      <c r="E250" s="16"/>
      <c r="R250" s="16"/>
      <c r="AE250" s="16"/>
      <c r="AR250" s="16">
        <v>15.25</v>
      </c>
      <c r="AS250" s="50">
        <f>+Geant4!AS250/Mean!AS250</f>
        <v>4</v>
      </c>
      <c r="AT250" s="50">
        <f>+Geant4!AT250/Mean!AT250</f>
        <v>4</v>
      </c>
      <c r="AU250" s="32"/>
      <c r="AW250" s="50">
        <f>+Geant4!AW250/Mean!AW250</f>
        <v>4</v>
      </c>
      <c r="AX250" s="50">
        <f>+Geant4!AX250/Mean!AX250</f>
        <v>4</v>
      </c>
      <c r="AY250" s="32"/>
      <c r="BA250" s="50">
        <f>+Geant4!BA250/Mean!BA250</f>
        <v>4</v>
      </c>
      <c r="BB250" s="50">
        <f>+Geant4!BB250/Mean!BB250</f>
        <v>4</v>
      </c>
      <c r="BC250" s="32"/>
      <c r="BD250" s="32"/>
    </row>
    <row r="251" spans="5:57" s="14" customFormat="1" x14ac:dyDescent="0.25">
      <c r="E251" s="16"/>
      <c r="R251" s="16"/>
      <c r="AE251" s="16"/>
      <c r="AR251" s="16">
        <v>15.75</v>
      </c>
      <c r="AS251" s="50">
        <f>+Geant4!AS251/Mean!AS251</f>
        <v>3.88836993199254</v>
      </c>
      <c r="AT251" s="50">
        <f>+Geant4!AT251/Mean!AT251</f>
        <v>1.6632849353570043</v>
      </c>
      <c r="AU251" s="32"/>
      <c r="AW251" s="50">
        <f>+Geant4!AW251/Mean!AW251</f>
        <v>4</v>
      </c>
      <c r="AX251" s="50">
        <f>+Geant4!AX251/Mean!AX251</f>
        <v>4</v>
      </c>
      <c r="AY251" s="32"/>
      <c r="BA251" s="50">
        <f>+Geant4!BA251/Mean!BA251</f>
        <v>4</v>
      </c>
      <c r="BB251" s="50">
        <f>+Geant4!BB251/Mean!BB251</f>
        <v>4</v>
      </c>
      <c r="BC251" s="32"/>
      <c r="BD251" s="32"/>
    </row>
    <row r="252" spans="5:57" s="14" customFormat="1" x14ac:dyDescent="0.25">
      <c r="E252" s="16"/>
      <c r="R252" s="16"/>
      <c r="AE252" s="16"/>
      <c r="AR252" s="16">
        <v>16.25</v>
      </c>
      <c r="AS252" s="50">
        <f>+Geant4!AS252/Mean!AS252</f>
        <v>2.007680407250231</v>
      </c>
      <c r="AT252" s="50">
        <f>+Geant4!AT252/Mean!AT252</f>
        <v>8.8971701812368909E-2</v>
      </c>
      <c r="AU252" s="32"/>
      <c r="AW252" s="50">
        <f>+Geant4!AW252/Mean!AW252</f>
        <v>3.9956247104714824</v>
      </c>
      <c r="AX252" s="50">
        <f>+Geant4!AX252/Mean!AX252</f>
        <v>3.814951421012629</v>
      </c>
      <c r="AY252" s="32"/>
      <c r="BA252" s="50">
        <f>+Geant4!BA252/Mean!BA252</f>
        <v>4</v>
      </c>
      <c r="BB252" s="50">
        <f>+Geant4!BB252/Mean!BB252</f>
        <v>4</v>
      </c>
      <c r="BC252" s="32"/>
      <c r="BD252" s="32"/>
    </row>
    <row r="253" spans="5:57" s="14" customFormat="1" x14ac:dyDescent="0.25">
      <c r="E253" s="16"/>
      <c r="R253" s="16"/>
      <c r="AE253" s="16"/>
      <c r="AR253" s="16">
        <v>16.75</v>
      </c>
      <c r="AS253" s="50">
        <f>+Geant4!AS253/Mean!AS253</f>
        <v>1.3079213241961578</v>
      </c>
      <c r="AT253" s="50">
        <f>+Geant4!AT253/Mean!AT253</f>
        <v>4.7699968152532919E-2</v>
      </c>
      <c r="AU253" s="32"/>
      <c r="AW253" s="50">
        <f>+Geant4!AW253/Mean!AW253</f>
        <v>3.9741199860564564</v>
      </c>
      <c r="AX253" s="50">
        <f>+Geant4!AX253/Mean!AX253</f>
        <v>3.1691963933429457</v>
      </c>
      <c r="AY253" s="32"/>
      <c r="BA253" s="50">
        <f>+Geant4!BA253/Mean!BA253</f>
        <v>3.9321674081572815</v>
      </c>
      <c r="BB253" s="50">
        <f>+Geant4!BB253/Mean!BB253</f>
        <v>2.3606677812699539</v>
      </c>
      <c r="BC253" s="32"/>
      <c r="BD253" s="32"/>
    </row>
    <row r="254" spans="5:57" s="14" customFormat="1" x14ac:dyDescent="0.25">
      <c r="E254" s="16"/>
      <c r="R254" s="16"/>
      <c r="AE254" s="16"/>
      <c r="AR254" s="16">
        <v>17.25</v>
      </c>
      <c r="AS254" s="50">
        <f>+Geant4!AS254/Mean!AS254</f>
        <v>2.2104026923906694</v>
      </c>
      <c r="AT254" s="50">
        <f>+Geant4!AT254/Mean!AT254</f>
        <v>0.13029582639442502</v>
      </c>
      <c r="AU254" s="32"/>
      <c r="AW254" s="50">
        <f>+Geant4!AW254/Mean!AW254</f>
        <v>3.5815368168869606</v>
      </c>
      <c r="AX254" s="50">
        <f>+Geant4!AX254/Mean!AX254</f>
        <v>0.75671724900502191</v>
      </c>
      <c r="AY254" s="32"/>
      <c r="BA254" s="50">
        <f>+Geant4!BA254/Mean!BA254</f>
        <v>3.9999809786801159</v>
      </c>
      <c r="BB254" s="50">
        <f>+Geant4!BB254/Mean!BB254</f>
        <v>3.9993023617129499</v>
      </c>
      <c r="BC254" s="32"/>
      <c r="BD254" s="32"/>
    </row>
    <row r="255" spans="5:57" s="14" customFormat="1" x14ac:dyDescent="0.25">
      <c r="E255" s="16"/>
      <c r="R255" s="16"/>
      <c r="AE255" s="16"/>
      <c r="AR255" s="16">
        <v>17.75</v>
      </c>
      <c r="AS255" s="50">
        <f>+Geant4!AS255/Mean!AS255</f>
        <v>2.6970373770875136</v>
      </c>
      <c r="AT255" s="50">
        <f>+Geant4!AT255/Mean!AT255</f>
        <v>0.23277498297094237</v>
      </c>
      <c r="AU255" s="32"/>
      <c r="AW255" s="50">
        <f>+Geant4!AW255/Mean!AW255</f>
        <v>3.9215296750017341</v>
      </c>
      <c r="AX255" s="50">
        <f>+Geant4!AX255/Mean!AX255</f>
        <v>2.3947329288965316</v>
      </c>
      <c r="AY255" s="32"/>
      <c r="BA255" s="50">
        <f>+Geant4!BA255/Mean!BA255</f>
        <v>4</v>
      </c>
      <c r="BB255" s="50">
        <f>+Geant4!BB255/Mean!BB255</f>
        <v>4</v>
      </c>
      <c r="BC255" s="32"/>
      <c r="BD255" s="32"/>
    </row>
    <row r="256" spans="5:57" s="14" customFormat="1" x14ac:dyDescent="0.25">
      <c r="E256" s="16"/>
      <c r="R256" s="16"/>
      <c r="AE256" s="16"/>
      <c r="AR256" s="16">
        <v>18.25</v>
      </c>
      <c r="AS256" s="50">
        <f>+Geant4!AS256/Mean!AS256</f>
        <v>2.5911136762607798</v>
      </c>
      <c r="AT256" s="50">
        <f>+Geant4!AT256/Mean!AT256</f>
        <v>0.22646711726963153</v>
      </c>
      <c r="AU256" s="32"/>
      <c r="AW256" s="50">
        <f>+Geant4!AW256/Mean!AW256</f>
        <v>3.9603760217216628</v>
      </c>
      <c r="AX256" s="50">
        <f>+Geant4!AX256/Mean!AX256</f>
        <v>3.0613757136572137</v>
      </c>
      <c r="AY256" s="32"/>
      <c r="BA256" s="50">
        <f>+Geant4!BA256/Mean!BA256</f>
        <v>4</v>
      </c>
      <c r="BB256" s="50">
        <f>+Geant4!BB256/Mean!BB256</f>
        <v>4</v>
      </c>
      <c r="BC256" s="32"/>
      <c r="BD256" s="32"/>
    </row>
    <row r="257" spans="5:56" s="14" customFormat="1" x14ac:dyDescent="0.25">
      <c r="E257" s="16"/>
      <c r="R257" s="16"/>
      <c r="AE257" s="16"/>
      <c r="AR257" s="16">
        <v>18.75</v>
      </c>
      <c r="AS257" s="50">
        <f>+Geant4!AS257/Mean!AS257</f>
        <v>1.1439918370618389</v>
      </c>
      <c r="AT257" s="50">
        <f>+Geant4!AT257/Mean!AT257</f>
        <v>5.6167612496660385E-2</v>
      </c>
      <c r="AU257" s="32"/>
      <c r="AW257" s="50">
        <f>+Geant4!AW257/Mean!AW257</f>
        <v>3.4318977105475597</v>
      </c>
      <c r="AX257" s="50">
        <f>+Geant4!AX257/Mean!AX257</f>
        <v>0.70724682456366894</v>
      </c>
      <c r="AY257" s="32"/>
      <c r="BA257" s="50">
        <f>+Geant4!BA257/Mean!BA257</f>
        <v>3.9981121899736012</v>
      </c>
      <c r="BB257" s="50">
        <f>+Geant4!BB257/Mean!BB257</f>
        <v>3.9475760448742201</v>
      </c>
      <c r="BC257" s="32"/>
      <c r="BD257" s="32"/>
    </row>
    <row r="258" spans="5:56" s="14" customFormat="1" x14ac:dyDescent="0.25">
      <c r="E258" s="16"/>
      <c r="R258" s="16"/>
      <c r="AE258" s="16"/>
      <c r="AR258" s="16">
        <v>19.25</v>
      </c>
      <c r="AS258" s="50">
        <f>+Geant4!AS258/Mean!AS258</f>
        <v>0.55846231102055277</v>
      </c>
      <c r="AT258" s="50">
        <f>+Geant4!AT258/Mean!AT258</f>
        <v>0</v>
      </c>
      <c r="AU258" s="32"/>
      <c r="AW258" s="50">
        <f>+Geant4!AW258/Mean!AW258</f>
        <v>2.3214712033792488</v>
      </c>
      <c r="AX258" s="50">
        <f>+Geant4!AX258/Mean!AX258</f>
        <v>0</v>
      </c>
      <c r="AY258" s="32"/>
      <c r="BA258" s="50">
        <f>+Geant4!BA258/Mean!BA258</f>
        <v>3.9905794300062878</v>
      </c>
      <c r="BB258" s="50">
        <f>+Geant4!BB258/Mean!BB258</f>
        <v>0</v>
      </c>
      <c r="BC258" s="32"/>
      <c r="BD258" s="32"/>
    </row>
    <row r="259" spans="5:56" s="14" customFormat="1" x14ac:dyDescent="0.25">
      <c r="E259" s="16"/>
      <c r="R259" s="16"/>
      <c r="AE259" s="16"/>
      <c r="AR259" s="16">
        <v>19.75</v>
      </c>
      <c r="AS259" s="50">
        <f>+Geant4!AS259/Mean!AS259</f>
        <v>1.8008561406274448</v>
      </c>
      <c r="AT259" s="50">
        <f>+Geant4!AT259/Mean!AT259</f>
        <v>0</v>
      </c>
      <c r="AU259" s="32"/>
      <c r="AW259" s="50">
        <f>+Geant4!AW259/Mean!AW259</f>
        <v>3.2444305662206792</v>
      </c>
      <c r="AX259" s="50">
        <f>+Geant4!AX259/Mean!AX259</f>
        <v>0</v>
      </c>
      <c r="AY259" s="32"/>
      <c r="BA259" s="50">
        <f>+Geant4!BA259/Mean!BA259</f>
        <v>3.9983881209342012</v>
      </c>
      <c r="BB259" s="50">
        <f>+Geant4!BB259/Mean!BB259</f>
        <v>0</v>
      </c>
      <c r="BC259" s="32"/>
      <c r="BD259" s="32"/>
    </row>
    <row r="260" spans="5:56" s="14" customFormat="1" x14ac:dyDescent="0.25">
      <c r="E260" s="16"/>
      <c r="R260" s="16"/>
      <c r="AE260" s="16"/>
      <c r="AR260" s="16">
        <v>20.25</v>
      </c>
      <c r="AS260" s="50">
        <f>+Geant4!AS260/Mean!AS260</f>
        <v>0.94496204301645415</v>
      </c>
      <c r="AT260" s="50">
        <f>+Geant4!AT260/Mean!AT260</f>
        <v>0</v>
      </c>
      <c r="AU260" s="32"/>
      <c r="AW260" s="50">
        <f>+Geant4!AW260/Mean!AW260</f>
        <v>2.3926257276858549</v>
      </c>
      <c r="AX260" s="50">
        <f>+Geant4!AX260/Mean!AX260</f>
        <v>0</v>
      </c>
      <c r="AY260" s="32"/>
      <c r="BA260" s="50">
        <f>+Geant4!BA260/Mean!BA260</f>
        <v>3.9705100904005981</v>
      </c>
      <c r="BB260" s="50">
        <f>+Geant4!BB260/Mean!BB260</f>
        <v>0</v>
      </c>
      <c r="BC260" s="32"/>
      <c r="BD260" s="32"/>
    </row>
    <row r="261" spans="5:56" s="14" customFormat="1" x14ac:dyDescent="0.25">
      <c r="E261" s="16"/>
      <c r="R261" s="16"/>
      <c r="AE261" s="16"/>
      <c r="AR261" s="16">
        <v>20.75</v>
      </c>
      <c r="AS261" s="50">
        <f>+Geant4!AS261/Mean!AS261</f>
        <v>1.9555488177665556</v>
      </c>
      <c r="AT261" s="50">
        <f>+Geant4!AT261/Mean!AT261</f>
        <v>0</v>
      </c>
      <c r="AU261" s="32"/>
      <c r="AW261" s="50">
        <f>+Geant4!AW261/Mean!AW261</f>
        <v>2.4412916966798117</v>
      </c>
      <c r="AX261" s="50">
        <f>+Geant4!AX261/Mean!AX261</f>
        <v>0</v>
      </c>
      <c r="AY261" s="32"/>
      <c r="BA261" s="50">
        <f>+Geant4!BA261/Mean!BA261</f>
        <v>3.9117875322754632</v>
      </c>
      <c r="BB261" s="50">
        <f>+Geant4!BB261/Mean!BB261</f>
        <v>0</v>
      </c>
      <c r="BC261" s="32"/>
      <c r="BD261" s="32"/>
    </row>
    <row r="262" spans="5:56" s="14" customFormat="1" x14ac:dyDescent="0.25">
      <c r="E262" s="16"/>
      <c r="R262" s="16"/>
      <c r="AE262" s="16"/>
      <c r="AR262" s="16">
        <v>21.25</v>
      </c>
      <c r="AS262" s="50">
        <f>+Geant4!AS262/Mean!AS262</f>
        <v>1.8833999273519795</v>
      </c>
      <c r="AT262" s="50">
        <f>+Geant4!AT262/Mean!AT262</f>
        <v>0</v>
      </c>
      <c r="AU262" s="32"/>
      <c r="AW262" s="50">
        <f>+Geant4!AW262/Mean!AW262</f>
        <v>2.5063408764473531</v>
      </c>
      <c r="AX262" s="50">
        <f>+Geant4!AX262/Mean!AX262</f>
        <v>0</v>
      </c>
      <c r="AY262" s="32"/>
      <c r="BA262" s="50">
        <f>+Geant4!BA262/Mean!BA262</f>
        <v>4</v>
      </c>
      <c r="BB262" s="50" t="e">
        <f>+Geant4!BB262/Mean!BB262</f>
        <v>#DIV/0!</v>
      </c>
      <c r="BC262" s="32"/>
      <c r="BD262" s="32"/>
    </row>
    <row r="263" spans="5:56" s="14" customFormat="1" x14ac:dyDescent="0.25">
      <c r="E263" s="16"/>
      <c r="R263" s="16"/>
      <c r="AE263" s="16"/>
      <c r="AR263" s="16">
        <v>21.75</v>
      </c>
      <c r="AS263" s="50">
        <f>+Geant4!AS263/Mean!AS263</f>
        <v>1.1564627870095334</v>
      </c>
      <c r="AT263" s="50">
        <f>+Geant4!AT263/Mean!AT263</f>
        <v>0</v>
      </c>
      <c r="AU263" s="32"/>
      <c r="AW263" s="50">
        <f>+Geant4!AW263/Mean!AW263</f>
        <v>1.3850834144996658</v>
      </c>
      <c r="AX263" s="50">
        <f>+Geant4!AX263/Mean!AX263</f>
        <v>0</v>
      </c>
      <c r="AY263" s="32"/>
      <c r="BA263" s="50">
        <f>+Geant4!BA263/Mean!BA263</f>
        <v>3.8365185330853731</v>
      </c>
      <c r="BB263" s="50">
        <f>+Geant4!BB263/Mean!BB263</f>
        <v>0</v>
      </c>
      <c r="BC263" s="32"/>
      <c r="BD263" s="32"/>
    </row>
    <row r="264" spans="5:56" s="14" customFormat="1" x14ac:dyDescent="0.25">
      <c r="E264" s="16"/>
      <c r="R264" s="16"/>
      <c r="AE264" s="16"/>
      <c r="AR264" s="16">
        <v>22.25</v>
      </c>
      <c r="AS264" s="50">
        <f>+Geant4!AS264/Mean!AS264</f>
        <v>1.6519516006984492</v>
      </c>
      <c r="AT264" s="50">
        <f>+Geant4!AT264/Mean!AT264</f>
        <v>0</v>
      </c>
      <c r="AU264" s="32"/>
      <c r="AW264" s="50">
        <f>+Geant4!AW264/Mean!AW264</f>
        <v>1.6807753840030422</v>
      </c>
      <c r="AX264" s="50">
        <f>+Geant4!AX264/Mean!AX264</f>
        <v>0</v>
      </c>
      <c r="AY264" s="32"/>
      <c r="BA264" s="50">
        <f>+Geant4!BA264/Mean!BA264</f>
        <v>4</v>
      </c>
      <c r="BB264" s="50" t="e">
        <f>+Geant4!BB264/Mean!BB264</f>
        <v>#DIV/0!</v>
      </c>
      <c r="BC264" s="32"/>
      <c r="BD264" s="32"/>
    </row>
    <row r="265" spans="5:56" s="14" customFormat="1" x14ac:dyDescent="0.25">
      <c r="E265" s="16"/>
      <c r="R265" s="16"/>
      <c r="AE265" s="16"/>
      <c r="AR265" s="16">
        <v>22.75</v>
      </c>
      <c r="AS265" s="50">
        <f>+Geant4!AS265/Mean!AS265</f>
        <v>1.7923875432525951</v>
      </c>
      <c r="AT265" s="50">
        <f>+Geant4!AT265/Mean!AT265</f>
        <v>0</v>
      </c>
      <c r="AU265" s="32"/>
      <c r="AW265" s="50">
        <f>+Geant4!AW265/Mean!AW265</f>
        <v>1.6392884980235853</v>
      </c>
      <c r="AX265" s="50">
        <f>+Geant4!AX265/Mean!AX265</f>
        <v>0</v>
      </c>
      <c r="AY265" s="32"/>
      <c r="BA265" s="50">
        <f>+Geant4!BA265/Mean!BA265</f>
        <v>3.6921631970189859</v>
      </c>
      <c r="BB265" s="50">
        <f>+Geant4!BB265/Mean!BB265</f>
        <v>0</v>
      </c>
      <c r="BC265" s="32"/>
      <c r="BD265" s="32"/>
    </row>
    <row r="266" spans="5:56" s="14" customFormat="1" x14ac:dyDescent="0.25">
      <c r="E266" s="16"/>
      <c r="R266" s="16"/>
      <c r="AE266" s="16"/>
      <c r="AR266" s="16">
        <v>23.25</v>
      </c>
      <c r="AS266" s="50">
        <f>+Geant4!AS266/Mean!AS266</f>
        <v>1.259669902261713</v>
      </c>
      <c r="AT266" s="50">
        <f>+Geant4!AT266/Mean!AT266</f>
        <v>0</v>
      </c>
      <c r="AU266" s="32"/>
      <c r="AW266" s="50">
        <f>+Geant4!AW266/Mean!AW266</f>
        <v>1.5477417447325823</v>
      </c>
      <c r="AX266" s="50">
        <f>+Geant4!AX266/Mean!AX266</f>
        <v>0</v>
      </c>
      <c r="AY266" s="32"/>
      <c r="BA266" s="50">
        <f>+Geant4!BA266/Mean!BA266</f>
        <v>1.7574560331156914</v>
      </c>
      <c r="BB266" s="50">
        <f>+Geant4!BB266/Mean!BB266</f>
        <v>0</v>
      </c>
      <c r="BC266" s="32"/>
      <c r="BD266" s="32"/>
    </row>
    <row r="267" spans="5:56" s="14" customFormat="1" x14ac:dyDescent="0.25">
      <c r="E267" s="16"/>
      <c r="R267" s="16"/>
      <c r="AE267" s="16"/>
      <c r="AR267" s="16">
        <v>23.75</v>
      </c>
      <c r="AS267" s="50">
        <f>+Geant4!AS267/Mean!AS267</f>
        <v>1.6819782804559418</v>
      </c>
      <c r="AT267" s="50">
        <f>+Geant4!AT267/Mean!AT267</f>
        <v>0</v>
      </c>
      <c r="AU267" s="32"/>
      <c r="AW267" s="50">
        <f>+Geant4!AW267/Mean!AW267</f>
        <v>2.1895786133009758</v>
      </c>
      <c r="AX267" s="50">
        <f>+Geant4!AX267/Mean!AX267</f>
        <v>0</v>
      </c>
      <c r="AY267" s="32"/>
      <c r="BA267" s="50">
        <f>+Geant4!BA267/Mean!BA267</f>
        <v>2.4909724161644009</v>
      </c>
      <c r="BB267" s="50">
        <f>+Geant4!BB267/Mean!BB267</f>
        <v>0</v>
      </c>
      <c r="BC267" s="32"/>
      <c r="BD267" s="32"/>
    </row>
    <row r="268" spans="5:56" s="14" customFormat="1" x14ac:dyDescent="0.25">
      <c r="E268" s="16"/>
      <c r="R268" s="16"/>
      <c r="AE268" s="16"/>
      <c r="AR268" s="16">
        <v>24.25</v>
      </c>
      <c r="AS268" s="50">
        <f>+Geant4!AS268/Mean!AS268</f>
        <v>1.7471040153739044</v>
      </c>
      <c r="AT268" s="50">
        <f>+Geant4!AT268/Mean!AT268</f>
        <v>0</v>
      </c>
      <c r="AU268" s="32"/>
      <c r="AW268" s="50">
        <f>+Geant4!AW268/Mean!AW268</f>
        <v>1.1774004342108728</v>
      </c>
      <c r="AX268" s="50">
        <f>+Geant4!AX268/Mean!AX268</f>
        <v>0</v>
      </c>
      <c r="AY268" s="32"/>
      <c r="BA268" s="50">
        <f>+Geant4!BA268/Mean!BA268</f>
        <v>1.9517400635650022</v>
      </c>
      <c r="BB268" s="50">
        <f>+Geant4!BB268/Mean!BB268</f>
        <v>0</v>
      </c>
      <c r="BC268" s="32"/>
      <c r="BD268" s="32"/>
    </row>
    <row r="269" spans="5:56" s="14" customFormat="1" x14ac:dyDescent="0.25">
      <c r="E269" s="16"/>
      <c r="R269" s="16"/>
      <c r="AE269" s="16"/>
      <c r="AR269" s="16">
        <v>24.75</v>
      </c>
      <c r="AS269" s="50">
        <f>+Geant4!AS269/Mean!AS269</f>
        <v>1.6326730326168477</v>
      </c>
      <c r="AT269" s="50">
        <f>+Geant4!AT269/Mean!AT269</f>
        <v>0</v>
      </c>
      <c r="AU269" s="32"/>
      <c r="AW269" s="50">
        <f>+Geant4!AW269/Mean!AW269</f>
        <v>1.8233811272561622</v>
      </c>
      <c r="AX269" s="50">
        <f>+Geant4!AX269/Mean!AX269</f>
        <v>0</v>
      </c>
      <c r="AY269" s="32"/>
      <c r="BA269" s="50">
        <f>+Geant4!BA269/Mean!BA269</f>
        <v>2.4027430833978158</v>
      </c>
      <c r="BB269" s="50">
        <f>+Geant4!BB269/Mean!BB269</f>
        <v>0</v>
      </c>
      <c r="BC269" s="32"/>
      <c r="BD269" s="32"/>
    </row>
    <row r="270" spans="5:56" s="14" customFormat="1" x14ac:dyDescent="0.25">
      <c r="E270" s="16"/>
      <c r="R270" s="16"/>
      <c r="AE270" s="16"/>
      <c r="AR270" s="16">
        <v>25.25</v>
      </c>
      <c r="AS270" s="50">
        <f>+Geant4!AS270/Mean!AS270</f>
        <v>0.67738396712983029</v>
      </c>
      <c r="AT270" s="50">
        <f>+Geant4!AT270/Mean!AT270</f>
        <v>0</v>
      </c>
      <c r="AU270" s="32"/>
      <c r="AW270" s="50">
        <f>+Geant4!AW270/Mean!AW270</f>
        <v>0.7450729216223605</v>
      </c>
      <c r="AX270" s="50">
        <f>+Geant4!AX270/Mean!AX270</f>
        <v>0</v>
      </c>
      <c r="AY270" s="32"/>
      <c r="BA270" s="50">
        <f>+Geant4!BA270/Mean!BA270</f>
        <v>1.4169719114338508</v>
      </c>
      <c r="BB270" s="50">
        <f>+Geant4!BB270/Mean!BB270</f>
        <v>0</v>
      </c>
      <c r="BC270" s="32"/>
      <c r="BD270" s="32"/>
    </row>
    <row r="271" spans="5:56" s="14" customFormat="1" x14ac:dyDescent="0.25">
      <c r="E271" s="16"/>
      <c r="R271" s="16"/>
      <c r="AE271" s="16"/>
      <c r="AR271" s="16">
        <v>25.75</v>
      </c>
      <c r="AS271" s="50">
        <f>+Geant4!AS271/Mean!AS271</f>
        <v>1.2974966398077246</v>
      </c>
      <c r="AT271" s="50">
        <f>+Geant4!AT271/Mean!AT271</f>
        <v>0</v>
      </c>
      <c r="AU271" s="32"/>
      <c r="AW271" s="50">
        <f>+Geant4!AW271/Mean!AW271</f>
        <v>1.1981827002733136</v>
      </c>
      <c r="AX271" s="50">
        <f>+Geant4!AX271/Mean!AX271</f>
        <v>0</v>
      </c>
      <c r="AY271" s="32"/>
      <c r="BA271" s="50">
        <f>+Geant4!BA271/Mean!BA271</f>
        <v>1.6769076106110445</v>
      </c>
      <c r="BB271" s="50">
        <f>+Geant4!BB271/Mean!BB271</f>
        <v>0</v>
      </c>
      <c r="BC271" s="32"/>
      <c r="BD271" s="32"/>
    </row>
    <row r="272" spans="5:56" s="14" customFormat="1" x14ac:dyDescent="0.25">
      <c r="E272" s="16"/>
      <c r="R272" s="16"/>
      <c r="AE272" s="16"/>
      <c r="AR272" s="16">
        <v>26.25</v>
      </c>
      <c r="AS272" s="50">
        <f>+Geant4!AS272/Mean!AS272</f>
        <v>1.5541971909850216</v>
      </c>
      <c r="AT272" s="50">
        <f>+Geant4!AT272/Mean!AT272</f>
        <v>0</v>
      </c>
      <c r="AU272" s="32"/>
      <c r="AW272" s="50">
        <f>+Geant4!AW272/Mean!AW272</f>
        <v>1.2449890777364052</v>
      </c>
      <c r="AX272" s="50">
        <f>+Geant4!AX272/Mean!AX272</f>
        <v>0</v>
      </c>
      <c r="AY272" s="32"/>
      <c r="BA272" s="50">
        <f>+Geant4!BA272/Mean!BA272</f>
        <v>1.0579513840306236</v>
      </c>
      <c r="BB272" s="50">
        <f>+Geant4!BB272/Mean!BB272</f>
        <v>0</v>
      </c>
      <c r="BC272" s="32"/>
      <c r="BD272" s="32"/>
    </row>
    <row r="273" spans="5:56" s="14" customFormat="1" x14ac:dyDescent="0.25">
      <c r="E273" s="16"/>
      <c r="R273" s="16"/>
      <c r="AE273" s="16"/>
      <c r="AR273" s="16">
        <v>26.75</v>
      </c>
      <c r="AS273" s="50">
        <f>+Geant4!AS273/Mean!AS273</f>
        <v>1.031690778950211</v>
      </c>
      <c r="AT273" s="50">
        <f>+Geant4!AT273/Mean!AT273</f>
        <v>0</v>
      </c>
      <c r="AU273" s="32"/>
      <c r="AW273" s="50">
        <f>+Geant4!AW273/Mean!AW273</f>
        <v>0.79739683543005691</v>
      </c>
      <c r="AX273" s="50">
        <f>+Geant4!AX273/Mean!AX273</f>
        <v>0</v>
      </c>
      <c r="AY273" s="32"/>
      <c r="BA273" s="50">
        <f>+Geant4!BA273/Mean!BA273</f>
        <v>1.3879158175517721</v>
      </c>
      <c r="BB273" s="50">
        <f>+Geant4!BB273/Mean!BB273</f>
        <v>0</v>
      </c>
      <c r="BC273" s="32"/>
      <c r="BD273" s="32"/>
    </row>
    <row r="274" spans="5:56" s="14" customFormat="1" x14ac:dyDescent="0.25">
      <c r="E274" s="16"/>
      <c r="R274" s="16"/>
      <c r="AE274" s="16"/>
      <c r="AR274" s="16">
        <v>27.25</v>
      </c>
      <c r="AS274" s="50">
        <f>+Geant4!AS274/Mean!AS274</f>
        <v>1.3156290473437351</v>
      </c>
      <c r="AT274" s="50">
        <f>+Geant4!AT274/Mean!AT274</f>
        <v>0</v>
      </c>
      <c r="AU274" s="32"/>
      <c r="AW274" s="50">
        <f>+Geant4!AW274/Mean!AW274</f>
        <v>1.0716800294971567</v>
      </c>
      <c r="AX274" s="50">
        <f>+Geant4!AX274/Mean!AX274</f>
        <v>0</v>
      </c>
      <c r="AY274" s="32"/>
      <c r="BA274" s="50">
        <f>+Geant4!BA274/Mean!BA274</f>
        <v>1.0338479682913764</v>
      </c>
      <c r="BB274" s="50">
        <f>+Geant4!BB274/Mean!BB274</f>
        <v>0</v>
      </c>
      <c r="BC274" s="32"/>
      <c r="BD274" s="32"/>
    </row>
    <row r="275" spans="5:56" s="14" customFormat="1" x14ac:dyDescent="0.25">
      <c r="E275" s="16"/>
      <c r="R275" s="16"/>
      <c r="AE275" s="16"/>
      <c r="AR275" s="16">
        <v>27.75</v>
      </c>
      <c r="AS275" s="50">
        <f>+Geant4!AS275/Mean!AS275</f>
        <v>1.0419423022788052</v>
      </c>
      <c r="AT275" s="50">
        <f>+Geant4!AT275/Mean!AT275</f>
        <v>0</v>
      </c>
      <c r="AU275" s="32"/>
      <c r="AW275" s="50">
        <f>+Geant4!AW275/Mean!AW275</f>
        <v>0.95131059558268383</v>
      </c>
      <c r="AX275" s="50">
        <f>+Geant4!AX275/Mean!AX275</f>
        <v>0</v>
      </c>
      <c r="AY275" s="32"/>
      <c r="BA275" s="50">
        <f>+Geant4!BA275/Mean!BA275</f>
        <v>1.0336325944499631</v>
      </c>
      <c r="BB275" s="50">
        <f>+Geant4!BB275/Mean!BB275</f>
        <v>0</v>
      </c>
      <c r="BC275" s="32"/>
      <c r="BD275" s="32"/>
    </row>
    <row r="276" spans="5:56" s="14" customFormat="1" x14ac:dyDescent="0.25">
      <c r="E276" s="16"/>
      <c r="R276" s="16"/>
      <c r="AE276" s="16"/>
      <c r="AR276" s="16">
        <v>28.25</v>
      </c>
      <c r="AS276" s="50">
        <f>+Geant4!AS276/Mean!AS276</f>
        <v>0.62574887883826169</v>
      </c>
      <c r="AT276" s="50">
        <f>+Geant4!AT276/Mean!AT276</f>
        <v>0</v>
      </c>
      <c r="AU276" s="32"/>
      <c r="AW276" s="50">
        <f>+Geant4!AW276/Mean!AW276</f>
        <v>0.64169586109895127</v>
      </c>
      <c r="AX276" s="50">
        <f>+Geant4!AX276/Mean!AX276</f>
        <v>0</v>
      </c>
      <c r="AY276" s="32"/>
      <c r="BA276" s="50">
        <f>+Geant4!BA276/Mean!BA276</f>
        <v>0.63009843318958636</v>
      </c>
      <c r="BB276" s="50">
        <f>+Geant4!BB276/Mean!BB276</f>
        <v>0</v>
      </c>
      <c r="BC276" s="32"/>
      <c r="BD276" s="32"/>
    </row>
    <row r="277" spans="5:56" s="14" customFormat="1" x14ac:dyDescent="0.25">
      <c r="E277" s="16"/>
      <c r="R277" s="16"/>
      <c r="AE277" s="16"/>
      <c r="AR277" s="16">
        <v>28.75</v>
      </c>
      <c r="AS277" s="50">
        <f>+Geant4!AS277/Mean!AS277</f>
        <v>1.5547609252871744</v>
      </c>
      <c r="AT277" s="50">
        <f>+Geant4!AT277/Mean!AT277</f>
        <v>0</v>
      </c>
      <c r="AU277" s="32"/>
      <c r="AW277" s="50">
        <f>+Geant4!AW277/Mean!AW277</f>
        <v>1.4375840906408592</v>
      </c>
      <c r="AX277" s="50">
        <f>+Geant4!AX277/Mean!AX277</f>
        <v>0</v>
      </c>
      <c r="AY277" s="32"/>
      <c r="BA277" s="50">
        <f>+Geant4!BA277/Mean!BA277</f>
        <v>1.4876285523032922</v>
      </c>
      <c r="BB277" s="50">
        <f>+Geant4!BB277/Mean!BB277</f>
        <v>0</v>
      </c>
      <c r="BC277" s="32"/>
      <c r="BD277" s="32"/>
    </row>
    <row r="278" spans="5:56" s="14" customFormat="1" x14ac:dyDescent="0.25">
      <c r="E278" s="16"/>
      <c r="R278" s="16"/>
      <c r="AE278" s="16"/>
      <c r="AR278" s="16">
        <v>29.25</v>
      </c>
      <c r="AS278" s="50">
        <f>+Geant4!AS278/Mean!AS278</f>
        <v>0.99368985810567767</v>
      </c>
      <c r="AT278" s="50">
        <f>+Geant4!AT278/Mean!AT278</f>
        <v>0</v>
      </c>
      <c r="AU278" s="32"/>
      <c r="AW278" s="50">
        <f>+Geant4!AW278/Mean!AW278</f>
        <v>0.86101841607844543</v>
      </c>
      <c r="AX278" s="50">
        <f>+Geant4!AX278/Mean!AX278</f>
        <v>0</v>
      </c>
      <c r="AY278" s="32"/>
      <c r="BA278" s="50">
        <f>+Geant4!BA278/Mean!BA278</f>
        <v>1.1820295503353118</v>
      </c>
      <c r="BB278" s="50">
        <f>+Geant4!BB278/Mean!BB278</f>
        <v>0</v>
      </c>
      <c r="BC278" s="32"/>
      <c r="BD278" s="32"/>
    </row>
    <row r="279" spans="5:56" s="14" customFormat="1" x14ac:dyDescent="0.25">
      <c r="E279" s="16"/>
      <c r="R279" s="16"/>
      <c r="AE279" s="16"/>
      <c r="AR279" s="16">
        <v>29.75</v>
      </c>
      <c r="AS279" s="50">
        <f>+Geant4!AS279/Mean!AS279</f>
        <v>1.5170445717918544</v>
      </c>
      <c r="AT279" s="50">
        <f>+Geant4!AT279/Mean!AT279</f>
        <v>0</v>
      </c>
      <c r="AU279" s="32"/>
      <c r="AW279" s="50">
        <f>+Geant4!AW279/Mean!AW279</f>
        <v>1.2318329046947067</v>
      </c>
      <c r="AX279" s="50">
        <f>+Geant4!AX279/Mean!AX279</f>
        <v>0</v>
      </c>
      <c r="AY279" s="32"/>
      <c r="BA279" s="50">
        <f>+Geant4!BA279/Mean!BA279</f>
        <v>1.1399649887081902</v>
      </c>
      <c r="BB279" s="50">
        <f>+Geant4!BB279/Mean!BB279</f>
        <v>0</v>
      </c>
      <c r="BC279" s="32"/>
      <c r="BD279" s="32"/>
    </row>
    <row r="280" spans="5:56" s="14" customFormat="1" x14ac:dyDescent="0.25">
      <c r="E280" s="16"/>
      <c r="R280" s="16"/>
      <c r="AE280" s="16"/>
      <c r="AR280" s="16">
        <v>30.25</v>
      </c>
      <c r="AS280" s="50">
        <f>+Geant4!AS280/Mean!AS280</f>
        <v>0.87162159215735857</v>
      </c>
      <c r="AT280" s="50">
        <f>+Geant4!AT280/Mean!AT280</f>
        <v>0</v>
      </c>
      <c r="AU280" s="32"/>
      <c r="AW280" s="50">
        <f>+Geant4!AW280/Mean!AW280</f>
        <v>0.72845945038848825</v>
      </c>
      <c r="AX280" s="50">
        <f>+Geant4!AX280/Mean!AX280</f>
        <v>0</v>
      </c>
      <c r="AY280" s="32"/>
      <c r="BA280" s="50">
        <f>+Geant4!BA280/Mean!BA280</f>
        <v>0.78290135745801903</v>
      </c>
      <c r="BB280" s="50">
        <f>+Geant4!BB280/Mean!BB280</f>
        <v>0</v>
      </c>
      <c r="BC280" s="32"/>
      <c r="BD280" s="32"/>
    </row>
    <row r="281" spans="5:56" s="14" customFormat="1" x14ac:dyDescent="0.25">
      <c r="E281" s="16"/>
      <c r="R281" s="16"/>
      <c r="AE281" s="16"/>
      <c r="AR281" s="16">
        <v>30.75</v>
      </c>
      <c r="AS281" s="50">
        <f>+Geant4!AS281/Mean!AS281</f>
        <v>0.73783194894463133</v>
      </c>
      <c r="AT281" s="50">
        <f>+Geant4!AT281/Mean!AT281</f>
        <v>0</v>
      </c>
      <c r="AU281" s="32"/>
      <c r="AW281" s="50">
        <f>+Geant4!AW281/Mean!AW281</f>
        <v>0.68036721586395743</v>
      </c>
      <c r="AX281" s="50">
        <f>+Geant4!AX281/Mean!AX281</f>
        <v>0</v>
      </c>
      <c r="AY281" s="32"/>
      <c r="BA281" s="50">
        <f>+Geant4!BA281/Mean!BA281</f>
        <v>0.71711247274213152</v>
      </c>
      <c r="BB281" s="50">
        <f>+Geant4!BB281/Mean!BB281</f>
        <v>0</v>
      </c>
      <c r="BC281" s="32"/>
      <c r="BD281" s="32"/>
    </row>
    <row r="282" spans="5:56" s="14" customFormat="1" x14ac:dyDescent="0.25">
      <c r="E282" s="16"/>
      <c r="R282" s="16"/>
      <c r="AE282" s="16"/>
      <c r="AR282" s="16">
        <v>31.25</v>
      </c>
      <c r="AS282" s="50">
        <f>+Geant4!AS282/Mean!AS282</f>
        <v>0.94403817163755188</v>
      </c>
      <c r="AT282" s="50">
        <f>+Geant4!AT282/Mean!AT282</f>
        <v>0</v>
      </c>
      <c r="AU282" s="32"/>
      <c r="AW282" s="50">
        <f>+Geant4!AW282/Mean!AW282</f>
        <v>0.80255001447981422</v>
      </c>
      <c r="AX282" s="50">
        <f>+Geant4!AX282/Mean!AX282</f>
        <v>0</v>
      </c>
      <c r="AY282" s="32"/>
      <c r="BA282" s="50">
        <f>+Geant4!BA282/Mean!BA282</f>
        <v>0.86058917555689163</v>
      </c>
      <c r="BB282" s="50">
        <f>+Geant4!BB282/Mean!BB282</f>
        <v>0</v>
      </c>
      <c r="BC282" s="32"/>
      <c r="BD282" s="32"/>
    </row>
    <row r="283" spans="5:56" s="14" customFormat="1" x14ac:dyDescent="0.25">
      <c r="E283" s="16"/>
      <c r="R283" s="16"/>
      <c r="AE283" s="16"/>
      <c r="AR283" s="16">
        <v>31.75</v>
      </c>
      <c r="AS283" s="50">
        <f>+Geant4!AS283/Mean!AS283</f>
        <v>1.0470407154443842</v>
      </c>
      <c r="AT283" s="50">
        <f>+Geant4!AT283/Mean!AT283</f>
        <v>0</v>
      </c>
      <c r="AU283" s="32"/>
      <c r="AW283" s="50">
        <f>+Geant4!AW283/Mean!AW283</f>
        <v>0.92823113420975745</v>
      </c>
      <c r="AX283" s="50">
        <f>+Geant4!AX283/Mean!AX283</f>
        <v>0</v>
      </c>
      <c r="AY283" s="32"/>
      <c r="BA283" s="50">
        <f>+Geant4!BA283/Mean!BA283</f>
        <v>0.88478500318841946</v>
      </c>
      <c r="BB283" s="50">
        <f>+Geant4!BB283/Mean!BB283</f>
        <v>0</v>
      </c>
      <c r="BC283" s="32"/>
      <c r="BD283" s="32"/>
    </row>
    <row r="284" spans="5:56" s="14" customFormat="1" x14ac:dyDescent="0.25">
      <c r="E284" s="16"/>
      <c r="R284" s="16"/>
      <c r="AE284" s="16"/>
      <c r="AR284" s="16">
        <v>32.25</v>
      </c>
      <c r="AS284" s="50">
        <f>+Geant4!AS284/Mean!AS284</f>
        <v>1.3360700520999684</v>
      </c>
      <c r="AT284" s="50">
        <f>+Geant4!AT284/Mean!AT284</f>
        <v>0</v>
      </c>
      <c r="AU284" s="32"/>
      <c r="AW284" s="50">
        <f>+Geant4!AW284/Mean!AW284</f>
        <v>1.074084853813114</v>
      </c>
      <c r="AX284" s="50">
        <f>+Geant4!AX284/Mean!AX284</f>
        <v>0</v>
      </c>
      <c r="AY284" s="32"/>
      <c r="BA284" s="50">
        <f>+Geant4!BA284/Mean!BA284</f>
        <v>1.1621304829600632</v>
      </c>
      <c r="BB284" s="50">
        <f>+Geant4!BB284/Mean!BB284</f>
        <v>0</v>
      </c>
      <c r="BC284" s="32"/>
      <c r="BD284" s="32"/>
    </row>
    <row r="285" spans="5:56" s="14" customFormat="1" x14ac:dyDescent="0.25">
      <c r="E285" s="16"/>
      <c r="R285" s="16"/>
      <c r="AE285" s="16"/>
      <c r="AR285" s="16">
        <v>32.75</v>
      </c>
      <c r="AS285" s="50">
        <f>+Geant4!AS285/Mean!AS285</f>
        <v>1.4138705526005451</v>
      </c>
      <c r="AT285" s="50">
        <f>+Geant4!AT285/Mean!AT285</f>
        <v>0</v>
      </c>
      <c r="AU285" s="32"/>
      <c r="AW285" s="50">
        <f>+Geant4!AW285/Mean!AW285</f>
        <v>1.4491788917716533</v>
      </c>
      <c r="AX285" s="50">
        <f>+Geant4!AX285/Mean!AX285</f>
        <v>0</v>
      </c>
      <c r="AY285" s="32"/>
      <c r="BA285" s="50">
        <f>+Geant4!BA285/Mean!BA285</f>
        <v>1.1618897564818462</v>
      </c>
      <c r="BB285" s="50">
        <f>+Geant4!BB285/Mean!BB285</f>
        <v>0</v>
      </c>
      <c r="BC285" s="32"/>
      <c r="BD285" s="32"/>
    </row>
    <row r="286" spans="5:56" s="14" customFormat="1" x14ac:dyDescent="0.25">
      <c r="E286" s="16"/>
      <c r="R286" s="16"/>
      <c r="AE286" s="16"/>
      <c r="AR286" s="16">
        <v>33.25</v>
      </c>
      <c r="AS286" s="50">
        <f>+Geant4!AS286/Mean!AS286</f>
        <v>1.4699921492046948</v>
      </c>
      <c r="AT286" s="50">
        <f>+Geant4!AT286/Mean!AT286</f>
        <v>0</v>
      </c>
      <c r="AU286" s="32"/>
      <c r="AW286" s="50">
        <f>+Geant4!AW286/Mean!AW286</f>
        <v>1.1926551821646683</v>
      </c>
      <c r="AX286" s="50">
        <f>+Geant4!AX286/Mean!AX286</f>
        <v>0</v>
      </c>
      <c r="AY286" s="32"/>
      <c r="BA286" s="50">
        <f>+Geant4!BA286/Mean!BA286</f>
        <v>1.1498539420026361</v>
      </c>
      <c r="BB286" s="50">
        <f>+Geant4!BB286/Mean!BB286</f>
        <v>0</v>
      </c>
      <c r="BC286" s="32"/>
      <c r="BD286" s="32"/>
    </row>
    <row r="287" spans="5:56" s="14" customFormat="1" x14ac:dyDescent="0.25">
      <c r="E287" s="16"/>
      <c r="R287" s="16"/>
      <c r="AE287" s="16"/>
      <c r="AR287" s="16">
        <v>33.75</v>
      </c>
      <c r="AS287" s="50">
        <f>+Geant4!AS287/Mean!AS287</f>
        <v>1.4145342461598871</v>
      </c>
      <c r="AT287" s="50">
        <f>+Geant4!AT287/Mean!AT287</f>
        <v>0</v>
      </c>
      <c r="AU287" s="32"/>
      <c r="AW287" s="50">
        <f>+Geant4!AW287/Mean!AW287</f>
        <v>1.2733924949024256</v>
      </c>
      <c r="AX287" s="50">
        <f>+Geant4!AX287/Mean!AX287</f>
        <v>0</v>
      </c>
      <c r="AY287" s="32"/>
      <c r="BA287" s="50">
        <f>+Geant4!BA287/Mean!BA287</f>
        <v>1.2744792880747027</v>
      </c>
      <c r="BB287" s="50">
        <f>+Geant4!BB287/Mean!BB287</f>
        <v>0</v>
      </c>
      <c r="BC287" s="32"/>
      <c r="BD287" s="32"/>
    </row>
    <row r="288" spans="5:56" s="14" customFormat="1" x14ac:dyDescent="0.25">
      <c r="E288" s="16"/>
      <c r="R288" s="16"/>
      <c r="AE288" s="16"/>
      <c r="AR288" s="16">
        <v>34.25</v>
      </c>
      <c r="AS288" s="50">
        <f>+Geant4!AS288/Mean!AS288</f>
        <v>0.70362080238667757</v>
      </c>
      <c r="AT288" s="50">
        <f>+Geant4!AT288/Mean!AT288</f>
        <v>0</v>
      </c>
      <c r="AU288" s="32"/>
      <c r="AW288" s="50">
        <f>+Geant4!AW288/Mean!AW288</f>
        <v>0.66011012251941825</v>
      </c>
      <c r="AX288" s="50">
        <f>+Geant4!AX288/Mean!AX288</f>
        <v>0</v>
      </c>
      <c r="AY288" s="32"/>
      <c r="BA288" s="50">
        <f>+Geant4!BA288/Mean!BA288</f>
        <v>0.73344386690683194</v>
      </c>
      <c r="BB288" s="50">
        <f>+Geant4!BB288/Mean!BB288</f>
        <v>0</v>
      </c>
      <c r="BC288" s="32"/>
      <c r="BD288" s="32"/>
    </row>
    <row r="289" spans="5:56" s="14" customFormat="1" x14ac:dyDescent="0.25">
      <c r="E289" s="16"/>
      <c r="R289" s="16"/>
      <c r="AE289" s="16"/>
      <c r="AR289" s="16">
        <v>34.75</v>
      </c>
      <c r="AS289" s="50">
        <f>+Geant4!AS289/Mean!AS289</f>
        <v>1.5231388809077444</v>
      </c>
      <c r="AT289" s="50">
        <f>+Geant4!AT289/Mean!AT289</f>
        <v>0</v>
      </c>
      <c r="AU289" s="32"/>
      <c r="AW289" s="50">
        <f>+Geant4!AW289/Mean!AW289</f>
        <v>1.1331750338735338</v>
      </c>
      <c r="AX289" s="50">
        <f>+Geant4!AX289/Mean!AX289</f>
        <v>0</v>
      </c>
      <c r="AY289" s="32"/>
      <c r="BA289" s="50">
        <f>+Geant4!BA289/Mean!BA289</f>
        <v>1.2814950685474167</v>
      </c>
      <c r="BB289" s="50">
        <f>+Geant4!BB289/Mean!BB289</f>
        <v>0</v>
      </c>
      <c r="BC289" s="32"/>
      <c r="BD289" s="32"/>
    </row>
    <row r="290" spans="5:56" s="14" customFormat="1" x14ac:dyDescent="0.25">
      <c r="E290" s="16"/>
      <c r="R290" s="16"/>
      <c r="AE290" s="16"/>
      <c r="AR290" s="16">
        <v>35.25</v>
      </c>
      <c r="AS290" s="50">
        <f>+Geant4!AS290/Mean!AS290</f>
        <v>1.0683162227475462</v>
      </c>
      <c r="AT290" s="50">
        <f>+Geant4!AT290/Mean!AT290</f>
        <v>0</v>
      </c>
      <c r="AU290" s="32"/>
      <c r="AW290" s="50">
        <f>+Geant4!AW290/Mean!AW290</f>
        <v>0.89555251110705625</v>
      </c>
      <c r="AX290" s="50">
        <f>+Geant4!AX290/Mean!AX290</f>
        <v>0</v>
      </c>
      <c r="AY290" s="32"/>
      <c r="BA290" s="50">
        <f>+Geant4!BA290/Mean!BA290</f>
        <v>0.9871733811050869</v>
      </c>
      <c r="BB290" s="50">
        <f>+Geant4!BB290/Mean!BB290</f>
        <v>0</v>
      </c>
      <c r="BC290" s="32"/>
      <c r="BD290" s="32"/>
    </row>
    <row r="291" spans="5:56" s="14" customFormat="1" x14ac:dyDescent="0.25">
      <c r="E291" s="16"/>
      <c r="R291" s="16"/>
      <c r="AE291" s="16"/>
      <c r="AR291" s="16">
        <v>35.75</v>
      </c>
      <c r="AS291" s="50">
        <f>+Geant4!AS291/Mean!AS291</f>
        <v>0.61282641846852792</v>
      </c>
      <c r="AT291" s="50">
        <f>+Geant4!AT291/Mean!AT291</f>
        <v>0</v>
      </c>
      <c r="AU291" s="32"/>
      <c r="AW291" s="50">
        <f>+Geant4!AW291/Mean!AW291</f>
        <v>0.62497812803470043</v>
      </c>
      <c r="AX291" s="50">
        <f>+Geant4!AX291/Mean!AX291</f>
        <v>0</v>
      </c>
      <c r="AY291" s="32"/>
      <c r="BA291" s="50">
        <f>+Geant4!BA291/Mean!BA291</f>
        <v>0.66687392597980666</v>
      </c>
      <c r="BB291" s="50">
        <f>+Geant4!BB291/Mean!BB291</f>
        <v>0</v>
      </c>
      <c r="BC291" s="32"/>
      <c r="BD291" s="32"/>
    </row>
    <row r="292" spans="5:56" s="14" customFormat="1" x14ac:dyDescent="0.25">
      <c r="E292" s="16"/>
      <c r="R292" s="16"/>
      <c r="AE292" s="16"/>
      <c r="AR292" s="16">
        <v>36.25</v>
      </c>
      <c r="AS292" s="50">
        <f>+Geant4!AS292/Mean!AS292</f>
        <v>0.44814776140847468</v>
      </c>
      <c r="AT292" s="50">
        <f>+Geant4!AT292/Mean!AT292</f>
        <v>0</v>
      </c>
      <c r="AU292" s="32"/>
      <c r="AW292" s="50">
        <f>+Geant4!AW292/Mean!AW292</f>
        <v>0.49354626966317855</v>
      </c>
      <c r="AX292" s="50">
        <f>+Geant4!AX292/Mean!AX292</f>
        <v>0</v>
      </c>
      <c r="AY292" s="32"/>
      <c r="BA292" s="50">
        <f>+Geant4!BA292/Mean!BA292</f>
        <v>0.5413249559894272</v>
      </c>
      <c r="BB292" s="50">
        <f>+Geant4!BB292/Mean!BB292</f>
        <v>0</v>
      </c>
      <c r="BC292" s="32"/>
      <c r="BD292" s="32"/>
    </row>
    <row r="293" spans="5:56" s="14" customFormat="1" x14ac:dyDescent="0.25">
      <c r="E293" s="16"/>
      <c r="R293" s="16"/>
      <c r="AE293" s="16"/>
      <c r="AR293" s="16">
        <v>36.75</v>
      </c>
      <c r="AS293" s="50">
        <f>+Geant4!AS293/Mean!AS293</f>
        <v>1.4646983209954223</v>
      </c>
      <c r="AT293" s="50">
        <f>+Geant4!AT293/Mean!AT293</f>
        <v>0</v>
      </c>
      <c r="AU293" s="32"/>
      <c r="AW293" s="50">
        <f>+Geant4!AW293/Mean!AW293</f>
        <v>1.1979608554774595</v>
      </c>
      <c r="AX293" s="50">
        <f>+Geant4!AX293/Mean!AX293</f>
        <v>0</v>
      </c>
      <c r="AY293" s="32"/>
      <c r="BA293" s="50">
        <f>+Geant4!BA293/Mean!BA293</f>
        <v>1.3187631441232375</v>
      </c>
      <c r="BB293" s="50">
        <f>+Geant4!BB293/Mean!BB293</f>
        <v>0</v>
      </c>
      <c r="BC293" s="32"/>
      <c r="BD293" s="32"/>
    </row>
    <row r="294" spans="5:56" s="14" customFormat="1" x14ac:dyDescent="0.25">
      <c r="E294" s="16"/>
      <c r="R294" s="16"/>
      <c r="AE294" s="16"/>
      <c r="AR294" s="16">
        <v>37.25</v>
      </c>
      <c r="AS294" s="50">
        <f>+Geant4!AS294/Mean!AS294</f>
        <v>0.99365001904696715</v>
      </c>
      <c r="AT294" s="50">
        <f>+Geant4!AT294/Mean!AT294</f>
        <v>0</v>
      </c>
      <c r="AU294" s="32"/>
      <c r="AW294" s="50">
        <f>+Geant4!AW294/Mean!AW294</f>
        <v>0.9980051913867487</v>
      </c>
      <c r="AX294" s="50">
        <f>+Geant4!AX294/Mean!AX294</f>
        <v>0</v>
      </c>
      <c r="AY294" s="32"/>
      <c r="BA294" s="50">
        <f>+Geant4!BA294/Mean!BA294</f>
        <v>0.82645754237785352</v>
      </c>
      <c r="BB294" s="50">
        <f>+Geant4!BB294/Mean!BB294</f>
        <v>0</v>
      </c>
      <c r="BC294" s="32"/>
      <c r="BD294" s="32"/>
    </row>
    <row r="295" spans="5:56" s="14" customFormat="1" x14ac:dyDescent="0.25">
      <c r="E295" s="16"/>
      <c r="R295" s="16"/>
      <c r="AE295" s="16"/>
      <c r="AR295" s="16">
        <v>37.75</v>
      </c>
      <c r="AS295" s="50">
        <f>+Geant4!AS295/Mean!AS295</f>
        <v>0.92612178460165329</v>
      </c>
      <c r="AT295" s="50">
        <f>+Geant4!AT295/Mean!AT295</f>
        <v>0</v>
      </c>
      <c r="AU295" s="32"/>
      <c r="AW295" s="50">
        <f>+Geant4!AW295/Mean!AW295</f>
        <v>0.8548268335121384</v>
      </c>
      <c r="AX295" s="50">
        <f>+Geant4!AX295/Mean!AX295</f>
        <v>0</v>
      </c>
      <c r="AY295" s="32"/>
      <c r="BA295" s="50">
        <f>+Geant4!BA295/Mean!BA295</f>
        <v>0.77807449582863364</v>
      </c>
      <c r="BB295" s="50">
        <f>+Geant4!BB295/Mean!BB295</f>
        <v>0</v>
      </c>
      <c r="BC295" s="32"/>
      <c r="BD295" s="32"/>
    </row>
    <row r="296" spans="5:56" s="14" customFormat="1" x14ac:dyDescent="0.25">
      <c r="E296" s="16"/>
      <c r="R296" s="16"/>
      <c r="AE296" s="16"/>
      <c r="AR296" s="16">
        <v>38.25</v>
      </c>
      <c r="AS296" s="50">
        <f>+Geant4!AS296/Mean!AS296</f>
        <v>0.71525848799061675</v>
      </c>
      <c r="AT296" s="50">
        <f>+Geant4!AT296/Mean!AT296</f>
        <v>0</v>
      </c>
      <c r="AU296" s="32"/>
      <c r="AW296" s="50">
        <f>+Geant4!AW296/Mean!AW296</f>
        <v>0.69608141767889331</v>
      </c>
      <c r="AX296" s="50">
        <f>+Geant4!AX296/Mean!AX296</f>
        <v>0</v>
      </c>
      <c r="AY296" s="32"/>
      <c r="BA296" s="50">
        <f>+Geant4!BA296/Mean!BA296</f>
        <v>0.87045178434288872</v>
      </c>
      <c r="BB296" s="50">
        <f>+Geant4!BB296/Mean!BB296</f>
        <v>0</v>
      </c>
      <c r="BC296" s="32"/>
      <c r="BD296" s="32"/>
    </row>
    <row r="297" spans="5:56" s="14" customFormat="1" x14ac:dyDescent="0.25">
      <c r="E297" s="16"/>
      <c r="R297" s="16"/>
      <c r="AE297" s="16"/>
      <c r="AR297" s="16">
        <v>38.75</v>
      </c>
      <c r="AS297" s="50">
        <f>+Geant4!AS297/Mean!AS297</f>
        <v>1.4800661235319439</v>
      </c>
      <c r="AT297" s="50">
        <f>+Geant4!AT297/Mean!AT297</f>
        <v>0</v>
      </c>
      <c r="AU297" s="32"/>
      <c r="AW297" s="50">
        <f>+Geant4!AW297/Mean!AW297</f>
        <v>1.1206237468659193</v>
      </c>
      <c r="AX297" s="50">
        <f>+Geant4!AX297/Mean!AX297</f>
        <v>0</v>
      </c>
      <c r="AY297" s="32"/>
      <c r="BA297" s="50">
        <f>+Geant4!BA297/Mean!BA297</f>
        <v>1.1665400441646383</v>
      </c>
      <c r="BB297" s="50">
        <f>+Geant4!BB297/Mean!BB297</f>
        <v>0</v>
      </c>
      <c r="BC297" s="32"/>
      <c r="BD297" s="32"/>
    </row>
    <row r="298" spans="5:56" s="14" customFormat="1" x14ac:dyDescent="0.25">
      <c r="E298" s="16"/>
      <c r="R298" s="16"/>
      <c r="AE298" s="16"/>
      <c r="AR298" s="16">
        <v>39.25</v>
      </c>
      <c r="AS298" s="50">
        <f>+Geant4!AS298/Mean!AS298</f>
        <v>0.56543955646934541</v>
      </c>
      <c r="AT298" s="50">
        <f>+Geant4!AT298/Mean!AT298</f>
        <v>0</v>
      </c>
      <c r="AU298" s="32"/>
      <c r="AW298" s="50">
        <f>+Geant4!AW298/Mean!AW298</f>
        <v>0.53920219840427708</v>
      </c>
      <c r="AX298" s="50">
        <f>+Geant4!AX298/Mean!AX298</f>
        <v>0</v>
      </c>
      <c r="AY298" s="32"/>
      <c r="BA298" s="50">
        <f>+Geant4!BA298/Mean!BA298</f>
        <v>0.61007373108716367</v>
      </c>
      <c r="BB298" s="50">
        <f>+Geant4!BB298/Mean!BB298</f>
        <v>0</v>
      </c>
      <c r="BC298" s="32"/>
      <c r="BD298" s="32"/>
    </row>
    <row r="299" spans="5:56" s="14" customFormat="1" x14ac:dyDescent="0.25">
      <c r="E299" s="16"/>
      <c r="R299" s="16"/>
      <c r="AE299" s="16"/>
      <c r="AR299" s="16">
        <v>39.75</v>
      </c>
      <c r="AS299" s="50">
        <f>+Geant4!AS299/Mean!AS299</f>
        <v>1.497232483074449</v>
      </c>
      <c r="AT299" s="50">
        <f>+Geant4!AT299/Mean!AT299</f>
        <v>0</v>
      </c>
      <c r="AU299" s="32"/>
      <c r="AW299" s="50">
        <f>+Geant4!AW299/Mean!AW299</f>
        <v>1.135888153980215</v>
      </c>
      <c r="AX299" s="50">
        <f>+Geant4!AX299/Mean!AX299</f>
        <v>0</v>
      </c>
      <c r="AY299" s="32"/>
      <c r="BA299" s="50">
        <f>+Geant4!BA299/Mean!BA299</f>
        <v>1.1421327433806787</v>
      </c>
      <c r="BB299" s="50">
        <f>+Geant4!BB299/Mean!BB299</f>
        <v>0</v>
      </c>
      <c r="BC299" s="32"/>
      <c r="BD299" s="32"/>
    </row>
    <row r="300" spans="5:56" s="14" customFormat="1" x14ac:dyDescent="0.25">
      <c r="E300" s="16"/>
      <c r="R300" s="16"/>
      <c r="AE300" s="16"/>
      <c r="AR300" s="16">
        <v>40.25</v>
      </c>
      <c r="AS300" s="50">
        <f>+Geant4!AS300/Mean!AS300</f>
        <v>1.2475003007525194</v>
      </c>
      <c r="AT300" s="50">
        <f>+Geant4!AT300/Mean!AT300</f>
        <v>0</v>
      </c>
      <c r="AU300" s="32"/>
      <c r="AW300" s="50">
        <f>+Geant4!AW300/Mean!AW300</f>
        <v>1.075762731739212</v>
      </c>
      <c r="AX300" s="50">
        <f>+Geant4!AX300/Mean!AX300</f>
        <v>0</v>
      </c>
      <c r="AY300" s="32"/>
      <c r="BA300" s="50">
        <f>+Geant4!BA300/Mean!BA300</f>
        <v>1.0033787596099877</v>
      </c>
      <c r="BB300" s="50">
        <f>+Geant4!BB300/Mean!BB300</f>
        <v>0</v>
      </c>
      <c r="BC300" s="32"/>
      <c r="BD300" s="32"/>
    </row>
    <row r="301" spans="5:56" s="14" customFormat="1" x14ac:dyDescent="0.25">
      <c r="E301" s="16"/>
      <c r="R301" s="16"/>
      <c r="AE301" s="16"/>
      <c r="AR301" s="16">
        <v>40.75</v>
      </c>
      <c r="AS301" s="50">
        <f>+Geant4!AS301/Mean!AS301</f>
        <v>0.51490110541369138</v>
      </c>
      <c r="AT301" s="50">
        <f>+Geant4!AT301/Mean!AT301</f>
        <v>0</v>
      </c>
      <c r="AU301" s="32"/>
      <c r="AW301" s="50">
        <f>+Geant4!AW301/Mean!AW301</f>
        <v>0.53846040430483444</v>
      </c>
      <c r="AX301" s="50">
        <f>+Geant4!AX301/Mean!AX301</f>
        <v>0</v>
      </c>
      <c r="AY301" s="32"/>
      <c r="BA301" s="50">
        <f>+Geant4!BA301/Mean!BA301</f>
        <v>0.54929004516357638</v>
      </c>
      <c r="BB301" s="50">
        <f>+Geant4!BB301/Mean!BB301</f>
        <v>0</v>
      </c>
      <c r="BC301" s="32"/>
      <c r="BD301" s="32"/>
    </row>
    <row r="302" spans="5:56" s="14" customFormat="1" x14ac:dyDescent="0.25">
      <c r="E302" s="16"/>
      <c r="R302" s="16"/>
      <c r="AE302" s="16"/>
      <c r="AR302" s="16">
        <v>41.25</v>
      </c>
      <c r="AS302" s="50">
        <f>+Geant4!AS302/Mean!AS302</f>
        <v>0.60074980452482962</v>
      </c>
      <c r="AT302" s="50">
        <f>+Geant4!AT302/Mean!AT302</f>
        <v>0</v>
      </c>
      <c r="AU302" s="32"/>
      <c r="AW302" s="50">
        <f>+Geant4!AW302/Mean!AW302</f>
        <v>0.59915578203711717</v>
      </c>
      <c r="AX302" s="50">
        <f>+Geant4!AX302/Mean!AX302</f>
        <v>0</v>
      </c>
      <c r="AY302" s="32"/>
      <c r="BA302" s="50">
        <f>+Geant4!BA302/Mean!BA302</f>
        <v>0.68131663817294608</v>
      </c>
      <c r="BB302" s="50">
        <f>+Geant4!BB302/Mean!BB302</f>
        <v>0</v>
      </c>
      <c r="BC302" s="32"/>
      <c r="BD302" s="32"/>
    </row>
    <row r="303" spans="5:56" s="14" customFormat="1" x14ac:dyDescent="0.25">
      <c r="E303" s="16"/>
      <c r="R303" s="16"/>
      <c r="AE303" s="16"/>
      <c r="AR303" s="16">
        <v>41.75</v>
      </c>
      <c r="AS303" s="50">
        <f>+Geant4!AS303/Mean!AS303</f>
        <v>0.82399528637454578</v>
      </c>
      <c r="AT303" s="50">
        <f>+Geant4!AT303/Mean!AT303</f>
        <v>0</v>
      </c>
      <c r="AU303" s="32"/>
      <c r="AW303" s="50">
        <f>+Geant4!AW303/Mean!AW303</f>
        <v>0.78588177353623456</v>
      </c>
      <c r="AX303" s="50">
        <f>+Geant4!AX303/Mean!AX303</f>
        <v>0</v>
      </c>
      <c r="AY303" s="32"/>
      <c r="BA303" s="50">
        <f>+Geant4!BA303/Mean!BA303</f>
        <v>0.87385968398673419</v>
      </c>
      <c r="BB303" s="50">
        <f>+Geant4!BB303/Mean!BB303</f>
        <v>0</v>
      </c>
      <c r="BC303" s="32"/>
      <c r="BD303" s="32"/>
    </row>
    <row r="304" spans="5:56" s="14" customFormat="1" x14ac:dyDescent="0.25">
      <c r="E304" s="16"/>
      <c r="R304" s="16"/>
      <c r="AE304" s="16"/>
      <c r="AR304" s="16">
        <v>42.25</v>
      </c>
      <c r="AS304" s="50">
        <f>+Geant4!AS304/Mean!AS304</f>
        <v>0.95946064179450463</v>
      </c>
      <c r="AT304" s="50">
        <f>+Geant4!AT304/Mean!AT304</f>
        <v>0</v>
      </c>
      <c r="AU304" s="32"/>
      <c r="AW304" s="50">
        <f>+Geant4!AW304/Mean!AW304</f>
        <v>0.85487046261294253</v>
      </c>
      <c r="AX304" s="50">
        <f>+Geant4!AX304/Mean!AX304</f>
        <v>0</v>
      </c>
      <c r="AY304" s="32"/>
      <c r="BA304" s="50">
        <f>+Geant4!BA304/Mean!BA304</f>
        <v>0.86465133067059396</v>
      </c>
      <c r="BB304" s="50">
        <f>+Geant4!BB304/Mean!BB304</f>
        <v>0</v>
      </c>
      <c r="BC304" s="32"/>
      <c r="BD304" s="32"/>
    </row>
    <row r="305" spans="5:56" s="14" customFormat="1" x14ac:dyDescent="0.25">
      <c r="E305" s="16"/>
      <c r="R305" s="16"/>
      <c r="AE305" s="16"/>
      <c r="AR305" s="16">
        <v>42.75</v>
      </c>
      <c r="AS305" s="50">
        <f>+Geant4!AS305/Mean!AS305</f>
        <v>0.72558802362496544</v>
      </c>
      <c r="AT305" s="50">
        <f>+Geant4!AT305/Mean!AT305</f>
        <v>0</v>
      </c>
      <c r="AU305" s="32"/>
      <c r="AW305" s="50">
        <f>+Geant4!AW305/Mean!AW305</f>
        <v>0.7044433660494539</v>
      </c>
      <c r="AX305" s="50">
        <f>+Geant4!AX305/Mean!AX305</f>
        <v>0</v>
      </c>
      <c r="AY305" s="32"/>
      <c r="BA305" s="50">
        <f>+Geant4!BA305/Mean!BA305</f>
        <v>0.69274307156733395</v>
      </c>
      <c r="BB305" s="50">
        <f>+Geant4!BB305/Mean!BB305</f>
        <v>0</v>
      </c>
      <c r="BC305" s="32"/>
      <c r="BD305" s="32"/>
    </row>
    <row r="306" spans="5:56" s="14" customFormat="1" x14ac:dyDescent="0.25">
      <c r="E306" s="16"/>
      <c r="R306" s="16"/>
      <c r="AE306" s="16"/>
      <c r="AR306" s="16">
        <v>43.25</v>
      </c>
      <c r="AS306" s="50">
        <f>+Geant4!AS306/Mean!AS306</f>
        <v>1.438404925681851</v>
      </c>
      <c r="AT306" s="50">
        <f>+Geant4!AT306/Mean!AT306</f>
        <v>0</v>
      </c>
      <c r="AU306" s="32"/>
      <c r="AW306" s="50">
        <f>+Geant4!AW306/Mean!AW306</f>
        <v>1.1865904550938471</v>
      </c>
      <c r="AX306" s="50">
        <f>+Geant4!AX306/Mean!AX306</f>
        <v>0</v>
      </c>
      <c r="AY306" s="32"/>
      <c r="BA306" s="50">
        <f>+Geant4!BA306/Mean!BA306</f>
        <v>1.2029829594051995</v>
      </c>
      <c r="BB306" s="50">
        <f>+Geant4!BB306/Mean!BB306</f>
        <v>0</v>
      </c>
      <c r="BC306" s="32"/>
      <c r="BD306" s="32"/>
    </row>
    <row r="307" spans="5:56" s="14" customFormat="1" x14ac:dyDescent="0.25">
      <c r="E307" s="16"/>
      <c r="R307" s="16"/>
      <c r="AE307" s="16"/>
      <c r="AR307" s="16">
        <v>43.75</v>
      </c>
      <c r="AS307" s="50">
        <f>+Geant4!AS307/Mean!AS307</f>
        <v>1.4716983781999742</v>
      </c>
      <c r="AT307" s="50">
        <f>+Geant4!AT307/Mean!AT307</f>
        <v>0</v>
      </c>
      <c r="AU307" s="32"/>
      <c r="AW307" s="50">
        <f>+Geant4!AW307/Mean!AW307</f>
        <v>1.2503518062272949</v>
      </c>
      <c r="AX307" s="50">
        <f>+Geant4!AX307/Mean!AX307</f>
        <v>0</v>
      </c>
      <c r="AY307" s="32"/>
      <c r="BA307" s="50">
        <f>+Geant4!BA307/Mean!BA307</f>
        <v>1.2299110255766601</v>
      </c>
      <c r="BB307" s="50">
        <f>+Geant4!BB307/Mean!BB307</f>
        <v>0</v>
      </c>
      <c r="BC307" s="32"/>
      <c r="BD307" s="32"/>
    </row>
    <row r="308" spans="5:56" s="14" customFormat="1" x14ac:dyDescent="0.25">
      <c r="E308" s="16"/>
      <c r="R308" s="16"/>
      <c r="AE308" s="16"/>
      <c r="AR308" s="16">
        <v>44.25</v>
      </c>
      <c r="AS308" s="50">
        <f>+Geant4!AS308/Mean!AS308</f>
        <v>0.71137244066949801</v>
      </c>
      <c r="AT308" s="50">
        <f>+Geant4!AT308/Mean!AT308</f>
        <v>0</v>
      </c>
      <c r="AU308" s="32"/>
      <c r="AW308" s="50">
        <f>+Geant4!AW308/Mean!AW308</f>
        <v>0.68963542523285115</v>
      </c>
      <c r="AX308" s="50">
        <f>+Geant4!AX308/Mean!AX308</f>
        <v>0</v>
      </c>
      <c r="AY308" s="32"/>
      <c r="BA308" s="50">
        <f>+Geant4!BA308/Mean!BA308</f>
        <v>0.75266352624472188</v>
      </c>
      <c r="BB308" s="50">
        <f>+Geant4!BB308/Mean!BB308</f>
        <v>0</v>
      </c>
      <c r="BC308" s="32"/>
      <c r="BD308" s="32"/>
    </row>
    <row r="309" spans="5:56" s="14" customFormat="1" x14ac:dyDescent="0.25">
      <c r="E309" s="16"/>
      <c r="R309" s="16"/>
      <c r="AE309" s="16"/>
      <c r="AR309" s="16">
        <v>44.75</v>
      </c>
      <c r="AS309" s="50">
        <f>+Geant4!AS309/Mean!AS309</f>
        <v>1.4987005593324978</v>
      </c>
      <c r="AT309" s="50">
        <f>+Geant4!AT309/Mean!AT309</f>
        <v>0</v>
      </c>
      <c r="AU309" s="32"/>
      <c r="AW309" s="50">
        <f>+Geant4!AW309/Mean!AW309</f>
        <v>1.3427674799926159</v>
      </c>
      <c r="AX309" s="50">
        <f>+Geant4!AX309/Mean!AX309</f>
        <v>0</v>
      </c>
      <c r="AY309" s="32"/>
      <c r="BA309" s="50">
        <f>+Geant4!BA309/Mean!BA309</f>
        <v>1.1933436240866957</v>
      </c>
      <c r="BB309" s="50">
        <f>+Geant4!BB309/Mean!BB309</f>
        <v>0</v>
      </c>
      <c r="BC309" s="32"/>
      <c r="BD309" s="32"/>
    </row>
    <row r="310" spans="5:56" s="14" customFormat="1" x14ac:dyDescent="0.25">
      <c r="E310" s="16"/>
      <c r="R310" s="16"/>
      <c r="AE310" s="16"/>
      <c r="AR310" s="16">
        <v>45.25</v>
      </c>
      <c r="AS310" s="50">
        <f>+Geant4!AS310/Mean!AS310</f>
        <v>1.4510539448908837</v>
      </c>
      <c r="AT310" s="50">
        <f>+Geant4!AT310/Mean!AT310</f>
        <v>0</v>
      </c>
      <c r="AU310" s="32"/>
      <c r="AW310" s="50">
        <f>+Geant4!AW310/Mean!AW310</f>
        <v>1.3160464860669656</v>
      </c>
      <c r="AX310" s="50">
        <f>+Geant4!AX310/Mean!AX310</f>
        <v>0</v>
      </c>
      <c r="AY310" s="32"/>
      <c r="BA310" s="50">
        <f>+Geant4!BA310/Mean!BA310</f>
        <v>1.4466124657572319</v>
      </c>
      <c r="BB310" s="50">
        <f>+Geant4!BB310/Mean!BB310</f>
        <v>0</v>
      </c>
      <c r="BC310" s="32"/>
      <c r="BD310" s="32"/>
    </row>
    <row r="311" spans="5:56" s="14" customFormat="1" x14ac:dyDescent="0.25">
      <c r="E311" s="16"/>
      <c r="R311" s="16"/>
      <c r="AE311" s="16"/>
      <c r="AR311" s="16">
        <v>45.75</v>
      </c>
      <c r="AS311" s="50">
        <f>+Geant4!AS311/Mean!AS311</f>
        <v>1.4420066378829264</v>
      </c>
      <c r="AT311" s="50">
        <f>+Geant4!AT311/Mean!AT311</f>
        <v>0</v>
      </c>
      <c r="AU311" s="32"/>
      <c r="AW311" s="50">
        <f>+Geant4!AW311/Mean!AW311</f>
        <v>1.2165890179219825</v>
      </c>
      <c r="AX311" s="50">
        <f>+Geant4!AX311/Mean!AX311</f>
        <v>0</v>
      </c>
      <c r="AY311" s="32"/>
      <c r="BA311" s="50">
        <f>+Geant4!BA311/Mean!BA311</f>
        <v>1.2279774430860042</v>
      </c>
      <c r="BB311" s="50">
        <f>+Geant4!BB311/Mean!BB311</f>
        <v>0</v>
      </c>
      <c r="BC311" s="32"/>
      <c r="BD311" s="32"/>
    </row>
    <row r="312" spans="5:56" s="14" customFormat="1" x14ac:dyDescent="0.25">
      <c r="E312" s="16"/>
      <c r="R312" s="16"/>
      <c r="AE312" s="16"/>
      <c r="AR312" s="16">
        <v>46.25</v>
      </c>
      <c r="AS312" s="50">
        <f>+Geant4!AS312/Mean!AS312</f>
        <v>1.4364562448791574</v>
      </c>
      <c r="AT312" s="50">
        <f>+Geant4!AT312/Mean!AT312</f>
        <v>0</v>
      </c>
      <c r="AU312" s="32"/>
      <c r="AW312" s="50">
        <f>+Geant4!AW312/Mean!AW312</f>
        <v>1.1552786372804749</v>
      </c>
      <c r="AX312" s="50">
        <f>+Geant4!AX312/Mean!AX312</f>
        <v>0</v>
      </c>
      <c r="AY312" s="32"/>
      <c r="BA312" s="50">
        <f>+Geant4!BA312/Mean!BA312</f>
        <v>1.1807845562613297</v>
      </c>
      <c r="BB312" s="50">
        <f>+Geant4!BB312/Mean!BB312</f>
        <v>0</v>
      </c>
      <c r="BC312" s="32"/>
      <c r="BD312" s="32"/>
    </row>
    <row r="313" spans="5:56" s="14" customFormat="1" x14ac:dyDescent="0.25">
      <c r="E313" s="16"/>
      <c r="R313" s="16"/>
      <c r="AE313" s="16"/>
      <c r="AR313" s="16">
        <v>46.75</v>
      </c>
      <c r="AS313" s="50">
        <f>+Geant4!AS313/Mean!AS313</f>
        <v>0.57307609058922582</v>
      </c>
      <c r="AT313" s="50">
        <f>+Geant4!AT313/Mean!AT313</f>
        <v>0</v>
      </c>
      <c r="AU313" s="32"/>
      <c r="AW313" s="50">
        <f>+Geant4!AW313/Mean!AW313</f>
        <v>0.59409392378993531</v>
      </c>
      <c r="AX313" s="50">
        <f>+Geant4!AX313/Mean!AX313</f>
        <v>0</v>
      </c>
      <c r="AY313" s="32"/>
      <c r="BA313" s="50">
        <f>+Geant4!BA313/Mean!BA313</f>
        <v>0.57588688789140119</v>
      </c>
      <c r="BB313" s="50">
        <f>+Geant4!BB313/Mean!BB313</f>
        <v>0</v>
      </c>
      <c r="BC313" s="32"/>
      <c r="BD313" s="32"/>
    </row>
    <row r="314" spans="5:56" s="14" customFormat="1" x14ac:dyDescent="0.25">
      <c r="E314" s="16"/>
      <c r="R314" s="16"/>
      <c r="AE314" s="16"/>
      <c r="AR314" s="16">
        <v>47.25</v>
      </c>
      <c r="AS314" s="50">
        <f>+Geant4!AS314/Mean!AS314</f>
        <v>0.78602919278078764</v>
      </c>
      <c r="AT314" s="50">
        <f>+Geant4!AT314/Mean!AT314</f>
        <v>0</v>
      </c>
      <c r="AU314" s="32"/>
      <c r="AW314" s="50">
        <f>+Geant4!AW314/Mean!AW314</f>
        <v>0.65832361102773163</v>
      </c>
      <c r="AX314" s="50">
        <f>+Geant4!AX314/Mean!AX314</f>
        <v>0</v>
      </c>
      <c r="AY314" s="32"/>
      <c r="BA314" s="50">
        <f>+Geant4!BA314/Mean!BA314</f>
        <v>0.76331633017506473</v>
      </c>
      <c r="BB314" s="50">
        <f>+Geant4!BB314/Mean!BB314</f>
        <v>0</v>
      </c>
      <c r="BC314" s="32"/>
      <c r="BD314" s="32"/>
    </row>
    <row r="315" spans="5:56" s="14" customFormat="1" x14ac:dyDescent="0.25">
      <c r="E315" s="16"/>
      <c r="R315" s="16"/>
      <c r="AE315" s="16"/>
      <c r="AR315" s="16">
        <v>47.75</v>
      </c>
      <c r="AS315" s="50">
        <f>+Geant4!AS315/Mean!AS315</f>
        <v>1.1550259126772793</v>
      </c>
      <c r="AT315" s="50">
        <f>+Geant4!AT315/Mean!AT315</f>
        <v>0</v>
      </c>
      <c r="AU315" s="32"/>
      <c r="AW315" s="50">
        <f>+Geant4!AW315/Mean!AW315</f>
        <v>0.84103732159407585</v>
      </c>
      <c r="AX315" s="50">
        <f>+Geant4!AX315/Mean!AX315</f>
        <v>0</v>
      </c>
      <c r="AY315" s="32"/>
      <c r="BA315" s="50">
        <f>+Geant4!BA315/Mean!BA315</f>
        <v>0.82607644680342807</v>
      </c>
      <c r="BB315" s="50">
        <f>+Geant4!BB315/Mean!BB315</f>
        <v>0</v>
      </c>
      <c r="BC315" s="32"/>
      <c r="BD315" s="32"/>
    </row>
    <row r="316" spans="5:56" s="14" customFormat="1" x14ac:dyDescent="0.25">
      <c r="E316" s="16"/>
      <c r="R316" s="16"/>
      <c r="AE316" s="16"/>
      <c r="AR316" s="16">
        <v>48.25</v>
      </c>
      <c r="AS316" s="50">
        <f>+Geant4!AS316/Mean!AS316</f>
        <v>1.431048669925985</v>
      </c>
      <c r="AT316" s="50">
        <f>+Geant4!AT316/Mean!AT316</f>
        <v>0</v>
      </c>
      <c r="AU316" s="32"/>
      <c r="AW316" s="50">
        <f>+Geant4!AW316/Mean!AW316</f>
        <v>1.1594424378965775</v>
      </c>
      <c r="AX316" s="50">
        <f>+Geant4!AX316/Mean!AX316</f>
        <v>0</v>
      </c>
      <c r="AY316" s="32"/>
      <c r="BA316" s="50">
        <f>+Geant4!BA316/Mean!BA316</f>
        <v>1.0409536967653741</v>
      </c>
      <c r="BB316" s="50">
        <f>+Geant4!BB316/Mean!BB316</f>
        <v>0</v>
      </c>
      <c r="BC316" s="32"/>
      <c r="BD316" s="32"/>
    </row>
    <row r="317" spans="5:56" s="14" customFormat="1" x14ac:dyDescent="0.25">
      <c r="E317" s="16"/>
      <c r="R317" s="16"/>
      <c r="AE317" s="16"/>
      <c r="AR317" s="16">
        <v>48.75</v>
      </c>
      <c r="AS317" s="50">
        <f>+Geant4!AS317/Mean!AS317</f>
        <v>0.38570469388651518</v>
      </c>
      <c r="AT317" s="50">
        <f>+Geant4!AT317/Mean!AT317</f>
        <v>0</v>
      </c>
      <c r="AU317" s="32"/>
      <c r="AW317" s="50">
        <f>+Geant4!AW317/Mean!AW317</f>
        <v>0.40670184295586476</v>
      </c>
      <c r="AX317" s="50">
        <f>+Geant4!AX317/Mean!AX317</f>
        <v>0</v>
      </c>
      <c r="AY317" s="32"/>
      <c r="BA317" s="50">
        <f>+Geant4!BA317/Mean!BA317</f>
        <v>0.48431526924393364</v>
      </c>
      <c r="BB317" s="50">
        <f>+Geant4!BB317/Mean!BB317</f>
        <v>0</v>
      </c>
      <c r="BC317" s="32"/>
      <c r="BD317" s="32"/>
    </row>
    <row r="318" spans="5:56" s="14" customFormat="1" x14ac:dyDescent="0.25">
      <c r="E318" s="16"/>
      <c r="R318" s="16"/>
      <c r="AE318" s="16"/>
      <c r="AR318" s="16">
        <v>49.25</v>
      </c>
      <c r="AS318" s="50">
        <f>+Geant4!AS318/Mean!AS318</f>
        <v>1.0621744421754986</v>
      </c>
      <c r="AT318" s="50">
        <f>+Geant4!AT318/Mean!AT318</f>
        <v>0</v>
      </c>
      <c r="AU318" s="32"/>
      <c r="AW318" s="50">
        <f>+Geant4!AW318/Mean!AW318</f>
        <v>0.9176480978203696</v>
      </c>
      <c r="AX318" s="50">
        <f>+Geant4!AX318/Mean!AX318</f>
        <v>0</v>
      </c>
      <c r="AY318" s="32"/>
      <c r="BA318" s="50">
        <f>+Geant4!BA318/Mean!BA318</f>
        <v>0.87183519836676193</v>
      </c>
      <c r="BB318" s="50">
        <f>+Geant4!BB318/Mean!BB318</f>
        <v>0</v>
      </c>
      <c r="BC318" s="32"/>
      <c r="BD318" s="32"/>
    </row>
    <row r="319" spans="5:56" s="14" customFormat="1" x14ac:dyDescent="0.25">
      <c r="E319" s="16"/>
      <c r="R319" s="16"/>
      <c r="AE319" s="16"/>
      <c r="AR319" s="16">
        <v>49.75</v>
      </c>
      <c r="AS319" s="50">
        <f>+Geant4!AS319/Mean!AS319</f>
        <v>1.4170780703469099</v>
      </c>
      <c r="AT319" s="50">
        <f>+Geant4!AT319/Mean!AT319</f>
        <v>0</v>
      </c>
      <c r="AU319" s="32"/>
      <c r="AW319" s="50">
        <f>+Geant4!AW319/Mean!AW319</f>
        <v>1.2249575551782683</v>
      </c>
      <c r="AX319" s="50">
        <f>+Geant4!AX319/Mean!AX319</f>
        <v>0</v>
      </c>
      <c r="AY319" s="32"/>
      <c r="BA319" s="50">
        <f>+Geant4!BA319/Mean!BA319</f>
        <v>1.2399040147165292</v>
      </c>
      <c r="BB319" s="50">
        <f>+Geant4!BB319/Mean!BB319</f>
        <v>0</v>
      </c>
      <c r="BC319" s="32"/>
      <c r="BD319" s="32"/>
    </row>
    <row r="320" spans="5:56" s="14" customFormat="1" x14ac:dyDescent="0.25">
      <c r="E320" s="16"/>
      <c r="R320" s="16"/>
      <c r="AE320" s="16"/>
      <c r="AR320" s="16">
        <v>50.25</v>
      </c>
      <c r="AS320" s="50">
        <f>+Geant4!AS320/Mean!AS320</f>
        <v>0.44712583197264616</v>
      </c>
      <c r="AT320" s="50">
        <f>+Geant4!AT320/Mean!AT320</f>
        <v>0</v>
      </c>
      <c r="AU320" s="32"/>
      <c r="AW320" s="50">
        <f>+Geant4!AW320/Mean!AW320</f>
        <v>0.45731459664544416</v>
      </c>
      <c r="AX320" s="50">
        <f>+Geant4!AX320/Mean!AX320</f>
        <v>0</v>
      </c>
      <c r="AY320" s="32"/>
      <c r="BA320" s="50">
        <f>+Geant4!BA320/Mean!BA320</f>
        <v>0.49856280098423578</v>
      </c>
      <c r="BB320" s="50">
        <f>+Geant4!BB320/Mean!BB320</f>
        <v>0</v>
      </c>
      <c r="BC320" s="32"/>
      <c r="BD320" s="32"/>
    </row>
    <row r="321" spans="5:56" s="14" customFormat="1" x14ac:dyDescent="0.25">
      <c r="E321" s="16"/>
      <c r="R321" s="16"/>
      <c r="AE321" s="16"/>
      <c r="AR321" s="16">
        <v>50.75</v>
      </c>
      <c r="AS321" s="50">
        <f>+Geant4!AS321/Mean!AS321</f>
        <v>1.4741197229006771</v>
      </c>
      <c r="AT321" s="50">
        <f>+Geant4!AT321/Mean!AT321</f>
        <v>0</v>
      </c>
      <c r="AU321" s="32"/>
      <c r="AW321" s="50">
        <f>+Geant4!AW321/Mean!AW321</f>
        <v>1.0787273409073115</v>
      </c>
      <c r="AX321" s="50">
        <f>+Geant4!AX321/Mean!AX321</f>
        <v>0</v>
      </c>
      <c r="AY321" s="32"/>
      <c r="BA321" s="50">
        <f>+Geant4!BA321/Mean!BA321</f>
        <v>1.2340599681185054</v>
      </c>
      <c r="BB321" s="50">
        <f>+Geant4!BB321/Mean!BB321</f>
        <v>0</v>
      </c>
      <c r="BC321" s="32"/>
      <c r="BD321" s="32"/>
    </row>
    <row r="322" spans="5:56" s="14" customFormat="1" x14ac:dyDescent="0.25">
      <c r="E322" s="16"/>
      <c r="R322" s="16"/>
      <c r="AE322" s="16"/>
      <c r="AR322" s="16">
        <v>51.25</v>
      </c>
      <c r="AS322" s="50">
        <f>+Geant4!AS322/Mean!AS322</f>
        <v>1.477860571756108</v>
      </c>
      <c r="AT322" s="50">
        <f>+Geant4!AT322/Mean!AT322</f>
        <v>0</v>
      </c>
      <c r="AU322" s="32"/>
      <c r="AW322" s="50">
        <f>+Geant4!AW322/Mean!AW322</f>
        <v>1.2198605468126253</v>
      </c>
      <c r="AX322" s="50">
        <f>+Geant4!AX322/Mean!AX322</f>
        <v>0</v>
      </c>
      <c r="AY322" s="32"/>
      <c r="BA322" s="50">
        <f>+Geant4!BA322/Mean!BA322</f>
        <v>1.145004881145314</v>
      </c>
      <c r="BB322" s="50">
        <f>+Geant4!BB322/Mean!BB322</f>
        <v>0</v>
      </c>
      <c r="BC322" s="32"/>
      <c r="BD322" s="32"/>
    </row>
    <row r="323" spans="5:56" s="14" customFormat="1" x14ac:dyDescent="0.25">
      <c r="E323" s="16"/>
      <c r="R323" s="16"/>
      <c r="AE323" s="16"/>
      <c r="AR323" s="16">
        <v>51.75</v>
      </c>
      <c r="AS323" s="50">
        <f>+Geant4!AS323/Mean!AS323</f>
        <v>1.4360814957473669</v>
      </c>
      <c r="AT323" s="50">
        <f>+Geant4!AT323/Mean!AT323</f>
        <v>0</v>
      </c>
      <c r="AU323" s="32"/>
      <c r="AW323" s="50">
        <f>+Geant4!AW323/Mean!AW323</f>
        <v>1.1782189449801475</v>
      </c>
      <c r="AX323" s="50">
        <f>+Geant4!AX323/Mean!AX323</f>
        <v>0</v>
      </c>
      <c r="AY323" s="32"/>
      <c r="BA323" s="50">
        <f>+Geant4!BA323/Mean!BA323</f>
        <v>1.0392771530836746</v>
      </c>
      <c r="BB323" s="50">
        <f>+Geant4!BB323/Mean!BB323</f>
        <v>0</v>
      </c>
      <c r="BC323" s="32"/>
      <c r="BD323" s="32"/>
    </row>
    <row r="324" spans="5:56" s="14" customFormat="1" x14ac:dyDescent="0.25">
      <c r="E324" s="16"/>
      <c r="R324" s="16"/>
      <c r="AE324" s="16"/>
      <c r="AR324" s="16">
        <v>52.25</v>
      </c>
      <c r="AS324" s="50">
        <f>+Geant4!AS324/Mean!AS324</f>
        <v>1.3433835239611986</v>
      </c>
      <c r="AT324" s="50">
        <f>+Geant4!AT324/Mean!AT324</f>
        <v>0</v>
      </c>
      <c r="AU324" s="32"/>
      <c r="AW324" s="50">
        <f>+Geant4!AW324/Mean!AW324</f>
        <v>1.2933234691030293</v>
      </c>
      <c r="AX324" s="50">
        <f>+Geant4!AX324/Mean!AX324</f>
        <v>0</v>
      </c>
      <c r="AY324" s="32"/>
      <c r="BA324" s="50">
        <f>+Geant4!BA324/Mean!BA324</f>
        <v>1.4585906300426399</v>
      </c>
      <c r="BB324" s="50">
        <f>+Geant4!BB324/Mean!BB324</f>
        <v>0</v>
      </c>
      <c r="BC324" s="32"/>
      <c r="BD324" s="32"/>
    </row>
    <row r="325" spans="5:56" s="14" customFormat="1" x14ac:dyDescent="0.25">
      <c r="E325" s="16"/>
      <c r="R325" s="16"/>
      <c r="AE325" s="16"/>
      <c r="AR325" s="16">
        <v>52.75</v>
      </c>
      <c r="AS325" s="50">
        <f>+Geant4!AS325/Mean!AS325</f>
        <v>0.87141012709888166</v>
      </c>
      <c r="AT325" s="50">
        <f>+Geant4!AT325/Mean!AT325</f>
        <v>0</v>
      </c>
      <c r="AU325" s="32"/>
      <c r="AW325" s="50">
        <f>+Geant4!AW325/Mean!AW325</f>
        <v>0.79142148706509718</v>
      </c>
      <c r="AX325" s="50">
        <f>+Geant4!AX325/Mean!AX325</f>
        <v>0</v>
      </c>
      <c r="AY325" s="32"/>
      <c r="BA325" s="50">
        <f>+Geant4!BA325/Mean!BA325</f>
        <v>0.7444728598084539</v>
      </c>
      <c r="BB325" s="50">
        <f>+Geant4!BB325/Mean!BB325</f>
        <v>0</v>
      </c>
      <c r="BC325" s="32"/>
      <c r="BD325" s="32"/>
    </row>
    <row r="326" spans="5:56" s="14" customFormat="1" x14ac:dyDescent="0.25">
      <c r="E326" s="16"/>
      <c r="R326" s="16"/>
      <c r="AE326" s="16"/>
      <c r="AR326" s="16">
        <v>53.25</v>
      </c>
      <c r="AS326" s="50">
        <f>+Geant4!AS326/Mean!AS326</f>
        <v>0.38037695208657452</v>
      </c>
      <c r="AT326" s="50">
        <f>+Geant4!AT326/Mean!AT326</f>
        <v>0</v>
      </c>
      <c r="AU326" s="32"/>
      <c r="AW326" s="50">
        <f>+Geant4!AW326/Mean!AW326</f>
        <v>0.39950545594113801</v>
      </c>
      <c r="AX326" s="50">
        <f>+Geant4!AX326/Mean!AX326</f>
        <v>0</v>
      </c>
      <c r="AY326" s="32"/>
      <c r="BA326" s="50">
        <f>+Geant4!BA326/Mean!BA326</f>
        <v>0.42615508787133088</v>
      </c>
      <c r="BB326" s="50">
        <f>+Geant4!BB326/Mean!BB326</f>
        <v>0</v>
      </c>
      <c r="BC326" s="32"/>
      <c r="BD326" s="32"/>
    </row>
    <row r="327" spans="5:56" s="14" customFormat="1" x14ac:dyDescent="0.25">
      <c r="E327" s="16"/>
      <c r="R327" s="16"/>
      <c r="AE327" s="16"/>
      <c r="AR327" s="16">
        <v>53.75</v>
      </c>
      <c r="AS327" s="50">
        <f>+Geant4!AS327/Mean!AS327</f>
        <v>1.4125498763870523</v>
      </c>
      <c r="AT327" s="50">
        <f>+Geant4!AT327/Mean!AT327</f>
        <v>0</v>
      </c>
      <c r="AU327" s="32"/>
      <c r="AW327" s="50">
        <f>+Geant4!AW327/Mean!AW327</f>
        <v>1.341971676685445</v>
      </c>
      <c r="AX327" s="50">
        <f>+Geant4!AX327/Mean!AX327</f>
        <v>0</v>
      </c>
      <c r="AY327" s="32"/>
      <c r="BA327" s="50">
        <f>+Geant4!BA327/Mean!BA327</f>
        <v>1.237038697340223</v>
      </c>
      <c r="BB327" s="50">
        <f>+Geant4!BB327/Mean!BB327</f>
        <v>0</v>
      </c>
      <c r="BC327" s="32"/>
      <c r="BD327" s="32"/>
    </row>
    <row r="328" spans="5:56" s="14" customFormat="1" x14ac:dyDescent="0.25">
      <c r="E328" s="16"/>
      <c r="R328" s="16"/>
      <c r="AE328" s="16"/>
      <c r="AR328" s="16">
        <v>54.25</v>
      </c>
      <c r="AS328" s="50">
        <f>+Geant4!AS328/Mean!AS328</f>
        <v>1.4360138574211212</v>
      </c>
      <c r="AT328" s="50">
        <f>+Geant4!AT328/Mean!AT328</f>
        <v>0</v>
      </c>
      <c r="AU328" s="32"/>
      <c r="AW328" s="50">
        <f>+Geant4!AW328/Mean!AW328</f>
        <v>1.1027277657843522</v>
      </c>
      <c r="AX328" s="50">
        <f>+Geant4!AX328/Mean!AX328</f>
        <v>0</v>
      </c>
      <c r="AY328" s="32"/>
      <c r="BA328" s="50">
        <f>+Geant4!BA328/Mean!BA328</f>
        <v>1.2579746187324947</v>
      </c>
      <c r="BB328" s="50">
        <f>+Geant4!BB328/Mean!BB328</f>
        <v>0</v>
      </c>
      <c r="BC328" s="32"/>
      <c r="BD328" s="32"/>
    </row>
    <row r="329" spans="5:56" s="14" customFormat="1" x14ac:dyDescent="0.25">
      <c r="E329" s="16"/>
      <c r="R329" s="16"/>
      <c r="AE329" s="16"/>
      <c r="AR329" s="16">
        <v>54.75</v>
      </c>
      <c r="AS329" s="50">
        <f>+Geant4!AS329/Mean!AS329</f>
        <v>0.60834284660846949</v>
      </c>
      <c r="AT329" s="50">
        <f>+Geant4!AT329/Mean!AT329</f>
        <v>0</v>
      </c>
      <c r="AU329" s="32"/>
      <c r="AW329" s="50">
        <f>+Geant4!AW329/Mean!AW329</f>
        <v>0.67219284976105409</v>
      </c>
      <c r="AX329" s="50">
        <f>+Geant4!AX329/Mean!AX329</f>
        <v>0</v>
      </c>
      <c r="AY329" s="32"/>
      <c r="BA329" s="50">
        <f>+Geant4!BA329/Mean!BA329</f>
        <v>0.7283301589072495</v>
      </c>
      <c r="BB329" s="50">
        <f>+Geant4!BB329/Mean!BB329</f>
        <v>0</v>
      </c>
      <c r="BC329" s="32"/>
      <c r="BD329" s="32"/>
    </row>
    <row r="330" spans="5:56" s="14" customFormat="1" x14ac:dyDescent="0.25">
      <c r="E330" s="16"/>
      <c r="R330" s="16"/>
      <c r="AE330" s="16"/>
      <c r="AR330" s="16">
        <v>55.25</v>
      </c>
      <c r="AS330" s="50">
        <f>+Geant4!AS330/Mean!AS330</f>
        <v>1.4077083693833996</v>
      </c>
      <c r="AT330" s="50">
        <f>+Geant4!AT330/Mean!AT330</f>
        <v>0</v>
      </c>
      <c r="AU330" s="32"/>
      <c r="AW330" s="50">
        <f>+Geant4!AW330/Mean!AW330</f>
        <v>1.2634693684310199</v>
      </c>
      <c r="AX330" s="50">
        <f>+Geant4!AX330/Mean!AX330</f>
        <v>0</v>
      </c>
      <c r="AY330" s="32"/>
      <c r="BA330" s="50">
        <f>+Geant4!BA330/Mean!BA330</f>
        <v>1.3612783701834599</v>
      </c>
      <c r="BB330" s="50">
        <f>+Geant4!BB330/Mean!BB330</f>
        <v>0</v>
      </c>
      <c r="BC330" s="32"/>
      <c r="BD330" s="32"/>
    </row>
    <row r="331" spans="5:56" s="14" customFormat="1" x14ac:dyDescent="0.25">
      <c r="E331" s="16"/>
      <c r="R331" s="16"/>
      <c r="AE331" s="16"/>
      <c r="AR331" s="16">
        <v>55.75</v>
      </c>
      <c r="AS331" s="50">
        <f>+Geant4!AS331/Mean!AS331</f>
        <v>1.5387961095823262</v>
      </c>
      <c r="AT331" s="50">
        <f>+Geant4!AT331/Mean!AT331</f>
        <v>0</v>
      </c>
      <c r="AU331" s="32"/>
      <c r="AW331" s="50">
        <f>+Geant4!AW331/Mean!AW331</f>
        <v>1.12596856791189</v>
      </c>
      <c r="AX331" s="50">
        <f>+Geant4!AX331/Mean!AX331</f>
        <v>0</v>
      </c>
      <c r="AY331" s="32"/>
      <c r="BA331" s="50">
        <f>+Geant4!BA331/Mean!BA331</f>
        <v>1.2707245621575471</v>
      </c>
      <c r="BB331" s="50">
        <f>+Geant4!BB331/Mean!BB331</f>
        <v>0</v>
      </c>
      <c r="BC331" s="32"/>
      <c r="BD331" s="32"/>
    </row>
    <row r="332" spans="5:56" s="14" customFormat="1" x14ac:dyDescent="0.25">
      <c r="E332" s="16"/>
      <c r="R332" s="16"/>
      <c r="AE332" s="16"/>
      <c r="AR332" s="16">
        <v>56.25</v>
      </c>
      <c r="AS332" s="50">
        <f>+Geant4!AS332/Mean!AS332</f>
        <v>1.3662064492216455</v>
      </c>
      <c r="AT332" s="50">
        <f>+Geant4!AT332/Mean!AT332</f>
        <v>0</v>
      </c>
      <c r="AU332" s="32"/>
      <c r="AW332" s="50">
        <f>+Geant4!AW332/Mean!AW332</f>
        <v>1.162655130907196</v>
      </c>
      <c r="AX332" s="50">
        <f>+Geant4!AX332/Mean!AX332</f>
        <v>0</v>
      </c>
      <c r="AY332" s="32"/>
      <c r="BA332" s="50">
        <f>+Geant4!BA332/Mean!BA332</f>
        <v>1.2261076154411024</v>
      </c>
      <c r="BB332" s="50">
        <f>+Geant4!BB332/Mean!BB332</f>
        <v>0</v>
      </c>
      <c r="BC332" s="32"/>
      <c r="BD332" s="32"/>
    </row>
    <row r="333" spans="5:56" s="14" customFormat="1" x14ac:dyDescent="0.25">
      <c r="E333" s="16"/>
      <c r="R333" s="16"/>
      <c r="AE333" s="16"/>
      <c r="AR333" s="16">
        <v>56.75</v>
      </c>
      <c r="AS333" s="50">
        <f>+Geant4!AS333/Mean!AS333</f>
        <v>0.923358797643554</v>
      </c>
      <c r="AT333" s="50">
        <f>+Geant4!AT333/Mean!AT333</f>
        <v>0</v>
      </c>
      <c r="AU333" s="32"/>
      <c r="AW333" s="50">
        <f>+Geant4!AW333/Mean!AW333</f>
        <v>0.84960482223287725</v>
      </c>
      <c r="AX333" s="50">
        <f>+Geant4!AX333/Mean!AX333</f>
        <v>0</v>
      </c>
      <c r="AY333" s="32"/>
      <c r="BA333" s="50">
        <f>+Geant4!BA333/Mean!BA333</f>
        <v>0.88176387880441776</v>
      </c>
      <c r="BB333" s="50">
        <f>+Geant4!BB333/Mean!BB333</f>
        <v>0</v>
      </c>
      <c r="BC333" s="32"/>
      <c r="BD333" s="32"/>
    </row>
    <row r="334" spans="5:56" s="14" customFormat="1" x14ac:dyDescent="0.25">
      <c r="E334" s="16"/>
      <c r="R334" s="16"/>
      <c r="AE334" s="16"/>
      <c r="AR334" s="16">
        <v>57.25</v>
      </c>
      <c r="AS334" s="50">
        <f>+Geant4!AS334/Mean!AS334</f>
        <v>1.3629298758795163</v>
      </c>
      <c r="AT334" s="50">
        <f>+Geant4!AT334/Mean!AT334</f>
        <v>0</v>
      </c>
      <c r="AU334" s="32"/>
      <c r="AW334" s="50">
        <f>+Geant4!AW334/Mean!AW334</f>
        <v>1.2663702132616703</v>
      </c>
      <c r="AX334" s="50">
        <f>+Geant4!AX334/Mean!AX334</f>
        <v>0</v>
      </c>
      <c r="AY334" s="32"/>
      <c r="BA334" s="50">
        <f>+Geant4!BA334/Mean!BA334</f>
        <v>1.2007040652800665</v>
      </c>
      <c r="BB334" s="50">
        <f>+Geant4!BB334/Mean!BB334</f>
        <v>0</v>
      </c>
      <c r="BC334" s="32"/>
      <c r="BD334" s="32"/>
    </row>
    <row r="335" spans="5:56" s="14" customFormat="1" x14ac:dyDescent="0.25">
      <c r="E335" s="16"/>
      <c r="R335" s="16"/>
      <c r="AE335" s="16"/>
      <c r="AR335" s="16">
        <v>57.75</v>
      </c>
      <c r="AS335" s="50">
        <f>+Geant4!AS335/Mean!AS335</f>
        <v>1.5201693724023635</v>
      </c>
      <c r="AT335" s="50">
        <f>+Geant4!AT335/Mean!AT335</f>
        <v>0</v>
      </c>
      <c r="AU335" s="32"/>
      <c r="AW335" s="50">
        <f>+Geant4!AW335/Mean!AW335</f>
        <v>1.3728149600207447</v>
      </c>
      <c r="AX335" s="50">
        <f>+Geant4!AX335/Mean!AX335</f>
        <v>0</v>
      </c>
      <c r="AY335" s="32"/>
      <c r="BA335" s="50">
        <f>+Geant4!BA335/Mean!BA335</f>
        <v>1.3795365864590792</v>
      </c>
      <c r="BB335" s="50">
        <f>+Geant4!BB335/Mean!BB335</f>
        <v>0</v>
      </c>
      <c r="BC335" s="32"/>
      <c r="BD335" s="32"/>
    </row>
    <row r="336" spans="5:56" s="14" customFormat="1" x14ac:dyDescent="0.25">
      <c r="E336" s="16"/>
      <c r="R336" s="16"/>
      <c r="AE336" s="16"/>
      <c r="AR336" s="16">
        <v>58.25</v>
      </c>
      <c r="AS336" s="50">
        <f>+Geant4!AS336/Mean!AS336</f>
        <v>1.3584206219682551</v>
      </c>
      <c r="AT336" s="50">
        <f>+Geant4!AT336/Mean!AT336</f>
        <v>0</v>
      </c>
      <c r="AU336" s="32"/>
      <c r="AW336" s="50">
        <f>+Geant4!AW336/Mean!AW336</f>
        <v>1.2815207110861349</v>
      </c>
      <c r="AX336" s="50">
        <f>+Geant4!AX336/Mean!AX336</f>
        <v>0</v>
      </c>
      <c r="AY336" s="32"/>
      <c r="BA336" s="50">
        <f>+Geant4!BA336/Mean!BA336</f>
        <v>1.1696165695131235</v>
      </c>
      <c r="BB336" s="50">
        <f>+Geant4!BB336/Mean!BB336</f>
        <v>0</v>
      </c>
      <c r="BC336" s="32"/>
      <c r="BD336" s="32"/>
    </row>
    <row r="337" spans="5:56" s="14" customFormat="1" x14ac:dyDescent="0.25">
      <c r="E337" s="16"/>
      <c r="R337" s="16"/>
      <c r="AE337" s="16"/>
      <c r="AR337" s="16">
        <v>58.75</v>
      </c>
      <c r="AS337" s="50">
        <f>+Geant4!AS337/Mean!AS337</f>
        <v>1.092689889004173</v>
      </c>
      <c r="AT337" s="50">
        <f>+Geant4!AT337/Mean!AT337</f>
        <v>0</v>
      </c>
      <c r="AU337" s="32"/>
      <c r="AW337" s="50">
        <f>+Geant4!AW337/Mean!AW337</f>
        <v>0.93476240799880206</v>
      </c>
      <c r="AX337" s="50">
        <f>+Geant4!AX337/Mean!AX337</f>
        <v>0</v>
      </c>
      <c r="AY337" s="32"/>
      <c r="BA337" s="50">
        <f>+Geant4!BA337/Mean!BA337</f>
        <v>0.98713242265321111</v>
      </c>
      <c r="BB337" s="50">
        <f>+Geant4!BB337/Mean!BB337</f>
        <v>0</v>
      </c>
      <c r="BC337" s="32"/>
      <c r="BD337" s="32"/>
    </row>
    <row r="338" spans="5:56" s="14" customFormat="1" x14ac:dyDescent="0.25">
      <c r="E338" s="16"/>
      <c r="R338" s="16"/>
      <c r="AE338" s="16"/>
      <c r="AR338" s="16">
        <v>59.25</v>
      </c>
      <c r="AS338" s="50">
        <f>+Geant4!AS338/Mean!AS338</f>
        <v>1.0575980982223765</v>
      </c>
      <c r="AT338" s="50">
        <f>+Geant4!AT338/Mean!AT338</f>
        <v>0</v>
      </c>
      <c r="AU338" s="32"/>
      <c r="AW338" s="50">
        <f>+Geant4!AW338/Mean!AW338</f>
        <v>1.0017394766062708</v>
      </c>
      <c r="AX338" s="50">
        <f>+Geant4!AX338/Mean!AX338</f>
        <v>0</v>
      </c>
      <c r="AY338" s="32"/>
      <c r="BA338" s="50">
        <f>+Geant4!BA338/Mean!BA338</f>
        <v>0.99833390658607712</v>
      </c>
      <c r="BB338" s="50">
        <f>+Geant4!BB338/Mean!BB338</f>
        <v>0</v>
      </c>
      <c r="BC338" s="32"/>
      <c r="BD338" s="32"/>
    </row>
    <row r="339" spans="5:56" s="14" customFormat="1" x14ac:dyDescent="0.25">
      <c r="E339" s="16"/>
      <c r="R339" s="16"/>
      <c r="AE339" s="16"/>
      <c r="AR339" s="16">
        <v>59.75</v>
      </c>
      <c r="AS339" s="50">
        <f>+Geant4!AS339/Mean!AS339</f>
        <v>0.55991251600310232</v>
      </c>
      <c r="AT339" s="50">
        <f>+Geant4!AT339/Mean!AT339</f>
        <v>0</v>
      </c>
      <c r="AU339" s="32"/>
      <c r="AW339" s="50">
        <f>+Geant4!AW339/Mean!AW339</f>
        <v>0.56443579398438914</v>
      </c>
      <c r="AX339" s="50">
        <f>+Geant4!AX339/Mean!AX339</f>
        <v>0</v>
      </c>
      <c r="AY339" s="32"/>
      <c r="BA339" s="50">
        <f>+Geant4!BA339/Mean!BA339</f>
        <v>0.65554334342531217</v>
      </c>
      <c r="BB339" s="50">
        <f>+Geant4!BB339/Mean!BB339</f>
        <v>0</v>
      </c>
      <c r="BC339" s="32"/>
      <c r="BD339" s="32"/>
    </row>
    <row r="340" spans="5:56" s="14" customFormat="1" x14ac:dyDescent="0.25">
      <c r="E340" s="16"/>
      <c r="R340" s="16"/>
      <c r="AE340" s="16"/>
      <c r="AR340" s="16">
        <v>60.25</v>
      </c>
      <c r="AS340" s="50">
        <f>+Geant4!AS340/Mean!AS340</f>
        <v>1.11455606341776</v>
      </c>
      <c r="AT340" s="50">
        <f>+Geant4!AT340/Mean!AT340</f>
        <v>0</v>
      </c>
      <c r="AU340" s="32"/>
      <c r="AW340" s="50">
        <f>+Geant4!AW340/Mean!AW340</f>
        <v>1.0069386634200499</v>
      </c>
      <c r="AX340" s="50">
        <f>+Geant4!AX340/Mean!AX340</f>
        <v>0</v>
      </c>
      <c r="AY340" s="32"/>
      <c r="BA340" s="50">
        <f>+Geant4!BA340/Mean!BA340</f>
        <v>1.0458235866719994</v>
      </c>
      <c r="BB340" s="50">
        <f>+Geant4!BB340/Mean!BB340</f>
        <v>0</v>
      </c>
      <c r="BC340" s="32"/>
      <c r="BD340" s="32"/>
    </row>
    <row r="341" spans="5:56" s="14" customFormat="1" x14ac:dyDescent="0.25">
      <c r="E341" s="16"/>
      <c r="R341" s="16"/>
      <c r="AE341" s="16"/>
      <c r="AR341" s="16">
        <v>60.75</v>
      </c>
      <c r="AS341" s="50">
        <f>+Geant4!AS341/Mean!AS341</f>
        <v>1.4584491348007003</v>
      </c>
      <c r="AT341" s="50">
        <f>+Geant4!AT341/Mean!AT341</f>
        <v>0</v>
      </c>
      <c r="AU341" s="32"/>
      <c r="AW341" s="50">
        <f>+Geant4!AW341/Mean!AW341</f>
        <v>1.2467540906650294</v>
      </c>
      <c r="AX341" s="50">
        <f>+Geant4!AX341/Mean!AX341</f>
        <v>0</v>
      </c>
      <c r="AY341" s="32"/>
      <c r="BA341" s="50">
        <f>+Geant4!BA341/Mean!BA341</f>
        <v>1.1867588388563681</v>
      </c>
      <c r="BB341" s="50">
        <f>+Geant4!BB341/Mean!BB341</f>
        <v>0</v>
      </c>
      <c r="BC341" s="32"/>
      <c r="BD341" s="32"/>
    </row>
    <row r="342" spans="5:56" s="14" customFormat="1" x14ac:dyDescent="0.25">
      <c r="E342" s="16"/>
      <c r="R342" s="16"/>
      <c r="AE342" s="16"/>
      <c r="AR342" s="16">
        <v>61.25</v>
      </c>
      <c r="AS342" s="50">
        <f>+Geant4!AS342/Mean!AS342</f>
        <v>1.3759582140192841</v>
      </c>
      <c r="AT342" s="50">
        <f>+Geant4!AT342/Mean!AT342</f>
        <v>0</v>
      </c>
      <c r="AU342" s="32"/>
      <c r="AW342" s="50">
        <f>+Geant4!AW342/Mean!AW342</f>
        <v>1.3845315872182338</v>
      </c>
      <c r="AX342" s="50">
        <f>+Geant4!AX342/Mean!AX342</f>
        <v>0</v>
      </c>
      <c r="AY342" s="32"/>
      <c r="BA342" s="50">
        <f>+Geant4!BA342/Mean!BA342</f>
        <v>1.4261969564763368</v>
      </c>
      <c r="BB342" s="50">
        <f>+Geant4!BB342/Mean!BB342</f>
        <v>0</v>
      </c>
      <c r="BC342" s="32"/>
      <c r="BD342" s="32"/>
    </row>
    <row r="343" spans="5:56" s="14" customFormat="1" x14ac:dyDescent="0.25">
      <c r="E343" s="16"/>
      <c r="R343" s="16"/>
      <c r="AE343" s="16"/>
      <c r="AR343" s="16">
        <v>61.75</v>
      </c>
      <c r="AS343" s="50">
        <f>+Geant4!AS343/Mean!AS343</f>
        <v>0.90707968579629938</v>
      </c>
      <c r="AT343" s="50">
        <f>+Geant4!AT343/Mean!AT343</f>
        <v>0</v>
      </c>
      <c r="AU343" s="32"/>
      <c r="AW343" s="50">
        <f>+Geant4!AW343/Mean!AW343</f>
        <v>0.88456950117171751</v>
      </c>
      <c r="AX343" s="50">
        <f>+Geant4!AX343/Mean!AX343</f>
        <v>0</v>
      </c>
      <c r="AY343" s="32"/>
      <c r="BA343" s="50">
        <f>+Geant4!BA343/Mean!BA343</f>
        <v>1.0051655595111157</v>
      </c>
      <c r="BB343" s="50">
        <f>+Geant4!BB343/Mean!BB343</f>
        <v>0</v>
      </c>
      <c r="BC343" s="32"/>
      <c r="BD343" s="32"/>
    </row>
    <row r="344" spans="5:56" s="14" customFormat="1" x14ac:dyDescent="0.25">
      <c r="E344" s="16"/>
      <c r="R344" s="16"/>
      <c r="AE344" s="16"/>
      <c r="AR344" s="16">
        <v>62.25</v>
      </c>
      <c r="AS344" s="50">
        <f>+Geant4!AS344/Mean!AS344</f>
        <v>1.4426663794100869</v>
      </c>
      <c r="AT344" s="50">
        <f>+Geant4!AT344/Mean!AT344</f>
        <v>0</v>
      </c>
      <c r="AU344" s="32"/>
      <c r="AW344" s="50">
        <f>+Geant4!AW344/Mean!AW344</f>
        <v>1.3406368895344452</v>
      </c>
      <c r="AX344" s="50">
        <f>+Geant4!AX344/Mean!AX344</f>
        <v>0</v>
      </c>
      <c r="AY344" s="32"/>
      <c r="BA344" s="50">
        <f>+Geant4!BA344/Mean!BA344</f>
        <v>1.2755471419406419</v>
      </c>
      <c r="BB344" s="50">
        <f>+Geant4!BB344/Mean!BB344</f>
        <v>0</v>
      </c>
      <c r="BC344" s="32"/>
      <c r="BD344" s="32"/>
    </row>
    <row r="345" spans="5:56" s="14" customFormat="1" x14ac:dyDescent="0.25">
      <c r="E345" s="16"/>
      <c r="R345" s="16"/>
      <c r="AE345" s="16"/>
      <c r="AR345" s="16">
        <v>62.75</v>
      </c>
      <c r="AS345" s="50">
        <f>+Geant4!AS345/Mean!AS345</f>
        <v>1.4249736792765768</v>
      </c>
      <c r="AT345" s="50">
        <f>+Geant4!AT345/Mean!AT345</f>
        <v>0</v>
      </c>
      <c r="AU345" s="32"/>
      <c r="AW345" s="50">
        <f>+Geant4!AW345/Mean!AW345</f>
        <v>1.3934358735464949</v>
      </c>
      <c r="AX345" s="50">
        <f>+Geant4!AX345/Mean!AX345</f>
        <v>0</v>
      </c>
      <c r="AY345" s="32"/>
      <c r="BA345" s="50">
        <f>+Geant4!BA345/Mean!BA345</f>
        <v>1.2591450992896491</v>
      </c>
      <c r="BB345" s="50">
        <f>+Geant4!BB345/Mean!BB345</f>
        <v>0</v>
      </c>
      <c r="BC345" s="32"/>
      <c r="BD345" s="32"/>
    </row>
    <row r="346" spans="5:56" s="14" customFormat="1" x14ac:dyDescent="0.25">
      <c r="E346" s="16"/>
      <c r="R346" s="16"/>
      <c r="AE346" s="16"/>
      <c r="AR346" s="16">
        <v>63.25</v>
      </c>
      <c r="AS346" s="50">
        <f>+Geant4!AS346/Mean!AS346</f>
        <v>1.4014896290495875</v>
      </c>
      <c r="AT346" s="50">
        <f>+Geant4!AT346/Mean!AT346</f>
        <v>0</v>
      </c>
      <c r="AU346" s="32"/>
      <c r="AW346" s="50">
        <f>+Geant4!AW346/Mean!AW346</f>
        <v>1.2238718382030507</v>
      </c>
      <c r="AX346" s="50">
        <f>+Geant4!AX346/Mean!AX346</f>
        <v>0</v>
      </c>
      <c r="AY346" s="32"/>
      <c r="BA346" s="50">
        <f>+Geant4!BA346/Mean!BA346</f>
        <v>1.2724750803911868</v>
      </c>
      <c r="BB346" s="50">
        <f>+Geant4!BB346/Mean!BB346</f>
        <v>0</v>
      </c>
      <c r="BC346" s="32"/>
      <c r="BD346" s="32"/>
    </row>
    <row r="347" spans="5:56" s="14" customFormat="1" x14ac:dyDescent="0.25">
      <c r="E347" s="16"/>
      <c r="R347" s="16"/>
      <c r="AE347" s="16"/>
      <c r="AR347" s="16">
        <v>63.75</v>
      </c>
      <c r="AS347" s="50">
        <f>+Geant4!AS347/Mean!AS347</f>
        <v>0.39146229599674881</v>
      </c>
      <c r="AT347" s="50">
        <f>+Geant4!AT347/Mean!AT347</f>
        <v>0</v>
      </c>
      <c r="AU347" s="32"/>
      <c r="AW347" s="50">
        <f>+Geant4!AW347/Mean!AW347</f>
        <v>0.41848406557926648</v>
      </c>
      <c r="AX347" s="50">
        <f>+Geant4!AX347/Mean!AX347</f>
        <v>0</v>
      </c>
      <c r="AY347" s="32"/>
      <c r="BA347" s="50">
        <f>+Geant4!BA347/Mean!BA347</f>
        <v>0.49864319791966261</v>
      </c>
      <c r="BB347" s="50">
        <f>+Geant4!BB347/Mean!BB347</f>
        <v>0</v>
      </c>
      <c r="BC347" s="32"/>
      <c r="BD347" s="32"/>
    </row>
    <row r="348" spans="5:56" s="14" customFormat="1" x14ac:dyDescent="0.25">
      <c r="E348" s="16"/>
      <c r="R348" s="16"/>
      <c r="AE348" s="16"/>
      <c r="AR348" s="16">
        <v>64.25</v>
      </c>
      <c r="AS348" s="50">
        <f>+Geant4!AS348/Mean!AS348</f>
        <v>1.4051737301298961</v>
      </c>
      <c r="AT348" s="50">
        <f>+Geant4!AT348/Mean!AT348</f>
        <v>0</v>
      </c>
      <c r="AU348" s="32"/>
      <c r="AW348" s="50">
        <f>+Geant4!AW348/Mean!AW348</f>
        <v>1.2977712824260139</v>
      </c>
      <c r="AX348" s="50">
        <f>+Geant4!AX348/Mean!AX348</f>
        <v>0</v>
      </c>
      <c r="AY348" s="32"/>
      <c r="BA348" s="50">
        <f>+Geant4!BA348/Mean!BA348</f>
        <v>1.1599182529695768</v>
      </c>
      <c r="BB348" s="50">
        <f>+Geant4!BB348/Mean!BB348</f>
        <v>0</v>
      </c>
      <c r="BC348" s="32"/>
      <c r="BD348" s="32"/>
    </row>
    <row r="349" spans="5:56" s="14" customFormat="1" x14ac:dyDescent="0.25">
      <c r="E349" s="16"/>
      <c r="R349" s="16"/>
      <c r="AE349" s="16"/>
      <c r="AR349" s="16">
        <v>64.75</v>
      </c>
      <c r="AS349" s="50">
        <f>+Geant4!AS349/Mean!AS349</f>
        <v>0.31732297553094968</v>
      </c>
      <c r="AT349" s="50">
        <f>+Geant4!AT349/Mean!AT349</f>
        <v>0</v>
      </c>
      <c r="AU349" s="32"/>
      <c r="AW349" s="50">
        <f>+Geant4!AW349/Mean!AW349</f>
        <v>0.36666983363772149</v>
      </c>
      <c r="AX349" s="50">
        <f>+Geant4!AX349/Mean!AX349</f>
        <v>0</v>
      </c>
      <c r="AY349" s="32"/>
      <c r="BA349" s="50">
        <f>+Geant4!BA349/Mean!BA349</f>
        <v>0.43966898650967118</v>
      </c>
      <c r="BB349" s="50">
        <f>+Geant4!BB349/Mean!BB349</f>
        <v>0</v>
      </c>
      <c r="BC349" s="32"/>
      <c r="BD349" s="32"/>
    </row>
    <row r="350" spans="5:56" s="14" customFormat="1" x14ac:dyDescent="0.25">
      <c r="E350" s="16"/>
      <c r="R350" s="16"/>
      <c r="AE350" s="16"/>
      <c r="AR350" s="16">
        <v>65.25</v>
      </c>
      <c r="AS350" s="50">
        <f>+Geant4!AS350/Mean!AS350</f>
        <v>0.33636909559784461</v>
      </c>
      <c r="AT350" s="50">
        <f>+Geant4!AT350/Mean!AT350</f>
        <v>0</v>
      </c>
      <c r="AU350" s="32"/>
      <c r="AW350" s="50">
        <f>+Geant4!AW350/Mean!AW350</f>
        <v>0.37425959382409968</v>
      </c>
      <c r="AX350" s="50">
        <f>+Geant4!AX350/Mean!AX350</f>
        <v>0</v>
      </c>
      <c r="AY350" s="32"/>
      <c r="BA350" s="50">
        <f>+Geant4!BA350/Mean!BA350</f>
        <v>0.42106278341617998</v>
      </c>
      <c r="BB350" s="50">
        <f>+Geant4!BB350/Mean!BB350</f>
        <v>0</v>
      </c>
      <c r="BC350" s="32"/>
      <c r="BD350" s="32"/>
    </row>
    <row r="351" spans="5:56" s="14" customFormat="1" x14ac:dyDescent="0.25">
      <c r="E351" s="16"/>
      <c r="R351" s="16"/>
      <c r="AE351" s="16"/>
      <c r="AR351" s="16">
        <v>65.75</v>
      </c>
      <c r="AS351" s="50">
        <f>+Geant4!AS351/Mean!AS351</f>
        <v>1.5189424889979413</v>
      </c>
      <c r="AT351" s="50">
        <f>+Geant4!AT351/Mean!AT351</f>
        <v>0</v>
      </c>
      <c r="AU351" s="32"/>
      <c r="AW351" s="50">
        <f>+Geant4!AW351/Mean!AW351</f>
        <v>1.3409439080411985</v>
      </c>
      <c r="AX351" s="50">
        <f>+Geant4!AX351/Mean!AX351</f>
        <v>0</v>
      </c>
      <c r="AY351" s="32"/>
      <c r="BA351" s="50">
        <f>+Geant4!BA351/Mean!BA351</f>
        <v>1.2670096871632901</v>
      </c>
      <c r="BB351" s="50">
        <f>+Geant4!BB351/Mean!BB351</f>
        <v>0</v>
      </c>
      <c r="BC351" s="32"/>
      <c r="BD351" s="32"/>
    </row>
    <row r="352" spans="5:56" s="14" customFormat="1" x14ac:dyDescent="0.25">
      <c r="E352" s="16"/>
      <c r="R352" s="16"/>
      <c r="AE352" s="16"/>
      <c r="AR352" s="16">
        <v>66.25</v>
      </c>
      <c r="AS352" s="50">
        <f>+Geant4!AS352/Mean!AS352</f>
        <v>1.4827618892861012</v>
      </c>
      <c r="AT352" s="50">
        <f>+Geant4!AT352/Mean!AT352</f>
        <v>0</v>
      </c>
      <c r="AU352" s="32"/>
      <c r="AW352" s="50">
        <f>+Geant4!AW352/Mean!AW352</f>
        <v>1.2988333631792055</v>
      </c>
      <c r="AX352" s="50">
        <f>+Geant4!AX352/Mean!AX352</f>
        <v>0</v>
      </c>
      <c r="AY352" s="32"/>
      <c r="BA352" s="50">
        <f>+Geant4!BA352/Mean!BA352</f>
        <v>1.4016684068839778</v>
      </c>
      <c r="BB352" s="50">
        <f>+Geant4!BB352/Mean!BB352</f>
        <v>0</v>
      </c>
      <c r="BC352" s="32"/>
      <c r="BD352" s="32"/>
    </row>
    <row r="353" spans="5:56" s="14" customFormat="1" x14ac:dyDescent="0.25">
      <c r="E353" s="16"/>
      <c r="R353" s="16"/>
      <c r="AE353" s="16"/>
      <c r="AR353" s="16">
        <v>66.75</v>
      </c>
      <c r="AS353" s="50">
        <f>+Geant4!AS353/Mean!AS353</f>
        <v>0.49771123525178634</v>
      </c>
      <c r="AT353" s="50">
        <f>+Geant4!AT353/Mean!AT353</f>
        <v>0</v>
      </c>
      <c r="AU353" s="32"/>
      <c r="AW353" s="50">
        <f>+Geant4!AW353/Mean!AW353</f>
        <v>0.55732753875177188</v>
      </c>
      <c r="AX353" s="50">
        <f>+Geant4!AX353/Mean!AX353</f>
        <v>0</v>
      </c>
      <c r="AY353" s="32"/>
      <c r="BA353" s="50">
        <f>+Geant4!BA353/Mean!BA353</f>
        <v>0.66028563331175094</v>
      </c>
      <c r="BB353" s="50">
        <f>+Geant4!BB353/Mean!BB353</f>
        <v>0</v>
      </c>
      <c r="BC353" s="32"/>
      <c r="BD353" s="32"/>
    </row>
    <row r="354" spans="5:56" s="14" customFormat="1" x14ac:dyDescent="0.25">
      <c r="E354" s="16"/>
      <c r="R354" s="16"/>
      <c r="AE354" s="16"/>
      <c r="AR354" s="16">
        <v>67.25</v>
      </c>
      <c r="AS354" s="50">
        <f>+Geant4!AS354/Mean!AS354</f>
        <v>1.4168772888111456</v>
      </c>
      <c r="AT354" s="50">
        <f>+Geant4!AT354/Mean!AT354</f>
        <v>0</v>
      </c>
      <c r="AU354" s="32"/>
      <c r="AW354" s="50">
        <f>+Geant4!AW354/Mean!AW354</f>
        <v>1.1434023727803042</v>
      </c>
      <c r="AX354" s="50">
        <f>+Geant4!AX354/Mean!AX354</f>
        <v>0</v>
      </c>
      <c r="AY354" s="32"/>
      <c r="BA354" s="50">
        <f>+Geant4!BA354/Mean!BA354</f>
        <v>1.1805617691551302</v>
      </c>
      <c r="BB354" s="50">
        <f>+Geant4!BB354/Mean!BB354</f>
        <v>0</v>
      </c>
      <c r="BC354" s="32"/>
      <c r="BD354" s="32"/>
    </row>
    <row r="355" spans="5:56" s="14" customFormat="1" x14ac:dyDescent="0.25">
      <c r="E355" s="16"/>
      <c r="R355" s="16"/>
      <c r="AE355" s="16"/>
      <c r="AR355" s="16">
        <v>67.75</v>
      </c>
      <c r="AS355" s="50">
        <f>+Geant4!AS355/Mean!AS355</f>
        <v>1.3596870329395161</v>
      </c>
      <c r="AT355" s="50">
        <f>+Geant4!AT355/Mean!AT355</f>
        <v>0</v>
      </c>
      <c r="AU355" s="32"/>
      <c r="AW355" s="50">
        <f>+Geant4!AW355/Mean!AW355</f>
        <v>1.2444178076928989</v>
      </c>
      <c r="AX355" s="50">
        <f>+Geant4!AX355/Mean!AX355</f>
        <v>0</v>
      </c>
      <c r="AY355" s="32"/>
      <c r="BA355" s="50">
        <f>+Geant4!BA355/Mean!BA355</f>
        <v>1.3720070244476521</v>
      </c>
      <c r="BB355" s="50">
        <f>+Geant4!BB355/Mean!BB355</f>
        <v>0</v>
      </c>
      <c r="BC355" s="32"/>
      <c r="BD355" s="32"/>
    </row>
    <row r="356" spans="5:56" s="14" customFormat="1" x14ac:dyDescent="0.25">
      <c r="E356" s="16"/>
      <c r="R356" s="16"/>
      <c r="AE356" s="16"/>
      <c r="AR356" s="16">
        <v>68.25</v>
      </c>
      <c r="AS356" s="50">
        <f>+Geant4!AS356/Mean!AS356</f>
        <v>0.71323004437685422</v>
      </c>
      <c r="AT356" s="50">
        <f>+Geant4!AT356/Mean!AT356</f>
        <v>0</v>
      </c>
      <c r="AU356" s="32"/>
      <c r="AW356" s="50">
        <f>+Geant4!AW356/Mean!AW356</f>
        <v>0.71475272255604527</v>
      </c>
      <c r="AX356" s="50">
        <f>+Geant4!AX356/Mean!AX356</f>
        <v>0</v>
      </c>
      <c r="AY356" s="32"/>
      <c r="BA356" s="50">
        <f>+Geant4!BA356/Mean!BA356</f>
        <v>0.74073659881200105</v>
      </c>
      <c r="BB356" s="50">
        <f>+Geant4!BB356/Mean!BB356</f>
        <v>0</v>
      </c>
      <c r="BC356" s="32"/>
      <c r="BD356" s="32"/>
    </row>
    <row r="357" spans="5:56" s="14" customFormat="1" x14ac:dyDescent="0.25">
      <c r="E357" s="16"/>
      <c r="R357" s="16"/>
      <c r="AE357" s="16"/>
      <c r="AR357" s="16">
        <v>68.75</v>
      </c>
      <c r="AS357" s="50">
        <f>+Geant4!AS357/Mean!AS357</f>
        <v>0.65295978975472446</v>
      </c>
      <c r="AT357" s="50">
        <f>+Geant4!AT357/Mean!AT357</f>
        <v>0</v>
      </c>
      <c r="AU357" s="32"/>
      <c r="AW357" s="50">
        <f>+Geant4!AW357/Mean!AW357</f>
        <v>0.67104824171494837</v>
      </c>
      <c r="AX357" s="50">
        <f>+Geant4!AX357/Mean!AX357</f>
        <v>0</v>
      </c>
      <c r="AY357" s="32"/>
      <c r="BA357" s="50">
        <f>+Geant4!BA357/Mean!BA357</f>
        <v>0.76114494692355761</v>
      </c>
      <c r="BB357" s="50">
        <f>+Geant4!BB357/Mean!BB357</f>
        <v>0</v>
      </c>
      <c r="BC357" s="32"/>
      <c r="BD357" s="32"/>
    </row>
    <row r="358" spans="5:56" s="14" customFormat="1" x14ac:dyDescent="0.25">
      <c r="E358" s="16"/>
      <c r="R358" s="16"/>
      <c r="AE358" s="16"/>
      <c r="AR358" s="16">
        <v>69.25</v>
      </c>
      <c r="AS358" s="50">
        <f>+Geant4!AS358/Mean!AS358</f>
        <v>1.3790765957816402</v>
      </c>
      <c r="AT358" s="50">
        <f>+Geant4!AT358/Mean!AT358</f>
        <v>0</v>
      </c>
      <c r="AU358" s="32"/>
      <c r="AW358" s="50">
        <f>+Geant4!AW358/Mean!AW358</f>
        <v>1.3773958291428792</v>
      </c>
      <c r="AX358" s="50">
        <f>+Geant4!AX358/Mean!AX358</f>
        <v>0</v>
      </c>
      <c r="AY358" s="32"/>
      <c r="BA358" s="50">
        <f>+Geant4!BA358/Mean!BA358</f>
        <v>1.435685194912145</v>
      </c>
      <c r="BB358" s="50">
        <f>+Geant4!BB358/Mean!BB358</f>
        <v>0</v>
      </c>
      <c r="BC358" s="32"/>
      <c r="BD358" s="32"/>
    </row>
    <row r="359" spans="5:56" s="14" customFormat="1" x14ac:dyDescent="0.25">
      <c r="E359" s="16"/>
      <c r="R359" s="16"/>
      <c r="AE359" s="16"/>
      <c r="AR359" s="16">
        <v>69.75</v>
      </c>
      <c r="AS359" s="50">
        <f>+Geant4!AS359/Mean!AS359</f>
        <v>0.46131160676209726</v>
      </c>
      <c r="AT359" s="50">
        <f>+Geant4!AT359/Mean!AT359</f>
        <v>0</v>
      </c>
      <c r="AU359" s="32"/>
      <c r="AW359" s="50">
        <f>+Geant4!AW359/Mean!AW359</f>
        <v>0.48923941306696977</v>
      </c>
      <c r="AX359" s="50">
        <f>+Geant4!AX359/Mean!AX359</f>
        <v>0</v>
      </c>
      <c r="AY359" s="32"/>
      <c r="BA359" s="50">
        <f>+Geant4!BA359/Mean!BA359</f>
        <v>0.57645558969073396</v>
      </c>
      <c r="BB359" s="50">
        <f>+Geant4!BB359/Mean!BB359</f>
        <v>0</v>
      </c>
      <c r="BC359" s="32"/>
      <c r="BD359" s="32"/>
    </row>
    <row r="360" spans="5:56" s="14" customFormat="1" x14ac:dyDescent="0.25">
      <c r="E360" s="16"/>
      <c r="R360" s="16"/>
      <c r="AE360" s="16"/>
      <c r="AR360" s="16">
        <v>70.25</v>
      </c>
      <c r="AS360" s="50">
        <f>+Geant4!AS360/Mean!AS360</f>
        <v>0.25375618262252392</v>
      </c>
      <c r="AT360" s="50">
        <f>+Geant4!AT360/Mean!AT360</f>
        <v>0</v>
      </c>
      <c r="AU360" s="32"/>
      <c r="AW360" s="50">
        <f>+Geant4!AW360/Mean!AW360</f>
        <v>0.30524036532069876</v>
      </c>
      <c r="AX360" s="50">
        <f>+Geant4!AX360/Mean!AX360</f>
        <v>0</v>
      </c>
      <c r="AY360" s="32"/>
      <c r="BA360" s="50">
        <f>+Geant4!BA360/Mean!BA360</f>
        <v>0.39430196476646812</v>
      </c>
      <c r="BB360" s="50">
        <f>+Geant4!BB360/Mean!BB360</f>
        <v>0</v>
      </c>
      <c r="BC360" s="32"/>
      <c r="BD360" s="32"/>
    </row>
    <row r="361" spans="5:56" s="14" customFormat="1" x14ac:dyDescent="0.25">
      <c r="E361" s="16"/>
      <c r="R361" s="16"/>
      <c r="AE361" s="16"/>
      <c r="AR361" s="16">
        <v>70.75</v>
      </c>
      <c r="AS361" s="50">
        <f>+Geant4!AS361/Mean!AS361</f>
        <v>0.39071576416797144</v>
      </c>
      <c r="AT361" s="50">
        <f>+Geant4!AT361/Mean!AT361</f>
        <v>0</v>
      </c>
      <c r="AU361" s="32"/>
      <c r="AW361" s="50">
        <f>+Geant4!AW361/Mean!AW361</f>
        <v>0.47175975608534138</v>
      </c>
      <c r="AX361" s="50">
        <f>+Geant4!AX361/Mean!AX361</f>
        <v>0</v>
      </c>
      <c r="AY361" s="32"/>
      <c r="BA361" s="50">
        <f>+Geant4!BA361/Mean!BA361</f>
        <v>0.49466840911221333</v>
      </c>
      <c r="BB361" s="50">
        <f>+Geant4!BB361/Mean!BB361</f>
        <v>0</v>
      </c>
      <c r="BC361" s="32"/>
      <c r="BD361" s="32"/>
    </row>
    <row r="362" spans="5:56" s="14" customFormat="1" x14ac:dyDescent="0.25">
      <c r="E362" s="16"/>
      <c r="R362" s="16"/>
      <c r="AE362" s="16"/>
      <c r="AR362" s="16">
        <v>71.25</v>
      </c>
      <c r="AS362" s="50">
        <f>+Geant4!AS362/Mean!AS362</f>
        <v>0.75800103611607939</v>
      </c>
      <c r="AT362" s="50">
        <f>+Geant4!AT362/Mean!AT362</f>
        <v>0</v>
      </c>
      <c r="AU362" s="32"/>
      <c r="AW362" s="50">
        <f>+Geant4!AW362/Mean!AW362</f>
        <v>0.71303771891477485</v>
      </c>
      <c r="AX362" s="50">
        <f>+Geant4!AX362/Mean!AX362</f>
        <v>0</v>
      </c>
      <c r="AY362" s="32"/>
      <c r="BA362" s="50">
        <f>+Geant4!BA362/Mean!BA362</f>
        <v>0.80735494861358836</v>
      </c>
      <c r="BB362" s="50">
        <f>+Geant4!BB362/Mean!BB362</f>
        <v>0</v>
      </c>
      <c r="BC362" s="32"/>
      <c r="BD362" s="32"/>
    </row>
    <row r="363" spans="5:56" s="14" customFormat="1" x14ac:dyDescent="0.25">
      <c r="E363" s="16"/>
      <c r="R363" s="16"/>
      <c r="AE363" s="16"/>
      <c r="AR363" s="16">
        <v>71.75</v>
      </c>
      <c r="AS363" s="50">
        <f>+Geant4!AS363/Mean!AS363</f>
        <v>1.3998886786661597</v>
      </c>
      <c r="AT363" s="50">
        <f>+Geant4!AT363/Mean!AT363</f>
        <v>0</v>
      </c>
      <c r="AU363" s="32"/>
      <c r="AW363" s="50">
        <f>+Geant4!AW363/Mean!AW363</f>
        <v>1.3506426930934283</v>
      </c>
      <c r="AX363" s="50">
        <f>+Geant4!AX363/Mean!AX363</f>
        <v>0</v>
      </c>
      <c r="AY363" s="32"/>
      <c r="BA363" s="50">
        <f>+Geant4!BA363/Mean!BA363</f>
        <v>1.2064563595367044</v>
      </c>
      <c r="BB363" s="50">
        <f>+Geant4!BB363/Mean!BB363</f>
        <v>0</v>
      </c>
      <c r="BC363" s="32"/>
      <c r="BD363" s="32"/>
    </row>
    <row r="364" spans="5:56" s="14" customFormat="1" x14ac:dyDescent="0.25">
      <c r="E364" s="16"/>
      <c r="R364" s="16"/>
      <c r="AE364" s="16"/>
      <c r="AR364" s="16">
        <v>72.25</v>
      </c>
      <c r="AS364" s="50">
        <f>+Geant4!AS364/Mean!AS364</f>
        <v>1.2294521225584412</v>
      </c>
      <c r="AT364" s="50">
        <f>+Geant4!AT364/Mean!AT364</f>
        <v>0</v>
      </c>
      <c r="AU364" s="32"/>
      <c r="AW364" s="50">
        <f>+Geant4!AW364/Mean!AW364</f>
        <v>1.2266088343024715</v>
      </c>
      <c r="AX364" s="50">
        <f>+Geant4!AX364/Mean!AX364</f>
        <v>0</v>
      </c>
      <c r="AY364" s="32"/>
      <c r="BA364" s="50">
        <f>+Geant4!BA364/Mean!BA364</f>
        <v>1.4876485377022133</v>
      </c>
      <c r="BB364" s="50">
        <f>+Geant4!BB364/Mean!BB364</f>
        <v>0</v>
      </c>
      <c r="BC364" s="32"/>
      <c r="BD364" s="32"/>
    </row>
    <row r="365" spans="5:56" s="14" customFormat="1" x14ac:dyDescent="0.25">
      <c r="E365" s="16"/>
      <c r="R365" s="16"/>
      <c r="AE365" s="16"/>
      <c r="AR365" s="16">
        <v>72.75</v>
      </c>
      <c r="AS365" s="50">
        <f>+Geant4!AS365/Mean!AS365</f>
        <v>0.33227585804762155</v>
      </c>
      <c r="AT365" s="50">
        <f>+Geant4!AT365/Mean!AT365</f>
        <v>0</v>
      </c>
      <c r="AU365" s="32"/>
      <c r="AW365" s="50">
        <f>+Geant4!AW365/Mean!AW365</f>
        <v>0.35053198813199726</v>
      </c>
      <c r="AX365" s="50">
        <f>+Geant4!AX365/Mean!AX365</f>
        <v>0</v>
      </c>
      <c r="AY365" s="32"/>
      <c r="BA365" s="50">
        <f>+Geant4!BA365/Mean!BA365</f>
        <v>0.42319311677280363</v>
      </c>
      <c r="BB365" s="50">
        <f>+Geant4!BB365/Mean!BB365</f>
        <v>0</v>
      </c>
      <c r="BC365" s="32"/>
      <c r="BD365" s="32"/>
    </row>
    <row r="366" spans="5:56" s="14" customFormat="1" x14ac:dyDescent="0.25">
      <c r="E366" s="16"/>
      <c r="R366" s="16"/>
      <c r="AE366" s="16"/>
      <c r="AR366" s="16">
        <v>73.25</v>
      </c>
      <c r="AS366" s="50">
        <f>+Geant4!AS366/Mean!AS366</f>
        <v>0.49357463075090496</v>
      </c>
      <c r="AT366" s="50">
        <f>+Geant4!AT366/Mean!AT366</f>
        <v>0</v>
      </c>
      <c r="AU366" s="32"/>
      <c r="AW366" s="50">
        <f>+Geant4!AW366/Mean!AW366</f>
        <v>0.5660784546636819</v>
      </c>
      <c r="AX366" s="50">
        <f>+Geant4!AX366/Mean!AX366</f>
        <v>0</v>
      </c>
      <c r="AY366" s="32"/>
      <c r="BA366" s="50">
        <f>+Geant4!BA366/Mean!BA366</f>
        <v>0.64223298142936724</v>
      </c>
      <c r="BB366" s="50">
        <f>+Geant4!BB366/Mean!BB366</f>
        <v>0</v>
      </c>
      <c r="BC366" s="32"/>
      <c r="BD366" s="32"/>
    </row>
    <row r="367" spans="5:56" s="14" customFormat="1" x14ac:dyDescent="0.25">
      <c r="E367" s="16"/>
      <c r="R367" s="16"/>
      <c r="AE367" s="16"/>
      <c r="AR367" s="16">
        <v>73.75</v>
      </c>
      <c r="AS367" s="50">
        <f>+Geant4!AS367/Mean!AS367</f>
        <v>1.6106202333098374</v>
      </c>
      <c r="AT367" s="50">
        <f>+Geant4!AT367/Mean!AT367</f>
        <v>0</v>
      </c>
      <c r="AU367" s="32"/>
      <c r="AW367" s="50">
        <f>+Geant4!AW367/Mean!AW367</f>
        <v>1.4570633773710455</v>
      </c>
      <c r="AX367" s="50">
        <f>+Geant4!AX367/Mean!AX367</f>
        <v>0</v>
      </c>
      <c r="AY367" s="32"/>
      <c r="BA367" s="50">
        <f>+Geant4!BA367/Mean!BA367</f>
        <v>1.4578080178701416</v>
      </c>
      <c r="BB367" s="50">
        <f>+Geant4!BB367/Mean!BB367</f>
        <v>0</v>
      </c>
      <c r="BC367" s="32"/>
      <c r="BD367" s="32"/>
    </row>
    <row r="368" spans="5:56" s="14" customFormat="1" x14ac:dyDescent="0.25">
      <c r="E368" s="16"/>
      <c r="R368" s="16"/>
      <c r="AE368" s="16"/>
      <c r="AR368" s="16">
        <v>74.25</v>
      </c>
      <c r="AS368" s="50">
        <f>+Geant4!AS368/Mean!AS368</f>
        <v>0.18908254331357283</v>
      </c>
      <c r="AT368" s="50">
        <f>+Geant4!AT368/Mean!AT368</f>
        <v>0</v>
      </c>
      <c r="AU368" s="32"/>
      <c r="AW368" s="50">
        <f>+Geant4!AW368/Mean!AW368</f>
        <v>0.22421798763202219</v>
      </c>
      <c r="AX368" s="50">
        <f>+Geant4!AX368/Mean!AX368</f>
        <v>0</v>
      </c>
      <c r="AY368" s="32"/>
      <c r="BA368" s="50">
        <f>+Geant4!BA368/Mean!BA368</f>
        <v>0.2595904820808646</v>
      </c>
      <c r="BB368" s="50">
        <f>+Geant4!BB368/Mean!BB368</f>
        <v>0</v>
      </c>
      <c r="BC368" s="32"/>
      <c r="BD368" s="32"/>
    </row>
    <row r="369" spans="5:56" s="14" customFormat="1" x14ac:dyDescent="0.25">
      <c r="E369" s="16"/>
      <c r="R369" s="16"/>
      <c r="AE369" s="16"/>
      <c r="AR369" s="16">
        <v>74.75</v>
      </c>
      <c r="AS369" s="50">
        <f>+Geant4!AS369/Mean!AS369</f>
        <v>0.51703062395853772</v>
      </c>
      <c r="AT369" s="50">
        <f>+Geant4!AT369/Mean!AT369</f>
        <v>0</v>
      </c>
      <c r="AU369" s="32"/>
      <c r="AW369" s="50">
        <f>+Geant4!AW369/Mean!AW369</f>
        <v>0.54991577174137685</v>
      </c>
      <c r="AX369" s="50">
        <f>+Geant4!AX369/Mean!AX369</f>
        <v>0</v>
      </c>
      <c r="AY369" s="32"/>
      <c r="BA369" s="50">
        <f>+Geant4!BA369/Mean!BA369</f>
        <v>0.52754583524709908</v>
      </c>
      <c r="BB369" s="50">
        <f>+Geant4!BB369/Mean!BB369</f>
        <v>0</v>
      </c>
      <c r="BC369" s="32"/>
      <c r="BD369" s="32"/>
    </row>
    <row r="370" spans="5:56" s="14" customFormat="1" x14ac:dyDescent="0.25">
      <c r="E370" s="16"/>
      <c r="R370" s="16"/>
      <c r="AE370" s="16"/>
      <c r="AR370" s="16">
        <v>75.25</v>
      </c>
      <c r="AS370" s="50">
        <f>+Geant4!AS370/Mean!AS370</f>
        <v>1.4875017643006172</v>
      </c>
      <c r="AT370" s="50">
        <f>+Geant4!AT370/Mean!AT370</f>
        <v>0</v>
      </c>
      <c r="AU370" s="32"/>
      <c r="AW370" s="50">
        <f>+Geant4!AW370/Mean!AW370</f>
        <v>1.3893162462106157</v>
      </c>
      <c r="AX370" s="50">
        <f>+Geant4!AX370/Mean!AX370</f>
        <v>0</v>
      </c>
      <c r="AY370" s="32"/>
      <c r="BA370" s="50">
        <f>+Geant4!BA370/Mean!BA370</f>
        <v>1.4831698070595509</v>
      </c>
      <c r="BB370" s="50">
        <f>+Geant4!BB370/Mean!BB370</f>
        <v>0</v>
      </c>
      <c r="BC370" s="32"/>
      <c r="BD370" s="32"/>
    </row>
    <row r="371" spans="5:56" s="14" customFormat="1" x14ac:dyDescent="0.25">
      <c r="E371" s="16"/>
      <c r="R371" s="16"/>
      <c r="AE371" s="16"/>
      <c r="AR371" s="16">
        <v>75.75</v>
      </c>
      <c r="AS371" s="50">
        <f>+Geant4!AS371/Mean!AS371</f>
        <v>1.4097908106117156</v>
      </c>
      <c r="AT371" s="50">
        <f>+Geant4!AT371/Mean!AT371</f>
        <v>0</v>
      </c>
      <c r="AU371" s="32"/>
      <c r="AW371" s="50">
        <f>+Geant4!AW371/Mean!AW371</f>
        <v>1.3847023161768495</v>
      </c>
      <c r="AX371" s="50">
        <f>+Geant4!AX371/Mean!AX371</f>
        <v>0</v>
      </c>
      <c r="AY371" s="32"/>
      <c r="BA371" s="50">
        <f>+Geant4!BA371/Mean!BA371</f>
        <v>1.3777163778969812</v>
      </c>
      <c r="BB371" s="50">
        <f>+Geant4!BB371/Mean!BB371</f>
        <v>0</v>
      </c>
      <c r="BC371" s="32"/>
      <c r="BD371" s="32"/>
    </row>
    <row r="372" spans="5:56" s="14" customFormat="1" x14ac:dyDescent="0.25">
      <c r="E372" s="16"/>
      <c r="R372" s="16"/>
      <c r="AE372" s="16"/>
      <c r="AR372" s="16">
        <v>76.25</v>
      </c>
      <c r="AS372" s="50">
        <f>+Geant4!AS372/Mean!AS372</f>
        <v>0.27294484533743268</v>
      </c>
      <c r="AT372" s="50">
        <f>+Geant4!AT372/Mean!AT372</f>
        <v>0</v>
      </c>
      <c r="AU372" s="32"/>
      <c r="AW372" s="50">
        <f>+Geant4!AW372/Mean!AW372</f>
        <v>0.29486709753404655</v>
      </c>
      <c r="AX372" s="50">
        <f>+Geant4!AX372/Mean!AX372</f>
        <v>0</v>
      </c>
      <c r="AY372" s="32"/>
      <c r="BA372" s="50">
        <f>+Geant4!BA372/Mean!BA372</f>
        <v>0.38781984715768503</v>
      </c>
      <c r="BB372" s="50">
        <f>+Geant4!BB372/Mean!BB372</f>
        <v>0</v>
      </c>
      <c r="BC372" s="32"/>
      <c r="BD372" s="32"/>
    </row>
    <row r="373" spans="5:56" s="14" customFormat="1" x14ac:dyDescent="0.25">
      <c r="E373" s="16"/>
      <c r="R373" s="16"/>
      <c r="AE373" s="16"/>
      <c r="AR373" s="16">
        <v>76.75</v>
      </c>
      <c r="AS373" s="50">
        <f>+Geant4!AS373/Mean!AS373</f>
        <v>1.3267317871480808</v>
      </c>
      <c r="AT373" s="50">
        <f>+Geant4!AT373/Mean!AT373</f>
        <v>0</v>
      </c>
      <c r="AU373" s="32"/>
      <c r="AW373" s="50">
        <f>+Geant4!AW373/Mean!AW373</f>
        <v>1.348531907738828</v>
      </c>
      <c r="AX373" s="50">
        <f>+Geant4!AX373/Mean!AX373</f>
        <v>0</v>
      </c>
      <c r="AY373" s="32"/>
      <c r="BA373" s="50">
        <f>+Geant4!BA373/Mean!BA373</f>
        <v>1.2937117132585463</v>
      </c>
      <c r="BB373" s="50">
        <f>+Geant4!BB373/Mean!BB373</f>
        <v>0</v>
      </c>
      <c r="BC373" s="32"/>
      <c r="BD373" s="32"/>
    </row>
    <row r="374" spans="5:56" s="14" customFormat="1" x14ac:dyDescent="0.25">
      <c r="E374" s="16"/>
      <c r="R374" s="16"/>
      <c r="AE374" s="16"/>
      <c r="AR374" s="16">
        <v>77.25</v>
      </c>
      <c r="AS374" s="50">
        <f>+Geant4!AS374/Mean!AS374</f>
        <v>0.30902851173452756</v>
      </c>
      <c r="AT374" s="50">
        <f>+Geant4!AT374/Mean!AT374</f>
        <v>0</v>
      </c>
      <c r="AU374" s="32"/>
      <c r="AW374" s="50">
        <f>+Geant4!AW374/Mean!AW374</f>
        <v>0.3907157432227138</v>
      </c>
      <c r="AX374" s="50">
        <f>+Geant4!AX374/Mean!AX374</f>
        <v>0</v>
      </c>
      <c r="AY374" s="32"/>
      <c r="BA374" s="50">
        <f>+Geant4!BA374/Mean!BA374</f>
        <v>0.50969798533721322</v>
      </c>
      <c r="BB374" s="50">
        <f>+Geant4!BB374/Mean!BB374</f>
        <v>0</v>
      </c>
      <c r="BC374" s="32"/>
      <c r="BD374" s="32"/>
    </row>
    <row r="375" spans="5:56" s="14" customFormat="1" x14ac:dyDescent="0.25">
      <c r="E375" s="16"/>
      <c r="R375" s="16"/>
      <c r="AE375" s="16"/>
      <c r="AR375" s="16">
        <v>77.75</v>
      </c>
      <c r="AS375" s="50">
        <f>+Geant4!AS375/Mean!AS375</f>
        <v>0.36591455962162395</v>
      </c>
      <c r="AT375" s="50">
        <f>+Geant4!AT375/Mean!AT375</f>
        <v>0</v>
      </c>
      <c r="AU375" s="32"/>
      <c r="AW375" s="50">
        <f>+Geant4!AW375/Mean!AW375</f>
        <v>0.37793078253439127</v>
      </c>
      <c r="AX375" s="50">
        <f>+Geant4!AX375/Mean!AX375</f>
        <v>0</v>
      </c>
      <c r="AY375" s="32"/>
      <c r="BA375" s="50">
        <f>+Geant4!BA375/Mean!BA375</f>
        <v>0.49159350541901481</v>
      </c>
      <c r="BB375" s="50">
        <f>+Geant4!BB375/Mean!BB375</f>
        <v>0</v>
      </c>
      <c r="BC375" s="32"/>
      <c r="BD375" s="32"/>
    </row>
    <row r="376" spans="5:56" s="14" customFormat="1" x14ac:dyDescent="0.25">
      <c r="E376" s="16"/>
      <c r="R376" s="16"/>
      <c r="AE376" s="16"/>
      <c r="AR376" s="16">
        <v>78.25</v>
      </c>
      <c r="AS376" s="50">
        <f>+Geant4!AS376/Mean!AS376</f>
        <v>0.32977522963979966</v>
      </c>
      <c r="AT376" s="50">
        <f>+Geant4!AT376/Mean!AT376</f>
        <v>0</v>
      </c>
      <c r="AU376" s="32"/>
      <c r="AW376" s="50">
        <f>+Geant4!AW376/Mean!AW376</f>
        <v>0.35370432566626736</v>
      </c>
      <c r="AX376" s="50">
        <f>+Geant4!AX376/Mean!AX376</f>
        <v>0</v>
      </c>
      <c r="AY376" s="32"/>
      <c r="BA376" s="50">
        <f>+Geant4!BA376/Mean!BA376</f>
        <v>0.45657532646209709</v>
      </c>
      <c r="BB376" s="50">
        <f>+Geant4!BB376/Mean!BB376</f>
        <v>0</v>
      </c>
      <c r="BC376" s="32"/>
      <c r="BD376" s="32"/>
    </row>
    <row r="377" spans="5:56" s="14" customFormat="1" x14ac:dyDescent="0.25">
      <c r="E377" s="16"/>
      <c r="R377" s="16"/>
      <c r="AE377" s="16"/>
      <c r="AR377" s="16">
        <v>78.75</v>
      </c>
      <c r="AS377" s="50">
        <f>+Geant4!AS377/Mean!AS377</f>
        <v>0.20657083703067838</v>
      </c>
      <c r="AT377" s="50">
        <f>+Geant4!AT377/Mean!AT377</f>
        <v>0</v>
      </c>
      <c r="AU377" s="32"/>
      <c r="AW377" s="50">
        <f>+Geant4!AW377/Mean!AW377</f>
        <v>0.22841863366152071</v>
      </c>
      <c r="AX377" s="50">
        <f>+Geant4!AX377/Mean!AX377</f>
        <v>0</v>
      </c>
      <c r="AY377" s="32"/>
      <c r="BA377" s="50">
        <f>+Geant4!BA377/Mean!BA377</f>
        <v>0.28109877108120318</v>
      </c>
      <c r="BB377" s="50">
        <f>+Geant4!BB377/Mean!BB377</f>
        <v>0</v>
      </c>
      <c r="BC377" s="32"/>
      <c r="BD377" s="32"/>
    </row>
    <row r="378" spans="5:56" s="14" customFormat="1" x14ac:dyDescent="0.25">
      <c r="E378" s="16"/>
      <c r="R378" s="16"/>
      <c r="AE378" s="16"/>
      <c r="AR378" s="16">
        <v>79.25</v>
      </c>
      <c r="AS378" s="50">
        <f>+Geant4!AS378/Mean!AS378</f>
        <v>0.24240056044704741</v>
      </c>
      <c r="AT378" s="50">
        <f>+Geant4!AT378/Mean!AT378</f>
        <v>0</v>
      </c>
      <c r="AU378" s="32"/>
      <c r="AW378" s="50">
        <f>+Geant4!AW378/Mean!AW378</f>
        <v>0.28167327880553134</v>
      </c>
      <c r="AX378" s="50">
        <f>+Geant4!AX378/Mean!AX378</f>
        <v>0</v>
      </c>
      <c r="AY378" s="32"/>
      <c r="BA378" s="50">
        <f>+Geant4!BA378/Mean!BA378</f>
        <v>0.42389032824460865</v>
      </c>
      <c r="BB378" s="50">
        <f>+Geant4!BB378/Mean!BB378</f>
        <v>0</v>
      </c>
      <c r="BC378" s="32"/>
      <c r="BD378" s="32"/>
    </row>
    <row r="379" spans="5:56" s="14" customFormat="1" x14ac:dyDescent="0.25">
      <c r="E379" s="16"/>
      <c r="R379" s="16"/>
      <c r="AE379" s="16"/>
      <c r="AR379" s="16">
        <v>79.75</v>
      </c>
      <c r="AS379" s="50">
        <f>+Geant4!AS379/Mean!AS379</f>
        <v>1.4800937669606187</v>
      </c>
      <c r="AT379" s="50">
        <f>+Geant4!AT379/Mean!AT379</f>
        <v>0</v>
      </c>
      <c r="AU379" s="32"/>
      <c r="AW379" s="50">
        <f>+Geant4!AW379/Mean!AW379</f>
        <v>1.4216389868441699</v>
      </c>
      <c r="AX379" s="50">
        <f>+Geant4!AX379/Mean!AX379</f>
        <v>0</v>
      </c>
      <c r="AY379" s="32"/>
      <c r="BA379" s="50">
        <f>+Geant4!BA379/Mean!BA379</f>
        <v>1.4914493364030452</v>
      </c>
      <c r="BB379" s="50">
        <f>+Geant4!BB379/Mean!BB379</f>
        <v>0</v>
      </c>
      <c r="BC379" s="32"/>
      <c r="BD379" s="32"/>
    </row>
    <row r="380" spans="5:56" s="14" customFormat="1" x14ac:dyDescent="0.25">
      <c r="E380" s="16"/>
      <c r="R380" s="16"/>
      <c r="AE380" s="16"/>
      <c r="AR380" s="16">
        <v>80.25</v>
      </c>
      <c r="AS380" s="50">
        <f>+Geant4!AS380/Mean!AS380</f>
        <v>0.47888592420232368</v>
      </c>
      <c r="AT380" s="50">
        <f>+Geant4!AT380/Mean!AT380</f>
        <v>0</v>
      </c>
      <c r="AU380" s="32"/>
      <c r="AW380" s="50">
        <f>+Geant4!AW380/Mean!AW380</f>
        <v>0.52549180411913998</v>
      </c>
      <c r="AX380" s="50">
        <f>+Geant4!AX380/Mean!AX380</f>
        <v>0</v>
      </c>
      <c r="AY380" s="32"/>
      <c r="BA380" s="50">
        <f>+Geant4!BA380/Mean!BA380</f>
        <v>0.59593767436021206</v>
      </c>
      <c r="BB380" s="50">
        <f>+Geant4!BB380/Mean!BB380</f>
        <v>0</v>
      </c>
      <c r="BC380" s="32"/>
      <c r="BD380" s="32"/>
    </row>
    <row r="381" spans="5:56" s="14" customFormat="1" x14ac:dyDescent="0.25">
      <c r="E381" s="16"/>
      <c r="R381" s="16"/>
      <c r="AE381" s="16"/>
      <c r="AR381" s="16">
        <v>80.75</v>
      </c>
      <c r="AS381" s="50">
        <f>+Geant4!AS381/Mean!AS381</f>
        <v>0.24082005379606006</v>
      </c>
      <c r="AT381" s="50">
        <f>+Geant4!AT381/Mean!AT381</f>
        <v>0</v>
      </c>
      <c r="AU381" s="32"/>
      <c r="AW381" s="50">
        <f>+Geant4!AW381/Mean!AW381</f>
        <v>0.27490430198970522</v>
      </c>
      <c r="AX381" s="50">
        <f>+Geant4!AX381/Mean!AX381</f>
        <v>0</v>
      </c>
      <c r="AY381" s="32"/>
      <c r="BA381" s="50">
        <f>+Geant4!BA381/Mean!BA381</f>
        <v>0.35090192214903565</v>
      </c>
      <c r="BB381" s="50">
        <f>+Geant4!BB381/Mean!BB381</f>
        <v>0</v>
      </c>
      <c r="BC381" s="32"/>
      <c r="BD381" s="32"/>
    </row>
    <row r="382" spans="5:56" s="14" customFormat="1" x14ac:dyDescent="0.25">
      <c r="E382" s="16"/>
      <c r="R382" s="16"/>
      <c r="AE382" s="16"/>
      <c r="AR382" s="16">
        <v>81.25</v>
      </c>
      <c r="AS382" s="50">
        <f>+Geant4!AS382/Mean!AS382</f>
        <v>0.95039409216541648</v>
      </c>
      <c r="AT382" s="50">
        <f>+Geant4!AT382/Mean!AT382</f>
        <v>0</v>
      </c>
      <c r="AU382" s="32"/>
      <c r="AW382" s="50">
        <f>+Geant4!AW382/Mean!AW382</f>
        <v>1.0525835576355964</v>
      </c>
      <c r="AX382" s="50">
        <f>+Geant4!AX382/Mean!AX382</f>
        <v>0</v>
      </c>
      <c r="AY382" s="32"/>
      <c r="BA382" s="50">
        <f>+Geant4!BA382/Mean!BA382</f>
        <v>1.1166165207067462</v>
      </c>
      <c r="BB382" s="50">
        <f>+Geant4!BB382/Mean!BB382</f>
        <v>0</v>
      </c>
      <c r="BC382" s="32"/>
      <c r="BD382" s="32"/>
    </row>
    <row r="383" spans="5:56" s="14" customFormat="1" x14ac:dyDescent="0.25">
      <c r="E383" s="16"/>
      <c r="R383" s="16"/>
      <c r="AE383" s="16"/>
      <c r="AR383" s="16">
        <v>81.75</v>
      </c>
      <c r="AS383" s="50">
        <f>+Geant4!AS383/Mean!AS383</f>
        <v>0.52215008596099177</v>
      </c>
      <c r="AT383" s="50">
        <f>+Geant4!AT383/Mean!AT383</f>
        <v>0</v>
      </c>
      <c r="AU383" s="32"/>
      <c r="AW383" s="50">
        <f>+Geant4!AW383/Mean!AW383</f>
        <v>0.65397833102673597</v>
      </c>
      <c r="AX383" s="50">
        <f>+Geant4!AX383/Mean!AX383</f>
        <v>0</v>
      </c>
      <c r="AY383" s="32"/>
      <c r="BA383" s="50">
        <f>+Geant4!BA383/Mean!BA383</f>
        <v>0.63572659029633505</v>
      </c>
      <c r="BB383" s="50">
        <f>+Geant4!BB383/Mean!BB383</f>
        <v>0</v>
      </c>
      <c r="BC383" s="32"/>
      <c r="BD383" s="32"/>
    </row>
    <row r="384" spans="5:56" s="14" customFormat="1" x14ac:dyDescent="0.25">
      <c r="E384" s="16"/>
      <c r="R384" s="16"/>
      <c r="AE384" s="16"/>
      <c r="AR384" s="16">
        <v>82.25</v>
      </c>
      <c r="AS384" s="50">
        <f>+Geant4!AS384/Mean!AS384</f>
        <v>1.4593491726354253</v>
      </c>
      <c r="AT384" s="50">
        <f>+Geant4!AT384/Mean!AT384</f>
        <v>0</v>
      </c>
      <c r="AU384" s="32"/>
      <c r="AW384" s="50">
        <f>+Geant4!AW384/Mean!AW384</f>
        <v>1.3881128627621024</v>
      </c>
      <c r="AX384" s="50">
        <f>+Geant4!AX384/Mean!AX384</f>
        <v>0</v>
      </c>
      <c r="AY384" s="32"/>
      <c r="BA384" s="50">
        <f>+Geant4!BA384/Mean!BA384</f>
        <v>1.2914687548492336</v>
      </c>
      <c r="BB384" s="50">
        <f>+Geant4!BB384/Mean!BB384</f>
        <v>0</v>
      </c>
      <c r="BC384" s="32"/>
      <c r="BD384" s="32"/>
    </row>
    <row r="385" spans="5:56" s="14" customFormat="1" x14ac:dyDescent="0.25">
      <c r="E385" s="16"/>
      <c r="R385" s="16"/>
      <c r="AE385" s="16"/>
      <c r="AR385" s="16">
        <v>82.75</v>
      </c>
      <c r="AS385" s="50">
        <f>+Geant4!AS385/Mean!AS385</f>
        <v>0.64484805987227201</v>
      </c>
      <c r="AT385" s="50">
        <f>+Geant4!AT385/Mean!AT385</f>
        <v>0</v>
      </c>
      <c r="AU385" s="32"/>
      <c r="AW385" s="50">
        <f>+Geant4!AW385/Mean!AW385</f>
        <v>0.64867517113817319</v>
      </c>
      <c r="AX385" s="50">
        <f>+Geant4!AX385/Mean!AX385</f>
        <v>0</v>
      </c>
      <c r="AY385" s="32"/>
      <c r="BA385" s="50">
        <f>+Geant4!BA385/Mean!BA385</f>
        <v>0.75569054810180858</v>
      </c>
      <c r="BB385" s="50">
        <f>+Geant4!BB385/Mean!BB385</f>
        <v>0</v>
      </c>
      <c r="BC385" s="32"/>
      <c r="BD385" s="32"/>
    </row>
    <row r="386" spans="5:56" s="14" customFormat="1" x14ac:dyDescent="0.25">
      <c r="E386" s="16"/>
      <c r="R386" s="16"/>
      <c r="AE386" s="16"/>
      <c r="AR386" s="16">
        <v>83.25</v>
      </c>
      <c r="AS386" s="50">
        <f>+Geant4!AS386/Mean!AS386</f>
        <v>0.37928210206538993</v>
      </c>
      <c r="AT386" s="50">
        <f>+Geant4!AT386/Mean!AT386</f>
        <v>0</v>
      </c>
      <c r="AU386" s="32"/>
      <c r="AW386" s="50">
        <f>+Geant4!AW386/Mean!AW386</f>
        <v>0.45416115266491719</v>
      </c>
      <c r="AX386" s="50">
        <f>+Geant4!AX386/Mean!AX386</f>
        <v>0</v>
      </c>
      <c r="AY386" s="32"/>
      <c r="BA386" s="50">
        <f>+Geant4!BA386/Mean!BA386</f>
        <v>0.4997144205410296</v>
      </c>
      <c r="BB386" s="50">
        <f>+Geant4!BB386/Mean!BB386</f>
        <v>0</v>
      </c>
      <c r="BC386" s="32"/>
      <c r="BD386" s="32"/>
    </row>
    <row r="387" spans="5:56" s="14" customFormat="1" x14ac:dyDescent="0.25">
      <c r="E387" s="16"/>
      <c r="R387" s="16"/>
      <c r="AE387" s="16"/>
      <c r="AR387" s="16">
        <v>83.75</v>
      </c>
      <c r="AS387" s="50">
        <f>+Geant4!AS387/Mean!AS387</f>
        <v>0.33479116032495881</v>
      </c>
      <c r="AT387" s="50">
        <f>+Geant4!AT387/Mean!AT387</f>
        <v>0</v>
      </c>
      <c r="AU387" s="32"/>
      <c r="AW387" s="50">
        <f>+Geant4!AW387/Mean!AW387</f>
        <v>0.39708913071793489</v>
      </c>
      <c r="AX387" s="50">
        <f>+Geant4!AX387/Mean!AX387</f>
        <v>0</v>
      </c>
      <c r="AY387" s="32"/>
      <c r="BA387" s="50">
        <f>+Geant4!BA387/Mean!BA387</f>
        <v>0.47050494890907313</v>
      </c>
      <c r="BB387" s="50">
        <f>+Geant4!BB387/Mean!BB387</f>
        <v>0</v>
      </c>
      <c r="BC387" s="32"/>
      <c r="BD387" s="32"/>
    </row>
    <row r="388" spans="5:56" s="14" customFormat="1" x14ac:dyDescent="0.25">
      <c r="E388" s="16"/>
      <c r="R388" s="16"/>
      <c r="AE388" s="16"/>
      <c r="AR388" s="16">
        <v>84.25</v>
      </c>
      <c r="AS388" s="50">
        <f>+Geant4!AS388/Mean!AS388</f>
        <v>0.28577053130057611</v>
      </c>
      <c r="AT388" s="50">
        <f>+Geant4!AT388/Mean!AT388</f>
        <v>0</v>
      </c>
      <c r="AU388" s="32"/>
      <c r="AW388" s="50">
        <f>+Geant4!AW388/Mean!AW388</f>
        <v>0.37135631481921783</v>
      </c>
      <c r="AX388" s="50">
        <f>+Geant4!AX388/Mean!AX388</f>
        <v>0</v>
      </c>
      <c r="AY388" s="32"/>
      <c r="BA388" s="50">
        <f>+Geant4!BA388/Mean!BA388</f>
        <v>0.46376363126809578</v>
      </c>
      <c r="BB388" s="50">
        <f>+Geant4!BB388/Mean!BB388</f>
        <v>0</v>
      </c>
      <c r="BC388" s="32"/>
      <c r="BD388" s="32"/>
    </row>
    <row r="389" spans="5:56" s="14" customFormat="1" x14ac:dyDescent="0.25">
      <c r="E389" s="16"/>
      <c r="R389" s="16"/>
      <c r="AE389" s="16"/>
      <c r="AR389" s="16">
        <v>84.75</v>
      </c>
      <c r="AS389" s="50">
        <f>+Geant4!AS389/Mean!AS389</f>
        <v>1.4351482177427768</v>
      </c>
      <c r="AT389" s="50">
        <f>+Geant4!AT389/Mean!AT389</f>
        <v>0</v>
      </c>
      <c r="AU389" s="32"/>
      <c r="AW389" s="50">
        <f>+Geant4!AW389/Mean!AW389</f>
        <v>1.4334935754239864</v>
      </c>
      <c r="AX389" s="50">
        <f>+Geant4!AX389/Mean!AX389</f>
        <v>0</v>
      </c>
      <c r="AY389" s="32"/>
      <c r="BA389" s="50">
        <f>+Geant4!BA389/Mean!BA389</f>
        <v>1.5773113307533062</v>
      </c>
      <c r="BB389" s="50">
        <f>+Geant4!BB389/Mean!BB389</f>
        <v>0</v>
      </c>
      <c r="BC389" s="32"/>
      <c r="BD389" s="32"/>
    </row>
    <row r="390" spans="5:56" s="14" customFormat="1" x14ac:dyDescent="0.25">
      <c r="E390" s="16"/>
      <c r="R390" s="16"/>
      <c r="AE390" s="16"/>
      <c r="AR390" s="16">
        <v>85.25</v>
      </c>
      <c r="AS390" s="50">
        <f>+Geant4!AS390/Mean!AS390</f>
        <v>1.6846411649750659</v>
      </c>
      <c r="AT390" s="50">
        <f>+Geant4!AT390/Mean!AT390</f>
        <v>0</v>
      </c>
      <c r="AU390" s="32"/>
      <c r="AW390" s="50">
        <f>+Geant4!AW390/Mean!AW390</f>
        <v>1.5032633504749351</v>
      </c>
      <c r="AX390" s="50">
        <f>+Geant4!AX390/Mean!AX390</f>
        <v>0</v>
      </c>
      <c r="AY390" s="32"/>
      <c r="BA390" s="50">
        <f>+Geant4!BA390/Mean!BA390</f>
        <v>1.4576784084230534</v>
      </c>
      <c r="BB390" s="50">
        <f>+Geant4!BB390/Mean!BB390</f>
        <v>0</v>
      </c>
      <c r="BC390" s="32"/>
      <c r="BD390" s="32"/>
    </row>
    <row r="391" spans="5:56" s="14" customFormat="1" x14ac:dyDescent="0.25">
      <c r="E391" s="16"/>
      <c r="R391" s="16"/>
      <c r="AE391" s="16"/>
      <c r="AR391" s="16">
        <v>85.75</v>
      </c>
      <c r="AS391" s="50">
        <f>+Geant4!AS391/Mean!AS391</f>
        <v>1.5392151435492245</v>
      </c>
      <c r="AT391" s="50">
        <f>+Geant4!AT391/Mean!AT391</f>
        <v>0</v>
      </c>
      <c r="AU391" s="32"/>
      <c r="AW391" s="50">
        <f>+Geant4!AW391/Mean!AW391</f>
        <v>1.2875342970922559</v>
      </c>
      <c r="AX391" s="50">
        <f>+Geant4!AX391/Mean!AX391</f>
        <v>0</v>
      </c>
      <c r="AY391" s="32"/>
      <c r="BA391" s="50">
        <f>+Geant4!BA391/Mean!BA391</f>
        <v>1.3165641068869594</v>
      </c>
      <c r="BB391" s="50">
        <f>+Geant4!BB391/Mean!BB391</f>
        <v>0</v>
      </c>
      <c r="BC391" s="32"/>
      <c r="BD391" s="32"/>
    </row>
    <row r="392" spans="5:56" s="14" customFormat="1" x14ac:dyDescent="0.25">
      <c r="E392" s="16"/>
      <c r="R392" s="16"/>
      <c r="AE392" s="16"/>
      <c r="AR392" s="16">
        <v>86.25</v>
      </c>
      <c r="AS392" s="50">
        <f>+Geant4!AS392/Mean!AS392</f>
        <v>0.24999608193114753</v>
      </c>
      <c r="AT392" s="50">
        <f>+Geant4!AT392/Mean!AT392</f>
        <v>0</v>
      </c>
      <c r="AU392" s="32"/>
      <c r="AW392" s="50">
        <f>+Geant4!AW392/Mean!AW392</f>
        <v>0.29730347613220981</v>
      </c>
      <c r="AX392" s="50">
        <f>+Geant4!AX392/Mean!AX392</f>
        <v>0</v>
      </c>
      <c r="AY392" s="32"/>
      <c r="BA392" s="50">
        <f>+Geant4!BA392/Mean!BA392</f>
        <v>0.37123712960784283</v>
      </c>
      <c r="BB392" s="50">
        <f>+Geant4!BB392/Mean!BB392</f>
        <v>0</v>
      </c>
      <c r="BC392" s="32"/>
      <c r="BD392" s="32"/>
    </row>
    <row r="393" spans="5:56" s="14" customFormat="1" x14ac:dyDescent="0.25">
      <c r="E393" s="16"/>
      <c r="R393" s="16"/>
      <c r="AE393" s="16"/>
      <c r="AR393" s="16">
        <v>86.75</v>
      </c>
      <c r="AS393" s="50">
        <f>+Geant4!AS393/Mean!AS393</f>
        <v>1.1838786050313006</v>
      </c>
      <c r="AT393" s="50">
        <f>+Geant4!AT393/Mean!AT393</f>
        <v>0</v>
      </c>
      <c r="AU393" s="32"/>
      <c r="AW393" s="50">
        <f>+Geant4!AW393/Mean!AW393</f>
        <v>1.0480517482371667</v>
      </c>
      <c r="AX393" s="50">
        <f>+Geant4!AX393/Mean!AX393</f>
        <v>0</v>
      </c>
      <c r="AY393" s="32"/>
      <c r="BA393" s="50">
        <f>+Geant4!BA393/Mean!BA393</f>
        <v>1.1225629134761068</v>
      </c>
      <c r="BB393" s="50">
        <f>+Geant4!BB393/Mean!BB393</f>
        <v>0</v>
      </c>
      <c r="BC393" s="32"/>
      <c r="BD393" s="32"/>
    </row>
    <row r="394" spans="5:56" s="14" customFormat="1" x14ac:dyDescent="0.25">
      <c r="E394" s="16"/>
      <c r="R394" s="16"/>
      <c r="AE394" s="16"/>
      <c r="AR394" s="16">
        <v>87.25</v>
      </c>
      <c r="AS394" s="50">
        <f>+Geant4!AS394/Mean!AS394</f>
        <v>1.4561725933962248</v>
      </c>
      <c r="AT394" s="50">
        <f>+Geant4!AT394/Mean!AT394</f>
        <v>0</v>
      </c>
      <c r="AU394" s="32"/>
      <c r="AW394" s="50">
        <f>+Geant4!AW394/Mean!AW394</f>
        <v>1.7268524095265714</v>
      </c>
      <c r="AX394" s="50">
        <f>+Geant4!AX394/Mean!AX394</f>
        <v>0</v>
      </c>
      <c r="AY394" s="32"/>
      <c r="BA394" s="50">
        <f>+Geant4!BA394/Mean!BA394</f>
        <v>1.3563039613567629</v>
      </c>
      <c r="BB394" s="50">
        <f>+Geant4!BB394/Mean!BB394</f>
        <v>0</v>
      </c>
      <c r="BC394" s="32"/>
      <c r="BD394" s="32"/>
    </row>
    <row r="395" spans="5:56" s="14" customFormat="1" x14ac:dyDescent="0.25">
      <c r="E395" s="16"/>
      <c r="R395" s="16"/>
      <c r="AE395" s="16"/>
      <c r="AR395" s="16">
        <v>87.75</v>
      </c>
      <c r="AS395" s="50">
        <f>+Geant4!AS395/Mean!AS395</f>
        <v>1.5644677830843006</v>
      </c>
      <c r="AT395" s="50">
        <f>+Geant4!AT395/Mean!AT395</f>
        <v>0</v>
      </c>
      <c r="AU395" s="32"/>
      <c r="AW395" s="50">
        <f>+Geant4!AW395/Mean!AW395</f>
        <v>1.5525714119345573</v>
      </c>
      <c r="AX395" s="50">
        <f>+Geant4!AX395/Mean!AX395</f>
        <v>0</v>
      </c>
      <c r="AY395" s="32"/>
      <c r="BA395" s="50">
        <f>+Geant4!BA395/Mean!BA395</f>
        <v>1.5911924421632075</v>
      </c>
      <c r="BB395" s="50">
        <f>+Geant4!BB395/Mean!BB395</f>
        <v>0</v>
      </c>
      <c r="BC395" s="32"/>
      <c r="BD395" s="32"/>
    </row>
    <row r="396" spans="5:56" s="14" customFormat="1" x14ac:dyDescent="0.25">
      <c r="E396" s="16"/>
      <c r="R396" s="16"/>
      <c r="AE396" s="16"/>
      <c r="AR396" s="16">
        <v>88.25</v>
      </c>
      <c r="AS396" s="50">
        <f>+Geant4!AS396/Mean!AS396</f>
        <v>0.18444008541924234</v>
      </c>
      <c r="AT396" s="50">
        <f>+Geant4!AT396/Mean!AT396</f>
        <v>0</v>
      </c>
      <c r="AU396" s="32"/>
      <c r="AW396" s="50">
        <f>+Geant4!AW396/Mean!AW396</f>
        <v>0.24467826717801971</v>
      </c>
      <c r="AX396" s="50">
        <f>+Geant4!AX396/Mean!AX396</f>
        <v>0</v>
      </c>
      <c r="AY396" s="32"/>
      <c r="BA396" s="50">
        <f>+Geant4!BA396/Mean!BA396</f>
        <v>0.28131307774282732</v>
      </c>
      <c r="BB396" s="50">
        <f>+Geant4!BB396/Mean!BB396</f>
        <v>0</v>
      </c>
      <c r="BC396" s="32"/>
      <c r="BD396" s="32"/>
    </row>
    <row r="397" spans="5:56" s="14" customFormat="1" x14ac:dyDescent="0.25">
      <c r="E397" s="16"/>
      <c r="R397" s="16"/>
      <c r="AE397" s="16"/>
      <c r="AR397" s="16">
        <v>88.75</v>
      </c>
      <c r="AS397" s="50">
        <f>+Geant4!AS397/Mean!AS397</f>
        <v>0.248735176346152</v>
      </c>
      <c r="AT397" s="50">
        <f>+Geant4!AT397/Mean!AT397</f>
        <v>0</v>
      </c>
      <c r="AU397" s="32"/>
      <c r="AW397" s="50">
        <f>+Geant4!AW397/Mean!AW397</f>
        <v>0.27406943989980564</v>
      </c>
      <c r="AX397" s="50">
        <f>+Geant4!AX397/Mean!AX397</f>
        <v>0</v>
      </c>
      <c r="AY397" s="32"/>
      <c r="BA397" s="50">
        <f>+Geant4!BA397/Mean!BA397</f>
        <v>0.310586024808157</v>
      </c>
      <c r="BB397" s="50">
        <f>+Geant4!BB397/Mean!BB397</f>
        <v>0</v>
      </c>
      <c r="BC397" s="32"/>
      <c r="BD397" s="32"/>
    </row>
    <row r="398" spans="5:56" s="14" customFormat="1" x14ac:dyDescent="0.25">
      <c r="E398" s="16"/>
      <c r="R398" s="16"/>
      <c r="AE398" s="16"/>
      <c r="AR398" s="16">
        <v>89.25</v>
      </c>
      <c r="AS398" s="50">
        <f>+Geant4!AS398/Mean!AS398</f>
        <v>0.65707691151497671</v>
      </c>
      <c r="AT398" s="50">
        <f>+Geant4!AT398/Mean!AT398</f>
        <v>0</v>
      </c>
      <c r="AU398" s="32"/>
      <c r="AW398" s="50">
        <f>+Geant4!AW398/Mean!AW398</f>
        <v>0.9308310818350124</v>
      </c>
      <c r="AX398" s="50">
        <f>+Geant4!AX398/Mean!AX398</f>
        <v>0</v>
      </c>
      <c r="AY398" s="32"/>
      <c r="BA398" s="50">
        <f>+Geant4!BA398/Mean!BA398</f>
        <v>1.0447737870200873</v>
      </c>
      <c r="BB398" s="50">
        <f>+Geant4!BB398/Mean!BB398</f>
        <v>0</v>
      </c>
      <c r="BC398" s="32"/>
      <c r="BD398" s="32"/>
    </row>
    <row r="399" spans="5:56" s="14" customFormat="1" x14ac:dyDescent="0.25">
      <c r="E399" s="16"/>
      <c r="R399" s="16"/>
      <c r="AE399" s="16"/>
      <c r="AR399" s="16">
        <v>89.75</v>
      </c>
      <c r="AS399" s="50">
        <f>+Geant4!AS399/Mean!AS399</f>
        <v>1.5090504641320353</v>
      </c>
      <c r="AT399" s="50">
        <f>+Geant4!AT399/Mean!AT399</f>
        <v>0</v>
      </c>
      <c r="AU399" s="32"/>
      <c r="AW399" s="50">
        <f>+Geant4!AW399/Mean!AW399</f>
        <v>1.3098634432129139</v>
      </c>
      <c r="AX399" s="50">
        <f>+Geant4!AX399/Mean!AX399</f>
        <v>0</v>
      </c>
      <c r="AY399" s="32"/>
      <c r="BA399" s="50">
        <f>+Geant4!BA399/Mean!BA399</f>
        <v>1.1745453998526028</v>
      </c>
      <c r="BB399" s="50">
        <f>+Geant4!BB399/Mean!BB399</f>
        <v>0</v>
      </c>
      <c r="BC399" s="32"/>
      <c r="BD399" s="32"/>
    </row>
    <row r="400" spans="5:56" s="14" customFormat="1" x14ac:dyDescent="0.25">
      <c r="E400" s="16"/>
      <c r="R400" s="16"/>
      <c r="AE400" s="16"/>
      <c r="AR400" s="16">
        <v>90.25</v>
      </c>
      <c r="AS400" s="50">
        <f>+Geant4!AS400/Mean!AS400</f>
        <v>1.5483440548751524</v>
      </c>
      <c r="AT400" s="50">
        <f>+Geant4!AT400/Mean!AT400</f>
        <v>0</v>
      </c>
      <c r="AU400" s="32"/>
      <c r="AW400" s="50">
        <f>+Geant4!AW400/Mean!AW400</f>
        <v>1.6172183075197462</v>
      </c>
      <c r="AX400" s="50">
        <f>+Geant4!AX400/Mean!AX400</f>
        <v>0</v>
      </c>
      <c r="AY400" s="32"/>
      <c r="BA400" s="50">
        <f>+Geant4!BA400/Mean!BA400</f>
        <v>1.5083850419009333</v>
      </c>
      <c r="BB400" s="50">
        <f>+Geant4!BB400/Mean!BB400</f>
        <v>0</v>
      </c>
      <c r="BC400" s="32"/>
      <c r="BD400" s="32"/>
    </row>
    <row r="401" spans="5:56" s="14" customFormat="1" x14ac:dyDescent="0.25">
      <c r="E401" s="16"/>
      <c r="R401" s="16"/>
      <c r="AE401" s="16"/>
      <c r="AR401" s="16">
        <v>90.75</v>
      </c>
      <c r="AS401" s="50">
        <f>+Geant4!AS401/Mean!AS401</f>
        <v>1.7174442671462677</v>
      </c>
      <c r="AT401" s="50">
        <f>+Geant4!AT401/Mean!AT401</f>
        <v>0</v>
      </c>
      <c r="AU401" s="32"/>
      <c r="AW401" s="50">
        <f>+Geant4!AW401/Mean!AW401</f>
        <v>1.4225419765756424</v>
      </c>
      <c r="AX401" s="50">
        <f>+Geant4!AX401/Mean!AX401</f>
        <v>0</v>
      </c>
      <c r="AY401" s="32"/>
      <c r="BA401" s="50">
        <f>+Geant4!BA401/Mean!BA401</f>
        <v>1.5779241294825306</v>
      </c>
      <c r="BB401" s="50">
        <f>+Geant4!BB401/Mean!BB401</f>
        <v>0</v>
      </c>
      <c r="BC401" s="32"/>
      <c r="BD401" s="32"/>
    </row>
    <row r="402" spans="5:56" s="14" customFormat="1" x14ac:dyDescent="0.25">
      <c r="E402" s="16"/>
      <c r="R402" s="16"/>
      <c r="AE402" s="16"/>
      <c r="AR402" s="16">
        <v>91.25</v>
      </c>
      <c r="AS402" s="50">
        <f>+Geant4!AS402/Mean!AS402</f>
        <v>0.36321111521470972</v>
      </c>
      <c r="AT402" s="50">
        <f>+Geant4!AT402/Mean!AT402</f>
        <v>0</v>
      </c>
      <c r="AU402" s="32"/>
      <c r="AW402" s="50">
        <f>+Geant4!AW402/Mean!AW402</f>
        <v>0.43547267982191462</v>
      </c>
      <c r="AX402" s="50">
        <f>+Geant4!AX402/Mean!AX402</f>
        <v>0</v>
      </c>
      <c r="AY402" s="32"/>
      <c r="BA402" s="50">
        <f>+Geant4!BA402/Mean!BA402</f>
        <v>0.50853809324101173</v>
      </c>
      <c r="BB402" s="50">
        <f>+Geant4!BB402/Mean!BB402</f>
        <v>0</v>
      </c>
      <c r="BC402" s="32"/>
      <c r="BD402" s="32"/>
    </row>
    <row r="403" spans="5:56" s="14" customFormat="1" x14ac:dyDescent="0.25">
      <c r="E403" s="16"/>
      <c r="R403" s="16"/>
      <c r="AE403" s="16"/>
      <c r="AR403" s="16">
        <v>91.75</v>
      </c>
      <c r="AS403" s="50">
        <f>+Geant4!AS403/Mean!AS403</f>
        <v>1.3621278341306238</v>
      </c>
      <c r="AT403" s="50">
        <f>+Geant4!AT403/Mean!AT403</f>
        <v>0</v>
      </c>
      <c r="AU403" s="32"/>
      <c r="AW403" s="50">
        <f>+Geant4!AW403/Mean!AW403</f>
        <v>1.6487660127504138</v>
      </c>
      <c r="AX403" s="50">
        <f>+Geant4!AX403/Mean!AX403</f>
        <v>0</v>
      </c>
      <c r="AY403" s="32"/>
      <c r="BA403" s="50">
        <f>+Geant4!BA403/Mean!BA403</f>
        <v>1.5820767745607462</v>
      </c>
      <c r="BB403" s="50">
        <f>+Geant4!BB403/Mean!BB403</f>
        <v>0</v>
      </c>
      <c r="BC403" s="32"/>
      <c r="BD403" s="32"/>
    </row>
    <row r="404" spans="5:56" s="14" customFormat="1" x14ac:dyDescent="0.25">
      <c r="E404" s="16"/>
      <c r="R404" s="16"/>
      <c r="AE404" s="16"/>
      <c r="AR404" s="16">
        <v>92.25</v>
      </c>
      <c r="AS404" s="50">
        <f>+Geant4!AS404/Mean!AS404</f>
        <v>0.54858722034807283</v>
      </c>
      <c r="AT404" s="50">
        <f>+Geant4!AT404/Mean!AT404</f>
        <v>0</v>
      </c>
      <c r="AU404" s="32"/>
      <c r="AW404" s="50">
        <f>+Geant4!AW404/Mean!AW404</f>
        <v>0.74794140527854203</v>
      </c>
      <c r="AX404" s="50">
        <f>+Geant4!AX404/Mean!AX404</f>
        <v>0</v>
      </c>
      <c r="AY404" s="32"/>
      <c r="BA404" s="50">
        <f>+Geant4!BA404/Mean!BA404</f>
        <v>0.75038366495094144</v>
      </c>
      <c r="BB404" s="50">
        <f>+Geant4!BB404/Mean!BB404</f>
        <v>0</v>
      </c>
      <c r="BC404" s="32"/>
      <c r="BD404" s="32"/>
    </row>
    <row r="405" spans="5:56" s="14" customFormat="1" x14ac:dyDescent="0.25">
      <c r="E405" s="16"/>
      <c r="R405" s="16"/>
      <c r="AE405" s="16"/>
      <c r="AR405" s="16">
        <v>92.75</v>
      </c>
      <c r="AS405" s="50">
        <f>+Geant4!AS405/Mean!AS405</f>
        <v>1.6252322872238389</v>
      </c>
      <c r="AT405" s="50">
        <f>+Geant4!AT405/Mean!AT405</f>
        <v>0</v>
      </c>
      <c r="AU405" s="32"/>
      <c r="AW405" s="50">
        <f>+Geant4!AW405/Mean!AW405</f>
        <v>1.44273133483607</v>
      </c>
      <c r="AX405" s="50">
        <f>+Geant4!AX405/Mean!AX405</f>
        <v>0</v>
      </c>
      <c r="AY405" s="32"/>
      <c r="BA405" s="50">
        <f>+Geant4!BA405/Mean!BA405</f>
        <v>1.4444607740761082</v>
      </c>
      <c r="BB405" s="50">
        <f>+Geant4!BB405/Mean!BB405</f>
        <v>0</v>
      </c>
      <c r="BC405" s="32"/>
      <c r="BD405" s="32"/>
    </row>
    <row r="406" spans="5:56" s="14" customFormat="1" x14ac:dyDescent="0.25">
      <c r="E406" s="16"/>
      <c r="R406" s="16"/>
      <c r="AE406" s="16"/>
      <c r="AR406" s="16">
        <v>93.25</v>
      </c>
      <c r="AS406" s="50">
        <f>+Geant4!AS406/Mean!AS406</f>
        <v>0.70505719702186298</v>
      </c>
      <c r="AT406" s="50">
        <f>+Geant4!AT406/Mean!AT406</f>
        <v>0</v>
      </c>
      <c r="AU406" s="32"/>
      <c r="AW406" s="50">
        <f>+Geant4!AW406/Mean!AW406</f>
        <v>0.81891243262544</v>
      </c>
      <c r="AX406" s="50">
        <f>+Geant4!AX406/Mean!AX406</f>
        <v>0</v>
      </c>
      <c r="AY406" s="32"/>
      <c r="BA406" s="50">
        <f>+Geant4!BA406/Mean!BA406</f>
        <v>1.2710803483845861</v>
      </c>
      <c r="BB406" s="50">
        <f>+Geant4!BB406/Mean!BB406</f>
        <v>0</v>
      </c>
      <c r="BC406" s="32"/>
      <c r="BD406" s="32"/>
    </row>
    <row r="407" spans="5:56" s="14" customFormat="1" x14ac:dyDescent="0.25">
      <c r="E407" s="16"/>
      <c r="R407" s="16"/>
      <c r="AE407" s="16"/>
      <c r="AR407" s="16">
        <v>93.75</v>
      </c>
      <c r="AS407" s="50">
        <f>+Geant4!AS407/Mean!AS407</f>
        <v>1.2358246063647995</v>
      </c>
      <c r="AT407" s="50">
        <f>+Geant4!AT407/Mean!AT407</f>
        <v>0</v>
      </c>
      <c r="AU407" s="32"/>
      <c r="AW407" s="50">
        <f>+Geant4!AW407/Mean!AW407</f>
        <v>1.7804495278627479</v>
      </c>
      <c r="AX407" s="50">
        <f>+Geant4!AX407/Mean!AX407</f>
        <v>0</v>
      </c>
      <c r="AY407" s="32"/>
      <c r="BA407" s="50">
        <f>+Geant4!BA407/Mean!BA407</f>
        <v>1.6267963515198354</v>
      </c>
      <c r="BB407" s="50">
        <f>+Geant4!BB407/Mean!BB407</f>
        <v>0</v>
      </c>
      <c r="BC407" s="32"/>
      <c r="BD407" s="32"/>
    </row>
    <row r="408" spans="5:56" s="14" customFormat="1" x14ac:dyDescent="0.25">
      <c r="E408" s="16"/>
      <c r="R408" s="16"/>
      <c r="AE408" s="16"/>
      <c r="AR408" s="16">
        <v>94.25</v>
      </c>
      <c r="AS408" s="50">
        <f>+Geant4!AS408/Mean!AS408</f>
        <v>1.7995411365584286</v>
      </c>
      <c r="AT408" s="50">
        <f>+Geant4!AT408/Mean!AT408</f>
        <v>0</v>
      </c>
      <c r="AU408" s="32"/>
      <c r="AW408" s="50">
        <f>+Geant4!AW408/Mean!AW408</f>
        <v>2.0783121989282449</v>
      </c>
      <c r="AX408" s="50">
        <f>+Geant4!AX408/Mean!AX408</f>
        <v>0</v>
      </c>
      <c r="AY408" s="32"/>
      <c r="BA408" s="50">
        <f>+Geant4!BA408/Mean!BA408</f>
        <v>1.8518976980672552</v>
      </c>
      <c r="BB408" s="50">
        <f>+Geant4!BB408/Mean!BB408</f>
        <v>0</v>
      </c>
      <c r="BC408" s="32"/>
      <c r="BD408" s="32"/>
    </row>
    <row r="409" spans="5:56" s="14" customFormat="1" x14ac:dyDescent="0.25">
      <c r="E409" s="16"/>
      <c r="R409" s="16"/>
      <c r="AE409" s="16"/>
      <c r="AR409" s="16">
        <v>94.75</v>
      </c>
      <c r="AS409" s="50">
        <f>+Geant4!AS409/Mean!AS409</f>
        <v>1.6048594673429699</v>
      </c>
      <c r="AT409" s="50">
        <f>+Geant4!AT409/Mean!AT409</f>
        <v>0</v>
      </c>
      <c r="AU409" s="32"/>
      <c r="AW409" s="50">
        <f>+Geant4!AW409/Mean!AW409</f>
        <v>1.5774174048449559</v>
      </c>
      <c r="AX409" s="50">
        <f>+Geant4!AX409/Mean!AX409</f>
        <v>0</v>
      </c>
      <c r="AY409" s="32"/>
      <c r="BA409" s="50">
        <f>+Geant4!BA409/Mean!BA409</f>
        <v>1.0412904272558372</v>
      </c>
      <c r="BB409" s="50">
        <f>+Geant4!BB409/Mean!BB409</f>
        <v>0</v>
      </c>
      <c r="BC409" s="32"/>
      <c r="BD409" s="32"/>
    </row>
    <row r="410" spans="5:56" s="14" customFormat="1" x14ac:dyDescent="0.25">
      <c r="E410" s="16"/>
      <c r="R410" s="16"/>
      <c r="AE410" s="16"/>
      <c r="AR410" s="16">
        <v>95.25</v>
      </c>
      <c r="AS410" s="50">
        <f>+Geant4!AS410/Mean!AS410</f>
        <v>1.5209721396808711</v>
      </c>
      <c r="AT410" s="50">
        <f>+Geant4!AT410/Mean!AT410</f>
        <v>0</v>
      </c>
      <c r="AU410" s="32"/>
      <c r="AW410" s="50">
        <f>+Geant4!AW410/Mean!AW410</f>
        <v>1.6917997063493648</v>
      </c>
      <c r="AX410" s="50">
        <f>+Geant4!AX410/Mean!AX410</f>
        <v>0</v>
      </c>
      <c r="AY410" s="32"/>
      <c r="BA410" s="50">
        <f>+Geant4!BA410/Mean!BA410</f>
        <v>1.3739425258175206</v>
      </c>
      <c r="BB410" s="50">
        <f>+Geant4!BB410/Mean!BB410</f>
        <v>0</v>
      </c>
      <c r="BC410" s="32"/>
      <c r="BD410" s="32"/>
    </row>
    <row r="411" spans="5:56" s="14" customFormat="1" x14ac:dyDescent="0.25">
      <c r="E411" s="16"/>
      <c r="R411" s="16"/>
      <c r="AE411" s="16"/>
      <c r="AR411" s="16">
        <v>95.75</v>
      </c>
      <c r="AS411" s="50">
        <f>+Geant4!AS411/Mean!AS411</f>
        <v>1.6583082107760729</v>
      </c>
      <c r="AT411" s="50">
        <f>+Geant4!AT411/Mean!AT411</f>
        <v>0</v>
      </c>
      <c r="AU411" s="32"/>
      <c r="AW411" s="50">
        <f>+Geant4!AW411/Mean!AW411</f>
        <v>1.8998052547766604</v>
      </c>
      <c r="AX411" s="50">
        <f>+Geant4!AX411/Mean!AX411</f>
        <v>0</v>
      </c>
      <c r="AY411" s="32"/>
      <c r="BA411" s="50">
        <f>+Geant4!BA411/Mean!BA411</f>
        <v>1.2230716397886043</v>
      </c>
      <c r="BB411" s="50">
        <f>+Geant4!BB411/Mean!BB411</f>
        <v>0</v>
      </c>
    </row>
    <row r="412" spans="5:56" s="14" customFormat="1" x14ac:dyDescent="0.25">
      <c r="E412" s="16"/>
      <c r="R412" s="16"/>
      <c r="AE412" s="16"/>
      <c r="AR412" s="16">
        <v>96.25</v>
      </c>
      <c r="AS412" s="50">
        <f>+Geant4!AS412/Mean!AS412</f>
        <v>0.36048670709845421</v>
      </c>
      <c r="AT412" s="50">
        <f>+Geant4!AT412/Mean!AT412</f>
        <v>0</v>
      </c>
      <c r="AU412" s="32"/>
      <c r="AW412" s="50">
        <f>+Geant4!AW412/Mean!AW412</f>
        <v>0.403854006055059</v>
      </c>
      <c r="AX412" s="50">
        <f>+Geant4!AX412/Mean!AX412</f>
        <v>0</v>
      </c>
      <c r="AY412" s="32"/>
      <c r="BA412" s="50">
        <f>+Geant4!BA412/Mean!BA412</f>
        <v>0.45664755617750241</v>
      </c>
      <c r="BB412" s="50">
        <f>+Geant4!BB412/Mean!BB412</f>
        <v>0</v>
      </c>
    </row>
    <row r="413" spans="5:56" s="14" customFormat="1" x14ac:dyDescent="0.25">
      <c r="E413" s="16"/>
      <c r="R413" s="16"/>
      <c r="AE413" s="16"/>
      <c r="AR413" s="16">
        <v>96.75</v>
      </c>
      <c r="AS413" s="50">
        <f>+Geant4!AS413/Mean!AS413</f>
        <v>1.6163994445861316</v>
      </c>
      <c r="AT413" s="50">
        <f>+Geant4!AT413/Mean!AT413</f>
        <v>0</v>
      </c>
      <c r="AU413" s="32"/>
      <c r="AW413" s="50">
        <f>+Geant4!AW413/Mean!AW413</f>
        <v>2.0216372654624712</v>
      </c>
      <c r="AX413" s="50">
        <f>+Geant4!AX413/Mean!AX413</f>
        <v>0</v>
      </c>
      <c r="AY413" s="32"/>
      <c r="BA413" s="50">
        <f>+Geant4!BA413/Mean!BA413</f>
        <v>1.4906548863532803</v>
      </c>
      <c r="BB413" s="50">
        <f>+Geant4!BB413/Mean!BB413</f>
        <v>0</v>
      </c>
    </row>
    <row r="414" spans="5:56" s="14" customFormat="1" x14ac:dyDescent="0.25">
      <c r="E414" s="16"/>
      <c r="R414" s="16"/>
      <c r="AE414" s="16"/>
      <c r="AR414" s="16">
        <v>97.25</v>
      </c>
      <c r="AS414" s="50">
        <f>+Geant4!AS414/Mean!AS414</f>
        <v>1.417682105445244</v>
      </c>
      <c r="AT414" s="50">
        <f>+Geant4!AT414/Mean!AT414</f>
        <v>0</v>
      </c>
      <c r="AU414" s="32"/>
      <c r="AW414" s="50">
        <f>+Geant4!AW414/Mean!AW414</f>
        <v>0.84181774417324129</v>
      </c>
      <c r="AX414" s="50">
        <f>+Geant4!AX414/Mean!AX414</f>
        <v>0</v>
      </c>
      <c r="AY414" s="32"/>
      <c r="BA414" s="50">
        <f>+Geant4!BA414/Mean!BA414</f>
        <v>1.2589336022386806</v>
      </c>
      <c r="BB414" s="50">
        <f>+Geant4!BB414/Mean!BB414</f>
        <v>0</v>
      </c>
    </row>
    <row r="415" spans="5:56" s="14" customFormat="1" x14ac:dyDescent="0.25">
      <c r="E415" s="16"/>
      <c r="R415" s="16"/>
      <c r="AE415" s="16"/>
      <c r="AR415" s="16">
        <v>97.75</v>
      </c>
      <c r="AS415" s="50">
        <f>+Geant4!AS415/Mean!AS415</f>
        <v>0.95224416701556647</v>
      </c>
      <c r="AT415" s="50">
        <f>+Geant4!AT415/Mean!AT415</f>
        <v>0</v>
      </c>
      <c r="AU415" s="32"/>
      <c r="AW415" s="50">
        <f>+Geant4!AW415/Mean!AW415</f>
        <v>1.0641165384592022</v>
      </c>
      <c r="AX415" s="50">
        <f>+Geant4!AX415/Mean!AX415</f>
        <v>0</v>
      </c>
      <c r="AY415" s="32"/>
      <c r="BA415" s="50">
        <f>+Geant4!BA415/Mean!BA415</f>
        <v>0.72360012966857956</v>
      </c>
      <c r="BB415" s="50">
        <f>+Geant4!BB415/Mean!BB415</f>
        <v>0</v>
      </c>
    </row>
    <row r="416" spans="5:56" s="14" customFormat="1" x14ac:dyDescent="0.25">
      <c r="E416" s="16"/>
      <c r="R416" s="16"/>
      <c r="AE416" s="16"/>
      <c r="AR416" s="16">
        <v>98.25</v>
      </c>
      <c r="AS416" s="50">
        <f>+Geant4!AS416/Mean!AS416</f>
        <v>2.5846420866127495</v>
      </c>
      <c r="AT416" s="50">
        <f>+Geant4!AT416/Mean!AT416</f>
        <v>0</v>
      </c>
      <c r="AU416" s="32"/>
      <c r="AW416" s="50">
        <f>+Geant4!AW416/Mean!AW416</f>
        <v>1.4281516931738694</v>
      </c>
      <c r="AX416" s="50">
        <f>+Geant4!AX416/Mean!AX416</f>
        <v>0</v>
      </c>
      <c r="AY416" s="32"/>
      <c r="BA416" s="50">
        <f>+Geant4!BA416/Mean!BA416</f>
        <v>1.5654268715552795</v>
      </c>
      <c r="BB416" s="50">
        <f>+Geant4!BB416/Mean!BB416</f>
        <v>0</v>
      </c>
    </row>
    <row r="417" spans="5:54" s="14" customFormat="1" x14ac:dyDescent="0.25">
      <c r="E417" s="16"/>
      <c r="R417" s="16"/>
      <c r="AE417" s="16"/>
      <c r="AR417" s="16">
        <v>98.75</v>
      </c>
      <c r="AS417" s="50">
        <f>+Geant4!AS417/Mean!AS417</f>
        <v>1.2276866855332873</v>
      </c>
      <c r="AT417" s="50">
        <f>+Geant4!AT417/Mean!AT417</f>
        <v>0</v>
      </c>
      <c r="AU417" s="32"/>
      <c r="AW417" s="50">
        <f>+Geant4!AW417/Mean!AW417</f>
        <v>1.5372880552715691</v>
      </c>
      <c r="AX417" s="50">
        <f>+Geant4!AX417/Mean!AX417</f>
        <v>0</v>
      </c>
      <c r="AY417" s="32"/>
      <c r="BA417" s="50">
        <f>+Geant4!BA417/Mean!BA417</f>
        <v>1.4350007547169814</v>
      </c>
      <c r="BB417" s="50">
        <f>+Geant4!BB417/Mean!BB417</f>
        <v>0</v>
      </c>
    </row>
    <row r="418" spans="5:54" s="14" customFormat="1" x14ac:dyDescent="0.25">
      <c r="E418" s="16"/>
      <c r="R418" s="16"/>
      <c r="AE418" s="16"/>
      <c r="AR418" s="16">
        <v>99.25</v>
      </c>
      <c r="AS418" s="50">
        <f>+Geant4!AS418/Mean!AS418</f>
        <v>0.7497136845534903</v>
      </c>
      <c r="AT418" s="50">
        <f>+Geant4!AT418/Mean!AT418</f>
        <v>0</v>
      </c>
      <c r="AU418" s="32"/>
      <c r="AW418" s="50">
        <f>+Geant4!AW418/Mean!AW418</f>
        <v>0.57056625756905277</v>
      </c>
      <c r="AX418" s="50">
        <f>+Geant4!AX418/Mean!AX418</f>
        <v>0</v>
      </c>
      <c r="AY418" s="32"/>
      <c r="BA418" s="50">
        <f>+Geant4!BA418/Mean!BA418</f>
        <v>0.20489704978920745</v>
      </c>
      <c r="BB418" s="50">
        <f>+Geant4!BB418/Mean!BB418</f>
        <v>0</v>
      </c>
    </row>
    <row r="419" spans="5:54" s="14" customFormat="1" x14ac:dyDescent="0.25">
      <c r="E419" s="16"/>
      <c r="R419" s="16"/>
      <c r="AE419" s="16"/>
      <c r="AR419" s="16">
        <v>99.75</v>
      </c>
      <c r="AS419" s="50">
        <f>+Geant4!AS419/Mean!AS419</f>
        <v>0</v>
      </c>
      <c r="AT419" s="50">
        <f>+Geant4!AT419/Mean!AT419</f>
        <v>0</v>
      </c>
      <c r="AU419" s="32"/>
      <c r="AW419" s="50">
        <f>+Geant4!AW419/Mean!AW419</f>
        <v>0</v>
      </c>
      <c r="AX419" s="50">
        <f>+Geant4!AX419/Mean!AX419</f>
        <v>0</v>
      </c>
      <c r="AY419" s="32"/>
      <c r="BA419" s="50">
        <f>+Geant4!BA419/Mean!BA419</f>
        <v>0</v>
      </c>
      <c r="BB419" s="50">
        <f>+Geant4!BB419/Mean!BB419</f>
        <v>0</v>
      </c>
    </row>
    <row r="420" spans="5:54" s="14" customFormat="1" x14ac:dyDescent="0.25">
      <c r="E420" s="16"/>
      <c r="R420" s="16"/>
      <c r="AE420" s="16"/>
      <c r="AR420" s="16"/>
    </row>
    <row r="421" spans="5:54" s="14" customFormat="1" x14ac:dyDescent="0.25">
      <c r="E421" s="16"/>
      <c r="R421" s="16"/>
      <c r="AE421" s="16"/>
      <c r="AR421" s="16"/>
    </row>
    <row r="422" spans="5:54" s="14" customFormat="1" x14ac:dyDescent="0.25">
      <c r="E422" s="16"/>
      <c r="R422" s="16"/>
      <c r="AE422" s="16"/>
      <c r="AR422" s="16"/>
    </row>
    <row r="423" spans="5:54" s="14" customFormat="1" x14ac:dyDescent="0.25">
      <c r="E423" s="16"/>
      <c r="R423" s="16"/>
      <c r="AE423" s="16"/>
      <c r="AR423" s="16"/>
    </row>
    <row r="424" spans="5:54" s="14" customFormat="1" x14ac:dyDescent="0.25">
      <c r="E424" s="16"/>
      <c r="R424" s="16"/>
      <c r="AE424" s="16"/>
      <c r="AR424" s="16"/>
    </row>
    <row r="425" spans="5:54" s="14" customFormat="1" x14ac:dyDescent="0.25">
      <c r="E425" s="16"/>
      <c r="R425" s="16"/>
      <c r="AE425" s="16"/>
      <c r="AR425" s="16"/>
    </row>
    <row r="426" spans="5:54" s="14" customFormat="1" x14ac:dyDescent="0.25">
      <c r="E426" s="16"/>
      <c r="R426" s="16"/>
      <c r="AE426" s="16"/>
      <c r="AR426" s="16"/>
    </row>
    <row r="427" spans="5:54" s="14" customFormat="1" x14ac:dyDescent="0.25">
      <c r="E427" s="16"/>
      <c r="R427" s="16"/>
      <c r="AE427" s="16"/>
      <c r="AR427" s="16"/>
    </row>
    <row r="428" spans="5:54" s="14" customFormat="1" x14ac:dyDescent="0.25">
      <c r="E428" s="16"/>
      <c r="R428" s="16"/>
      <c r="AE428" s="16"/>
      <c r="AR428" s="16"/>
    </row>
    <row r="429" spans="5:54" s="14" customFormat="1" x14ac:dyDescent="0.25">
      <c r="E429" s="16"/>
      <c r="R429" s="16"/>
      <c r="AE429" s="16"/>
      <c r="AR429" s="16"/>
    </row>
    <row r="430" spans="5:54" s="14" customFormat="1" x14ac:dyDescent="0.25">
      <c r="E430" s="16"/>
      <c r="R430" s="16"/>
      <c r="AE430" s="16"/>
      <c r="AR430" s="16"/>
    </row>
    <row r="431" spans="5:54" s="14" customFormat="1" x14ac:dyDescent="0.25">
      <c r="E431" s="16"/>
      <c r="R431" s="16"/>
      <c r="AE431" s="16"/>
      <c r="AR431" s="16"/>
    </row>
    <row r="432" spans="5:54" s="14" customFormat="1" x14ac:dyDescent="0.25">
      <c r="E432" s="16"/>
      <c r="R432" s="16"/>
      <c r="AE432" s="16"/>
      <c r="AR432" s="16"/>
    </row>
    <row r="433" spans="5:44" s="14" customFormat="1" x14ac:dyDescent="0.25">
      <c r="E433" s="16"/>
      <c r="R433" s="16"/>
      <c r="AE433" s="16"/>
      <c r="AR433" s="16"/>
    </row>
    <row r="434" spans="5:44" s="14" customFormat="1" x14ac:dyDescent="0.25">
      <c r="E434" s="16"/>
      <c r="R434" s="16"/>
      <c r="AE434" s="16"/>
      <c r="AR434" s="16"/>
    </row>
    <row r="435" spans="5:44" s="14" customFormat="1" x14ac:dyDescent="0.25">
      <c r="E435" s="16"/>
      <c r="R435" s="16"/>
      <c r="AE435" s="16"/>
      <c r="AR435" s="16"/>
    </row>
    <row r="436" spans="5:44" s="14" customFormat="1" x14ac:dyDescent="0.25">
      <c r="E436" s="16"/>
      <c r="R436" s="16"/>
      <c r="AE436" s="16"/>
      <c r="AR436" s="16"/>
    </row>
    <row r="437" spans="5:44" s="14" customFormat="1" x14ac:dyDescent="0.25">
      <c r="E437" s="16"/>
      <c r="R437" s="16"/>
      <c r="AE437" s="16"/>
      <c r="AR437" s="16"/>
    </row>
    <row r="438" spans="5:44" s="14" customFormat="1" x14ac:dyDescent="0.25">
      <c r="E438" s="16"/>
      <c r="R438" s="16"/>
      <c r="AE438" s="16"/>
      <c r="AR438" s="16"/>
    </row>
    <row r="439" spans="5:44" s="14" customFormat="1" x14ac:dyDescent="0.25">
      <c r="E439" s="16"/>
      <c r="R439" s="16"/>
      <c r="AE439" s="16"/>
      <c r="AR439" s="16"/>
    </row>
    <row r="440" spans="5:44" s="14" customFormat="1" x14ac:dyDescent="0.25">
      <c r="E440" s="16"/>
      <c r="R440" s="16"/>
      <c r="AE440" s="16"/>
      <c r="AR440" s="16"/>
    </row>
    <row r="441" spans="5:44" s="14" customFormat="1" x14ac:dyDescent="0.25">
      <c r="E441" s="16"/>
      <c r="R441" s="16"/>
      <c r="AE441" s="16"/>
      <c r="AR441" s="16"/>
    </row>
    <row r="442" spans="5:44" s="14" customFormat="1" x14ac:dyDescent="0.25">
      <c r="E442" s="16"/>
      <c r="R442" s="16"/>
      <c r="AE442" s="16"/>
      <c r="AR442" s="16"/>
    </row>
    <row r="443" spans="5:44" s="14" customFormat="1" x14ac:dyDescent="0.25">
      <c r="E443" s="16"/>
      <c r="R443" s="16"/>
      <c r="AE443" s="16"/>
      <c r="AR443" s="16"/>
    </row>
    <row r="444" spans="5:44" s="14" customFormat="1" x14ac:dyDescent="0.25">
      <c r="E444" s="16"/>
      <c r="R444" s="16"/>
      <c r="AE444" s="16"/>
      <c r="AR444" s="16"/>
    </row>
    <row r="445" spans="5:44" s="14" customFormat="1" x14ac:dyDescent="0.25">
      <c r="E445" s="16"/>
      <c r="R445" s="16"/>
      <c r="AE445" s="16"/>
      <c r="AR445" s="16"/>
    </row>
    <row r="446" spans="5:44" s="14" customFormat="1" x14ac:dyDescent="0.25">
      <c r="E446" s="16"/>
      <c r="R446" s="16"/>
      <c r="AE446" s="16"/>
      <c r="AR446" s="16"/>
    </row>
    <row r="447" spans="5:44" s="14" customFormat="1" x14ac:dyDescent="0.25">
      <c r="E447" s="16"/>
      <c r="R447" s="16"/>
      <c r="AE447" s="16"/>
      <c r="AR447" s="16"/>
    </row>
    <row r="448" spans="5:44" s="14" customFormat="1" x14ac:dyDescent="0.25">
      <c r="E448" s="16"/>
      <c r="R448" s="16"/>
      <c r="AE448" s="16"/>
      <c r="AR448" s="16"/>
    </row>
    <row r="449" spans="5:44" s="14" customFormat="1" x14ac:dyDescent="0.25">
      <c r="E449" s="16"/>
      <c r="R449" s="16"/>
      <c r="AE449" s="16"/>
      <c r="AR449" s="16"/>
    </row>
    <row r="450" spans="5:44" s="14" customFormat="1" x14ac:dyDescent="0.25">
      <c r="E450" s="16"/>
      <c r="R450" s="16"/>
      <c r="AE450" s="16"/>
      <c r="AR450" s="16"/>
    </row>
    <row r="451" spans="5:44" s="14" customFormat="1" x14ac:dyDescent="0.25">
      <c r="E451" s="16"/>
      <c r="R451" s="16"/>
      <c r="AE451" s="16"/>
      <c r="AR451" s="16"/>
    </row>
    <row r="452" spans="5:44" s="14" customFormat="1" x14ac:dyDescent="0.25">
      <c r="E452" s="16"/>
      <c r="R452" s="16"/>
      <c r="AE452" s="16"/>
      <c r="AR452" s="16"/>
    </row>
    <row r="453" spans="5:44" s="14" customFormat="1" x14ac:dyDescent="0.25">
      <c r="E453" s="16"/>
      <c r="R453" s="16"/>
      <c r="AE453" s="16"/>
      <c r="AR453" s="16"/>
    </row>
    <row r="454" spans="5:44" s="14" customFormat="1" x14ac:dyDescent="0.25">
      <c r="E454" s="16"/>
      <c r="R454" s="16"/>
      <c r="AE454" s="16"/>
      <c r="AR454" s="16"/>
    </row>
    <row r="455" spans="5:44" s="14" customFormat="1" x14ac:dyDescent="0.25">
      <c r="E455" s="16"/>
      <c r="R455" s="16"/>
      <c r="AE455" s="16"/>
      <c r="AR455" s="16"/>
    </row>
    <row r="456" spans="5:44" s="14" customFormat="1" x14ac:dyDescent="0.25">
      <c r="E456" s="16"/>
      <c r="R456" s="16"/>
      <c r="AE456" s="16"/>
      <c r="AR456" s="16"/>
    </row>
    <row r="457" spans="5:44" s="14" customFormat="1" x14ac:dyDescent="0.25">
      <c r="E457" s="16"/>
      <c r="R457" s="16"/>
      <c r="AE457" s="16"/>
      <c r="AR457" s="16"/>
    </row>
    <row r="458" spans="5:44" s="14" customFormat="1" x14ac:dyDescent="0.25">
      <c r="E458" s="16"/>
      <c r="R458" s="16"/>
      <c r="AE458" s="16"/>
      <c r="AR458" s="16"/>
    </row>
    <row r="459" spans="5:44" s="14" customFormat="1" x14ac:dyDescent="0.25">
      <c r="E459" s="16"/>
      <c r="R459" s="16"/>
      <c r="AE459" s="16"/>
      <c r="AR459" s="16"/>
    </row>
    <row r="460" spans="5:44" s="14" customFormat="1" x14ac:dyDescent="0.25">
      <c r="E460" s="16"/>
      <c r="R460" s="16"/>
      <c r="AE460" s="16"/>
      <c r="AR460" s="16"/>
    </row>
    <row r="461" spans="5:44" s="14" customFormat="1" x14ac:dyDescent="0.25">
      <c r="E461" s="16"/>
      <c r="R461" s="16"/>
      <c r="AE461" s="16"/>
      <c r="AR461" s="16"/>
    </row>
    <row r="462" spans="5:44" s="14" customFormat="1" x14ac:dyDescent="0.25">
      <c r="E462" s="16"/>
      <c r="R462" s="16"/>
      <c r="AE462" s="16"/>
      <c r="AR462" s="16"/>
    </row>
    <row r="463" spans="5:44" s="14" customFormat="1" x14ac:dyDescent="0.25">
      <c r="E463" s="16"/>
      <c r="R463" s="16"/>
      <c r="AE463" s="16"/>
      <c r="AR463" s="16"/>
    </row>
    <row r="464" spans="5:44" s="14" customFormat="1" x14ac:dyDescent="0.25">
      <c r="E464" s="16"/>
      <c r="R464" s="16"/>
      <c r="AE464" s="16"/>
      <c r="AR464" s="16"/>
    </row>
    <row r="465" spans="5:44" s="14" customFormat="1" x14ac:dyDescent="0.25">
      <c r="E465" s="16"/>
      <c r="R465" s="16"/>
      <c r="AE465" s="16"/>
      <c r="AR465" s="16"/>
    </row>
    <row r="466" spans="5:44" s="14" customFormat="1" x14ac:dyDescent="0.25">
      <c r="E466" s="16"/>
      <c r="R466" s="16"/>
      <c r="AE466" s="16"/>
      <c r="AR466" s="16"/>
    </row>
    <row r="467" spans="5:44" s="14" customFormat="1" x14ac:dyDescent="0.25">
      <c r="E467" s="16"/>
      <c r="R467" s="16"/>
      <c r="AE467" s="16"/>
      <c r="AR467" s="16"/>
    </row>
    <row r="468" spans="5:44" s="14" customFormat="1" x14ac:dyDescent="0.25">
      <c r="E468" s="16"/>
      <c r="R468" s="16"/>
      <c r="AE468" s="16"/>
      <c r="AR468" s="16"/>
    </row>
    <row r="469" spans="5:44" s="14" customFormat="1" x14ac:dyDescent="0.25">
      <c r="E469" s="16"/>
      <c r="R469" s="16"/>
      <c r="AE469" s="16"/>
      <c r="AR469" s="16"/>
    </row>
    <row r="470" spans="5:44" s="14" customFormat="1" x14ac:dyDescent="0.25">
      <c r="E470" s="16"/>
      <c r="R470" s="16"/>
      <c r="AE470" s="16"/>
      <c r="AR470" s="16"/>
    </row>
    <row r="471" spans="5:44" s="14" customFormat="1" x14ac:dyDescent="0.25">
      <c r="E471" s="16"/>
      <c r="R471" s="16"/>
      <c r="AE471" s="16"/>
      <c r="AR471" s="16"/>
    </row>
    <row r="472" spans="5:44" s="14" customFormat="1" x14ac:dyDescent="0.25">
      <c r="E472" s="16"/>
      <c r="R472" s="16"/>
      <c r="AE472" s="16"/>
      <c r="AR472" s="16"/>
    </row>
    <row r="473" spans="5:44" s="14" customFormat="1" x14ac:dyDescent="0.25">
      <c r="E473" s="16"/>
      <c r="R473" s="16"/>
      <c r="AE473" s="16"/>
      <c r="AR473" s="16"/>
    </row>
    <row r="474" spans="5:44" s="14" customFormat="1" x14ac:dyDescent="0.25">
      <c r="E474" s="16"/>
      <c r="R474" s="16"/>
      <c r="AE474" s="16"/>
      <c r="AR474" s="16"/>
    </row>
    <row r="475" spans="5:44" s="14" customFormat="1" x14ac:dyDescent="0.25">
      <c r="E475" s="16"/>
      <c r="R475" s="16"/>
      <c r="AE475" s="16"/>
      <c r="AR475" s="16"/>
    </row>
    <row r="476" spans="5:44" s="14" customFormat="1" x14ac:dyDescent="0.25">
      <c r="E476" s="16"/>
      <c r="R476" s="16"/>
      <c r="AE476" s="16"/>
      <c r="AR476" s="16"/>
    </row>
    <row r="477" spans="5:44" s="14" customFormat="1" x14ac:dyDescent="0.25">
      <c r="E477" s="16"/>
      <c r="R477" s="16"/>
      <c r="AE477" s="16"/>
      <c r="AR477" s="16"/>
    </row>
    <row r="478" spans="5:44" s="14" customFormat="1" x14ac:dyDescent="0.25">
      <c r="E478" s="16"/>
      <c r="R478" s="16"/>
      <c r="AE478" s="16"/>
      <c r="AR478" s="16"/>
    </row>
    <row r="479" spans="5:44" s="14" customFormat="1" x14ac:dyDescent="0.25">
      <c r="E479" s="16"/>
      <c r="R479" s="16"/>
      <c r="AE479" s="16"/>
      <c r="AR479" s="16"/>
    </row>
    <row r="480" spans="5:44" s="14" customFormat="1" x14ac:dyDescent="0.25">
      <c r="E480" s="16"/>
      <c r="R480" s="16"/>
      <c r="AE480" s="16"/>
      <c r="AR480" s="16"/>
    </row>
    <row r="481" spans="5:44" s="14" customFormat="1" x14ac:dyDescent="0.25">
      <c r="E481" s="16"/>
      <c r="R481" s="16"/>
      <c r="AE481" s="16"/>
      <c r="AR481" s="16"/>
    </row>
    <row r="482" spans="5:44" s="14" customFormat="1" x14ac:dyDescent="0.25">
      <c r="E482" s="16"/>
      <c r="R482" s="16"/>
      <c r="AE482" s="16"/>
      <c r="AR482" s="16"/>
    </row>
    <row r="483" spans="5:44" s="14" customFormat="1" x14ac:dyDescent="0.25">
      <c r="E483" s="16"/>
      <c r="R483" s="16"/>
      <c r="AE483" s="16"/>
      <c r="AR483" s="16"/>
    </row>
    <row r="484" spans="5:44" s="14" customFormat="1" x14ac:dyDescent="0.25">
      <c r="E484" s="16"/>
      <c r="R484" s="16"/>
      <c r="AE484" s="16"/>
      <c r="AR484" s="16"/>
    </row>
    <row r="485" spans="5:44" s="14" customFormat="1" x14ac:dyDescent="0.25">
      <c r="E485" s="16"/>
      <c r="R485" s="16"/>
      <c r="AE485" s="16"/>
      <c r="AR485" s="16"/>
    </row>
    <row r="486" spans="5:44" s="14" customFormat="1" x14ac:dyDescent="0.25">
      <c r="E486" s="16"/>
      <c r="R486" s="16"/>
      <c r="AE486" s="16"/>
      <c r="AR486" s="16"/>
    </row>
    <row r="487" spans="5:44" s="14" customFormat="1" x14ac:dyDescent="0.25">
      <c r="E487" s="16"/>
      <c r="R487" s="16"/>
      <c r="AE487" s="16"/>
      <c r="AR487" s="16"/>
    </row>
    <row r="488" spans="5:44" s="14" customFormat="1" x14ac:dyDescent="0.25">
      <c r="E488" s="16"/>
      <c r="R488" s="16"/>
      <c r="AE488" s="16"/>
      <c r="AR488" s="16"/>
    </row>
    <row r="489" spans="5:44" s="14" customFormat="1" x14ac:dyDescent="0.25">
      <c r="E489" s="16"/>
      <c r="R489" s="16"/>
      <c r="AE489" s="16"/>
      <c r="AR489" s="16"/>
    </row>
    <row r="490" spans="5:44" s="14" customFormat="1" x14ac:dyDescent="0.25">
      <c r="E490" s="16"/>
      <c r="R490" s="16"/>
      <c r="AE490" s="16"/>
      <c r="AR490" s="16"/>
    </row>
    <row r="491" spans="5:44" s="14" customFormat="1" x14ac:dyDescent="0.25">
      <c r="E491" s="16"/>
      <c r="R491" s="16"/>
      <c r="AE491" s="16"/>
      <c r="AR491" s="16"/>
    </row>
    <row r="492" spans="5:44" s="14" customFormat="1" x14ac:dyDescent="0.25">
      <c r="E492" s="16"/>
      <c r="R492" s="16"/>
      <c r="AE492" s="16"/>
      <c r="AR492" s="16"/>
    </row>
    <row r="493" spans="5:44" s="14" customFormat="1" x14ac:dyDescent="0.25">
      <c r="E493" s="16"/>
      <c r="R493" s="16"/>
      <c r="AE493" s="16"/>
      <c r="AR493" s="16"/>
    </row>
    <row r="494" spans="5:44" s="14" customFormat="1" x14ac:dyDescent="0.25">
      <c r="E494" s="16"/>
      <c r="R494" s="16"/>
      <c r="AE494" s="16"/>
      <c r="AR494" s="16"/>
    </row>
    <row r="495" spans="5:44" s="14" customFormat="1" x14ac:dyDescent="0.25">
      <c r="E495" s="16"/>
      <c r="R495" s="16"/>
      <c r="AE495" s="16"/>
      <c r="AR495" s="16"/>
    </row>
    <row r="496" spans="5:44" s="14" customFormat="1" x14ac:dyDescent="0.25">
      <c r="E496" s="16"/>
      <c r="R496" s="16"/>
      <c r="AE496" s="16"/>
      <c r="AR496" s="16"/>
    </row>
    <row r="497" spans="5:44" s="14" customFormat="1" x14ac:dyDescent="0.25">
      <c r="E497" s="16"/>
      <c r="R497" s="16"/>
      <c r="AE497" s="16"/>
      <c r="AR497" s="16"/>
    </row>
  </sheetData>
  <mergeCells count="48">
    <mergeCell ref="BA1:BC1"/>
    <mergeCell ref="E1:H1"/>
    <mergeCell ref="J1:L1"/>
    <mergeCell ref="N1:P1"/>
    <mergeCell ref="R1:U1"/>
    <mergeCell ref="W1:Y1"/>
    <mergeCell ref="AA1:AC1"/>
    <mergeCell ref="AE1:AH1"/>
    <mergeCell ref="AJ1:AL1"/>
    <mergeCell ref="AN1:AP1"/>
    <mergeCell ref="AR1:AU1"/>
    <mergeCell ref="AW1:AY1"/>
    <mergeCell ref="BA6:BC6"/>
    <mergeCell ref="F6:H6"/>
    <mergeCell ref="J6:L6"/>
    <mergeCell ref="N6:P6"/>
    <mergeCell ref="S6:U6"/>
    <mergeCell ref="W6:Y6"/>
    <mergeCell ref="AA6:AC6"/>
    <mergeCell ref="AF6:AH6"/>
    <mergeCell ref="AJ6:AL6"/>
    <mergeCell ref="AN6:AP6"/>
    <mergeCell ref="AS6:AU6"/>
    <mergeCell ref="AW6:AY6"/>
    <mergeCell ref="AA15:AA16"/>
    <mergeCell ref="F10:F11"/>
    <mergeCell ref="J10:J11"/>
    <mergeCell ref="N10:N11"/>
    <mergeCell ref="S10:S11"/>
    <mergeCell ref="W10:W11"/>
    <mergeCell ref="AA10:AA11"/>
    <mergeCell ref="F15:F16"/>
    <mergeCell ref="J15:J16"/>
    <mergeCell ref="N15:N16"/>
    <mergeCell ref="S15:S16"/>
    <mergeCell ref="W15:W16"/>
    <mergeCell ref="BA218:BA219"/>
    <mergeCell ref="AF15:AF16"/>
    <mergeCell ref="AJ15:AJ16"/>
    <mergeCell ref="AN15:AN16"/>
    <mergeCell ref="AS15:AS16"/>
    <mergeCell ref="AW15:AW16"/>
    <mergeCell ref="BA15:BA16"/>
    <mergeCell ref="AF78:AF79"/>
    <mergeCell ref="AJ78:AJ79"/>
    <mergeCell ref="AN78:AN79"/>
    <mergeCell ref="AS218:AS219"/>
    <mergeCell ref="AW218:AW219"/>
  </mergeCells>
  <pageMargins left="0.78749999999999998" right="0.78749999999999998" top="1.05277777777778" bottom="1.05277777777778" header="0.78749999999999998" footer="0.78749999999999998"/>
  <pageSetup firstPageNumber="0" orientation="portrait" r:id="rId1"/>
  <headerFooter>
    <oddHeader>&amp;C&amp;"Times New Roman,Normal"&amp;12&amp;A</oddHeader>
    <oddFooter>&amp;C&amp;"Times New Roman,Normal"&amp;12Page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97"/>
  <sheetViews>
    <sheetView zoomScale="85" zoomScaleNormal="85" workbookViewId="0"/>
  </sheetViews>
  <sheetFormatPr defaultRowHeight="15" x14ac:dyDescent="0.25"/>
  <cols>
    <col min="1" max="1" width="17.28515625" bestFit="1" customWidth="1"/>
    <col min="2" max="2" width="12.5703125" bestFit="1" customWidth="1"/>
    <col min="3" max="3" width="10.5703125" customWidth="1"/>
    <col min="5" max="5" width="30.42578125" style="1" bestFit="1" customWidth="1"/>
    <col min="6" max="6" width="18.85546875" bestFit="1" customWidth="1"/>
    <col min="7" max="7" width="21" bestFit="1" customWidth="1"/>
    <col min="8" max="8" width="15" bestFit="1" customWidth="1"/>
    <col min="9" max="9" width="6" bestFit="1" customWidth="1"/>
    <col min="10" max="10" width="18.85546875" bestFit="1" customWidth="1"/>
    <col min="11" max="11" width="21" bestFit="1" customWidth="1"/>
    <col min="12" max="12" width="15.140625" bestFit="1" customWidth="1"/>
    <col min="13" max="13" width="4.7109375" customWidth="1"/>
    <col min="14" max="14" width="18.85546875" bestFit="1" customWidth="1"/>
    <col min="15" max="15" width="21" bestFit="1" customWidth="1"/>
    <col min="16" max="16" width="15.140625" bestFit="1" customWidth="1"/>
    <col min="17" max="17" width="11.5703125" customWidth="1"/>
    <col min="18" max="18" width="30.42578125" style="1" bestFit="1" customWidth="1"/>
    <col min="19" max="19" width="18.85546875" bestFit="1" customWidth="1"/>
    <col min="20" max="20" width="21" bestFit="1" customWidth="1"/>
    <col min="21" max="21" width="15" bestFit="1" customWidth="1"/>
    <col min="22" max="22" width="6" bestFit="1" customWidth="1"/>
    <col min="23" max="23" width="18.85546875" bestFit="1" customWidth="1"/>
    <col min="24" max="24" width="21" bestFit="1" customWidth="1"/>
    <col min="25" max="25" width="15.140625" bestFit="1" customWidth="1"/>
    <col min="26" max="26" width="4.7109375" customWidth="1"/>
    <col min="27" max="27" width="18.85546875" bestFit="1" customWidth="1"/>
    <col min="28" max="28" width="21" bestFit="1" customWidth="1"/>
    <col min="29" max="29" width="15.140625" bestFit="1" customWidth="1"/>
    <col min="30" max="30" width="11.5703125" customWidth="1"/>
    <col min="31" max="31" width="30.42578125" style="1" bestFit="1" customWidth="1"/>
    <col min="32" max="33" width="21" bestFit="1" customWidth="1"/>
    <col min="34" max="34" width="15" bestFit="1" customWidth="1"/>
    <col min="35" max="35" width="6" bestFit="1" customWidth="1"/>
    <col min="36" max="36" width="18.85546875" bestFit="1" customWidth="1"/>
    <col min="37" max="37" width="21" bestFit="1" customWidth="1"/>
    <col min="38" max="38" width="15.140625" bestFit="1" customWidth="1"/>
    <col min="39" max="39" width="4.7109375" customWidth="1"/>
    <col min="40" max="40" width="18.85546875" bestFit="1" customWidth="1"/>
    <col min="41" max="41" width="21" bestFit="1" customWidth="1"/>
    <col min="42" max="42" width="15.140625" bestFit="1" customWidth="1"/>
    <col min="43" max="43" width="11.5703125" customWidth="1"/>
    <col min="44" max="44" width="30.42578125" style="1" bestFit="1" customWidth="1"/>
    <col min="45" max="46" width="21" bestFit="1" customWidth="1"/>
    <col min="47" max="47" width="15" bestFit="1" customWidth="1"/>
    <col min="48" max="48" width="14.5703125" bestFit="1" customWidth="1"/>
    <col min="49" max="49" width="18.85546875" bestFit="1" customWidth="1"/>
    <col min="50" max="50" width="21" bestFit="1" customWidth="1"/>
    <col min="51" max="51" width="15.140625" bestFit="1" customWidth="1"/>
    <col min="52" max="52" width="14.5703125" bestFit="1" customWidth="1"/>
    <col min="53" max="53" width="18.85546875" bestFit="1" customWidth="1"/>
    <col min="54" max="54" width="21" bestFit="1" customWidth="1"/>
    <col min="55" max="55" width="15.140625" bestFit="1" customWidth="1"/>
    <col min="56" max="56" width="15.140625" style="4" customWidth="1"/>
    <col min="57" max="57" width="11.5703125" customWidth="1"/>
  </cols>
  <sheetData>
    <row r="1" spans="1:57" x14ac:dyDescent="0.25">
      <c r="A1" s="1"/>
      <c r="E1" s="69" t="s">
        <v>4</v>
      </c>
      <c r="F1" s="69"/>
      <c r="G1" s="69"/>
      <c r="H1" s="69"/>
      <c r="I1" s="2"/>
      <c r="J1" s="69" t="s">
        <v>4</v>
      </c>
      <c r="K1" s="69"/>
      <c r="L1" s="69"/>
      <c r="M1" s="2"/>
      <c r="N1" s="69" t="s">
        <v>4</v>
      </c>
      <c r="O1" s="69"/>
      <c r="P1" s="69"/>
      <c r="R1" s="69" t="s">
        <v>12</v>
      </c>
      <c r="S1" s="69"/>
      <c r="T1" s="69"/>
      <c r="U1" s="69"/>
      <c r="V1" s="2"/>
      <c r="W1" s="69" t="s">
        <v>12</v>
      </c>
      <c r="X1" s="69"/>
      <c r="Y1" s="69"/>
      <c r="Z1" s="2"/>
      <c r="AA1" s="69" t="s">
        <v>12</v>
      </c>
      <c r="AB1" s="69"/>
      <c r="AC1" s="69"/>
      <c r="AE1" s="69" t="s">
        <v>10</v>
      </c>
      <c r="AF1" s="69"/>
      <c r="AG1" s="69"/>
      <c r="AH1" s="69"/>
      <c r="AI1" s="2"/>
      <c r="AJ1" s="69" t="s">
        <v>10</v>
      </c>
      <c r="AK1" s="69"/>
      <c r="AL1" s="69"/>
      <c r="AM1" s="2"/>
      <c r="AN1" s="69" t="s">
        <v>10</v>
      </c>
      <c r="AO1" s="69"/>
      <c r="AP1" s="69"/>
      <c r="AR1" s="69" t="s">
        <v>13</v>
      </c>
      <c r="AS1" s="69"/>
      <c r="AT1" s="69"/>
      <c r="AU1" s="69"/>
      <c r="AV1" s="2"/>
      <c r="AW1" s="69" t="s">
        <v>13</v>
      </c>
      <c r="AX1" s="69"/>
      <c r="AY1" s="69"/>
      <c r="AZ1" s="2"/>
      <c r="BA1" s="69" t="s">
        <v>13</v>
      </c>
      <c r="BB1" s="69"/>
      <c r="BC1" s="69"/>
      <c r="BD1" s="3"/>
    </row>
    <row r="2" spans="1:57" s="14" customFormat="1" x14ac:dyDescent="0.25">
      <c r="E2" s="16"/>
      <c r="R2" s="16"/>
      <c r="AE2" s="16"/>
      <c r="AR2" s="16"/>
    </row>
    <row r="3" spans="1:57" s="14" customFormat="1" x14ac:dyDescent="0.25">
      <c r="A3" s="16" t="s">
        <v>11</v>
      </c>
      <c r="B3" s="15" t="s">
        <v>8</v>
      </c>
      <c r="C3" s="15" t="s">
        <v>9</v>
      </c>
      <c r="E3" s="16" t="s">
        <v>5</v>
      </c>
      <c r="F3" s="50">
        <f>+MCNP!F3/Mean!F3</f>
        <v>0.38001832306126221</v>
      </c>
      <c r="G3" s="16" t="s">
        <v>32</v>
      </c>
      <c r="H3" s="17"/>
      <c r="J3" s="50">
        <f>+MCNP!J3/Mean!J3</f>
        <v>4.4340709586101416E-2</v>
      </c>
      <c r="K3" s="16" t="s">
        <v>32</v>
      </c>
      <c r="L3" s="17"/>
      <c r="N3" s="50">
        <f>+MCNP!N3/Mean!N3</f>
        <v>2.4906543190207225E-2</v>
      </c>
      <c r="O3" s="16" t="s">
        <v>32</v>
      </c>
      <c r="P3" s="17"/>
      <c r="R3" s="16" t="s">
        <v>5</v>
      </c>
      <c r="S3" s="50">
        <f>+MCNP!S3/Mean!S3</f>
        <v>0.53229644546464072</v>
      </c>
      <c r="T3" s="16" t="s">
        <v>32</v>
      </c>
      <c r="U3" s="17"/>
      <c r="W3" s="50">
        <f>+MCNP!W3/Mean!W3</f>
        <v>6.5613448142670616E-2</v>
      </c>
      <c r="X3" s="16" t="s">
        <v>32</v>
      </c>
      <c r="Y3" s="17"/>
      <c r="AA3" s="50">
        <f>+MCNP!AA3/Mean!AA3</f>
        <v>5.356901294133562E-2</v>
      </c>
      <c r="AB3" s="16" t="s">
        <v>32</v>
      </c>
      <c r="AC3" s="17"/>
      <c r="AE3" s="16" t="s">
        <v>5</v>
      </c>
      <c r="AF3" s="50">
        <f>+MCNP!AF3/Mean!AF3</f>
        <v>0.11087125582381341</v>
      </c>
      <c r="AG3" s="16" t="s">
        <v>32</v>
      </c>
      <c r="AH3" s="17"/>
      <c r="AJ3" s="50">
        <f>+MCNP!AJ3/Mean!AJ3</f>
        <v>7.6036117556289445E-2</v>
      </c>
      <c r="AK3" s="16" t="s">
        <v>32</v>
      </c>
      <c r="AL3" s="17"/>
      <c r="AN3" s="50">
        <f>+MCNP!AN3/Mean!AN3</f>
        <v>4.6059356873884516E-2</v>
      </c>
      <c r="AO3" s="16" t="s">
        <v>32</v>
      </c>
      <c r="AP3" s="17"/>
      <c r="AR3" s="16" t="s">
        <v>5</v>
      </c>
      <c r="AS3" s="50">
        <f>+MCNP!AS3/Mean!AS3</f>
        <v>0.24648741390692339</v>
      </c>
      <c r="AT3" s="16" t="s">
        <v>32</v>
      </c>
      <c r="AU3" s="17"/>
      <c r="AW3" s="50">
        <f>+MCNP!AW3/Mean!AW3</f>
        <v>0.12241241913456366</v>
      </c>
      <c r="AX3" s="16" t="s">
        <v>32</v>
      </c>
      <c r="AY3" s="17"/>
      <c r="BA3" s="50">
        <f>+MCNP!BA3/Mean!BA3</f>
        <v>6.8811902265221381E-2</v>
      </c>
      <c r="BB3" s="16" t="s">
        <v>32</v>
      </c>
      <c r="BC3" s="17"/>
    </row>
    <row r="4" spans="1:57" s="14" customFormat="1" x14ac:dyDescent="0.25">
      <c r="E4" s="16" t="s">
        <v>30</v>
      </c>
      <c r="F4" s="50">
        <f>+MCNP!F4/Mean!F4</f>
        <v>2.3132007481880144</v>
      </c>
      <c r="G4" s="16" t="s">
        <v>32</v>
      </c>
      <c r="J4" s="50">
        <f>+MCNP!J4/Mean!J4</f>
        <v>3.5492137189061359</v>
      </c>
      <c r="K4" s="16" t="s">
        <v>32</v>
      </c>
      <c r="N4" s="50">
        <f>+MCNP!N4/Mean!N4</f>
        <v>3.4322520772662615</v>
      </c>
      <c r="O4" s="16" t="s">
        <v>32</v>
      </c>
      <c r="R4" s="16" t="s">
        <v>30</v>
      </c>
      <c r="S4" s="50">
        <f>+MCNP!S4/Mean!S4</f>
        <v>2.8352453461832003</v>
      </c>
      <c r="T4" s="16" t="s">
        <v>32</v>
      </c>
      <c r="W4" s="50">
        <f>+MCNP!W4/Mean!W4</f>
        <v>3.5758222392182684</v>
      </c>
      <c r="X4" s="16" t="s">
        <v>32</v>
      </c>
      <c r="AA4" s="50">
        <f>+MCNP!AA4/Mean!AA4</f>
        <v>3.6937154564031194</v>
      </c>
      <c r="AB4" s="16" t="s">
        <v>32</v>
      </c>
      <c r="AE4" s="16" t="s">
        <v>30</v>
      </c>
      <c r="AF4" s="50">
        <f>+MCNP!AF4/Mean!AF4</f>
        <v>9.9049939064284206E-2</v>
      </c>
      <c r="AG4" s="16" t="s">
        <v>32</v>
      </c>
      <c r="AJ4" s="50">
        <f>+MCNP!AJ4/Mean!AJ4</f>
        <v>0.64633076919556498</v>
      </c>
      <c r="AK4" s="16" t="s">
        <v>32</v>
      </c>
      <c r="AN4" s="50">
        <f>+MCNP!AN4/Mean!AN4</f>
        <v>0.4258567036628948</v>
      </c>
      <c r="AO4" s="16" t="s">
        <v>32</v>
      </c>
      <c r="AR4" s="16" t="s">
        <v>30</v>
      </c>
      <c r="AS4" s="50">
        <f>+MCNP!AS4/Mean!AS4</f>
        <v>0.22197253800978828</v>
      </c>
      <c r="AT4" s="16" t="s">
        <v>32</v>
      </c>
      <c r="AW4" s="50">
        <f>+MCNP!AW4/Mean!AW4</f>
        <v>0.95093737114822829</v>
      </c>
      <c r="AX4" s="16" t="s">
        <v>32</v>
      </c>
      <c r="BA4" s="50">
        <f>+MCNP!BA4/Mean!BA4</f>
        <v>0.57116337623586633</v>
      </c>
      <c r="BB4" s="16" t="s">
        <v>32</v>
      </c>
    </row>
    <row r="5" spans="1:57" s="14" customFormat="1" x14ac:dyDescent="0.25">
      <c r="A5" s="16" t="s">
        <v>4</v>
      </c>
      <c r="E5" s="16"/>
      <c r="R5" s="16"/>
      <c r="AE5" s="16"/>
      <c r="AR5" s="16"/>
    </row>
    <row r="6" spans="1:57" s="14" customFormat="1" x14ac:dyDescent="0.25">
      <c r="A6" s="16" t="s">
        <v>2</v>
      </c>
      <c r="B6" s="50">
        <f>+MCNP!B6/Mean!B6</f>
        <v>0.99998109020716308</v>
      </c>
      <c r="C6" s="50">
        <f>+MCNP!C6/Mean!C6</f>
        <v>0.99994066372947166</v>
      </c>
      <c r="E6" s="16" t="s">
        <v>15</v>
      </c>
      <c r="F6" s="70">
        <v>0</v>
      </c>
      <c r="G6" s="70"/>
      <c r="H6" s="70"/>
      <c r="I6" s="16"/>
      <c r="J6" s="70">
        <v>2.272932</v>
      </c>
      <c r="K6" s="70"/>
      <c r="L6" s="70"/>
      <c r="M6" s="16"/>
      <c r="N6" s="70">
        <v>4.5458639999999999</v>
      </c>
      <c r="O6" s="70"/>
      <c r="P6" s="70"/>
      <c r="R6" s="16" t="s">
        <v>15</v>
      </c>
      <c r="S6" s="70">
        <v>0</v>
      </c>
      <c r="T6" s="70"/>
      <c r="U6" s="70"/>
      <c r="V6" s="16"/>
      <c r="W6" s="71">
        <v>15.11</v>
      </c>
      <c r="X6" s="71"/>
      <c r="Y6" s="71"/>
      <c r="Z6" s="21"/>
      <c r="AA6" s="71">
        <v>30.22</v>
      </c>
      <c r="AB6" s="71"/>
      <c r="AC6" s="71"/>
      <c r="AE6" s="16" t="s">
        <v>15</v>
      </c>
      <c r="AF6" s="70">
        <v>0</v>
      </c>
      <c r="AG6" s="70"/>
      <c r="AH6" s="70"/>
      <c r="AI6" s="16"/>
      <c r="AJ6" s="72">
        <v>0.34310000000000002</v>
      </c>
      <c r="AK6" s="72"/>
      <c r="AL6" s="72"/>
      <c r="AM6" s="16"/>
      <c r="AN6" s="72">
        <v>0.76629999999999998</v>
      </c>
      <c r="AO6" s="72"/>
      <c r="AP6" s="72"/>
      <c r="AR6" s="16" t="s">
        <v>15</v>
      </c>
      <c r="AS6" s="70">
        <v>0</v>
      </c>
      <c r="AT6" s="70"/>
      <c r="AU6" s="70"/>
      <c r="AV6" s="16"/>
      <c r="AW6" s="70">
        <v>3.9497840000000002</v>
      </c>
      <c r="AX6" s="70"/>
      <c r="AY6" s="70"/>
      <c r="AZ6" s="16"/>
      <c r="BA6" s="70">
        <v>9.8399979999999996</v>
      </c>
      <c r="BB6" s="70"/>
      <c r="BC6" s="70"/>
      <c r="BD6" s="51"/>
    </row>
    <row r="7" spans="1:57" s="14" customFormat="1" x14ac:dyDescent="0.25">
      <c r="A7" s="16" t="s">
        <v>3</v>
      </c>
      <c r="B7" s="50">
        <f>+MCNP!B7/Mean!B7</f>
        <v>0.99973222598748146</v>
      </c>
      <c r="C7" s="50">
        <f>+MCNP!C7/Mean!C7</f>
        <v>0.99974933847894498</v>
      </c>
      <c r="E7" s="16"/>
      <c r="R7" s="16"/>
      <c r="AE7" s="16"/>
      <c r="AR7" s="16"/>
    </row>
    <row r="8" spans="1:57" s="14" customFormat="1" x14ac:dyDescent="0.25">
      <c r="B8" s="35"/>
      <c r="C8" s="35"/>
      <c r="E8" s="16"/>
      <c r="G8" s="16" t="s">
        <v>1</v>
      </c>
      <c r="K8" s="16" t="s">
        <v>1</v>
      </c>
      <c r="O8" s="16" t="s">
        <v>1</v>
      </c>
      <c r="R8" s="16"/>
      <c r="T8" s="16" t="s">
        <v>1</v>
      </c>
      <c r="X8" s="16" t="s">
        <v>1</v>
      </c>
      <c r="AB8" s="16" t="s">
        <v>1</v>
      </c>
      <c r="AE8" s="16"/>
      <c r="AG8" s="16" t="s">
        <v>1</v>
      </c>
      <c r="AK8" s="16" t="s">
        <v>1</v>
      </c>
      <c r="AO8" s="16" t="s">
        <v>1</v>
      </c>
      <c r="AR8" s="16"/>
      <c r="AT8" s="16" t="s">
        <v>1</v>
      </c>
      <c r="AX8" s="16" t="s">
        <v>1</v>
      </c>
      <c r="BB8" s="16" t="s">
        <v>1</v>
      </c>
    </row>
    <row r="9" spans="1:57" s="14" customFormat="1" x14ac:dyDescent="0.25">
      <c r="A9" s="16" t="s">
        <v>12</v>
      </c>
      <c r="B9" s="17"/>
      <c r="C9" s="17"/>
      <c r="E9" s="16"/>
      <c r="G9" s="50">
        <f>+MCNP!G9/Mean!G9</f>
        <v>1.0000772388633359</v>
      </c>
      <c r="K9" s="50">
        <f>+MCNP!K9/Mean!K9</f>
        <v>1.0000179062558645</v>
      </c>
      <c r="O9" s="50">
        <f>+MCNP!O9/Mean!O9</f>
        <v>0.99982662877152417</v>
      </c>
      <c r="R9" s="16"/>
      <c r="T9" s="50">
        <f>+MCNP!T9/Mean!T9</f>
        <v>0.99994894843685556</v>
      </c>
      <c r="X9" s="50">
        <f>+MCNP!X9/Mean!X9</f>
        <v>1.0002944165356158</v>
      </c>
      <c r="AB9" s="50">
        <f>+MCNP!AB9/Mean!AB9</f>
        <v>1.0006191095175916</v>
      </c>
      <c r="AE9" s="16"/>
      <c r="AG9" s="50">
        <f>+MCNP!AG9/Mean!AG9</f>
        <v>0.99952929027978143</v>
      </c>
      <c r="AK9" s="50">
        <f>+MCNP!AK9/Mean!AK9</f>
        <v>0.99946977164031325</v>
      </c>
      <c r="AO9" s="50">
        <f>+MCNP!AO9/Mean!AO9</f>
        <v>0.99972434047378511</v>
      </c>
      <c r="AR9" s="16"/>
      <c r="AT9" s="50">
        <f>+MCNP!AT9/Mean!AT9</f>
        <v>0.99992320108198018</v>
      </c>
      <c r="AX9" s="50">
        <f>+MCNP!AX9/Mean!AX9</f>
        <v>1.0001493241144619</v>
      </c>
      <c r="BB9" s="50">
        <f>+MCNP!BB9/Mean!BB9</f>
        <v>1.0006187801641748</v>
      </c>
    </row>
    <row r="10" spans="1:57" s="14" customFormat="1" x14ac:dyDescent="0.25">
      <c r="A10" s="16" t="s">
        <v>2</v>
      </c>
      <c r="B10" s="50">
        <f>+MCNP!B10/Mean!B10</f>
        <v>1.0002119811958794</v>
      </c>
      <c r="C10" s="50">
        <f>+MCNP!C10/Mean!C10</f>
        <v>1.0003453587396982</v>
      </c>
      <c r="E10" s="16"/>
      <c r="F10" s="73" t="s">
        <v>17</v>
      </c>
      <c r="J10" s="73" t="s">
        <v>17</v>
      </c>
      <c r="N10" s="73" t="s">
        <v>17</v>
      </c>
      <c r="R10" s="16"/>
      <c r="S10" s="73" t="s">
        <v>17</v>
      </c>
      <c r="W10" s="73" t="s">
        <v>17</v>
      </c>
      <c r="AA10" s="73" t="s">
        <v>17</v>
      </c>
      <c r="AE10" s="16"/>
      <c r="AR10" s="16"/>
      <c r="AX10" s="25"/>
      <c r="BB10" s="25"/>
    </row>
    <row r="11" spans="1:57" s="14" customFormat="1" x14ac:dyDescent="0.25">
      <c r="A11" s="16" t="s">
        <v>3</v>
      </c>
      <c r="B11" s="50">
        <f>+MCNP!B11/Mean!B11</f>
        <v>1.0005168348906137</v>
      </c>
      <c r="C11" s="50">
        <f>+MCNP!C11/Mean!C11</f>
        <v>1.0006697922115506</v>
      </c>
      <c r="E11" s="16"/>
      <c r="F11" s="73"/>
      <c r="G11" s="16" t="s">
        <v>0</v>
      </c>
      <c r="H11" s="16"/>
      <c r="J11" s="73"/>
      <c r="K11" s="16" t="s">
        <v>0</v>
      </c>
      <c r="L11" s="16"/>
      <c r="N11" s="73"/>
      <c r="O11" s="16" t="s">
        <v>0</v>
      </c>
      <c r="P11" s="16"/>
      <c r="R11" s="16"/>
      <c r="S11" s="73"/>
      <c r="T11" s="16" t="s">
        <v>0</v>
      </c>
      <c r="U11" s="16"/>
      <c r="W11" s="73"/>
      <c r="X11" s="16" t="s">
        <v>0</v>
      </c>
      <c r="Y11" s="16"/>
      <c r="AA11" s="73"/>
      <c r="AB11" s="16" t="s">
        <v>0</v>
      </c>
      <c r="AC11" s="16"/>
      <c r="AE11" s="16" t="s">
        <v>7</v>
      </c>
      <c r="AF11" s="16" t="s">
        <v>0</v>
      </c>
      <c r="AG11" s="50">
        <f>+MCNP!AG11/Mean!AG11</f>
        <v>0.99962501164487505</v>
      </c>
      <c r="AJ11" s="16" t="s">
        <v>0</v>
      </c>
      <c r="AK11" s="50">
        <f>+MCNP!AK11/Mean!AK11</f>
        <v>0.99947955300423486</v>
      </c>
      <c r="AN11" s="16" t="s">
        <v>0</v>
      </c>
      <c r="AO11" s="50">
        <f>+MCNP!AO11/Mean!AO11</f>
        <v>0.99972240141245949</v>
      </c>
      <c r="AR11" s="16" t="s">
        <v>7</v>
      </c>
      <c r="AS11" s="16" t="s">
        <v>0</v>
      </c>
      <c r="AT11" s="50">
        <f>+MCNP!AT11/Mean!AT11</f>
        <v>0.99987248336418721</v>
      </c>
      <c r="AW11" s="16" t="s">
        <v>0</v>
      </c>
      <c r="AX11" s="50">
        <f>+MCNP!AX11/Mean!AX11</f>
        <v>1.0000438979759345</v>
      </c>
      <c r="BA11" s="16" t="s">
        <v>0</v>
      </c>
      <c r="BB11" s="50">
        <f>+MCNP!BB11/Mean!BB11</f>
        <v>1.0005082371994882</v>
      </c>
    </row>
    <row r="12" spans="1:57" s="14" customFormat="1" ht="15" customHeight="1" x14ac:dyDescent="0.25">
      <c r="B12" s="17"/>
      <c r="C12" s="17"/>
      <c r="D12" s="26"/>
      <c r="E12" s="16" t="s">
        <v>4</v>
      </c>
      <c r="F12" s="50">
        <f>+MCNP!F12/Mean!F12</f>
        <v>0.99998922128516143</v>
      </c>
      <c r="G12" s="50">
        <f>+MCNP!G12/Mean!G12</f>
        <v>0.99998922128516154</v>
      </c>
      <c r="H12" s="30"/>
      <c r="J12" s="50">
        <f>+MCNP!J12/Mean!J12</f>
        <v>0.99997031644649403</v>
      </c>
      <c r="K12" s="50">
        <f>+MCNP!K12/Mean!K12</f>
        <v>0.99997031644649426</v>
      </c>
      <c r="L12" s="30"/>
      <c r="N12" s="50">
        <f>+MCNP!N12/Mean!N12</f>
        <v>0.99972151578063218</v>
      </c>
      <c r="O12" s="50">
        <f>+MCNP!O12/Mean!O12</f>
        <v>0.99972151578063251</v>
      </c>
      <c r="P12" s="30"/>
      <c r="R12" s="16" t="s">
        <v>12</v>
      </c>
      <c r="S12" s="50">
        <f>+MCNP!S12/Mean!S12</f>
        <v>0.99997893886534561</v>
      </c>
      <c r="T12" s="50">
        <f>+MCNP!T12/Mean!T12</f>
        <v>0.99997893886534572</v>
      </c>
      <c r="U12" s="30"/>
      <c r="W12" s="50">
        <f>+MCNP!W12/Mean!W12</f>
        <v>1.0001910973801029</v>
      </c>
      <c r="X12" s="50">
        <f>+MCNP!X12/Mean!X12</f>
        <v>1.0001910973801031</v>
      </c>
      <c r="Y12" s="30"/>
      <c r="AA12" s="50">
        <f>+MCNP!AA12/Mean!AA12</f>
        <v>1.0004964494993938</v>
      </c>
      <c r="AB12" s="50">
        <f>+MCNP!AB12/Mean!AB12</f>
        <v>1.0004964494993942</v>
      </c>
      <c r="AC12" s="30"/>
      <c r="AE12" s="16"/>
      <c r="AF12" s="16" t="s">
        <v>6</v>
      </c>
      <c r="AG12" s="50">
        <f>+MCNP!AG12/Mean!AG12</f>
        <v>0.72602151995590525</v>
      </c>
      <c r="AJ12" s="16" t="s">
        <v>6</v>
      </c>
      <c r="AK12" s="50">
        <f>+MCNP!AK12/Mean!AK12</f>
        <v>0.97152083780292031</v>
      </c>
      <c r="AN12" s="16" t="s">
        <v>6</v>
      </c>
      <c r="AO12" s="50">
        <f>+MCNP!AO12/Mean!AO12</f>
        <v>1.0053803175492551</v>
      </c>
      <c r="AR12" s="16"/>
      <c r="AS12" s="16" t="s">
        <v>6</v>
      </c>
      <c r="AT12" s="50">
        <f>+MCNP!AT12/Mean!AT12</f>
        <v>1.4822750983627806</v>
      </c>
      <c r="AW12" s="16" t="s">
        <v>6</v>
      </c>
      <c r="AX12" s="50">
        <f>+MCNP!AX12/Mean!AX12</f>
        <v>1.7188835169949344</v>
      </c>
      <c r="BA12" s="16" t="s">
        <v>6</v>
      </c>
      <c r="BB12" s="50">
        <f>+MCNP!BB12/Mean!BB12</f>
        <v>1.6201656926604606</v>
      </c>
    </row>
    <row r="13" spans="1:57" s="14" customFormat="1" x14ac:dyDescent="0.25">
      <c r="A13" s="16" t="s">
        <v>10</v>
      </c>
      <c r="B13" s="17"/>
      <c r="C13" s="17"/>
      <c r="E13" s="16"/>
      <c r="R13" s="16"/>
      <c r="AE13" s="16"/>
      <c r="AF13" s="16"/>
      <c r="AG13" s="25"/>
      <c r="AJ13" s="16"/>
      <c r="AK13" s="25"/>
      <c r="AN13" s="16"/>
      <c r="AO13" s="25"/>
      <c r="AR13" s="16"/>
      <c r="AS13" s="16"/>
      <c r="AT13" s="25"/>
      <c r="AW13" s="16"/>
      <c r="AX13" s="25"/>
      <c r="BA13" s="16"/>
      <c r="BB13" s="25"/>
    </row>
    <row r="14" spans="1:57" s="14" customFormat="1" x14ac:dyDescent="0.25">
      <c r="A14" s="16" t="s">
        <v>2</v>
      </c>
      <c r="B14" s="50">
        <f>+MCNP!B14/Mean!B14</f>
        <v>0.99985444173328109</v>
      </c>
      <c r="C14" s="50">
        <f>+MCNP!C14/Mean!C14</f>
        <v>0.99994039501659293</v>
      </c>
      <c r="E14" s="16"/>
      <c r="R14" s="16"/>
      <c r="AE14" s="16"/>
      <c r="AR14" s="16"/>
    </row>
    <row r="15" spans="1:57" s="14" customFormat="1" x14ac:dyDescent="0.25">
      <c r="A15" s="16" t="s">
        <v>3</v>
      </c>
      <c r="B15" s="50">
        <f>+MCNP!B15/Mean!B15</f>
        <v>1.0000972979194955</v>
      </c>
      <c r="C15" s="50">
        <f>+MCNP!C15/Mean!C15</f>
        <v>1.0001950009240892</v>
      </c>
      <c r="E15" s="16"/>
      <c r="F15" s="73" t="s">
        <v>18</v>
      </c>
      <c r="G15" s="16" t="s">
        <v>6</v>
      </c>
      <c r="H15" s="16"/>
      <c r="J15" s="73" t="s">
        <v>18</v>
      </c>
      <c r="K15" s="16" t="s">
        <v>6</v>
      </c>
      <c r="L15" s="16"/>
      <c r="N15" s="73" t="s">
        <v>18</v>
      </c>
      <c r="O15" s="16" t="s">
        <v>6</v>
      </c>
      <c r="P15" s="16"/>
      <c r="R15" s="16"/>
      <c r="S15" s="73" t="s">
        <v>18</v>
      </c>
      <c r="T15" s="16" t="s">
        <v>6</v>
      </c>
      <c r="U15" s="16"/>
      <c r="W15" s="73" t="s">
        <v>18</v>
      </c>
      <c r="X15" s="16" t="s">
        <v>6</v>
      </c>
      <c r="Y15" s="16"/>
      <c r="AA15" s="73" t="s">
        <v>18</v>
      </c>
      <c r="AB15" s="16" t="s">
        <v>6</v>
      </c>
      <c r="AC15" s="16"/>
      <c r="AE15" s="16"/>
      <c r="AF15" s="73" t="s">
        <v>17</v>
      </c>
      <c r="AG15" s="16" t="s">
        <v>0</v>
      </c>
      <c r="AH15" s="16"/>
      <c r="AJ15" s="73" t="s">
        <v>17</v>
      </c>
      <c r="AK15" s="16" t="s">
        <v>0</v>
      </c>
      <c r="AL15" s="16"/>
      <c r="AN15" s="73" t="s">
        <v>17</v>
      </c>
      <c r="AO15" s="16" t="s">
        <v>0</v>
      </c>
      <c r="AP15" s="16"/>
      <c r="AR15" s="16"/>
      <c r="AS15" s="73" t="s">
        <v>17</v>
      </c>
      <c r="AT15" s="16" t="s">
        <v>0</v>
      </c>
      <c r="AU15" s="16"/>
      <c r="AW15" s="73" t="s">
        <v>17</v>
      </c>
      <c r="AX15" s="16" t="s">
        <v>0</v>
      </c>
      <c r="AY15" s="16"/>
      <c r="BA15" s="73" t="s">
        <v>17</v>
      </c>
      <c r="BB15" s="16" t="s">
        <v>0</v>
      </c>
      <c r="BC15" s="16"/>
      <c r="BD15" s="16"/>
    </row>
    <row r="16" spans="1:57" s="14" customFormat="1" x14ac:dyDescent="0.25">
      <c r="B16" s="17"/>
      <c r="C16" s="17"/>
      <c r="D16" s="16"/>
      <c r="E16" s="28" t="s">
        <v>14</v>
      </c>
      <c r="F16" s="73"/>
      <c r="J16" s="73"/>
      <c r="N16" s="73"/>
      <c r="R16" s="28" t="s">
        <v>14</v>
      </c>
      <c r="S16" s="73"/>
      <c r="W16" s="73"/>
      <c r="AA16" s="73"/>
      <c r="AE16" s="28" t="s">
        <v>14</v>
      </c>
      <c r="AF16" s="73"/>
      <c r="AJ16" s="73"/>
      <c r="AN16" s="73"/>
      <c r="AR16" s="28" t="s">
        <v>14</v>
      </c>
      <c r="AS16" s="73"/>
      <c r="AW16" s="73"/>
      <c r="BA16" s="73"/>
      <c r="BE16" s="36"/>
    </row>
    <row r="17" spans="1:57" s="14" customFormat="1" ht="15" customHeight="1" x14ac:dyDescent="0.25">
      <c r="A17" s="16" t="s">
        <v>13</v>
      </c>
      <c r="B17" s="17"/>
      <c r="C17" s="17"/>
      <c r="E17" s="16">
        <v>0.25</v>
      </c>
      <c r="F17" s="50">
        <f>+MCNP!F17/Mean!F17</f>
        <v>0</v>
      </c>
      <c r="G17" s="50" t="e">
        <f>+MCNP!G17/Mean!G17</f>
        <v>#DIV/0!</v>
      </c>
      <c r="H17" s="32"/>
      <c r="J17" s="50">
        <f>+MCNP!J17/Mean!J17</f>
        <v>0</v>
      </c>
      <c r="K17" s="50" t="e">
        <f>+MCNP!K17/Mean!K17</f>
        <v>#DIV/0!</v>
      </c>
      <c r="L17" s="32"/>
      <c r="N17" s="50">
        <f>+MCNP!N17/Mean!N17</f>
        <v>0</v>
      </c>
      <c r="O17" s="50" t="e">
        <f>+MCNP!O17/Mean!O17</f>
        <v>#DIV/0!</v>
      </c>
      <c r="P17" s="32"/>
      <c r="R17" s="16">
        <v>0.25</v>
      </c>
      <c r="S17" s="50">
        <f>+MCNP!S17/Mean!S17</f>
        <v>0</v>
      </c>
      <c r="T17" s="50" t="e">
        <f>+MCNP!T17/Mean!T17</f>
        <v>#DIV/0!</v>
      </c>
      <c r="U17" s="32"/>
      <c r="W17" s="50">
        <f>+MCNP!W17/Mean!W17</f>
        <v>0</v>
      </c>
      <c r="X17" s="50" t="e">
        <f>+MCNP!X17/Mean!X17</f>
        <v>#DIV/0!</v>
      </c>
      <c r="Y17" s="32"/>
      <c r="AA17" s="50">
        <f>+MCNP!AA17/Mean!AA17</f>
        <v>0</v>
      </c>
      <c r="AB17" s="50" t="e">
        <f>+MCNP!AB17/Mean!AB17</f>
        <v>#DIV/0!</v>
      </c>
      <c r="AC17" s="32"/>
      <c r="AE17" s="16">
        <v>0.25</v>
      </c>
      <c r="AF17" s="50" t="e">
        <f>+MCNP!AF17/Mean!AF17</f>
        <v>#DIV/0!</v>
      </c>
      <c r="AG17" s="50" t="e">
        <f>+MCNP!AG17/Mean!AG17</f>
        <v>#DIV/0!</v>
      </c>
      <c r="AH17" s="30"/>
      <c r="AJ17" s="50" t="e">
        <f>+MCNP!AJ17/Mean!AJ17</f>
        <v>#DIV/0!</v>
      </c>
      <c r="AK17" s="50" t="e">
        <f>+MCNP!AK17/Mean!AK17</f>
        <v>#DIV/0!</v>
      </c>
      <c r="AL17" s="30"/>
      <c r="AN17" s="50" t="e">
        <f>+MCNP!AN17/Mean!AN17</f>
        <v>#DIV/0!</v>
      </c>
      <c r="AO17" s="50" t="e">
        <f>+MCNP!AO17/Mean!AO17</f>
        <v>#DIV/0!</v>
      </c>
      <c r="AP17" s="30"/>
      <c r="AR17" s="16">
        <v>0.25</v>
      </c>
      <c r="AS17" s="50" t="e">
        <f>+MCNP!AS17/Mean!AS17</f>
        <v>#DIV/0!</v>
      </c>
      <c r="AT17" s="50" t="e">
        <f>+MCNP!AT17/Mean!AT17</f>
        <v>#DIV/0!</v>
      </c>
      <c r="AU17" s="30"/>
      <c r="AW17" s="50" t="e">
        <f>+MCNP!AW17/Mean!AW17</f>
        <v>#DIV/0!</v>
      </c>
      <c r="AX17" s="50" t="e">
        <f>+MCNP!AX17/Mean!AX17</f>
        <v>#DIV/0!</v>
      </c>
      <c r="AY17" s="30"/>
      <c r="BA17" s="50" t="e">
        <f>+MCNP!BA17/Mean!BA17</f>
        <v>#DIV/0!</v>
      </c>
      <c r="BB17" s="50" t="e">
        <f>+MCNP!BB17/Mean!BB17</f>
        <v>#DIV/0!</v>
      </c>
      <c r="BC17" s="30"/>
      <c r="BD17" s="30"/>
      <c r="BE17" s="37"/>
    </row>
    <row r="18" spans="1:57" s="14" customFormat="1" x14ac:dyDescent="0.25">
      <c r="A18" s="16" t="s">
        <v>2</v>
      </c>
      <c r="B18" s="50">
        <f>+MCNP!B18/Mean!B18</f>
        <v>1.000171286111176</v>
      </c>
      <c r="C18" s="50">
        <f>+MCNP!C18/Mean!C18</f>
        <v>1.0002259934203264</v>
      </c>
      <c r="E18" s="16">
        <v>0.75</v>
      </c>
      <c r="F18" s="50">
        <f>+MCNP!F18/Mean!F18</f>
        <v>0</v>
      </c>
      <c r="G18" s="50" t="e">
        <f>+MCNP!G18/Mean!G18</f>
        <v>#DIV/0!</v>
      </c>
      <c r="H18" s="32"/>
      <c r="J18" s="50">
        <f>+MCNP!J18/Mean!J18</f>
        <v>0</v>
      </c>
      <c r="K18" s="50" t="e">
        <f>+MCNP!K18/Mean!K18</f>
        <v>#DIV/0!</v>
      </c>
      <c r="L18" s="32"/>
      <c r="N18" s="50">
        <f>+MCNP!N18/Mean!N18</f>
        <v>0</v>
      </c>
      <c r="O18" s="50" t="e">
        <f>+MCNP!O18/Mean!O18</f>
        <v>#DIV/0!</v>
      </c>
      <c r="P18" s="32"/>
      <c r="R18" s="16">
        <v>0.75</v>
      </c>
      <c r="S18" s="50">
        <f>+MCNP!S18/Mean!S18</f>
        <v>0</v>
      </c>
      <c r="T18" s="50" t="e">
        <f>+MCNP!T18/Mean!T18</f>
        <v>#DIV/0!</v>
      </c>
      <c r="U18" s="32"/>
      <c r="W18" s="50">
        <f>+MCNP!W18/Mean!W18</f>
        <v>0</v>
      </c>
      <c r="X18" s="50" t="e">
        <f>+MCNP!X18/Mean!X18</f>
        <v>#DIV/0!</v>
      </c>
      <c r="Y18" s="32"/>
      <c r="AA18" s="50" t="e">
        <f>+MCNP!AA18/Mean!AA18</f>
        <v>#DIV/0!</v>
      </c>
      <c r="AB18" s="50" t="e">
        <f>+MCNP!AB18/Mean!AB18</f>
        <v>#DIV/0!</v>
      </c>
      <c r="AC18" s="32"/>
      <c r="AE18" s="16">
        <v>0.75</v>
      </c>
      <c r="AF18" s="50" t="e">
        <f>+MCNP!AF18/Mean!AF18</f>
        <v>#DIV/0!</v>
      </c>
      <c r="AG18" s="50" t="e">
        <f>+MCNP!AG18/Mean!AG18</f>
        <v>#DIV/0!</v>
      </c>
      <c r="AH18" s="30"/>
      <c r="AJ18" s="50" t="e">
        <f>+MCNP!AJ18/Mean!AJ18</f>
        <v>#DIV/0!</v>
      </c>
      <c r="AK18" s="50" t="e">
        <f>+MCNP!AK18/Mean!AK18</f>
        <v>#DIV/0!</v>
      </c>
      <c r="AL18" s="30"/>
      <c r="AN18" s="50" t="e">
        <f>+MCNP!AN18/Mean!AN18</f>
        <v>#DIV/0!</v>
      </c>
      <c r="AO18" s="50" t="e">
        <f>+MCNP!AO18/Mean!AO18</f>
        <v>#DIV/0!</v>
      </c>
      <c r="AP18" s="30"/>
      <c r="AR18" s="16">
        <v>0.75</v>
      </c>
      <c r="AS18" s="50" t="e">
        <f>+MCNP!AS18/Mean!AS18</f>
        <v>#DIV/0!</v>
      </c>
      <c r="AT18" s="50" t="e">
        <f>+MCNP!AT18/Mean!AT18</f>
        <v>#DIV/0!</v>
      </c>
      <c r="AU18" s="30"/>
      <c r="AW18" s="50" t="e">
        <f>+MCNP!AW18/Mean!AW18</f>
        <v>#DIV/0!</v>
      </c>
      <c r="AX18" s="50" t="e">
        <f>+MCNP!AX18/Mean!AX18</f>
        <v>#DIV/0!</v>
      </c>
      <c r="AY18" s="30"/>
      <c r="BA18" s="50" t="e">
        <f>+MCNP!BA18/Mean!BA18</f>
        <v>#DIV/0!</v>
      </c>
      <c r="BB18" s="50" t="e">
        <f>+MCNP!BB18/Mean!BB18</f>
        <v>#DIV/0!</v>
      </c>
      <c r="BC18" s="30"/>
      <c r="BD18" s="30"/>
      <c r="BE18" s="37"/>
    </row>
    <row r="19" spans="1:57" s="14" customFormat="1" x14ac:dyDescent="0.25">
      <c r="A19" s="16" t="s">
        <v>3</v>
      </c>
      <c r="B19" s="50">
        <f>+MCNP!B19/Mean!B19</f>
        <v>1.000635468809814</v>
      </c>
      <c r="C19" s="50">
        <f>+MCNP!C19/Mean!C19</f>
        <v>1.0006952768285695</v>
      </c>
      <c r="E19" s="16">
        <v>1.25</v>
      </c>
      <c r="F19" s="50">
        <f>+MCNP!F19/Mean!F19</f>
        <v>0</v>
      </c>
      <c r="G19" s="50" t="e">
        <f>+MCNP!G19/Mean!G19</f>
        <v>#DIV/0!</v>
      </c>
      <c r="H19" s="32"/>
      <c r="J19" s="50" t="e">
        <f>+MCNP!J19/Mean!J19</f>
        <v>#DIV/0!</v>
      </c>
      <c r="K19" s="50" t="e">
        <f>+MCNP!K19/Mean!K19</f>
        <v>#DIV/0!</v>
      </c>
      <c r="L19" s="32"/>
      <c r="N19" s="50" t="e">
        <f>+MCNP!N19/Mean!N19</f>
        <v>#DIV/0!</v>
      </c>
      <c r="O19" s="50" t="e">
        <f>+MCNP!O19/Mean!O19</f>
        <v>#DIV/0!</v>
      </c>
      <c r="P19" s="32"/>
      <c r="R19" s="16">
        <v>1.25</v>
      </c>
      <c r="S19" s="50">
        <f>+MCNP!S19/Mean!S19</f>
        <v>0</v>
      </c>
      <c r="T19" s="50" t="e">
        <f>+MCNP!T19/Mean!T19</f>
        <v>#DIV/0!</v>
      </c>
      <c r="U19" s="32"/>
      <c r="W19" s="50">
        <f>+MCNP!W19/Mean!W19</f>
        <v>0</v>
      </c>
      <c r="X19" s="50" t="e">
        <f>+MCNP!X19/Mean!X19</f>
        <v>#DIV/0!</v>
      </c>
      <c r="Y19" s="32"/>
      <c r="AA19" s="50" t="e">
        <f>+MCNP!AA19/Mean!AA19</f>
        <v>#DIV/0!</v>
      </c>
      <c r="AB19" s="50" t="e">
        <f>+MCNP!AB19/Mean!AB19</f>
        <v>#DIV/0!</v>
      </c>
      <c r="AC19" s="32"/>
      <c r="AE19" s="16">
        <v>1.25</v>
      </c>
      <c r="AF19" s="50">
        <f>+MCNP!AF19/Mean!AF19</f>
        <v>4</v>
      </c>
      <c r="AG19" s="50" t="e">
        <f>+MCNP!AG19/Mean!AG19</f>
        <v>#DIV/0!</v>
      </c>
      <c r="AH19" s="30"/>
      <c r="AJ19" s="50">
        <f>+MCNP!AJ19/Mean!AJ19</f>
        <v>4</v>
      </c>
      <c r="AK19" s="50" t="e">
        <f>+MCNP!AK19/Mean!AK19</f>
        <v>#DIV/0!</v>
      </c>
      <c r="AL19" s="30"/>
      <c r="AN19" s="50">
        <f>+MCNP!AN19/Mean!AN19</f>
        <v>4</v>
      </c>
      <c r="AO19" s="50" t="e">
        <f>+MCNP!AO19/Mean!AO19</f>
        <v>#DIV/0!</v>
      </c>
      <c r="AP19" s="30"/>
      <c r="AR19" s="16">
        <v>1.25</v>
      </c>
      <c r="AS19" s="50">
        <f>+MCNP!AS19/Mean!AS19</f>
        <v>4</v>
      </c>
      <c r="AT19" s="50" t="e">
        <f>+MCNP!AT19/Mean!AT19</f>
        <v>#DIV/0!</v>
      </c>
      <c r="AU19" s="30"/>
      <c r="AW19" s="50">
        <f>+MCNP!AW19/Mean!AW19</f>
        <v>4</v>
      </c>
      <c r="AX19" s="50" t="e">
        <f>+MCNP!AX19/Mean!AX19</f>
        <v>#DIV/0!</v>
      </c>
      <c r="AY19" s="30"/>
      <c r="BA19" s="50" t="e">
        <f>+MCNP!BA19/Mean!BA19</f>
        <v>#DIV/0!</v>
      </c>
      <c r="BB19" s="50" t="e">
        <f>+MCNP!BB19/Mean!BB19</f>
        <v>#DIV/0!</v>
      </c>
      <c r="BC19" s="30"/>
      <c r="BD19" s="30"/>
      <c r="BE19" s="37"/>
    </row>
    <row r="20" spans="1:57" s="14" customFormat="1" x14ac:dyDescent="0.25">
      <c r="E20" s="16">
        <v>1.75</v>
      </c>
      <c r="F20" s="50" t="e">
        <f>+MCNP!F20/Mean!F20</f>
        <v>#DIV/0!</v>
      </c>
      <c r="G20" s="50" t="e">
        <f>+MCNP!G20/Mean!G20</f>
        <v>#DIV/0!</v>
      </c>
      <c r="H20" s="32"/>
      <c r="J20" s="50" t="e">
        <f>+MCNP!J20/Mean!J20</f>
        <v>#DIV/0!</v>
      </c>
      <c r="K20" s="50" t="e">
        <f>+MCNP!K20/Mean!K20</f>
        <v>#DIV/0!</v>
      </c>
      <c r="L20" s="32"/>
      <c r="N20" s="50" t="e">
        <f>+MCNP!N20/Mean!N20</f>
        <v>#DIV/0!</v>
      </c>
      <c r="O20" s="50" t="e">
        <f>+MCNP!O20/Mean!O20</f>
        <v>#DIV/0!</v>
      </c>
      <c r="P20" s="32"/>
      <c r="R20" s="16">
        <v>1.75</v>
      </c>
      <c r="S20" s="50" t="e">
        <f>+MCNP!S20/Mean!S20</f>
        <v>#DIV/0!</v>
      </c>
      <c r="T20" s="50" t="e">
        <f>+MCNP!T20/Mean!T20</f>
        <v>#DIV/0!</v>
      </c>
      <c r="U20" s="32"/>
      <c r="W20" s="50">
        <f>+MCNP!W20/Mean!W20</f>
        <v>0</v>
      </c>
      <c r="X20" s="50" t="e">
        <f>+MCNP!X20/Mean!X20</f>
        <v>#DIV/0!</v>
      </c>
      <c r="Y20" s="32"/>
      <c r="AA20" s="50">
        <f>+MCNP!AA20/Mean!AA20</f>
        <v>0</v>
      </c>
      <c r="AB20" s="50" t="e">
        <f>+MCNP!AB20/Mean!AB20</f>
        <v>#DIV/0!</v>
      </c>
      <c r="AC20" s="32"/>
      <c r="AE20" s="16">
        <v>1.75</v>
      </c>
      <c r="AF20" s="50">
        <f>+MCNP!AF20/Mean!AF20</f>
        <v>4</v>
      </c>
      <c r="AG20" s="50" t="e">
        <f>+MCNP!AG20/Mean!AG20</f>
        <v>#DIV/0!</v>
      </c>
      <c r="AH20" s="30"/>
      <c r="AJ20" s="50" t="e">
        <f>+MCNP!AJ20/Mean!AJ20</f>
        <v>#DIV/0!</v>
      </c>
      <c r="AK20" s="50" t="e">
        <f>+MCNP!AK20/Mean!AK20</f>
        <v>#DIV/0!</v>
      </c>
      <c r="AL20" s="30"/>
      <c r="AN20" s="50" t="e">
        <f>+MCNP!AN20/Mean!AN20</f>
        <v>#DIV/0!</v>
      </c>
      <c r="AO20" s="50" t="e">
        <f>+MCNP!AO20/Mean!AO20</f>
        <v>#DIV/0!</v>
      </c>
      <c r="AP20" s="30"/>
      <c r="AR20" s="16">
        <v>1.75</v>
      </c>
      <c r="AS20" s="50">
        <f>+MCNP!AS20/Mean!AS20</f>
        <v>4</v>
      </c>
      <c r="AT20" s="50" t="e">
        <f>+MCNP!AT20/Mean!AT20</f>
        <v>#DIV/0!</v>
      </c>
      <c r="AU20" s="30"/>
      <c r="AW20" s="50" t="e">
        <f>+MCNP!AW20/Mean!AW20</f>
        <v>#DIV/0!</v>
      </c>
      <c r="AX20" s="50" t="e">
        <f>+MCNP!AX20/Mean!AX20</f>
        <v>#DIV/0!</v>
      </c>
      <c r="AY20" s="30"/>
      <c r="BA20" s="50">
        <f>+MCNP!BA20/Mean!BA20</f>
        <v>4</v>
      </c>
      <c r="BB20" s="50" t="e">
        <f>+MCNP!BB20/Mean!BB20</f>
        <v>#DIV/0!</v>
      </c>
      <c r="BC20" s="30"/>
      <c r="BD20" s="30"/>
      <c r="BE20" s="37"/>
    </row>
    <row r="21" spans="1:57" s="14" customFormat="1" x14ac:dyDescent="0.25">
      <c r="E21" s="16">
        <v>2.25</v>
      </c>
      <c r="F21" s="50">
        <f>+MCNP!F21/Mean!F21</f>
        <v>0</v>
      </c>
      <c r="G21" s="50" t="e">
        <f>+MCNP!G21/Mean!G21</f>
        <v>#DIV/0!</v>
      </c>
      <c r="H21" s="32"/>
      <c r="J21" s="50">
        <f>+MCNP!J21/Mean!J21</f>
        <v>0</v>
      </c>
      <c r="K21" s="50" t="e">
        <f>+MCNP!K21/Mean!K21</f>
        <v>#DIV/0!</v>
      </c>
      <c r="L21" s="32"/>
      <c r="N21" s="50" t="e">
        <f>+MCNP!N21/Mean!N21</f>
        <v>#DIV/0!</v>
      </c>
      <c r="O21" s="50" t="e">
        <f>+MCNP!O21/Mean!O21</f>
        <v>#DIV/0!</v>
      </c>
      <c r="P21" s="32"/>
      <c r="R21" s="16">
        <v>2.25</v>
      </c>
      <c r="S21" s="50">
        <f>+MCNP!S21/Mean!S21</f>
        <v>0</v>
      </c>
      <c r="T21" s="50" t="e">
        <f>+MCNP!T21/Mean!T21</f>
        <v>#DIV/0!</v>
      </c>
      <c r="U21" s="32"/>
      <c r="W21" s="50">
        <f>+MCNP!W21/Mean!W21</f>
        <v>0</v>
      </c>
      <c r="X21" s="50" t="e">
        <f>+MCNP!X21/Mean!X21</f>
        <v>#DIV/0!</v>
      </c>
      <c r="Y21" s="32"/>
      <c r="AA21" s="50" t="e">
        <f>+MCNP!AA21/Mean!AA21</f>
        <v>#DIV/0!</v>
      </c>
      <c r="AB21" s="50" t="e">
        <f>+MCNP!AB21/Mean!AB21</f>
        <v>#DIV/0!</v>
      </c>
      <c r="AC21" s="32"/>
      <c r="AE21" s="16">
        <v>2.25</v>
      </c>
      <c r="AF21" s="50">
        <f>+MCNP!AF21/Mean!AF21</f>
        <v>4</v>
      </c>
      <c r="AG21" s="50" t="e">
        <f>+MCNP!AG21/Mean!AG21</f>
        <v>#DIV/0!</v>
      </c>
      <c r="AH21" s="30"/>
      <c r="AJ21" s="50" t="e">
        <f>+MCNP!AJ21/Mean!AJ21</f>
        <v>#DIV/0!</v>
      </c>
      <c r="AK21" s="50" t="e">
        <f>+MCNP!AK21/Mean!AK21</f>
        <v>#DIV/0!</v>
      </c>
      <c r="AL21" s="30"/>
      <c r="AN21" s="50" t="e">
        <f>+MCNP!AN21/Mean!AN21</f>
        <v>#DIV/0!</v>
      </c>
      <c r="AO21" s="50" t="e">
        <f>+MCNP!AO21/Mean!AO21</f>
        <v>#DIV/0!</v>
      </c>
      <c r="AP21" s="30"/>
      <c r="AR21" s="16">
        <v>2.25</v>
      </c>
      <c r="AS21" s="50">
        <f>+MCNP!AS21/Mean!AS21</f>
        <v>4</v>
      </c>
      <c r="AT21" s="50" t="e">
        <f>+MCNP!AT21/Mean!AT21</f>
        <v>#DIV/0!</v>
      </c>
      <c r="AU21" s="30"/>
      <c r="AW21" s="50" t="e">
        <f>+MCNP!AW21/Mean!AW21</f>
        <v>#DIV/0!</v>
      </c>
      <c r="AX21" s="50" t="e">
        <f>+MCNP!AX21/Mean!AX21</f>
        <v>#DIV/0!</v>
      </c>
      <c r="AY21" s="30"/>
      <c r="BA21" s="50" t="e">
        <f>+MCNP!BA21/Mean!BA21</f>
        <v>#DIV/0!</v>
      </c>
      <c r="BB21" s="50" t="e">
        <f>+MCNP!BB21/Mean!BB21</f>
        <v>#DIV/0!</v>
      </c>
      <c r="BC21" s="30"/>
      <c r="BD21" s="30"/>
      <c r="BE21" s="37"/>
    </row>
    <row r="22" spans="1:57" s="14" customFormat="1" x14ac:dyDescent="0.25">
      <c r="E22" s="16">
        <v>2.75</v>
      </c>
      <c r="F22" s="50">
        <f>+MCNP!F22/Mean!F22</f>
        <v>1.1419745319154437</v>
      </c>
      <c r="G22" s="50" t="e">
        <f>+MCNP!G22/Mean!G22</f>
        <v>#DIV/0!</v>
      </c>
      <c r="H22" s="32"/>
      <c r="J22" s="50">
        <f>+MCNP!J22/Mean!J22</f>
        <v>1.5310172684679102</v>
      </c>
      <c r="K22" s="50" t="e">
        <f>+MCNP!K22/Mean!K22</f>
        <v>#DIV/0!</v>
      </c>
      <c r="L22" s="32"/>
      <c r="N22" s="50">
        <f>+MCNP!N22/Mean!N22</f>
        <v>2.7451146223241811</v>
      </c>
      <c r="O22" s="50" t="e">
        <f>+MCNP!O22/Mean!O22</f>
        <v>#DIV/0!</v>
      </c>
      <c r="P22" s="32"/>
      <c r="R22" s="16">
        <v>2.75</v>
      </c>
      <c r="S22" s="50">
        <f>+MCNP!S22/Mean!S22</f>
        <v>2.8756543737264191</v>
      </c>
      <c r="T22" s="50" t="e">
        <f>+MCNP!T22/Mean!T22</f>
        <v>#DIV/0!</v>
      </c>
      <c r="U22" s="32"/>
      <c r="W22" s="50">
        <f>+MCNP!W22/Mean!W22</f>
        <v>1.791384930129339</v>
      </c>
      <c r="X22" s="50" t="e">
        <f>+MCNP!X22/Mean!X22</f>
        <v>#DIV/0!</v>
      </c>
      <c r="Y22" s="32"/>
      <c r="AA22" s="50">
        <f>+MCNP!AA22/Mean!AA22</f>
        <v>2.5042782761027675</v>
      </c>
      <c r="AB22" s="50" t="e">
        <f>+MCNP!AB22/Mean!AB22</f>
        <v>#DIV/0!</v>
      </c>
      <c r="AC22" s="32"/>
      <c r="AE22" s="16">
        <v>2.75</v>
      </c>
      <c r="AF22" s="50">
        <f>+MCNP!AF22/Mean!AF22</f>
        <v>4</v>
      </c>
      <c r="AG22" s="50" t="e">
        <f>+MCNP!AG22/Mean!AG22</f>
        <v>#DIV/0!</v>
      </c>
      <c r="AH22" s="30"/>
      <c r="AJ22" s="50">
        <f>+MCNP!AJ22/Mean!AJ22</f>
        <v>4</v>
      </c>
      <c r="AK22" s="50" t="e">
        <f>+MCNP!AK22/Mean!AK22</f>
        <v>#DIV/0!</v>
      </c>
      <c r="AL22" s="30"/>
      <c r="AN22" s="50">
        <f>+MCNP!AN22/Mean!AN22</f>
        <v>4</v>
      </c>
      <c r="AO22" s="50" t="e">
        <f>+MCNP!AO22/Mean!AO22</f>
        <v>#DIV/0!</v>
      </c>
      <c r="AP22" s="30"/>
      <c r="AR22" s="16">
        <v>2.75</v>
      </c>
      <c r="AS22" s="50">
        <f>+MCNP!AS22/Mean!AS22</f>
        <v>4</v>
      </c>
      <c r="AT22" s="50" t="e">
        <f>+MCNP!AT22/Mean!AT22</f>
        <v>#DIV/0!</v>
      </c>
      <c r="AU22" s="30"/>
      <c r="AW22" s="50" t="e">
        <f>+MCNP!AW22/Mean!AW22</f>
        <v>#DIV/0!</v>
      </c>
      <c r="AX22" s="50" t="e">
        <f>+MCNP!AX22/Mean!AX22</f>
        <v>#DIV/0!</v>
      </c>
      <c r="AY22" s="30"/>
      <c r="BA22" s="50" t="e">
        <f>+MCNP!BA22/Mean!BA22</f>
        <v>#DIV/0!</v>
      </c>
      <c r="BB22" s="50" t="e">
        <f>+MCNP!BB22/Mean!BB22</f>
        <v>#DIV/0!</v>
      </c>
      <c r="BC22" s="30"/>
      <c r="BD22" s="30"/>
      <c r="BE22" s="37"/>
    </row>
    <row r="23" spans="1:57" s="14" customFormat="1" x14ac:dyDescent="0.25">
      <c r="E23" s="16">
        <v>3.25</v>
      </c>
      <c r="F23" s="50">
        <f>+MCNP!F23/Mean!F23</f>
        <v>0</v>
      </c>
      <c r="G23" s="50" t="e">
        <f>+MCNP!G23/Mean!G23</f>
        <v>#DIV/0!</v>
      </c>
      <c r="H23" s="32"/>
      <c r="J23" s="50">
        <f>+MCNP!J23/Mean!J23</f>
        <v>0</v>
      </c>
      <c r="K23" s="50" t="e">
        <f>+MCNP!K23/Mean!K23</f>
        <v>#DIV/0!</v>
      </c>
      <c r="L23" s="32"/>
      <c r="N23" s="50">
        <f>+MCNP!N23/Mean!N23</f>
        <v>0</v>
      </c>
      <c r="O23" s="50" t="e">
        <f>+MCNP!O23/Mean!O23</f>
        <v>#DIV/0!</v>
      </c>
      <c r="P23" s="32"/>
      <c r="R23" s="16">
        <v>3.25</v>
      </c>
      <c r="S23" s="50">
        <f>+MCNP!S23/Mean!S23</f>
        <v>0</v>
      </c>
      <c r="T23" s="50" t="e">
        <f>+MCNP!T23/Mean!T23</f>
        <v>#DIV/0!</v>
      </c>
      <c r="U23" s="32"/>
      <c r="W23" s="50">
        <f>+MCNP!W23/Mean!W23</f>
        <v>0</v>
      </c>
      <c r="X23" s="50" t="e">
        <f>+MCNP!X23/Mean!X23</f>
        <v>#DIV/0!</v>
      </c>
      <c r="Y23" s="32"/>
      <c r="AA23" s="50" t="e">
        <f>+MCNP!AA23/Mean!AA23</f>
        <v>#DIV/0!</v>
      </c>
      <c r="AB23" s="50" t="e">
        <f>+MCNP!AB23/Mean!AB23</f>
        <v>#DIV/0!</v>
      </c>
      <c r="AC23" s="32"/>
      <c r="AE23" s="16">
        <v>3.25</v>
      </c>
      <c r="AF23" s="50">
        <f>+MCNP!AF23/Mean!AF23</f>
        <v>4</v>
      </c>
      <c r="AG23" s="50" t="e">
        <f>+MCNP!AG23/Mean!AG23</f>
        <v>#DIV/0!</v>
      </c>
      <c r="AH23" s="30"/>
      <c r="AJ23" s="50" t="e">
        <f>+MCNP!AJ23/Mean!AJ23</f>
        <v>#DIV/0!</v>
      </c>
      <c r="AK23" s="50" t="e">
        <f>+MCNP!AK23/Mean!AK23</f>
        <v>#DIV/0!</v>
      </c>
      <c r="AL23" s="30"/>
      <c r="AN23" s="50" t="e">
        <f>+MCNP!AN23/Mean!AN23</f>
        <v>#DIV/0!</v>
      </c>
      <c r="AO23" s="50" t="e">
        <f>+MCNP!AO23/Mean!AO23</f>
        <v>#DIV/0!</v>
      </c>
      <c r="AP23" s="30"/>
      <c r="AR23" s="16">
        <v>3.25</v>
      </c>
      <c r="AS23" s="50">
        <f>+MCNP!AS23/Mean!AS23</f>
        <v>4</v>
      </c>
      <c r="AT23" s="50" t="e">
        <f>+MCNP!AT23/Mean!AT23</f>
        <v>#DIV/0!</v>
      </c>
      <c r="AU23" s="30"/>
      <c r="AW23" s="50">
        <f>+MCNP!AW23/Mean!AW23</f>
        <v>4</v>
      </c>
      <c r="AX23" s="50" t="e">
        <f>+MCNP!AX23/Mean!AX23</f>
        <v>#DIV/0!</v>
      </c>
      <c r="AY23" s="30"/>
      <c r="BA23" s="50">
        <f>+MCNP!BA23/Mean!BA23</f>
        <v>4</v>
      </c>
      <c r="BB23" s="50" t="e">
        <f>+MCNP!BB23/Mean!BB23</f>
        <v>#DIV/0!</v>
      </c>
      <c r="BC23" s="30"/>
      <c r="BD23" s="30"/>
      <c r="BE23" s="37"/>
    </row>
    <row r="24" spans="1:57" s="14" customFormat="1" x14ac:dyDescent="0.25">
      <c r="E24" s="16">
        <v>3.75</v>
      </c>
      <c r="F24" s="50">
        <f>+MCNP!F24/Mean!F24</f>
        <v>0</v>
      </c>
      <c r="G24" s="50">
        <f>+MCNP!G24/Mean!G24</f>
        <v>0</v>
      </c>
      <c r="H24" s="32"/>
      <c r="J24" s="50" t="e">
        <f>+MCNP!J24/Mean!J24</f>
        <v>#DIV/0!</v>
      </c>
      <c r="K24" s="50" t="e">
        <f>+MCNP!K24/Mean!K24</f>
        <v>#DIV/0!</v>
      </c>
      <c r="L24" s="32"/>
      <c r="N24" s="50" t="e">
        <f>+MCNP!N24/Mean!N24</f>
        <v>#DIV/0!</v>
      </c>
      <c r="O24" s="50" t="e">
        <f>+MCNP!O24/Mean!O24</f>
        <v>#DIV/0!</v>
      </c>
      <c r="P24" s="32"/>
      <c r="R24" s="16">
        <v>3.75</v>
      </c>
      <c r="S24" s="50" t="e">
        <f>+MCNP!S24/Mean!S24</f>
        <v>#DIV/0!</v>
      </c>
      <c r="T24" s="50" t="e">
        <f>+MCNP!T24/Mean!T24</f>
        <v>#DIV/0!</v>
      </c>
      <c r="U24" s="32"/>
      <c r="W24" s="50" t="e">
        <f>+MCNP!W24/Mean!W24</f>
        <v>#DIV/0!</v>
      </c>
      <c r="X24" s="50" t="e">
        <f>+MCNP!X24/Mean!X24</f>
        <v>#DIV/0!</v>
      </c>
      <c r="Y24" s="32"/>
      <c r="AA24" s="50" t="e">
        <f>+MCNP!AA24/Mean!AA24</f>
        <v>#DIV/0!</v>
      </c>
      <c r="AB24" s="50" t="e">
        <f>+MCNP!AB24/Mean!AB24</f>
        <v>#DIV/0!</v>
      </c>
      <c r="AC24" s="32"/>
      <c r="AE24" s="16">
        <v>3.75</v>
      </c>
      <c r="AF24" s="50">
        <f>+MCNP!AF24/Mean!AF24</f>
        <v>4</v>
      </c>
      <c r="AG24" s="50">
        <f>+MCNP!AG24/Mean!AG24</f>
        <v>4</v>
      </c>
      <c r="AH24" s="30"/>
      <c r="AJ24" s="50">
        <f>+MCNP!AJ24/Mean!AJ24</f>
        <v>4</v>
      </c>
      <c r="AK24" s="50">
        <f>+MCNP!AK24/Mean!AK24</f>
        <v>4</v>
      </c>
      <c r="AL24" s="30"/>
      <c r="AN24" s="50" t="e">
        <f>+MCNP!AN24/Mean!AN24</f>
        <v>#DIV/0!</v>
      </c>
      <c r="AO24" s="50" t="e">
        <f>+MCNP!AO24/Mean!AO24</f>
        <v>#DIV/0!</v>
      </c>
      <c r="AP24" s="30"/>
      <c r="AR24" s="16">
        <v>3.75</v>
      </c>
      <c r="AS24" s="50">
        <f>+MCNP!AS24/Mean!AS24</f>
        <v>4</v>
      </c>
      <c r="AT24" s="50">
        <f>+MCNP!AT24/Mean!AT24</f>
        <v>4</v>
      </c>
      <c r="AU24" s="30"/>
      <c r="AW24" s="50" t="e">
        <f>+MCNP!AW24/Mean!AW24</f>
        <v>#DIV/0!</v>
      </c>
      <c r="AX24" s="50" t="e">
        <f>+MCNP!AX24/Mean!AX24</f>
        <v>#DIV/0!</v>
      </c>
      <c r="AY24" s="30"/>
      <c r="BA24" s="50" t="e">
        <f>+MCNP!BA24/Mean!BA24</f>
        <v>#DIV/0!</v>
      </c>
      <c r="BB24" s="50" t="e">
        <f>+MCNP!BB24/Mean!BB24</f>
        <v>#DIV/0!</v>
      </c>
      <c r="BC24" s="30"/>
      <c r="BD24" s="30"/>
      <c r="BE24" s="37"/>
    </row>
    <row r="25" spans="1:57" s="14" customFormat="1" x14ac:dyDescent="0.25">
      <c r="E25" s="16">
        <v>4.25</v>
      </c>
      <c r="F25" s="50">
        <f>+MCNP!F25/Mean!F25</f>
        <v>0</v>
      </c>
      <c r="G25" s="50">
        <f>+MCNP!G25/Mean!G25</f>
        <v>0</v>
      </c>
      <c r="H25" s="32"/>
      <c r="J25" s="50">
        <f>+MCNP!J25/Mean!J25</f>
        <v>0</v>
      </c>
      <c r="K25" s="50">
        <f>+MCNP!K25/Mean!K25</f>
        <v>0</v>
      </c>
      <c r="L25" s="32"/>
      <c r="N25" s="50" t="e">
        <f>+MCNP!N25/Mean!N25</f>
        <v>#DIV/0!</v>
      </c>
      <c r="O25" s="50" t="e">
        <f>+MCNP!O25/Mean!O25</f>
        <v>#DIV/0!</v>
      </c>
      <c r="P25" s="32"/>
      <c r="R25" s="16">
        <v>4.25</v>
      </c>
      <c r="S25" s="50" t="e">
        <f>+MCNP!S25/Mean!S25</f>
        <v>#DIV/0!</v>
      </c>
      <c r="T25" s="50" t="e">
        <f>+MCNP!T25/Mean!T25</f>
        <v>#DIV/0!</v>
      </c>
      <c r="U25" s="32"/>
      <c r="W25" s="50" t="e">
        <f>+MCNP!W25/Mean!W25</f>
        <v>#DIV/0!</v>
      </c>
      <c r="X25" s="50" t="e">
        <f>+MCNP!X25/Mean!X25</f>
        <v>#DIV/0!</v>
      </c>
      <c r="Y25" s="32"/>
      <c r="AA25" s="50" t="e">
        <f>+MCNP!AA25/Mean!AA25</f>
        <v>#DIV/0!</v>
      </c>
      <c r="AB25" s="50" t="e">
        <f>+MCNP!AB25/Mean!AB25</f>
        <v>#DIV/0!</v>
      </c>
      <c r="AC25" s="32"/>
      <c r="AE25" s="16">
        <v>4.25</v>
      </c>
      <c r="AF25" s="50">
        <f>+MCNP!AF25/Mean!AF25</f>
        <v>4</v>
      </c>
      <c r="AG25" s="50">
        <f>+MCNP!AG25/Mean!AG25</f>
        <v>4</v>
      </c>
      <c r="AH25" s="30"/>
      <c r="AJ25" s="50" t="e">
        <f>+MCNP!AJ25/Mean!AJ25</f>
        <v>#DIV/0!</v>
      </c>
      <c r="AK25" s="50" t="e">
        <f>+MCNP!AK25/Mean!AK25</f>
        <v>#DIV/0!</v>
      </c>
      <c r="AL25" s="30"/>
      <c r="AN25" s="50" t="e">
        <f>+MCNP!AN25/Mean!AN25</f>
        <v>#DIV/0!</v>
      </c>
      <c r="AO25" s="50" t="e">
        <f>+MCNP!AO25/Mean!AO25</f>
        <v>#DIV/0!</v>
      </c>
      <c r="AP25" s="30"/>
      <c r="AR25" s="16">
        <v>4.25</v>
      </c>
      <c r="AS25" s="50">
        <f>+MCNP!AS25/Mean!AS25</f>
        <v>4</v>
      </c>
      <c r="AT25" s="50">
        <f>+MCNP!AT25/Mean!AT25</f>
        <v>4</v>
      </c>
      <c r="AU25" s="30"/>
      <c r="AW25" s="50" t="e">
        <f>+MCNP!AW25/Mean!AW25</f>
        <v>#DIV/0!</v>
      </c>
      <c r="AX25" s="50" t="e">
        <f>+MCNP!AX25/Mean!AX25</f>
        <v>#DIV/0!</v>
      </c>
      <c r="AY25" s="30"/>
      <c r="BA25" s="50" t="e">
        <f>+MCNP!BA25/Mean!BA25</f>
        <v>#DIV/0!</v>
      </c>
      <c r="BB25" s="50" t="e">
        <f>+MCNP!BB25/Mean!BB25</f>
        <v>#DIV/0!</v>
      </c>
      <c r="BC25" s="30"/>
      <c r="BD25" s="30"/>
      <c r="BE25" s="37"/>
    </row>
    <row r="26" spans="1:57" s="14" customFormat="1" x14ac:dyDescent="0.25">
      <c r="E26" s="16">
        <v>4.75</v>
      </c>
      <c r="F26" s="50">
        <f>+MCNP!F26/Mean!F26</f>
        <v>0</v>
      </c>
      <c r="G26" s="50">
        <f>+MCNP!G26/Mean!G26</f>
        <v>0</v>
      </c>
      <c r="H26" s="32"/>
      <c r="J26" s="50">
        <f>+MCNP!J26/Mean!J26</f>
        <v>0</v>
      </c>
      <c r="K26" s="50">
        <f>+MCNP!K26/Mean!K26</f>
        <v>0</v>
      </c>
      <c r="L26" s="32"/>
      <c r="N26" s="50" t="e">
        <f>+MCNP!N26/Mean!N26</f>
        <v>#DIV/0!</v>
      </c>
      <c r="O26" s="50" t="e">
        <f>+MCNP!O26/Mean!O26</f>
        <v>#DIV/0!</v>
      </c>
      <c r="P26" s="32"/>
      <c r="R26" s="16">
        <v>4.75</v>
      </c>
      <c r="S26" s="50" t="e">
        <f>+MCNP!S26/Mean!S26</f>
        <v>#DIV/0!</v>
      </c>
      <c r="T26" s="50" t="e">
        <f>+MCNP!T26/Mean!T26</f>
        <v>#DIV/0!</v>
      </c>
      <c r="U26" s="32"/>
      <c r="W26" s="50" t="e">
        <f>+MCNP!W26/Mean!W26</f>
        <v>#DIV/0!</v>
      </c>
      <c r="X26" s="50" t="e">
        <f>+MCNP!X26/Mean!X26</f>
        <v>#DIV/0!</v>
      </c>
      <c r="Y26" s="32"/>
      <c r="AA26" s="50" t="e">
        <f>+MCNP!AA26/Mean!AA26</f>
        <v>#DIV/0!</v>
      </c>
      <c r="AB26" s="50" t="e">
        <f>+MCNP!AB26/Mean!AB26</f>
        <v>#DIV/0!</v>
      </c>
      <c r="AC26" s="32"/>
      <c r="AE26" s="16">
        <v>4.75</v>
      </c>
      <c r="AF26" s="50">
        <f>+MCNP!AF26/Mean!AF26</f>
        <v>4</v>
      </c>
      <c r="AG26" s="50">
        <f>+MCNP!AG26/Mean!AG26</f>
        <v>4</v>
      </c>
      <c r="AH26" s="30"/>
      <c r="AJ26" s="50">
        <f>+MCNP!AJ26/Mean!AJ26</f>
        <v>4</v>
      </c>
      <c r="AK26" s="50">
        <f>+MCNP!AK26/Mean!AK26</f>
        <v>4</v>
      </c>
      <c r="AL26" s="30"/>
      <c r="AN26" s="50" t="e">
        <f>+MCNP!AN26/Mean!AN26</f>
        <v>#DIV/0!</v>
      </c>
      <c r="AO26" s="50" t="e">
        <f>+MCNP!AO26/Mean!AO26</f>
        <v>#DIV/0!</v>
      </c>
      <c r="AP26" s="30"/>
      <c r="AR26" s="16">
        <v>4.75</v>
      </c>
      <c r="AS26" s="50">
        <f>+MCNP!AS26/Mean!AS26</f>
        <v>4</v>
      </c>
      <c r="AT26" s="50">
        <f>+MCNP!AT26/Mean!AT26</f>
        <v>4</v>
      </c>
      <c r="AU26" s="30"/>
      <c r="AW26" s="50" t="e">
        <f>+MCNP!AW26/Mean!AW26</f>
        <v>#DIV/0!</v>
      </c>
      <c r="AX26" s="50" t="e">
        <f>+MCNP!AX26/Mean!AX26</f>
        <v>#DIV/0!</v>
      </c>
      <c r="AY26" s="30"/>
      <c r="BA26" s="50" t="e">
        <f>+MCNP!BA26/Mean!BA26</f>
        <v>#DIV/0!</v>
      </c>
      <c r="BB26" s="50" t="e">
        <f>+MCNP!BB26/Mean!BB26</f>
        <v>#DIV/0!</v>
      </c>
      <c r="BC26" s="30"/>
      <c r="BD26" s="30"/>
      <c r="BE26" s="37"/>
    </row>
    <row r="27" spans="1:57" s="14" customFormat="1" x14ac:dyDescent="0.25">
      <c r="E27" s="16">
        <v>5.25</v>
      </c>
      <c r="F27" s="50">
        <f>+MCNP!F27/Mean!F27</f>
        <v>0</v>
      </c>
      <c r="G27" s="50">
        <f>+MCNP!G27/Mean!G27</f>
        <v>0</v>
      </c>
      <c r="H27" s="32"/>
      <c r="J27" s="50" t="e">
        <f>+MCNP!J27/Mean!J27</f>
        <v>#DIV/0!</v>
      </c>
      <c r="K27" s="50" t="e">
        <f>+MCNP!K27/Mean!K27</f>
        <v>#DIV/0!</v>
      </c>
      <c r="L27" s="32"/>
      <c r="N27" s="50" t="e">
        <f>+MCNP!N27/Mean!N27</f>
        <v>#DIV/0!</v>
      </c>
      <c r="O27" s="50" t="e">
        <f>+MCNP!O27/Mean!O27</f>
        <v>#DIV/0!</v>
      </c>
      <c r="P27" s="32"/>
      <c r="R27" s="16">
        <v>5.25</v>
      </c>
      <c r="S27" s="50">
        <f>+MCNP!S27/Mean!S27</f>
        <v>0</v>
      </c>
      <c r="T27" s="50">
        <f>+MCNP!T27/Mean!T27</f>
        <v>0</v>
      </c>
      <c r="U27" s="32"/>
      <c r="W27" s="50">
        <f>+MCNP!W27/Mean!W27</f>
        <v>0</v>
      </c>
      <c r="X27" s="50" t="e">
        <f>+MCNP!X27/Mean!X27</f>
        <v>#DIV/0!</v>
      </c>
      <c r="Y27" s="32"/>
      <c r="AA27" s="50" t="e">
        <f>+MCNP!AA27/Mean!AA27</f>
        <v>#DIV/0!</v>
      </c>
      <c r="AB27" s="50" t="e">
        <f>+MCNP!AB27/Mean!AB27</f>
        <v>#DIV/0!</v>
      </c>
      <c r="AC27" s="32"/>
      <c r="AE27" s="16">
        <v>5.25</v>
      </c>
      <c r="AF27" s="50">
        <f>+MCNP!AF27/Mean!AF27</f>
        <v>4</v>
      </c>
      <c r="AG27" s="50">
        <f>+MCNP!AG27/Mean!AG27</f>
        <v>4</v>
      </c>
      <c r="AH27" s="30"/>
      <c r="AJ27" s="50" t="e">
        <f>+MCNP!AJ27/Mean!AJ27</f>
        <v>#DIV/0!</v>
      </c>
      <c r="AK27" s="50" t="e">
        <f>+MCNP!AK27/Mean!AK27</f>
        <v>#DIV/0!</v>
      </c>
      <c r="AL27" s="30"/>
      <c r="AN27" s="50" t="e">
        <f>+MCNP!AN27/Mean!AN27</f>
        <v>#DIV/0!</v>
      </c>
      <c r="AO27" s="50" t="e">
        <f>+MCNP!AO27/Mean!AO27</f>
        <v>#DIV/0!</v>
      </c>
      <c r="AP27" s="30"/>
      <c r="AR27" s="16">
        <v>5.25</v>
      </c>
      <c r="AS27" s="50">
        <f>+MCNP!AS27/Mean!AS27</f>
        <v>4</v>
      </c>
      <c r="AT27" s="50">
        <f>+MCNP!AT27/Mean!AT27</f>
        <v>4</v>
      </c>
      <c r="AU27" s="30"/>
      <c r="AW27" s="50" t="e">
        <f>+MCNP!AW27/Mean!AW27</f>
        <v>#DIV/0!</v>
      </c>
      <c r="AX27" s="50" t="e">
        <f>+MCNP!AX27/Mean!AX27</f>
        <v>#DIV/0!</v>
      </c>
      <c r="AY27" s="30"/>
      <c r="BA27" s="50" t="e">
        <f>+MCNP!BA27/Mean!BA27</f>
        <v>#DIV/0!</v>
      </c>
      <c r="BB27" s="50" t="e">
        <f>+MCNP!BB27/Mean!BB27</f>
        <v>#DIV/0!</v>
      </c>
      <c r="BC27" s="30"/>
      <c r="BD27" s="30"/>
      <c r="BE27" s="37"/>
    </row>
    <row r="28" spans="1:57" s="14" customFormat="1" x14ac:dyDescent="0.25">
      <c r="E28" s="16">
        <v>5.75</v>
      </c>
      <c r="F28" s="50" t="e">
        <f>+MCNP!F28/Mean!F28</f>
        <v>#DIV/0!</v>
      </c>
      <c r="G28" s="50" t="e">
        <f>+MCNP!G28/Mean!G28</f>
        <v>#DIV/0!</v>
      </c>
      <c r="H28" s="32"/>
      <c r="J28" s="50" t="e">
        <f>+MCNP!J28/Mean!J28</f>
        <v>#DIV/0!</v>
      </c>
      <c r="K28" s="50" t="e">
        <f>+MCNP!K28/Mean!K28</f>
        <v>#DIV/0!</v>
      </c>
      <c r="L28" s="32"/>
      <c r="N28" s="50" t="e">
        <f>+MCNP!N28/Mean!N28</f>
        <v>#DIV/0!</v>
      </c>
      <c r="O28" s="50" t="e">
        <f>+MCNP!O28/Mean!O28</f>
        <v>#DIV/0!</v>
      </c>
      <c r="P28" s="32"/>
      <c r="R28" s="16">
        <v>5.75</v>
      </c>
      <c r="S28" s="50">
        <f>+MCNP!S28/Mean!S28</f>
        <v>0</v>
      </c>
      <c r="T28" s="50">
        <f>+MCNP!T28/Mean!T28</f>
        <v>0</v>
      </c>
      <c r="U28" s="32"/>
      <c r="W28" s="50">
        <f>+MCNP!W28/Mean!W28</f>
        <v>0</v>
      </c>
      <c r="X28" s="50">
        <f>+MCNP!X28/Mean!X28</f>
        <v>0</v>
      </c>
      <c r="Y28" s="32"/>
      <c r="AA28" s="50">
        <f>+MCNP!AA28/Mean!AA28</f>
        <v>0</v>
      </c>
      <c r="AB28" s="50" t="e">
        <f>+MCNP!AB28/Mean!AB28</f>
        <v>#DIV/0!</v>
      </c>
      <c r="AC28" s="32"/>
      <c r="AE28" s="16">
        <v>5.75</v>
      </c>
      <c r="AF28" s="50">
        <f>+MCNP!AF28/Mean!AF28</f>
        <v>4</v>
      </c>
      <c r="AG28" s="50">
        <f>+MCNP!AG28/Mean!AG28</f>
        <v>4</v>
      </c>
      <c r="AH28" s="30"/>
      <c r="AJ28" s="50" t="e">
        <f>+MCNP!AJ28/Mean!AJ28</f>
        <v>#DIV/0!</v>
      </c>
      <c r="AK28" s="50" t="e">
        <f>+MCNP!AK28/Mean!AK28</f>
        <v>#DIV/0!</v>
      </c>
      <c r="AL28" s="30"/>
      <c r="AN28" s="50" t="e">
        <f>+MCNP!AN28/Mean!AN28</f>
        <v>#DIV/0!</v>
      </c>
      <c r="AO28" s="50" t="e">
        <f>+MCNP!AO28/Mean!AO28</f>
        <v>#DIV/0!</v>
      </c>
      <c r="AP28" s="30"/>
      <c r="AR28" s="16">
        <v>5.75</v>
      </c>
      <c r="AS28" s="50">
        <f>+MCNP!AS28/Mean!AS28</f>
        <v>4</v>
      </c>
      <c r="AT28" s="50">
        <f>+MCNP!AT28/Mean!AT28</f>
        <v>4</v>
      </c>
      <c r="AU28" s="30"/>
      <c r="AW28" s="50" t="e">
        <f>+MCNP!AW28/Mean!AW28</f>
        <v>#DIV/0!</v>
      </c>
      <c r="AX28" s="50" t="e">
        <f>+MCNP!AX28/Mean!AX28</f>
        <v>#DIV/0!</v>
      </c>
      <c r="AY28" s="30"/>
      <c r="BA28" s="50" t="e">
        <f>+MCNP!BA28/Mean!BA28</f>
        <v>#DIV/0!</v>
      </c>
      <c r="BB28" s="50" t="e">
        <f>+MCNP!BB28/Mean!BB28</f>
        <v>#DIV/0!</v>
      </c>
      <c r="BC28" s="30"/>
      <c r="BD28" s="30"/>
      <c r="BE28" s="37"/>
    </row>
    <row r="29" spans="1:57" s="14" customFormat="1" x14ac:dyDescent="0.25">
      <c r="E29" s="16">
        <v>6.25</v>
      </c>
      <c r="F29" s="50" t="e">
        <f>+MCNP!F29/Mean!F29</f>
        <v>#DIV/0!</v>
      </c>
      <c r="G29" s="50" t="e">
        <f>+MCNP!G29/Mean!G29</f>
        <v>#DIV/0!</v>
      </c>
      <c r="H29" s="32"/>
      <c r="J29" s="50" t="e">
        <f>+MCNP!J29/Mean!J29</f>
        <v>#DIV/0!</v>
      </c>
      <c r="K29" s="50" t="e">
        <f>+MCNP!K29/Mean!K29</f>
        <v>#DIV/0!</v>
      </c>
      <c r="L29" s="32"/>
      <c r="N29" s="50" t="e">
        <f>+MCNP!N29/Mean!N29</f>
        <v>#DIV/0!</v>
      </c>
      <c r="O29" s="50" t="e">
        <f>+MCNP!O29/Mean!O29</f>
        <v>#DIV/0!</v>
      </c>
      <c r="P29" s="32"/>
      <c r="R29" s="16">
        <v>6.25</v>
      </c>
      <c r="S29" s="50" t="e">
        <f>+MCNP!S29/Mean!S29</f>
        <v>#DIV/0!</v>
      </c>
      <c r="T29" s="50" t="e">
        <f>+MCNP!T29/Mean!T29</f>
        <v>#DIV/0!</v>
      </c>
      <c r="U29" s="32"/>
      <c r="W29" s="50">
        <f>+MCNP!W29/Mean!W29</f>
        <v>0</v>
      </c>
      <c r="X29" s="50" t="e">
        <f>+MCNP!X29/Mean!X29</f>
        <v>#DIV/0!</v>
      </c>
      <c r="Y29" s="32"/>
      <c r="AA29" s="50" t="e">
        <f>+MCNP!AA29/Mean!AA29</f>
        <v>#DIV/0!</v>
      </c>
      <c r="AB29" s="50" t="e">
        <f>+MCNP!AB29/Mean!AB29</f>
        <v>#DIV/0!</v>
      </c>
      <c r="AC29" s="32"/>
      <c r="AE29" s="16">
        <v>6.25</v>
      </c>
      <c r="AF29" s="50">
        <f>+MCNP!AF29/Mean!AF29</f>
        <v>4</v>
      </c>
      <c r="AG29" s="50">
        <f>+MCNP!AG29/Mean!AG29</f>
        <v>4</v>
      </c>
      <c r="AH29" s="30"/>
      <c r="AJ29" s="50">
        <f>+MCNP!AJ29/Mean!AJ29</f>
        <v>4</v>
      </c>
      <c r="AK29" s="50">
        <f>+MCNP!AK29/Mean!AK29</f>
        <v>4</v>
      </c>
      <c r="AL29" s="30"/>
      <c r="AN29" s="50" t="e">
        <f>+MCNP!AN29/Mean!AN29</f>
        <v>#DIV/0!</v>
      </c>
      <c r="AO29" s="50" t="e">
        <f>+MCNP!AO29/Mean!AO29</f>
        <v>#DIV/0!</v>
      </c>
      <c r="AP29" s="30"/>
      <c r="AR29" s="16">
        <v>6.25</v>
      </c>
      <c r="AS29" s="50">
        <f>+MCNP!AS29/Mean!AS29</f>
        <v>4</v>
      </c>
      <c r="AT29" s="50">
        <f>+MCNP!AT29/Mean!AT29</f>
        <v>4</v>
      </c>
      <c r="AU29" s="30"/>
      <c r="AW29" s="50" t="e">
        <f>+MCNP!AW29/Mean!AW29</f>
        <v>#DIV/0!</v>
      </c>
      <c r="AX29" s="50" t="e">
        <f>+MCNP!AX29/Mean!AX29</f>
        <v>#DIV/0!</v>
      </c>
      <c r="AY29" s="30"/>
      <c r="BA29" s="50" t="e">
        <f>+MCNP!BA29/Mean!BA29</f>
        <v>#DIV/0!</v>
      </c>
      <c r="BB29" s="50" t="e">
        <f>+MCNP!BB29/Mean!BB29</f>
        <v>#DIV/0!</v>
      </c>
      <c r="BC29" s="30"/>
      <c r="BD29" s="30"/>
      <c r="BE29" s="37"/>
    </row>
    <row r="30" spans="1:57" s="14" customFormat="1" x14ac:dyDescent="0.25">
      <c r="E30" s="16">
        <v>6.75</v>
      </c>
      <c r="F30" s="50" t="e">
        <f>+MCNP!F30/Mean!F30</f>
        <v>#DIV/0!</v>
      </c>
      <c r="G30" s="50" t="e">
        <f>+MCNP!G30/Mean!G30</f>
        <v>#DIV/0!</v>
      </c>
      <c r="H30" s="32"/>
      <c r="J30" s="50" t="e">
        <f>+MCNP!J30/Mean!J30</f>
        <v>#DIV/0!</v>
      </c>
      <c r="K30" s="50" t="e">
        <f>+MCNP!K30/Mean!K30</f>
        <v>#DIV/0!</v>
      </c>
      <c r="L30" s="32"/>
      <c r="N30" s="50" t="e">
        <f>+MCNP!N30/Mean!N30</f>
        <v>#DIV/0!</v>
      </c>
      <c r="O30" s="50" t="e">
        <f>+MCNP!O30/Mean!O30</f>
        <v>#DIV/0!</v>
      </c>
      <c r="P30" s="32"/>
      <c r="R30" s="16">
        <v>6.75</v>
      </c>
      <c r="S30" s="50">
        <f>+MCNP!S30/Mean!S30</f>
        <v>0</v>
      </c>
      <c r="T30" s="50">
        <f>+MCNP!T30/Mean!T30</f>
        <v>0</v>
      </c>
      <c r="U30" s="32"/>
      <c r="W30" s="50">
        <f>+MCNP!W30/Mean!W30</f>
        <v>0</v>
      </c>
      <c r="X30" s="50">
        <f>+MCNP!X30/Mean!X30</f>
        <v>0</v>
      </c>
      <c r="Y30" s="32"/>
      <c r="AA30" s="50" t="e">
        <f>+MCNP!AA30/Mean!AA30</f>
        <v>#DIV/0!</v>
      </c>
      <c r="AB30" s="50" t="e">
        <f>+MCNP!AB30/Mean!AB30</f>
        <v>#DIV/0!</v>
      </c>
      <c r="AC30" s="32"/>
      <c r="AE30" s="16">
        <v>6.75</v>
      </c>
      <c r="AF30" s="50">
        <f>+MCNP!AF30/Mean!AF30</f>
        <v>3.3127908208850768E-2</v>
      </c>
      <c r="AG30" s="50">
        <f>+MCNP!AG30/Mean!AG30</f>
        <v>3.3127908208850872E-2</v>
      </c>
      <c r="AH30" s="30"/>
      <c r="AJ30" s="50">
        <f>+MCNP!AJ30/Mean!AJ30</f>
        <v>0</v>
      </c>
      <c r="AK30" s="50">
        <f>+MCNP!AK30/Mean!AK30</f>
        <v>0</v>
      </c>
      <c r="AL30" s="30"/>
      <c r="AN30" s="50" t="e">
        <f>+MCNP!AN30/Mean!AN30</f>
        <v>#DIV/0!</v>
      </c>
      <c r="AO30" s="50" t="e">
        <f>+MCNP!AO30/Mean!AO30</f>
        <v>#DIV/0!</v>
      </c>
      <c r="AP30" s="30"/>
      <c r="AR30" s="16">
        <v>6.75</v>
      </c>
      <c r="AS30" s="50" t="e">
        <f>+MCNP!AS30/Mean!AS30</f>
        <v>#DIV/0!</v>
      </c>
      <c r="AT30" s="50" t="e">
        <f>+MCNP!AT30/Mean!AT30</f>
        <v>#DIV/0!</v>
      </c>
      <c r="AU30" s="30"/>
      <c r="AW30" s="50" t="e">
        <f>+MCNP!AW30/Mean!AW30</f>
        <v>#DIV/0!</v>
      </c>
      <c r="AX30" s="50" t="e">
        <f>+MCNP!AX30/Mean!AX30</f>
        <v>#DIV/0!</v>
      </c>
      <c r="AY30" s="30"/>
      <c r="BA30" s="50" t="e">
        <f>+MCNP!BA30/Mean!BA30</f>
        <v>#DIV/0!</v>
      </c>
      <c r="BB30" s="50" t="e">
        <f>+MCNP!BB30/Mean!BB30</f>
        <v>#DIV/0!</v>
      </c>
      <c r="BC30" s="30"/>
      <c r="BD30" s="30"/>
      <c r="BE30" s="37"/>
    </row>
    <row r="31" spans="1:57" s="14" customFormat="1" x14ac:dyDescent="0.25">
      <c r="E31" s="16">
        <v>7.25</v>
      </c>
      <c r="F31" s="50" t="e">
        <f>+MCNP!F31/Mean!F31</f>
        <v>#DIV/0!</v>
      </c>
      <c r="G31" s="50" t="e">
        <f>+MCNP!G31/Mean!G31</f>
        <v>#DIV/0!</v>
      </c>
      <c r="H31" s="32"/>
      <c r="J31" s="50">
        <f>+MCNP!J31/Mean!J31</f>
        <v>0</v>
      </c>
      <c r="K31" s="50">
        <f>+MCNP!K31/Mean!K31</f>
        <v>0</v>
      </c>
      <c r="L31" s="32"/>
      <c r="N31" s="50">
        <f>+MCNP!N31/Mean!N31</f>
        <v>0</v>
      </c>
      <c r="O31" s="50">
        <f>+MCNP!O31/Mean!O31</f>
        <v>0</v>
      </c>
      <c r="P31" s="32"/>
      <c r="R31" s="16">
        <v>7.25</v>
      </c>
      <c r="S31" s="50" t="e">
        <f>+MCNP!S31/Mean!S31</f>
        <v>#DIV/0!</v>
      </c>
      <c r="T31" s="50" t="e">
        <f>+MCNP!T31/Mean!T31</f>
        <v>#DIV/0!</v>
      </c>
      <c r="U31" s="32"/>
      <c r="W31" s="50">
        <f>+MCNP!W31/Mean!W31</f>
        <v>0</v>
      </c>
      <c r="X31" s="50" t="e">
        <f>+MCNP!X31/Mean!X31</f>
        <v>#DIV/0!</v>
      </c>
      <c r="Y31" s="32"/>
      <c r="AA31" s="50" t="e">
        <f>+MCNP!AA31/Mean!AA31</f>
        <v>#DIV/0!</v>
      </c>
      <c r="AB31" s="50" t="e">
        <f>+MCNP!AB31/Mean!AB31</f>
        <v>#DIV/0!</v>
      </c>
      <c r="AC31" s="32"/>
      <c r="AE31" s="16">
        <v>7.25</v>
      </c>
      <c r="AF31" s="50">
        <f>+MCNP!AF31/Mean!AF31</f>
        <v>0.99013649877158627</v>
      </c>
      <c r="AG31" s="50">
        <f>+MCNP!AG31/Mean!AG31</f>
        <v>0.99013649877158694</v>
      </c>
      <c r="AH31" s="32"/>
      <c r="AJ31" s="50">
        <f>+MCNP!AJ31/Mean!AJ31</f>
        <v>0.67266294601779042</v>
      </c>
      <c r="AK31" s="50">
        <f>+MCNP!AK31/Mean!AK31</f>
        <v>0.67266294601779086</v>
      </c>
      <c r="AL31" s="32"/>
      <c r="AN31" s="50">
        <f>+MCNP!AN31/Mean!AN31</f>
        <v>0</v>
      </c>
      <c r="AO31" s="50">
        <f>+MCNP!AO31/Mean!AO31</f>
        <v>0</v>
      </c>
      <c r="AP31" s="30"/>
      <c r="AR31" s="16">
        <v>7.25</v>
      </c>
      <c r="AS31" s="50" t="e">
        <f>+MCNP!AS31/Mean!AS31</f>
        <v>#DIV/0!</v>
      </c>
      <c r="AT31" s="50" t="e">
        <f>+MCNP!AT31/Mean!AT31</f>
        <v>#DIV/0!</v>
      </c>
      <c r="AU31" s="30"/>
      <c r="AW31" s="50" t="e">
        <f>+MCNP!AW31/Mean!AW31</f>
        <v>#DIV/0!</v>
      </c>
      <c r="AX31" s="50" t="e">
        <f>+MCNP!AX31/Mean!AX31</f>
        <v>#DIV/0!</v>
      </c>
      <c r="AY31" s="30"/>
      <c r="BA31" s="50" t="e">
        <f>+MCNP!BA31/Mean!BA31</f>
        <v>#DIV/0!</v>
      </c>
      <c r="BB31" s="50" t="e">
        <f>+MCNP!BB31/Mean!BB31</f>
        <v>#DIV/0!</v>
      </c>
      <c r="BC31" s="30"/>
      <c r="BD31" s="30"/>
      <c r="BE31" s="37"/>
    </row>
    <row r="32" spans="1:57" s="14" customFormat="1" x14ac:dyDescent="0.25">
      <c r="E32" s="16">
        <v>7.75</v>
      </c>
      <c r="F32" s="50" t="e">
        <f>+MCNP!F32/Mean!F32</f>
        <v>#DIV/0!</v>
      </c>
      <c r="G32" s="50" t="e">
        <f>+MCNP!G32/Mean!G32</f>
        <v>#DIV/0!</v>
      </c>
      <c r="H32" s="32"/>
      <c r="J32" s="50" t="e">
        <f>+MCNP!J32/Mean!J32</f>
        <v>#DIV/0!</v>
      </c>
      <c r="K32" s="50" t="e">
        <f>+MCNP!K32/Mean!K32</f>
        <v>#DIV/0!</v>
      </c>
      <c r="L32" s="32"/>
      <c r="N32" s="50" t="e">
        <f>+MCNP!N32/Mean!N32</f>
        <v>#DIV/0!</v>
      </c>
      <c r="O32" s="50" t="e">
        <f>+MCNP!O32/Mean!O32</f>
        <v>#DIV/0!</v>
      </c>
      <c r="P32" s="32"/>
      <c r="R32" s="16">
        <v>7.75</v>
      </c>
      <c r="S32" s="50">
        <f>+MCNP!S32/Mean!S32</f>
        <v>0</v>
      </c>
      <c r="T32" s="50">
        <f>+MCNP!T32/Mean!T32</f>
        <v>0</v>
      </c>
      <c r="U32" s="32"/>
      <c r="W32" s="50" t="e">
        <f>+MCNP!W32/Mean!W32</f>
        <v>#DIV/0!</v>
      </c>
      <c r="X32" s="50" t="e">
        <f>+MCNP!X32/Mean!X32</f>
        <v>#DIV/0!</v>
      </c>
      <c r="Y32" s="32"/>
      <c r="AA32" s="50">
        <f>+MCNP!AA32/Mean!AA32</f>
        <v>0</v>
      </c>
      <c r="AB32" s="50">
        <f>+MCNP!AB32/Mean!AB32</f>
        <v>0</v>
      </c>
      <c r="AC32" s="32"/>
      <c r="AE32" s="16">
        <v>7.75</v>
      </c>
      <c r="AF32" s="50">
        <f>+MCNP!AF32/Mean!AF32</f>
        <v>0.98938679036667343</v>
      </c>
      <c r="AG32" s="50">
        <f>+MCNP!AG32/Mean!AG32</f>
        <v>0.98938679036667387</v>
      </c>
      <c r="AH32" s="30"/>
      <c r="AJ32" s="50">
        <f>+MCNP!AJ32/Mean!AJ32</f>
        <v>1.0284527054683141</v>
      </c>
      <c r="AK32" s="50">
        <f>+MCNP!AK32/Mean!AK32</f>
        <v>1.0284527054683146</v>
      </c>
      <c r="AL32" s="32"/>
      <c r="AN32" s="50">
        <f>+MCNP!AN32/Mean!AN32</f>
        <v>3.1122716986011527</v>
      </c>
      <c r="AO32" s="50">
        <f>+MCNP!AO32/Mean!AO32</f>
        <v>3.1122716986011527</v>
      </c>
      <c r="AP32" s="30"/>
      <c r="AR32" s="16">
        <v>7.75</v>
      </c>
      <c r="AS32" s="50">
        <f>+MCNP!AS32/Mean!AS32</f>
        <v>4</v>
      </c>
      <c r="AT32" s="50">
        <f>+MCNP!AT32/Mean!AT32</f>
        <v>4</v>
      </c>
      <c r="AU32" s="30"/>
      <c r="AW32" s="50" t="e">
        <f>+MCNP!AW32/Mean!AW32</f>
        <v>#DIV/0!</v>
      </c>
      <c r="AX32" s="50" t="e">
        <f>+MCNP!AX32/Mean!AX32</f>
        <v>#DIV/0!</v>
      </c>
      <c r="AY32" s="30"/>
      <c r="BA32" s="50" t="e">
        <f>+MCNP!BA32/Mean!BA32</f>
        <v>#DIV/0!</v>
      </c>
      <c r="BB32" s="50" t="e">
        <f>+MCNP!BB32/Mean!BB32</f>
        <v>#DIV/0!</v>
      </c>
      <c r="BC32" s="30"/>
      <c r="BD32" s="30"/>
      <c r="BE32" s="37"/>
    </row>
    <row r="33" spans="5:57" s="14" customFormat="1" x14ac:dyDescent="0.25">
      <c r="E33" s="16">
        <v>8.25</v>
      </c>
      <c r="F33" s="50">
        <f>+MCNP!F33/Mean!F33</f>
        <v>0</v>
      </c>
      <c r="G33" s="50">
        <f>+MCNP!G33/Mean!G33</f>
        <v>0</v>
      </c>
      <c r="H33" s="32"/>
      <c r="J33" s="50" t="e">
        <f>+MCNP!J33/Mean!J33</f>
        <v>#DIV/0!</v>
      </c>
      <c r="K33" s="50" t="e">
        <f>+MCNP!K33/Mean!K33</f>
        <v>#DIV/0!</v>
      </c>
      <c r="L33" s="32"/>
      <c r="N33" s="50" t="e">
        <f>+MCNP!N33/Mean!N33</f>
        <v>#DIV/0!</v>
      </c>
      <c r="O33" s="50" t="e">
        <f>+MCNP!O33/Mean!O33</f>
        <v>#DIV/0!</v>
      </c>
      <c r="P33" s="32"/>
      <c r="R33" s="16">
        <v>8.25</v>
      </c>
      <c r="S33" s="50" t="e">
        <f>+MCNP!S33/Mean!S33</f>
        <v>#DIV/0!</v>
      </c>
      <c r="T33" s="50" t="e">
        <f>+MCNP!T33/Mean!T33</f>
        <v>#DIV/0!</v>
      </c>
      <c r="U33" s="32"/>
      <c r="W33" s="50" t="e">
        <f>+MCNP!W33/Mean!W33</f>
        <v>#DIV/0!</v>
      </c>
      <c r="X33" s="50" t="e">
        <f>+MCNP!X33/Mean!X33</f>
        <v>#DIV/0!</v>
      </c>
      <c r="Y33" s="32"/>
      <c r="AA33" s="50">
        <f>+MCNP!AA33/Mean!AA33</f>
        <v>0</v>
      </c>
      <c r="AB33" s="50" t="e">
        <f>+MCNP!AB33/Mean!AB33</f>
        <v>#DIV/0!</v>
      </c>
      <c r="AC33" s="32"/>
      <c r="AE33" s="16">
        <v>8.25</v>
      </c>
      <c r="AF33" s="50">
        <f>+MCNP!AF33/Mean!AF33</f>
        <v>0.99208870507822844</v>
      </c>
      <c r="AG33" s="50">
        <f>+MCNP!AG33/Mean!AG33</f>
        <v>0.99208870507822844</v>
      </c>
      <c r="AH33" s="30"/>
      <c r="AJ33" s="50">
        <f>+MCNP!AJ33/Mean!AJ33</f>
        <v>1.0364188338493068</v>
      </c>
      <c r="AK33" s="50">
        <f>+MCNP!AK33/Mean!AK33</f>
        <v>1.0364188338493068</v>
      </c>
      <c r="AL33" s="32"/>
      <c r="AN33" s="50">
        <f>+MCNP!AN33/Mean!AN33</f>
        <v>1.3975227336944918</v>
      </c>
      <c r="AO33" s="50">
        <f>+MCNP!AO33/Mean!AO33</f>
        <v>1.3975227336944918</v>
      </c>
      <c r="AP33" s="32"/>
      <c r="AR33" s="16">
        <v>8.25</v>
      </c>
      <c r="AS33" s="50" t="e">
        <f>+MCNP!AS33/Mean!AS33</f>
        <v>#DIV/0!</v>
      </c>
      <c r="AT33" s="50" t="e">
        <f>+MCNP!AT33/Mean!AT33</f>
        <v>#DIV/0!</v>
      </c>
      <c r="AU33" s="30"/>
      <c r="AW33" s="50" t="e">
        <f>+MCNP!AW33/Mean!AW33</f>
        <v>#DIV/0!</v>
      </c>
      <c r="AX33" s="50" t="e">
        <f>+MCNP!AX33/Mean!AX33</f>
        <v>#DIV/0!</v>
      </c>
      <c r="AY33" s="30"/>
      <c r="BA33" s="50" t="e">
        <f>+MCNP!BA33/Mean!BA33</f>
        <v>#DIV/0!</v>
      </c>
      <c r="BB33" s="50" t="e">
        <f>+MCNP!BB33/Mean!BB33</f>
        <v>#DIV/0!</v>
      </c>
      <c r="BC33" s="30"/>
      <c r="BD33" s="30"/>
      <c r="BE33" s="37"/>
    </row>
    <row r="34" spans="5:57" s="14" customFormat="1" x14ac:dyDescent="0.25">
      <c r="E34" s="16">
        <v>8.75</v>
      </c>
      <c r="F34" s="50">
        <f>+MCNP!F34/Mean!F34</f>
        <v>0</v>
      </c>
      <c r="G34" s="50">
        <f>+MCNP!G34/Mean!G34</f>
        <v>0</v>
      </c>
      <c r="H34" s="32"/>
      <c r="J34" s="50" t="e">
        <f>+MCNP!J34/Mean!J34</f>
        <v>#DIV/0!</v>
      </c>
      <c r="K34" s="50" t="e">
        <f>+MCNP!K34/Mean!K34</f>
        <v>#DIV/0!</v>
      </c>
      <c r="L34" s="32"/>
      <c r="N34" s="50">
        <f>+MCNP!N34/Mean!N34</f>
        <v>0</v>
      </c>
      <c r="O34" s="50">
        <f>+MCNP!O34/Mean!O34</f>
        <v>0</v>
      </c>
      <c r="P34" s="32"/>
      <c r="R34" s="16">
        <v>8.75</v>
      </c>
      <c r="S34" s="50">
        <f>+MCNP!S34/Mean!S34</f>
        <v>0</v>
      </c>
      <c r="T34" s="50">
        <f>+MCNP!T34/Mean!T34</f>
        <v>0</v>
      </c>
      <c r="U34" s="32"/>
      <c r="W34" s="50">
        <f>+MCNP!W34/Mean!W34</f>
        <v>0</v>
      </c>
      <c r="X34" s="50">
        <f>+MCNP!X34/Mean!X34</f>
        <v>0</v>
      </c>
      <c r="Y34" s="32"/>
      <c r="AA34" s="50" t="e">
        <f>+MCNP!AA34/Mean!AA34</f>
        <v>#DIV/0!</v>
      </c>
      <c r="AB34" s="50" t="e">
        <f>+MCNP!AB34/Mean!AB34</f>
        <v>#DIV/0!</v>
      </c>
      <c r="AC34" s="32"/>
      <c r="AE34" s="16">
        <v>8.75</v>
      </c>
      <c r="AF34" s="50">
        <f>+MCNP!AF34/Mean!AF34</f>
        <v>0.9960382546672093</v>
      </c>
      <c r="AG34" s="50">
        <f>+MCNP!AG34/Mean!AG34</f>
        <v>0.99603825466720952</v>
      </c>
      <c r="AH34" s="30"/>
      <c r="AJ34" s="50">
        <f>+MCNP!AJ34/Mean!AJ34</f>
        <v>0.99486149442489868</v>
      </c>
      <c r="AK34" s="50">
        <f>+MCNP!AK34/Mean!AK34</f>
        <v>0.9948614944248988</v>
      </c>
      <c r="AL34" s="30"/>
      <c r="AN34" s="50">
        <f>+MCNP!AN34/Mean!AN34</f>
        <v>0.9889145693100666</v>
      </c>
      <c r="AO34" s="50">
        <f>+MCNP!AO34/Mean!AO34</f>
        <v>0.9889145693100666</v>
      </c>
      <c r="AP34" s="32"/>
      <c r="AR34" s="16">
        <v>8.75</v>
      </c>
      <c r="AS34" s="50">
        <f>+MCNP!AS34/Mean!AS34</f>
        <v>4</v>
      </c>
      <c r="AT34" s="50">
        <f>+MCNP!AT34/Mean!AT34</f>
        <v>4</v>
      </c>
      <c r="AU34" s="30"/>
      <c r="AW34" s="50" t="e">
        <f>+MCNP!AW34/Mean!AW34</f>
        <v>#DIV/0!</v>
      </c>
      <c r="AX34" s="50" t="e">
        <f>+MCNP!AX34/Mean!AX34</f>
        <v>#DIV/0!</v>
      </c>
      <c r="AY34" s="30"/>
      <c r="BA34" s="50" t="e">
        <f>+MCNP!BA34/Mean!BA34</f>
        <v>#DIV/0!</v>
      </c>
      <c r="BB34" s="50" t="e">
        <f>+MCNP!BB34/Mean!BB34</f>
        <v>#DIV/0!</v>
      </c>
      <c r="BC34" s="30"/>
      <c r="BD34" s="30"/>
      <c r="BE34" s="37"/>
    </row>
    <row r="35" spans="5:57" s="14" customFormat="1" x14ac:dyDescent="0.25">
      <c r="E35" s="16">
        <v>9.25</v>
      </c>
      <c r="F35" s="50" t="e">
        <f>+MCNP!F35/Mean!F35</f>
        <v>#DIV/0!</v>
      </c>
      <c r="G35" s="50" t="e">
        <f>+MCNP!G35/Mean!G35</f>
        <v>#DIV/0!</v>
      </c>
      <c r="H35" s="32"/>
      <c r="J35" s="50">
        <f>+MCNP!J35/Mean!J35</f>
        <v>0</v>
      </c>
      <c r="K35" s="50">
        <f>+MCNP!K35/Mean!K35</f>
        <v>0</v>
      </c>
      <c r="L35" s="32"/>
      <c r="N35" s="50" t="e">
        <f>+MCNP!N35/Mean!N35</f>
        <v>#DIV/0!</v>
      </c>
      <c r="O35" s="50" t="e">
        <f>+MCNP!O35/Mean!O35</f>
        <v>#DIV/0!</v>
      </c>
      <c r="P35" s="32"/>
      <c r="R35" s="16">
        <v>9.25</v>
      </c>
      <c r="S35" s="50" t="e">
        <f>+MCNP!S35/Mean!S35</f>
        <v>#DIV/0!</v>
      </c>
      <c r="T35" s="50" t="e">
        <f>+MCNP!T35/Mean!T35</f>
        <v>#DIV/0!</v>
      </c>
      <c r="U35" s="32"/>
      <c r="W35" s="50" t="e">
        <f>+MCNP!W35/Mean!W35</f>
        <v>#DIV/0!</v>
      </c>
      <c r="X35" s="50" t="e">
        <f>+MCNP!X35/Mean!X35</f>
        <v>#DIV/0!</v>
      </c>
      <c r="Y35" s="32"/>
      <c r="AA35" s="50" t="e">
        <f>+MCNP!AA35/Mean!AA35</f>
        <v>#DIV/0!</v>
      </c>
      <c r="AB35" s="50" t="e">
        <f>+MCNP!AB35/Mean!AB35</f>
        <v>#DIV/0!</v>
      </c>
      <c r="AC35" s="32"/>
      <c r="AE35" s="16">
        <v>9.25</v>
      </c>
      <c r="AF35" s="50">
        <f>+MCNP!AF35/Mean!AF35</f>
        <v>0.99619917374269451</v>
      </c>
      <c r="AG35" s="50">
        <f>+MCNP!AG35/Mean!AG35</f>
        <v>0.99619917374269462</v>
      </c>
      <c r="AH35" s="30"/>
      <c r="AJ35" s="50">
        <f>+MCNP!AJ35/Mean!AJ35</f>
        <v>0.9933032731814202</v>
      </c>
      <c r="AK35" s="50">
        <f>+MCNP!AK35/Mean!AK35</f>
        <v>0.99330327318142053</v>
      </c>
      <c r="AL35" s="30"/>
      <c r="AN35" s="50">
        <f>+MCNP!AN35/Mean!AN35</f>
        <v>1.0541299010979135</v>
      </c>
      <c r="AO35" s="50">
        <f>+MCNP!AO35/Mean!AO35</f>
        <v>1.0541299010979137</v>
      </c>
      <c r="AP35" s="32"/>
      <c r="AR35" s="16">
        <v>9.25</v>
      </c>
      <c r="AS35" s="50">
        <f>+MCNP!AS35/Mean!AS35</f>
        <v>4</v>
      </c>
      <c r="AT35" s="50">
        <f>+MCNP!AT35/Mean!AT35</f>
        <v>4</v>
      </c>
      <c r="AU35" s="30"/>
      <c r="AW35" s="50" t="e">
        <f>+MCNP!AW35/Mean!AW35</f>
        <v>#DIV/0!</v>
      </c>
      <c r="AX35" s="50" t="e">
        <f>+MCNP!AX35/Mean!AX35</f>
        <v>#DIV/0!</v>
      </c>
      <c r="AY35" s="30"/>
      <c r="BA35" s="50" t="e">
        <f>+MCNP!BA35/Mean!BA35</f>
        <v>#DIV/0!</v>
      </c>
      <c r="BB35" s="50" t="e">
        <f>+MCNP!BB35/Mean!BB35</f>
        <v>#DIV/0!</v>
      </c>
      <c r="BC35" s="30"/>
      <c r="BD35" s="30"/>
      <c r="BE35" s="37"/>
    </row>
    <row r="36" spans="5:57" s="14" customFormat="1" x14ac:dyDescent="0.25">
      <c r="E36" s="16">
        <v>9.75</v>
      </c>
      <c r="F36" s="50" t="e">
        <f>+MCNP!F36/Mean!F36</f>
        <v>#DIV/0!</v>
      </c>
      <c r="G36" s="50" t="e">
        <f>+MCNP!G36/Mean!G36</f>
        <v>#DIV/0!</v>
      </c>
      <c r="H36" s="32"/>
      <c r="J36" s="50" t="e">
        <f>+MCNP!J36/Mean!J36</f>
        <v>#DIV/0!</v>
      </c>
      <c r="K36" s="50" t="e">
        <f>+MCNP!K36/Mean!K36</f>
        <v>#DIV/0!</v>
      </c>
      <c r="L36" s="32"/>
      <c r="N36" s="50" t="e">
        <f>+MCNP!N36/Mean!N36</f>
        <v>#DIV/0!</v>
      </c>
      <c r="O36" s="50" t="e">
        <f>+MCNP!O36/Mean!O36</f>
        <v>#DIV/0!</v>
      </c>
      <c r="P36" s="32"/>
      <c r="R36" s="16">
        <v>9.75</v>
      </c>
      <c r="S36" s="50" t="e">
        <f>+MCNP!S36/Mean!S36</f>
        <v>#DIV/0!</v>
      </c>
      <c r="T36" s="50" t="e">
        <f>+MCNP!T36/Mean!T36</f>
        <v>#DIV/0!</v>
      </c>
      <c r="U36" s="32"/>
      <c r="W36" s="50" t="e">
        <f>+MCNP!W36/Mean!W36</f>
        <v>#DIV/0!</v>
      </c>
      <c r="X36" s="50" t="e">
        <f>+MCNP!X36/Mean!X36</f>
        <v>#DIV/0!</v>
      </c>
      <c r="Y36" s="32"/>
      <c r="AA36" s="50" t="e">
        <f>+MCNP!AA36/Mean!AA36</f>
        <v>#DIV/0!</v>
      </c>
      <c r="AB36" s="50" t="e">
        <f>+MCNP!AB36/Mean!AB36</f>
        <v>#DIV/0!</v>
      </c>
      <c r="AC36" s="32"/>
      <c r="AE36" s="16">
        <v>9.75</v>
      </c>
      <c r="AF36" s="50">
        <f>+MCNP!AF36/Mean!AF36</f>
        <v>0.99828255391496612</v>
      </c>
      <c r="AG36" s="50">
        <f>+MCNP!AG36/Mean!AG36</f>
        <v>0.99828255391496612</v>
      </c>
      <c r="AH36" s="30"/>
      <c r="AJ36" s="50">
        <f>+MCNP!AJ36/Mean!AJ36</f>
        <v>0.98455710128100493</v>
      </c>
      <c r="AK36" s="50">
        <f>+MCNP!AK36/Mean!AK36</f>
        <v>0.98455710128100493</v>
      </c>
      <c r="AL36" s="30"/>
      <c r="AN36" s="50">
        <f>+MCNP!AN36/Mean!AN36</f>
        <v>0.95152754604164125</v>
      </c>
      <c r="AO36" s="50">
        <f>+MCNP!AO36/Mean!AO36</f>
        <v>0.95152754604164136</v>
      </c>
      <c r="AP36" s="32"/>
      <c r="AR36" s="16">
        <v>9.75</v>
      </c>
      <c r="AS36" s="50" t="e">
        <f>+MCNP!AS36/Mean!AS36</f>
        <v>#DIV/0!</v>
      </c>
      <c r="AT36" s="50" t="e">
        <f>+MCNP!AT36/Mean!AT36</f>
        <v>#DIV/0!</v>
      </c>
      <c r="AU36" s="30"/>
      <c r="AW36" s="50" t="e">
        <f>+MCNP!AW36/Mean!AW36</f>
        <v>#DIV/0!</v>
      </c>
      <c r="AX36" s="50" t="e">
        <f>+MCNP!AX36/Mean!AX36</f>
        <v>#DIV/0!</v>
      </c>
      <c r="AY36" s="30"/>
      <c r="BA36" s="50" t="e">
        <f>+MCNP!BA36/Mean!BA36</f>
        <v>#DIV/0!</v>
      </c>
      <c r="BB36" s="50" t="e">
        <f>+MCNP!BB36/Mean!BB36</f>
        <v>#DIV/0!</v>
      </c>
      <c r="BC36" s="30"/>
      <c r="BD36" s="30"/>
      <c r="BE36" s="37"/>
    </row>
    <row r="37" spans="5:57" s="14" customFormat="1" x14ac:dyDescent="0.25">
      <c r="E37" s="16">
        <v>10.25</v>
      </c>
      <c r="F37" s="50">
        <f>+MCNP!F37/Mean!F37</f>
        <v>0</v>
      </c>
      <c r="G37" s="50">
        <f>+MCNP!G37/Mean!G37</f>
        <v>0</v>
      </c>
      <c r="H37" s="32"/>
      <c r="J37" s="50">
        <f>+MCNP!J37/Mean!J37</f>
        <v>0</v>
      </c>
      <c r="K37" s="50">
        <f>+MCNP!K37/Mean!K37</f>
        <v>0</v>
      </c>
      <c r="L37" s="32"/>
      <c r="N37" s="50" t="e">
        <f>+MCNP!N37/Mean!N37</f>
        <v>#DIV/0!</v>
      </c>
      <c r="O37" s="50" t="e">
        <f>+MCNP!O37/Mean!O37</f>
        <v>#DIV/0!</v>
      </c>
      <c r="P37" s="32"/>
      <c r="R37" s="16">
        <v>10.25</v>
      </c>
      <c r="S37" s="50" t="e">
        <f>+MCNP!S37/Mean!S37</f>
        <v>#DIV/0!</v>
      </c>
      <c r="T37" s="50" t="e">
        <f>+MCNP!T37/Mean!T37</f>
        <v>#DIV/0!</v>
      </c>
      <c r="U37" s="32"/>
      <c r="W37" s="50" t="e">
        <f>+MCNP!W37/Mean!W37</f>
        <v>#DIV/0!</v>
      </c>
      <c r="X37" s="50" t="e">
        <f>+MCNP!X37/Mean!X37</f>
        <v>#DIV/0!</v>
      </c>
      <c r="Y37" s="32"/>
      <c r="AA37" s="50" t="e">
        <f>+MCNP!AA37/Mean!AA37</f>
        <v>#DIV/0!</v>
      </c>
      <c r="AB37" s="50" t="e">
        <f>+MCNP!AB37/Mean!AB37</f>
        <v>#DIV/0!</v>
      </c>
      <c r="AC37" s="32"/>
      <c r="AE37" s="16">
        <v>10.25</v>
      </c>
      <c r="AF37" s="50">
        <f>+MCNP!AF37/Mean!AF37</f>
        <v>0.99748930771320765</v>
      </c>
      <c r="AG37" s="50">
        <f>+MCNP!AG37/Mean!AG37</f>
        <v>0.99748930771320743</v>
      </c>
      <c r="AH37" s="30"/>
      <c r="AJ37" s="50">
        <f>+MCNP!AJ37/Mean!AJ37</f>
        <v>0.99343297625732907</v>
      </c>
      <c r="AK37" s="50">
        <f>+MCNP!AK37/Mean!AK37</f>
        <v>0.99343297625732896</v>
      </c>
      <c r="AL37" s="30"/>
      <c r="AN37" s="50">
        <f>+MCNP!AN37/Mean!AN37</f>
        <v>0.95203020235263958</v>
      </c>
      <c r="AO37" s="50">
        <f>+MCNP!AO37/Mean!AO37</f>
        <v>0.95203020235263935</v>
      </c>
      <c r="AP37" s="30"/>
      <c r="AR37" s="16">
        <v>10.25</v>
      </c>
      <c r="AS37" s="50">
        <f>+MCNP!AS37/Mean!AS37</f>
        <v>4</v>
      </c>
      <c r="AT37" s="50">
        <f>+MCNP!AT37/Mean!AT37</f>
        <v>4</v>
      </c>
      <c r="AU37" s="30"/>
      <c r="AW37" s="50" t="e">
        <f>+MCNP!AW37/Mean!AW37</f>
        <v>#DIV/0!</v>
      </c>
      <c r="AX37" s="50" t="e">
        <f>+MCNP!AX37/Mean!AX37</f>
        <v>#DIV/0!</v>
      </c>
      <c r="AY37" s="30"/>
      <c r="BA37" s="50" t="e">
        <f>+MCNP!BA37/Mean!BA37</f>
        <v>#DIV/0!</v>
      </c>
      <c r="BB37" s="50" t="e">
        <f>+MCNP!BB37/Mean!BB37</f>
        <v>#DIV/0!</v>
      </c>
      <c r="BC37" s="30"/>
      <c r="BD37" s="30"/>
      <c r="BE37" s="37"/>
    </row>
    <row r="38" spans="5:57" s="14" customFormat="1" x14ac:dyDescent="0.25">
      <c r="E38" s="16">
        <v>10.75</v>
      </c>
      <c r="F38" s="50">
        <f>+MCNP!F38/Mean!F38</f>
        <v>0</v>
      </c>
      <c r="G38" s="50">
        <f>+MCNP!G38/Mean!G38</f>
        <v>0</v>
      </c>
      <c r="H38" s="32"/>
      <c r="J38" s="50">
        <f>+MCNP!J38/Mean!J38</f>
        <v>0</v>
      </c>
      <c r="K38" s="50">
        <f>+MCNP!K38/Mean!K38</f>
        <v>0</v>
      </c>
      <c r="L38" s="32"/>
      <c r="N38" s="50" t="e">
        <f>+MCNP!N38/Mean!N38</f>
        <v>#DIV/0!</v>
      </c>
      <c r="O38" s="50" t="e">
        <f>+MCNP!O38/Mean!O38</f>
        <v>#DIV/0!</v>
      </c>
      <c r="P38" s="32"/>
      <c r="R38" s="16">
        <v>10.75</v>
      </c>
      <c r="S38" s="50" t="e">
        <f>+MCNP!S38/Mean!S38</f>
        <v>#DIV/0!</v>
      </c>
      <c r="T38" s="50" t="e">
        <f>+MCNP!T38/Mean!T38</f>
        <v>#DIV/0!</v>
      </c>
      <c r="U38" s="32"/>
      <c r="W38" s="50" t="e">
        <f>+MCNP!W38/Mean!W38</f>
        <v>#DIV/0!</v>
      </c>
      <c r="X38" s="50" t="e">
        <f>+MCNP!X38/Mean!X38</f>
        <v>#DIV/0!</v>
      </c>
      <c r="Y38" s="32"/>
      <c r="AA38" s="50" t="e">
        <f>+MCNP!AA38/Mean!AA38</f>
        <v>#DIV/0!</v>
      </c>
      <c r="AB38" s="50" t="e">
        <f>+MCNP!AB38/Mean!AB38</f>
        <v>#DIV/0!</v>
      </c>
      <c r="AC38" s="32"/>
      <c r="AE38" s="16">
        <v>10.75</v>
      </c>
      <c r="AF38" s="50">
        <f>+MCNP!AF38/Mean!AF38</f>
        <v>0.99856646480287126</v>
      </c>
      <c r="AG38" s="50">
        <f>+MCNP!AG38/Mean!AG38</f>
        <v>0.99856646480287148</v>
      </c>
      <c r="AH38" s="30"/>
      <c r="AJ38" s="50">
        <f>+MCNP!AJ38/Mean!AJ38</f>
        <v>0.99451011572438597</v>
      </c>
      <c r="AK38" s="50">
        <f>+MCNP!AK38/Mean!AK38</f>
        <v>0.99451011572438608</v>
      </c>
      <c r="AL38" s="30"/>
      <c r="AN38" s="50">
        <f>+MCNP!AN38/Mean!AN38</f>
        <v>0.99724147932730101</v>
      </c>
      <c r="AO38" s="50">
        <f>+MCNP!AO38/Mean!AO38</f>
        <v>0.99724147932730134</v>
      </c>
      <c r="AP38" s="30"/>
      <c r="AR38" s="16">
        <v>10.75</v>
      </c>
      <c r="AS38" s="50" t="e">
        <f>+MCNP!AS38/Mean!AS38</f>
        <v>#DIV/0!</v>
      </c>
      <c r="AT38" s="50" t="e">
        <f>+MCNP!AT38/Mean!AT38</f>
        <v>#DIV/0!</v>
      </c>
      <c r="AU38" s="30"/>
      <c r="AW38" s="50" t="e">
        <f>+MCNP!AW38/Mean!AW38</f>
        <v>#DIV/0!</v>
      </c>
      <c r="AX38" s="50" t="e">
        <f>+MCNP!AX38/Mean!AX38</f>
        <v>#DIV/0!</v>
      </c>
      <c r="AY38" s="30"/>
      <c r="BA38" s="50" t="e">
        <f>+MCNP!BA38/Mean!BA38</f>
        <v>#DIV/0!</v>
      </c>
      <c r="BB38" s="50" t="e">
        <f>+MCNP!BB38/Mean!BB38</f>
        <v>#DIV/0!</v>
      </c>
      <c r="BC38" s="30"/>
      <c r="BD38" s="30"/>
      <c r="BE38" s="37"/>
    </row>
    <row r="39" spans="5:57" s="14" customFormat="1" x14ac:dyDescent="0.25">
      <c r="E39" s="16">
        <v>11.25</v>
      </c>
      <c r="F39" s="50" t="e">
        <f>+MCNP!F39/Mean!F39</f>
        <v>#DIV/0!</v>
      </c>
      <c r="G39" s="50" t="e">
        <f>+MCNP!G39/Mean!G39</f>
        <v>#DIV/0!</v>
      </c>
      <c r="H39" s="32"/>
      <c r="J39" s="50" t="e">
        <f>+MCNP!J39/Mean!J39</f>
        <v>#DIV/0!</v>
      </c>
      <c r="K39" s="50" t="e">
        <f>+MCNP!K39/Mean!K39</f>
        <v>#DIV/0!</v>
      </c>
      <c r="L39" s="32"/>
      <c r="N39" s="50" t="e">
        <f>+MCNP!N39/Mean!N39</f>
        <v>#DIV/0!</v>
      </c>
      <c r="O39" s="50" t="e">
        <f>+MCNP!O39/Mean!O39</f>
        <v>#DIV/0!</v>
      </c>
      <c r="P39" s="32"/>
      <c r="R39" s="16">
        <v>11.25</v>
      </c>
      <c r="S39" s="50">
        <f>+MCNP!S39/Mean!S39</f>
        <v>0</v>
      </c>
      <c r="T39" s="50">
        <f>+MCNP!T39/Mean!T39</f>
        <v>0</v>
      </c>
      <c r="U39" s="32"/>
      <c r="W39" s="50" t="e">
        <f>+MCNP!W39/Mean!W39</f>
        <v>#DIV/0!</v>
      </c>
      <c r="X39" s="50" t="e">
        <f>+MCNP!X39/Mean!X39</f>
        <v>#DIV/0!</v>
      </c>
      <c r="Y39" s="32"/>
      <c r="AA39" s="50" t="e">
        <f>+MCNP!AA39/Mean!AA39</f>
        <v>#DIV/0!</v>
      </c>
      <c r="AB39" s="50" t="e">
        <f>+MCNP!AB39/Mean!AB39</f>
        <v>#DIV/0!</v>
      </c>
      <c r="AC39" s="32"/>
      <c r="AE39" s="16">
        <v>11.25</v>
      </c>
      <c r="AF39" s="50">
        <f>+MCNP!AF39/Mean!AF39</f>
        <v>0.99846720092756602</v>
      </c>
      <c r="AG39" s="50">
        <f>+MCNP!AG39/Mean!AG39</f>
        <v>0.9984672009275658</v>
      </c>
      <c r="AH39" s="30"/>
      <c r="AJ39" s="50">
        <f>+MCNP!AJ39/Mean!AJ39</f>
        <v>0.99780678445372506</v>
      </c>
      <c r="AK39" s="50">
        <f>+MCNP!AK39/Mean!AK39</f>
        <v>0.99780678445372473</v>
      </c>
      <c r="AL39" s="30"/>
      <c r="AN39" s="50">
        <f>+MCNP!AN39/Mean!AN39</f>
        <v>0.99129177751968733</v>
      </c>
      <c r="AO39" s="50">
        <f>+MCNP!AO39/Mean!AO39</f>
        <v>0.99129177751968722</v>
      </c>
      <c r="AP39" s="30"/>
      <c r="AR39" s="16">
        <v>11.25</v>
      </c>
      <c r="AS39" s="50">
        <f>+MCNP!AS39/Mean!AS39</f>
        <v>4</v>
      </c>
      <c r="AT39" s="50">
        <f>+MCNP!AT39/Mean!AT39</f>
        <v>4</v>
      </c>
      <c r="AU39" s="30"/>
      <c r="AW39" s="50">
        <f>+MCNP!AW39/Mean!AW39</f>
        <v>4</v>
      </c>
      <c r="AX39" s="50">
        <f>+MCNP!AX39/Mean!AX39</f>
        <v>4</v>
      </c>
      <c r="AY39" s="30"/>
      <c r="BA39" s="50" t="e">
        <f>+MCNP!BA39/Mean!BA39</f>
        <v>#DIV/0!</v>
      </c>
      <c r="BB39" s="50" t="e">
        <f>+MCNP!BB39/Mean!BB39</f>
        <v>#DIV/0!</v>
      </c>
      <c r="BC39" s="30"/>
      <c r="BD39" s="30"/>
      <c r="BE39" s="37"/>
    </row>
    <row r="40" spans="5:57" s="14" customFormat="1" x14ac:dyDescent="0.25">
      <c r="E40" s="16">
        <v>11.75</v>
      </c>
      <c r="F40" s="50">
        <f>+MCNP!F40/Mean!F40</f>
        <v>0</v>
      </c>
      <c r="G40" s="50">
        <f>+MCNP!G40/Mean!G40</f>
        <v>0</v>
      </c>
      <c r="H40" s="32"/>
      <c r="J40" s="50" t="e">
        <f>+MCNP!J40/Mean!J40</f>
        <v>#DIV/0!</v>
      </c>
      <c r="K40" s="50" t="e">
        <f>+MCNP!K40/Mean!K40</f>
        <v>#DIV/0!</v>
      </c>
      <c r="L40" s="32"/>
      <c r="N40" s="50" t="e">
        <f>+MCNP!N40/Mean!N40</f>
        <v>#DIV/0!</v>
      </c>
      <c r="O40" s="50" t="e">
        <f>+MCNP!O40/Mean!O40</f>
        <v>#DIV/0!</v>
      </c>
      <c r="P40" s="32"/>
      <c r="R40" s="16">
        <v>11.75</v>
      </c>
      <c r="S40" s="50" t="e">
        <f>+MCNP!S40/Mean!S40</f>
        <v>#DIV/0!</v>
      </c>
      <c r="T40" s="50" t="e">
        <f>+MCNP!T40/Mean!T40</f>
        <v>#DIV/0!</v>
      </c>
      <c r="U40" s="32"/>
      <c r="W40" s="50" t="e">
        <f>+MCNP!W40/Mean!W40</f>
        <v>#DIV/0!</v>
      </c>
      <c r="X40" s="50" t="e">
        <f>+MCNP!X40/Mean!X40</f>
        <v>#DIV/0!</v>
      </c>
      <c r="Y40" s="32"/>
      <c r="AA40" s="50" t="e">
        <f>+MCNP!AA40/Mean!AA40</f>
        <v>#DIV/0!</v>
      </c>
      <c r="AB40" s="50" t="e">
        <f>+MCNP!AB40/Mean!AB40</f>
        <v>#DIV/0!</v>
      </c>
      <c r="AC40" s="32"/>
      <c r="AE40" s="16">
        <v>11.75</v>
      </c>
      <c r="AF40" s="50">
        <f>+MCNP!AF40/Mean!AF40</f>
        <v>0.998570262106939</v>
      </c>
      <c r="AG40" s="50">
        <f>+MCNP!AG40/Mean!AG40</f>
        <v>0.99857026210693944</v>
      </c>
      <c r="AH40" s="30"/>
      <c r="AJ40" s="50">
        <f>+MCNP!AJ40/Mean!AJ40</f>
        <v>0.99726519363219557</v>
      </c>
      <c r="AK40" s="50">
        <f>+MCNP!AK40/Mean!AK40</f>
        <v>0.99726519363219579</v>
      </c>
      <c r="AL40" s="30"/>
      <c r="AN40" s="50">
        <f>+MCNP!AN40/Mean!AN40</f>
        <v>0.99257214690714635</v>
      </c>
      <c r="AO40" s="50">
        <f>+MCNP!AO40/Mean!AO40</f>
        <v>0.99257214690714668</v>
      </c>
      <c r="AP40" s="30"/>
      <c r="AR40" s="16">
        <v>11.75</v>
      </c>
      <c r="AS40" s="50" t="e">
        <f>+MCNP!AS40/Mean!AS40</f>
        <v>#DIV/0!</v>
      </c>
      <c r="AT40" s="50" t="e">
        <f>+MCNP!AT40/Mean!AT40</f>
        <v>#DIV/0!</v>
      </c>
      <c r="AU40" s="30"/>
      <c r="AW40" s="50" t="e">
        <f>+MCNP!AW40/Mean!AW40</f>
        <v>#DIV/0!</v>
      </c>
      <c r="AX40" s="50" t="e">
        <f>+MCNP!AX40/Mean!AX40</f>
        <v>#DIV/0!</v>
      </c>
      <c r="AY40" s="30"/>
      <c r="BA40" s="50" t="e">
        <f>+MCNP!BA40/Mean!BA40</f>
        <v>#DIV/0!</v>
      </c>
      <c r="BB40" s="50" t="e">
        <f>+MCNP!BB40/Mean!BB40</f>
        <v>#DIV/0!</v>
      </c>
      <c r="BC40" s="30"/>
      <c r="BD40" s="30"/>
      <c r="BE40" s="37"/>
    </row>
    <row r="41" spans="5:57" s="14" customFormat="1" x14ac:dyDescent="0.25">
      <c r="E41" s="16">
        <v>12.25</v>
      </c>
      <c r="F41" s="50" t="e">
        <f>+MCNP!F41/Mean!F41</f>
        <v>#DIV/0!</v>
      </c>
      <c r="G41" s="50" t="e">
        <f>+MCNP!G41/Mean!G41</f>
        <v>#DIV/0!</v>
      </c>
      <c r="H41" s="32"/>
      <c r="J41" s="50">
        <f>+MCNP!J41/Mean!J41</f>
        <v>0</v>
      </c>
      <c r="K41" s="50">
        <f>+MCNP!K41/Mean!K41</f>
        <v>0</v>
      </c>
      <c r="L41" s="32"/>
      <c r="N41" s="50" t="e">
        <f>+MCNP!N41/Mean!N41</f>
        <v>#DIV/0!</v>
      </c>
      <c r="O41" s="50" t="e">
        <f>+MCNP!O41/Mean!O41</f>
        <v>#DIV/0!</v>
      </c>
      <c r="P41" s="32"/>
      <c r="R41" s="16">
        <v>12.25</v>
      </c>
      <c r="S41" s="50" t="e">
        <f>+MCNP!S41/Mean!S41</f>
        <v>#DIV/0!</v>
      </c>
      <c r="T41" s="50" t="e">
        <f>+MCNP!T41/Mean!T41</f>
        <v>#DIV/0!</v>
      </c>
      <c r="U41" s="32"/>
      <c r="W41" s="50" t="e">
        <f>+MCNP!W41/Mean!W41</f>
        <v>#DIV/0!</v>
      </c>
      <c r="X41" s="50" t="e">
        <f>+MCNP!X41/Mean!X41</f>
        <v>#DIV/0!</v>
      </c>
      <c r="Y41" s="32"/>
      <c r="AA41" s="50" t="e">
        <f>+MCNP!AA41/Mean!AA41</f>
        <v>#DIV/0!</v>
      </c>
      <c r="AB41" s="50" t="e">
        <f>+MCNP!AB41/Mean!AB41</f>
        <v>#DIV/0!</v>
      </c>
      <c r="AC41" s="32"/>
      <c r="AE41" s="16">
        <v>12.25</v>
      </c>
      <c r="AF41" s="50">
        <f>+MCNP!AF41/Mean!AF41</f>
        <v>0.99907123681950138</v>
      </c>
      <c r="AG41" s="50">
        <f>+MCNP!AG41/Mean!AG41</f>
        <v>0.99907123681950138</v>
      </c>
      <c r="AH41" s="30"/>
      <c r="AJ41" s="50">
        <f>+MCNP!AJ41/Mean!AJ41</f>
        <v>0.99744862391935074</v>
      </c>
      <c r="AK41" s="50">
        <f>+MCNP!AK41/Mean!AK41</f>
        <v>0.99744862391935063</v>
      </c>
      <c r="AL41" s="30"/>
      <c r="AN41" s="50">
        <f>+MCNP!AN41/Mean!AN41</f>
        <v>0.99681951622713916</v>
      </c>
      <c r="AO41" s="50">
        <f>+MCNP!AO41/Mean!AO41</f>
        <v>0.99681951622713916</v>
      </c>
      <c r="AP41" s="30"/>
      <c r="AR41" s="16">
        <v>12.25</v>
      </c>
      <c r="AS41" s="50" t="e">
        <f>+MCNP!AS41/Mean!AS41</f>
        <v>#DIV/0!</v>
      </c>
      <c r="AT41" s="50" t="e">
        <f>+MCNP!AT41/Mean!AT41</f>
        <v>#DIV/0!</v>
      </c>
      <c r="AU41" s="30"/>
      <c r="AW41" s="50" t="e">
        <f>+MCNP!AW41/Mean!AW41</f>
        <v>#DIV/0!</v>
      </c>
      <c r="AX41" s="50" t="e">
        <f>+MCNP!AX41/Mean!AX41</f>
        <v>#DIV/0!</v>
      </c>
      <c r="AY41" s="30"/>
      <c r="BA41" s="50" t="e">
        <f>+MCNP!BA41/Mean!BA41</f>
        <v>#DIV/0!</v>
      </c>
      <c r="BB41" s="50" t="e">
        <f>+MCNP!BB41/Mean!BB41</f>
        <v>#DIV/0!</v>
      </c>
      <c r="BC41" s="30"/>
      <c r="BD41" s="30"/>
      <c r="BE41" s="37"/>
    </row>
    <row r="42" spans="5:57" s="14" customFormat="1" x14ac:dyDescent="0.25">
      <c r="E42" s="16">
        <v>12.75</v>
      </c>
      <c r="F42" s="50" t="e">
        <f>+MCNP!F42/Mean!F42</f>
        <v>#DIV/0!</v>
      </c>
      <c r="G42" s="50" t="e">
        <f>+MCNP!G42/Mean!G42</f>
        <v>#DIV/0!</v>
      </c>
      <c r="H42" s="32"/>
      <c r="J42" s="50" t="e">
        <f>+MCNP!J42/Mean!J42</f>
        <v>#DIV/0!</v>
      </c>
      <c r="K42" s="50" t="e">
        <f>+MCNP!K42/Mean!K42</f>
        <v>#DIV/0!</v>
      </c>
      <c r="L42" s="32"/>
      <c r="N42" s="50" t="e">
        <f>+MCNP!N42/Mean!N42</f>
        <v>#DIV/0!</v>
      </c>
      <c r="O42" s="50" t="e">
        <f>+MCNP!O42/Mean!O42</f>
        <v>#DIV/0!</v>
      </c>
      <c r="P42" s="32"/>
      <c r="R42" s="16">
        <v>12.75</v>
      </c>
      <c r="S42" s="50" t="e">
        <f>+MCNP!S42/Mean!S42</f>
        <v>#DIV/0!</v>
      </c>
      <c r="T42" s="50" t="e">
        <f>+MCNP!T42/Mean!T42</f>
        <v>#DIV/0!</v>
      </c>
      <c r="U42" s="32"/>
      <c r="W42" s="50" t="e">
        <f>+MCNP!W42/Mean!W42</f>
        <v>#DIV/0!</v>
      </c>
      <c r="X42" s="50" t="e">
        <f>+MCNP!X42/Mean!X42</f>
        <v>#DIV/0!</v>
      </c>
      <c r="Y42" s="32"/>
      <c r="AA42" s="50" t="e">
        <f>+MCNP!AA42/Mean!AA42</f>
        <v>#DIV/0!</v>
      </c>
      <c r="AB42" s="50" t="e">
        <f>+MCNP!AB42/Mean!AB42</f>
        <v>#DIV/0!</v>
      </c>
      <c r="AC42" s="32"/>
      <c r="AE42" s="16">
        <v>12.75</v>
      </c>
      <c r="AF42" s="50">
        <f>+MCNP!AF42/Mean!AF42</f>
        <v>0.99958808799163612</v>
      </c>
      <c r="AG42" s="50">
        <f>+MCNP!AG42/Mean!AG42</f>
        <v>0.99958808799163568</v>
      </c>
      <c r="AH42" s="30"/>
      <c r="AJ42" s="50">
        <f>+MCNP!AJ42/Mean!AJ42</f>
        <v>0.99856260649045592</v>
      </c>
      <c r="AK42" s="50">
        <f>+MCNP!AK42/Mean!AK42</f>
        <v>0.99856260649045547</v>
      </c>
      <c r="AL42" s="30"/>
      <c r="AN42" s="50">
        <f>+MCNP!AN42/Mean!AN42</f>
        <v>0.9973203642239562</v>
      </c>
      <c r="AO42" s="50">
        <f>+MCNP!AO42/Mean!AO42</f>
        <v>0.99732036422395576</v>
      </c>
      <c r="AP42" s="30"/>
      <c r="AR42" s="16">
        <v>12.75</v>
      </c>
      <c r="AS42" s="50" t="e">
        <f>+MCNP!AS42/Mean!AS42</f>
        <v>#DIV/0!</v>
      </c>
      <c r="AT42" s="50" t="e">
        <f>+MCNP!AT42/Mean!AT42</f>
        <v>#DIV/0!</v>
      </c>
      <c r="AU42" s="30"/>
      <c r="AW42" s="50" t="e">
        <f>+MCNP!AW42/Mean!AW42</f>
        <v>#DIV/0!</v>
      </c>
      <c r="AX42" s="50" t="e">
        <f>+MCNP!AX42/Mean!AX42</f>
        <v>#DIV/0!</v>
      </c>
      <c r="AY42" s="30"/>
      <c r="BA42" s="50" t="e">
        <f>+MCNP!BA42/Mean!BA42</f>
        <v>#DIV/0!</v>
      </c>
      <c r="BB42" s="50" t="e">
        <f>+MCNP!BB42/Mean!BB42</f>
        <v>#DIV/0!</v>
      </c>
      <c r="BC42" s="30"/>
      <c r="BD42" s="30"/>
      <c r="BE42" s="37"/>
    </row>
    <row r="43" spans="5:57" s="14" customFormat="1" x14ac:dyDescent="0.25">
      <c r="E43" s="16">
        <v>13.25</v>
      </c>
      <c r="F43" s="50">
        <f>+MCNP!F43/Mean!F43</f>
        <v>0</v>
      </c>
      <c r="G43" s="50">
        <f>+MCNP!G43/Mean!G43</f>
        <v>0</v>
      </c>
      <c r="H43" s="32"/>
      <c r="J43" s="50">
        <f>+MCNP!J43/Mean!J43</f>
        <v>0</v>
      </c>
      <c r="K43" s="50">
        <f>+MCNP!K43/Mean!K43</f>
        <v>0</v>
      </c>
      <c r="L43" s="32"/>
      <c r="N43" s="50" t="e">
        <f>+MCNP!N43/Mean!N43</f>
        <v>#DIV/0!</v>
      </c>
      <c r="O43" s="50" t="e">
        <f>+MCNP!O43/Mean!O43</f>
        <v>#DIV/0!</v>
      </c>
      <c r="P43" s="32"/>
      <c r="R43" s="16">
        <v>13.25</v>
      </c>
      <c r="S43" s="50" t="e">
        <f>+MCNP!S43/Mean!S43</f>
        <v>#DIV/0!</v>
      </c>
      <c r="T43" s="50" t="e">
        <f>+MCNP!T43/Mean!T43</f>
        <v>#DIV/0!</v>
      </c>
      <c r="U43" s="32"/>
      <c r="W43" s="50" t="e">
        <f>+MCNP!W43/Mean!W43</f>
        <v>#DIV/0!</v>
      </c>
      <c r="X43" s="50" t="e">
        <f>+MCNP!X43/Mean!X43</f>
        <v>#DIV/0!</v>
      </c>
      <c r="Y43" s="32"/>
      <c r="AA43" s="50">
        <f>+MCNP!AA43/Mean!AA43</f>
        <v>0</v>
      </c>
      <c r="AB43" s="50" t="e">
        <f>+MCNP!AB43/Mean!AB43</f>
        <v>#DIV/0!</v>
      </c>
      <c r="AC43" s="32"/>
      <c r="AE43" s="16">
        <v>13.25</v>
      </c>
      <c r="AF43" s="50">
        <f>+MCNP!AF43/Mean!AF43</f>
        <v>0.99952545112458702</v>
      </c>
      <c r="AG43" s="50">
        <f>+MCNP!AG43/Mean!AG43</f>
        <v>0.99952545112458735</v>
      </c>
      <c r="AH43" s="30"/>
      <c r="AJ43" s="50">
        <f>+MCNP!AJ43/Mean!AJ43</f>
        <v>0.99843757705934155</v>
      </c>
      <c r="AK43" s="50">
        <f>+MCNP!AK43/Mean!AK43</f>
        <v>0.99843757705934211</v>
      </c>
      <c r="AL43" s="30"/>
      <c r="AN43" s="50">
        <f>+MCNP!AN43/Mean!AN43</f>
        <v>1.0008513011907976</v>
      </c>
      <c r="AO43" s="50">
        <f>+MCNP!AO43/Mean!AO43</f>
        <v>1.000851301190798</v>
      </c>
      <c r="AP43" s="30"/>
      <c r="AR43" s="16">
        <v>13.25</v>
      </c>
      <c r="AS43" s="50">
        <f>+MCNP!AS43/Mean!AS43</f>
        <v>4</v>
      </c>
      <c r="AT43" s="50">
        <f>+MCNP!AT43/Mean!AT43</f>
        <v>4</v>
      </c>
      <c r="AU43" s="30"/>
      <c r="AW43" s="50" t="e">
        <f>+MCNP!AW43/Mean!AW43</f>
        <v>#DIV/0!</v>
      </c>
      <c r="AX43" s="50" t="e">
        <f>+MCNP!AX43/Mean!AX43</f>
        <v>#DIV/0!</v>
      </c>
      <c r="AY43" s="30"/>
      <c r="BA43" s="50" t="e">
        <f>+MCNP!BA43/Mean!BA43</f>
        <v>#DIV/0!</v>
      </c>
      <c r="BB43" s="50" t="e">
        <f>+MCNP!BB43/Mean!BB43</f>
        <v>#DIV/0!</v>
      </c>
      <c r="BC43" s="30"/>
      <c r="BD43" s="30"/>
      <c r="BE43" s="37"/>
    </row>
    <row r="44" spans="5:57" s="14" customFormat="1" x14ac:dyDescent="0.25">
      <c r="E44" s="16">
        <v>13.75</v>
      </c>
      <c r="F44" s="50" t="e">
        <f>+MCNP!F44/Mean!F44</f>
        <v>#DIV/0!</v>
      </c>
      <c r="G44" s="50" t="e">
        <f>+MCNP!G44/Mean!G44</f>
        <v>#DIV/0!</v>
      </c>
      <c r="H44" s="32"/>
      <c r="J44" s="50">
        <f>+MCNP!J44/Mean!J44</f>
        <v>0</v>
      </c>
      <c r="K44" s="50">
        <f>+MCNP!K44/Mean!K44</f>
        <v>0</v>
      </c>
      <c r="L44" s="32"/>
      <c r="N44" s="50" t="e">
        <f>+MCNP!N44/Mean!N44</f>
        <v>#DIV/0!</v>
      </c>
      <c r="O44" s="50" t="e">
        <f>+MCNP!O44/Mean!O44</f>
        <v>#DIV/0!</v>
      </c>
      <c r="P44" s="32"/>
      <c r="R44" s="16">
        <v>13.75</v>
      </c>
      <c r="S44" s="50" t="e">
        <f>+MCNP!S44/Mean!S44</f>
        <v>#DIV/0!</v>
      </c>
      <c r="T44" s="50" t="e">
        <f>+MCNP!T44/Mean!T44</f>
        <v>#DIV/0!</v>
      </c>
      <c r="U44" s="32"/>
      <c r="W44" s="50">
        <f>+MCNP!W44/Mean!W44</f>
        <v>0</v>
      </c>
      <c r="X44" s="50" t="e">
        <f>+MCNP!X44/Mean!X44</f>
        <v>#DIV/0!</v>
      </c>
      <c r="Y44" s="32"/>
      <c r="AA44" s="50">
        <f>+MCNP!AA44/Mean!AA44</f>
        <v>0</v>
      </c>
      <c r="AB44" s="50" t="e">
        <f>+MCNP!AB44/Mean!AB44</f>
        <v>#DIV/0!</v>
      </c>
      <c r="AC44" s="32"/>
      <c r="AE44" s="16">
        <v>13.75</v>
      </c>
      <c r="AF44" s="50">
        <f>+MCNP!AF44/Mean!AF44</f>
        <v>0.99960899479694865</v>
      </c>
      <c r="AG44" s="50">
        <f>+MCNP!AG44/Mean!AG44</f>
        <v>0.99960899479694942</v>
      </c>
      <c r="AH44" s="30"/>
      <c r="AJ44" s="50">
        <f>+MCNP!AJ44/Mean!AJ44</f>
        <v>0.99845510864551168</v>
      </c>
      <c r="AK44" s="50">
        <f>+MCNP!AK44/Mean!AK44</f>
        <v>0.99845510864551235</v>
      </c>
      <c r="AL44" s="30"/>
      <c r="AN44" s="50">
        <f>+MCNP!AN44/Mean!AN44</f>
        <v>0.9982552941977193</v>
      </c>
      <c r="AO44" s="50">
        <f>+MCNP!AO44/Mean!AO44</f>
        <v>0.99825529419771986</v>
      </c>
      <c r="AP44" s="30"/>
      <c r="AR44" s="16">
        <v>13.75</v>
      </c>
      <c r="AS44" s="50" t="e">
        <f>+MCNP!AS44/Mean!AS44</f>
        <v>#DIV/0!</v>
      </c>
      <c r="AT44" s="50" t="e">
        <f>+MCNP!AT44/Mean!AT44</f>
        <v>#DIV/0!</v>
      </c>
      <c r="AU44" s="30"/>
      <c r="AW44" s="50" t="e">
        <f>+MCNP!AW44/Mean!AW44</f>
        <v>#DIV/0!</v>
      </c>
      <c r="AX44" s="50" t="e">
        <f>+MCNP!AX44/Mean!AX44</f>
        <v>#DIV/0!</v>
      </c>
      <c r="AY44" s="30"/>
      <c r="BA44" s="50" t="e">
        <f>+MCNP!BA44/Mean!BA44</f>
        <v>#DIV/0!</v>
      </c>
      <c r="BB44" s="50" t="e">
        <f>+MCNP!BB44/Mean!BB44</f>
        <v>#DIV/0!</v>
      </c>
      <c r="BC44" s="30"/>
      <c r="BD44" s="30"/>
      <c r="BE44" s="37"/>
    </row>
    <row r="45" spans="5:57" s="14" customFormat="1" x14ac:dyDescent="0.25">
      <c r="E45" s="16">
        <v>14.25</v>
      </c>
      <c r="F45" s="50" t="e">
        <f>+MCNP!F45/Mean!F45</f>
        <v>#DIV/0!</v>
      </c>
      <c r="G45" s="50" t="e">
        <f>+MCNP!G45/Mean!G45</f>
        <v>#DIV/0!</v>
      </c>
      <c r="H45" s="32"/>
      <c r="J45" s="50">
        <f>+MCNP!J45/Mean!J45</f>
        <v>0</v>
      </c>
      <c r="K45" s="50">
        <f>+MCNP!K45/Mean!K45</f>
        <v>0</v>
      </c>
      <c r="L45" s="32"/>
      <c r="N45" s="50" t="e">
        <f>+MCNP!N45/Mean!N45</f>
        <v>#DIV/0!</v>
      </c>
      <c r="O45" s="50" t="e">
        <f>+MCNP!O45/Mean!O45</f>
        <v>#DIV/0!</v>
      </c>
      <c r="P45" s="32"/>
      <c r="R45" s="16">
        <v>14.25</v>
      </c>
      <c r="S45" s="50">
        <f>+MCNP!S45/Mean!S45</f>
        <v>0</v>
      </c>
      <c r="T45" s="50">
        <f>+MCNP!T45/Mean!T45</f>
        <v>0</v>
      </c>
      <c r="U45" s="32"/>
      <c r="W45" s="50">
        <f>+MCNP!W45/Mean!W45</f>
        <v>0</v>
      </c>
      <c r="X45" s="50">
        <f>+MCNP!X45/Mean!X45</f>
        <v>0</v>
      </c>
      <c r="Y45" s="32"/>
      <c r="AA45" s="50">
        <f>+MCNP!AA45/Mean!AA45</f>
        <v>0</v>
      </c>
      <c r="AB45" s="50" t="e">
        <f>+MCNP!AB45/Mean!AB45</f>
        <v>#DIV/0!</v>
      </c>
      <c r="AC45" s="32"/>
      <c r="AE45" s="16">
        <v>14.25</v>
      </c>
      <c r="AF45" s="50">
        <f>+MCNP!AF45/Mean!AF45</f>
        <v>0.99970517559925787</v>
      </c>
      <c r="AG45" s="50">
        <f>+MCNP!AG45/Mean!AG45</f>
        <v>0.99970517559925764</v>
      </c>
      <c r="AH45" s="30"/>
      <c r="AJ45" s="50">
        <f>+MCNP!AJ45/Mean!AJ45</f>
        <v>0.99790776675449</v>
      </c>
      <c r="AK45" s="50">
        <f>+MCNP!AK45/Mean!AK45</f>
        <v>0.99790776675448956</v>
      </c>
      <c r="AL45" s="30"/>
      <c r="AN45" s="50">
        <f>+MCNP!AN45/Mean!AN45</f>
        <v>0.99669894905952872</v>
      </c>
      <c r="AO45" s="50">
        <f>+MCNP!AO45/Mean!AO45</f>
        <v>0.99669894905952838</v>
      </c>
      <c r="AP45" s="30"/>
      <c r="AR45" s="16">
        <v>14.25</v>
      </c>
      <c r="AS45" s="50" t="e">
        <f>+MCNP!AS45/Mean!AS45</f>
        <v>#DIV/0!</v>
      </c>
      <c r="AT45" s="50" t="e">
        <f>+MCNP!AT45/Mean!AT45</f>
        <v>#DIV/0!</v>
      </c>
      <c r="AU45" s="30"/>
      <c r="AW45" s="50" t="e">
        <f>+MCNP!AW45/Mean!AW45</f>
        <v>#DIV/0!</v>
      </c>
      <c r="AX45" s="50" t="e">
        <f>+MCNP!AX45/Mean!AX45</f>
        <v>#DIV/0!</v>
      </c>
      <c r="AY45" s="30"/>
      <c r="BA45" s="50" t="e">
        <f>+MCNP!BA45/Mean!BA45</f>
        <v>#DIV/0!</v>
      </c>
      <c r="BB45" s="50" t="e">
        <f>+MCNP!BB45/Mean!BB45</f>
        <v>#DIV/0!</v>
      </c>
      <c r="BC45" s="30"/>
      <c r="BD45" s="30"/>
      <c r="BE45" s="37"/>
    </row>
    <row r="46" spans="5:57" s="14" customFormat="1" x14ac:dyDescent="0.25">
      <c r="E46" s="16">
        <v>14.75</v>
      </c>
      <c r="F46" s="50" t="e">
        <f>+MCNP!F46/Mean!F46</f>
        <v>#DIV/0!</v>
      </c>
      <c r="G46" s="50" t="e">
        <f>+MCNP!G46/Mean!G46</f>
        <v>#DIV/0!</v>
      </c>
      <c r="H46" s="32"/>
      <c r="J46" s="50">
        <f>+MCNP!J46/Mean!J46</f>
        <v>0</v>
      </c>
      <c r="K46" s="50">
        <f>+MCNP!K46/Mean!K46</f>
        <v>0</v>
      </c>
      <c r="L46" s="32"/>
      <c r="N46" s="50">
        <f>+MCNP!N46/Mean!N46</f>
        <v>0</v>
      </c>
      <c r="O46" s="50">
        <f>+MCNP!O46/Mean!O46</f>
        <v>0</v>
      </c>
      <c r="P46" s="32"/>
      <c r="R46" s="16">
        <v>14.75</v>
      </c>
      <c r="S46" s="50">
        <f>+MCNP!S46/Mean!S46</f>
        <v>0</v>
      </c>
      <c r="T46" s="50">
        <f>+MCNP!T46/Mean!T46</f>
        <v>0</v>
      </c>
      <c r="U46" s="32"/>
      <c r="W46" s="50">
        <f>+MCNP!W46/Mean!W46</f>
        <v>0</v>
      </c>
      <c r="X46" s="50">
        <f>+MCNP!X46/Mean!X46</f>
        <v>0</v>
      </c>
      <c r="Y46" s="32"/>
      <c r="AA46" s="50" t="e">
        <f>+MCNP!AA46/Mean!AA46</f>
        <v>#DIV/0!</v>
      </c>
      <c r="AB46" s="50" t="e">
        <f>+MCNP!AB46/Mean!AB46</f>
        <v>#DIV/0!</v>
      </c>
      <c r="AC46" s="32"/>
      <c r="AE46" s="16">
        <v>14.75</v>
      </c>
      <c r="AF46" s="50">
        <f>+MCNP!AF46/Mean!AF46</f>
        <v>0.99949215318531137</v>
      </c>
      <c r="AG46" s="50">
        <f>+MCNP!AG46/Mean!AG46</f>
        <v>0.99949215318531137</v>
      </c>
      <c r="AH46" s="30"/>
      <c r="AJ46" s="50">
        <f>+MCNP!AJ46/Mean!AJ46</f>
        <v>0.99919150862358941</v>
      </c>
      <c r="AK46" s="50">
        <f>+MCNP!AK46/Mean!AK46</f>
        <v>0.99919150862358952</v>
      </c>
      <c r="AL46" s="30"/>
      <c r="AN46" s="50">
        <f>+MCNP!AN46/Mean!AN46</f>
        <v>0.9989350646621965</v>
      </c>
      <c r="AO46" s="50">
        <f>+MCNP!AO46/Mean!AO46</f>
        <v>0.99893506466219661</v>
      </c>
      <c r="AP46" s="30"/>
      <c r="AR46" s="16">
        <v>14.75</v>
      </c>
      <c r="AS46" s="50" t="e">
        <f>+MCNP!AS46/Mean!AS46</f>
        <v>#DIV/0!</v>
      </c>
      <c r="AT46" s="50" t="e">
        <f>+MCNP!AT46/Mean!AT46</f>
        <v>#DIV/0!</v>
      </c>
      <c r="AU46" s="30"/>
      <c r="AW46" s="50" t="e">
        <f>+MCNP!AW46/Mean!AW46</f>
        <v>#DIV/0!</v>
      </c>
      <c r="AX46" s="50" t="e">
        <f>+MCNP!AX46/Mean!AX46</f>
        <v>#DIV/0!</v>
      </c>
      <c r="AY46" s="30"/>
      <c r="BA46" s="50" t="e">
        <f>+MCNP!BA46/Mean!BA46</f>
        <v>#DIV/0!</v>
      </c>
      <c r="BB46" s="50" t="e">
        <f>+MCNP!BB46/Mean!BB46</f>
        <v>#DIV/0!</v>
      </c>
      <c r="BC46" s="30"/>
      <c r="BD46" s="30"/>
      <c r="BE46" s="37"/>
    </row>
    <row r="47" spans="5:57" s="14" customFormat="1" x14ac:dyDescent="0.25">
      <c r="E47" s="16">
        <v>15.25</v>
      </c>
      <c r="F47" s="50" t="e">
        <f>+MCNP!F47/Mean!F47</f>
        <v>#DIV/0!</v>
      </c>
      <c r="G47" s="50" t="e">
        <f>+MCNP!G47/Mean!G47</f>
        <v>#DIV/0!</v>
      </c>
      <c r="H47" s="32"/>
      <c r="J47" s="50" t="e">
        <f>+MCNP!J47/Mean!J47</f>
        <v>#DIV/0!</v>
      </c>
      <c r="K47" s="50" t="e">
        <f>+MCNP!K47/Mean!K47</f>
        <v>#DIV/0!</v>
      </c>
      <c r="L47" s="32"/>
      <c r="N47" s="50" t="e">
        <f>+MCNP!N47/Mean!N47</f>
        <v>#DIV/0!</v>
      </c>
      <c r="O47" s="50" t="e">
        <f>+MCNP!O47/Mean!O47</f>
        <v>#DIV/0!</v>
      </c>
      <c r="P47" s="32"/>
      <c r="R47" s="16">
        <v>15.25</v>
      </c>
      <c r="S47" s="50">
        <f>+MCNP!S47/Mean!S47</f>
        <v>0</v>
      </c>
      <c r="T47" s="50">
        <f>+MCNP!T47/Mean!T47</f>
        <v>0</v>
      </c>
      <c r="U47" s="32"/>
      <c r="W47" s="50" t="e">
        <f>+MCNP!W47/Mean!W47</f>
        <v>#DIV/0!</v>
      </c>
      <c r="X47" s="50" t="e">
        <f>+MCNP!X47/Mean!X47</f>
        <v>#DIV/0!</v>
      </c>
      <c r="Y47" s="32"/>
      <c r="AA47" s="50" t="e">
        <f>+MCNP!AA47/Mean!AA47</f>
        <v>#DIV/0!</v>
      </c>
      <c r="AB47" s="50" t="e">
        <f>+MCNP!AB47/Mean!AB47</f>
        <v>#DIV/0!</v>
      </c>
      <c r="AC47" s="32"/>
      <c r="AE47" s="16">
        <v>15.25</v>
      </c>
      <c r="AF47" s="50">
        <f>+MCNP!AF47/Mean!AF47</f>
        <v>0.99979539800901085</v>
      </c>
      <c r="AG47" s="50">
        <f>+MCNP!AG47/Mean!AG47</f>
        <v>0.99979539800901185</v>
      </c>
      <c r="AH47" s="30"/>
      <c r="AJ47" s="50">
        <f>+MCNP!AJ47/Mean!AJ47</f>
        <v>1.000154077859738</v>
      </c>
      <c r="AK47" s="50">
        <f>+MCNP!AK47/Mean!AK47</f>
        <v>1.0001540778597386</v>
      </c>
      <c r="AL47" s="30"/>
      <c r="AN47" s="50">
        <f>+MCNP!AN47/Mean!AN47</f>
        <v>0.99929929939315765</v>
      </c>
      <c r="AO47" s="50">
        <f>+MCNP!AO47/Mean!AO47</f>
        <v>0.99929929939315842</v>
      </c>
      <c r="AP47" s="30"/>
      <c r="AR47" s="16">
        <v>15.25</v>
      </c>
      <c r="AS47" s="50" t="e">
        <f>+MCNP!AS47/Mean!AS47</f>
        <v>#DIV/0!</v>
      </c>
      <c r="AT47" s="50" t="e">
        <f>+MCNP!AT47/Mean!AT47</f>
        <v>#DIV/0!</v>
      </c>
      <c r="AU47" s="30"/>
      <c r="AW47" s="50" t="e">
        <f>+MCNP!AW47/Mean!AW47</f>
        <v>#DIV/0!</v>
      </c>
      <c r="AX47" s="50" t="e">
        <f>+MCNP!AX47/Mean!AX47</f>
        <v>#DIV/0!</v>
      </c>
      <c r="AY47" s="30"/>
      <c r="BA47" s="50" t="e">
        <f>+MCNP!BA47/Mean!BA47</f>
        <v>#DIV/0!</v>
      </c>
      <c r="BB47" s="50" t="e">
        <f>+MCNP!BB47/Mean!BB47</f>
        <v>#DIV/0!</v>
      </c>
      <c r="BC47" s="30"/>
      <c r="BD47" s="30"/>
      <c r="BE47" s="37"/>
    </row>
    <row r="48" spans="5:57" s="14" customFormat="1" x14ac:dyDescent="0.25">
      <c r="E48" s="16">
        <v>15.75</v>
      </c>
      <c r="F48" s="50" t="e">
        <f>+MCNP!F48/Mean!F48</f>
        <v>#DIV/0!</v>
      </c>
      <c r="G48" s="50" t="e">
        <f>+MCNP!G48/Mean!G48</f>
        <v>#DIV/0!</v>
      </c>
      <c r="H48" s="32"/>
      <c r="J48" s="50">
        <f>+MCNP!J48/Mean!J48</f>
        <v>0</v>
      </c>
      <c r="K48" s="50">
        <f>+MCNP!K48/Mean!K48</f>
        <v>0</v>
      </c>
      <c r="L48" s="32"/>
      <c r="N48" s="50" t="e">
        <f>+MCNP!N48/Mean!N48</f>
        <v>#DIV/0!</v>
      </c>
      <c r="O48" s="50" t="e">
        <f>+MCNP!O48/Mean!O48</f>
        <v>#DIV/0!</v>
      </c>
      <c r="P48" s="32"/>
      <c r="R48" s="16">
        <v>15.75</v>
      </c>
      <c r="S48" s="50">
        <f>+MCNP!S48/Mean!S48</f>
        <v>0</v>
      </c>
      <c r="T48" s="50">
        <f>+MCNP!T48/Mean!T48</f>
        <v>0</v>
      </c>
      <c r="U48" s="32"/>
      <c r="W48" s="50">
        <f>+MCNP!W48/Mean!W48</f>
        <v>0</v>
      </c>
      <c r="X48" s="50" t="e">
        <f>+MCNP!X48/Mean!X48</f>
        <v>#DIV/0!</v>
      </c>
      <c r="Y48" s="32"/>
      <c r="AA48" s="50" t="e">
        <f>+MCNP!AA48/Mean!AA48</f>
        <v>#DIV/0!</v>
      </c>
      <c r="AB48" s="50" t="e">
        <f>+MCNP!AB48/Mean!AB48</f>
        <v>#DIV/0!</v>
      </c>
      <c r="AC48" s="32"/>
      <c r="AE48" s="16">
        <v>15.75</v>
      </c>
      <c r="AF48" s="50">
        <f>+MCNP!AF48/Mean!AF48</f>
        <v>0.99994764959559945</v>
      </c>
      <c r="AG48" s="50">
        <f>+MCNP!AG48/Mean!AG48</f>
        <v>0.99994764959559845</v>
      </c>
      <c r="AH48" s="30"/>
      <c r="AJ48" s="50">
        <f>+MCNP!AJ48/Mean!AJ48</f>
        <v>0.99960899387027879</v>
      </c>
      <c r="AK48" s="50">
        <f>+MCNP!AK48/Mean!AK48</f>
        <v>0.99960899387027802</v>
      </c>
      <c r="AL48" s="30"/>
      <c r="AN48" s="50">
        <f>+MCNP!AN48/Mean!AN48</f>
        <v>0.99986698962025378</v>
      </c>
      <c r="AO48" s="50">
        <f>+MCNP!AO48/Mean!AO48</f>
        <v>0.99986698962025278</v>
      </c>
      <c r="AP48" s="30"/>
      <c r="AR48" s="16">
        <v>15.75</v>
      </c>
      <c r="AS48" s="50">
        <f>+MCNP!AS48/Mean!AS48</f>
        <v>0</v>
      </c>
      <c r="AT48" s="50">
        <f>+MCNP!AT48/Mean!AT48</f>
        <v>0</v>
      </c>
      <c r="AU48" s="30"/>
      <c r="AW48" s="50">
        <f>+MCNP!AW48/Mean!AW48</f>
        <v>0</v>
      </c>
      <c r="AX48" s="50">
        <f>+MCNP!AX48/Mean!AX48</f>
        <v>0</v>
      </c>
      <c r="AY48" s="30"/>
      <c r="BA48" s="50" t="e">
        <f>+MCNP!BA48/Mean!BA48</f>
        <v>#DIV/0!</v>
      </c>
      <c r="BB48" s="50" t="e">
        <f>+MCNP!BB48/Mean!BB48</f>
        <v>#DIV/0!</v>
      </c>
      <c r="BC48" s="30"/>
      <c r="BD48" s="30"/>
      <c r="BE48" s="37"/>
    </row>
    <row r="49" spans="5:57" s="14" customFormat="1" x14ac:dyDescent="0.25">
      <c r="E49" s="16">
        <v>16.25</v>
      </c>
      <c r="F49" s="50" t="e">
        <f>+MCNP!F49/Mean!F49</f>
        <v>#DIV/0!</v>
      </c>
      <c r="G49" s="50" t="e">
        <f>+MCNP!G49/Mean!G49</f>
        <v>#DIV/0!</v>
      </c>
      <c r="H49" s="32"/>
      <c r="J49" s="50">
        <f>+MCNP!J49/Mean!J49</f>
        <v>0</v>
      </c>
      <c r="K49" s="50">
        <f>+MCNP!K49/Mean!K49</f>
        <v>0</v>
      </c>
      <c r="L49" s="32"/>
      <c r="N49" s="50" t="e">
        <f>+MCNP!N49/Mean!N49</f>
        <v>#DIV/0!</v>
      </c>
      <c r="O49" s="50" t="e">
        <f>+MCNP!O49/Mean!O49</f>
        <v>#DIV/0!</v>
      </c>
      <c r="P49" s="32"/>
      <c r="R49" s="16">
        <v>16.25</v>
      </c>
      <c r="S49" s="50" t="e">
        <f>+MCNP!S49/Mean!S49</f>
        <v>#DIV/0!</v>
      </c>
      <c r="T49" s="50" t="e">
        <f>+MCNP!T49/Mean!T49</f>
        <v>#DIV/0!</v>
      </c>
      <c r="U49" s="32"/>
      <c r="W49" s="50" t="e">
        <f>+MCNP!W49/Mean!W49</f>
        <v>#DIV/0!</v>
      </c>
      <c r="X49" s="50" t="e">
        <f>+MCNP!X49/Mean!X49</f>
        <v>#DIV/0!</v>
      </c>
      <c r="Y49" s="32"/>
      <c r="AA49" s="50">
        <f>+MCNP!AA49/Mean!AA49</f>
        <v>0</v>
      </c>
      <c r="AB49" s="50" t="e">
        <f>+MCNP!AB49/Mean!AB49</f>
        <v>#DIV/0!</v>
      </c>
      <c r="AC49" s="32"/>
      <c r="AE49" s="16">
        <v>16.25</v>
      </c>
      <c r="AF49" s="50">
        <f>+MCNP!AF49/Mean!AF49</f>
        <v>0.99982357093841545</v>
      </c>
      <c r="AG49" s="50">
        <f>+MCNP!AG49/Mean!AG49</f>
        <v>0.99982357093841512</v>
      </c>
      <c r="AH49" s="30"/>
      <c r="AJ49" s="50">
        <f>+MCNP!AJ49/Mean!AJ49</f>
        <v>0.99940257930053278</v>
      </c>
      <c r="AK49" s="50">
        <f>+MCNP!AK49/Mean!AK49</f>
        <v>0.99940257930053245</v>
      </c>
      <c r="AL49" s="30"/>
      <c r="AN49" s="50">
        <f>+MCNP!AN49/Mean!AN49</f>
        <v>0.99942065966930282</v>
      </c>
      <c r="AO49" s="50">
        <f>+MCNP!AO49/Mean!AO49</f>
        <v>0.9994206596693026</v>
      </c>
      <c r="AP49" s="30"/>
      <c r="AR49" s="16">
        <v>16.25</v>
      </c>
      <c r="AS49" s="50">
        <f>+MCNP!AS49/Mean!AS49</f>
        <v>0.99526730189945734</v>
      </c>
      <c r="AT49" s="50">
        <f>+MCNP!AT49/Mean!AT49</f>
        <v>0.99526730189945734</v>
      </c>
      <c r="AU49" s="30"/>
      <c r="AW49" s="50">
        <f>+MCNP!AW49/Mean!AW49</f>
        <v>0.90300186494305368</v>
      </c>
      <c r="AX49" s="50">
        <f>+MCNP!AX49/Mean!AX49</f>
        <v>0.90300186494305379</v>
      </c>
      <c r="AY49" s="32"/>
      <c r="BA49" s="50">
        <f>+MCNP!BA49/Mean!BA49</f>
        <v>0</v>
      </c>
      <c r="BB49" s="50">
        <f>+MCNP!BB49/Mean!BB49</f>
        <v>0</v>
      </c>
      <c r="BC49" s="30"/>
      <c r="BD49" s="30"/>
      <c r="BE49" s="37"/>
    </row>
    <row r="50" spans="5:57" s="14" customFormat="1" x14ac:dyDescent="0.25">
      <c r="E50" s="16">
        <v>16.75</v>
      </c>
      <c r="F50" s="50" t="e">
        <f>+MCNP!F50/Mean!F50</f>
        <v>#DIV/0!</v>
      </c>
      <c r="G50" s="50" t="e">
        <f>+MCNP!G50/Mean!G50</f>
        <v>#DIV/0!</v>
      </c>
      <c r="H50" s="32"/>
      <c r="J50" s="50" t="e">
        <f>+MCNP!J50/Mean!J50</f>
        <v>#DIV/0!</v>
      </c>
      <c r="K50" s="50" t="e">
        <f>+MCNP!K50/Mean!K50</f>
        <v>#DIV/0!</v>
      </c>
      <c r="L50" s="32"/>
      <c r="N50" s="50" t="e">
        <f>+MCNP!N50/Mean!N50</f>
        <v>#DIV/0!</v>
      </c>
      <c r="O50" s="50" t="e">
        <f>+MCNP!O50/Mean!O50</f>
        <v>#DIV/0!</v>
      </c>
      <c r="P50" s="32"/>
      <c r="R50" s="16">
        <v>16.75</v>
      </c>
      <c r="S50" s="50">
        <f>+MCNP!S50/Mean!S50</f>
        <v>0</v>
      </c>
      <c r="T50" s="50">
        <f>+MCNP!T50/Mean!T50</f>
        <v>0</v>
      </c>
      <c r="U50" s="32"/>
      <c r="W50" s="50" t="e">
        <f>+MCNP!W50/Mean!W50</f>
        <v>#DIV/0!</v>
      </c>
      <c r="X50" s="50" t="e">
        <f>+MCNP!X50/Mean!X50</f>
        <v>#DIV/0!</v>
      </c>
      <c r="Y50" s="32"/>
      <c r="AA50" s="50" t="e">
        <f>+MCNP!AA50/Mean!AA50</f>
        <v>#DIV/0!</v>
      </c>
      <c r="AB50" s="50" t="e">
        <f>+MCNP!AB50/Mean!AB50</f>
        <v>#DIV/0!</v>
      </c>
      <c r="AC50" s="32"/>
      <c r="AE50" s="16">
        <v>16.75</v>
      </c>
      <c r="AF50" s="50">
        <f>+MCNP!AF50/Mean!AF50</f>
        <v>0.96115823916300669</v>
      </c>
      <c r="AG50" s="50">
        <f>+MCNP!AG50/Mean!AG50</f>
        <v>0.96115823916300636</v>
      </c>
      <c r="AH50" s="30"/>
      <c r="AJ50" s="50">
        <f>+MCNP!AJ50/Mean!AJ50</f>
        <v>0.96019250940767487</v>
      </c>
      <c r="AK50" s="50">
        <f>+MCNP!AK50/Mean!AK50</f>
        <v>0.96019250940767487</v>
      </c>
      <c r="AL50" s="30"/>
      <c r="AN50" s="50">
        <f>+MCNP!AN50/Mean!AN50</f>
        <v>0.95842182907702</v>
      </c>
      <c r="AO50" s="50">
        <f>+MCNP!AO50/Mean!AO50</f>
        <v>0.95842182907702</v>
      </c>
      <c r="AP50" s="30"/>
      <c r="AR50" s="16">
        <v>16.75</v>
      </c>
      <c r="AS50" s="50">
        <f>+MCNP!AS50/Mean!AS50</f>
        <v>0.99744452095274005</v>
      </c>
      <c r="AT50" s="50">
        <f>+MCNP!AT50/Mean!AT50</f>
        <v>0.99744452095273994</v>
      </c>
      <c r="AU50" s="30"/>
      <c r="AW50" s="50">
        <f>+MCNP!AW50/Mean!AW50</f>
        <v>0.97642321039308277</v>
      </c>
      <c r="AX50" s="50">
        <f>+MCNP!AX50/Mean!AX50</f>
        <v>0.97642321039308277</v>
      </c>
      <c r="AY50" s="32"/>
      <c r="BA50" s="50">
        <f>+MCNP!BA50/Mean!BA50</f>
        <v>0</v>
      </c>
      <c r="BB50" s="50">
        <f>+MCNP!BB50/Mean!BB50</f>
        <v>0</v>
      </c>
      <c r="BC50" s="30"/>
      <c r="BD50" s="30"/>
      <c r="BE50" s="37"/>
    </row>
    <row r="51" spans="5:57" s="14" customFormat="1" x14ac:dyDescent="0.25">
      <c r="E51" s="16">
        <v>17.25</v>
      </c>
      <c r="F51" s="50">
        <f>+MCNP!F51/Mean!F51</f>
        <v>0</v>
      </c>
      <c r="G51" s="50">
        <f>+MCNP!G51/Mean!G51</f>
        <v>0</v>
      </c>
      <c r="H51" s="32"/>
      <c r="J51" s="50">
        <f>+MCNP!J51/Mean!J51</f>
        <v>0</v>
      </c>
      <c r="K51" s="50">
        <f>+MCNP!K51/Mean!K51</f>
        <v>0</v>
      </c>
      <c r="L51" s="32"/>
      <c r="N51" s="50" t="e">
        <f>+MCNP!N51/Mean!N51</f>
        <v>#DIV/0!</v>
      </c>
      <c r="O51" s="50" t="e">
        <f>+MCNP!O51/Mean!O51</f>
        <v>#DIV/0!</v>
      </c>
      <c r="P51" s="32"/>
      <c r="R51" s="16">
        <v>17.25</v>
      </c>
      <c r="S51" s="50">
        <f>+MCNP!S51/Mean!S51</f>
        <v>0</v>
      </c>
      <c r="T51" s="50">
        <f>+MCNP!T51/Mean!T51</f>
        <v>0</v>
      </c>
      <c r="U51" s="32"/>
      <c r="W51" s="50" t="e">
        <f>+MCNP!W51/Mean!W51</f>
        <v>#DIV/0!</v>
      </c>
      <c r="X51" s="50" t="e">
        <f>+MCNP!X51/Mean!X51</f>
        <v>#DIV/0!</v>
      </c>
      <c r="Y51" s="32"/>
      <c r="AA51" s="50" t="e">
        <f>+MCNP!AA51/Mean!AA51</f>
        <v>#DIV/0!</v>
      </c>
      <c r="AB51" s="50" t="e">
        <f>+MCNP!AB51/Mean!AB51</f>
        <v>#DIV/0!</v>
      </c>
      <c r="AC51" s="32"/>
      <c r="AE51" s="16">
        <v>17.25</v>
      </c>
      <c r="AF51" s="50">
        <f>+MCNP!AF51/Mean!AF51</f>
        <v>1.0044223922362832</v>
      </c>
      <c r="AG51" s="50">
        <f>+MCNP!AG51/Mean!AG51</f>
        <v>1.0044223922362832</v>
      </c>
      <c r="AH51" s="30"/>
      <c r="AJ51" s="50">
        <f>+MCNP!AJ51/Mean!AJ51</f>
        <v>1.0043525619188234</v>
      </c>
      <c r="AK51" s="50">
        <f>+MCNP!AK51/Mean!AK51</f>
        <v>1.0043525619188234</v>
      </c>
      <c r="AL51" s="30"/>
      <c r="AN51" s="50">
        <f>+MCNP!AN51/Mean!AN51</f>
        <v>1.0042655285589897</v>
      </c>
      <c r="AO51" s="50">
        <f>+MCNP!AO51/Mean!AO51</f>
        <v>1.0042655285589897</v>
      </c>
      <c r="AP51" s="30"/>
      <c r="AR51" s="16">
        <v>17.25</v>
      </c>
      <c r="AS51" s="50">
        <f>+MCNP!AS51/Mean!AS51</f>
        <v>0.99831802095096778</v>
      </c>
      <c r="AT51" s="50">
        <f>+MCNP!AT51/Mean!AT51</f>
        <v>0.99831802095096767</v>
      </c>
      <c r="AU51" s="30"/>
      <c r="AW51" s="50">
        <f>+MCNP!AW51/Mean!AW51</f>
        <v>0.96218094765086903</v>
      </c>
      <c r="AX51" s="50">
        <f>+MCNP!AX51/Mean!AX51</f>
        <v>0.96218094765086892</v>
      </c>
      <c r="AY51" s="32"/>
      <c r="BA51" s="50">
        <f>+MCNP!BA51/Mean!BA51</f>
        <v>0</v>
      </c>
      <c r="BB51" s="50">
        <f>+MCNP!BB51/Mean!BB51</f>
        <v>0</v>
      </c>
      <c r="BC51" s="30"/>
      <c r="BD51" s="30"/>
      <c r="BE51" s="37"/>
    </row>
    <row r="52" spans="5:57" s="14" customFormat="1" x14ac:dyDescent="0.25">
      <c r="E52" s="16">
        <v>17.75</v>
      </c>
      <c r="F52" s="50" t="e">
        <f>+MCNP!F52/Mean!F52</f>
        <v>#DIV/0!</v>
      </c>
      <c r="G52" s="50" t="e">
        <f>+MCNP!G52/Mean!G52</f>
        <v>#DIV/0!</v>
      </c>
      <c r="H52" s="32"/>
      <c r="J52" s="50" t="e">
        <f>+MCNP!J52/Mean!J52</f>
        <v>#DIV/0!</v>
      </c>
      <c r="K52" s="50" t="e">
        <f>+MCNP!K52/Mean!K52</f>
        <v>#DIV/0!</v>
      </c>
      <c r="L52" s="32"/>
      <c r="N52" s="50" t="e">
        <f>+MCNP!N52/Mean!N52</f>
        <v>#DIV/0!</v>
      </c>
      <c r="O52" s="50" t="e">
        <f>+MCNP!O52/Mean!O52</f>
        <v>#DIV/0!</v>
      </c>
      <c r="P52" s="32"/>
      <c r="R52" s="16">
        <v>17.75</v>
      </c>
      <c r="S52" s="50" t="e">
        <f>+MCNP!S52/Mean!S52</f>
        <v>#DIV/0!</v>
      </c>
      <c r="T52" s="50" t="e">
        <f>+MCNP!T52/Mean!T52</f>
        <v>#DIV/0!</v>
      </c>
      <c r="U52" s="32"/>
      <c r="W52" s="50" t="e">
        <f>+MCNP!W52/Mean!W52</f>
        <v>#DIV/0!</v>
      </c>
      <c r="X52" s="50" t="e">
        <f>+MCNP!X52/Mean!X52</f>
        <v>#DIV/0!</v>
      </c>
      <c r="Y52" s="32"/>
      <c r="AA52" s="50">
        <f>+MCNP!AA52/Mean!AA52</f>
        <v>0</v>
      </c>
      <c r="AB52" s="50" t="e">
        <f>+MCNP!AB52/Mean!AB52</f>
        <v>#DIV/0!</v>
      </c>
      <c r="AC52" s="32"/>
      <c r="AE52" s="16">
        <v>17.75</v>
      </c>
      <c r="AF52" s="50">
        <f>+MCNP!AF52/Mean!AF52</f>
        <v>0.99980577593883047</v>
      </c>
      <c r="AG52" s="50">
        <f>+MCNP!AG52/Mean!AG52</f>
        <v>0.99980577593883047</v>
      </c>
      <c r="AH52" s="30"/>
      <c r="AJ52" s="50">
        <f>+MCNP!AJ52/Mean!AJ52</f>
        <v>0.99921197207891621</v>
      </c>
      <c r="AK52" s="50">
        <f>+MCNP!AK52/Mean!AK52</f>
        <v>0.9992119720789161</v>
      </c>
      <c r="AL52" s="30"/>
      <c r="AN52" s="50">
        <f>+MCNP!AN52/Mean!AN52</f>
        <v>0.99999969932887078</v>
      </c>
      <c r="AO52" s="50">
        <f>+MCNP!AO52/Mean!AO52</f>
        <v>0.99999969932887056</v>
      </c>
      <c r="AP52" s="30"/>
      <c r="AR52" s="16">
        <v>17.75</v>
      </c>
      <c r="AS52" s="50">
        <f>+MCNP!AS52/Mean!AS52</f>
        <v>0.99723352209948435</v>
      </c>
      <c r="AT52" s="50">
        <f>+MCNP!AT52/Mean!AT52</f>
        <v>0.99723352209948424</v>
      </c>
      <c r="AU52" s="30"/>
      <c r="AW52" s="50">
        <f>+MCNP!AW52/Mean!AW52</f>
        <v>1.0601499255424798</v>
      </c>
      <c r="AX52" s="50">
        <f>+MCNP!AX52/Mean!AX52</f>
        <v>1.0601499255424796</v>
      </c>
      <c r="AY52" s="32"/>
      <c r="BA52" s="50">
        <f>+MCNP!BA52/Mean!BA52</f>
        <v>0</v>
      </c>
      <c r="BB52" s="50">
        <f>+MCNP!BB52/Mean!BB52</f>
        <v>0</v>
      </c>
      <c r="BC52" s="30"/>
      <c r="BD52" s="30"/>
      <c r="BE52" s="37"/>
    </row>
    <row r="53" spans="5:57" s="14" customFormat="1" x14ac:dyDescent="0.25">
      <c r="E53" s="16">
        <v>18.25</v>
      </c>
      <c r="F53" s="50">
        <f>+MCNP!F53/Mean!F53</f>
        <v>0</v>
      </c>
      <c r="G53" s="50">
        <f>+MCNP!G53/Mean!G53</f>
        <v>0</v>
      </c>
      <c r="H53" s="32"/>
      <c r="J53" s="50" t="e">
        <f>+MCNP!J53/Mean!J53</f>
        <v>#DIV/0!</v>
      </c>
      <c r="K53" s="50" t="e">
        <f>+MCNP!K53/Mean!K53</f>
        <v>#DIV/0!</v>
      </c>
      <c r="L53" s="32"/>
      <c r="N53" s="50" t="e">
        <f>+MCNP!N53/Mean!N53</f>
        <v>#DIV/0!</v>
      </c>
      <c r="O53" s="50" t="e">
        <f>+MCNP!O53/Mean!O53</f>
        <v>#DIV/0!</v>
      </c>
      <c r="P53" s="32"/>
      <c r="R53" s="16">
        <v>18.25</v>
      </c>
      <c r="S53" s="50">
        <f>+MCNP!S53/Mean!S53</f>
        <v>0</v>
      </c>
      <c r="T53" s="50">
        <f>+MCNP!T53/Mean!T53</f>
        <v>0</v>
      </c>
      <c r="U53" s="32"/>
      <c r="W53" s="50" t="e">
        <f>+MCNP!W53/Mean!W53</f>
        <v>#DIV/0!</v>
      </c>
      <c r="X53" s="50" t="e">
        <f>+MCNP!X53/Mean!X53</f>
        <v>#DIV/0!</v>
      </c>
      <c r="Y53" s="32"/>
      <c r="AA53" s="50" t="e">
        <f>+MCNP!AA53/Mean!AA53</f>
        <v>#DIV/0!</v>
      </c>
      <c r="AB53" s="50" t="e">
        <f>+MCNP!AB53/Mean!AB53</f>
        <v>#DIV/0!</v>
      </c>
      <c r="AC53" s="32"/>
      <c r="AE53" s="16">
        <v>18.25</v>
      </c>
      <c r="AF53" s="50">
        <f>+MCNP!AF53/Mean!AF53</f>
        <v>0.9999937367385201</v>
      </c>
      <c r="AG53" s="50">
        <f>+MCNP!AG53/Mean!AG53</f>
        <v>0.9999937367385201</v>
      </c>
      <c r="AH53" s="30"/>
      <c r="AJ53" s="50">
        <f>+MCNP!AJ53/Mean!AJ53</f>
        <v>0.99928168451478983</v>
      </c>
      <c r="AK53" s="50">
        <f>+MCNP!AK53/Mean!AK53</f>
        <v>0.9992816845147896</v>
      </c>
      <c r="AL53" s="30"/>
      <c r="AN53" s="50">
        <f>+MCNP!AN53/Mean!AN53</f>
        <v>0.9993062536994527</v>
      </c>
      <c r="AO53" s="50">
        <f>+MCNP!AO53/Mean!AO53</f>
        <v>0.9993062536994527</v>
      </c>
      <c r="AP53" s="30"/>
      <c r="AR53" s="16">
        <v>18.25</v>
      </c>
      <c r="AS53" s="50">
        <f>+MCNP!AS53/Mean!AS53</f>
        <v>0.99839414116536152</v>
      </c>
      <c r="AT53" s="50">
        <f>+MCNP!AT53/Mean!AT53</f>
        <v>0.99839414116536152</v>
      </c>
      <c r="AU53" s="30"/>
      <c r="AW53" s="50">
        <f>+MCNP!AW53/Mean!AW53</f>
        <v>1.0557356940938871</v>
      </c>
      <c r="AX53" s="50">
        <f>+MCNP!AX53/Mean!AX53</f>
        <v>1.0557356940938871</v>
      </c>
      <c r="AY53" s="32"/>
      <c r="BA53" s="50">
        <f>+MCNP!BA53/Mean!BA53</f>
        <v>0</v>
      </c>
      <c r="BB53" s="50">
        <f>+MCNP!BB53/Mean!BB53</f>
        <v>0</v>
      </c>
      <c r="BC53" s="32"/>
      <c r="BD53" s="32"/>
      <c r="BE53" s="37"/>
    </row>
    <row r="54" spans="5:57" s="14" customFormat="1" x14ac:dyDescent="0.25">
      <c r="E54" s="16">
        <v>18.75</v>
      </c>
      <c r="F54" s="50">
        <f>+MCNP!F54/Mean!F54</f>
        <v>0</v>
      </c>
      <c r="G54" s="50">
        <f>+MCNP!G54/Mean!G54</f>
        <v>0</v>
      </c>
      <c r="H54" s="32"/>
      <c r="J54" s="50" t="e">
        <f>+MCNP!J54/Mean!J54</f>
        <v>#DIV/0!</v>
      </c>
      <c r="K54" s="50" t="e">
        <f>+MCNP!K54/Mean!K54</f>
        <v>#DIV/0!</v>
      </c>
      <c r="L54" s="32"/>
      <c r="N54" s="50" t="e">
        <f>+MCNP!N54/Mean!N54</f>
        <v>#DIV/0!</v>
      </c>
      <c r="O54" s="50" t="e">
        <f>+MCNP!O54/Mean!O54</f>
        <v>#DIV/0!</v>
      </c>
      <c r="P54" s="32"/>
      <c r="R54" s="16">
        <v>18.75</v>
      </c>
      <c r="S54" s="50" t="e">
        <f>+MCNP!S54/Mean!S54</f>
        <v>#DIV/0!</v>
      </c>
      <c r="T54" s="50" t="e">
        <f>+MCNP!T54/Mean!T54</f>
        <v>#DIV/0!</v>
      </c>
      <c r="U54" s="32"/>
      <c r="W54" s="50">
        <f>+MCNP!W54/Mean!W54</f>
        <v>0</v>
      </c>
      <c r="X54" s="50" t="e">
        <f>+MCNP!X54/Mean!X54</f>
        <v>#DIV/0!</v>
      </c>
      <c r="Y54" s="32"/>
      <c r="AA54" s="50" t="e">
        <f>+MCNP!AA54/Mean!AA54</f>
        <v>#DIV/0!</v>
      </c>
      <c r="AB54" s="50" t="e">
        <f>+MCNP!AB54/Mean!AB54</f>
        <v>#DIV/0!</v>
      </c>
      <c r="AC54" s="32"/>
      <c r="AE54" s="16">
        <v>18.75</v>
      </c>
      <c r="AF54" s="50">
        <f>+MCNP!AF54/Mean!AF54</f>
        <v>0.99237156285336359</v>
      </c>
      <c r="AG54" s="50">
        <f>+MCNP!AG54/Mean!AG54</f>
        <v>0.9923715628533637</v>
      </c>
      <c r="AH54" s="30"/>
      <c r="AJ54" s="50">
        <f>+MCNP!AJ54/Mean!AJ54</f>
        <v>0.99156565448169787</v>
      </c>
      <c r="AK54" s="50">
        <f>+MCNP!AK54/Mean!AK54</f>
        <v>0.99156565448169798</v>
      </c>
      <c r="AL54" s="30"/>
      <c r="AN54" s="50">
        <f>+MCNP!AN54/Mean!AN54</f>
        <v>0.99123942685759581</v>
      </c>
      <c r="AO54" s="50">
        <f>+MCNP!AO54/Mean!AO54</f>
        <v>0.9912394268575957</v>
      </c>
      <c r="AP54" s="30"/>
      <c r="AR54" s="16">
        <v>18.75</v>
      </c>
      <c r="AS54" s="50">
        <f>+MCNP!AS54/Mean!AS54</f>
        <v>0.99912170581352511</v>
      </c>
      <c r="AT54" s="50">
        <f>+MCNP!AT54/Mean!AT54</f>
        <v>0.99912170581352511</v>
      </c>
      <c r="AU54" s="30"/>
      <c r="AW54" s="50">
        <f>+MCNP!AW54/Mean!AW54</f>
        <v>0.99962513214804816</v>
      </c>
      <c r="AX54" s="50">
        <f>+MCNP!AX54/Mean!AX54</f>
        <v>0.99962513214804805</v>
      </c>
      <c r="AY54" s="32"/>
      <c r="BA54" s="50">
        <f>+MCNP!BA54/Mean!BA54</f>
        <v>0.8569733729174317</v>
      </c>
      <c r="BB54" s="50">
        <f>+MCNP!BB54/Mean!BB54</f>
        <v>0.85697337291743181</v>
      </c>
      <c r="BC54" s="32"/>
      <c r="BD54" s="32"/>
      <c r="BE54" s="37"/>
    </row>
    <row r="55" spans="5:57" s="14" customFormat="1" x14ac:dyDescent="0.25">
      <c r="E55" s="16">
        <v>19.25</v>
      </c>
      <c r="F55" s="50" t="e">
        <f>+MCNP!F55/Mean!F55</f>
        <v>#DIV/0!</v>
      </c>
      <c r="G55" s="50" t="e">
        <f>+MCNP!G55/Mean!G55</f>
        <v>#DIV/0!</v>
      </c>
      <c r="H55" s="32"/>
      <c r="J55" s="50" t="e">
        <f>+MCNP!J55/Mean!J55</f>
        <v>#DIV/0!</v>
      </c>
      <c r="K55" s="50" t="e">
        <f>+MCNP!K55/Mean!K55</f>
        <v>#DIV/0!</v>
      </c>
      <c r="L55" s="32"/>
      <c r="N55" s="50" t="e">
        <f>+MCNP!N55/Mean!N55</f>
        <v>#DIV/0!</v>
      </c>
      <c r="O55" s="50" t="e">
        <f>+MCNP!O55/Mean!O55</f>
        <v>#DIV/0!</v>
      </c>
      <c r="P55" s="32"/>
      <c r="R55" s="16">
        <v>19.25</v>
      </c>
      <c r="S55" s="50" t="e">
        <f>+MCNP!S55/Mean!S55</f>
        <v>#DIV/0!</v>
      </c>
      <c r="T55" s="50" t="e">
        <f>+MCNP!T55/Mean!T55</f>
        <v>#DIV/0!</v>
      </c>
      <c r="U55" s="32"/>
      <c r="W55" s="50" t="e">
        <f>+MCNP!W55/Mean!W55</f>
        <v>#DIV/0!</v>
      </c>
      <c r="X55" s="50" t="e">
        <f>+MCNP!X55/Mean!X55</f>
        <v>#DIV/0!</v>
      </c>
      <c r="Y55" s="32"/>
      <c r="AA55" s="50" t="e">
        <f>+MCNP!AA55/Mean!AA55</f>
        <v>#DIV/0!</v>
      </c>
      <c r="AB55" s="50" t="e">
        <f>+MCNP!AB55/Mean!AB55</f>
        <v>#DIV/0!</v>
      </c>
      <c r="AC55" s="32"/>
      <c r="AE55" s="16">
        <v>19.25</v>
      </c>
      <c r="AF55" s="50">
        <f>+MCNP!AF55/Mean!AF55</f>
        <v>1.004984560769165</v>
      </c>
      <c r="AG55" s="50">
        <f>+MCNP!AG55/Mean!AG55</f>
        <v>1.004984560769165</v>
      </c>
      <c r="AH55" s="30"/>
      <c r="AJ55" s="50">
        <f>+MCNP!AJ55/Mean!AJ55</f>
        <v>1.0046797661428601</v>
      </c>
      <c r="AK55" s="50">
        <f>+MCNP!AK55/Mean!AK55</f>
        <v>1.0046797661428604</v>
      </c>
      <c r="AL55" s="30"/>
      <c r="AN55" s="50">
        <f>+MCNP!AN55/Mean!AN55</f>
        <v>1.005322654379412</v>
      </c>
      <c r="AO55" s="50">
        <f>+MCNP!AO55/Mean!AO55</f>
        <v>1.005322654379412</v>
      </c>
      <c r="AP55" s="30"/>
      <c r="AR55" s="16">
        <v>19.25</v>
      </c>
      <c r="AS55" s="50">
        <f>+MCNP!AS55/Mean!AS55</f>
        <v>0.99957248031132173</v>
      </c>
      <c r="AT55" s="50">
        <f>+MCNP!AT55/Mean!AT55</f>
        <v>0.99957248031132184</v>
      </c>
      <c r="AU55" s="30"/>
      <c r="AW55" s="50">
        <f>+MCNP!AW55/Mean!AW55</f>
        <v>1.0077540664460614</v>
      </c>
      <c r="AX55" s="50">
        <f>+MCNP!AX55/Mean!AX55</f>
        <v>1.0077540664460616</v>
      </c>
      <c r="AY55" s="32"/>
      <c r="BA55" s="50">
        <f>+MCNP!BA55/Mean!BA55</f>
        <v>1.3116611071306414</v>
      </c>
      <c r="BB55" s="50">
        <f>+MCNP!BB55/Mean!BB55</f>
        <v>1.3116611071306417</v>
      </c>
      <c r="BC55" s="32"/>
      <c r="BD55" s="32"/>
      <c r="BE55" s="37"/>
    </row>
    <row r="56" spans="5:57" s="14" customFormat="1" x14ac:dyDescent="0.25">
      <c r="E56" s="16">
        <v>19.75</v>
      </c>
      <c r="F56" s="50" t="e">
        <f>+MCNP!F56/Mean!F56</f>
        <v>#DIV/0!</v>
      </c>
      <c r="G56" s="50" t="e">
        <f>+MCNP!G56/Mean!G56</f>
        <v>#DIV/0!</v>
      </c>
      <c r="H56" s="32"/>
      <c r="J56" s="50" t="e">
        <f>+MCNP!J56/Mean!J56</f>
        <v>#DIV/0!</v>
      </c>
      <c r="K56" s="50" t="e">
        <f>+MCNP!K56/Mean!K56</f>
        <v>#DIV/0!</v>
      </c>
      <c r="L56" s="32"/>
      <c r="N56" s="50" t="e">
        <f>+MCNP!N56/Mean!N56</f>
        <v>#DIV/0!</v>
      </c>
      <c r="O56" s="50" t="e">
        <f>+MCNP!O56/Mean!O56</f>
        <v>#DIV/0!</v>
      </c>
      <c r="P56" s="32"/>
      <c r="R56" s="16">
        <v>19.75</v>
      </c>
      <c r="S56" s="50">
        <f>+MCNP!S56/Mean!S56</f>
        <v>0</v>
      </c>
      <c r="T56" s="50">
        <f>+MCNP!T56/Mean!T56</f>
        <v>0</v>
      </c>
      <c r="U56" s="32"/>
      <c r="W56" s="50" t="e">
        <f>+MCNP!W56/Mean!W56</f>
        <v>#DIV/0!</v>
      </c>
      <c r="X56" s="50" t="e">
        <f>+MCNP!X56/Mean!X56</f>
        <v>#DIV/0!</v>
      </c>
      <c r="Y56" s="32"/>
      <c r="AA56" s="50" t="e">
        <f>+MCNP!AA56/Mean!AA56</f>
        <v>#DIV/0!</v>
      </c>
      <c r="AB56" s="50" t="e">
        <f>+MCNP!AB56/Mean!AB56</f>
        <v>#DIV/0!</v>
      </c>
      <c r="AC56" s="32"/>
      <c r="AE56" s="16">
        <v>19.75</v>
      </c>
      <c r="AF56" s="50">
        <f>+MCNP!AF56/Mean!AF56</f>
        <v>1.0017529976408437</v>
      </c>
      <c r="AG56" s="50">
        <f>+MCNP!AG56/Mean!AG56</f>
        <v>1.0017529976408437</v>
      </c>
      <c r="AH56" s="30"/>
      <c r="AJ56" s="50">
        <f>+MCNP!AJ56/Mean!AJ56</f>
        <v>1.0009622629304806</v>
      </c>
      <c r="AK56" s="50">
        <f>+MCNP!AK56/Mean!AK56</f>
        <v>1.0009622629304806</v>
      </c>
      <c r="AL56" s="30"/>
      <c r="AN56" s="50">
        <f>+MCNP!AN56/Mean!AN56</f>
        <v>1.000117744798539</v>
      </c>
      <c r="AO56" s="50">
        <f>+MCNP!AO56/Mean!AO56</f>
        <v>1.0001177447985392</v>
      </c>
      <c r="AP56" s="30"/>
      <c r="AR56" s="16">
        <v>19.75</v>
      </c>
      <c r="AS56" s="50">
        <f>+MCNP!AS56/Mean!AS56</f>
        <v>0.99830268943513101</v>
      </c>
      <c r="AT56" s="50">
        <f>+MCNP!AT56/Mean!AT56</f>
        <v>0.99830268943513123</v>
      </c>
      <c r="AU56" s="30"/>
      <c r="AW56" s="50">
        <f>+MCNP!AW56/Mean!AW56</f>
        <v>1.0043522206473012</v>
      </c>
      <c r="AX56" s="50">
        <f>+MCNP!AX56/Mean!AX56</f>
        <v>1.0043522206473017</v>
      </c>
      <c r="AY56" s="30"/>
      <c r="BA56" s="50">
        <f>+MCNP!BA56/Mean!BA56</f>
        <v>0.98266359982881912</v>
      </c>
      <c r="BB56" s="50">
        <f>+MCNP!BB56/Mean!BB56</f>
        <v>0.98266359982881935</v>
      </c>
      <c r="BC56" s="32"/>
      <c r="BD56" s="32"/>
      <c r="BE56" s="37"/>
    </row>
    <row r="57" spans="5:57" s="14" customFormat="1" x14ac:dyDescent="0.25">
      <c r="E57" s="16">
        <v>20.25</v>
      </c>
      <c r="F57" s="50" t="e">
        <f>+MCNP!F57/Mean!F57</f>
        <v>#DIV/0!</v>
      </c>
      <c r="G57" s="50" t="e">
        <f>+MCNP!G57/Mean!G57</f>
        <v>#DIV/0!</v>
      </c>
      <c r="H57" s="32"/>
      <c r="J57" s="50" t="e">
        <f>+MCNP!J57/Mean!J57</f>
        <v>#DIV/0!</v>
      </c>
      <c r="K57" s="50" t="e">
        <f>+MCNP!K57/Mean!K57</f>
        <v>#DIV/0!</v>
      </c>
      <c r="L57" s="32"/>
      <c r="N57" s="50">
        <f>+MCNP!N57/Mean!N57</f>
        <v>0</v>
      </c>
      <c r="O57" s="50">
        <f>+MCNP!O57/Mean!O57</f>
        <v>0</v>
      </c>
      <c r="P57" s="32"/>
      <c r="R57" s="16">
        <v>20.25</v>
      </c>
      <c r="S57" s="50">
        <f>+MCNP!S57/Mean!S57</f>
        <v>0</v>
      </c>
      <c r="T57" s="50">
        <f>+MCNP!T57/Mean!T57</f>
        <v>0</v>
      </c>
      <c r="U57" s="32"/>
      <c r="W57" s="50" t="e">
        <f>+MCNP!W57/Mean!W57</f>
        <v>#DIV/0!</v>
      </c>
      <c r="X57" s="50" t="e">
        <f>+MCNP!X57/Mean!X57</f>
        <v>#DIV/0!</v>
      </c>
      <c r="Y57" s="32"/>
      <c r="AA57" s="50" t="e">
        <f>+MCNP!AA57/Mean!AA57</f>
        <v>#DIV/0!</v>
      </c>
      <c r="AB57" s="50" t="e">
        <f>+MCNP!AB57/Mean!AB57</f>
        <v>#DIV/0!</v>
      </c>
      <c r="AC57" s="32"/>
      <c r="AE57" s="16">
        <v>20.25</v>
      </c>
      <c r="AF57" s="50">
        <f>+MCNP!AF57/Mean!AF57</f>
        <v>1.000101971558516</v>
      </c>
      <c r="AG57" s="50">
        <f>+MCNP!AG57/Mean!AG57</f>
        <v>1.0001019715585158</v>
      </c>
      <c r="AH57" s="30"/>
      <c r="AJ57" s="50">
        <f>+MCNP!AJ57/Mean!AJ57</f>
        <v>1.0006612954259144</v>
      </c>
      <c r="AK57" s="50">
        <f>+MCNP!AK57/Mean!AK57</f>
        <v>1.000661295425914</v>
      </c>
      <c r="AL57" s="30"/>
      <c r="AN57" s="50">
        <f>+MCNP!AN57/Mean!AN57</f>
        <v>0.99786524406544008</v>
      </c>
      <c r="AO57" s="50">
        <f>+MCNP!AO57/Mean!AO57</f>
        <v>0.99786524406544008</v>
      </c>
      <c r="AP57" s="30"/>
      <c r="AR57" s="16">
        <v>20.25</v>
      </c>
      <c r="AS57" s="50">
        <f>+MCNP!AS57/Mean!AS57</f>
        <v>0.99763999507469769</v>
      </c>
      <c r="AT57" s="50">
        <f>+MCNP!AT57/Mean!AT57</f>
        <v>0.99763999507469758</v>
      </c>
      <c r="AU57" s="30"/>
      <c r="AW57" s="50">
        <f>+MCNP!AW57/Mean!AW57</f>
        <v>1.0083819661725226</v>
      </c>
      <c r="AX57" s="50">
        <f>+MCNP!AX57/Mean!AX57</f>
        <v>1.0083819661725222</v>
      </c>
      <c r="AY57" s="30"/>
      <c r="BA57" s="50">
        <f>+MCNP!BA57/Mean!BA57</f>
        <v>1.2801629555289415</v>
      </c>
      <c r="BB57" s="50">
        <f>+MCNP!BB57/Mean!BB57</f>
        <v>1.2801629555289413</v>
      </c>
      <c r="BC57" s="32"/>
      <c r="BD57" s="32"/>
      <c r="BE57" s="37"/>
    </row>
    <row r="58" spans="5:57" s="14" customFormat="1" x14ac:dyDescent="0.25">
      <c r="E58" s="16">
        <v>20.75</v>
      </c>
      <c r="F58" s="50" t="e">
        <f>+MCNP!F58/Mean!F58</f>
        <v>#DIV/0!</v>
      </c>
      <c r="G58" s="50" t="e">
        <f>+MCNP!G58/Mean!G58</f>
        <v>#DIV/0!</v>
      </c>
      <c r="H58" s="32"/>
      <c r="J58" s="50" t="e">
        <f>+MCNP!J58/Mean!J58</f>
        <v>#DIV/0!</v>
      </c>
      <c r="K58" s="50" t="e">
        <f>+MCNP!K58/Mean!K58</f>
        <v>#DIV/0!</v>
      </c>
      <c r="L58" s="32"/>
      <c r="N58" s="50" t="e">
        <f>+MCNP!N58/Mean!N58</f>
        <v>#DIV/0!</v>
      </c>
      <c r="O58" s="50" t="e">
        <f>+MCNP!O58/Mean!O58</f>
        <v>#DIV/0!</v>
      </c>
      <c r="P58" s="32"/>
      <c r="R58" s="16">
        <v>20.75</v>
      </c>
      <c r="S58" s="50">
        <f>+MCNP!S58/Mean!S58</f>
        <v>0</v>
      </c>
      <c r="T58" s="50">
        <f>+MCNP!T58/Mean!T58</f>
        <v>0</v>
      </c>
      <c r="U58" s="32"/>
      <c r="W58" s="50" t="e">
        <f>+MCNP!W58/Mean!W58</f>
        <v>#DIV/0!</v>
      </c>
      <c r="X58" s="50" t="e">
        <f>+MCNP!X58/Mean!X58</f>
        <v>#DIV/0!</v>
      </c>
      <c r="Y58" s="32"/>
      <c r="AA58" s="50">
        <f>+MCNP!AA58/Mean!AA58</f>
        <v>0</v>
      </c>
      <c r="AB58" s="50" t="e">
        <f>+MCNP!AB58/Mean!AB58</f>
        <v>#DIV/0!</v>
      </c>
      <c r="AC58" s="32"/>
      <c r="AE58" s="16">
        <v>20.75</v>
      </c>
      <c r="AF58" s="50">
        <f>+MCNP!AF58/Mean!AF58</f>
        <v>0.99971975433615734</v>
      </c>
      <c r="AG58" s="50">
        <f>+MCNP!AG58/Mean!AG58</f>
        <v>0.99971975433615723</v>
      </c>
      <c r="AH58" s="30"/>
      <c r="AJ58" s="50">
        <f>+MCNP!AJ58/Mean!AJ58</f>
        <v>0.99762870171057261</v>
      </c>
      <c r="AK58" s="50">
        <f>+MCNP!AK58/Mean!AK58</f>
        <v>0.99762870171057272</v>
      </c>
      <c r="AL58" s="30"/>
      <c r="AN58" s="50">
        <f>+MCNP!AN58/Mean!AN58</f>
        <v>0.99715097154149779</v>
      </c>
      <c r="AO58" s="50">
        <f>+MCNP!AO58/Mean!AO58</f>
        <v>0.99715097154149757</v>
      </c>
      <c r="AP58" s="30"/>
      <c r="AR58" s="16">
        <v>20.75</v>
      </c>
      <c r="AS58" s="50">
        <f>+MCNP!AS58/Mean!AS58</f>
        <v>0.9992368325311547</v>
      </c>
      <c r="AT58" s="50">
        <f>+MCNP!AT58/Mean!AT58</f>
        <v>0.99923683253115458</v>
      </c>
      <c r="AU58" s="30"/>
      <c r="AW58" s="50">
        <f>+MCNP!AW58/Mean!AW58</f>
        <v>0.99203311293784135</v>
      </c>
      <c r="AX58" s="50">
        <f>+MCNP!AX58/Mean!AX58</f>
        <v>0.99203311293784124</v>
      </c>
      <c r="AY58" s="30"/>
      <c r="BA58" s="50">
        <f>+MCNP!BA58/Mean!BA58</f>
        <v>1.1483935199856015</v>
      </c>
      <c r="BB58" s="50">
        <f>+MCNP!BB58/Mean!BB58</f>
        <v>1.1483935199856015</v>
      </c>
      <c r="BC58" s="32"/>
      <c r="BD58" s="32"/>
      <c r="BE58" s="37"/>
    </row>
    <row r="59" spans="5:57" s="14" customFormat="1" x14ac:dyDescent="0.25">
      <c r="E59" s="16">
        <v>21.25</v>
      </c>
      <c r="F59" s="50">
        <f>+MCNP!F59/Mean!F59</f>
        <v>0</v>
      </c>
      <c r="G59" s="50">
        <f>+MCNP!G59/Mean!G59</f>
        <v>0</v>
      </c>
      <c r="H59" s="32"/>
      <c r="J59" s="50">
        <f>+MCNP!J59/Mean!J59</f>
        <v>0</v>
      </c>
      <c r="K59" s="50">
        <f>+MCNP!K59/Mean!K59</f>
        <v>0</v>
      </c>
      <c r="L59" s="32"/>
      <c r="N59" s="50" t="e">
        <f>+MCNP!N59/Mean!N59</f>
        <v>#DIV/0!</v>
      </c>
      <c r="O59" s="50" t="e">
        <f>+MCNP!O59/Mean!O59</f>
        <v>#DIV/0!</v>
      </c>
      <c r="P59" s="32"/>
      <c r="R59" s="16">
        <v>21.25</v>
      </c>
      <c r="S59" s="50">
        <f>+MCNP!S59/Mean!S59</f>
        <v>0</v>
      </c>
      <c r="T59" s="50">
        <f>+MCNP!T59/Mean!T59</f>
        <v>0</v>
      </c>
      <c r="U59" s="32"/>
      <c r="W59" s="50" t="e">
        <f>+MCNP!W59/Mean!W59</f>
        <v>#DIV/0!</v>
      </c>
      <c r="X59" s="50" t="e">
        <f>+MCNP!X59/Mean!X59</f>
        <v>#DIV/0!</v>
      </c>
      <c r="Y59" s="32"/>
      <c r="AA59" s="50">
        <f>+MCNP!AA59/Mean!AA59</f>
        <v>0</v>
      </c>
      <c r="AB59" s="50" t="e">
        <f>+MCNP!AB59/Mean!AB59</f>
        <v>#DIV/0!</v>
      </c>
      <c r="AC59" s="32"/>
      <c r="AE59" s="16">
        <v>21.25</v>
      </c>
      <c r="AF59" s="50">
        <f>+MCNP!AF59/Mean!AF59</f>
        <v>0.99957475282545138</v>
      </c>
      <c r="AG59" s="50">
        <f>+MCNP!AG59/Mean!AG59</f>
        <v>0.99957475282545116</v>
      </c>
      <c r="AH59" s="30"/>
      <c r="AJ59" s="50">
        <f>+MCNP!AJ59/Mean!AJ59</f>
        <v>1.0009041043138014</v>
      </c>
      <c r="AK59" s="50">
        <f>+MCNP!AK59/Mean!AK59</f>
        <v>1.0009041043138014</v>
      </c>
      <c r="AL59" s="30"/>
      <c r="AN59" s="50">
        <f>+MCNP!AN59/Mean!AN59</f>
        <v>0.99927841049637223</v>
      </c>
      <c r="AO59" s="50">
        <f>+MCNP!AO59/Mean!AO59</f>
        <v>0.99927841049637212</v>
      </c>
      <c r="AP59" s="30"/>
      <c r="AR59" s="16">
        <v>21.25</v>
      </c>
      <c r="AS59" s="50">
        <f>+MCNP!AS59/Mean!AS59</f>
        <v>0.99922334413921865</v>
      </c>
      <c r="AT59" s="50">
        <f>+MCNP!AT59/Mean!AT59</f>
        <v>0.99922334413921832</v>
      </c>
      <c r="AU59" s="30"/>
      <c r="AW59" s="50">
        <f>+MCNP!AW59/Mean!AW59</f>
        <v>1.0019976342357861</v>
      </c>
      <c r="AX59" s="50">
        <f>+MCNP!AX59/Mean!AX59</f>
        <v>1.0019976342357861</v>
      </c>
      <c r="AY59" s="30"/>
      <c r="BA59" s="50">
        <f>+MCNP!BA59/Mean!BA59</f>
        <v>1.079551390644006</v>
      </c>
      <c r="BB59" s="50">
        <f>+MCNP!BB59/Mean!BB59</f>
        <v>1.0795513906440057</v>
      </c>
      <c r="BC59" s="32"/>
      <c r="BD59" s="32"/>
      <c r="BE59" s="37"/>
    </row>
    <row r="60" spans="5:57" s="14" customFormat="1" x14ac:dyDescent="0.25">
      <c r="E60" s="16">
        <v>21.75</v>
      </c>
      <c r="F60" s="50">
        <f>+MCNP!F60/Mean!F60</f>
        <v>0</v>
      </c>
      <c r="G60" s="50">
        <f>+MCNP!G60/Mean!G60</f>
        <v>0</v>
      </c>
      <c r="H60" s="32"/>
      <c r="J60" s="50">
        <f>+MCNP!J60/Mean!J60</f>
        <v>0</v>
      </c>
      <c r="K60" s="50">
        <f>+MCNP!K60/Mean!K60</f>
        <v>0</v>
      </c>
      <c r="L60" s="32"/>
      <c r="N60" s="50">
        <f>+MCNP!N60/Mean!N60</f>
        <v>0</v>
      </c>
      <c r="O60" s="50">
        <f>+MCNP!O60/Mean!O60</f>
        <v>0</v>
      </c>
      <c r="P60" s="32"/>
      <c r="R60" s="16">
        <v>21.75</v>
      </c>
      <c r="S60" s="50">
        <f>+MCNP!S60/Mean!S60</f>
        <v>0</v>
      </c>
      <c r="T60" s="50">
        <f>+MCNP!T60/Mean!T60</f>
        <v>0</v>
      </c>
      <c r="U60" s="32"/>
      <c r="W60" s="50" t="e">
        <f>+MCNP!W60/Mean!W60</f>
        <v>#DIV/0!</v>
      </c>
      <c r="X60" s="50" t="e">
        <f>+MCNP!X60/Mean!X60</f>
        <v>#DIV/0!</v>
      </c>
      <c r="Y60" s="32"/>
      <c r="AA60" s="50" t="e">
        <f>+MCNP!AA60/Mean!AA60</f>
        <v>#DIV/0!</v>
      </c>
      <c r="AB60" s="50" t="e">
        <f>+MCNP!AB60/Mean!AB60</f>
        <v>#DIV/0!</v>
      </c>
      <c r="AC60" s="32"/>
      <c r="AE60" s="16">
        <v>21.75</v>
      </c>
      <c r="AF60" s="50">
        <f>+MCNP!AF60/Mean!AF60</f>
        <v>0.99873153450623842</v>
      </c>
      <c r="AG60" s="50">
        <f>+MCNP!AG60/Mean!AG60</f>
        <v>0.99873153450623831</v>
      </c>
      <c r="AH60" s="30"/>
      <c r="AJ60" s="50">
        <f>+MCNP!AJ60/Mean!AJ60</f>
        <v>0.99982375901034271</v>
      </c>
      <c r="AK60" s="50">
        <f>+MCNP!AK60/Mean!AK60</f>
        <v>0.99982375901034237</v>
      </c>
      <c r="AL60" s="30"/>
      <c r="AN60" s="50">
        <f>+MCNP!AN60/Mean!AN60</f>
        <v>1.0018886225395927</v>
      </c>
      <c r="AO60" s="50">
        <f>+MCNP!AO60/Mean!AO60</f>
        <v>1.0018886225395924</v>
      </c>
      <c r="AP60" s="30"/>
      <c r="AR60" s="16">
        <v>21.75</v>
      </c>
      <c r="AS60" s="50">
        <f>+MCNP!AS60/Mean!AS60</f>
        <v>0.99910419797547689</v>
      </c>
      <c r="AT60" s="50">
        <f>+MCNP!AT60/Mean!AT60</f>
        <v>0.99910419797547656</v>
      </c>
      <c r="AU60" s="30"/>
      <c r="AW60" s="50">
        <f>+MCNP!AW60/Mean!AW60</f>
        <v>0.99452104629987403</v>
      </c>
      <c r="AX60" s="50">
        <f>+MCNP!AX60/Mean!AX60</f>
        <v>0.99452104629987381</v>
      </c>
      <c r="AY60" s="30"/>
      <c r="BA60" s="50">
        <f>+MCNP!BA60/Mean!BA60</f>
        <v>0.84968572181852353</v>
      </c>
      <c r="BB60" s="50">
        <f>+MCNP!BB60/Mean!BB60</f>
        <v>0.8496857218185232</v>
      </c>
      <c r="BC60" s="32"/>
      <c r="BD60" s="32"/>
      <c r="BE60" s="37"/>
    </row>
    <row r="61" spans="5:57" s="14" customFormat="1" x14ac:dyDescent="0.25">
      <c r="E61" s="16">
        <v>22.25</v>
      </c>
      <c r="F61" s="50">
        <f>+MCNP!F61/Mean!F61</f>
        <v>0</v>
      </c>
      <c r="G61" s="50">
        <f>+MCNP!G61/Mean!G61</f>
        <v>0</v>
      </c>
      <c r="H61" s="32"/>
      <c r="J61" s="50" t="e">
        <f>+MCNP!J61/Mean!J61</f>
        <v>#DIV/0!</v>
      </c>
      <c r="K61" s="50" t="e">
        <f>+MCNP!K61/Mean!K61</f>
        <v>#DIV/0!</v>
      </c>
      <c r="L61" s="32"/>
      <c r="N61" s="50" t="e">
        <f>+MCNP!N61/Mean!N61</f>
        <v>#DIV/0!</v>
      </c>
      <c r="O61" s="50" t="e">
        <f>+MCNP!O61/Mean!O61</f>
        <v>#DIV/0!</v>
      </c>
      <c r="P61" s="32"/>
      <c r="R61" s="16">
        <v>22.25</v>
      </c>
      <c r="S61" s="50">
        <f>+MCNP!S61/Mean!S61</f>
        <v>0</v>
      </c>
      <c r="T61" s="50">
        <f>+MCNP!T61/Mean!T61</f>
        <v>0</v>
      </c>
      <c r="U61" s="32"/>
      <c r="W61" s="50">
        <f>+MCNP!W61/Mean!W61</f>
        <v>0</v>
      </c>
      <c r="X61" s="50" t="e">
        <f>+MCNP!X61/Mean!X61</f>
        <v>#DIV/0!</v>
      </c>
      <c r="Y61" s="32"/>
      <c r="AA61" s="50">
        <f>+MCNP!AA61/Mean!AA61</f>
        <v>0</v>
      </c>
      <c r="AB61" s="50" t="e">
        <f>+MCNP!AB61/Mean!AB61</f>
        <v>#DIV/0!</v>
      </c>
      <c r="AC61" s="32"/>
      <c r="AE61" s="16">
        <v>22.25</v>
      </c>
      <c r="AF61" s="50">
        <f>+MCNP!AF61/Mean!AF61</f>
        <v>0.99979293593433938</v>
      </c>
      <c r="AG61" s="50">
        <f>+MCNP!AG61/Mean!AG61</f>
        <v>0.99979293593433927</v>
      </c>
      <c r="AH61" s="30"/>
      <c r="AJ61" s="50">
        <f>+MCNP!AJ61/Mean!AJ61</f>
        <v>0.9997444303524009</v>
      </c>
      <c r="AK61" s="50">
        <f>+MCNP!AK61/Mean!AK61</f>
        <v>0.99974443035240079</v>
      </c>
      <c r="AL61" s="30"/>
      <c r="AN61" s="50">
        <f>+MCNP!AN61/Mean!AN61</f>
        <v>1.0003961459948949</v>
      </c>
      <c r="AO61" s="50">
        <f>+MCNP!AO61/Mean!AO61</f>
        <v>1.0003961459948949</v>
      </c>
      <c r="AP61" s="30"/>
      <c r="AR61" s="16">
        <v>22.25</v>
      </c>
      <c r="AS61" s="50">
        <f>+MCNP!AS61/Mean!AS61</f>
        <v>0.99960895353221735</v>
      </c>
      <c r="AT61" s="50">
        <f>+MCNP!AT61/Mean!AT61</f>
        <v>0.99960895353221724</v>
      </c>
      <c r="AU61" s="30"/>
      <c r="AW61" s="50">
        <f>+MCNP!AW61/Mean!AW61</f>
        <v>0.98400322440269095</v>
      </c>
      <c r="AX61" s="50">
        <f>+MCNP!AX61/Mean!AX61</f>
        <v>0.98400322440269095</v>
      </c>
      <c r="AY61" s="30"/>
      <c r="BA61" s="50">
        <f>+MCNP!BA61/Mean!BA61</f>
        <v>0.93004485461204978</v>
      </c>
      <c r="BB61" s="50">
        <f>+MCNP!BB61/Mean!BB61</f>
        <v>0.93004485461204989</v>
      </c>
      <c r="BC61" s="32"/>
      <c r="BD61" s="32"/>
      <c r="BE61" s="37"/>
    </row>
    <row r="62" spans="5:57" s="14" customFormat="1" x14ac:dyDescent="0.25">
      <c r="E62" s="16">
        <v>22.75</v>
      </c>
      <c r="F62" s="50">
        <f>+MCNP!F62/Mean!F62</f>
        <v>0</v>
      </c>
      <c r="G62" s="50">
        <f>+MCNP!G62/Mean!G62</f>
        <v>0</v>
      </c>
      <c r="H62" s="32"/>
      <c r="J62" s="50" t="e">
        <f>+MCNP!J62/Mean!J62</f>
        <v>#DIV/0!</v>
      </c>
      <c r="K62" s="50" t="e">
        <f>+MCNP!K62/Mean!K62</f>
        <v>#DIV/0!</v>
      </c>
      <c r="L62" s="32"/>
      <c r="N62" s="50">
        <f>+MCNP!N62/Mean!N62</f>
        <v>0</v>
      </c>
      <c r="O62" s="50">
        <f>+MCNP!O62/Mean!O62</f>
        <v>0</v>
      </c>
      <c r="P62" s="32"/>
      <c r="R62" s="16">
        <v>22.75</v>
      </c>
      <c r="S62" s="50" t="e">
        <f>+MCNP!S62/Mean!S62</f>
        <v>#DIV/0!</v>
      </c>
      <c r="T62" s="50" t="e">
        <f>+MCNP!T62/Mean!T62</f>
        <v>#DIV/0!</v>
      </c>
      <c r="U62" s="32"/>
      <c r="W62" s="50" t="e">
        <f>+MCNP!W62/Mean!W62</f>
        <v>#DIV/0!</v>
      </c>
      <c r="X62" s="50" t="e">
        <f>+MCNP!X62/Mean!X62</f>
        <v>#DIV/0!</v>
      </c>
      <c r="Y62" s="32"/>
      <c r="AA62" s="50">
        <f>+MCNP!AA62/Mean!AA62</f>
        <v>0</v>
      </c>
      <c r="AB62" s="50" t="e">
        <f>+MCNP!AB62/Mean!AB62</f>
        <v>#DIV/0!</v>
      </c>
      <c r="AC62" s="32"/>
      <c r="AE62" s="16">
        <v>22.75</v>
      </c>
      <c r="AF62" s="50">
        <f>+MCNP!AF62/Mean!AF62</f>
        <v>0.99937374545895985</v>
      </c>
      <c r="AG62" s="50">
        <f>+MCNP!AG62/Mean!AG62</f>
        <v>0.99937374545895952</v>
      </c>
      <c r="AH62" s="30"/>
      <c r="AJ62" s="50">
        <f>+MCNP!AJ62/Mean!AJ62</f>
        <v>0.99905884159152336</v>
      </c>
      <c r="AK62" s="50">
        <f>+MCNP!AK62/Mean!AK62</f>
        <v>0.99905884159152303</v>
      </c>
      <c r="AL62" s="30"/>
      <c r="AN62" s="50">
        <f>+MCNP!AN62/Mean!AN62</f>
        <v>0.99910237166656579</v>
      </c>
      <c r="AO62" s="50">
        <f>+MCNP!AO62/Mean!AO62</f>
        <v>0.99910237166656546</v>
      </c>
      <c r="AP62" s="30"/>
      <c r="AR62" s="16">
        <v>22.75</v>
      </c>
      <c r="AS62" s="50">
        <f>+MCNP!AS62/Mean!AS62</f>
        <v>0.99961051871964912</v>
      </c>
      <c r="AT62" s="50">
        <f>+MCNP!AT62/Mean!AT62</f>
        <v>0.9996105187196489</v>
      </c>
      <c r="AU62" s="30"/>
      <c r="AW62" s="50">
        <f>+MCNP!AW62/Mean!AW62</f>
        <v>0.99722451046931126</v>
      </c>
      <c r="AX62" s="50">
        <f>+MCNP!AX62/Mean!AX62</f>
        <v>0.99722451046931093</v>
      </c>
      <c r="AY62" s="30"/>
      <c r="BA62" s="50">
        <f>+MCNP!BA62/Mean!BA62</f>
        <v>0.9622227917842926</v>
      </c>
      <c r="BB62" s="50">
        <f>+MCNP!BB62/Mean!BB62</f>
        <v>0.96222279178429249</v>
      </c>
      <c r="BC62" s="32"/>
      <c r="BD62" s="32"/>
      <c r="BE62" s="37"/>
    </row>
    <row r="63" spans="5:57" s="14" customFormat="1" x14ac:dyDescent="0.25">
      <c r="E63" s="16">
        <v>23.25</v>
      </c>
      <c r="F63" s="50">
        <f>+MCNP!F63/Mean!F63</f>
        <v>0</v>
      </c>
      <c r="G63" s="50">
        <f>+MCNP!G63/Mean!G63</f>
        <v>0</v>
      </c>
      <c r="H63" s="32"/>
      <c r="J63" s="50">
        <f>+MCNP!J63/Mean!J63</f>
        <v>0</v>
      </c>
      <c r="K63" s="50">
        <f>+MCNP!K63/Mean!K63</f>
        <v>0</v>
      </c>
      <c r="L63" s="32"/>
      <c r="N63" s="50">
        <f>+MCNP!N63/Mean!N63</f>
        <v>0</v>
      </c>
      <c r="O63" s="50">
        <f>+MCNP!O63/Mean!O63</f>
        <v>0</v>
      </c>
      <c r="P63" s="32"/>
      <c r="R63" s="16">
        <v>23.25</v>
      </c>
      <c r="S63" s="50" t="e">
        <f>+MCNP!S63/Mean!S63</f>
        <v>#DIV/0!</v>
      </c>
      <c r="T63" s="50" t="e">
        <f>+MCNP!T63/Mean!T63</f>
        <v>#DIV/0!</v>
      </c>
      <c r="U63" s="32"/>
      <c r="W63" s="50" t="e">
        <f>+MCNP!W63/Mean!W63</f>
        <v>#DIV/0!</v>
      </c>
      <c r="X63" s="50" t="e">
        <f>+MCNP!X63/Mean!X63</f>
        <v>#DIV/0!</v>
      </c>
      <c r="Y63" s="32"/>
      <c r="AA63" s="50" t="e">
        <f>+MCNP!AA63/Mean!AA63</f>
        <v>#DIV/0!</v>
      </c>
      <c r="AB63" s="50" t="e">
        <f>+MCNP!AB63/Mean!AB63</f>
        <v>#DIV/0!</v>
      </c>
      <c r="AC63" s="32"/>
      <c r="AE63" s="16">
        <v>23.25</v>
      </c>
      <c r="AF63" s="50">
        <f>+MCNP!AF63/Mean!AF63</f>
        <v>0.99924535536645376</v>
      </c>
      <c r="AG63" s="50">
        <f>+MCNP!AG63/Mean!AG63</f>
        <v>0.99924535536645342</v>
      </c>
      <c r="AH63" s="30"/>
      <c r="AJ63" s="50">
        <f>+MCNP!AJ63/Mean!AJ63</f>
        <v>1.0014064520727188</v>
      </c>
      <c r="AK63" s="50">
        <f>+MCNP!AK63/Mean!AK63</f>
        <v>1.0014064520727191</v>
      </c>
      <c r="AL63" s="30"/>
      <c r="AN63" s="50">
        <f>+MCNP!AN63/Mean!AN63</f>
        <v>1.0010388521112854</v>
      </c>
      <c r="AO63" s="50">
        <f>+MCNP!AO63/Mean!AO63</f>
        <v>1.0010388521112854</v>
      </c>
      <c r="AP63" s="30"/>
      <c r="AR63" s="16">
        <v>23.25</v>
      </c>
      <c r="AS63" s="50">
        <f>+MCNP!AS63/Mean!AS63</f>
        <v>0.99939942526738368</v>
      </c>
      <c r="AT63" s="50">
        <f>+MCNP!AT63/Mean!AT63</f>
        <v>0.99939942526738357</v>
      </c>
      <c r="AU63" s="30"/>
      <c r="AW63" s="50">
        <f>+MCNP!AW63/Mean!AW63</f>
        <v>0.99376563210192503</v>
      </c>
      <c r="AX63" s="50">
        <f>+MCNP!AX63/Mean!AX63</f>
        <v>0.99376563210192503</v>
      </c>
      <c r="AY63" s="30"/>
      <c r="BA63" s="50">
        <f>+MCNP!BA63/Mean!BA63</f>
        <v>0.93706898786589821</v>
      </c>
      <c r="BB63" s="50">
        <f>+MCNP!BB63/Mean!BB63</f>
        <v>0.93706898786589798</v>
      </c>
      <c r="BC63" s="32"/>
      <c r="BD63" s="32"/>
      <c r="BE63" s="37"/>
    </row>
    <row r="64" spans="5:57" s="14" customFormat="1" x14ac:dyDescent="0.25">
      <c r="E64" s="16">
        <v>23.75</v>
      </c>
      <c r="F64" s="50">
        <f>+MCNP!F64/Mean!F64</f>
        <v>2.6482408311819306E-3</v>
      </c>
      <c r="G64" s="50">
        <f>+MCNP!G64/Mean!G64</f>
        <v>2.6482408311819306E-3</v>
      </c>
      <c r="H64" s="32"/>
      <c r="J64" s="50">
        <f>+MCNP!J64/Mean!J64</f>
        <v>4</v>
      </c>
      <c r="K64" s="50">
        <f>+MCNP!K64/Mean!K64</f>
        <v>4</v>
      </c>
      <c r="L64" s="32"/>
      <c r="N64" s="50">
        <f>+MCNP!N64/Mean!N64</f>
        <v>0</v>
      </c>
      <c r="O64" s="50">
        <f>+MCNP!O64/Mean!O64</f>
        <v>0</v>
      </c>
      <c r="P64" s="32"/>
      <c r="R64" s="16">
        <v>23.75</v>
      </c>
      <c r="S64" s="50">
        <f>+MCNP!S64/Mean!S64</f>
        <v>0</v>
      </c>
      <c r="T64" s="50">
        <f>+MCNP!T64/Mean!T64</f>
        <v>0</v>
      </c>
      <c r="U64" s="32"/>
      <c r="W64" s="50">
        <f>+MCNP!W64/Mean!W64</f>
        <v>0</v>
      </c>
      <c r="X64" s="50" t="e">
        <f>+MCNP!X64/Mean!X64</f>
        <v>#DIV/0!</v>
      </c>
      <c r="Y64" s="32"/>
      <c r="AA64" s="50" t="e">
        <f>+MCNP!AA64/Mean!AA64</f>
        <v>#DIV/0!</v>
      </c>
      <c r="AB64" s="50" t="e">
        <f>+MCNP!AB64/Mean!AB64</f>
        <v>#DIV/0!</v>
      </c>
      <c r="AC64" s="32"/>
      <c r="AE64" s="16">
        <v>23.75</v>
      </c>
      <c r="AF64" s="50">
        <f>+MCNP!AF64/Mean!AF64</f>
        <v>0.99967440586369438</v>
      </c>
      <c r="AG64" s="50">
        <f>+MCNP!AG64/Mean!AG64</f>
        <v>0.99967440586369416</v>
      </c>
      <c r="AH64" s="30"/>
      <c r="AJ64" s="50">
        <f>+MCNP!AJ64/Mean!AJ64</f>
        <v>1.0016179527678135</v>
      </c>
      <c r="AK64" s="50">
        <f>+MCNP!AK64/Mean!AK64</f>
        <v>1.0016179527678133</v>
      </c>
      <c r="AL64" s="30"/>
      <c r="AN64" s="50">
        <f>+MCNP!AN64/Mean!AN64</f>
        <v>1.0027656738679092</v>
      </c>
      <c r="AO64" s="50">
        <f>+MCNP!AO64/Mean!AO64</f>
        <v>1.0027656738679092</v>
      </c>
      <c r="AP64" s="30"/>
      <c r="AR64" s="16">
        <v>23.75</v>
      </c>
      <c r="AS64" s="50">
        <f>+MCNP!AS64/Mean!AS64</f>
        <v>0.99978493629727871</v>
      </c>
      <c r="AT64" s="50">
        <f>+MCNP!AT64/Mean!AT64</f>
        <v>0.9997849362972786</v>
      </c>
      <c r="AU64" s="30"/>
      <c r="AW64" s="50">
        <f>+MCNP!AW64/Mean!AW64</f>
        <v>0.99832274048387748</v>
      </c>
      <c r="AX64" s="50">
        <f>+MCNP!AX64/Mean!AX64</f>
        <v>0.99832274048387748</v>
      </c>
      <c r="AY64" s="30"/>
      <c r="BA64" s="50">
        <f>+MCNP!BA64/Mean!BA64</f>
        <v>0.98043179986423046</v>
      </c>
      <c r="BB64" s="50">
        <f>+MCNP!BB64/Mean!BB64</f>
        <v>0.98043179986423035</v>
      </c>
      <c r="BC64" s="32"/>
      <c r="BD64" s="32"/>
      <c r="BE64" s="37"/>
    </row>
    <row r="65" spans="5:57" s="14" customFormat="1" x14ac:dyDescent="0.25">
      <c r="E65" s="16">
        <v>24.25</v>
      </c>
      <c r="F65" s="50">
        <f>+MCNP!F65/Mean!F65</f>
        <v>8.0897914555802478E-3</v>
      </c>
      <c r="G65" s="50">
        <f>+MCNP!G65/Mean!G65</f>
        <v>8.0897914555802496E-3</v>
      </c>
      <c r="H65" s="32"/>
      <c r="J65" s="50">
        <f>+MCNP!J65/Mean!J65</f>
        <v>3.5704646158022199E-2</v>
      </c>
      <c r="K65" s="50">
        <f>+MCNP!K65/Mean!K65</f>
        <v>3.5704646158022192E-2</v>
      </c>
      <c r="L65" s="32"/>
      <c r="N65" s="50">
        <f>+MCNP!N65/Mean!N65</f>
        <v>0</v>
      </c>
      <c r="O65" s="50">
        <f>+MCNP!O65/Mean!O65</f>
        <v>0</v>
      </c>
      <c r="P65" s="32"/>
      <c r="R65" s="16">
        <v>24.25</v>
      </c>
      <c r="S65" s="50">
        <f>+MCNP!S65/Mean!S65</f>
        <v>0</v>
      </c>
      <c r="T65" s="50">
        <f>+MCNP!T65/Mean!T65</f>
        <v>0</v>
      </c>
      <c r="U65" s="32"/>
      <c r="W65" s="50" t="e">
        <f>+MCNP!W65/Mean!W65</f>
        <v>#DIV/0!</v>
      </c>
      <c r="X65" s="50" t="e">
        <f>+MCNP!X65/Mean!X65</f>
        <v>#DIV/0!</v>
      </c>
      <c r="Y65" s="32"/>
      <c r="AA65" s="50" t="e">
        <f>+MCNP!AA65/Mean!AA65</f>
        <v>#DIV/0!</v>
      </c>
      <c r="AB65" s="50" t="e">
        <f>+MCNP!AB65/Mean!AB65</f>
        <v>#DIV/0!</v>
      </c>
      <c r="AC65" s="32"/>
      <c r="AE65" s="16">
        <v>24.25</v>
      </c>
      <c r="AF65" s="50">
        <f>+MCNP!AF65/Mean!AF65</f>
        <v>0.99887653528520581</v>
      </c>
      <c r="AG65" s="50">
        <f>+MCNP!AG65/Mean!AG65</f>
        <v>0.99887653528520615</v>
      </c>
      <c r="AH65" s="30"/>
      <c r="AJ65" s="50">
        <f>+MCNP!AJ65/Mean!AJ65</f>
        <v>0.99873005640471013</v>
      </c>
      <c r="AK65" s="50">
        <f>+MCNP!AK65/Mean!AK65</f>
        <v>0.99873005640471046</v>
      </c>
      <c r="AL65" s="30"/>
      <c r="AN65" s="50">
        <f>+MCNP!AN65/Mean!AN65</f>
        <v>0.99822773173355783</v>
      </c>
      <c r="AO65" s="50">
        <f>+MCNP!AO65/Mean!AO65</f>
        <v>0.99822773173355805</v>
      </c>
      <c r="AP65" s="30"/>
      <c r="AR65" s="16">
        <v>24.25</v>
      </c>
      <c r="AS65" s="50">
        <f>+MCNP!AS65/Mean!AS65</f>
        <v>0.99947754564621527</v>
      </c>
      <c r="AT65" s="50">
        <f>+MCNP!AT65/Mean!AT65</f>
        <v>0.99947754564621538</v>
      </c>
      <c r="AU65" s="30"/>
      <c r="AW65" s="50">
        <f>+MCNP!AW65/Mean!AW65</f>
        <v>0.99703800123262076</v>
      </c>
      <c r="AX65" s="50">
        <f>+MCNP!AX65/Mean!AX65</f>
        <v>0.99703800123262099</v>
      </c>
      <c r="AY65" s="30"/>
      <c r="BA65" s="50">
        <f>+MCNP!BA65/Mean!BA65</f>
        <v>0.99535139117342375</v>
      </c>
      <c r="BB65" s="50">
        <f>+MCNP!BB65/Mean!BB65</f>
        <v>0.99535139117342386</v>
      </c>
      <c r="BC65" s="30"/>
      <c r="BD65" s="30"/>
      <c r="BE65" s="37"/>
    </row>
    <row r="66" spans="5:57" s="14" customFormat="1" x14ac:dyDescent="0.25">
      <c r="E66" s="16">
        <v>24.75</v>
      </c>
      <c r="F66" s="50">
        <f>+MCNP!F66/Mean!F66</f>
        <v>0.70037202058573256</v>
      </c>
      <c r="G66" s="50">
        <f>+MCNP!G66/Mean!G66</f>
        <v>0.70037202058573256</v>
      </c>
      <c r="H66" s="32"/>
      <c r="J66" s="50">
        <f>+MCNP!J66/Mean!J66</f>
        <v>0.36528411681799888</v>
      </c>
      <c r="K66" s="50">
        <f>+MCNP!K66/Mean!K66</f>
        <v>0.36528411681799888</v>
      </c>
      <c r="L66" s="32"/>
      <c r="N66" s="50">
        <f>+MCNP!N66/Mean!N66</f>
        <v>3.8757815093007117</v>
      </c>
      <c r="O66" s="50">
        <f>+MCNP!O66/Mean!O66</f>
        <v>3.8757815093007122</v>
      </c>
      <c r="P66" s="32"/>
      <c r="R66" s="16">
        <v>24.75</v>
      </c>
      <c r="S66" s="50" t="e">
        <f>+MCNP!S66/Mean!S66</f>
        <v>#DIV/0!</v>
      </c>
      <c r="T66" s="50" t="e">
        <f>+MCNP!T66/Mean!T66</f>
        <v>#DIV/0!</v>
      </c>
      <c r="U66" s="32"/>
      <c r="W66" s="50">
        <f>+MCNP!W66/Mean!W66</f>
        <v>0</v>
      </c>
      <c r="X66" s="50" t="e">
        <f>+MCNP!X66/Mean!X66</f>
        <v>#DIV/0!</v>
      </c>
      <c r="Y66" s="32"/>
      <c r="AA66" s="50" t="e">
        <f>+MCNP!AA66/Mean!AA66</f>
        <v>#DIV/0!</v>
      </c>
      <c r="AB66" s="50" t="e">
        <f>+MCNP!AB66/Mean!AB66</f>
        <v>#DIV/0!</v>
      </c>
      <c r="AC66" s="32"/>
      <c r="AE66" s="16">
        <v>24.75</v>
      </c>
      <c r="AF66" s="50">
        <f>+MCNP!AF66/Mean!AF66</f>
        <v>0.99963281846124752</v>
      </c>
      <c r="AG66" s="50">
        <f>+MCNP!AG66/Mean!AG66</f>
        <v>0.99963281846124741</v>
      </c>
      <c r="AH66" s="30"/>
      <c r="AJ66" s="50">
        <f>+MCNP!AJ66/Mean!AJ66</f>
        <v>0.9988442877645054</v>
      </c>
      <c r="AK66" s="50">
        <f>+MCNP!AK66/Mean!AK66</f>
        <v>0.99884428776450507</v>
      </c>
      <c r="AL66" s="30"/>
      <c r="AN66" s="50">
        <f>+MCNP!AN66/Mean!AN66</f>
        <v>0.99822925861360678</v>
      </c>
      <c r="AO66" s="50">
        <f>+MCNP!AO66/Mean!AO66</f>
        <v>0.99822925861360634</v>
      </c>
      <c r="AP66" s="30"/>
      <c r="AR66" s="16">
        <v>24.75</v>
      </c>
      <c r="AS66" s="50">
        <f>+MCNP!AS66/Mean!AS66</f>
        <v>0.99939840795536883</v>
      </c>
      <c r="AT66" s="50">
        <f>+MCNP!AT66/Mean!AT66</f>
        <v>0.9993984079553685</v>
      </c>
      <c r="AU66" s="30"/>
      <c r="AW66" s="50">
        <f>+MCNP!AW66/Mean!AW66</f>
        <v>1.0022378062884616</v>
      </c>
      <c r="AX66" s="50">
        <f>+MCNP!AX66/Mean!AX66</f>
        <v>1.0022378062884614</v>
      </c>
      <c r="AY66" s="30"/>
      <c r="BA66" s="50">
        <f>+MCNP!BA66/Mean!BA66</f>
        <v>1.013598060601415</v>
      </c>
      <c r="BB66" s="50">
        <f>+MCNP!BB66/Mean!BB66</f>
        <v>1.0135980606014146</v>
      </c>
      <c r="BC66" s="30"/>
      <c r="BD66" s="30"/>
      <c r="BE66" s="37"/>
    </row>
    <row r="67" spans="5:57" s="14" customFormat="1" x14ac:dyDescent="0.25">
      <c r="E67" s="16">
        <v>25.25</v>
      </c>
      <c r="F67" s="50">
        <f>+MCNP!F67/Mean!F67</f>
        <v>1.7548388941472499</v>
      </c>
      <c r="G67" s="50">
        <f>+MCNP!G67/Mean!G67</f>
        <v>1.7548388941472501</v>
      </c>
      <c r="H67" s="32"/>
      <c r="J67" s="50">
        <f>+MCNP!J67/Mean!J67</f>
        <v>0.63756611444408162</v>
      </c>
      <c r="K67" s="50">
        <f>+MCNP!K67/Mean!K67</f>
        <v>0.63756611444408162</v>
      </c>
      <c r="L67" s="32"/>
      <c r="N67" s="50">
        <f>+MCNP!N67/Mean!N67</f>
        <v>3.9403090608681723</v>
      </c>
      <c r="O67" s="50">
        <f>+MCNP!O67/Mean!O67</f>
        <v>3.9403090608681723</v>
      </c>
      <c r="P67" s="32"/>
      <c r="R67" s="16">
        <v>25.25</v>
      </c>
      <c r="S67" s="50">
        <f>+MCNP!S67/Mean!S67</f>
        <v>0</v>
      </c>
      <c r="T67" s="50">
        <f>+MCNP!T67/Mean!T67</f>
        <v>0</v>
      </c>
      <c r="U67" s="32"/>
      <c r="W67" s="50" t="e">
        <f>+MCNP!W67/Mean!W67</f>
        <v>#DIV/0!</v>
      </c>
      <c r="X67" s="50" t="e">
        <f>+MCNP!X67/Mean!X67</f>
        <v>#DIV/0!</v>
      </c>
      <c r="Y67" s="32"/>
      <c r="AA67" s="50">
        <f>+MCNP!AA67/Mean!AA67</f>
        <v>0</v>
      </c>
      <c r="AB67" s="50" t="e">
        <f>+MCNP!AB67/Mean!AB67</f>
        <v>#DIV/0!</v>
      </c>
      <c r="AC67" s="32"/>
      <c r="AE67" s="16">
        <v>25.25</v>
      </c>
      <c r="AF67" s="50">
        <f>+MCNP!AF67/Mean!AF67</f>
        <v>0.99971292169209991</v>
      </c>
      <c r="AG67" s="50">
        <f>+MCNP!AG67/Mean!AG67</f>
        <v>0.99971292169209969</v>
      </c>
      <c r="AH67" s="30"/>
      <c r="AJ67" s="50">
        <f>+MCNP!AJ67/Mean!AJ67</f>
        <v>1.0010745568651644</v>
      </c>
      <c r="AK67" s="50">
        <f>+MCNP!AK67/Mean!AK67</f>
        <v>1.0010745568651644</v>
      </c>
      <c r="AL67" s="30"/>
      <c r="AN67" s="50">
        <f>+MCNP!AN67/Mean!AN67</f>
        <v>1.0012340240675774</v>
      </c>
      <c r="AO67" s="50">
        <f>+MCNP!AO67/Mean!AO67</f>
        <v>1.0012340240675772</v>
      </c>
      <c r="AP67" s="30"/>
      <c r="AR67" s="16">
        <v>25.25</v>
      </c>
      <c r="AS67" s="50">
        <f>+MCNP!AS67/Mean!AS67</f>
        <v>1.0000257613041936</v>
      </c>
      <c r="AT67" s="50">
        <f>+MCNP!AT67/Mean!AT67</f>
        <v>1.0000257613041934</v>
      </c>
      <c r="AU67" s="30"/>
      <c r="AW67" s="50">
        <f>+MCNP!AW67/Mean!AW67</f>
        <v>0.99318252993512435</v>
      </c>
      <c r="AX67" s="50">
        <f>+MCNP!AX67/Mean!AX67</f>
        <v>0.99318252993512413</v>
      </c>
      <c r="AY67" s="30"/>
      <c r="BA67" s="50">
        <f>+MCNP!BA67/Mean!BA67</f>
        <v>0.98219764235666562</v>
      </c>
      <c r="BB67" s="50">
        <f>+MCNP!BB67/Mean!BB67</f>
        <v>0.98219764235666551</v>
      </c>
      <c r="BC67" s="30"/>
      <c r="BD67" s="30"/>
      <c r="BE67" s="37"/>
    </row>
    <row r="68" spans="5:57" s="14" customFormat="1" x14ac:dyDescent="0.25">
      <c r="E68" s="16">
        <v>25.75</v>
      </c>
      <c r="F68" s="50">
        <f>+MCNP!F68/Mean!F68</f>
        <v>1.4763047618418379</v>
      </c>
      <c r="G68" s="50">
        <f>+MCNP!G68/Mean!G68</f>
        <v>1.4763047618418379</v>
      </c>
      <c r="H68" s="32"/>
      <c r="J68" s="50">
        <f>+MCNP!J68/Mean!J68</f>
        <v>1.1823177212111591</v>
      </c>
      <c r="K68" s="50">
        <f>+MCNP!K68/Mean!K68</f>
        <v>1.1823177212111591</v>
      </c>
      <c r="L68" s="32"/>
      <c r="N68" s="50">
        <f>+MCNP!N68/Mean!N68</f>
        <v>3.9676367514417303</v>
      </c>
      <c r="O68" s="50">
        <f>+MCNP!O68/Mean!O68</f>
        <v>3.9676367514417303</v>
      </c>
      <c r="P68" s="32"/>
      <c r="R68" s="16">
        <v>25.75</v>
      </c>
      <c r="S68" s="50">
        <f>+MCNP!S68/Mean!S68</f>
        <v>0</v>
      </c>
      <c r="T68" s="50">
        <f>+MCNP!T68/Mean!T68</f>
        <v>0</v>
      </c>
      <c r="U68" s="32"/>
      <c r="W68" s="50" t="e">
        <f>+MCNP!W68/Mean!W68</f>
        <v>#DIV/0!</v>
      </c>
      <c r="X68" s="50" t="e">
        <f>+MCNP!X68/Mean!X68</f>
        <v>#DIV/0!</v>
      </c>
      <c r="Y68" s="32"/>
      <c r="AA68" s="50">
        <f>+MCNP!AA68/Mean!AA68</f>
        <v>0</v>
      </c>
      <c r="AB68" s="50" t="e">
        <f>+MCNP!AB68/Mean!AB68</f>
        <v>#DIV/0!</v>
      </c>
      <c r="AC68" s="32"/>
      <c r="AE68" s="16">
        <v>25.75</v>
      </c>
      <c r="AF68" s="50">
        <f>+MCNP!AF68/Mean!AF68</f>
        <v>1.0003467702979518</v>
      </c>
      <c r="AG68" s="50">
        <f>+MCNP!AG68/Mean!AG68</f>
        <v>1.0003467702979516</v>
      </c>
      <c r="AH68" s="30"/>
      <c r="AJ68" s="50">
        <f>+MCNP!AJ68/Mean!AJ68</f>
        <v>0.99981189823196837</v>
      </c>
      <c r="AK68" s="50">
        <f>+MCNP!AK68/Mean!AK68</f>
        <v>0.99981189823196792</v>
      </c>
      <c r="AL68" s="30"/>
      <c r="AN68" s="50">
        <f>+MCNP!AN68/Mean!AN68</f>
        <v>0.9995162670801806</v>
      </c>
      <c r="AO68" s="50">
        <f>+MCNP!AO68/Mean!AO68</f>
        <v>0.99951626708018027</v>
      </c>
      <c r="AP68" s="30"/>
      <c r="AR68" s="16">
        <v>25.75</v>
      </c>
      <c r="AS68" s="50">
        <f>+MCNP!AS68/Mean!AS68</f>
        <v>0.99932271886175239</v>
      </c>
      <c r="AT68" s="50">
        <f>+MCNP!AT68/Mean!AT68</f>
        <v>0.99932271886175206</v>
      </c>
      <c r="AU68" s="30"/>
      <c r="AW68" s="50">
        <f>+MCNP!AW68/Mean!AW68</f>
        <v>1.0013181639491293</v>
      </c>
      <c r="AX68" s="50">
        <f>+MCNP!AX68/Mean!AX68</f>
        <v>1.0013181639491289</v>
      </c>
      <c r="AY68" s="30"/>
      <c r="BA68" s="50">
        <f>+MCNP!BA68/Mean!BA68</f>
        <v>0.98979527653710297</v>
      </c>
      <c r="BB68" s="50">
        <f>+MCNP!BB68/Mean!BB68</f>
        <v>0.98979527653710264</v>
      </c>
      <c r="BC68" s="30"/>
      <c r="BD68" s="30"/>
      <c r="BE68" s="37"/>
    </row>
    <row r="69" spans="5:57" s="14" customFormat="1" x14ac:dyDescent="0.25">
      <c r="E69" s="16">
        <v>26.25</v>
      </c>
      <c r="F69" s="50">
        <f>+MCNP!F69/Mean!F69</f>
        <v>2.5316639529516145</v>
      </c>
      <c r="G69" s="50">
        <f>+MCNP!G69/Mean!G69</f>
        <v>2.5316639529516145</v>
      </c>
      <c r="H69" s="32"/>
      <c r="J69" s="50">
        <f>+MCNP!J69/Mean!J69</f>
        <v>2.8631418438974787</v>
      </c>
      <c r="K69" s="50">
        <f>+MCNP!K69/Mean!K69</f>
        <v>2.8631418438974783</v>
      </c>
      <c r="L69" s="32"/>
      <c r="N69" s="50">
        <f>+MCNP!N69/Mean!N69</f>
        <v>3.9966162106708687</v>
      </c>
      <c r="O69" s="50">
        <f>+MCNP!O69/Mean!O69</f>
        <v>3.9966162106708683</v>
      </c>
      <c r="P69" s="32"/>
      <c r="R69" s="16">
        <v>26.25</v>
      </c>
      <c r="S69" s="50">
        <f>+MCNP!S69/Mean!S69</f>
        <v>0</v>
      </c>
      <c r="T69" s="50">
        <f>+MCNP!T69/Mean!T69</f>
        <v>0</v>
      </c>
      <c r="U69" s="32"/>
      <c r="W69" s="50" t="e">
        <f>+MCNP!W69/Mean!W69</f>
        <v>#DIV/0!</v>
      </c>
      <c r="X69" s="50" t="e">
        <f>+MCNP!X69/Mean!X69</f>
        <v>#DIV/0!</v>
      </c>
      <c r="Y69" s="32"/>
      <c r="AA69" s="50" t="e">
        <f>+MCNP!AA69/Mean!AA69</f>
        <v>#DIV/0!</v>
      </c>
      <c r="AB69" s="50" t="e">
        <f>+MCNP!AB69/Mean!AB69</f>
        <v>#DIV/0!</v>
      </c>
      <c r="AC69" s="32"/>
      <c r="AE69" s="16">
        <v>26.25</v>
      </c>
      <c r="AF69" s="50">
        <f>+MCNP!AF69/Mean!AF69</f>
        <v>1.0002941791412969</v>
      </c>
      <c r="AG69" s="50">
        <f>+MCNP!AG69/Mean!AG69</f>
        <v>1.0002941791412971</v>
      </c>
      <c r="AH69" s="30"/>
      <c r="AJ69" s="50">
        <f>+MCNP!AJ69/Mean!AJ69</f>
        <v>1.0003542360199951</v>
      </c>
      <c r="AK69" s="50">
        <f>+MCNP!AK69/Mean!AK69</f>
        <v>1.0003542360199953</v>
      </c>
      <c r="AL69" s="30"/>
      <c r="AN69" s="50">
        <f>+MCNP!AN69/Mean!AN69</f>
        <v>1.0003512831944767</v>
      </c>
      <c r="AO69" s="50">
        <f>+MCNP!AO69/Mean!AO69</f>
        <v>1.000351283194477</v>
      </c>
      <c r="AP69" s="30"/>
      <c r="AR69" s="16">
        <v>26.25</v>
      </c>
      <c r="AS69" s="50">
        <f>+MCNP!AS69/Mean!AS69</f>
        <v>0.99950551582117586</v>
      </c>
      <c r="AT69" s="50">
        <f>+MCNP!AT69/Mean!AT69</f>
        <v>0.99950551582117597</v>
      </c>
      <c r="AU69" s="30"/>
      <c r="AW69" s="50">
        <f>+MCNP!AW69/Mean!AW69</f>
        <v>0.99865670296058029</v>
      </c>
      <c r="AX69" s="50">
        <f>+MCNP!AX69/Mean!AX69</f>
        <v>0.99865670296058062</v>
      </c>
      <c r="AY69" s="30"/>
      <c r="BA69" s="50">
        <f>+MCNP!BA69/Mean!BA69</f>
        <v>0.99629761476135759</v>
      </c>
      <c r="BB69" s="50">
        <f>+MCNP!BB69/Mean!BB69</f>
        <v>0.9962976147613577</v>
      </c>
      <c r="BC69" s="30"/>
      <c r="BD69" s="30"/>
      <c r="BE69" s="37"/>
    </row>
    <row r="70" spans="5:57" s="14" customFormat="1" x14ac:dyDescent="0.25">
      <c r="E70" s="16">
        <v>26.75</v>
      </c>
      <c r="F70" s="50">
        <f>+MCNP!F70/Mean!F70</f>
        <v>3.7675152134878114</v>
      </c>
      <c r="G70" s="50">
        <f>+MCNP!G70/Mean!G70</f>
        <v>3.7675152134878109</v>
      </c>
      <c r="H70" s="32"/>
      <c r="J70" s="50">
        <f>+MCNP!J70/Mean!J70</f>
        <v>3.2231534925922101</v>
      </c>
      <c r="K70" s="50">
        <f>+MCNP!K70/Mean!K70</f>
        <v>3.2231534925922101</v>
      </c>
      <c r="L70" s="32"/>
      <c r="N70" s="50">
        <f>+MCNP!N70/Mean!N70</f>
        <v>3.1920234639882947</v>
      </c>
      <c r="O70" s="50">
        <f>+MCNP!O70/Mean!O70</f>
        <v>3.1920234639882947</v>
      </c>
      <c r="P70" s="32"/>
      <c r="R70" s="16">
        <v>26.75</v>
      </c>
      <c r="S70" s="50" t="e">
        <f>+MCNP!S70/Mean!S70</f>
        <v>#DIV/0!</v>
      </c>
      <c r="T70" s="50" t="e">
        <f>+MCNP!T70/Mean!T70</f>
        <v>#DIV/0!</v>
      </c>
      <c r="U70" s="32"/>
      <c r="W70" s="50" t="e">
        <f>+MCNP!W70/Mean!W70</f>
        <v>#DIV/0!</v>
      </c>
      <c r="X70" s="50" t="e">
        <f>+MCNP!X70/Mean!X70</f>
        <v>#DIV/0!</v>
      </c>
      <c r="Y70" s="32"/>
      <c r="AA70" s="50" t="e">
        <f>+MCNP!AA70/Mean!AA70</f>
        <v>#DIV/0!</v>
      </c>
      <c r="AB70" s="50" t="e">
        <f>+MCNP!AB70/Mean!AB70</f>
        <v>#DIV/0!</v>
      </c>
      <c r="AC70" s="32"/>
      <c r="AE70" s="16">
        <v>26.75</v>
      </c>
      <c r="AF70" s="50">
        <f>+MCNP!AF70/Mean!AF70</f>
        <v>1.0006419860046556</v>
      </c>
      <c r="AG70" s="50">
        <f>+MCNP!AG70/Mean!AG70</f>
        <v>1.0006419860046554</v>
      </c>
      <c r="AH70" s="30"/>
      <c r="AJ70" s="50">
        <f>+MCNP!AJ70/Mean!AJ70</f>
        <v>1.0002331412129273</v>
      </c>
      <c r="AK70" s="50">
        <f>+MCNP!AK70/Mean!AK70</f>
        <v>1.0002331412129266</v>
      </c>
      <c r="AL70" s="30"/>
      <c r="AN70" s="50">
        <f>+MCNP!AN70/Mean!AN70</f>
        <v>0.9997737191588868</v>
      </c>
      <c r="AO70" s="50">
        <f>+MCNP!AO70/Mean!AO70</f>
        <v>0.99977371915888658</v>
      </c>
      <c r="AP70" s="30"/>
      <c r="AR70" s="16">
        <v>26.75</v>
      </c>
      <c r="AS70" s="50">
        <f>+MCNP!AS70/Mean!AS70</f>
        <v>0.99938137069639255</v>
      </c>
      <c r="AT70" s="50">
        <f>+MCNP!AT70/Mean!AT70</f>
        <v>0.99938137069639221</v>
      </c>
      <c r="AU70" s="30"/>
      <c r="AW70" s="50">
        <f>+MCNP!AW70/Mean!AW70</f>
        <v>0.9985524332471275</v>
      </c>
      <c r="AX70" s="50">
        <f>+MCNP!AX70/Mean!AX70</f>
        <v>0.99855243324712717</v>
      </c>
      <c r="AY70" s="30"/>
      <c r="BA70" s="50">
        <f>+MCNP!BA70/Mean!BA70</f>
        <v>0.9868656336809114</v>
      </c>
      <c r="BB70" s="50">
        <f>+MCNP!BB70/Mean!BB70</f>
        <v>0.98686563368091118</v>
      </c>
      <c r="BC70" s="30"/>
      <c r="BD70" s="30"/>
      <c r="BE70" s="37"/>
    </row>
    <row r="71" spans="5:57" s="14" customFormat="1" x14ac:dyDescent="0.25">
      <c r="E71" s="16">
        <v>27.25</v>
      </c>
      <c r="F71" s="50">
        <f>+MCNP!F71/Mean!F71</f>
        <v>3.6331806652501242</v>
      </c>
      <c r="G71" s="50">
        <f>+MCNP!G71/Mean!G71</f>
        <v>3.6331806652501246</v>
      </c>
      <c r="H71" s="32"/>
      <c r="J71" s="50">
        <f>+MCNP!J71/Mean!J71</f>
        <v>3.3323917505634104</v>
      </c>
      <c r="K71" s="50">
        <f>+MCNP!K71/Mean!K71</f>
        <v>3.3323917505634109</v>
      </c>
      <c r="L71" s="32"/>
      <c r="N71" s="50">
        <f>+MCNP!N71/Mean!N71</f>
        <v>3.3556929754020648</v>
      </c>
      <c r="O71" s="50">
        <f>+MCNP!O71/Mean!O71</f>
        <v>3.3556929754020652</v>
      </c>
      <c r="P71" s="32"/>
      <c r="R71" s="16">
        <v>27.25</v>
      </c>
      <c r="S71" s="50">
        <f>+MCNP!S71/Mean!S71</f>
        <v>0</v>
      </c>
      <c r="T71" s="50">
        <f>+MCNP!T71/Mean!T71</f>
        <v>0</v>
      </c>
      <c r="U71" s="32"/>
      <c r="W71" s="50" t="e">
        <f>+MCNP!W71/Mean!W71</f>
        <v>#DIV/0!</v>
      </c>
      <c r="X71" s="50" t="e">
        <f>+MCNP!X71/Mean!X71</f>
        <v>#DIV/0!</v>
      </c>
      <c r="Y71" s="32"/>
      <c r="AA71" s="50" t="e">
        <f>+MCNP!AA71/Mean!AA71</f>
        <v>#DIV/0!</v>
      </c>
      <c r="AB71" s="50" t="e">
        <f>+MCNP!AB71/Mean!AB71</f>
        <v>#DIV/0!</v>
      </c>
      <c r="AC71" s="32"/>
      <c r="AE71" s="16">
        <v>27.25</v>
      </c>
      <c r="AF71" s="50">
        <f>+MCNP!AF71/Mean!AF71</f>
        <v>1.0005474147159927</v>
      </c>
      <c r="AG71" s="50">
        <f>+MCNP!AG71/Mean!AG71</f>
        <v>1.0005474147159932</v>
      </c>
      <c r="AH71" s="30"/>
      <c r="AJ71" s="50">
        <f>+MCNP!AJ71/Mean!AJ71</f>
        <v>0.99938433114692926</v>
      </c>
      <c r="AK71" s="50">
        <f>+MCNP!AK71/Mean!AK71</f>
        <v>0.99938433114692971</v>
      </c>
      <c r="AL71" s="30"/>
      <c r="AN71" s="50">
        <f>+MCNP!AN71/Mean!AN71</f>
        <v>1.000172772265542</v>
      </c>
      <c r="AO71" s="50">
        <f>+MCNP!AO71/Mean!AO71</f>
        <v>1.0001727722655427</v>
      </c>
      <c r="AP71" s="30"/>
      <c r="AR71" s="16">
        <v>27.25</v>
      </c>
      <c r="AS71" s="50">
        <f>+MCNP!AS71/Mean!AS71</f>
        <v>0.99985209480325465</v>
      </c>
      <c r="AT71" s="50">
        <f>+MCNP!AT71/Mean!AT71</f>
        <v>0.99985209480325532</v>
      </c>
      <c r="AU71" s="30"/>
      <c r="AW71" s="50">
        <f>+MCNP!AW71/Mean!AW71</f>
        <v>0.99887592320742902</v>
      </c>
      <c r="AX71" s="50">
        <f>+MCNP!AX71/Mean!AX71</f>
        <v>0.99887592320742946</v>
      </c>
      <c r="AY71" s="30"/>
      <c r="BA71" s="50">
        <f>+MCNP!BA71/Mean!BA71</f>
        <v>0.98647531507555875</v>
      </c>
      <c r="BB71" s="50">
        <f>+MCNP!BB71/Mean!BB71</f>
        <v>0.9864753150755593</v>
      </c>
      <c r="BC71" s="30"/>
      <c r="BD71" s="30"/>
      <c r="BE71" s="37"/>
    </row>
    <row r="72" spans="5:57" s="14" customFormat="1" x14ac:dyDescent="0.25">
      <c r="E72" s="16">
        <v>27.75</v>
      </c>
      <c r="F72" s="50">
        <f>+MCNP!F72/Mean!F72</f>
        <v>3.7035536233141353</v>
      </c>
      <c r="G72" s="50">
        <f>+MCNP!G72/Mean!G72</f>
        <v>3.7035536233141357</v>
      </c>
      <c r="H72" s="32"/>
      <c r="J72" s="50">
        <f>+MCNP!J72/Mean!J72</f>
        <v>3.4820694567655783</v>
      </c>
      <c r="K72" s="50">
        <f>+MCNP!K72/Mean!K72</f>
        <v>3.4820694567655788</v>
      </c>
      <c r="L72" s="32"/>
      <c r="N72" s="50">
        <f>+MCNP!N72/Mean!N72</f>
        <v>3.9481038210599828</v>
      </c>
      <c r="O72" s="50">
        <f>+MCNP!O72/Mean!O72</f>
        <v>3.9481038210599828</v>
      </c>
      <c r="P72" s="32"/>
      <c r="R72" s="16">
        <v>27.75</v>
      </c>
      <c r="S72" s="50" t="e">
        <f>+MCNP!S72/Mean!S72</f>
        <v>#DIV/0!</v>
      </c>
      <c r="T72" s="50" t="e">
        <f>+MCNP!T72/Mean!T72</f>
        <v>#DIV/0!</v>
      </c>
      <c r="U72" s="32"/>
      <c r="W72" s="50" t="e">
        <f>+MCNP!W72/Mean!W72</f>
        <v>#DIV/0!</v>
      </c>
      <c r="X72" s="50" t="e">
        <f>+MCNP!X72/Mean!X72</f>
        <v>#DIV/0!</v>
      </c>
      <c r="Y72" s="32"/>
      <c r="AA72" s="50" t="e">
        <f>+MCNP!AA72/Mean!AA72</f>
        <v>#DIV/0!</v>
      </c>
      <c r="AB72" s="50" t="e">
        <f>+MCNP!AB72/Mean!AB72</f>
        <v>#DIV/0!</v>
      </c>
      <c r="AC72" s="32"/>
      <c r="AE72" s="16">
        <v>27.75</v>
      </c>
      <c r="AF72" s="50">
        <f>+MCNP!AF72/Mean!AF72</f>
        <v>1.0012823293533331</v>
      </c>
      <c r="AG72" s="50">
        <f>+MCNP!AG72/Mean!AG72</f>
        <v>1.0012823293533324</v>
      </c>
      <c r="AH72" s="30"/>
      <c r="AJ72" s="50">
        <f>+MCNP!AJ72/Mean!AJ72</f>
        <v>1.0000404781405485</v>
      </c>
      <c r="AK72" s="50">
        <f>+MCNP!AK72/Mean!AK72</f>
        <v>1.0000404781405479</v>
      </c>
      <c r="AL72" s="30"/>
      <c r="AN72" s="50">
        <f>+MCNP!AN72/Mean!AN72</f>
        <v>1.0003400047278561</v>
      </c>
      <c r="AO72" s="50">
        <f>+MCNP!AO72/Mean!AO72</f>
        <v>1.0003400047278554</v>
      </c>
      <c r="AP72" s="30"/>
      <c r="AR72" s="16">
        <v>27.75</v>
      </c>
      <c r="AS72" s="50">
        <f>+MCNP!AS72/Mean!AS72</f>
        <v>0.99985109977561626</v>
      </c>
      <c r="AT72" s="50">
        <f>+MCNP!AT72/Mean!AT72</f>
        <v>0.99985109977561593</v>
      </c>
      <c r="AU72" s="30"/>
      <c r="AW72" s="50">
        <f>+MCNP!AW72/Mean!AW72</f>
        <v>0.99854185562377118</v>
      </c>
      <c r="AX72" s="50">
        <f>+MCNP!AX72/Mean!AX72</f>
        <v>0.99854185562377051</v>
      </c>
      <c r="AY72" s="30"/>
      <c r="BA72" s="50">
        <f>+MCNP!BA72/Mean!BA72</f>
        <v>1.0060511048659053</v>
      </c>
      <c r="BB72" s="50">
        <f>+MCNP!BB72/Mean!BB72</f>
        <v>1.0060511048659049</v>
      </c>
      <c r="BC72" s="30"/>
      <c r="BD72" s="30"/>
      <c r="BE72" s="37"/>
    </row>
    <row r="73" spans="5:57" s="14" customFormat="1" x14ac:dyDescent="0.25">
      <c r="E73" s="16">
        <v>28.25</v>
      </c>
      <c r="F73" s="50">
        <f>+MCNP!F73/Mean!F73</f>
        <v>2.4749500649955536</v>
      </c>
      <c r="G73" s="50">
        <f>+MCNP!G73/Mean!G73</f>
        <v>2.4749500649955531</v>
      </c>
      <c r="H73" s="32"/>
      <c r="J73" s="50">
        <f>+MCNP!J73/Mean!J73</f>
        <v>2.8372465752949436</v>
      </c>
      <c r="K73" s="50">
        <f>+MCNP!K73/Mean!K73</f>
        <v>2.8372465752949432</v>
      </c>
      <c r="L73" s="32"/>
      <c r="N73" s="50">
        <f>+MCNP!N73/Mean!N73</f>
        <v>2.3953498359325671</v>
      </c>
      <c r="O73" s="50">
        <f>+MCNP!O73/Mean!O73</f>
        <v>2.3953498359325671</v>
      </c>
      <c r="P73" s="32"/>
      <c r="R73" s="16">
        <v>28.25</v>
      </c>
      <c r="S73" s="50" t="e">
        <f>+MCNP!S73/Mean!S73</f>
        <v>#DIV/0!</v>
      </c>
      <c r="T73" s="50" t="e">
        <f>+MCNP!T73/Mean!T73</f>
        <v>#DIV/0!</v>
      </c>
      <c r="U73" s="32"/>
      <c r="W73" s="50" t="e">
        <f>+MCNP!W73/Mean!W73</f>
        <v>#DIV/0!</v>
      </c>
      <c r="X73" s="50" t="e">
        <f>+MCNP!X73/Mean!X73</f>
        <v>#DIV/0!</v>
      </c>
      <c r="Y73" s="32"/>
      <c r="AA73" s="50" t="e">
        <f>+MCNP!AA73/Mean!AA73</f>
        <v>#DIV/0!</v>
      </c>
      <c r="AB73" s="50" t="e">
        <f>+MCNP!AB73/Mean!AB73</f>
        <v>#DIV/0!</v>
      </c>
      <c r="AC73" s="32"/>
      <c r="AE73" s="16">
        <v>28.25</v>
      </c>
      <c r="AF73" s="50">
        <f>+MCNP!AF73/Mean!AF73</f>
        <v>1.0004512541233479</v>
      </c>
      <c r="AG73" s="50">
        <f>+MCNP!AG73/Mean!AG73</f>
        <v>1.0004512541233479</v>
      </c>
      <c r="AH73" s="30"/>
      <c r="AJ73" s="50">
        <f>+MCNP!AJ73/Mean!AJ73</f>
        <v>0.99729151529191973</v>
      </c>
      <c r="AK73" s="50">
        <f>+MCNP!AK73/Mean!AK73</f>
        <v>0.99729151529191962</v>
      </c>
      <c r="AL73" s="30"/>
      <c r="AN73" s="50">
        <f>+MCNP!AN73/Mean!AN73</f>
        <v>0.99674557110484607</v>
      </c>
      <c r="AO73" s="50">
        <f>+MCNP!AO73/Mean!AO73</f>
        <v>0.9967455711048463</v>
      </c>
      <c r="AP73" s="30"/>
      <c r="AR73" s="16">
        <v>28.25</v>
      </c>
      <c r="AS73" s="50">
        <f>+MCNP!AS73/Mean!AS73</f>
        <v>0.99931026704643677</v>
      </c>
      <c r="AT73" s="50">
        <f>+MCNP!AT73/Mean!AT73</f>
        <v>0.99931026704643644</v>
      </c>
      <c r="AU73" s="30"/>
      <c r="AW73" s="50">
        <f>+MCNP!AW73/Mean!AW73</f>
        <v>0.99929843568837018</v>
      </c>
      <c r="AX73" s="50">
        <f>+MCNP!AX73/Mean!AX73</f>
        <v>0.99929843568837018</v>
      </c>
      <c r="AY73" s="30"/>
      <c r="BA73" s="50">
        <f>+MCNP!BA73/Mean!BA73</f>
        <v>1.005431008630745</v>
      </c>
      <c r="BB73" s="50">
        <f>+MCNP!BB73/Mean!BB73</f>
        <v>1.005431008630745</v>
      </c>
      <c r="BC73" s="30"/>
      <c r="BD73" s="30"/>
      <c r="BE73" s="37"/>
    </row>
    <row r="74" spans="5:57" s="14" customFormat="1" x14ac:dyDescent="0.25">
      <c r="E74" s="16">
        <v>28.75</v>
      </c>
      <c r="F74" s="50">
        <f>+MCNP!F74/Mean!F74</f>
        <v>1.5076988487976486</v>
      </c>
      <c r="G74" s="50">
        <f>+MCNP!G74/Mean!G74</f>
        <v>1.5076988487976497</v>
      </c>
      <c r="H74" s="32"/>
      <c r="J74" s="50">
        <f>+MCNP!J74/Mean!J74</f>
        <v>1.3313928121908334</v>
      </c>
      <c r="K74" s="50">
        <f>+MCNP!K74/Mean!K74</f>
        <v>1.3313928121908347</v>
      </c>
      <c r="L74" s="32"/>
      <c r="N74" s="50">
        <f>+MCNP!N74/Mean!N74</f>
        <v>1.7980079171719969</v>
      </c>
      <c r="O74" s="50">
        <f>+MCNP!O74/Mean!O74</f>
        <v>1.798007917171998</v>
      </c>
      <c r="P74" s="32"/>
      <c r="R74" s="16">
        <v>28.75</v>
      </c>
      <c r="S74" s="50">
        <f>+MCNP!S74/Mean!S74</f>
        <v>0</v>
      </c>
      <c r="T74" s="50">
        <f>+MCNP!T74/Mean!T74</f>
        <v>0</v>
      </c>
      <c r="U74" s="32"/>
      <c r="W74" s="50" t="e">
        <f>+MCNP!W74/Mean!W74</f>
        <v>#DIV/0!</v>
      </c>
      <c r="X74" s="50" t="e">
        <f>+MCNP!X74/Mean!X74</f>
        <v>#DIV/0!</v>
      </c>
      <c r="Y74" s="32"/>
      <c r="AA74" s="50" t="e">
        <f>+MCNP!AA74/Mean!AA74</f>
        <v>#DIV/0!</v>
      </c>
      <c r="AB74" s="50" t="e">
        <f>+MCNP!AB74/Mean!AB74</f>
        <v>#DIV/0!</v>
      </c>
      <c r="AC74" s="32"/>
      <c r="AE74" s="16">
        <v>28.75</v>
      </c>
      <c r="AF74" s="50">
        <f>+MCNP!AF74/Mean!AF74</f>
        <v>1.0033622838144789</v>
      </c>
      <c r="AG74" s="50">
        <f>+MCNP!AG74/Mean!AG74</f>
        <v>1.0033622838144796</v>
      </c>
      <c r="AH74" s="30"/>
      <c r="AJ74" s="50">
        <f>+MCNP!AJ74/Mean!AJ74</f>
        <v>1.0047877266602308</v>
      </c>
      <c r="AK74" s="50">
        <f>+MCNP!AK74/Mean!AK74</f>
        <v>1.0047877266602312</v>
      </c>
      <c r="AL74" s="30"/>
      <c r="AN74" s="50">
        <f>+MCNP!AN74/Mean!AN74</f>
        <v>1.0040794112856544</v>
      </c>
      <c r="AO74" s="50">
        <f>+MCNP!AO74/Mean!AO74</f>
        <v>1.0040794112856546</v>
      </c>
      <c r="AP74" s="30"/>
      <c r="AR74" s="16">
        <v>28.75</v>
      </c>
      <c r="AS74" s="50">
        <f>+MCNP!AS74/Mean!AS74</f>
        <v>0.99968709067386718</v>
      </c>
      <c r="AT74" s="50">
        <f>+MCNP!AT74/Mean!AT74</f>
        <v>0.99968709067386741</v>
      </c>
      <c r="AU74" s="30"/>
      <c r="AW74" s="50">
        <f>+MCNP!AW74/Mean!AW74</f>
        <v>0.9987304573374618</v>
      </c>
      <c r="AX74" s="50">
        <f>+MCNP!AX74/Mean!AX74</f>
        <v>0.99873045733746246</v>
      </c>
      <c r="AY74" s="30"/>
      <c r="BA74" s="50">
        <f>+MCNP!BA74/Mean!BA74</f>
        <v>0.99935836673503964</v>
      </c>
      <c r="BB74" s="50">
        <f>+MCNP!BB74/Mean!BB74</f>
        <v>0.99935836673504019</v>
      </c>
      <c r="BC74" s="30"/>
      <c r="BD74" s="30"/>
      <c r="BE74" s="37"/>
    </row>
    <row r="75" spans="5:57" s="14" customFormat="1" x14ac:dyDescent="0.25">
      <c r="E75" s="16">
        <v>29.25</v>
      </c>
      <c r="F75" s="50">
        <f>+MCNP!F75/Mean!F75</f>
        <v>1.0833344478190314</v>
      </c>
      <c r="G75" s="50">
        <f>+MCNP!G75/Mean!G75</f>
        <v>1.0833344478190312</v>
      </c>
      <c r="H75" s="32"/>
      <c r="J75" s="50">
        <f>+MCNP!J75/Mean!J75</f>
        <v>1.0453538511761205</v>
      </c>
      <c r="K75" s="50">
        <f>+MCNP!K75/Mean!K75</f>
        <v>1.04535385117612</v>
      </c>
      <c r="L75" s="32"/>
      <c r="N75" s="50">
        <f>+MCNP!N75/Mean!N75</f>
        <v>1.1615185823497085</v>
      </c>
      <c r="O75" s="50">
        <f>+MCNP!O75/Mean!O75</f>
        <v>1.1615185823497083</v>
      </c>
      <c r="P75" s="32"/>
      <c r="R75" s="16">
        <v>29.25</v>
      </c>
      <c r="S75" s="50" t="e">
        <f>+MCNP!S75/Mean!S75</f>
        <v>#DIV/0!</v>
      </c>
      <c r="T75" s="50" t="e">
        <f>+MCNP!T75/Mean!T75</f>
        <v>#DIV/0!</v>
      </c>
      <c r="U75" s="32"/>
      <c r="W75" s="50" t="e">
        <f>+MCNP!W75/Mean!W75</f>
        <v>#DIV/0!</v>
      </c>
      <c r="X75" s="50" t="e">
        <f>+MCNP!X75/Mean!X75</f>
        <v>#DIV/0!</v>
      </c>
      <c r="Y75" s="32"/>
      <c r="AA75" s="50" t="e">
        <f>+MCNP!AA75/Mean!AA75</f>
        <v>#DIV/0!</v>
      </c>
      <c r="AB75" s="50" t="e">
        <f>+MCNP!AB75/Mean!AB75</f>
        <v>#DIV/0!</v>
      </c>
      <c r="AC75" s="32"/>
      <c r="AE75" s="16">
        <v>29.25</v>
      </c>
      <c r="AF75" s="50">
        <f>+MCNP!AF75/Mean!AF75</f>
        <v>1.0037849700176824</v>
      </c>
      <c r="AG75" s="50">
        <f>+MCNP!AG75/Mean!AG75</f>
        <v>1.003784970017682</v>
      </c>
      <c r="AH75" s="30"/>
      <c r="AJ75" s="50">
        <f>+MCNP!AJ75/Mean!AJ75</f>
        <v>1.0047240484308839</v>
      </c>
      <c r="AK75" s="50">
        <f>+MCNP!AK75/Mean!AK75</f>
        <v>1.0047240484308837</v>
      </c>
      <c r="AL75" s="30"/>
      <c r="AN75" s="50">
        <f>+MCNP!AN75/Mean!AN75</f>
        <v>1.0062813540149242</v>
      </c>
      <c r="AO75" s="50">
        <f>+MCNP!AO75/Mean!AO75</f>
        <v>1.0062813540149238</v>
      </c>
      <c r="AP75" s="30"/>
      <c r="AR75" s="16">
        <v>29.25</v>
      </c>
      <c r="AS75" s="50">
        <f>+MCNP!AS75/Mean!AS75</f>
        <v>0.9997657285917757</v>
      </c>
      <c r="AT75" s="50">
        <f>+MCNP!AT75/Mean!AT75</f>
        <v>0.99976572859177515</v>
      </c>
      <c r="AU75" s="30"/>
      <c r="AW75" s="50">
        <f>+MCNP!AW75/Mean!AW75</f>
        <v>0.99846816383751902</v>
      </c>
      <c r="AX75" s="50">
        <f>+MCNP!AX75/Mean!AX75</f>
        <v>0.99846816383751869</v>
      </c>
      <c r="AY75" s="30"/>
      <c r="BA75" s="50">
        <f>+MCNP!BA75/Mean!BA75</f>
        <v>1.0001510170094308</v>
      </c>
      <c r="BB75" s="50">
        <f>+MCNP!BB75/Mean!BB75</f>
        <v>1.0001510170094303</v>
      </c>
      <c r="BC75" s="30"/>
      <c r="BD75" s="30"/>
      <c r="BE75" s="37"/>
    </row>
    <row r="76" spans="5:57" s="14" customFormat="1" x14ac:dyDescent="0.25">
      <c r="E76" s="16">
        <v>29.75</v>
      </c>
      <c r="F76" s="50">
        <f>+MCNP!F76/Mean!F76</f>
        <v>1.2882362395432687</v>
      </c>
      <c r="G76" s="50">
        <f>+MCNP!G76/Mean!G76</f>
        <v>1.2882362395432692</v>
      </c>
      <c r="H76" s="32"/>
      <c r="J76" s="50">
        <f>+MCNP!J76/Mean!J76</f>
        <v>1.2967514408860952</v>
      </c>
      <c r="K76" s="50">
        <f>+MCNP!K76/Mean!K76</f>
        <v>1.2967514408860954</v>
      </c>
      <c r="L76" s="32"/>
      <c r="N76" s="50">
        <f>+MCNP!N76/Mean!N76</f>
        <v>1.3145966706099597</v>
      </c>
      <c r="O76" s="50">
        <f>+MCNP!O76/Mean!O76</f>
        <v>1.3145966706099597</v>
      </c>
      <c r="P76" s="32"/>
      <c r="R76" s="16">
        <v>29.75</v>
      </c>
      <c r="S76" s="50" t="e">
        <f>+MCNP!S76/Mean!S76</f>
        <v>#DIV/0!</v>
      </c>
      <c r="T76" s="50" t="e">
        <f>+MCNP!T76/Mean!T76</f>
        <v>#DIV/0!</v>
      </c>
      <c r="U76" s="32"/>
      <c r="W76" s="50" t="e">
        <f>+MCNP!W76/Mean!W76</f>
        <v>#DIV/0!</v>
      </c>
      <c r="X76" s="50" t="e">
        <f>+MCNP!X76/Mean!X76</f>
        <v>#DIV/0!</v>
      </c>
      <c r="Y76" s="32"/>
      <c r="AA76" s="50" t="e">
        <f>+MCNP!AA76/Mean!AA76</f>
        <v>#DIV/0!</v>
      </c>
      <c r="AB76" s="50" t="e">
        <f>+MCNP!AB76/Mean!AB76</f>
        <v>#DIV/0!</v>
      </c>
      <c r="AC76" s="32"/>
      <c r="AE76" s="16">
        <v>29.75</v>
      </c>
      <c r="AF76" s="50">
        <f>+MCNP!AF76/Mean!AF76</f>
        <v>1.015442396516653</v>
      </c>
      <c r="AG76" s="50">
        <f>+MCNP!AG76/Mean!AG76</f>
        <v>1.015442396516653</v>
      </c>
      <c r="AH76" s="30"/>
      <c r="AJ76" s="50">
        <f>+MCNP!AJ76/Mean!AJ76</f>
        <v>1.0036967878868788</v>
      </c>
      <c r="AK76" s="50">
        <f>+MCNP!AK76/Mean!AK76</f>
        <v>1.0036967878868788</v>
      </c>
      <c r="AL76" s="30"/>
      <c r="AN76" s="50">
        <f>+MCNP!AN76/Mean!AN76</f>
        <v>0.99561602381154235</v>
      </c>
      <c r="AO76" s="50">
        <f>+MCNP!AO76/Mean!AO76</f>
        <v>0.99561602381154235</v>
      </c>
      <c r="AP76" s="30"/>
      <c r="AR76" s="16">
        <v>29.75</v>
      </c>
      <c r="AS76" s="50">
        <f>+MCNP!AS76/Mean!AS76</f>
        <v>0.99975348940568742</v>
      </c>
      <c r="AT76" s="50">
        <f>+MCNP!AT76/Mean!AT76</f>
        <v>0.99975348940568742</v>
      </c>
      <c r="AU76" s="30"/>
      <c r="AW76" s="50">
        <f>+MCNP!AW76/Mean!AW76</f>
        <v>0.99852338458532175</v>
      </c>
      <c r="AX76" s="50">
        <f>+MCNP!AX76/Mean!AX76</f>
        <v>0.99852338458532197</v>
      </c>
      <c r="AY76" s="30"/>
      <c r="BA76" s="50">
        <f>+MCNP!BA76/Mean!BA76</f>
        <v>1.0002025889520196</v>
      </c>
      <c r="BB76" s="50">
        <f>+MCNP!BB76/Mean!BB76</f>
        <v>1.0002025889520196</v>
      </c>
      <c r="BC76" s="30"/>
      <c r="BD76" s="30"/>
      <c r="BE76" s="37"/>
    </row>
    <row r="77" spans="5:57" s="14" customFormat="1" x14ac:dyDescent="0.25">
      <c r="E77" s="16"/>
      <c r="R77" s="16">
        <v>30.25</v>
      </c>
      <c r="S77" s="50" t="e">
        <f>+MCNP!S77/Mean!S77</f>
        <v>#DIV/0!</v>
      </c>
      <c r="T77" s="50" t="e">
        <f>+MCNP!T77/Mean!T77</f>
        <v>#DIV/0!</v>
      </c>
      <c r="U77" s="32"/>
      <c r="W77" s="50" t="e">
        <f>+MCNP!W77/Mean!W77</f>
        <v>#DIV/0!</v>
      </c>
      <c r="X77" s="50" t="e">
        <f>+MCNP!X77/Mean!X77</f>
        <v>#DIV/0!</v>
      </c>
      <c r="Y77" s="32"/>
      <c r="AA77" s="50" t="e">
        <f>+MCNP!AA77/Mean!AA77</f>
        <v>#DIV/0!</v>
      </c>
      <c r="AB77" s="50" t="e">
        <f>+MCNP!AB77/Mean!AB77</f>
        <v>#DIV/0!</v>
      </c>
      <c r="AC77" s="32"/>
      <c r="AE77" s="16"/>
      <c r="AR77" s="16">
        <v>30.25</v>
      </c>
      <c r="AS77" s="50">
        <f>+MCNP!AS77/Mean!AS77</f>
        <v>0.99996569001350033</v>
      </c>
      <c r="AT77" s="50">
        <f>+MCNP!AT77/Mean!AT77</f>
        <v>0.99996569001350022</v>
      </c>
      <c r="AU77" s="30"/>
      <c r="AW77" s="50">
        <f>+MCNP!AW77/Mean!AW77</f>
        <v>1.0009937708658954</v>
      </c>
      <c r="AX77" s="50">
        <f>+MCNP!AX77/Mean!AX77</f>
        <v>1.0009937708658956</v>
      </c>
      <c r="AY77" s="30"/>
      <c r="BA77" s="50">
        <f>+MCNP!BA77/Mean!BA77</f>
        <v>0.996812929240114</v>
      </c>
      <c r="BB77" s="50">
        <f>+MCNP!BB77/Mean!BB77</f>
        <v>0.996812929240114</v>
      </c>
      <c r="BC77" s="30"/>
      <c r="BD77" s="30"/>
      <c r="BE77" s="37"/>
    </row>
    <row r="78" spans="5:57" s="14" customFormat="1" x14ac:dyDescent="0.25">
      <c r="E78" s="16"/>
      <c r="R78" s="16">
        <v>30.75</v>
      </c>
      <c r="S78" s="50" t="e">
        <f>+MCNP!S78/Mean!S78</f>
        <v>#DIV/0!</v>
      </c>
      <c r="T78" s="50" t="e">
        <f>+MCNP!T78/Mean!T78</f>
        <v>#DIV/0!</v>
      </c>
      <c r="U78" s="32"/>
      <c r="W78" s="50" t="e">
        <f>+MCNP!W78/Mean!W78</f>
        <v>#DIV/0!</v>
      </c>
      <c r="X78" s="50" t="e">
        <f>+MCNP!X78/Mean!X78</f>
        <v>#DIV/0!</v>
      </c>
      <c r="Y78" s="32"/>
      <c r="AA78" s="50" t="e">
        <f>+MCNP!AA78/Mean!AA78</f>
        <v>#DIV/0!</v>
      </c>
      <c r="AB78" s="50" t="e">
        <f>+MCNP!AB78/Mean!AB78</f>
        <v>#DIV/0!</v>
      </c>
      <c r="AC78" s="32"/>
      <c r="AE78" s="16"/>
      <c r="AF78" s="73" t="s">
        <v>18</v>
      </c>
      <c r="AG78" s="16" t="s">
        <v>6</v>
      </c>
      <c r="AH78" s="16"/>
      <c r="AJ78" s="73" t="s">
        <v>18</v>
      </c>
      <c r="AK78" s="16" t="s">
        <v>6</v>
      </c>
      <c r="AL78" s="16"/>
      <c r="AN78" s="73" t="s">
        <v>18</v>
      </c>
      <c r="AO78" s="16" t="s">
        <v>6</v>
      </c>
      <c r="AP78" s="16"/>
      <c r="AR78" s="16">
        <v>30.75</v>
      </c>
      <c r="AS78" s="50">
        <f>+MCNP!AS78/Mean!AS78</f>
        <v>1.0000392864935199</v>
      </c>
      <c r="AT78" s="50">
        <f>+MCNP!AT78/Mean!AT78</f>
        <v>1.0000392864935201</v>
      </c>
      <c r="AU78" s="30"/>
      <c r="AW78" s="50">
        <f>+MCNP!AW78/Mean!AW78</f>
        <v>1.0006506311516299</v>
      </c>
      <c r="AX78" s="50">
        <f>+MCNP!AX78/Mean!AX78</f>
        <v>1.0006506311516303</v>
      </c>
      <c r="AY78" s="30"/>
      <c r="BA78" s="50">
        <f>+MCNP!BA78/Mean!BA78</f>
        <v>1.0023772689437813</v>
      </c>
      <c r="BB78" s="50">
        <f>+MCNP!BB78/Mean!BB78</f>
        <v>1.0023772689437815</v>
      </c>
      <c r="BC78" s="30"/>
      <c r="BD78" s="30"/>
      <c r="BE78" s="37"/>
    </row>
    <row r="79" spans="5:57" s="14" customFormat="1" x14ac:dyDescent="0.25">
      <c r="E79" s="16"/>
      <c r="R79" s="16">
        <v>31.25</v>
      </c>
      <c r="S79" s="50" t="e">
        <f>+MCNP!S79/Mean!S79</f>
        <v>#DIV/0!</v>
      </c>
      <c r="T79" s="50" t="e">
        <f>+MCNP!T79/Mean!T79</f>
        <v>#DIV/0!</v>
      </c>
      <c r="U79" s="32"/>
      <c r="W79" s="50" t="e">
        <f>+MCNP!W79/Mean!W79</f>
        <v>#DIV/0!</v>
      </c>
      <c r="X79" s="50" t="e">
        <f>+MCNP!X79/Mean!X79</f>
        <v>#DIV/0!</v>
      </c>
      <c r="Y79" s="32"/>
      <c r="AA79" s="50" t="e">
        <f>+MCNP!AA79/Mean!AA79</f>
        <v>#DIV/0!</v>
      </c>
      <c r="AB79" s="50" t="e">
        <f>+MCNP!AB79/Mean!AB79</f>
        <v>#DIV/0!</v>
      </c>
      <c r="AC79" s="32"/>
      <c r="AE79" s="28" t="s">
        <v>14</v>
      </c>
      <c r="AF79" s="73"/>
      <c r="AJ79" s="73"/>
      <c r="AN79" s="73"/>
      <c r="AR79" s="16">
        <v>31.25</v>
      </c>
      <c r="AS79" s="50">
        <f>+MCNP!AS79/Mean!AS79</f>
        <v>1.000422562788239</v>
      </c>
      <c r="AT79" s="50">
        <f>+MCNP!AT79/Mean!AT79</f>
        <v>1.0004225627882388</v>
      </c>
      <c r="AU79" s="30"/>
      <c r="AW79" s="50">
        <f>+MCNP!AW79/Mean!AW79</f>
        <v>1.0019132206410646</v>
      </c>
      <c r="AX79" s="50">
        <f>+MCNP!AX79/Mean!AX79</f>
        <v>1.0019132206410641</v>
      </c>
      <c r="AY79" s="30"/>
      <c r="BA79" s="50">
        <f>+MCNP!BA79/Mean!BA79</f>
        <v>1.0018660313237504</v>
      </c>
      <c r="BB79" s="50">
        <f>+MCNP!BB79/Mean!BB79</f>
        <v>1.0018660313237502</v>
      </c>
      <c r="BC79" s="30"/>
      <c r="BD79" s="30"/>
      <c r="BE79" s="37"/>
    </row>
    <row r="80" spans="5:57" s="14" customFormat="1" x14ac:dyDescent="0.25">
      <c r="E80" s="16"/>
      <c r="R80" s="16">
        <v>31.75</v>
      </c>
      <c r="S80" s="50" t="e">
        <f>+MCNP!S80/Mean!S80</f>
        <v>#DIV/0!</v>
      </c>
      <c r="T80" s="50" t="e">
        <f>+MCNP!T80/Mean!T80</f>
        <v>#DIV/0!</v>
      </c>
      <c r="U80" s="32"/>
      <c r="W80" s="50" t="e">
        <f>+MCNP!W80/Mean!W80</f>
        <v>#DIV/0!</v>
      </c>
      <c r="X80" s="50" t="e">
        <f>+MCNP!X80/Mean!X80</f>
        <v>#DIV/0!</v>
      </c>
      <c r="Y80" s="32"/>
      <c r="AA80" s="50" t="e">
        <f>+MCNP!AA80/Mean!AA80</f>
        <v>#DIV/0!</v>
      </c>
      <c r="AB80" s="50" t="e">
        <f>+MCNP!AB80/Mean!AB80</f>
        <v>#DIV/0!</v>
      </c>
      <c r="AC80" s="32"/>
      <c r="AE80" s="16">
        <v>3.25</v>
      </c>
      <c r="AF80" s="50">
        <f>+MCNP!AF80/Mean!AF80</f>
        <v>0</v>
      </c>
      <c r="AG80" s="50" t="e">
        <f>+MCNP!AG80/Mean!AG80</f>
        <v>#DIV/0!</v>
      </c>
      <c r="AH80" s="32"/>
      <c r="AJ80" s="50">
        <f>+MCNP!AJ80/Mean!AJ80</f>
        <v>0</v>
      </c>
      <c r="AK80" s="50" t="e">
        <f>+MCNP!AK80/Mean!AK80</f>
        <v>#DIV/0!</v>
      </c>
      <c r="AL80" s="32"/>
      <c r="AN80" s="50">
        <f>+MCNP!AN80/Mean!AN80</f>
        <v>0</v>
      </c>
      <c r="AO80" s="50" t="e">
        <f>+MCNP!AO80/Mean!AO80</f>
        <v>#DIV/0!</v>
      </c>
      <c r="AP80" s="32"/>
      <c r="AR80" s="16">
        <v>31.75</v>
      </c>
      <c r="AS80" s="50">
        <f>+MCNP!AS80/Mean!AS80</f>
        <v>1.0000899956846183</v>
      </c>
      <c r="AT80" s="50">
        <f>+MCNP!AT80/Mean!AT80</f>
        <v>1.0000899956846176</v>
      </c>
      <c r="AU80" s="30"/>
      <c r="AW80" s="50">
        <f>+MCNP!AW80/Mean!AW80</f>
        <v>0.99967013956211526</v>
      </c>
      <c r="AX80" s="50">
        <f>+MCNP!AX80/Mean!AX80</f>
        <v>0.99967013956211481</v>
      </c>
      <c r="AY80" s="30"/>
      <c r="BA80" s="50">
        <f>+MCNP!BA80/Mean!BA80</f>
        <v>1.0028750589960664</v>
      </c>
      <c r="BB80" s="50">
        <f>+MCNP!BB80/Mean!BB80</f>
        <v>1.002875058996066</v>
      </c>
      <c r="BC80" s="30"/>
      <c r="BD80" s="30"/>
      <c r="BE80" s="37"/>
    </row>
    <row r="81" spans="5:57" s="14" customFormat="1" x14ac:dyDescent="0.25">
      <c r="E81" s="16"/>
      <c r="R81" s="16">
        <v>32.25</v>
      </c>
      <c r="S81" s="50" t="e">
        <f>+MCNP!S81/Mean!S81</f>
        <v>#DIV/0!</v>
      </c>
      <c r="T81" s="50" t="e">
        <f>+MCNP!T81/Mean!T81</f>
        <v>#DIV/0!</v>
      </c>
      <c r="U81" s="32"/>
      <c r="W81" s="50" t="e">
        <f>+MCNP!W81/Mean!W81</f>
        <v>#DIV/0!</v>
      </c>
      <c r="X81" s="50" t="e">
        <f>+MCNP!X81/Mean!X81</f>
        <v>#DIV/0!</v>
      </c>
      <c r="Y81" s="32"/>
      <c r="AA81" s="50" t="e">
        <f>+MCNP!AA81/Mean!AA81</f>
        <v>#DIV/0!</v>
      </c>
      <c r="AB81" s="50" t="e">
        <f>+MCNP!AB81/Mean!AB81</f>
        <v>#DIV/0!</v>
      </c>
      <c r="AC81" s="32"/>
      <c r="AE81" s="16">
        <v>3.75</v>
      </c>
      <c r="AF81" s="50">
        <f>+MCNP!AF81/Mean!AF81</f>
        <v>0</v>
      </c>
      <c r="AG81" s="50" t="e">
        <f>+MCNP!AG81/Mean!AG81</f>
        <v>#DIV/0!</v>
      </c>
      <c r="AH81" s="32"/>
      <c r="AJ81" s="50">
        <f>+MCNP!AJ81/Mean!AJ81</f>
        <v>0</v>
      </c>
      <c r="AK81" s="50" t="e">
        <f>+MCNP!AK81/Mean!AK81</f>
        <v>#DIV/0!</v>
      </c>
      <c r="AL81" s="32"/>
      <c r="AN81" s="50">
        <f>+MCNP!AN81/Mean!AN81</f>
        <v>0</v>
      </c>
      <c r="AO81" s="50" t="e">
        <f>+MCNP!AO81/Mean!AO81</f>
        <v>#DIV/0!</v>
      </c>
      <c r="AP81" s="32"/>
      <c r="AR81" s="16">
        <v>32.25</v>
      </c>
      <c r="AS81" s="50">
        <f>+MCNP!AS81/Mean!AS81</f>
        <v>1.0000994022772596</v>
      </c>
      <c r="AT81" s="50">
        <f>+MCNP!AT81/Mean!AT81</f>
        <v>1.0000994022772602</v>
      </c>
      <c r="AU81" s="30"/>
      <c r="AW81" s="50">
        <f>+MCNP!AW81/Mean!AW81</f>
        <v>1.000094579185266</v>
      </c>
      <c r="AX81" s="50">
        <f>+MCNP!AX81/Mean!AX81</f>
        <v>1.0000945791852667</v>
      </c>
      <c r="AY81" s="30"/>
      <c r="BA81" s="50">
        <f>+MCNP!BA81/Mean!BA81</f>
        <v>1.0044443371316423</v>
      </c>
      <c r="BB81" s="50">
        <f>+MCNP!BB81/Mean!BB81</f>
        <v>1.0044443371316429</v>
      </c>
      <c r="BC81" s="30"/>
      <c r="BD81" s="30"/>
      <c r="BE81" s="37"/>
    </row>
    <row r="82" spans="5:57" s="14" customFormat="1" x14ac:dyDescent="0.25">
      <c r="E82" s="16"/>
      <c r="R82" s="16">
        <v>32.75</v>
      </c>
      <c r="S82" s="50" t="e">
        <f>+MCNP!S82/Mean!S82</f>
        <v>#DIV/0!</v>
      </c>
      <c r="T82" s="50" t="e">
        <f>+MCNP!T82/Mean!T82</f>
        <v>#DIV/0!</v>
      </c>
      <c r="U82" s="32"/>
      <c r="W82" s="50" t="e">
        <f>+MCNP!W82/Mean!W82</f>
        <v>#DIV/0!</v>
      </c>
      <c r="X82" s="50" t="e">
        <f>+MCNP!X82/Mean!X82</f>
        <v>#DIV/0!</v>
      </c>
      <c r="Y82" s="32"/>
      <c r="AA82" s="50" t="e">
        <f>+MCNP!AA82/Mean!AA82</f>
        <v>#DIV/0!</v>
      </c>
      <c r="AB82" s="50" t="e">
        <f>+MCNP!AB82/Mean!AB82</f>
        <v>#DIV/0!</v>
      </c>
      <c r="AC82" s="32"/>
      <c r="AE82" s="16">
        <v>4.25</v>
      </c>
      <c r="AF82" s="50">
        <f>+MCNP!AF82/Mean!AF82</f>
        <v>0</v>
      </c>
      <c r="AG82" s="50" t="e">
        <f>+MCNP!AG82/Mean!AG82</f>
        <v>#DIV/0!</v>
      </c>
      <c r="AH82" s="32"/>
      <c r="AJ82" s="50">
        <f>+MCNP!AJ82/Mean!AJ82</f>
        <v>0</v>
      </c>
      <c r="AK82" s="50" t="e">
        <f>+MCNP!AK82/Mean!AK82</f>
        <v>#DIV/0!</v>
      </c>
      <c r="AL82" s="32"/>
      <c r="AN82" s="50">
        <f>+MCNP!AN82/Mean!AN82</f>
        <v>0</v>
      </c>
      <c r="AO82" s="50" t="e">
        <f>+MCNP!AO82/Mean!AO82</f>
        <v>#DIV/0!</v>
      </c>
      <c r="AP82" s="32"/>
      <c r="AR82" s="16">
        <v>32.75</v>
      </c>
      <c r="AS82" s="50">
        <f>+MCNP!AS82/Mean!AS82</f>
        <v>0.99970513492743418</v>
      </c>
      <c r="AT82" s="50">
        <f>+MCNP!AT82/Mean!AT82</f>
        <v>0.99970513492743396</v>
      </c>
      <c r="AU82" s="30"/>
      <c r="AW82" s="50">
        <f>+MCNP!AW82/Mean!AW82</f>
        <v>0.99950694474004231</v>
      </c>
      <c r="AX82" s="50">
        <f>+MCNP!AX82/Mean!AX82</f>
        <v>0.99950694474004176</v>
      </c>
      <c r="AY82" s="30"/>
      <c r="BA82" s="50">
        <f>+MCNP!BA82/Mean!BA82</f>
        <v>0.99773752384585446</v>
      </c>
      <c r="BB82" s="50">
        <f>+MCNP!BB82/Mean!BB82</f>
        <v>0.99773752384585379</v>
      </c>
      <c r="BC82" s="30"/>
      <c r="BD82" s="30"/>
      <c r="BE82" s="37"/>
    </row>
    <row r="83" spans="5:57" s="14" customFormat="1" x14ac:dyDescent="0.25">
      <c r="E83" s="16"/>
      <c r="R83" s="16">
        <v>33.25</v>
      </c>
      <c r="S83" s="50" t="e">
        <f>+MCNP!S83/Mean!S83</f>
        <v>#DIV/0!</v>
      </c>
      <c r="T83" s="50" t="e">
        <f>+MCNP!T83/Mean!T83</f>
        <v>#DIV/0!</v>
      </c>
      <c r="U83" s="32"/>
      <c r="W83" s="50" t="e">
        <f>+MCNP!W83/Mean!W83</f>
        <v>#DIV/0!</v>
      </c>
      <c r="X83" s="50" t="e">
        <f>+MCNP!X83/Mean!X83</f>
        <v>#DIV/0!</v>
      </c>
      <c r="Y83" s="32"/>
      <c r="AA83" s="50" t="e">
        <f>+MCNP!AA83/Mean!AA83</f>
        <v>#DIV/0!</v>
      </c>
      <c r="AB83" s="50" t="e">
        <f>+MCNP!AB83/Mean!AB83</f>
        <v>#DIV/0!</v>
      </c>
      <c r="AC83" s="32"/>
      <c r="AE83" s="16">
        <v>4.75</v>
      </c>
      <c r="AF83" s="50">
        <f>+MCNP!AF83/Mean!AF83</f>
        <v>0</v>
      </c>
      <c r="AG83" s="50" t="e">
        <f>+MCNP!AG83/Mean!AG83</f>
        <v>#DIV/0!</v>
      </c>
      <c r="AH83" s="32"/>
      <c r="AJ83" s="50">
        <f>+MCNP!AJ83/Mean!AJ83</f>
        <v>0</v>
      </c>
      <c r="AK83" s="50" t="e">
        <f>+MCNP!AK83/Mean!AK83</f>
        <v>#DIV/0!</v>
      </c>
      <c r="AL83" s="32"/>
      <c r="AN83" s="50">
        <f>+MCNP!AN83/Mean!AN83</f>
        <v>0</v>
      </c>
      <c r="AO83" s="50" t="e">
        <f>+MCNP!AO83/Mean!AO83</f>
        <v>#DIV/0!</v>
      </c>
      <c r="AP83" s="32"/>
      <c r="AR83" s="16">
        <v>33.25</v>
      </c>
      <c r="AS83" s="50">
        <f>+MCNP!AS83/Mean!AS83</f>
        <v>1.0002824032089692</v>
      </c>
      <c r="AT83" s="50">
        <f>+MCNP!AT83/Mean!AT83</f>
        <v>1.0002824032089694</v>
      </c>
      <c r="AU83" s="30"/>
      <c r="AW83" s="50">
        <f>+MCNP!AW83/Mean!AW83</f>
        <v>0.99957388778613288</v>
      </c>
      <c r="AX83" s="50">
        <f>+MCNP!AX83/Mean!AX83</f>
        <v>0.99957388778613299</v>
      </c>
      <c r="AY83" s="30"/>
      <c r="BA83" s="50">
        <f>+MCNP!BA83/Mean!BA83</f>
        <v>1.004232705662097</v>
      </c>
      <c r="BB83" s="50">
        <f>+MCNP!BB83/Mean!BB83</f>
        <v>1.0042327056620968</v>
      </c>
      <c r="BC83" s="30"/>
      <c r="BD83" s="30"/>
      <c r="BE83" s="37"/>
    </row>
    <row r="84" spans="5:57" s="14" customFormat="1" x14ac:dyDescent="0.25">
      <c r="E84" s="16"/>
      <c r="R84" s="16">
        <v>33.75</v>
      </c>
      <c r="S84" s="50" t="e">
        <f>+MCNP!S84/Mean!S84</f>
        <v>#DIV/0!</v>
      </c>
      <c r="T84" s="50" t="e">
        <f>+MCNP!T84/Mean!T84</f>
        <v>#DIV/0!</v>
      </c>
      <c r="U84" s="32"/>
      <c r="W84" s="50" t="e">
        <f>+MCNP!W84/Mean!W84</f>
        <v>#DIV/0!</v>
      </c>
      <c r="X84" s="50" t="e">
        <f>+MCNP!X84/Mean!X84</f>
        <v>#DIV/0!</v>
      </c>
      <c r="Y84" s="32"/>
      <c r="AA84" s="50" t="e">
        <f>+MCNP!AA84/Mean!AA84</f>
        <v>#DIV/0!</v>
      </c>
      <c r="AB84" s="50" t="e">
        <f>+MCNP!AB84/Mean!AB84</f>
        <v>#DIV/0!</v>
      </c>
      <c r="AC84" s="32"/>
      <c r="AE84" s="16">
        <v>5.25</v>
      </c>
      <c r="AF84" s="50">
        <f>+MCNP!AF84/Mean!AF84</f>
        <v>0</v>
      </c>
      <c r="AG84" s="50" t="e">
        <f>+MCNP!AG84/Mean!AG84</f>
        <v>#DIV/0!</v>
      </c>
      <c r="AH84" s="32"/>
      <c r="AJ84" s="50">
        <f>+MCNP!AJ84/Mean!AJ84</f>
        <v>0</v>
      </c>
      <c r="AK84" s="50" t="e">
        <f>+MCNP!AK84/Mean!AK84</f>
        <v>#DIV/0!</v>
      </c>
      <c r="AL84" s="32"/>
      <c r="AN84" s="50">
        <f>+MCNP!AN84/Mean!AN84</f>
        <v>0</v>
      </c>
      <c r="AO84" s="50" t="e">
        <f>+MCNP!AO84/Mean!AO84</f>
        <v>#DIV/0!</v>
      </c>
      <c r="AP84" s="32"/>
      <c r="AR84" s="16">
        <v>33.75</v>
      </c>
      <c r="AS84" s="50">
        <f>+MCNP!AS84/Mean!AS84</f>
        <v>0.99984255157367297</v>
      </c>
      <c r="AT84" s="50">
        <f>+MCNP!AT84/Mean!AT84</f>
        <v>0.99984255157367363</v>
      </c>
      <c r="AU84" s="30"/>
      <c r="AW84" s="50">
        <f>+MCNP!AW84/Mean!AW84</f>
        <v>1.0003794862964941</v>
      </c>
      <c r="AX84" s="50">
        <f>+MCNP!AX84/Mean!AX84</f>
        <v>1.0003794862964945</v>
      </c>
      <c r="AY84" s="30"/>
      <c r="BA84" s="50">
        <f>+MCNP!BA84/Mean!BA84</f>
        <v>1.0012436758784617</v>
      </c>
      <c r="BB84" s="50">
        <f>+MCNP!BB84/Mean!BB84</f>
        <v>1.0012436758784622</v>
      </c>
      <c r="BC84" s="30"/>
      <c r="BD84" s="30"/>
      <c r="BE84" s="37"/>
    </row>
    <row r="85" spans="5:57" s="14" customFormat="1" x14ac:dyDescent="0.25">
      <c r="E85" s="16"/>
      <c r="R85" s="16">
        <v>34.25</v>
      </c>
      <c r="S85" s="50" t="e">
        <f>+MCNP!S85/Mean!S85</f>
        <v>#DIV/0!</v>
      </c>
      <c r="T85" s="50" t="e">
        <f>+MCNP!T85/Mean!T85</f>
        <v>#DIV/0!</v>
      </c>
      <c r="U85" s="32"/>
      <c r="W85" s="50" t="e">
        <f>+MCNP!W85/Mean!W85</f>
        <v>#DIV/0!</v>
      </c>
      <c r="X85" s="50" t="e">
        <f>+MCNP!X85/Mean!X85</f>
        <v>#DIV/0!</v>
      </c>
      <c r="Y85" s="32"/>
      <c r="AA85" s="50">
        <f>+MCNP!AA85/Mean!AA85</f>
        <v>4</v>
      </c>
      <c r="AB85" s="50">
        <f>+MCNP!AB85/Mean!AB85</f>
        <v>4</v>
      </c>
      <c r="AC85" s="32"/>
      <c r="AE85" s="16">
        <v>5.75</v>
      </c>
      <c r="AF85" s="50">
        <f>+MCNP!AF85/Mean!AF85</f>
        <v>1.2500418857219844</v>
      </c>
      <c r="AG85" s="50" t="e">
        <f>+MCNP!AG85/Mean!AG85</f>
        <v>#DIV/0!</v>
      </c>
      <c r="AH85" s="32"/>
      <c r="AJ85" s="50">
        <f>+MCNP!AJ85/Mean!AJ85</f>
        <v>2.0318496497327319</v>
      </c>
      <c r="AK85" s="50" t="e">
        <f>+MCNP!AK85/Mean!AK85</f>
        <v>#DIV/0!</v>
      </c>
      <c r="AL85" s="32"/>
      <c r="AN85" s="50">
        <f>+MCNP!AN85/Mean!AN85</f>
        <v>1.9226492927465624</v>
      </c>
      <c r="AO85" s="50" t="e">
        <f>+MCNP!AO85/Mean!AO85</f>
        <v>#DIV/0!</v>
      </c>
      <c r="AP85" s="32"/>
      <c r="AR85" s="16">
        <v>34.25</v>
      </c>
      <c r="AS85" s="50">
        <f>+MCNP!AS85/Mean!AS85</f>
        <v>1.0001808916229427</v>
      </c>
      <c r="AT85" s="50">
        <f>+MCNP!AT85/Mean!AT85</f>
        <v>1.000180891622944</v>
      </c>
      <c r="AU85" s="30"/>
      <c r="AW85" s="50">
        <f>+MCNP!AW85/Mean!AW85</f>
        <v>0.9985441320072892</v>
      </c>
      <c r="AX85" s="50">
        <f>+MCNP!AX85/Mean!AX85</f>
        <v>0.99854413200729053</v>
      </c>
      <c r="AY85" s="30"/>
      <c r="BA85" s="50">
        <f>+MCNP!BA85/Mean!BA85</f>
        <v>0.99438392958670563</v>
      </c>
      <c r="BB85" s="50">
        <f>+MCNP!BB85/Mean!BB85</f>
        <v>0.99438392958670674</v>
      </c>
      <c r="BC85" s="30"/>
      <c r="BD85" s="30"/>
      <c r="BE85" s="37"/>
    </row>
    <row r="86" spans="5:57" s="14" customFormat="1" x14ac:dyDescent="0.25">
      <c r="E86" s="16"/>
      <c r="R86" s="16">
        <v>34.75</v>
      </c>
      <c r="S86" s="50" t="e">
        <f>+MCNP!S86/Mean!S86</f>
        <v>#DIV/0!</v>
      </c>
      <c r="T86" s="50" t="e">
        <f>+MCNP!T86/Mean!T86</f>
        <v>#DIV/0!</v>
      </c>
      <c r="U86" s="32"/>
      <c r="W86" s="50" t="e">
        <f>+MCNP!W86/Mean!W86</f>
        <v>#DIV/0!</v>
      </c>
      <c r="X86" s="50" t="e">
        <f>+MCNP!X86/Mean!X86</f>
        <v>#DIV/0!</v>
      </c>
      <c r="Y86" s="32"/>
      <c r="AA86" s="50" t="e">
        <f>+MCNP!AA86/Mean!AA86</f>
        <v>#DIV/0!</v>
      </c>
      <c r="AB86" s="50" t="e">
        <f>+MCNP!AB86/Mean!AB86</f>
        <v>#DIV/0!</v>
      </c>
      <c r="AC86" s="32"/>
      <c r="AE86" s="16">
        <v>6.25</v>
      </c>
      <c r="AF86" s="50">
        <f>+MCNP!AF86/Mean!AF86</f>
        <v>0</v>
      </c>
      <c r="AG86" s="50" t="e">
        <f>+MCNP!AG86/Mean!AG86</f>
        <v>#DIV/0!</v>
      </c>
      <c r="AH86" s="32"/>
      <c r="AJ86" s="50">
        <f>+MCNP!AJ86/Mean!AJ86</f>
        <v>0</v>
      </c>
      <c r="AK86" s="50" t="e">
        <f>+MCNP!AK86/Mean!AK86</f>
        <v>#DIV/0!</v>
      </c>
      <c r="AL86" s="32"/>
      <c r="AN86" s="50">
        <f>+MCNP!AN86/Mean!AN86</f>
        <v>0</v>
      </c>
      <c r="AO86" s="50" t="e">
        <f>+MCNP!AO86/Mean!AO86</f>
        <v>#DIV/0!</v>
      </c>
      <c r="AP86" s="32"/>
      <c r="AR86" s="16">
        <v>34.75</v>
      </c>
      <c r="AS86" s="50">
        <f>+MCNP!AS86/Mean!AS86</f>
        <v>1.0002699097919612</v>
      </c>
      <c r="AT86" s="50">
        <f>+MCNP!AT86/Mean!AT86</f>
        <v>1.0002699097919612</v>
      </c>
      <c r="AU86" s="30"/>
      <c r="AW86" s="50">
        <f>+MCNP!AW86/Mean!AW86</f>
        <v>0.99937107870670039</v>
      </c>
      <c r="AX86" s="50">
        <f>+MCNP!AX86/Mean!AX86</f>
        <v>0.99937107870670039</v>
      </c>
      <c r="AY86" s="30"/>
      <c r="BA86" s="50">
        <f>+MCNP!BA86/Mean!BA86</f>
        <v>0.99837387649162956</v>
      </c>
      <c r="BB86" s="50">
        <f>+MCNP!BB86/Mean!BB86</f>
        <v>0.99837387649162945</v>
      </c>
      <c r="BC86" s="30"/>
      <c r="BD86" s="30"/>
      <c r="BE86" s="37"/>
    </row>
    <row r="87" spans="5:57" s="14" customFormat="1" x14ac:dyDescent="0.25">
      <c r="E87" s="16"/>
      <c r="R87" s="16">
        <v>35.25</v>
      </c>
      <c r="S87" s="50">
        <f>+MCNP!S87/Mean!S87</f>
        <v>0</v>
      </c>
      <c r="T87" s="50">
        <f>+MCNP!T87/Mean!T87</f>
        <v>0</v>
      </c>
      <c r="U87" s="32"/>
      <c r="W87" s="50" t="e">
        <f>+MCNP!W87/Mean!W87</f>
        <v>#DIV/0!</v>
      </c>
      <c r="X87" s="50" t="e">
        <f>+MCNP!X87/Mean!X87</f>
        <v>#DIV/0!</v>
      </c>
      <c r="Y87" s="32"/>
      <c r="AA87" s="50" t="e">
        <f>+MCNP!AA87/Mean!AA87</f>
        <v>#DIV/0!</v>
      </c>
      <c r="AB87" s="50" t="e">
        <f>+MCNP!AB87/Mean!AB87</f>
        <v>#DIV/0!</v>
      </c>
      <c r="AC87" s="32"/>
      <c r="AE87" s="16">
        <v>6.75</v>
      </c>
      <c r="AF87" s="50">
        <f>+MCNP!AF87/Mean!AF87</f>
        <v>0</v>
      </c>
      <c r="AG87" s="50">
        <f>+MCNP!AG87/Mean!AG87</f>
        <v>0</v>
      </c>
      <c r="AH87" s="32"/>
      <c r="AJ87" s="50">
        <f>+MCNP!AJ87/Mean!AJ87</f>
        <v>0</v>
      </c>
      <c r="AK87" s="50">
        <f>+MCNP!AK87/Mean!AK87</f>
        <v>0</v>
      </c>
      <c r="AL87" s="32"/>
      <c r="AN87" s="50">
        <f>+MCNP!AN87/Mean!AN87</f>
        <v>0</v>
      </c>
      <c r="AO87" s="50">
        <f>+MCNP!AO87/Mean!AO87</f>
        <v>0</v>
      </c>
      <c r="AP87" s="32"/>
      <c r="AR87" s="16">
        <v>35.25</v>
      </c>
      <c r="AS87" s="50">
        <f>+MCNP!AS87/Mean!AS87</f>
        <v>0.99970657186006073</v>
      </c>
      <c r="AT87" s="50">
        <f>+MCNP!AT87/Mean!AT87</f>
        <v>0.99970657186006062</v>
      </c>
      <c r="AU87" s="30"/>
      <c r="AW87" s="50">
        <f>+MCNP!AW87/Mean!AW87</f>
        <v>1.0004104839177028</v>
      </c>
      <c r="AX87" s="50">
        <f>+MCNP!AX87/Mean!AX87</f>
        <v>1.0004104839177028</v>
      </c>
      <c r="AY87" s="30"/>
      <c r="BA87" s="50">
        <f>+MCNP!BA87/Mean!BA87</f>
        <v>0.99947025062866668</v>
      </c>
      <c r="BB87" s="50">
        <f>+MCNP!BB87/Mean!BB87</f>
        <v>0.99947025062866679</v>
      </c>
      <c r="BC87" s="30"/>
      <c r="BD87" s="30"/>
      <c r="BE87" s="37"/>
    </row>
    <row r="88" spans="5:57" s="14" customFormat="1" x14ac:dyDescent="0.25">
      <c r="E88" s="16"/>
      <c r="R88" s="16">
        <v>35.75</v>
      </c>
      <c r="S88" s="50" t="e">
        <f>+MCNP!S88/Mean!S88</f>
        <v>#DIV/0!</v>
      </c>
      <c r="T88" s="50" t="e">
        <f>+MCNP!T88/Mean!T88</f>
        <v>#DIV/0!</v>
      </c>
      <c r="U88" s="32"/>
      <c r="W88" s="50" t="e">
        <f>+MCNP!W88/Mean!W88</f>
        <v>#DIV/0!</v>
      </c>
      <c r="X88" s="50" t="e">
        <f>+MCNP!X88/Mean!X88</f>
        <v>#DIV/0!</v>
      </c>
      <c r="Y88" s="32"/>
      <c r="AA88" s="50">
        <f>+MCNP!AA88/Mean!AA88</f>
        <v>4</v>
      </c>
      <c r="AB88" s="50">
        <f>+MCNP!AB88/Mean!AB88</f>
        <v>4</v>
      </c>
      <c r="AC88" s="32"/>
      <c r="AE88" s="16">
        <v>7.25</v>
      </c>
      <c r="AF88" s="50">
        <f>+MCNP!AF88/Mean!AF88</f>
        <v>0</v>
      </c>
      <c r="AG88" s="50">
        <f>+MCNP!AG88/Mean!AG88</f>
        <v>0</v>
      </c>
      <c r="AH88" s="32"/>
      <c r="AJ88" s="50">
        <f>+MCNP!AJ88/Mean!AJ88</f>
        <v>0</v>
      </c>
      <c r="AK88" s="50">
        <f>+MCNP!AK88/Mean!AK88</f>
        <v>0</v>
      </c>
      <c r="AL88" s="32"/>
      <c r="AN88" s="50">
        <f>+MCNP!AN88/Mean!AN88</f>
        <v>0</v>
      </c>
      <c r="AO88" s="50">
        <f>+MCNP!AO88/Mean!AO88</f>
        <v>0</v>
      </c>
      <c r="AP88" s="32"/>
      <c r="AR88" s="16">
        <v>35.75</v>
      </c>
      <c r="AS88" s="50">
        <f>+MCNP!AS88/Mean!AS88</f>
        <v>1.0002297508183651</v>
      </c>
      <c r="AT88" s="50">
        <f>+MCNP!AT88/Mean!AT88</f>
        <v>1.0002297508183648</v>
      </c>
      <c r="AU88" s="30"/>
      <c r="AW88" s="50">
        <f>+MCNP!AW88/Mean!AW88</f>
        <v>1.0005916730198821</v>
      </c>
      <c r="AX88" s="50">
        <f>+MCNP!AX88/Mean!AX88</f>
        <v>1.0005916730198821</v>
      </c>
      <c r="AY88" s="30"/>
      <c r="BA88" s="50">
        <f>+MCNP!BA88/Mean!BA88</f>
        <v>0.99997067633742409</v>
      </c>
      <c r="BB88" s="50">
        <f>+MCNP!BB88/Mean!BB88</f>
        <v>0.99997067633742376</v>
      </c>
      <c r="BC88" s="30"/>
      <c r="BD88" s="30"/>
      <c r="BE88" s="37"/>
    </row>
    <row r="89" spans="5:57" s="14" customFormat="1" x14ac:dyDescent="0.25">
      <c r="E89" s="16"/>
      <c r="R89" s="16">
        <v>36.25</v>
      </c>
      <c r="S89" s="50" t="e">
        <f>+MCNP!S89/Mean!S89</f>
        <v>#DIV/0!</v>
      </c>
      <c r="T89" s="50" t="e">
        <f>+MCNP!T89/Mean!T89</f>
        <v>#DIV/0!</v>
      </c>
      <c r="U89" s="32"/>
      <c r="W89" s="50" t="e">
        <f>+MCNP!W89/Mean!W89</f>
        <v>#DIV/0!</v>
      </c>
      <c r="X89" s="50" t="e">
        <f>+MCNP!X89/Mean!X89</f>
        <v>#DIV/0!</v>
      </c>
      <c r="Y89" s="32"/>
      <c r="AA89" s="50" t="e">
        <f>+MCNP!AA89/Mean!AA89</f>
        <v>#DIV/0!</v>
      </c>
      <c r="AB89" s="50" t="e">
        <f>+MCNP!AB89/Mean!AB89</f>
        <v>#DIV/0!</v>
      </c>
      <c r="AC89" s="32"/>
      <c r="AE89" s="16">
        <v>7.75</v>
      </c>
      <c r="AF89" s="50">
        <f>+MCNP!AF89/Mean!AF89</f>
        <v>0</v>
      </c>
      <c r="AG89" s="50">
        <f>+MCNP!AG89/Mean!AG89</f>
        <v>0</v>
      </c>
      <c r="AH89" s="32"/>
      <c r="AJ89" s="50">
        <f>+MCNP!AJ89/Mean!AJ89</f>
        <v>0</v>
      </c>
      <c r="AK89" s="50">
        <f>+MCNP!AK89/Mean!AK89</f>
        <v>0</v>
      </c>
      <c r="AL89" s="32"/>
      <c r="AN89" s="50">
        <f>+MCNP!AN89/Mean!AN89</f>
        <v>0</v>
      </c>
      <c r="AO89" s="50">
        <f>+MCNP!AO89/Mean!AO89</f>
        <v>0</v>
      </c>
      <c r="AP89" s="32"/>
      <c r="AR89" s="16">
        <v>36.25</v>
      </c>
      <c r="AS89" s="50">
        <f>+MCNP!AS89/Mean!AS89</f>
        <v>0.9997314258132538</v>
      </c>
      <c r="AT89" s="50">
        <f>+MCNP!AT89/Mean!AT89</f>
        <v>0.9997314258132538</v>
      </c>
      <c r="AU89" s="30"/>
      <c r="AW89" s="50">
        <f>+MCNP!AW89/Mean!AW89</f>
        <v>0.99962009563548215</v>
      </c>
      <c r="AX89" s="50">
        <f>+MCNP!AX89/Mean!AX89</f>
        <v>0.99962009563548204</v>
      </c>
      <c r="AY89" s="30"/>
      <c r="BA89" s="50">
        <f>+MCNP!BA89/Mean!BA89</f>
        <v>1.0003754067687749</v>
      </c>
      <c r="BB89" s="50">
        <f>+MCNP!BB89/Mean!BB89</f>
        <v>1.0003754067687753</v>
      </c>
      <c r="BC89" s="30"/>
      <c r="BD89" s="30"/>
      <c r="BE89" s="37"/>
    </row>
    <row r="90" spans="5:57" s="14" customFormat="1" x14ac:dyDescent="0.25">
      <c r="E90" s="16"/>
      <c r="R90" s="16">
        <v>36.75</v>
      </c>
      <c r="S90" s="50" t="e">
        <f>+MCNP!S90/Mean!S90</f>
        <v>#DIV/0!</v>
      </c>
      <c r="T90" s="50" t="e">
        <f>+MCNP!T90/Mean!T90</f>
        <v>#DIV/0!</v>
      </c>
      <c r="U90" s="32"/>
      <c r="W90" s="50" t="e">
        <f>+MCNP!W90/Mean!W90</f>
        <v>#DIV/0!</v>
      </c>
      <c r="X90" s="50" t="e">
        <f>+MCNP!X90/Mean!X90</f>
        <v>#DIV/0!</v>
      </c>
      <c r="Y90" s="32"/>
      <c r="AA90" s="50" t="e">
        <f>+MCNP!AA90/Mean!AA90</f>
        <v>#DIV/0!</v>
      </c>
      <c r="AB90" s="50" t="e">
        <f>+MCNP!AB90/Mean!AB90</f>
        <v>#DIV/0!</v>
      </c>
      <c r="AC90" s="32"/>
      <c r="AE90" s="16">
        <v>8.25</v>
      </c>
      <c r="AF90" s="50">
        <f>+MCNP!AF90/Mean!AF90</f>
        <v>0</v>
      </c>
      <c r="AG90" s="50">
        <f>+MCNP!AG90/Mean!AG90</f>
        <v>0</v>
      </c>
      <c r="AH90" s="32"/>
      <c r="AJ90" s="50">
        <f>+MCNP!AJ90/Mean!AJ90</f>
        <v>0</v>
      </c>
      <c r="AK90" s="50">
        <f>+MCNP!AK90/Mean!AK90</f>
        <v>0</v>
      </c>
      <c r="AL90" s="32"/>
      <c r="AN90" s="50">
        <f>+MCNP!AN90/Mean!AN90</f>
        <v>0</v>
      </c>
      <c r="AO90" s="50">
        <f>+MCNP!AO90/Mean!AO90</f>
        <v>0</v>
      </c>
      <c r="AP90" s="32"/>
      <c r="AR90" s="16">
        <v>36.75</v>
      </c>
      <c r="AS90" s="50">
        <f>+MCNP!AS90/Mean!AS90</f>
        <v>1.0001254042512224</v>
      </c>
      <c r="AT90" s="50">
        <f>+MCNP!AT90/Mean!AT90</f>
        <v>1.0001254042512222</v>
      </c>
      <c r="AU90" s="30"/>
      <c r="AW90" s="50">
        <f>+MCNP!AW90/Mean!AW90</f>
        <v>0.99986643128467501</v>
      </c>
      <c r="AX90" s="50">
        <f>+MCNP!AX90/Mean!AX90</f>
        <v>0.99986643128467456</v>
      </c>
      <c r="AY90" s="30"/>
      <c r="BA90" s="50">
        <f>+MCNP!BA90/Mean!BA90</f>
        <v>0.99997269147332279</v>
      </c>
      <c r="BB90" s="50">
        <f>+MCNP!BB90/Mean!BB90</f>
        <v>0.99997269147332279</v>
      </c>
      <c r="BC90" s="30"/>
      <c r="BD90" s="30"/>
      <c r="BE90" s="37"/>
    </row>
    <row r="91" spans="5:57" s="14" customFormat="1" x14ac:dyDescent="0.25">
      <c r="E91" s="16"/>
      <c r="R91" s="16">
        <v>37.25</v>
      </c>
      <c r="S91" s="50" t="e">
        <f>+MCNP!S91/Mean!S91</f>
        <v>#DIV/0!</v>
      </c>
      <c r="T91" s="50" t="e">
        <f>+MCNP!T91/Mean!T91</f>
        <v>#DIV/0!</v>
      </c>
      <c r="U91" s="32"/>
      <c r="W91" s="50" t="e">
        <f>+MCNP!W91/Mean!W91</f>
        <v>#DIV/0!</v>
      </c>
      <c r="X91" s="50" t="e">
        <f>+MCNP!X91/Mean!X91</f>
        <v>#DIV/0!</v>
      </c>
      <c r="Y91" s="32"/>
      <c r="AA91" s="50" t="e">
        <f>+MCNP!AA91/Mean!AA91</f>
        <v>#DIV/0!</v>
      </c>
      <c r="AB91" s="50" t="e">
        <f>+MCNP!AB91/Mean!AB91</f>
        <v>#DIV/0!</v>
      </c>
      <c r="AC91" s="32"/>
      <c r="AE91" s="16">
        <v>8.75</v>
      </c>
      <c r="AF91" s="50">
        <f>+MCNP!AF91/Mean!AF91</f>
        <v>0</v>
      </c>
      <c r="AG91" s="50">
        <f>+MCNP!AG91/Mean!AG91</f>
        <v>0</v>
      </c>
      <c r="AH91" s="32"/>
      <c r="AJ91" s="50">
        <f>+MCNP!AJ91/Mean!AJ91</f>
        <v>0</v>
      </c>
      <c r="AK91" s="50">
        <f>+MCNP!AK91/Mean!AK91</f>
        <v>0</v>
      </c>
      <c r="AL91" s="32"/>
      <c r="AN91" s="50">
        <f>+MCNP!AN91/Mean!AN91</f>
        <v>0</v>
      </c>
      <c r="AO91" s="50">
        <f>+MCNP!AO91/Mean!AO91</f>
        <v>0</v>
      </c>
      <c r="AP91" s="32"/>
      <c r="AR91" s="16">
        <v>37.25</v>
      </c>
      <c r="AS91" s="50">
        <f>+MCNP!AS91/Mean!AS91</f>
        <v>1.0004623860564654</v>
      </c>
      <c r="AT91" s="50">
        <f>+MCNP!AT91/Mean!AT91</f>
        <v>1.0004623860564656</v>
      </c>
      <c r="AU91" s="30"/>
      <c r="AW91" s="50">
        <f>+MCNP!AW91/Mean!AW91</f>
        <v>1.0005496700371226</v>
      </c>
      <c r="AX91" s="50">
        <f>+MCNP!AX91/Mean!AX91</f>
        <v>1.0005496700371228</v>
      </c>
      <c r="AY91" s="30"/>
      <c r="BA91" s="50">
        <f>+MCNP!BA91/Mean!BA91</f>
        <v>1.0007126432980928</v>
      </c>
      <c r="BB91" s="50">
        <f>+MCNP!BB91/Mean!BB91</f>
        <v>1.0007126432980931</v>
      </c>
      <c r="BC91" s="30"/>
      <c r="BD91" s="30"/>
      <c r="BE91" s="37"/>
    </row>
    <row r="92" spans="5:57" s="14" customFormat="1" x14ac:dyDescent="0.25">
      <c r="E92" s="16"/>
      <c r="R92" s="16">
        <v>37.75</v>
      </c>
      <c r="S92" s="50" t="e">
        <f>+MCNP!S92/Mean!S92</f>
        <v>#DIV/0!</v>
      </c>
      <c r="T92" s="50" t="e">
        <f>+MCNP!T92/Mean!T92</f>
        <v>#DIV/0!</v>
      </c>
      <c r="U92" s="32"/>
      <c r="W92" s="50">
        <f>+MCNP!W92/Mean!W92</f>
        <v>4</v>
      </c>
      <c r="X92" s="50">
        <f>+MCNP!X92/Mean!X92</f>
        <v>4</v>
      </c>
      <c r="Y92" s="32"/>
      <c r="AA92" s="50">
        <f>+MCNP!AA92/Mean!AA92</f>
        <v>4</v>
      </c>
      <c r="AB92" s="50">
        <f>+MCNP!AB92/Mean!AB92</f>
        <v>4</v>
      </c>
      <c r="AC92" s="32"/>
      <c r="AE92" s="16">
        <v>9.25</v>
      </c>
      <c r="AF92" s="50">
        <f>+MCNP!AF92/Mean!AF92</f>
        <v>0</v>
      </c>
      <c r="AG92" s="50">
        <f>+MCNP!AG92/Mean!AG92</f>
        <v>0</v>
      </c>
      <c r="AH92" s="32"/>
      <c r="AJ92" s="50">
        <f>+MCNP!AJ92/Mean!AJ92</f>
        <v>0</v>
      </c>
      <c r="AK92" s="50">
        <f>+MCNP!AK92/Mean!AK92</f>
        <v>0</v>
      </c>
      <c r="AL92" s="32"/>
      <c r="AN92" s="50">
        <f>+MCNP!AN92/Mean!AN92</f>
        <v>0</v>
      </c>
      <c r="AO92" s="50">
        <f>+MCNP!AO92/Mean!AO92</f>
        <v>0</v>
      </c>
      <c r="AP92" s="32"/>
      <c r="AR92" s="16">
        <v>37.75</v>
      </c>
      <c r="AS92" s="50">
        <f>+MCNP!AS92/Mean!AS92</f>
        <v>1.0001197273489284</v>
      </c>
      <c r="AT92" s="50">
        <f>+MCNP!AT92/Mean!AT92</f>
        <v>1.000119727348928</v>
      </c>
      <c r="AU92" s="30"/>
      <c r="AW92" s="50">
        <f>+MCNP!AW92/Mean!AW92</f>
        <v>1.0007331506744115</v>
      </c>
      <c r="AX92" s="50">
        <f>+MCNP!AX92/Mean!AX92</f>
        <v>1.0007331506744115</v>
      </c>
      <c r="AY92" s="30"/>
      <c r="BA92" s="50">
        <f>+MCNP!BA92/Mean!BA92</f>
        <v>0.9988905013433067</v>
      </c>
      <c r="BB92" s="50">
        <f>+MCNP!BB92/Mean!BB92</f>
        <v>0.99889050134330681</v>
      </c>
      <c r="BC92" s="30"/>
      <c r="BD92" s="30"/>
      <c r="BE92" s="37"/>
    </row>
    <row r="93" spans="5:57" s="14" customFormat="1" x14ac:dyDescent="0.25">
      <c r="E93" s="16"/>
      <c r="R93" s="16">
        <v>38.25</v>
      </c>
      <c r="S93" s="50" t="e">
        <f>+MCNP!S93/Mean!S93</f>
        <v>#DIV/0!</v>
      </c>
      <c r="T93" s="50" t="e">
        <f>+MCNP!T93/Mean!T93</f>
        <v>#DIV/0!</v>
      </c>
      <c r="U93" s="32"/>
      <c r="W93" s="50" t="e">
        <f>+MCNP!W93/Mean!W93</f>
        <v>#DIV/0!</v>
      </c>
      <c r="X93" s="50" t="e">
        <f>+MCNP!X93/Mean!X93</f>
        <v>#DIV/0!</v>
      </c>
      <c r="Y93" s="32"/>
      <c r="AA93" s="50" t="e">
        <f>+MCNP!AA93/Mean!AA93</f>
        <v>#DIV/0!</v>
      </c>
      <c r="AB93" s="50" t="e">
        <f>+MCNP!AB93/Mean!AB93</f>
        <v>#DIV/0!</v>
      </c>
      <c r="AC93" s="32"/>
      <c r="AE93" s="16">
        <v>9.75</v>
      </c>
      <c r="AF93" s="50">
        <f>+MCNP!AF93/Mean!AF93</f>
        <v>0</v>
      </c>
      <c r="AG93" s="50">
        <f>+MCNP!AG93/Mean!AG93</f>
        <v>0</v>
      </c>
      <c r="AH93" s="32"/>
      <c r="AJ93" s="50">
        <f>+MCNP!AJ93/Mean!AJ93</f>
        <v>0</v>
      </c>
      <c r="AK93" s="50">
        <f>+MCNP!AK93/Mean!AK93</f>
        <v>0</v>
      </c>
      <c r="AL93" s="32"/>
      <c r="AN93" s="50">
        <f>+MCNP!AN93/Mean!AN93</f>
        <v>0</v>
      </c>
      <c r="AO93" s="50">
        <f>+MCNP!AO93/Mean!AO93</f>
        <v>0</v>
      </c>
      <c r="AP93" s="32"/>
      <c r="AR93" s="16">
        <v>38.25</v>
      </c>
      <c r="AS93" s="50">
        <f>+MCNP!AS93/Mean!AS93</f>
        <v>0.99977385116473305</v>
      </c>
      <c r="AT93" s="50">
        <f>+MCNP!AT93/Mean!AT93</f>
        <v>0.99977385116473327</v>
      </c>
      <c r="AU93" s="30"/>
      <c r="AW93" s="50">
        <f>+MCNP!AW93/Mean!AW93</f>
        <v>1.0003605711817019</v>
      </c>
      <c r="AX93" s="50">
        <f>+MCNP!AX93/Mean!AX93</f>
        <v>1.0003605711817019</v>
      </c>
      <c r="AY93" s="30"/>
      <c r="BA93" s="50">
        <f>+MCNP!BA93/Mean!BA93</f>
        <v>1.0014336532123922</v>
      </c>
      <c r="BB93" s="50">
        <f>+MCNP!BB93/Mean!BB93</f>
        <v>1.0014336532123922</v>
      </c>
      <c r="BC93" s="30"/>
      <c r="BD93" s="30"/>
      <c r="BE93" s="37"/>
    </row>
    <row r="94" spans="5:57" s="14" customFormat="1" x14ac:dyDescent="0.25">
      <c r="E94" s="16"/>
      <c r="R94" s="16">
        <v>38.75</v>
      </c>
      <c r="S94" s="50" t="e">
        <f>+MCNP!S94/Mean!S94</f>
        <v>#DIV/0!</v>
      </c>
      <c r="T94" s="50" t="e">
        <f>+MCNP!T94/Mean!T94</f>
        <v>#DIV/0!</v>
      </c>
      <c r="U94" s="32"/>
      <c r="W94" s="50" t="e">
        <f>+MCNP!W94/Mean!W94</f>
        <v>#DIV/0!</v>
      </c>
      <c r="X94" s="50" t="e">
        <f>+MCNP!X94/Mean!X94</f>
        <v>#DIV/0!</v>
      </c>
      <c r="Y94" s="32"/>
      <c r="AA94" s="50" t="e">
        <f>+MCNP!AA94/Mean!AA94</f>
        <v>#DIV/0!</v>
      </c>
      <c r="AB94" s="50" t="e">
        <f>+MCNP!AB94/Mean!AB94</f>
        <v>#DIV/0!</v>
      </c>
      <c r="AC94" s="32"/>
      <c r="AE94" s="16">
        <v>10.25</v>
      </c>
      <c r="AF94" s="50">
        <f>+MCNP!AF94/Mean!AF94</f>
        <v>7.9104813456204633E-3</v>
      </c>
      <c r="AG94" s="50">
        <f>+MCNP!AG94/Mean!AG94</f>
        <v>7.9104813456204667E-3</v>
      </c>
      <c r="AH94" s="32"/>
      <c r="AJ94" s="50">
        <f>+MCNP!AJ94/Mean!AJ94</f>
        <v>0</v>
      </c>
      <c r="AK94" s="50">
        <f>+MCNP!AK94/Mean!AK94</f>
        <v>0</v>
      </c>
      <c r="AL94" s="32"/>
      <c r="AN94" s="50">
        <f>+MCNP!AN94/Mean!AN94</f>
        <v>0</v>
      </c>
      <c r="AO94" s="50">
        <f>+MCNP!AO94/Mean!AO94</f>
        <v>0</v>
      </c>
      <c r="AP94" s="32"/>
      <c r="AR94" s="16">
        <v>38.75</v>
      </c>
      <c r="AS94" s="50">
        <f>+MCNP!AS94/Mean!AS94</f>
        <v>1.0000619252186991</v>
      </c>
      <c r="AT94" s="50">
        <f>+MCNP!AT94/Mean!AT94</f>
        <v>1.0000619252186993</v>
      </c>
      <c r="AU94" s="30"/>
      <c r="AW94" s="50">
        <f>+MCNP!AW94/Mean!AW94</f>
        <v>1.0008955340538677</v>
      </c>
      <c r="AX94" s="50">
        <f>+MCNP!AX94/Mean!AX94</f>
        <v>1.0008955340538679</v>
      </c>
      <c r="AY94" s="30"/>
      <c r="BA94" s="50">
        <f>+MCNP!BA94/Mean!BA94</f>
        <v>1.002154951011391</v>
      </c>
      <c r="BB94" s="50">
        <f>+MCNP!BB94/Mean!BB94</f>
        <v>1.002154951011391</v>
      </c>
      <c r="BC94" s="30"/>
      <c r="BD94" s="30"/>
      <c r="BE94" s="37"/>
    </row>
    <row r="95" spans="5:57" s="14" customFormat="1" x14ac:dyDescent="0.25">
      <c r="E95" s="16"/>
      <c r="R95" s="16">
        <v>39.25</v>
      </c>
      <c r="S95" s="50" t="e">
        <f>+MCNP!S95/Mean!S95</f>
        <v>#DIV/0!</v>
      </c>
      <c r="T95" s="50" t="e">
        <f>+MCNP!T95/Mean!T95</f>
        <v>#DIV/0!</v>
      </c>
      <c r="U95" s="32"/>
      <c r="W95" s="50" t="e">
        <f>+MCNP!W95/Mean!W95</f>
        <v>#DIV/0!</v>
      </c>
      <c r="X95" s="50" t="e">
        <f>+MCNP!X95/Mean!X95</f>
        <v>#DIV/0!</v>
      </c>
      <c r="Y95" s="32"/>
      <c r="AA95" s="50" t="e">
        <f>+MCNP!AA95/Mean!AA95</f>
        <v>#DIV/0!</v>
      </c>
      <c r="AB95" s="50" t="e">
        <f>+MCNP!AB95/Mean!AB95</f>
        <v>#DIV/0!</v>
      </c>
      <c r="AC95" s="32"/>
      <c r="AE95" s="16">
        <v>10.75</v>
      </c>
      <c r="AF95" s="50">
        <f>+MCNP!AF95/Mean!AF95</f>
        <v>3.8680791276291149E-2</v>
      </c>
      <c r="AG95" s="50">
        <f>+MCNP!AG95/Mean!AG95</f>
        <v>3.8680791276291156E-2</v>
      </c>
      <c r="AH95" s="32"/>
      <c r="AJ95" s="50">
        <f>+MCNP!AJ95/Mean!AJ95</f>
        <v>0</v>
      </c>
      <c r="AK95" s="50">
        <f>+MCNP!AK95/Mean!AK95</f>
        <v>0</v>
      </c>
      <c r="AL95" s="32"/>
      <c r="AN95" s="50">
        <f>+MCNP!AN95/Mean!AN95</f>
        <v>0</v>
      </c>
      <c r="AO95" s="50">
        <f>+MCNP!AO95/Mean!AO95</f>
        <v>0</v>
      </c>
      <c r="AP95" s="32"/>
      <c r="AR95" s="16">
        <v>39.25</v>
      </c>
      <c r="AS95" s="50">
        <f>+MCNP!AS95/Mean!AS95</f>
        <v>1.0004138319851139</v>
      </c>
      <c r="AT95" s="50">
        <f>+MCNP!AT95/Mean!AT95</f>
        <v>1.0004138319851137</v>
      </c>
      <c r="AU95" s="30"/>
      <c r="AW95" s="50">
        <f>+MCNP!AW95/Mean!AW95</f>
        <v>1.0010309362179124</v>
      </c>
      <c r="AX95" s="50">
        <f>+MCNP!AX95/Mean!AX95</f>
        <v>1.0010309362179124</v>
      </c>
      <c r="AY95" s="30"/>
      <c r="BA95" s="50">
        <f>+MCNP!BA95/Mean!BA95</f>
        <v>1.0024009632626127</v>
      </c>
      <c r="BB95" s="50">
        <f>+MCNP!BB95/Mean!BB95</f>
        <v>1.0024009632626125</v>
      </c>
      <c r="BC95" s="30"/>
      <c r="BD95" s="30"/>
      <c r="BE95" s="37"/>
    </row>
    <row r="96" spans="5:57" s="14" customFormat="1" x14ac:dyDescent="0.25">
      <c r="E96" s="16"/>
      <c r="R96" s="16">
        <v>39.75</v>
      </c>
      <c r="S96" s="50" t="e">
        <f>+MCNP!S96/Mean!S96</f>
        <v>#DIV/0!</v>
      </c>
      <c r="T96" s="50" t="e">
        <f>+MCNP!T96/Mean!T96</f>
        <v>#DIV/0!</v>
      </c>
      <c r="U96" s="32"/>
      <c r="W96" s="50" t="e">
        <f>+MCNP!W96/Mean!W96</f>
        <v>#DIV/0!</v>
      </c>
      <c r="X96" s="50" t="e">
        <f>+MCNP!X96/Mean!X96</f>
        <v>#DIV/0!</v>
      </c>
      <c r="Y96" s="32"/>
      <c r="AA96" s="50">
        <f>+MCNP!AA96/Mean!AA96</f>
        <v>0</v>
      </c>
      <c r="AB96" s="50">
        <f>+MCNP!AB96/Mean!AB96</f>
        <v>0</v>
      </c>
      <c r="AC96" s="32"/>
      <c r="AE96" s="16">
        <v>11.25</v>
      </c>
      <c r="AF96" s="50">
        <f>+MCNP!AF96/Mean!AF96</f>
        <v>0.13734795949549522</v>
      </c>
      <c r="AG96" s="50">
        <f>+MCNP!AG96/Mean!AG96</f>
        <v>0.13734795949549525</v>
      </c>
      <c r="AH96" s="32"/>
      <c r="AJ96" s="50">
        <f>+MCNP!AJ96/Mean!AJ96</f>
        <v>2.4649102026584914E-2</v>
      </c>
      <c r="AK96" s="50">
        <f>+MCNP!AK96/Mean!AK96</f>
        <v>2.4649102026584914E-2</v>
      </c>
      <c r="AL96" s="32"/>
      <c r="AN96" s="50">
        <f>+MCNP!AN96/Mean!AN96</f>
        <v>0</v>
      </c>
      <c r="AO96" s="50">
        <f>+MCNP!AO96/Mean!AO96</f>
        <v>0</v>
      </c>
      <c r="AP96" s="32"/>
      <c r="AR96" s="16">
        <v>39.75</v>
      </c>
      <c r="AS96" s="50">
        <f>+MCNP!AS96/Mean!AS96</f>
        <v>0.99971427474615915</v>
      </c>
      <c r="AT96" s="50">
        <f>+MCNP!AT96/Mean!AT96</f>
        <v>0.99971427474615915</v>
      </c>
      <c r="AU96" s="30"/>
      <c r="AW96" s="50">
        <f>+MCNP!AW96/Mean!AW96</f>
        <v>1.0003399607192849</v>
      </c>
      <c r="AX96" s="50">
        <f>+MCNP!AX96/Mean!AX96</f>
        <v>1.0003399607192851</v>
      </c>
      <c r="AY96" s="30"/>
      <c r="BA96" s="50">
        <f>+MCNP!BA96/Mean!BA96</f>
        <v>0.9999560723226768</v>
      </c>
      <c r="BB96" s="50">
        <f>+MCNP!BB96/Mean!BB96</f>
        <v>0.99995607232267669</v>
      </c>
      <c r="BC96" s="30"/>
      <c r="BD96" s="30"/>
      <c r="BE96" s="37"/>
    </row>
    <row r="97" spans="5:57" s="14" customFormat="1" x14ac:dyDescent="0.25">
      <c r="E97" s="16"/>
      <c r="R97" s="16">
        <v>40.25</v>
      </c>
      <c r="S97" s="50" t="e">
        <f>+MCNP!S97/Mean!S97</f>
        <v>#DIV/0!</v>
      </c>
      <c r="T97" s="50" t="e">
        <f>+MCNP!T97/Mean!T97</f>
        <v>#DIV/0!</v>
      </c>
      <c r="U97" s="32"/>
      <c r="W97" s="50" t="e">
        <f>+MCNP!W97/Mean!W97</f>
        <v>#DIV/0!</v>
      </c>
      <c r="X97" s="50" t="e">
        <f>+MCNP!X97/Mean!X97</f>
        <v>#DIV/0!</v>
      </c>
      <c r="Y97" s="32"/>
      <c r="AA97" s="50">
        <f>+MCNP!AA97/Mean!AA97</f>
        <v>0</v>
      </c>
      <c r="AB97" s="50">
        <f>+MCNP!AB97/Mean!AB97</f>
        <v>0</v>
      </c>
      <c r="AC97" s="32"/>
      <c r="AE97" s="16">
        <v>11.75</v>
      </c>
      <c r="AF97" s="50">
        <f>+MCNP!AF97/Mean!AF97</f>
        <v>0.24331343407890477</v>
      </c>
      <c r="AG97" s="50">
        <f>+MCNP!AG97/Mean!AG97</f>
        <v>0.24331343407890477</v>
      </c>
      <c r="AH97" s="32"/>
      <c r="AJ97" s="50">
        <f>+MCNP!AJ97/Mean!AJ97</f>
        <v>2.3347532555461046E-2</v>
      </c>
      <c r="AK97" s="50">
        <f>+MCNP!AK97/Mean!AK97</f>
        <v>2.3347532555461046E-2</v>
      </c>
      <c r="AL97" s="32"/>
      <c r="AN97" s="50">
        <f>+MCNP!AN97/Mean!AN97</f>
        <v>0</v>
      </c>
      <c r="AO97" s="50">
        <f>+MCNP!AO97/Mean!AO97</f>
        <v>0</v>
      </c>
      <c r="AP97" s="32"/>
      <c r="AR97" s="16">
        <v>40.25</v>
      </c>
      <c r="AS97" s="50">
        <f>+MCNP!AS97/Mean!AS97</f>
        <v>0.99964583794092643</v>
      </c>
      <c r="AT97" s="50">
        <f>+MCNP!AT97/Mean!AT97</f>
        <v>0.99964583794092632</v>
      </c>
      <c r="AU97" s="30"/>
      <c r="AW97" s="50">
        <f>+MCNP!AW97/Mean!AW97</f>
        <v>0.99915877636152961</v>
      </c>
      <c r="AX97" s="50">
        <f>+MCNP!AX97/Mean!AX97</f>
        <v>0.99915877636152961</v>
      </c>
      <c r="AY97" s="30"/>
      <c r="BA97" s="50">
        <f>+MCNP!BA97/Mean!BA97</f>
        <v>1.0009116239624272</v>
      </c>
      <c r="BB97" s="50">
        <f>+MCNP!BB97/Mean!BB97</f>
        <v>1.0009116239624274</v>
      </c>
      <c r="BC97" s="30"/>
      <c r="BD97" s="30"/>
      <c r="BE97" s="37"/>
    </row>
    <row r="98" spans="5:57" s="14" customFormat="1" x14ac:dyDescent="0.25">
      <c r="E98" s="16"/>
      <c r="R98" s="16">
        <v>40.75</v>
      </c>
      <c r="S98" s="50" t="e">
        <f>+MCNP!S98/Mean!S98</f>
        <v>#DIV/0!</v>
      </c>
      <c r="T98" s="50" t="e">
        <f>+MCNP!T98/Mean!T98</f>
        <v>#DIV/0!</v>
      </c>
      <c r="U98" s="32"/>
      <c r="W98" s="50">
        <f>+MCNP!W98/Mean!W98</f>
        <v>4</v>
      </c>
      <c r="X98" s="50">
        <f>+MCNP!X98/Mean!X98</f>
        <v>4</v>
      </c>
      <c r="Y98" s="32"/>
      <c r="AA98" s="50">
        <f>+MCNP!AA98/Mean!AA98</f>
        <v>0</v>
      </c>
      <c r="AB98" s="50" t="e">
        <f>+MCNP!AB98/Mean!AB98</f>
        <v>#DIV/0!</v>
      </c>
      <c r="AC98" s="32"/>
      <c r="AE98" s="16">
        <v>12.25</v>
      </c>
      <c r="AF98" s="50">
        <f>+MCNP!AF98/Mean!AF98</f>
        <v>0.35857585641143352</v>
      </c>
      <c r="AG98" s="50">
        <f>+MCNP!AG98/Mean!AG98</f>
        <v>0.35857585641143352</v>
      </c>
      <c r="AH98" s="32"/>
      <c r="AJ98" s="50">
        <f>+MCNP!AJ98/Mean!AJ98</f>
        <v>5.8616349447115426E-2</v>
      </c>
      <c r="AK98" s="50">
        <f>+MCNP!AK98/Mean!AK98</f>
        <v>5.8616349447115426E-2</v>
      </c>
      <c r="AL98" s="32"/>
      <c r="AN98" s="50">
        <f>+MCNP!AN98/Mean!AN98</f>
        <v>0</v>
      </c>
      <c r="AO98" s="50">
        <f>+MCNP!AO98/Mean!AO98</f>
        <v>0</v>
      </c>
      <c r="AP98" s="32"/>
      <c r="AR98" s="16">
        <v>40.75</v>
      </c>
      <c r="AS98" s="50">
        <f>+MCNP!AS98/Mean!AS98</f>
        <v>1.0002418237111876</v>
      </c>
      <c r="AT98" s="50">
        <f>+MCNP!AT98/Mean!AT98</f>
        <v>1.0002418237111876</v>
      </c>
      <c r="AU98" s="30"/>
      <c r="AW98" s="50">
        <f>+MCNP!AW98/Mean!AW98</f>
        <v>0.99949286598201403</v>
      </c>
      <c r="AX98" s="50">
        <f>+MCNP!AX98/Mean!AX98</f>
        <v>0.99949286598201392</v>
      </c>
      <c r="AY98" s="30"/>
      <c r="BA98" s="50">
        <f>+MCNP!BA98/Mean!BA98</f>
        <v>1.0001611882504331</v>
      </c>
      <c r="BB98" s="50">
        <f>+MCNP!BB98/Mean!BB98</f>
        <v>1.0001611882504331</v>
      </c>
      <c r="BC98" s="30"/>
      <c r="BD98" s="30"/>
      <c r="BE98" s="37"/>
    </row>
    <row r="99" spans="5:57" s="14" customFormat="1" x14ac:dyDescent="0.25">
      <c r="E99" s="16"/>
      <c r="R99" s="16">
        <v>41.25</v>
      </c>
      <c r="S99" s="50" t="e">
        <f>+MCNP!S99/Mean!S99</f>
        <v>#DIV/0!</v>
      </c>
      <c r="T99" s="50" t="e">
        <f>+MCNP!T99/Mean!T99</f>
        <v>#DIV/0!</v>
      </c>
      <c r="U99" s="32"/>
      <c r="W99" s="50" t="e">
        <f>+MCNP!W99/Mean!W99</f>
        <v>#DIV/0!</v>
      </c>
      <c r="X99" s="50" t="e">
        <f>+MCNP!X99/Mean!X99</f>
        <v>#DIV/0!</v>
      </c>
      <c r="Y99" s="32"/>
      <c r="AA99" s="50">
        <f>+MCNP!AA99/Mean!AA99</f>
        <v>4</v>
      </c>
      <c r="AB99" s="50">
        <f>+MCNP!AB99/Mean!AB99</f>
        <v>4</v>
      </c>
      <c r="AC99" s="32"/>
      <c r="AE99" s="16">
        <v>12.75</v>
      </c>
      <c r="AF99" s="50">
        <f>+MCNP!AF99/Mean!AF99</f>
        <v>0.45715205350783905</v>
      </c>
      <c r="AG99" s="50">
        <f>+MCNP!AG99/Mean!AG99</f>
        <v>0.45715205350783911</v>
      </c>
      <c r="AH99" s="32"/>
      <c r="AJ99" s="50">
        <f>+MCNP!AJ99/Mean!AJ99</f>
        <v>0.20533519356419613</v>
      </c>
      <c r="AK99" s="50">
        <f>+MCNP!AK99/Mean!AK99</f>
        <v>0.20533519356419611</v>
      </c>
      <c r="AL99" s="32"/>
      <c r="AN99" s="50">
        <f>+MCNP!AN99/Mean!AN99</f>
        <v>0</v>
      </c>
      <c r="AO99" s="50">
        <f>+MCNP!AO99/Mean!AO99</f>
        <v>0</v>
      </c>
      <c r="AP99" s="32"/>
      <c r="AR99" s="16">
        <v>41.25</v>
      </c>
      <c r="AS99" s="50">
        <f>+MCNP!AS99/Mean!AS99</f>
        <v>1.0001843544219182</v>
      </c>
      <c r="AT99" s="50">
        <f>+MCNP!AT99/Mean!AT99</f>
        <v>1.0001843544219184</v>
      </c>
      <c r="AU99" s="30"/>
      <c r="AW99" s="50">
        <f>+MCNP!AW99/Mean!AW99</f>
        <v>0.99981600010585703</v>
      </c>
      <c r="AX99" s="50">
        <f>+MCNP!AX99/Mean!AX99</f>
        <v>0.99981600010585714</v>
      </c>
      <c r="AY99" s="30"/>
      <c r="BA99" s="50">
        <f>+MCNP!BA99/Mean!BA99</f>
        <v>1.001388377548174</v>
      </c>
      <c r="BB99" s="50">
        <f>+MCNP!BB99/Mean!BB99</f>
        <v>1.001388377548174</v>
      </c>
      <c r="BC99" s="30"/>
      <c r="BD99" s="30"/>
      <c r="BE99" s="37"/>
    </row>
    <row r="100" spans="5:57" s="14" customFormat="1" x14ac:dyDescent="0.25">
      <c r="E100" s="16"/>
      <c r="R100" s="16">
        <v>41.75</v>
      </c>
      <c r="S100" s="50" t="e">
        <f>+MCNP!S100/Mean!S100</f>
        <v>#DIV/0!</v>
      </c>
      <c r="T100" s="50" t="e">
        <f>+MCNP!T100/Mean!T100</f>
        <v>#DIV/0!</v>
      </c>
      <c r="U100" s="32"/>
      <c r="W100" s="50" t="e">
        <f>+MCNP!W100/Mean!W100</f>
        <v>#DIV/0!</v>
      </c>
      <c r="X100" s="50" t="e">
        <f>+MCNP!X100/Mean!X100</f>
        <v>#DIV/0!</v>
      </c>
      <c r="Y100" s="32"/>
      <c r="AA100" s="50" t="e">
        <f>+MCNP!AA100/Mean!AA100</f>
        <v>#DIV/0!</v>
      </c>
      <c r="AB100" s="50" t="e">
        <f>+MCNP!AB100/Mean!AB100</f>
        <v>#DIV/0!</v>
      </c>
      <c r="AC100" s="32"/>
      <c r="AE100" s="16">
        <v>13.25</v>
      </c>
      <c r="AF100" s="50">
        <f>+MCNP!AF100/Mean!AF100</f>
        <v>0.5444515110663215</v>
      </c>
      <c r="AG100" s="50">
        <f>+MCNP!AG100/Mean!AG100</f>
        <v>0.5444515110663215</v>
      </c>
      <c r="AH100" s="32"/>
      <c r="AJ100" s="50">
        <f>+MCNP!AJ100/Mean!AJ100</f>
        <v>0.34430969161671127</v>
      </c>
      <c r="AK100" s="50">
        <f>+MCNP!AK100/Mean!AK100</f>
        <v>0.34430969161671116</v>
      </c>
      <c r="AL100" s="32"/>
      <c r="AN100" s="50">
        <f>+MCNP!AN100/Mean!AN100</f>
        <v>3.9122154296562468E-2</v>
      </c>
      <c r="AO100" s="50">
        <f>+MCNP!AO100/Mean!AO100</f>
        <v>3.9122154296562468E-2</v>
      </c>
      <c r="AP100" s="32"/>
      <c r="AR100" s="16">
        <v>41.75</v>
      </c>
      <c r="AS100" s="50">
        <f>+MCNP!AS100/Mean!AS100</f>
        <v>0.99998163924523742</v>
      </c>
      <c r="AT100" s="50">
        <f>+MCNP!AT100/Mean!AT100</f>
        <v>0.99998163924523764</v>
      </c>
      <c r="AU100" s="30"/>
      <c r="AW100" s="50">
        <f>+MCNP!AW100/Mean!AW100</f>
        <v>1.0005740050018939</v>
      </c>
      <c r="AX100" s="50">
        <f>+MCNP!AX100/Mean!AX100</f>
        <v>1.0005740050018941</v>
      </c>
      <c r="AY100" s="30"/>
      <c r="BA100" s="50">
        <f>+MCNP!BA100/Mean!BA100</f>
        <v>1.0008941528580821</v>
      </c>
      <c r="BB100" s="50">
        <f>+MCNP!BB100/Mean!BB100</f>
        <v>1.0008941528580824</v>
      </c>
      <c r="BC100" s="30"/>
      <c r="BD100" s="30"/>
      <c r="BE100" s="37"/>
    </row>
    <row r="101" spans="5:57" s="14" customFormat="1" x14ac:dyDescent="0.25">
      <c r="E101" s="16"/>
      <c r="R101" s="16">
        <v>42.25</v>
      </c>
      <c r="S101" s="50" t="e">
        <f>+MCNP!S101/Mean!S101</f>
        <v>#DIV/0!</v>
      </c>
      <c r="T101" s="50" t="e">
        <f>+MCNP!T101/Mean!T101</f>
        <v>#DIV/0!</v>
      </c>
      <c r="U101" s="32"/>
      <c r="W101" s="50" t="e">
        <f>+MCNP!W101/Mean!W101</f>
        <v>#DIV/0!</v>
      </c>
      <c r="X101" s="50" t="e">
        <f>+MCNP!X101/Mean!X101</f>
        <v>#DIV/0!</v>
      </c>
      <c r="Y101" s="32"/>
      <c r="AA101" s="50">
        <f>+MCNP!AA101/Mean!AA101</f>
        <v>4</v>
      </c>
      <c r="AB101" s="50">
        <f>+MCNP!AB101/Mean!AB101</f>
        <v>4</v>
      </c>
      <c r="AC101" s="32"/>
      <c r="AE101" s="16">
        <v>13.75</v>
      </c>
      <c r="AF101" s="50">
        <f>+MCNP!AF101/Mean!AF101</f>
        <v>0.58185523187356913</v>
      </c>
      <c r="AG101" s="50">
        <f>+MCNP!AG101/Mean!AG101</f>
        <v>0.58185523187356936</v>
      </c>
      <c r="AH101" s="32"/>
      <c r="AJ101" s="50">
        <f>+MCNP!AJ101/Mean!AJ101</f>
        <v>0.53804944336634442</v>
      </c>
      <c r="AK101" s="50">
        <f>+MCNP!AK101/Mean!AK101</f>
        <v>0.53804944336634453</v>
      </c>
      <c r="AL101" s="32"/>
      <c r="AN101" s="50">
        <f>+MCNP!AN101/Mean!AN101</f>
        <v>9.1667763055912121E-2</v>
      </c>
      <c r="AO101" s="50">
        <f>+MCNP!AO101/Mean!AO101</f>
        <v>9.1667763055912135E-2</v>
      </c>
      <c r="AP101" s="32"/>
      <c r="AR101" s="16">
        <v>42.25</v>
      </c>
      <c r="AS101" s="50">
        <f>+MCNP!AS101/Mean!AS101</f>
        <v>1.0003421735142533</v>
      </c>
      <c r="AT101" s="50">
        <f>+MCNP!AT101/Mean!AT101</f>
        <v>1.000342173514253</v>
      </c>
      <c r="AU101" s="30"/>
      <c r="AW101" s="50">
        <f>+MCNP!AW101/Mean!AW101</f>
        <v>0.99872870585660123</v>
      </c>
      <c r="AX101" s="50">
        <f>+MCNP!AX101/Mean!AX101</f>
        <v>0.99872870585660112</v>
      </c>
      <c r="AY101" s="30"/>
      <c r="BA101" s="50">
        <f>+MCNP!BA101/Mean!BA101</f>
        <v>1.0001465948926962</v>
      </c>
      <c r="BB101" s="50">
        <f>+MCNP!BB101/Mean!BB101</f>
        <v>1.000146594892696</v>
      </c>
      <c r="BC101" s="30"/>
      <c r="BD101" s="30"/>
      <c r="BE101" s="37"/>
    </row>
    <row r="102" spans="5:57" s="14" customFormat="1" x14ac:dyDescent="0.25">
      <c r="E102" s="16"/>
      <c r="R102" s="16">
        <v>42.75</v>
      </c>
      <c r="S102" s="50" t="e">
        <f>+MCNP!S102/Mean!S102</f>
        <v>#DIV/0!</v>
      </c>
      <c r="T102" s="50" t="e">
        <f>+MCNP!T102/Mean!T102</f>
        <v>#DIV/0!</v>
      </c>
      <c r="U102" s="32"/>
      <c r="W102" s="50">
        <f>+MCNP!W102/Mean!W102</f>
        <v>4</v>
      </c>
      <c r="X102" s="50">
        <f>+MCNP!X102/Mean!X102</f>
        <v>4</v>
      </c>
      <c r="Y102" s="32"/>
      <c r="AA102" s="50" t="e">
        <f>+MCNP!AA102/Mean!AA102</f>
        <v>#DIV/0!</v>
      </c>
      <c r="AB102" s="50" t="e">
        <f>+MCNP!AB102/Mean!AB102</f>
        <v>#DIV/0!</v>
      </c>
      <c r="AC102" s="32"/>
      <c r="AE102" s="16">
        <v>14.25</v>
      </c>
      <c r="AF102" s="50">
        <f>+MCNP!AF102/Mean!AF102</f>
        <v>0.70489960765829673</v>
      </c>
      <c r="AG102" s="50">
        <f>+MCNP!AG102/Mean!AG102</f>
        <v>0.70489960765829651</v>
      </c>
      <c r="AH102" s="32"/>
      <c r="AJ102" s="50">
        <f>+MCNP!AJ102/Mean!AJ102</f>
        <v>0.62079272406940245</v>
      </c>
      <c r="AK102" s="50">
        <f>+MCNP!AK102/Mean!AK102</f>
        <v>0.62079272406940234</v>
      </c>
      <c r="AL102" s="32"/>
      <c r="AN102" s="50">
        <f>+MCNP!AN102/Mean!AN102</f>
        <v>0.27823681794795935</v>
      </c>
      <c r="AO102" s="50">
        <f>+MCNP!AO102/Mean!AO102</f>
        <v>0.27823681794795935</v>
      </c>
      <c r="AP102" s="32"/>
      <c r="AR102" s="16">
        <v>42.75</v>
      </c>
      <c r="AS102" s="50">
        <f>+MCNP!AS102/Mean!AS102</f>
        <v>1.0003366527597437</v>
      </c>
      <c r="AT102" s="50">
        <f>+MCNP!AT102/Mean!AT102</f>
        <v>1.0003366527597439</v>
      </c>
      <c r="AU102" s="30"/>
      <c r="AW102" s="50">
        <f>+MCNP!AW102/Mean!AW102</f>
        <v>1.000341273164211</v>
      </c>
      <c r="AX102" s="50">
        <f>+MCNP!AX102/Mean!AX102</f>
        <v>1.000341273164211</v>
      </c>
      <c r="AY102" s="30"/>
      <c r="BA102" s="50">
        <f>+MCNP!BA102/Mean!BA102</f>
        <v>1.001383891464642</v>
      </c>
      <c r="BB102" s="50">
        <f>+MCNP!BB102/Mean!BB102</f>
        <v>1.0013838914646418</v>
      </c>
      <c r="BC102" s="30"/>
      <c r="BD102" s="30"/>
      <c r="BE102" s="37"/>
    </row>
    <row r="103" spans="5:57" s="14" customFormat="1" x14ac:dyDescent="0.25">
      <c r="E103" s="16"/>
      <c r="R103" s="16">
        <v>43.25</v>
      </c>
      <c r="S103" s="50" t="e">
        <f>+MCNP!S103/Mean!S103</f>
        <v>#DIV/0!</v>
      </c>
      <c r="T103" s="50" t="e">
        <f>+MCNP!T103/Mean!T103</f>
        <v>#DIV/0!</v>
      </c>
      <c r="U103" s="32"/>
      <c r="W103" s="50">
        <f>+MCNP!W103/Mean!W103</f>
        <v>4</v>
      </c>
      <c r="X103" s="50">
        <f>+MCNP!X103/Mean!X103</f>
        <v>4</v>
      </c>
      <c r="Y103" s="32"/>
      <c r="AA103" s="50">
        <f>+MCNP!AA103/Mean!AA103</f>
        <v>1.3328901706874081</v>
      </c>
      <c r="AB103" s="50">
        <f>+MCNP!AB103/Mean!AB103</f>
        <v>1.3328901706874081</v>
      </c>
      <c r="AC103" s="32"/>
      <c r="AE103" s="16">
        <v>14.75</v>
      </c>
      <c r="AF103" s="50">
        <f>+MCNP!AF103/Mean!AF103</f>
        <v>0.63485253087124449</v>
      </c>
      <c r="AG103" s="50">
        <f>+MCNP!AG103/Mean!AG103</f>
        <v>0.63485253087124471</v>
      </c>
      <c r="AH103" s="32"/>
      <c r="AJ103" s="50">
        <f>+MCNP!AJ103/Mean!AJ103</f>
        <v>0.60624702178789447</v>
      </c>
      <c r="AK103" s="50">
        <f>+MCNP!AK103/Mean!AK103</f>
        <v>0.60624702178789469</v>
      </c>
      <c r="AL103" s="32"/>
      <c r="AN103" s="50">
        <f>+MCNP!AN103/Mean!AN103</f>
        <v>0.3563774608423762</v>
      </c>
      <c r="AO103" s="50">
        <f>+MCNP!AO103/Mean!AO103</f>
        <v>0.35637746084237626</v>
      </c>
      <c r="AP103" s="32"/>
      <c r="AR103" s="16">
        <v>43.25</v>
      </c>
      <c r="AS103" s="50">
        <f>+MCNP!AS103/Mean!AS103</f>
        <v>0.99996111964671364</v>
      </c>
      <c r="AT103" s="50">
        <f>+MCNP!AT103/Mean!AT103</f>
        <v>0.99996111964671341</v>
      </c>
      <c r="AU103" s="30"/>
      <c r="AW103" s="50">
        <f>+MCNP!AW103/Mean!AW103</f>
        <v>0.99881667308970101</v>
      </c>
      <c r="AX103" s="50">
        <f>+MCNP!AX103/Mean!AX103</f>
        <v>0.99881667308970068</v>
      </c>
      <c r="AY103" s="30"/>
      <c r="BA103" s="50">
        <f>+MCNP!BA103/Mean!BA103</f>
        <v>0.99785844401741264</v>
      </c>
      <c r="BB103" s="50">
        <f>+MCNP!BB103/Mean!BB103</f>
        <v>0.9978584440174123</v>
      </c>
      <c r="BC103" s="30"/>
      <c r="BD103" s="30"/>
      <c r="BE103" s="37"/>
    </row>
    <row r="104" spans="5:57" s="14" customFormat="1" x14ac:dyDescent="0.25">
      <c r="E104" s="16"/>
      <c r="R104" s="16">
        <v>43.75</v>
      </c>
      <c r="S104" s="50" t="e">
        <f>+MCNP!S104/Mean!S104</f>
        <v>#DIV/0!</v>
      </c>
      <c r="T104" s="50" t="e">
        <f>+MCNP!T104/Mean!T104</f>
        <v>#DIV/0!</v>
      </c>
      <c r="U104" s="32"/>
      <c r="W104" s="50" t="e">
        <f>+MCNP!W104/Mean!W104</f>
        <v>#DIV/0!</v>
      </c>
      <c r="X104" s="50" t="e">
        <f>+MCNP!X104/Mean!X104</f>
        <v>#DIV/0!</v>
      </c>
      <c r="Y104" s="32"/>
      <c r="AA104" s="50">
        <f>+MCNP!AA104/Mean!AA104</f>
        <v>4</v>
      </c>
      <c r="AB104" s="50">
        <f>+MCNP!AB104/Mean!AB104</f>
        <v>4</v>
      </c>
      <c r="AC104" s="32"/>
      <c r="AE104" s="16">
        <v>15.25</v>
      </c>
      <c r="AF104" s="50">
        <f>+MCNP!AF104/Mean!AF104</f>
        <v>0.61900153007234626</v>
      </c>
      <c r="AG104" s="50">
        <f>+MCNP!AG104/Mean!AG104</f>
        <v>0.61900153007234626</v>
      </c>
      <c r="AH104" s="32"/>
      <c r="AJ104" s="50">
        <f>+MCNP!AJ104/Mean!AJ104</f>
        <v>0.76402546624783163</v>
      </c>
      <c r="AK104" s="50">
        <f>+MCNP!AK104/Mean!AK104</f>
        <v>0.76402546624783141</v>
      </c>
      <c r="AL104" s="32"/>
      <c r="AN104" s="50">
        <f>+MCNP!AN104/Mean!AN104</f>
        <v>0.52298650068314267</v>
      </c>
      <c r="AO104" s="50">
        <f>+MCNP!AO104/Mean!AO104</f>
        <v>0.52298650068314256</v>
      </c>
      <c r="AP104" s="32"/>
      <c r="AR104" s="16">
        <v>43.75</v>
      </c>
      <c r="AS104" s="50">
        <f>+MCNP!AS104/Mean!AS104</f>
        <v>0.99967756647524664</v>
      </c>
      <c r="AT104" s="50">
        <f>+MCNP!AT104/Mean!AT104</f>
        <v>0.99967756647524664</v>
      </c>
      <c r="AU104" s="30"/>
      <c r="AW104" s="50">
        <f>+MCNP!AW104/Mean!AW104</f>
        <v>1.0012738485426695</v>
      </c>
      <c r="AX104" s="50">
        <f>+MCNP!AX104/Mean!AX104</f>
        <v>1.0012738485426695</v>
      </c>
      <c r="AY104" s="30"/>
      <c r="BA104" s="50">
        <f>+MCNP!BA104/Mean!BA104</f>
        <v>1.0013666648927844</v>
      </c>
      <c r="BB104" s="50">
        <f>+MCNP!BB104/Mean!BB104</f>
        <v>1.0013666648927844</v>
      </c>
      <c r="BC104" s="30"/>
      <c r="BD104" s="30"/>
      <c r="BE104" s="37"/>
    </row>
    <row r="105" spans="5:57" s="14" customFormat="1" x14ac:dyDescent="0.25">
      <c r="E105" s="16"/>
      <c r="R105" s="16">
        <v>44.25</v>
      </c>
      <c r="S105" s="50" t="e">
        <f>+MCNP!S105/Mean!S105</f>
        <v>#DIV/0!</v>
      </c>
      <c r="T105" s="50" t="e">
        <f>+MCNP!T105/Mean!T105</f>
        <v>#DIV/0!</v>
      </c>
      <c r="U105" s="32"/>
      <c r="W105" s="50">
        <f>+MCNP!W105/Mean!W105</f>
        <v>4</v>
      </c>
      <c r="X105" s="50">
        <f>+MCNP!X105/Mean!X105</f>
        <v>4</v>
      </c>
      <c r="Y105" s="32"/>
      <c r="AA105" s="50">
        <f>+MCNP!AA105/Mean!AA105</f>
        <v>1.9995171083031853</v>
      </c>
      <c r="AB105" s="50">
        <f>+MCNP!AB105/Mean!AB105</f>
        <v>1.9995171083031853</v>
      </c>
      <c r="AC105" s="32"/>
      <c r="AE105" s="16">
        <v>15.75</v>
      </c>
      <c r="AF105" s="50">
        <f>+MCNP!AF105/Mean!AF105</f>
        <v>1.1099901407855501</v>
      </c>
      <c r="AG105" s="50">
        <f>+MCNP!AG105/Mean!AG105</f>
        <v>1.1099901407855504</v>
      </c>
      <c r="AH105" s="32"/>
      <c r="AJ105" s="50">
        <f>+MCNP!AJ105/Mean!AJ105</f>
        <v>1.1096187833335458</v>
      </c>
      <c r="AK105" s="50">
        <f>+MCNP!AK105/Mean!AK105</f>
        <v>1.1096187833335458</v>
      </c>
      <c r="AL105" s="32"/>
      <c r="AN105" s="50">
        <f>+MCNP!AN105/Mean!AN105</f>
        <v>0.95351995763534003</v>
      </c>
      <c r="AO105" s="50">
        <f>+MCNP!AO105/Mean!AO105</f>
        <v>0.95351995763534003</v>
      </c>
      <c r="AP105" s="32"/>
      <c r="AR105" s="16">
        <v>44.25</v>
      </c>
      <c r="AS105" s="50">
        <f>+MCNP!AS105/Mean!AS105</f>
        <v>0.99980641667861003</v>
      </c>
      <c r="AT105" s="50">
        <f>+MCNP!AT105/Mean!AT105</f>
        <v>0.99980641667860992</v>
      </c>
      <c r="AU105" s="30"/>
      <c r="AW105" s="50">
        <f>+MCNP!AW105/Mean!AW105</f>
        <v>1.0012099913259886</v>
      </c>
      <c r="AX105" s="50">
        <f>+MCNP!AX105/Mean!AX105</f>
        <v>1.0012099913259886</v>
      </c>
      <c r="AY105" s="30"/>
      <c r="BA105" s="50">
        <f>+MCNP!BA105/Mean!BA105</f>
        <v>0.99931071102479851</v>
      </c>
      <c r="BB105" s="50">
        <f>+MCNP!BB105/Mean!BB105</f>
        <v>0.99931071102479874</v>
      </c>
      <c r="BC105" s="30"/>
      <c r="BD105" s="30"/>
      <c r="BE105" s="37"/>
    </row>
    <row r="106" spans="5:57" s="14" customFormat="1" x14ac:dyDescent="0.25">
      <c r="E106" s="16"/>
      <c r="R106" s="16">
        <v>44.75</v>
      </c>
      <c r="S106" s="50" t="e">
        <f>+MCNP!S106/Mean!S106</f>
        <v>#DIV/0!</v>
      </c>
      <c r="T106" s="50" t="e">
        <f>+MCNP!T106/Mean!T106</f>
        <v>#DIV/0!</v>
      </c>
      <c r="U106" s="32"/>
      <c r="W106" s="50">
        <f>+MCNP!W106/Mean!W106</f>
        <v>4</v>
      </c>
      <c r="X106" s="50">
        <f>+MCNP!X106/Mean!X106</f>
        <v>4</v>
      </c>
      <c r="Y106" s="32"/>
      <c r="AA106" s="50">
        <f>+MCNP!AA106/Mean!AA106</f>
        <v>1.3328831905700327</v>
      </c>
      <c r="AB106" s="50">
        <f>+MCNP!AB106/Mean!AB106</f>
        <v>1.3328831905700329</v>
      </c>
      <c r="AC106" s="32"/>
      <c r="AE106" s="16">
        <v>16.25</v>
      </c>
      <c r="AF106" s="50">
        <f>+MCNP!AF106/Mean!AF106</f>
        <v>1.0589978141095764</v>
      </c>
      <c r="AG106" s="50">
        <f>+MCNP!AG106/Mean!AG106</f>
        <v>1.0589978141095764</v>
      </c>
      <c r="AH106" s="32"/>
      <c r="AJ106" s="50">
        <f>+MCNP!AJ106/Mean!AJ106</f>
        <v>1.3127304126235497</v>
      </c>
      <c r="AK106" s="50">
        <f>+MCNP!AK106/Mean!AK106</f>
        <v>1.3127304126235497</v>
      </c>
      <c r="AL106" s="32"/>
      <c r="AN106" s="50">
        <f>+MCNP!AN106/Mean!AN106</f>
        <v>1.0776280072990794</v>
      </c>
      <c r="AO106" s="50">
        <f>+MCNP!AO106/Mean!AO106</f>
        <v>1.0776280072990794</v>
      </c>
      <c r="AP106" s="32"/>
      <c r="AR106" s="16">
        <v>44.75</v>
      </c>
      <c r="AS106" s="50">
        <f>+MCNP!AS106/Mean!AS106</f>
        <v>1.000403721146218</v>
      </c>
      <c r="AT106" s="50">
        <f>+MCNP!AT106/Mean!AT106</f>
        <v>1.0004037211462184</v>
      </c>
      <c r="AU106" s="30"/>
      <c r="AW106" s="50">
        <f>+MCNP!AW106/Mean!AW106</f>
        <v>1.0002161296308949</v>
      </c>
      <c r="AX106" s="50">
        <f>+MCNP!AX106/Mean!AX106</f>
        <v>1.0002161296308951</v>
      </c>
      <c r="AY106" s="30"/>
      <c r="BA106" s="50">
        <f>+MCNP!BA106/Mean!BA106</f>
        <v>1.0009301596282756</v>
      </c>
      <c r="BB106" s="50">
        <f>+MCNP!BB106/Mean!BB106</f>
        <v>1.000930159628276</v>
      </c>
      <c r="BC106" s="30"/>
      <c r="BD106" s="30"/>
      <c r="BE106" s="37"/>
    </row>
    <row r="107" spans="5:57" s="14" customFormat="1" x14ac:dyDescent="0.25">
      <c r="E107" s="16"/>
      <c r="R107" s="16">
        <v>45.25</v>
      </c>
      <c r="S107" s="50" t="e">
        <f>+MCNP!S107/Mean!S107</f>
        <v>#DIV/0!</v>
      </c>
      <c r="T107" s="50" t="e">
        <f>+MCNP!T107/Mean!T107</f>
        <v>#DIV/0!</v>
      </c>
      <c r="U107" s="32"/>
      <c r="W107" s="50">
        <f>+MCNP!W107/Mean!W107</f>
        <v>4</v>
      </c>
      <c r="X107" s="50">
        <f>+MCNP!X107/Mean!X107</f>
        <v>4</v>
      </c>
      <c r="Y107" s="32"/>
      <c r="AA107" s="50">
        <f>+MCNP!AA107/Mean!AA107</f>
        <v>2.6662723055077509</v>
      </c>
      <c r="AB107" s="50">
        <f>+MCNP!AB107/Mean!AB107</f>
        <v>2.6662723055077509</v>
      </c>
      <c r="AC107" s="32"/>
      <c r="AE107" s="16">
        <v>16.75</v>
      </c>
      <c r="AF107" s="50">
        <f>+MCNP!AF107/Mean!AF107</f>
        <v>0.79763026067219189</v>
      </c>
      <c r="AG107" s="50">
        <f>+MCNP!AG107/Mean!AG107</f>
        <v>0.79763026067219223</v>
      </c>
      <c r="AH107" s="32"/>
      <c r="AJ107" s="50">
        <f>+MCNP!AJ107/Mean!AJ107</f>
        <v>0.98558921167711133</v>
      </c>
      <c r="AK107" s="50">
        <f>+MCNP!AK107/Mean!AK107</f>
        <v>0.98558921167711211</v>
      </c>
      <c r="AL107" s="32"/>
      <c r="AN107" s="50">
        <f>+MCNP!AN107/Mean!AN107</f>
        <v>0.85875115516236922</v>
      </c>
      <c r="AO107" s="50">
        <f>+MCNP!AO107/Mean!AO107</f>
        <v>0.85875115516236966</v>
      </c>
      <c r="AP107" s="32"/>
      <c r="AR107" s="16">
        <v>45.25</v>
      </c>
      <c r="AS107" s="50">
        <f>+MCNP!AS107/Mean!AS107</f>
        <v>0.99973832497033466</v>
      </c>
      <c r="AT107" s="50">
        <f>+MCNP!AT107/Mean!AT107</f>
        <v>0.99973832497033466</v>
      </c>
      <c r="AU107" s="30"/>
      <c r="AW107" s="50">
        <f>+MCNP!AW107/Mean!AW107</f>
        <v>0.99990625045137271</v>
      </c>
      <c r="AX107" s="50">
        <f>+MCNP!AX107/Mean!AX107</f>
        <v>0.99990625045137294</v>
      </c>
      <c r="AY107" s="30"/>
      <c r="BA107" s="50">
        <f>+MCNP!BA107/Mean!BA107</f>
        <v>0.99972043043885583</v>
      </c>
      <c r="BB107" s="50">
        <f>+MCNP!BB107/Mean!BB107</f>
        <v>0.99972043043885594</v>
      </c>
      <c r="BC107" s="30"/>
      <c r="BD107" s="30"/>
      <c r="BE107" s="37"/>
    </row>
    <row r="108" spans="5:57" s="14" customFormat="1" x14ac:dyDescent="0.25">
      <c r="E108" s="16"/>
      <c r="R108" s="16">
        <v>45.75</v>
      </c>
      <c r="S108" s="50" t="e">
        <f>+MCNP!S108/Mean!S108</f>
        <v>#DIV/0!</v>
      </c>
      <c r="T108" s="50" t="e">
        <f>+MCNP!T108/Mean!T108</f>
        <v>#DIV/0!</v>
      </c>
      <c r="U108" s="32"/>
      <c r="W108" s="50">
        <f>+MCNP!W108/Mean!W108</f>
        <v>4</v>
      </c>
      <c r="X108" s="50">
        <f>+MCNP!X108/Mean!X108</f>
        <v>4</v>
      </c>
      <c r="Y108" s="32"/>
      <c r="AA108" s="50">
        <f>+MCNP!AA108/Mean!AA108</f>
        <v>2.9996741200259134</v>
      </c>
      <c r="AB108" s="50">
        <f>+MCNP!AB108/Mean!AB108</f>
        <v>2.9996741200259134</v>
      </c>
      <c r="AC108" s="32"/>
      <c r="AE108" s="16">
        <v>17.25</v>
      </c>
      <c r="AF108" s="50">
        <f>+MCNP!AF108/Mean!AF108</f>
        <v>0.95056978613771581</v>
      </c>
      <c r="AG108" s="50">
        <f>+MCNP!AG108/Mean!AG108</f>
        <v>0.95056978613771537</v>
      </c>
      <c r="AH108" s="32"/>
      <c r="AJ108" s="50">
        <f>+MCNP!AJ108/Mean!AJ108</f>
        <v>1.229351842745394</v>
      </c>
      <c r="AK108" s="50">
        <f>+MCNP!AK108/Mean!AK108</f>
        <v>1.229351842745394</v>
      </c>
      <c r="AL108" s="32"/>
      <c r="AN108" s="50">
        <f>+MCNP!AN108/Mean!AN108</f>
        <v>1.0831396346789941</v>
      </c>
      <c r="AO108" s="50">
        <f>+MCNP!AO108/Mean!AO108</f>
        <v>1.0831396346789941</v>
      </c>
      <c r="AP108" s="32"/>
      <c r="AR108" s="16">
        <v>45.75</v>
      </c>
      <c r="AS108" s="50">
        <f>+MCNP!AS108/Mean!AS108</f>
        <v>1.0004230893878496</v>
      </c>
      <c r="AT108" s="50">
        <f>+MCNP!AT108/Mean!AT108</f>
        <v>1.0004230893878494</v>
      </c>
      <c r="AU108" s="30"/>
      <c r="AW108" s="50">
        <f>+MCNP!AW108/Mean!AW108</f>
        <v>1.0025146058977574</v>
      </c>
      <c r="AX108" s="50">
        <f>+MCNP!AX108/Mean!AX108</f>
        <v>1.0025146058977572</v>
      </c>
      <c r="AY108" s="30"/>
      <c r="BA108" s="50">
        <f>+MCNP!BA108/Mean!BA108</f>
        <v>1.0031449425527463</v>
      </c>
      <c r="BB108" s="50">
        <f>+MCNP!BB108/Mean!BB108</f>
        <v>1.0031449425527461</v>
      </c>
      <c r="BC108" s="30"/>
      <c r="BD108" s="30"/>
      <c r="BE108" s="37"/>
    </row>
    <row r="109" spans="5:57" s="14" customFormat="1" x14ac:dyDescent="0.25">
      <c r="E109" s="16"/>
      <c r="R109" s="16">
        <v>46.25</v>
      </c>
      <c r="S109" s="50" t="e">
        <f>+MCNP!S109/Mean!S109</f>
        <v>#DIV/0!</v>
      </c>
      <c r="T109" s="50" t="e">
        <f>+MCNP!T109/Mean!T109</f>
        <v>#DIV/0!</v>
      </c>
      <c r="U109" s="32"/>
      <c r="W109" s="50">
        <f>+MCNP!W109/Mean!W109</f>
        <v>4</v>
      </c>
      <c r="X109" s="50">
        <f>+MCNP!X109/Mean!X109</f>
        <v>4</v>
      </c>
      <c r="Y109" s="32"/>
      <c r="AA109" s="50">
        <f>+MCNP!AA109/Mean!AA109</f>
        <v>0</v>
      </c>
      <c r="AB109" s="50">
        <f>+MCNP!AB109/Mean!AB109</f>
        <v>0</v>
      </c>
      <c r="AC109" s="32"/>
      <c r="AE109" s="16">
        <v>17.75</v>
      </c>
      <c r="AF109" s="50">
        <f>+MCNP!AF109/Mean!AF109</f>
        <v>0.99212288857330777</v>
      </c>
      <c r="AG109" s="50">
        <f>+MCNP!AG109/Mean!AG109</f>
        <v>0.99212288857330788</v>
      </c>
      <c r="AH109" s="32"/>
      <c r="AJ109" s="50">
        <f>+MCNP!AJ109/Mean!AJ109</f>
        <v>1.2967044519145532</v>
      </c>
      <c r="AK109" s="50">
        <f>+MCNP!AK109/Mean!AK109</f>
        <v>1.2967044519145532</v>
      </c>
      <c r="AL109" s="32"/>
      <c r="AN109" s="50">
        <f>+MCNP!AN109/Mean!AN109</f>
        <v>1.3416224877576839</v>
      </c>
      <c r="AO109" s="50">
        <f>+MCNP!AO109/Mean!AO109</f>
        <v>1.3416224877576834</v>
      </c>
      <c r="AP109" s="32"/>
      <c r="AR109" s="16">
        <v>46.25</v>
      </c>
      <c r="AS109" s="50">
        <f>+MCNP!AS109/Mean!AS109</f>
        <v>0.99951345420659543</v>
      </c>
      <c r="AT109" s="50">
        <f>+MCNP!AT109/Mean!AT109</f>
        <v>0.99951345420659543</v>
      </c>
      <c r="AU109" s="30"/>
      <c r="AW109" s="50">
        <f>+MCNP!AW109/Mean!AW109</f>
        <v>1.0005069623707663</v>
      </c>
      <c r="AX109" s="50">
        <f>+MCNP!AX109/Mean!AX109</f>
        <v>1.0005069623707663</v>
      </c>
      <c r="AY109" s="30"/>
      <c r="BA109" s="50">
        <f>+MCNP!BA109/Mean!BA109</f>
        <v>0.99976916047504261</v>
      </c>
      <c r="BB109" s="50">
        <f>+MCNP!BB109/Mean!BB109</f>
        <v>0.9997691604750425</v>
      </c>
      <c r="BC109" s="30"/>
      <c r="BD109" s="30"/>
      <c r="BE109" s="37"/>
    </row>
    <row r="110" spans="5:57" s="14" customFormat="1" x14ac:dyDescent="0.25">
      <c r="E110" s="16"/>
      <c r="R110" s="16">
        <v>46.75</v>
      </c>
      <c r="S110" s="50" t="e">
        <f>+MCNP!S110/Mean!S110</f>
        <v>#DIV/0!</v>
      </c>
      <c r="T110" s="50" t="e">
        <f>+MCNP!T110/Mean!T110</f>
        <v>#DIV/0!</v>
      </c>
      <c r="U110" s="32"/>
      <c r="W110" s="50">
        <f>+MCNP!W110/Mean!W110</f>
        <v>4</v>
      </c>
      <c r="X110" s="50">
        <f>+MCNP!X110/Mean!X110</f>
        <v>4</v>
      </c>
      <c r="Y110" s="32"/>
      <c r="AA110" s="50">
        <f>+MCNP!AA110/Mean!AA110</f>
        <v>1.9995720833456019</v>
      </c>
      <c r="AB110" s="50">
        <f>+MCNP!AB110/Mean!AB110</f>
        <v>1.9995720833456017</v>
      </c>
      <c r="AC110" s="32"/>
      <c r="AE110" s="16">
        <v>18.25</v>
      </c>
      <c r="AF110" s="50">
        <f>+MCNP!AF110/Mean!AF110</f>
        <v>0.99626113794629501</v>
      </c>
      <c r="AG110" s="50">
        <f>+MCNP!AG110/Mean!AG110</f>
        <v>0.99626113794629567</v>
      </c>
      <c r="AH110" s="32"/>
      <c r="AJ110" s="50">
        <f>+MCNP!AJ110/Mean!AJ110</f>
        <v>1.2245486119848243</v>
      </c>
      <c r="AK110" s="50">
        <f>+MCNP!AK110/Mean!AK110</f>
        <v>1.2245486119848248</v>
      </c>
      <c r="AL110" s="32"/>
      <c r="AN110" s="50">
        <f>+MCNP!AN110/Mean!AN110</f>
        <v>1.2746473493586614</v>
      </c>
      <c r="AO110" s="50">
        <f>+MCNP!AO110/Mean!AO110</f>
        <v>1.2746473493586621</v>
      </c>
      <c r="AP110" s="32"/>
      <c r="AR110" s="16">
        <v>46.75</v>
      </c>
      <c r="AS110" s="50">
        <f>+MCNP!AS110/Mean!AS110</f>
        <v>1.00002467825629</v>
      </c>
      <c r="AT110" s="50">
        <f>+MCNP!AT110/Mean!AT110</f>
        <v>1.00002467825629</v>
      </c>
      <c r="AU110" s="30"/>
      <c r="AW110" s="50">
        <f>+MCNP!AW110/Mean!AW110</f>
        <v>0.99983605853531199</v>
      </c>
      <c r="AX110" s="50">
        <f>+MCNP!AX110/Mean!AX110</f>
        <v>0.99983605853531199</v>
      </c>
      <c r="AY110" s="30"/>
      <c r="BA110" s="50">
        <f>+MCNP!BA110/Mean!BA110</f>
        <v>0.99885846836078407</v>
      </c>
      <c r="BB110" s="50">
        <f>+MCNP!BB110/Mean!BB110</f>
        <v>0.99885846836078396</v>
      </c>
      <c r="BC110" s="30"/>
      <c r="BD110" s="30"/>
      <c r="BE110" s="37"/>
    </row>
    <row r="111" spans="5:57" s="14" customFormat="1" x14ac:dyDescent="0.25">
      <c r="E111" s="16"/>
      <c r="R111" s="16">
        <v>47.25</v>
      </c>
      <c r="S111" s="50" t="e">
        <f>+MCNP!S111/Mean!S111</f>
        <v>#DIV/0!</v>
      </c>
      <c r="T111" s="50" t="e">
        <f>+MCNP!T111/Mean!T111</f>
        <v>#DIV/0!</v>
      </c>
      <c r="U111" s="32"/>
      <c r="W111" s="50" t="e">
        <f>+MCNP!W111/Mean!W111</f>
        <v>#DIV/0!</v>
      </c>
      <c r="X111" s="50" t="e">
        <f>+MCNP!X111/Mean!X111</f>
        <v>#DIV/0!</v>
      </c>
      <c r="Y111" s="32"/>
      <c r="AA111" s="50">
        <f>+MCNP!AA111/Mean!AA111</f>
        <v>2.0334945864119036</v>
      </c>
      <c r="AB111" s="50">
        <f>+MCNP!AB111/Mean!AB111</f>
        <v>2.0334945864119036</v>
      </c>
      <c r="AC111" s="32"/>
      <c r="AE111" s="16">
        <v>18.75</v>
      </c>
      <c r="AF111" s="50">
        <f>+MCNP!AF111/Mean!AF111</f>
        <v>0.64354203462925885</v>
      </c>
      <c r="AG111" s="50">
        <f>+MCNP!AG111/Mean!AG111</f>
        <v>0.64354203462925785</v>
      </c>
      <c r="AH111" s="32"/>
      <c r="AJ111" s="50">
        <f>+MCNP!AJ111/Mean!AJ111</f>
        <v>1.0135327147165993</v>
      </c>
      <c r="AK111" s="50">
        <f>+MCNP!AK111/Mean!AK111</f>
        <v>1.013532714716598</v>
      </c>
      <c r="AL111" s="32"/>
      <c r="AN111" s="50">
        <f>+MCNP!AN111/Mean!AN111</f>
        <v>0.97837094461283358</v>
      </c>
      <c r="AO111" s="50">
        <f>+MCNP!AO111/Mean!AO111</f>
        <v>0.97837094461283225</v>
      </c>
      <c r="AP111" s="32"/>
      <c r="AR111" s="16">
        <v>47.25</v>
      </c>
      <c r="AS111" s="50">
        <f>+MCNP!AS111/Mean!AS111</f>
        <v>0.99968990402181135</v>
      </c>
      <c r="AT111" s="50">
        <f>+MCNP!AT111/Mean!AT111</f>
        <v>0.99968990402181146</v>
      </c>
      <c r="AU111" s="30"/>
      <c r="AW111" s="50">
        <f>+MCNP!AW111/Mean!AW111</f>
        <v>0.99954773773698413</v>
      </c>
      <c r="AX111" s="50">
        <f>+MCNP!AX111/Mean!AX111</f>
        <v>0.99954773773698424</v>
      </c>
      <c r="AY111" s="30"/>
      <c r="BA111" s="50">
        <f>+MCNP!BA111/Mean!BA111</f>
        <v>0.99977200854932591</v>
      </c>
      <c r="BB111" s="50">
        <f>+MCNP!BB111/Mean!BB111</f>
        <v>0.99977200854932591</v>
      </c>
      <c r="BC111" s="30"/>
      <c r="BD111" s="30"/>
      <c r="BE111" s="37"/>
    </row>
    <row r="112" spans="5:57" s="14" customFormat="1" x14ac:dyDescent="0.25">
      <c r="E112" s="16"/>
      <c r="R112" s="16">
        <v>47.75</v>
      </c>
      <c r="S112" s="50" t="e">
        <f>+MCNP!S112/Mean!S112</f>
        <v>#DIV/0!</v>
      </c>
      <c r="T112" s="50" t="e">
        <f>+MCNP!T112/Mean!T112</f>
        <v>#DIV/0!</v>
      </c>
      <c r="U112" s="32"/>
      <c r="W112" s="50">
        <f>+MCNP!W112/Mean!W112</f>
        <v>4</v>
      </c>
      <c r="X112" s="50">
        <f>+MCNP!X112/Mean!X112</f>
        <v>4</v>
      </c>
      <c r="Y112" s="32"/>
      <c r="AA112" s="50">
        <f>+MCNP!AA112/Mean!AA112</f>
        <v>2.39959420899807</v>
      </c>
      <c r="AB112" s="50">
        <f>+MCNP!AB112/Mean!AB112</f>
        <v>2.3995942089980704</v>
      </c>
      <c r="AC112" s="32"/>
      <c r="AE112" s="16">
        <v>19.25</v>
      </c>
      <c r="AF112" s="50">
        <f>+MCNP!AF112/Mean!AF112</f>
        <v>1.2038855935674706</v>
      </c>
      <c r="AG112" s="50">
        <f>+MCNP!AG112/Mean!AG112</f>
        <v>1.2038855935674706</v>
      </c>
      <c r="AH112" s="32"/>
      <c r="AJ112" s="50">
        <f>+MCNP!AJ112/Mean!AJ112</f>
        <v>2.1337977365002065</v>
      </c>
      <c r="AK112" s="50">
        <f>+MCNP!AK112/Mean!AK112</f>
        <v>2.1337977365002065</v>
      </c>
      <c r="AL112" s="32"/>
      <c r="AN112" s="50">
        <f>+MCNP!AN112/Mean!AN112</f>
        <v>2.1385835944180731</v>
      </c>
      <c r="AO112" s="50">
        <f>+MCNP!AO112/Mean!AO112</f>
        <v>2.1385835944180736</v>
      </c>
      <c r="AP112" s="32"/>
      <c r="AR112" s="16">
        <v>47.75</v>
      </c>
      <c r="AS112" s="50">
        <f>+MCNP!AS112/Mean!AS112</f>
        <v>0.99991385888440609</v>
      </c>
      <c r="AT112" s="50">
        <f>+MCNP!AT112/Mean!AT112</f>
        <v>0.99991385888440631</v>
      </c>
      <c r="AU112" s="30"/>
      <c r="AW112" s="50">
        <f>+MCNP!AW112/Mean!AW112</f>
        <v>0.99854504211989714</v>
      </c>
      <c r="AX112" s="50">
        <f>+MCNP!AX112/Mean!AX112</f>
        <v>0.99854504211989703</v>
      </c>
      <c r="AY112" s="30"/>
      <c r="BA112" s="50">
        <f>+MCNP!BA112/Mean!BA112</f>
        <v>0.99955525915669496</v>
      </c>
      <c r="BB112" s="50">
        <f>+MCNP!BB112/Mean!BB112</f>
        <v>0.99955525915669508</v>
      </c>
      <c r="BC112" s="30"/>
      <c r="BD112" s="30"/>
      <c r="BE112" s="37"/>
    </row>
    <row r="113" spans="5:57" s="14" customFormat="1" x14ac:dyDescent="0.25">
      <c r="E113" s="16"/>
      <c r="R113" s="16">
        <v>48.25</v>
      </c>
      <c r="S113" s="50" t="e">
        <f>+MCNP!S113/Mean!S113</f>
        <v>#DIV/0!</v>
      </c>
      <c r="T113" s="50" t="e">
        <f>+MCNP!T113/Mean!T113</f>
        <v>#DIV/0!</v>
      </c>
      <c r="U113" s="32"/>
      <c r="W113" s="50">
        <f>+MCNP!W113/Mean!W113</f>
        <v>4</v>
      </c>
      <c r="X113" s="50">
        <f>+MCNP!X113/Mean!X113</f>
        <v>4</v>
      </c>
      <c r="Y113" s="32"/>
      <c r="AA113" s="50">
        <f>+MCNP!AA113/Mean!AA113</f>
        <v>2.999652518066116</v>
      </c>
      <c r="AB113" s="50">
        <f>+MCNP!AB113/Mean!AB113</f>
        <v>2.9996525180661155</v>
      </c>
      <c r="AC113" s="32"/>
      <c r="AE113" s="16">
        <v>19.75</v>
      </c>
      <c r="AF113" s="50">
        <f>+MCNP!AF113/Mean!AF113</f>
        <v>1.3173233423116566</v>
      </c>
      <c r="AG113" s="50">
        <f>+MCNP!AG113/Mean!AG113</f>
        <v>1.3173233423116568</v>
      </c>
      <c r="AH113" s="32"/>
      <c r="AJ113" s="50">
        <f>+MCNP!AJ113/Mean!AJ113</f>
        <v>1.6944760857351508</v>
      </c>
      <c r="AK113" s="50">
        <f>+MCNP!AK113/Mean!AK113</f>
        <v>1.6944760857351508</v>
      </c>
      <c r="AL113" s="32"/>
      <c r="AN113" s="50">
        <f>+MCNP!AN113/Mean!AN113</f>
        <v>1.8226819756814168</v>
      </c>
      <c r="AO113" s="50">
        <f>+MCNP!AO113/Mean!AO113</f>
        <v>1.8226819756814168</v>
      </c>
      <c r="AP113" s="32"/>
      <c r="AR113" s="16">
        <v>48.25</v>
      </c>
      <c r="AS113" s="50">
        <f>+MCNP!AS113/Mean!AS113</f>
        <v>0.9998892553418578</v>
      </c>
      <c r="AT113" s="50">
        <f>+MCNP!AT113/Mean!AT113</f>
        <v>0.9998892553418578</v>
      </c>
      <c r="AU113" s="30"/>
      <c r="AW113" s="50">
        <f>+MCNP!AW113/Mean!AW113</f>
        <v>0.99952841811268212</v>
      </c>
      <c r="AX113" s="50">
        <f>+MCNP!AX113/Mean!AX113</f>
        <v>0.99952841811268234</v>
      </c>
      <c r="AY113" s="30"/>
      <c r="BA113" s="50">
        <f>+MCNP!BA113/Mean!BA113</f>
        <v>1.0008812936878613</v>
      </c>
      <c r="BB113" s="50">
        <f>+MCNP!BB113/Mean!BB113</f>
        <v>1.0008812936878615</v>
      </c>
      <c r="BC113" s="30"/>
      <c r="BD113" s="30"/>
      <c r="BE113" s="37"/>
    </row>
    <row r="114" spans="5:57" s="14" customFormat="1" x14ac:dyDescent="0.25">
      <c r="E114" s="16"/>
      <c r="R114" s="16">
        <v>48.75</v>
      </c>
      <c r="S114" s="50" t="e">
        <f>+MCNP!S114/Mean!S114</f>
        <v>#DIV/0!</v>
      </c>
      <c r="T114" s="50" t="e">
        <f>+MCNP!T114/Mean!T114</f>
        <v>#DIV/0!</v>
      </c>
      <c r="U114" s="32"/>
      <c r="W114" s="50">
        <f>+MCNP!W114/Mean!W114</f>
        <v>4</v>
      </c>
      <c r="X114" s="50">
        <f>+MCNP!X114/Mean!X114</f>
        <v>4</v>
      </c>
      <c r="Y114" s="32"/>
      <c r="AA114" s="50">
        <f>+MCNP!AA114/Mean!AA114</f>
        <v>1.3328971507682486</v>
      </c>
      <c r="AB114" s="50">
        <f>+MCNP!AB114/Mean!AB114</f>
        <v>1.3328971507682486</v>
      </c>
      <c r="AC114" s="32"/>
      <c r="AE114" s="16">
        <v>20.25</v>
      </c>
      <c r="AF114" s="50">
        <f>+MCNP!AF114/Mean!AF114</f>
        <v>0.96101599582493402</v>
      </c>
      <c r="AG114" s="50">
        <f>+MCNP!AG114/Mean!AG114</f>
        <v>0.96101599582493391</v>
      </c>
      <c r="AH114" s="32"/>
      <c r="AJ114" s="50">
        <f>+MCNP!AJ114/Mean!AJ114</f>
        <v>1.0259566306277113</v>
      </c>
      <c r="AK114" s="50">
        <f>+MCNP!AK114/Mean!AK114</f>
        <v>1.0259566306277113</v>
      </c>
      <c r="AL114" s="32"/>
      <c r="AN114" s="50">
        <f>+MCNP!AN114/Mean!AN114</f>
        <v>1.0623312775087779</v>
      </c>
      <c r="AO114" s="50">
        <f>+MCNP!AO114/Mean!AO114</f>
        <v>1.0623312775087774</v>
      </c>
      <c r="AP114" s="32"/>
      <c r="AR114" s="16">
        <v>48.75</v>
      </c>
      <c r="AS114" s="50">
        <f>+MCNP!AS114/Mean!AS114</f>
        <v>1.0002054051513629</v>
      </c>
      <c r="AT114" s="50">
        <f>+MCNP!AT114/Mean!AT114</f>
        <v>1.0002054051513629</v>
      </c>
      <c r="AU114" s="30"/>
      <c r="AW114" s="50">
        <f>+MCNP!AW114/Mean!AW114</f>
        <v>1.0021478408875648</v>
      </c>
      <c r="AX114" s="50">
        <f>+MCNP!AX114/Mean!AX114</f>
        <v>1.002147840887565</v>
      </c>
      <c r="AY114" s="30"/>
      <c r="BA114" s="50">
        <f>+MCNP!BA114/Mean!BA114</f>
        <v>1.003567260040567</v>
      </c>
      <c r="BB114" s="50">
        <f>+MCNP!BB114/Mean!BB114</f>
        <v>1.003567260040567</v>
      </c>
      <c r="BC114" s="30"/>
      <c r="BD114" s="30"/>
      <c r="BE114" s="37"/>
    </row>
    <row r="115" spans="5:57" s="14" customFormat="1" x14ac:dyDescent="0.25">
      <c r="E115" s="16"/>
      <c r="R115" s="16">
        <v>49.25</v>
      </c>
      <c r="S115" s="50" t="e">
        <f>+MCNP!S115/Mean!S115</f>
        <v>#DIV/0!</v>
      </c>
      <c r="T115" s="50" t="e">
        <f>+MCNP!T115/Mean!T115</f>
        <v>#DIV/0!</v>
      </c>
      <c r="U115" s="32"/>
      <c r="W115" s="50">
        <f>+MCNP!W115/Mean!W115</f>
        <v>4</v>
      </c>
      <c r="X115" s="50">
        <f>+MCNP!X115/Mean!X115</f>
        <v>4</v>
      </c>
      <c r="Y115" s="32"/>
      <c r="AA115" s="50">
        <f>+MCNP!AA115/Mean!AA115</f>
        <v>2.399613058338836</v>
      </c>
      <c r="AB115" s="50">
        <f>+MCNP!AB115/Mean!AB115</f>
        <v>2.3996130583388369</v>
      </c>
      <c r="AC115" s="32"/>
      <c r="AE115" s="16">
        <v>20.75</v>
      </c>
      <c r="AF115" s="50">
        <f>+MCNP!AF115/Mean!AF115</f>
        <v>0.84295951786715206</v>
      </c>
      <c r="AG115" s="50">
        <f>+MCNP!AG115/Mean!AG115</f>
        <v>0.84295951786715206</v>
      </c>
      <c r="AH115" s="32"/>
      <c r="AJ115" s="50">
        <f>+MCNP!AJ115/Mean!AJ115</f>
        <v>1.2329805193089283</v>
      </c>
      <c r="AK115" s="50">
        <f>+MCNP!AK115/Mean!AK115</f>
        <v>1.232980519308928</v>
      </c>
      <c r="AL115" s="32"/>
      <c r="AN115" s="50">
        <f>+MCNP!AN115/Mean!AN115</f>
        <v>1.2498233710867872</v>
      </c>
      <c r="AO115" s="50">
        <f>+MCNP!AO115/Mean!AO115</f>
        <v>1.249823371086787</v>
      </c>
      <c r="AP115" s="32"/>
      <c r="AR115" s="16">
        <v>49.25</v>
      </c>
      <c r="AS115" s="50">
        <f>+MCNP!AS115/Mean!AS115</f>
        <v>1.0001328024216032</v>
      </c>
      <c r="AT115" s="50">
        <f>+MCNP!AT115/Mean!AT115</f>
        <v>1.0001328024216032</v>
      </c>
      <c r="AU115" s="30"/>
      <c r="AW115" s="50">
        <f>+MCNP!AW115/Mean!AW115</f>
        <v>1.0003909435315002</v>
      </c>
      <c r="AX115" s="50">
        <f>+MCNP!AX115/Mean!AX115</f>
        <v>1.0003909435314999</v>
      </c>
      <c r="AY115" s="30"/>
      <c r="BA115" s="50">
        <f>+MCNP!BA115/Mean!BA115</f>
        <v>1.0000186041826129</v>
      </c>
      <c r="BB115" s="50">
        <f>+MCNP!BB115/Mean!BB115</f>
        <v>1.0000186041826127</v>
      </c>
      <c r="BC115" s="30"/>
      <c r="BD115" s="30"/>
      <c r="BE115" s="37"/>
    </row>
    <row r="116" spans="5:57" s="14" customFormat="1" x14ac:dyDescent="0.25">
      <c r="E116" s="16"/>
      <c r="R116" s="16">
        <v>49.75</v>
      </c>
      <c r="S116" s="50" t="e">
        <f>+MCNP!S116/Mean!S116</f>
        <v>#DIV/0!</v>
      </c>
      <c r="T116" s="50" t="e">
        <f>+MCNP!T116/Mean!T116</f>
        <v>#DIV/0!</v>
      </c>
      <c r="U116" s="32"/>
      <c r="W116" s="50">
        <f>+MCNP!W116/Mean!W116</f>
        <v>4</v>
      </c>
      <c r="X116" s="50">
        <f>+MCNP!X116/Mean!X116</f>
        <v>4</v>
      </c>
      <c r="Y116" s="32"/>
      <c r="AA116" s="50">
        <f>+MCNP!AA116/Mean!AA116</f>
        <v>1.9995707750128247</v>
      </c>
      <c r="AB116" s="50">
        <f>+MCNP!AB116/Mean!AB116</f>
        <v>1.9995707750128244</v>
      </c>
      <c r="AC116" s="32"/>
      <c r="AE116" s="16">
        <v>21.25</v>
      </c>
      <c r="AF116" s="50">
        <f>+MCNP!AF116/Mean!AF116</f>
        <v>1.3688402017107597</v>
      </c>
      <c r="AG116" s="50">
        <f>+MCNP!AG116/Mean!AG116</f>
        <v>1.3688402017107597</v>
      </c>
      <c r="AH116" s="32"/>
      <c r="AJ116" s="50">
        <f>+MCNP!AJ116/Mean!AJ116</f>
        <v>1.8070217762704897</v>
      </c>
      <c r="AK116" s="50">
        <f>+MCNP!AK116/Mean!AK116</f>
        <v>1.8070217762704897</v>
      </c>
      <c r="AL116" s="32"/>
      <c r="AN116" s="50">
        <f>+MCNP!AN116/Mean!AN116</f>
        <v>1.7923496881889782</v>
      </c>
      <c r="AO116" s="50">
        <f>+MCNP!AO116/Mean!AO116</f>
        <v>1.7923496881889782</v>
      </c>
      <c r="AP116" s="32"/>
      <c r="AR116" s="16">
        <v>49.75</v>
      </c>
      <c r="AS116" s="50">
        <f>+MCNP!AS116/Mean!AS116</f>
        <v>1.0000221541474847</v>
      </c>
      <c r="AT116" s="50">
        <f>+MCNP!AT116/Mean!AT116</f>
        <v>1.000022154147485</v>
      </c>
      <c r="AU116" s="30"/>
      <c r="AW116" s="50">
        <f>+MCNP!AW116/Mean!AW116</f>
        <v>0.99856766594425628</v>
      </c>
      <c r="AX116" s="50">
        <f>+MCNP!AX116/Mean!AX116</f>
        <v>0.99856766594425639</v>
      </c>
      <c r="AY116" s="30"/>
      <c r="BA116" s="50">
        <f>+MCNP!BA116/Mean!BA116</f>
        <v>0.99883998574009658</v>
      </c>
      <c r="BB116" s="50">
        <f>+MCNP!BB116/Mean!BB116</f>
        <v>0.99883998574009669</v>
      </c>
      <c r="BC116" s="30"/>
      <c r="BD116" s="30"/>
      <c r="BE116" s="37"/>
    </row>
    <row r="117" spans="5:57" s="14" customFormat="1" x14ac:dyDescent="0.25">
      <c r="E117" s="16"/>
      <c r="R117" s="16">
        <v>50.25</v>
      </c>
      <c r="S117" s="50" t="e">
        <f>+MCNP!S117/Mean!S117</f>
        <v>#DIV/0!</v>
      </c>
      <c r="T117" s="50" t="e">
        <f>+MCNP!T117/Mean!T117</f>
        <v>#DIV/0!</v>
      </c>
      <c r="U117" s="32"/>
      <c r="W117" s="50">
        <f>+MCNP!W117/Mean!W117</f>
        <v>4</v>
      </c>
      <c r="X117" s="50">
        <f>+MCNP!X117/Mean!X117</f>
        <v>4</v>
      </c>
      <c r="Y117" s="32"/>
      <c r="AA117" s="50">
        <f>+MCNP!AA117/Mean!AA117</f>
        <v>1.5995238820571684</v>
      </c>
      <c r="AB117" s="50">
        <f>+MCNP!AB117/Mean!AB117</f>
        <v>1.5995238820571687</v>
      </c>
      <c r="AC117" s="32"/>
      <c r="AE117" s="16">
        <v>21.75</v>
      </c>
      <c r="AF117" s="50">
        <f>+MCNP!AF117/Mean!AF117</f>
        <v>1.1009070102071392</v>
      </c>
      <c r="AG117" s="50">
        <f>+MCNP!AG117/Mean!AG117</f>
        <v>1.1009070102071392</v>
      </c>
      <c r="AH117" s="32"/>
      <c r="AJ117" s="50">
        <f>+MCNP!AJ117/Mean!AJ117</f>
        <v>1.1371591859267047</v>
      </c>
      <c r="AK117" s="50">
        <f>+MCNP!AK117/Mean!AK117</f>
        <v>1.1371591859267047</v>
      </c>
      <c r="AL117" s="32"/>
      <c r="AN117" s="50">
        <f>+MCNP!AN117/Mean!AN117</f>
        <v>1.0735496318933646</v>
      </c>
      <c r="AO117" s="50">
        <f>+MCNP!AO117/Mean!AO117</f>
        <v>1.0735496318933646</v>
      </c>
      <c r="AP117" s="32"/>
      <c r="AR117" s="16">
        <v>50.25</v>
      </c>
      <c r="AS117" s="50">
        <f>+MCNP!AS117/Mean!AS117</f>
        <v>0.99969566770628349</v>
      </c>
      <c r="AT117" s="50">
        <f>+MCNP!AT117/Mean!AT117</f>
        <v>0.99969566770628349</v>
      </c>
      <c r="AU117" s="30"/>
      <c r="AW117" s="50">
        <f>+MCNP!AW117/Mean!AW117</f>
        <v>0.99790707351550434</v>
      </c>
      <c r="AX117" s="50">
        <f>+MCNP!AX117/Mean!AX117</f>
        <v>0.99790707351550456</v>
      </c>
      <c r="AY117" s="30"/>
      <c r="BA117" s="50">
        <f>+MCNP!BA117/Mean!BA117</f>
        <v>0.998533766474759</v>
      </c>
      <c r="BB117" s="50">
        <f>+MCNP!BB117/Mean!BB117</f>
        <v>0.998533766474759</v>
      </c>
      <c r="BC117" s="30"/>
      <c r="BD117" s="30"/>
      <c r="BE117" s="37"/>
    </row>
    <row r="118" spans="5:57" s="14" customFormat="1" x14ac:dyDescent="0.25">
      <c r="E118" s="16"/>
      <c r="R118" s="16">
        <v>50.75</v>
      </c>
      <c r="S118" s="50" t="e">
        <f>+MCNP!S118/Mean!S118</f>
        <v>#DIV/0!</v>
      </c>
      <c r="T118" s="50" t="e">
        <f>+MCNP!T118/Mean!T118</f>
        <v>#DIV/0!</v>
      </c>
      <c r="U118" s="32"/>
      <c r="W118" s="50">
        <f>+MCNP!W118/Mean!W118</f>
        <v>4</v>
      </c>
      <c r="X118" s="50">
        <f>+MCNP!X118/Mean!X118</f>
        <v>4</v>
      </c>
      <c r="Y118" s="32"/>
      <c r="AA118" s="50">
        <f>+MCNP!AA118/Mean!AA118</f>
        <v>1.4541288823699454</v>
      </c>
      <c r="AB118" s="50">
        <f>+MCNP!AB118/Mean!AB118</f>
        <v>1.4541288823699452</v>
      </c>
      <c r="AC118" s="32"/>
      <c r="AE118" s="16">
        <v>22.25</v>
      </c>
      <c r="AF118" s="50">
        <f>+MCNP!AF118/Mean!AF118</f>
        <v>1.0414848227175135</v>
      </c>
      <c r="AG118" s="50">
        <f>+MCNP!AG118/Mean!AG118</f>
        <v>1.0414848227175137</v>
      </c>
      <c r="AH118" s="32"/>
      <c r="AJ118" s="50">
        <f>+MCNP!AJ118/Mean!AJ118</f>
        <v>1.1279583897003993</v>
      </c>
      <c r="AK118" s="50">
        <f>+MCNP!AK118/Mean!AK118</f>
        <v>1.1279583897003993</v>
      </c>
      <c r="AL118" s="32"/>
      <c r="AN118" s="50">
        <f>+MCNP!AN118/Mean!AN118</f>
        <v>1.1095311739091258</v>
      </c>
      <c r="AO118" s="50">
        <f>+MCNP!AO118/Mean!AO118</f>
        <v>1.109531173909126</v>
      </c>
      <c r="AP118" s="32"/>
      <c r="AR118" s="16">
        <v>50.75</v>
      </c>
      <c r="AS118" s="50">
        <f>+MCNP!AS118/Mean!AS118</f>
        <v>1.0000629675501651</v>
      </c>
      <c r="AT118" s="50">
        <f>+MCNP!AT118/Mean!AT118</f>
        <v>1.0000629675501651</v>
      </c>
      <c r="AU118" s="30"/>
      <c r="AW118" s="50">
        <f>+MCNP!AW118/Mean!AW118</f>
        <v>1.0005019878967305</v>
      </c>
      <c r="AX118" s="50">
        <f>+MCNP!AX118/Mean!AX118</f>
        <v>1.0005019878967305</v>
      </c>
      <c r="AY118" s="30"/>
      <c r="BA118" s="50">
        <f>+MCNP!BA118/Mean!BA118</f>
        <v>1.0021572422063683</v>
      </c>
      <c r="BB118" s="50">
        <f>+MCNP!BB118/Mean!BB118</f>
        <v>1.0021572422063685</v>
      </c>
      <c r="BC118" s="30"/>
      <c r="BD118" s="30"/>
      <c r="BE118" s="37"/>
    </row>
    <row r="119" spans="5:57" s="14" customFormat="1" x14ac:dyDescent="0.25">
      <c r="E119" s="16"/>
      <c r="R119" s="16">
        <v>51.25</v>
      </c>
      <c r="S119" s="50" t="e">
        <f>+MCNP!S119/Mean!S119</f>
        <v>#DIV/0!</v>
      </c>
      <c r="T119" s="50" t="e">
        <f>+MCNP!T119/Mean!T119</f>
        <v>#DIV/0!</v>
      </c>
      <c r="U119" s="32"/>
      <c r="W119" s="50">
        <f>+MCNP!W119/Mean!W119</f>
        <v>4</v>
      </c>
      <c r="X119" s="50">
        <f>+MCNP!X119/Mean!X119</f>
        <v>4</v>
      </c>
      <c r="Y119" s="32"/>
      <c r="AA119" s="50">
        <f>+MCNP!AA119/Mean!AA119</f>
        <v>4</v>
      </c>
      <c r="AB119" s="50">
        <f>+MCNP!AB119/Mean!AB119</f>
        <v>4</v>
      </c>
      <c r="AC119" s="32"/>
      <c r="AE119" s="16">
        <v>22.75</v>
      </c>
      <c r="AF119" s="50">
        <f>+MCNP!AF119/Mean!AF119</f>
        <v>0.71761728821028048</v>
      </c>
      <c r="AG119" s="50">
        <f>+MCNP!AG119/Mean!AG119</f>
        <v>0.71761728821028059</v>
      </c>
      <c r="AH119" s="32"/>
      <c r="AJ119" s="50">
        <f>+MCNP!AJ119/Mean!AJ119</f>
        <v>0.73388146791429454</v>
      </c>
      <c r="AK119" s="50">
        <f>+MCNP!AK119/Mean!AK119</f>
        <v>0.73388146791429465</v>
      </c>
      <c r="AL119" s="32"/>
      <c r="AN119" s="50">
        <f>+MCNP!AN119/Mean!AN119</f>
        <v>0.65277614665372996</v>
      </c>
      <c r="AO119" s="50">
        <f>+MCNP!AO119/Mean!AO119</f>
        <v>0.65277614665373029</v>
      </c>
      <c r="AP119" s="32"/>
      <c r="AR119" s="16">
        <v>51.25</v>
      </c>
      <c r="AS119" s="50">
        <f>+MCNP!AS119/Mean!AS119</f>
        <v>0.99994475500976421</v>
      </c>
      <c r="AT119" s="50">
        <f>+MCNP!AT119/Mean!AT119</f>
        <v>0.9999447550097641</v>
      </c>
      <c r="AU119" s="30"/>
      <c r="AW119" s="50">
        <f>+MCNP!AW119/Mean!AW119</f>
        <v>1.0018214462293669</v>
      </c>
      <c r="AX119" s="50">
        <f>+MCNP!AX119/Mean!AX119</f>
        <v>1.0018214462293666</v>
      </c>
      <c r="AY119" s="30"/>
      <c r="BA119" s="50">
        <f>+MCNP!BA119/Mean!BA119</f>
        <v>1.0028600880123517</v>
      </c>
      <c r="BB119" s="50">
        <f>+MCNP!BB119/Mean!BB119</f>
        <v>1.0028600880123517</v>
      </c>
      <c r="BC119" s="30"/>
      <c r="BD119" s="30"/>
      <c r="BE119" s="37"/>
    </row>
    <row r="120" spans="5:57" s="14" customFormat="1" x14ac:dyDescent="0.25">
      <c r="E120" s="16"/>
      <c r="R120" s="16">
        <v>51.75</v>
      </c>
      <c r="S120" s="50" t="e">
        <f>+MCNP!S120/Mean!S120</f>
        <v>#DIV/0!</v>
      </c>
      <c r="T120" s="50" t="e">
        <f>+MCNP!T120/Mean!T120</f>
        <v>#DIV/0!</v>
      </c>
      <c r="U120" s="32"/>
      <c r="W120" s="50">
        <f>+MCNP!W120/Mean!W120</f>
        <v>4</v>
      </c>
      <c r="X120" s="50">
        <f>+MCNP!X120/Mean!X120</f>
        <v>4</v>
      </c>
      <c r="Y120" s="32"/>
      <c r="AA120" s="50">
        <f>+MCNP!AA120/Mean!AA120</f>
        <v>1.4995563965265455</v>
      </c>
      <c r="AB120" s="50">
        <f>+MCNP!AB120/Mean!AB120</f>
        <v>1.4995563965265457</v>
      </c>
      <c r="AC120" s="32"/>
      <c r="AE120" s="16">
        <v>23.25</v>
      </c>
      <c r="AF120" s="50">
        <f>+MCNP!AF120/Mean!AF120</f>
        <v>1.00854501170316</v>
      </c>
      <c r="AG120" s="50">
        <f>+MCNP!AG120/Mean!AG120</f>
        <v>1.00854501170316</v>
      </c>
      <c r="AH120" s="32"/>
      <c r="AJ120" s="50">
        <f>+MCNP!AJ120/Mean!AJ120</f>
        <v>1.4644531019880656</v>
      </c>
      <c r="AK120" s="50">
        <f>+MCNP!AK120/Mean!AK120</f>
        <v>1.4644531019880653</v>
      </c>
      <c r="AL120" s="32"/>
      <c r="AN120" s="50">
        <f>+MCNP!AN120/Mean!AN120</f>
        <v>1.4405759071487931</v>
      </c>
      <c r="AO120" s="50">
        <f>+MCNP!AO120/Mean!AO120</f>
        <v>1.4405759071487931</v>
      </c>
      <c r="AP120" s="32"/>
      <c r="AR120" s="16">
        <v>51.75</v>
      </c>
      <c r="AS120" s="50">
        <f>+MCNP!AS120/Mean!AS120</f>
        <v>1.0002874023869528</v>
      </c>
      <c r="AT120" s="50">
        <f>+MCNP!AT120/Mean!AT120</f>
        <v>1.0002874023869532</v>
      </c>
      <c r="AU120" s="30"/>
      <c r="AW120" s="50">
        <f>+MCNP!AW120/Mean!AW120</f>
        <v>0.99974593981399962</v>
      </c>
      <c r="AX120" s="50">
        <f>+MCNP!AX120/Mean!AX120</f>
        <v>0.99974593981399984</v>
      </c>
      <c r="AY120" s="30"/>
      <c r="BA120" s="50">
        <f>+MCNP!BA120/Mean!BA120</f>
        <v>0.99935260960153238</v>
      </c>
      <c r="BB120" s="50">
        <f>+MCNP!BB120/Mean!BB120</f>
        <v>0.99935260960153238</v>
      </c>
      <c r="BC120" s="30"/>
      <c r="BD120" s="30"/>
      <c r="BE120" s="37"/>
    </row>
    <row r="121" spans="5:57" s="14" customFormat="1" x14ac:dyDescent="0.25">
      <c r="E121" s="16"/>
      <c r="R121" s="16">
        <v>52.25</v>
      </c>
      <c r="S121" s="50" t="e">
        <f>+MCNP!S121/Mean!S121</f>
        <v>#DIV/0!</v>
      </c>
      <c r="T121" s="50" t="e">
        <f>+MCNP!T121/Mean!T121</f>
        <v>#DIV/0!</v>
      </c>
      <c r="U121" s="32"/>
      <c r="W121" s="50">
        <f>+MCNP!W121/Mean!W121</f>
        <v>4</v>
      </c>
      <c r="X121" s="50">
        <f>+MCNP!X121/Mean!X121</f>
        <v>4</v>
      </c>
      <c r="Y121" s="32"/>
      <c r="AA121" s="50">
        <f>+MCNP!AA121/Mean!AA121</f>
        <v>1.3636273545650972</v>
      </c>
      <c r="AB121" s="50">
        <f>+MCNP!AB121/Mean!AB121</f>
        <v>1.363627354565097</v>
      </c>
      <c r="AC121" s="32"/>
      <c r="AE121" s="16">
        <v>23.75</v>
      </c>
      <c r="AF121" s="50">
        <f>+MCNP!AF121/Mean!AF121</f>
        <v>0.59618523533181222</v>
      </c>
      <c r="AG121" s="50">
        <f>+MCNP!AG121/Mean!AG121</f>
        <v>0.59618523533181222</v>
      </c>
      <c r="AH121" s="32"/>
      <c r="AJ121" s="50">
        <f>+MCNP!AJ121/Mean!AJ121</f>
        <v>1.025107285734141</v>
      </c>
      <c r="AK121" s="50">
        <f>+MCNP!AK121/Mean!AK121</f>
        <v>1.0251072857341408</v>
      </c>
      <c r="AL121" s="32"/>
      <c r="AN121" s="50">
        <f>+MCNP!AN121/Mean!AN121</f>
        <v>1.0744478045260286</v>
      </c>
      <c r="AO121" s="50">
        <f>+MCNP!AO121/Mean!AO121</f>
        <v>1.0744478045260286</v>
      </c>
      <c r="AP121" s="32"/>
      <c r="AR121" s="16">
        <v>52.25</v>
      </c>
      <c r="AS121" s="50">
        <f>+MCNP!AS121/Mean!AS121</f>
        <v>1.0001368387247775</v>
      </c>
      <c r="AT121" s="50">
        <f>+MCNP!AT121/Mean!AT121</f>
        <v>1.0001368387247775</v>
      </c>
      <c r="AU121" s="30"/>
      <c r="AW121" s="50">
        <f>+MCNP!AW121/Mean!AW121</f>
        <v>1.0001364689869277</v>
      </c>
      <c r="AX121" s="50">
        <f>+MCNP!AX121/Mean!AX121</f>
        <v>1.0001364689869277</v>
      </c>
      <c r="AY121" s="30"/>
      <c r="BA121" s="50">
        <f>+MCNP!BA121/Mean!BA121</f>
        <v>1.0004972089357966</v>
      </c>
      <c r="BB121" s="50">
        <f>+MCNP!BB121/Mean!BB121</f>
        <v>1.0004972089357966</v>
      </c>
      <c r="BC121" s="30"/>
      <c r="BD121" s="30"/>
      <c r="BE121" s="37"/>
    </row>
    <row r="122" spans="5:57" s="14" customFormat="1" x14ac:dyDescent="0.25">
      <c r="E122" s="16"/>
      <c r="R122" s="16">
        <v>52.75</v>
      </c>
      <c r="S122" s="50" t="e">
        <f>+MCNP!S122/Mean!S122</f>
        <v>#DIV/0!</v>
      </c>
      <c r="T122" s="50" t="e">
        <f>+MCNP!T122/Mean!T122</f>
        <v>#DIV/0!</v>
      </c>
      <c r="U122" s="32"/>
      <c r="W122" s="50">
        <f>+MCNP!W122/Mean!W122</f>
        <v>4</v>
      </c>
      <c r="X122" s="50">
        <f>+MCNP!X122/Mean!X122</f>
        <v>4</v>
      </c>
      <c r="Y122" s="32"/>
      <c r="AA122" s="50">
        <f>+MCNP!AA122/Mean!AA122</f>
        <v>1.8457162011578081</v>
      </c>
      <c r="AB122" s="50">
        <f>+MCNP!AB122/Mean!AB122</f>
        <v>1.8457162011578079</v>
      </c>
      <c r="AC122" s="32"/>
      <c r="AE122" s="16">
        <v>24.25</v>
      </c>
      <c r="AF122" s="50">
        <f>+MCNP!AF122/Mean!AF122</f>
        <v>0.99322319883314103</v>
      </c>
      <c r="AG122" s="50">
        <f>+MCNP!AG122/Mean!AG122</f>
        <v>0.99322319883314092</v>
      </c>
      <c r="AH122" s="32"/>
      <c r="AJ122" s="50">
        <f>+MCNP!AJ122/Mean!AJ122</f>
        <v>1.4707958057508641</v>
      </c>
      <c r="AK122" s="50">
        <f>+MCNP!AK122/Mean!AK122</f>
        <v>1.4707958057508641</v>
      </c>
      <c r="AL122" s="32"/>
      <c r="AN122" s="50">
        <f>+MCNP!AN122/Mean!AN122</f>
        <v>1.3538894845860661</v>
      </c>
      <c r="AO122" s="50">
        <f>+MCNP!AO122/Mean!AO122</f>
        <v>1.3538894845860658</v>
      </c>
      <c r="AP122" s="32"/>
      <c r="AR122" s="16">
        <v>52.75</v>
      </c>
      <c r="AS122" s="50">
        <f>+MCNP!AS122/Mean!AS122</f>
        <v>1.0003431818959885</v>
      </c>
      <c r="AT122" s="50">
        <f>+MCNP!AT122/Mean!AT122</f>
        <v>1.0003431818959885</v>
      </c>
      <c r="AU122" s="30"/>
      <c r="AW122" s="50">
        <f>+MCNP!AW122/Mean!AW122</f>
        <v>1.0012423722776289</v>
      </c>
      <c r="AX122" s="50">
        <f>+MCNP!AX122/Mean!AX122</f>
        <v>1.0012423722776291</v>
      </c>
      <c r="AY122" s="30"/>
      <c r="BA122" s="50">
        <f>+MCNP!BA122/Mean!BA122</f>
        <v>1.0012114126408822</v>
      </c>
      <c r="BB122" s="50">
        <f>+MCNP!BB122/Mean!BB122</f>
        <v>1.0012114126408822</v>
      </c>
      <c r="BC122" s="30"/>
      <c r="BD122" s="30"/>
      <c r="BE122" s="37"/>
    </row>
    <row r="123" spans="5:57" s="14" customFormat="1" x14ac:dyDescent="0.25">
      <c r="E123" s="16"/>
      <c r="R123" s="16">
        <v>53.25</v>
      </c>
      <c r="S123" s="50" t="e">
        <f>+MCNP!S123/Mean!S123</f>
        <v>#DIV/0!</v>
      </c>
      <c r="T123" s="50" t="e">
        <f>+MCNP!T123/Mean!T123</f>
        <v>#DIV/0!</v>
      </c>
      <c r="U123" s="32"/>
      <c r="W123" s="50">
        <f>+MCNP!W123/Mean!W123</f>
        <v>4</v>
      </c>
      <c r="X123" s="50">
        <f>+MCNP!X123/Mean!X123</f>
        <v>4</v>
      </c>
      <c r="Y123" s="32"/>
      <c r="AA123" s="50">
        <f>+MCNP!AA123/Mean!AA123</f>
        <v>2.4440411795498171</v>
      </c>
      <c r="AB123" s="50">
        <f>+MCNP!AB123/Mean!AB123</f>
        <v>2.4440411795498167</v>
      </c>
      <c r="AC123" s="32"/>
      <c r="AE123" s="16">
        <v>24.75</v>
      </c>
      <c r="AF123" s="50">
        <f>+MCNP!AF123/Mean!AF123</f>
        <v>0.785688915210071</v>
      </c>
      <c r="AG123" s="50">
        <f>+MCNP!AG123/Mean!AG123</f>
        <v>0.78568891521007078</v>
      </c>
      <c r="AH123" s="32"/>
      <c r="AJ123" s="50">
        <f>+MCNP!AJ123/Mean!AJ123</f>
        <v>1.2490497365493554</v>
      </c>
      <c r="AK123" s="50">
        <f>+MCNP!AK123/Mean!AK123</f>
        <v>1.2490497365493549</v>
      </c>
      <c r="AL123" s="32"/>
      <c r="AN123" s="50">
        <f>+MCNP!AN123/Mean!AN123</f>
        <v>1.3362657687733355</v>
      </c>
      <c r="AO123" s="50">
        <f>+MCNP!AO123/Mean!AO123</f>
        <v>1.336265768773335</v>
      </c>
      <c r="AP123" s="32"/>
      <c r="AR123" s="16">
        <v>53.25</v>
      </c>
      <c r="AS123" s="50">
        <f>+MCNP!AS123/Mean!AS123</f>
        <v>1.0001019913842035</v>
      </c>
      <c r="AT123" s="50">
        <f>+MCNP!AT123/Mean!AT123</f>
        <v>1.0001019913842035</v>
      </c>
      <c r="AU123" s="30"/>
      <c r="AW123" s="50">
        <f>+MCNP!AW123/Mean!AW123</f>
        <v>1.0010523134119373</v>
      </c>
      <c r="AX123" s="50">
        <f>+MCNP!AX123/Mean!AX123</f>
        <v>1.0010523134119373</v>
      </c>
      <c r="AY123" s="30"/>
      <c r="BA123" s="50">
        <f>+MCNP!BA123/Mean!BA123</f>
        <v>1.0013535056713592</v>
      </c>
      <c r="BB123" s="50">
        <f>+MCNP!BB123/Mean!BB123</f>
        <v>1.0013535056713594</v>
      </c>
      <c r="BC123" s="30"/>
      <c r="BD123" s="30"/>
      <c r="BE123" s="37"/>
    </row>
    <row r="124" spans="5:57" s="14" customFormat="1" x14ac:dyDescent="0.25">
      <c r="E124" s="16"/>
      <c r="R124" s="16">
        <v>53.75</v>
      </c>
      <c r="S124" s="50" t="e">
        <f>+MCNP!S124/Mean!S124</f>
        <v>#DIV/0!</v>
      </c>
      <c r="T124" s="50" t="e">
        <f>+MCNP!T124/Mean!T124</f>
        <v>#DIV/0!</v>
      </c>
      <c r="U124" s="32"/>
      <c r="W124" s="50">
        <f>+MCNP!W124/Mean!W124</f>
        <v>4</v>
      </c>
      <c r="X124" s="50">
        <f>+MCNP!X124/Mean!X124</f>
        <v>4</v>
      </c>
      <c r="Y124" s="32"/>
      <c r="AA124" s="50">
        <f>+MCNP!AA124/Mean!AA124</f>
        <v>2.3995822716726014</v>
      </c>
      <c r="AB124" s="50">
        <f>+MCNP!AB124/Mean!AB124</f>
        <v>2.3995822716726014</v>
      </c>
      <c r="AC124" s="32"/>
      <c r="AE124" s="16">
        <v>25.25</v>
      </c>
      <c r="AF124" s="50">
        <f>+MCNP!AF124/Mean!AF124</f>
        <v>1.3664005732289821</v>
      </c>
      <c r="AG124" s="50">
        <f>+MCNP!AG124/Mean!AG124</f>
        <v>1.3664005732289823</v>
      </c>
      <c r="AH124" s="32"/>
      <c r="AJ124" s="50">
        <f>+MCNP!AJ124/Mean!AJ124</f>
        <v>1.7219381637790441</v>
      </c>
      <c r="AK124" s="50">
        <f>+MCNP!AK124/Mean!AK124</f>
        <v>1.7219381637790443</v>
      </c>
      <c r="AL124" s="32"/>
      <c r="AN124" s="50">
        <f>+MCNP!AN124/Mean!AN124</f>
        <v>1.8210044157534253</v>
      </c>
      <c r="AO124" s="50">
        <f>+MCNP!AO124/Mean!AO124</f>
        <v>1.8210044157534251</v>
      </c>
      <c r="AP124" s="32"/>
      <c r="AR124" s="16">
        <v>53.75</v>
      </c>
      <c r="AS124" s="50">
        <f>+MCNP!AS124/Mean!AS124</f>
        <v>0.99974343487259643</v>
      </c>
      <c r="AT124" s="50">
        <f>+MCNP!AT124/Mean!AT124</f>
        <v>0.99974343487259665</v>
      </c>
      <c r="AU124" s="30"/>
      <c r="AW124" s="50">
        <f>+MCNP!AW124/Mean!AW124</f>
        <v>1.0017089258940759</v>
      </c>
      <c r="AX124" s="50">
        <f>+MCNP!AX124/Mean!AX124</f>
        <v>1.0017089258940761</v>
      </c>
      <c r="AY124" s="30"/>
      <c r="BA124" s="50">
        <f>+MCNP!BA124/Mean!BA124</f>
        <v>1.0015207839525246</v>
      </c>
      <c r="BB124" s="50">
        <f>+MCNP!BB124/Mean!BB124</f>
        <v>1.0015207839525249</v>
      </c>
      <c r="BC124" s="30"/>
      <c r="BD124" s="30"/>
      <c r="BE124" s="37"/>
    </row>
    <row r="125" spans="5:57" s="14" customFormat="1" x14ac:dyDescent="0.25">
      <c r="E125" s="16"/>
      <c r="R125" s="16">
        <v>54.25</v>
      </c>
      <c r="S125" s="50" t="e">
        <f>+MCNP!S125/Mean!S125</f>
        <v>#DIV/0!</v>
      </c>
      <c r="T125" s="50" t="e">
        <f>+MCNP!T125/Mean!T125</f>
        <v>#DIV/0!</v>
      </c>
      <c r="U125" s="32"/>
      <c r="W125" s="50">
        <f>+MCNP!W125/Mean!W125</f>
        <v>4</v>
      </c>
      <c r="X125" s="50">
        <f>+MCNP!X125/Mean!X125</f>
        <v>4</v>
      </c>
      <c r="Y125" s="32"/>
      <c r="AA125" s="50">
        <f>+MCNP!AA125/Mean!AA125</f>
        <v>3.2003811397346023</v>
      </c>
      <c r="AB125" s="50">
        <f>+MCNP!AB125/Mean!AB125</f>
        <v>3.2003811397346023</v>
      </c>
      <c r="AC125" s="32"/>
      <c r="AE125" s="16">
        <v>25.75</v>
      </c>
      <c r="AF125" s="50">
        <f>+MCNP!AF125/Mean!AF125</f>
        <v>0.67033214384721895</v>
      </c>
      <c r="AG125" s="50">
        <f>+MCNP!AG125/Mean!AG125</f>
        <v>0.67033214384721873</v>
      </c>
      <c r="AH125" s="32"/>
      <c r="AJ125" s="50">
        <f>+MCNP!AJ125/Mean!AJ125</f>
        <v>1.2091580305607807</v>
      </c>
      <c r="AK125" s="50">
        <f>+MCNP!AK125/Mean!AK125</f>
        <v>1.2091580305607803</v>
      </c>
      <c r="AL125" s="32"/>
      <c r="AN125" s="50">
        <f>+MCNP!AN125/Mean!AN125</f>
        <v>1.301652078080674</v>
      </c>
      <c r="AO125" s="50">
        <f>+MCNP!AO125/Mean!AO125</f>
        <v>1.3016520780806735</v>
      </c>
      <c r="AP125" s="32"/>
      <c r="AR125" s="16">
        <v>54.25</v>
      </c>
      <c r="AS125" s="50">
        <f>+MCNP!AS125/Mean!AS125</f>
        <v>0.9997159810618661</v>
      </c>
      <c r="AT125" s="50">
        <f>+MCNP!AT125/Mean!AT125</f>
        <v>0.99971598106186599</v>
      </c>
      <c r="AU125" s="30"/>
      <c r="AW125" s="50">
        <f>+MCNP!AW125/Mean!AW125</f>
        <v>1.0004157598718288</v>
      </c>
      <c r="AX125" s="50">
        <f>+MCNP!AX125/Mean!AX125</f>
        <v>1.0004157598718291</v>
      </c>
      <c r="AY125" s="30"/>
      <c r="BA125" s="50">
        <f>+MCNP!BA125/Mean!BA125</f>
        <v>0.99997617078138012</v>
      </c>
      <c r="BB125" s="50">
        <f>+MCNP!BB125/Mean!BB125</f>
        <v>0.99997617078138012</v>
      </c>
      <c r="BC125" s="30"/>
      <c r="BD125" s="30"/>
      <c r="BE125" s="37"/>
    </row>
    <row r="126" spans="5:57" s="14" customFormat="1" x14ac:dyDescent="0.25">
      <c r="E126" s="16"/>
      <c r="R126" s="16">
        <v>54.75</v>
      </c>
      <c r="S126" s="50" t="e">
        <f>+MCNP!S126/Mean!S126</f>
        <v>#DIV/0!</v>
      </c>
      <c r="T126" s="50" t="e">
        <f>+MCNP!T126/Mean!T126</f>
        <v>#DIV/0!</v>
      </c>
      <c r="U126" s="32"/>
      <c r="W126" s="50">
        <f>+MCNP!W126/Mean!W126</f>
        <v>4</v>
      </c>
      <c r="X126" s="50">
        <f>+MCNP!X126/Mean!X126</f>
        <v>4</v>
      </c>
      <c r="Y126" s="32"/>
      <c r="AA126" s="50">
        <f>+MCNP!AA126/Mean!AA126</f>
        <v>1.439582940770052</v>
      </c>
      <c r="AB126" s="50">
        <f>+MCNP!AB126/Mean!AB126</f>
        <v>1.4395829407700522</v>
      </c>
      <c r="AC126" s="32"/>
      <c r="AE126" s="16">
        <v>26.25</v>
      </c>
      <c r="AF126" s="50">
        <f>+MCNP!AF126/Mean!AF126</f>
        <v>1.3663188000959363</v>
      </c>
      <c r="AG126" s="50">
        <f>+MCNP!AG126/Mean!AG126</f>
        <v>1.3663188000959365</v>
      </c>
      <c r="AH126" s="32"/>
      <c r="AJ126" s="50">
        <f>+MCNP!AJ126/Mean!AJ126</f>
        <v>2.1493624132180869</v>
      </c>
      <c r="AK126" s="50">
        <f>+MCNP!AK126/Mean!AK126</f>
        <v>2.1493624132180869</v>
      </c>
      <c r="AL126" s="32"/>
      <c r="AN126" s="50">
        <f>+MCNP!AN126/Mean!AN126</f>
        <v>2.3129902272867615</v>
      </c>
      <c r="AO126" s="50">
        <f>+MCNP!AO126/Mean!AO126</f>
        <v>2.312990227286762</v>
      </c>
      <c r="AP126" s="32"/>
      <c r="AR126" s="16">
        <v>54.75</v>
      </c>
      <c r="AS126" s="50">
        <f>+MCNP!AS126/Mean!AS126</f>
        <v>0.9997232283401537</v>
      </c>
      <c r="AT126" s="50">
        <f>+MCNP!AT126/Mean!AT126</f>
        <v>0.99972322834015359</v>
      </c>
      <c r="AU126" s="30"/>
      <c r="AW126" s="50">
        <f>+MCNP!AW126/Mean!AW126</f>
        <v>1.0014618765552685</v>
      </c>
      <c r="AX126" s="50">
        <f>+MCNP!AX126/Mean!AX126</f>
        <v>1.0014618765552683</v>
      </c>
      <c r="AY126" s="30"/>
      <c r="BA126" s="50">
        <f>+MCNP!BA126/Mean!BA126</f>
        <v>1.0030896625846468</v>
      </c>
      <c r="BB126" s="50">
        <f>+MCNP!BB126/Mean!BB126</f>
        <v>1.0030896625846464</v>
      </c>
      <c r="BC126" s="30"/>
      <c r="BD126" s="30"/>
      <c r="BE126" s="37"/>
    </row>
    <row r="127" spans="5:57" s="14" customFormat="1" x14ac:dyDescent="0.25">
      <c r="E127" s="16"/>
      <c r="R127" s="16">
        <v>55.25</v>
      </c>
      <c r="S127" s="50" t="e">
        <f>+MCNP!S127/Mean!S127</f>
        <v>#DIV/0!</v>
      </c>
      <c r="T127" s="50" t="e">
        <f>+MCNP!T127/Mean!T127</f>
        <v>#DIV/0!</v>
      </c>
      <c r="U127" s="32"/>
      <c r="W127" s="50">
        <f>+MCNP!W127/Mean!W127</f>
        <v>4</v>
      </c>
      <c r="X127" s="50">
        <f>+MCNP!X127/Mean!X127</f>
        <v>4</v>
      </c>
      <c r="Y127" s="32"/>
      <c r="AA127" s="50">
        <f>+MCNP!AA127/Mean!AA127</f>
        <v>2.5045913830495938</v>
      </c>
      <c r="AB127" s="50">
        <f>+MCNP!AB127/Mean!AB127</f>
        <v>2.5045913830495943</v>
      </c>
      <c r="AC127" s="32"/>
      <c r="AE127" s="16">
        <v>26.75</v>
      </c>
      <c r="AF127" s="50">
        <f>+MCNP!AF127/Mean!AF127</f>
        <v>1.3969835588549548</v>
      </c>
      <c r="AG127" s="50">
        <f>+MCNP!AG127/Mean!AG127</f>
        <v>1.3969835588549548</v>
      </c>
      <c r="AH127" s="32"/>
      <c r="AJ127" s="50">
        <f>+MCNP!AJ127/Mean!AJ127</f>
        <v>1.5469571854075044</v>
      </c>
      <c r="AK127" s="50">
        <f>+MCNP!AK127/Mean!AK127</f>
        <v>1.5469571854075044</v>
      </c>
      <c r="AL127" s="32"/>
      <c r="AN127" s="50">
        <f>+MCNP!AN127/Mean!AN127</f>
        <v>1.6138864922624947</v>
      </c>
      <c r="AO127" s="50">
        <f>+MCNP!AO127/Mean!AO127</f>
        <v>1.6138864922624947</v>
      </c>
      <c r="AP127" s="32"/>
      <c r="AR127" s="16">
        <v>55.25</v>
      </c>
      <c r="AS127" s="50">
        <f>+MCNP!AS127/Mean!AS127</f>
        <v>0.99944211717296083</v>
      </c>
      <c r="AT127" s="50">
        <f>+MCNP!AT127/Mean!AT127</f>
        <v>0.99944211717296028</v>
      </c>
      <c r="AU127" s="30"/>
      <c r="AW127" s="50">
        <f>+MCNP!AW127/Mean!AW127</f>
        <v>0.99993507346633814</v>
      </c>
      <c r="AX127" s="50">
        <f>+MCNP!AX127/Mean!AX127</f>
        <v>0.9999350734663377</v>
      </c>
      <c r="AY127" s="30"/>
      <c r="BA127" s="50">
        <f>+MCNP!BA127/Mean!BA127</f>
        <v>0.9991175648581454</v>
      </c>
      <c r="BB127" s="50">
        <f>+MCNP!BB127/Mean!BB127</f>
        <v>0.99911756485814518</v>
      </c>
      <c r="BC127" s="30"/>
      <c r="BD127" s="30"/>
      <c r="BE127" s="37"/>
    </row>
    <row r="128" spans="5:57" s="14" customFormat="1" x14ac:dyDescent="0.25">
      <c r="E128" s="16"/>
      <c r="R128" s="16">
        <v>55.75</v>
      </c>
      <c r="S128" s="50" t="e">
        <f>+MCNP!S128/Mean!S128</f>
        <v>#DIV/0!</v>
      </c>
      <c r="T128" s="50" t="e">
        <f>+MCNP!T128/Mean!T128</f>
        <v>#DIV/0!</v>
      </c>
      <c r="U128" s="32"/>
      <c r="W128" s="50">
        <f>+MCNP!W128/Mean!W128</f>
        <v>4</v>
      </c>
      <c r="X128" s="50">
        <f>+MCNP!X128/Mean!X128</f>
        <v>4</v>
      </c>
      <c r="Y128" s="32"/>
      <c r="AA128" s="50">
        <f>+MCNP!AA128/Mean!AA128</f>
        <v>0.96489740515558042</v>
      </c>
      <c r="AB128" s="50">
        <f>+MCNP!AB128/Mean!AB128</f>
        <v>0.96489740515558009</v>
      </c>
      <c r="AC128" s="32"/>
      <c r="AE128" s="16">
        <v>27.25</v>
      </c>
      <c r="AF128" s="50">
        <f>+MCNP!AF128/Mean!AF128</f>
        <v>1.3674448191347939</v>
      </c>
      <c r="AG128" s="50">
        <f>+MCNP!AG128/Mean!AG128</f>
        <v>1.3674448191347937</v>
      </c>
      <c r="AH128" s="32"/>
      <c r="AJ128" s="50">
        <f>+MCNP!AJ128/Mean!AJ128</f>
        <v>1.7787977853829318</v>
      </c>
      <c r="AK128" s="50">
        <f>+MCNP!AK128/Mean!AK128</f>
        <v>1.778797785382932</v>
      </c>
      <c r="AL128" s="32"/>
      <c r="AN128" s="50">
        <f>+MCNP!AN128/Mean!AN128</f>
        <v>2.1001645009184506</v>
      </c>
      <c r="AO128" s="50">
        <f>+MCNP!AO128/Mean!AO128</f>
        <v>2.1001645009184506</v>
      </c>
      <c r="AP128" s="32"/>
      <c r="AR128" s="16">
        <v>55.75</v>
      </c>
      <c r="AS128" s="50">
        <f>+MCNP!AS128/Mean!AS128</f>
        <v>1.000262193902498</v>
      </c>
      <c r="AT128" s="50">
        <f>+MCNP!AT128/Mean!AT128</f>
        <v>1.0002621939024976</v>
      </c>
      <c r="AU128" s="30"/>
      <c r="AW128" s="50">
        <f>+MCNP!AW128/Mean!AW128</f>
        <v>0.99987426208626229</v>
      </c>
      <c r="AX128" s="50">
        <f>+MCNP!AX128/Mean!AX128</f>
        <v>0.99987426208626218</v>
      </c>
      <c r="AY128" s="30"/>
      <c r="BA128" s="50">
        <f>+MCNP!BA128/Mean!BA128</f>
        <v>1.0008933577750678</v>
      </c>
      <c r="BB128" s="50">
        <f>+MCNP!BB128/Mean!BB128</f>
        <v>1.0008933577750676</v>
      </c>
      <c r="BC128" s="30"/>
      <c r="BD128" s="30"/>
      <c r="BE128" s="37"/>
    </row>
    <row r="129" spans="5:57" s="14" customFormat="1" x14ac:dyDescent="0.25">
      <c r="E129" s="16"/>
      <c r="R129" s="16">
        <v>56.25</v>
      </c>
      <c r="S129" s="50" t="e">
        <f>+MCNP!S129/Mean!S129</f>
        <v>#DIV/0!</v>
      </c>
      <c r="T129" s="50" t="e">
        <f>+MCNP!T129/Mean!T129</f>
        <v>#DIV/0!</v>
      </c>
      <c r="U129" s="32"/>
      <c r="W129" s="50">
        <f>+MCNP!W129/Mean!W129</f>
        <v>4</v>
      </c>
      <c r="X129" s="50">
        <f>+MCNP!X129/Mean!X129</f>
        <v>4</v>
      </c>
      <c r="Y129" s="32"/>
      <c r="AA129" s="50">
        <f>+MCNP!AA129/Mean!AA129</f>
        <v>1.8942831403469624</v>
      </c>
      <c r="AB129" s="50">
        <f>+MCNP!AB129/Mean!AB129</f>
        <v>1.8942831403469622</v>
      </c>
      <c r="AC129" s="32"/>
      <c r="AE129" s="16">
        <v>27.75</v>
      </c>
      <c r="AF129" s="50">
        <f>+MCNP!AF129/Mean!AF129</f>
        <v>1.3353111536242335</v>
      </c>
      <c r="AG129" s="50">
        <f>+MCNP!AG129/Mean!AG129</f>
        <v>1.3353111536242332</v>
      </c>
      <c r="AH129" s="32"/>
      <c r="AJ129" s="50">
        <f>+MCNP!AJ129/Mean!AJ129</f>
        <v>1.7371832345040203</v>
      </c>
      <c r="AK129" s="50">
        <f>+MCNP!AK129/Mean!AK129</f>
        <v>1.7371832345040201</v>
      </c>
      <c r="AL129" s="32"/>
      <c r="AN129" s="50">
        <f>+MCNP!AN129/Mean!AN129</f>
        <v>1.9113567713006476</v>
      </c>
      <c r="AO129" s="50">
        <f>+MCNP!AO129/Mean!AO129</f>
        <v>1.9113567713006476</v>
      </c>
      <c r="AP129" s="32"/>
      <c r="AR129" s="16">
        <v>56.25</v>
      </c>
      <c r="AS129" s="50">
        <f>+MCNP!AS129/Mean!AS129</f>
        <v>1.0000054590401124</v>
      </c>
      <c r="AT129" s="50">
        <f>+MCNP!AT129/Mean!AT129</f>
        <v>1.000005459040112</v>
      </c>
      <c r="AU129" s="30"/>
      <c r="AW129" s="50">
        <f>+MCNP!AW129/Mean!AW129</f>
        <v>1.000622430238344</v>
      </c>
      <c r="AX129" s="50">
        <f>+MCNP!AX129/Mean!AX129</f>
        <v>1.000622430238344</v>
      </c>
      <c r="AY129" s="30"/>
      <c r="BA129" s="50">
        <f>+MCNP!BA129/Mean!BA129</f>
        <v>1.0001271072120852</v>
      </c>
      <c r="BB129" s="50">
        <f>+MCNP!BB129/Mean!BB129</f>
        <v>1.0001271072120848</v>
      </c>
      <c r="BC129" s="30"/>
      <c r="BD129" s="30"/>
      <c r="BE129" s="37"/>
    </row>
    <row r="130" spans="5:57" s="14" customFormat="1" x14ac:dyDescent="0.25">
      <c r="E130" s="16"/>
      <c r="R130" s="16">
        <v>56.75</v>
      </c>
      <c r="S130" s="50">
        <f>+MCNP!S130/Mean!S130</f>
        <v>4</v>
      </c>
      <c r="T130" s="50">
        <f>+MCNP!T130/Mean!T130</f>
        <v>4</v>
      </c>
      <c r="U130" s="32"/>
      <c r="W130" s="50">
        <f>+MCNP!W130/Mean!W130</f>
        <v>4</v>
      </c>
      <c r="X130" s="50">
        <f>+MCNP!X130/Mean!X130</f>
        <v>4</v>
      </c>
      <c r="Y130" s="32"/>
      <c r="AA130" s="50">
        <f>+MCNP!AA130/Mean!AA130</f>
        <v>2.8885340732112708</v>
      </c>
      <c r="AB130" s="50">
        <f>+MCNP!AB130/Mean!AB130</f>
        <v>2.8885340732112712</v>
      </c>
      <c r="AC130" s="32"/>
      <c r="AE130" s="16">
        <v>28.25</v>
      </c>
      <c r="AF130" s="50">
        <f>+MCNP!AF130/Mean!AF130</f>
        <v>0.74426844683935844</v>
      </c>
      <c r="AG130" s="50">
        <f>+MCNP!AG130/Mean!AG130</f>
        <v>0.74426844683935811</v>
      </c>
      <c r="AH130" s="32"/>
      <c r="AJ130" s="50">
        <f>+MCNP!AJ130/Mean!AJ130</f>
        <v>0.95432623554000195</v>
      </c>
      <c r="AK130" s="50">
        <f>+MCNP!AK130/Mean!AK130</f>
        <v>0.95432623554000151</v>
      </c>
      <c r="AL130" s="32"/>
      <c r="AN130" s="50">
        <f>+MCNP!AN130/Mean!AN130</f>
        <v>0.89257368981739682</v>
      </c>
      <c r="AO130" s="50">
        <f>+MCNP!AO130/Mean!AO130</f>
        <v>0.89257368981739638</v>
      </c>
      <c r="AP130" s="32"/>
      <c r="AR130" s="16">
        <v>56.75</v>
      </c>
      <c r="AS130" s="50">
        <f>+MCNP!AS130/Mean!AS130</f>
        <v>1.0002115711583939</v>
      </c>
      <c r="AT130" s="50">
        <f>+MCNP!AT130/Mean!AT130</f>
        <v>1.0002115711583941</v>
      </c>
      <c r="AU130" s="30"/>
      <c r="AW130" s="50">
        <f>+MCNP!AW130/Mean!AW130</f>
        <v>0.99944288669028947</v>
      </c>
      <c r="AX130" s="50">
        <f>+MCNP!AX130/Mean!AX130</f>
        <v>0.99944288669028958</v>
      </c>
      <c r="AY130" s="30"/>
      <c r="BA130" s="50">
        <f>+MCNP!BA130/Mean!BA130</f>
        <v>0.9994713978127362</v>
      </c>
      <c r="BB130" s="50">
        <f>+MCNP!BB130/Mean!BB130</f>
        <v>0.99947139781273631</v>
      </c>
      <c r="BC130" s="30"/>
      <c r="BD130" s="30"/>
      <c r="BE130" s="37"/>
    </row>
    <row r="131" spans="5:57" s="14" customFormat="1" x14ac:dyDescent="0.25">
      <c r="E131" s="16"/>
      <c r="R131" s="16">
        <v>57.25</v>
      </c>
      <c r="S131" s="50">
        <f>+MCNP!S131/Mean!S131</f>
        <v>4</v>
      </c>
      <c r="T131" s="50">
        <f>+MCNP!T131/Mean!T131</f>
        <v>4</v>
      </c>
      <c r="U131" s="32"/>
      <c r="W131" s="50">
        <f>+MCNP!W131/Mean!W131</f>
        <v>1.0835218558861068</v>
      </c>
      <c r="X131" s="50">
        <f>+MCNP!X131/Mean!X131</f>
        <v>4</v>
      </c>
      <c r="Y131" s="32"/>
      <c r="AA131" s="50">
        <f>+MCNP!AA131/Mean!AA131</f>
        <v>1.3745914912409833</v>
      </c>
      <c r="AB131" s="50">
        <f>+MCNP!AB131/Mean!AB131</f>
        <v>1.3745914912409831</v>
      </c>
      <c r="AC131" s="32"/>
      <c r="AE131" s="16">
        <v>28.75</v>
      </c>
      <c r="AF131" s="50">
        <f>+MCNP!AF131/Mean!AF131</f>
        <v>1.2988859436204063</v>
      </c>
      <c r="AG131" s="50">
        <f>+MCNP!AG131/Mean!AG131</f>
        <v>1.2988859436204063</v>
      </c>
      <c r="AH131" s="32"/>
      <c r="AJ131" s="50">
        <f>+MCNP!AJ131/Mean!AJ131</f>
        <v>1.5463146735706284</v>
      </c>
      <c r="AK131" s="50">
        <f>+MCNP!AK131/Mean!AK131</f>
        <v>1.5463146735706284</v>
      </c>
      <c r="AL131" s="32"/>
      <c r="AN131" s="50">
        <f>+MCNP!AN131/Mean!AN131</f>
        <v>1.5762283619988993</v>
      </c>
      <c r="AO131" s="50">
        <f>+MCNP!AO131/Mean!AO131</f>
        <v>1.5762283619988995</v>
      </c>
      <c r="AP131" s="32"/>
      <c r="AR131" s="16">
        <v>57.25</v>
      </c>
      <c r="AS131" s="50">
        <f>+MCNP!AS131/Mean!AS131</f>
        <v>0.98860222140324638</v>
      </c>
      <c r="AT131" s="50">
        <f>+MCNP!AT131/Mean!AT131</f>
        <v>0.98860222140324605</v>
      </c>
      <c r="AU131" s="30"/>
      <c r="AW131" s="50">
        <f>+MCNP!AW131/Mean!AW131</f>
        <v>0.98815942605271589</v>
      </c>
      <c r="AX131" s="50">
        <f>+MCNP!AX131/Mean!AX131</f>
        <v>0.98815942605271578</v>
      </c>
      <c r="AY131" s="30"/>
      <c r="BA131" s="50">
        <f>+MCNP!BA131/Mean!BA131</f>
        <v>0.98830520337073824</v>
      </c>
      <c r="BB131" s="50">
        <f>+MCNP!BB131/Mean!BB131</f>
        <v>0.98830520337073824</v>
      </c>
      <c r="BC131" s="30"/>
      <c r="BD131" s="30"/>
      <c r="BE131" s="37"/>
    </row>
    <row r="132" spans="5:57" s="14" customFormat="1" x14ac:dyDescent="0.25">
      <c r="E132" s="16"/>
      <c r="R132" s="16">
        <v>57.75</v>
      </c>
      <c r="S132" s="50">
        <f>+MCNP!S132/Mean!S132</f>
        <v>4</v>
      </c>
      <c r="T132" s="50">
        <f>+MCNP!T132/Mean!T132</f>
        <v>4</v>
      </c>
      <c r="U132" s="32"/>
      <c r="W132" s="50">
        <f>+MCNP!W132/Mean!W132</f>
        <v>0.46688799933139591</v>
      </c>
      <c r="X132" s="50">
        <f>+MCNP!X132/Mean!X132</f>
        <v>4</v>
      </c>
      <c r="Y132" s="32"/>
      <c r="AA132" s="50">
        <f>+MCNP!AA132/Mean!AA132</f>
        <v>0.72714095793085098</v>
      </c>
      <c r="AB132" s="50">
        <f>+MCNP!AB132/Mean!AB132</f>
        <v>0.72714095793085032</v>
      </c>
      <c r="AC132" s="32"/>
      <c r="AE132" s="16">
        <v>29.25</v>
      </c>
      <c r="AF132" s="50">
        <f>+MCNP!AF132/Mean!AF132</f>
        <v>0.77437322352827387</v>
      </c>
      <c r="AG132" s="50">
        <f>+MCNP!AG132/Mean!AG132</f>
        <v>0.7743732235282742</v>
      </c>
      <c r="AH132" s="32"/>
      <c r="AJ132" s="50">
        <f>+MCNP!AJ132/Mean!AJ132</f>
        <v>1.0420528458096472</v>
      </c>
      <c r="AK132" s="50">
        <f>+MCNP!AK132/Mean!AK132</f>
        <v>1.0420528458096474</v>
      </c>
      <c r="AL132" s="32"/>
      <c r="AN132" s="50">
        <f>+MCNP!AN132/Mean!AN132</f>
        <v>1.0861645713089494</v>
      </c>
      <c r="AO132" s="50">
        <f>+MCNP!AO132/Mean!AO132</f>
        <v>1.0861645713089494</v>
      </c>
      <c r="AP132" s="32"/>
      <c r="AR132" s="16">
        <v>57.75</v>
      </c>
      <c r="AS132" s="50">
        <f>+MCNP!AS132/Mean!AS132</f>
        <v>1.0032654180859519</v>
      </c>
      <c r="AT132" s="50">
        <f>+MCNP!AT132/Mean!AT132</f>
        <v>1.0032654180859515</v>
      </c>
      <c r="AU132" s="30"/>
      <c r="AW132" s="50">
        <f>+MCNP!AW132/Mean!AW132</f>
        <v>1.0033882584108258</v>
      </c>
      <c r="AX132" s="50">
        <f>+MCNP!AX132/Mean!AX132</f>
        <v>1.0033882584108256</v>
      </c>
      <c r="AY132" s="30"/>
      <c r="BA132" s="50">
        <f>+MCNP!BA132/Mean!BA132</f>
        <v>1.0036148408280245</v>
      </c>
      <c r="BB132" s="50">
        <f>+MCNP!BB132/Mean!BB132</f>
        <v>1.0036148408280243</v>
      </c>
      <c r="BC132" s="30"/>
      <c r="BD132" s="30"/>
      <c r="BE132" s="37"/>
    </row>
    <row r="133" spans="5:57" s="14" customFormat="1" x14ac:dyDescent="0.25">
      <c r="E133" s="16"/>
      <c r="R133" s="16">
        <v>58.25</v>
      </c>
      <c r="S133" s="50">
        <f>+MCNP!S133/Mean!S133</f>
        <v>4</v>
      </c>
      <c r="T133" s="50">
        <f>+MCNP!T133/Mean!T133</f>
        <v>4</v>
      </c>
      <c r="U133" s="32"/>
      <c r="W133" s="50">
        <f>+MCNP!W133/Mean!W133</f>
        <v>4</v>
      </c>
      <c r="X133" s="50">
        <f>+MCNP!X133/Mean!X133</f>
        <v>4</v>
      </c>
      <c r="Y133" s="32"/>
      <c r="AA133" s="50">
        <f>+MCNP!AA133/Mean!AA133</f>
        <v>1.8272636720882003</v>
      </c>
      <c r="AB133" s="50">
        <f>+MCNP!AB133/Mean!AB133</f>
        <v>1.8272636720881998</v>
      </c>
      <c r="AC133" s="32"/>
      <c r="AE133" s="16">
        <v>29.75</v>
      </c>
      <c r="AF133" s="50">
        <f>+MCNP!AF133/Mean!AF133</f>
        <v>0.62968140457748212</v>
      </c>
      <c r="AG133" s="50">
        <f>+MCNP!AG133/Mean!AG133</f>
        <v>0.62968140457748167</v>
      </c>
      <c r="AH133" s="32"/>
      <c r="AJ133" s="50">
        <f>+MCNP!AJ133/Mean!AJ133</f>
        <v>0.65087637096985207</v>
      </c>
      <c r="AK133" s="50">
        <f>+MCNP!AK133/Mean!AK133</f>
        <v>0.6508763709698514</v>
      </c>
      <c r="AL133" s="32"/>
      <c r="AN133" s="50">
        <f>+MCNP!AN133/Mean!AN133</f>
        <v>0.57420791228538148</v>
      </c>
      <c r="AO133" s="50">
        <f>+MCNP!AO133/Mean!AO133</f>
        <v>0.57420791228538115</v>
      </c>
      <c r="AP133" s="32"/>
      <c r="AR133" s="16">
        <v>58.25</v>
      </c>
      <c r="AS133" s="50">
        <f>+MCNP!AS133/Mean!AS133</f>
        <v>0.9997149128916577</v>
      </c>
      <c r="AT133" s="50">
        <f>+MCNP!AT133/Mean!AT133</f>
        <v>0.9997149128916577</v>
      </c>
      <c r="AU133" s="30"/>
      <c r="AW133" s="50">
        <f>+MCNP!AW133/Mean!AW133</f>
        <v>0.99953446478981101</v>
      </c>
      <c r="AX133" s="50">
        <f>+MCNP!AX133/Mean!AX133</f>
        <v>0.99953446478981089</v>
      </c>
      <c r="AY133" s="30"/>
      <c r="BA133" s="50">
        <f>+MCNP!BA133/Mean!BA133</f>
        <v>1.0010131122604304</v>
      </c>
      <c r="BB133" s="50">
        <f>+MCNP!BB133/Mean!BB133</f>
        <v>1.0010131122604302</v>
      </c>
      <c r="BC133" s="30"/>
      <c r="BD133" s="30"/>
      <c r="BE133" s="37"/>
    </row>
    <row r="134" spans="5:57" s="14" customFormat="1" x14ac:dyDescent="0.25">
      <c r="E134" s="16"/>
      <c r="R134" s="16">
        <v>58.75</v>
      </c>
      <c r="S134" s="50">
        <f>+MCNP!S134/Mean!S134</f>
        <v>4</v>
      </c>
      <c r="T134" s="50">
        <f>+MCNP!T134/Mean!T134</f>
        <v>4</v>
      </c>
      <c r="U134" s="32"/>
      <c r="W134" s="50">
        <f>+MCNP!W134/Mean!W134</f>
        <v>4</v>
      </c>
      <c r="X134" s="50">
        <f>+MCNP!X134/Mean!X134</f>
        <v>4</v>
      </c>
      <c r="Y134" s="32"/>
      <c r="AA134" s="50">
        <f>+MCNP!AA134/Mean!AA134</f>
        <v>0.67118225541421894</v>
      </c>
      <c r="AB134" s="50">
        <f>+MCNP!AB134/Mean!AB134</f>
        <v>0.67118225541421839</v>
      </c>
      <c r="AC134" s="32"/>
      <c r="AE134" s="16"/>
      <c r="AR134" s="16">
        <v>58.75</v>
      </c>
      <c r="AS134" s="50">
        <f>+MCNP!AS134/Mean!AS134</f>
        <v>0.97837522549205047</v>
      </c>
      <c r="AT134" s="50">
        <f>+MCNP!AT134/Mean!AT134</f>
        <v>0.97837522549204992</v>
      </c>
      <c r="AU134" s="30"/>
      <c r="AW134" s="50">
        <f>+MCNP!AW134/Mean!AW134</f>
        <v>0.97847792109111564</v>
      </c>
      <c r="AX134" s="50">
        <f>+MCNP!AX134/Mean!AX134</f>
        <v>0.9784779210911152</v>
      </c>
      <c r="AY134" s="30"/>
      <c r="BA134" s="50">
        <f>+MCNP!BA134/Mean!BA134</f>
        <v>0.97844851249229481</v>
      </c>
      <c r="BB134" s="50">
        <f>+MCNP!BB134/Mean!BB134</f>
        <v>0.97844851249229459</v>
      </c>
      <c r="BC134" s="30"/>
      <c r="BD134" s="30"/>
      <c r="BE134" s="37"/>
    </row>
    <row r="135" spans="5:57" s="14" customFormat="1" x14ac:dyDescent="0.25">
      <c r="E135" s="16"/>
      <c r="R135" s="16">
        <v>59.25</v>
      </c>
      <c r="S135" s="50">
        <f>+MCNP!S135/Mean!S135</f>
        <v>4</v>
      </c>
      <c r="T135" s="50">
        <f>+MCNP!T135/Mean!T135</f>
        <v>4</v>
      </c>
      <c r="U135" s="32"/>
      <c r="W135" s="50">
        <f>+MCNP!W135/Mean!W135</f>
        <v>5.9353404645606081E-2</v>
      </c>
      <c r="X135" s="50">
        <f>+MCNP!X135/Mean!X135</f>
        <v>4</v>
      </c>
      <c r="Y135" s="32"/>
      <c r="AA135" s="50">
        <f>+MCNP!AA135/Mean!AA135</f>
        <v>0.44352392647362487</v>
      </c>
      <c r="AB135" s="50">
        <f>+MCNP!AB135/Mean!AB135</f>
        <v>0.44352392647362487</v>
      </c>
      <c r="AC135" s="32"/>
      <c r="AE135" s="16"/>
      <c r="AR135" s="16">
        <v>59.25</v>
      </c>
      <c r="AS135" s="50">
        <f>+MCNP!AS135/Mean!AS135</f>
        <v>1.0038315318505269</v>
      </c>
      <c r="AT135" s="50">
        <f>+MCNP!AT135/Mean!AT135</f>
        <v>1.0038315318505269</v>
      </c>
      <c r="AU135" s="30"/>
      <c r="AW135" s="50">
        <f>+MCNP!AW135/Mean!AW135</f>
        <v>1.0044615962987673</v>
      </c>
      <c r="AX135" s="50">
        <f>+MCNP!AX135/Mean!AX135</f>
        <v>1.0044615962987675</v>
      </c>
      <c r="AY135" s="30"/>
      <c r="BA135" s="50">
        <f>+MCNP!BA135/Mean!BA135</f>
        <v>1.0049984954660254</v>
      </c>
      <c r="BB135" s="50">
        <f>+MCNP!BB135/Mean!BB135</f>
        <v>1.0049984954660254</v>
      </c>
      <c r="BC135" s="30"/>
      <c r="BD135" s="30"/>
      <c r="BE135" s="37"/>
    </row>
    <row r="136" spans="5:57" s="14" customFormat="1" x14ac:dyDescent="0.25">
      <c r="E136" s="16"/>
      <c r="R136" s="16">
        <v>59.75</v>
      </c>
      <c r="S136" s="50">
        <f>+MCNP!S136/Mean!S136</f>
        <v>4</v>
      </c>
      <c r="T136" s="50">
        <f>+MCNP!T136/Mean!T136</f>
        <v>4</v>
      </c>
      <c r="U136" s="32"/>
      <c r="W136" s="50">
        <f>+MCNP!W136/Mean!W136</f>
        <v>4</v>
      </c>
      <c r="X136" s="50">
        <f>+MCNP!X136/Mean!X136</f>
        <v>4</v>
      </c>
      <c r="Y136" s="32"/>
      <c r="AA136" s="50">
        <f>+MCNP!AA136/Mean!AA136</f>
        <v>2.1340590565598054</v>
      </c>
      <c r="AB136" s="50">
        <f>+MCNP!AB136/Mean!AB136</f>
        <v>2.1340590565598054</v>
      </c>
      <c r="AC136" s="32"/>
      <c r="AE136" s="16"/>
      <c r="AR136" s="16">
        <v>59.75</v>
      </c>
      <c r="AS136" s="50">
        <f>+MCNP!AS136/Mean!AS136</f>
        <v>0.9999086934439132</v>
      </c>
      <c r="AT136" s="50">
        <f>+MCNP!AT136/Mean!AT136</f>
        <v>0.99990869344391309</v>
      </c>
      <c r="AU136" s="30"/>
      <c r="AW136" s="50">
        <f>+MCNP!AW136/Mean!AW136</f>
        <v>0.99889125449151173</v>
      </c>
      <c r="AX136" s="50">
        <f>+MCNP!AX136/Mean!AX136</f>
        <v>0.9988912544915115</v>
      </c>
      <c r="AY136" s="30"/>
      <c r="BA136" s="50">
        <f>+MCNP!BA136/Mean!BA136</f>
        <v>1.0012911559232571</v>
      </c>
      <c r="BB136" s="50">
        <f>+MCNP!BB136/Mean!BB136</f>
        <v>1.0012911559232569</v>
      </c>
      <c r="BC136" s="30"/>
      <c r="BD136" s="30"/>
      <c r="BE136" s="37"/>
    </row>
    <row r="137" spans="5:57" s="14" customFormat="1" x14ac:dyDescent="0.25">
      <c r="E137" s="16"/>
      <c r="R137" s="16">
        <v>60.25</v>
      </c>
      <c r="S137" s="50">
        <f>+MCNP!S137/Mean!S137</f>
        <v>3.1658388692625783</v>
      </c>
      <c r="T137" s="50">
        <f>+MCNP!T137/Mean!T137</f>
        <v>3.1658388692625783</v>
      </c>
      <c r="U137" s="32"/>
      <c r="W137" s="50">
        <f>+MCNP!W137/Mean!W137</f>
        <v>3.5879723311704508</v>
      </c>
      <c r="X137" s="50">
        <f>+MCNP!X137/Mean!X137</f>
        <v>3.5879723311704512</v>
      </c>
      <c r="Y137" s="32"/>
      <c r="AA137" s="50">
        <f>+MCNP!AA137/Mean!AA137</f>
        <v>2.2709842153147286</v>
      </c>
      <c r="AB137" s="50">
        <f>+MCNP!AB137/Mean!AB137</f>
        <v>2.270984215314729</v>
      </c>
      <c r="AC137" s="32"/>
      <c r="AE137" s="16"/>
      <c r="AR137" s="16">
        <v>60.25</v>
      </c>
      <c r="AS137" s="50">
        <f>+MCNP!AS137/Mean!AS137</f>
        <v>1.0002519267708896</v>
      </c>
      <c r="AT137" s="50">
        <f>+MCNP!AT137/Mean!AT137</f>
        <v>1.00025192677089</v>
      </c>
      <c r="AU137" s="30"/>
      <c r="AW137" s="50">
        <f>+MCNP!AW137/Mean!AW137</f>
        <v>1.0001429457761939</v>
      </c>
      <c r="AX137" s="50">
        <f>+MCNP!AX137/Mean!AX137</f>
        <v>1.0001429457761941</v>
      </c>
      <c r="AY137" s="30"/>
      <c r="BA137" s="50">
        <f>+MCNP!BA137/Mean!BA137</f>
        <v>0.99987215529146012</v>
      </c>
      <c r="BB137" s="50">
        <f>+MCNP!BB137/Mean!BB137</f>
        <v>0.99987215529146056</v>
      </c>
      <c r="BC137" s="30"/>
      <c r="BD137" s="30"/>
      <c r="BE137" s="37"/>
    </row>
    <row r="138" spans="5:57" s="14" customFormat="1" x14ac:dyDescent="0.25">
      <c r="E138" s="16"/>
      <c r="R138" s="16">
        <v>60.75</v>
      </c>
      <c r="S138" s="50">
        <f>+MCNP!S138/Mean!S138</f>
        <v>4</v>
      </c>
      <c r="T138" s="50">
        <f>+MCNP!T138/Mean!T138</f>
        <v>4</v>
      </c>
      <c r="U138" s="32"/>
      <c r="W138" s="50">
        <f>+MCNP!W138/Mean!W138</f>
        <v>1.2112988145430443</v>
      </c>
      <c r="X138" s="50">
        <f>+MCNP!X138/Mean!X138</f>
        <v>4</v>
      </c>
      <c r="Y138" s="32"/>
      <c r="AA138" s="50">
        <f>+MCNP!AA138/Mean!AA138</f>
        <v>2.1576999269363744</v>
      </c>
      <c r="AB138" s="50">
        <f>+MCNP!AB138/Mean!AB138</f>
        <v>2.1576999269363748</v>
      </c>
      <c r="AC138" s="32"/>
      <c r="AE138" s="16"/>
      <c r="AR138" s="16">
        <v>60.75</v>
      </c>
      <c r="AS138" s="50">
        <f>+MCNP!AS138/Mean!AS138</f>
        <v>1.0004034444297369</v>
      </c>
      <c r="AT138" s="50">
        <f>+MCNP!AT138/Mean!AT138</f>
        <v>1.0004034444297374</v>
      </c>
      <c r="AU138" s="30"/>
      <c r="AW138" s="50">
        <f>+MCNP!AW138/Mean!AW138</f>
        <v>0.99995397521475726</v>
      </c>
      <c r="AX138" s="50">
        <f>+MCNP!AX138/Mean!AX138</f>
        <v>0.9999539752147576</v>
      </c>
      <c r="AY138" s="30"/>
      <c r="BA138" s="50">
        <f>+MCNP!BA138/Mean!BA138</f>
        <v>0.99905154486829617</v>
      </c>
      <c r="BB138" s="50">
        <f>+MCNP!BB138/Mean!BB138</f>
        <v>0.99905154486829639</v>
      </c>
      <c r="BC138" s="30"/>
      <c r="BD138" s="30"/>
      <c r="BE138" s="37"/>
    </row>
    <row r="139" spans="5:57" s="14" customFormat="1" x14ac:dyDescent="0.25">
      <c r="E139" s="16"/>
      <c r="R139" s="16">
        <v>61.25</v>
      </c>
      <c r="S139" s="50">
        <f>+MCNP!S139/Mean!S139</f>
        <v>4</v>
      </c>
      <c r="T139" s="50">
        <f>+MCNP!T139/Mean!T139</f>
        <v>4</v>
      </c>
      <c r="U139" s="32"/>
      <c r="W139" s="50">
        <f>+MCNP!W139/Mean!W139</f>
        <v>4</v>
      </c>
      <c r="X139" s="50">
        <f>+MCNP!X139/Mean!X139</f>
        <v>4</v>
      </c>
      <c r="Y139" s="32"/>
      <c r="AA139" s="50">
        <f>+MCNP!AA139/Mean!AA139</f>
        <v>1.3224858420232071</v>
      </c>
      <c r="AB139" s="50">
        <f>+MCNP!AB139/Mean!AB139</f>
        <v>1.3224858420232077</v>
      </c>
      <c r="AC139" s="32"/>
      <c r="AE139" s="16"/>
      <c r="AR139" s="16">
        <v>61.25</v>
      </c>
      <c r="AS139" s="50">
        <f>+MCNP!AS139/Mean!AS139</f>
        <v>0.99973931038785468</v>
      </c>
      <c r="AT139" s="50">
        <f>+MCNP!AT139/Mean!AT139</f>
        <v>0.99973931038785491</v>
      </c>
      <c r="AU139" s="30"/>
      <c r="AW139" s="50">
        <f>+MCNP!AW139/Mean!AW139</f>
        <v>1.001058241479718</v>
      </c>
      <c r="AX139" s="50">
        <f>+MCNP!AX139/Mean!AX139</f>
        <v>1.0010582414797182</v>
      </c>
      <c r="AY139" s="30"/>
      <c r="BA139" s="50">
        <f>+MCNP!BA139/Mean!BA139</f>
        <v>1.0018386693696564</v>
      </c>
      <c r="BB139" s="50">
        <f>+MCNP!BB139/Mean!BB139</f>
        <v>1.0018386693696566</v>
      </c>
      <c r="BC139" s="30"/>
      <c r="BD139" s="30"/>
      <c r="BE139" s="37"/>
    </row>
    <row r="140" spans="5:57" s="14" customFormat="1" x14ac:dyDescent="0.25">
      <c r="E140" s="16"/>
      <c r="R140" s="16">
        <v>61.75</v>
      </c>
      <c r="S140" s="50">
        <f>+MCNP!S140/Mean!S140</f>
        <v>4</v>
      </c>
      <c r="T140" s="50">
        <f>+MCNP!T140/Mean!T140</f>
        <v>4</v>
      </c>
      <c r="U140" s="32"/>
      <c r="W140" s="50">
        <f>+MCNP!W140/Mean!W140</f>
        <v>4</v>
      </c>
      <c r="X140" s="50">
        <f>+MCNP!X140/Mean!X140</f>
        <v>4</v>
      </c>
      <c r="Y140" s="32"/>
      <c r="AA140" s="50">
        <f>+MCNP!AA140/Mean!AA140</f>
        <v>2.4504264098514263</v>
      </c>
      <c r="AB140" s="50">
        <f>+MCNP!AB140/Mean!AB140</f>
        <v>2.4504264098514263</v>
      </c>
      <c r="AC140" s="32"/>
      <c r="AE140" s="16"/>
      <c r="AR140" s="16">
        <v>61.75</v>
      </c>
      <c r="AS140" s="50">
        <f>+MCNP!AS140/Mean!AS140</f>
        <v>0.99994849654237417</v>
      </c>
      <c r="AT140" s="50">
        <f>+MCNP!AT140/Mean!AT140</f>
        <v>0.99994849654237405</v>
      </c>
      <c r="AU140" s="30"/>
      <c r="AW140" s="50">
        <f>+MCNP!AW140/Mean!AW140</f>
        <v>0.99904733735113394</v>
      </c>
      <c r="AX140" s="50">
        <f>+MCNP!AX140/Mean!AX140</f>
        <v>0.99904733735113382</v>
      </c>
      <c r="AY140" s="30"/>
      <c r="BA140" s="50">
        <f>+MCNP!BA140/Mean!BA140</f>
        <v>0.9999819543055537</v>
      </c>
      <c r="BB140" s="50">
        <f>+MCNP!BB140/Mean!BB140</f>
        <v>0.99998195430555337</v>
      </c>
      <c r="BC140" s="30"/>
      <c r="BD140" s="30"/>
      <c r="BE140" s="37"/>
    </row>
    <row r="141" spans="5:57" s="14" customFormat="1" x14ac:dyDescent="0.25">
      <c r="E141" s="16"/>
      <c r="R141" s="16">
        <v>62.25</v>
      </c>
      <c r="S141" s="50">
        <f>+MCNP!S141/Mean!S141</f>
        <v>4</v>
      </c>
      <c r="T141" s="50">
        <f>+MCNP!T141/Mean!T141</f>
        <v>4</v>
      </c>
      <c r="U141" s="32"/>
      <c r="W141" s="50">
        <f>+MCNP!W141/Mean!W141</f>
        <v>4</v>
      </c>
      <c r="X141" s="50">
        <f>+MCNP!X141/Mean!X141</f>
        <v>4</v>
      </c>
      <c r="Y141" s="32"/>
      <c r="AA141" s="50">
        <f>+MCNP!AA141/Mean!AA141</f>
        <v>1.7890326046530849</v>
      </c>
      <c r="AB141" s="50">
        <f>+MCNP!AB141/Mean!AB141</f>
        <v>1.7890326046530847</v>
      </c>
      <c r="AC141" s="32"/>
      <c r="AE141" s="16"/>
      <c r="AR141" s="16">
        <v>62.25</v>
      </c>
      <c r="AS141" s="50">
        <f>+MCNP!AS141/Mean!AS141</f>
        <v>0.99952096351357467</v>
      </c>
      <c r="AT141" s="50">
        <f>+MCNP!AT141/Mean!AT141</f>
        <v>0.99952096351357445</v>
      </c>
      <c r="AU141" s="30"/>
      <c r="AW141" s="50">
        <f>+MCNP!AW141/Mean!AW141</f>
        <v>0.998148962722746</v>
      </c>
      <c r="AX141" s="50">
        <f>+MCNP!AX141/Mean!AX141</f>
        <v>0.99814896272274589</v>
      </c>
      <c r="AY141" s="30"/>
      <c r="BA141" s="50">
        <f>+MCNP!BA141/Mean!BA141</f>
        <v>0.99856693304708699</v>
      </c>
      <c r="BB141" s="50">
        <f>+MCNP!BB141/Mean!BB141</f>
        <v>0.9985669330470871</v>
      </c>
      <c r="BC141" s="30"/>
      <c r="BD141" s="30"/>
      <c r="BE141" s="37"/>
    </row>
    <row r="142" spans="5:57" s="14" customFormat="1" x14ac:dyDescent="0.25">
      <c r="E142" s="16"/>
      <c r="R142" s="16">
        <v>62.75</v>
      </c>
      <c r="S142" s="50">
        <f>+MCNP!S142/Mean!S142</f>
        <v>4</v>
      </c>
      <c r="T142" s="50">
        <f>+MCNP!T142/Mean!T142</f>
        <v>4</v>
      </c>
      <c r="U142" s="32"/>
      <c r="W142" s="50">
        <f>+MCNP!W142/Mean!W142</f>
        <v>4</v>
      </c>
      <c r="X142" s="50">
        <f>+MCNP!X142/Mean!X142</f>
        <v>4</v>
      </c>
      <c r="Y142" s="32"/>
      <c r="AA142" s="50">
        <f>+MCNP!AA142/Mean!AA142</f>
        <v>1.1714950287511889</v>
      </c>
      <c r="AB142" s="50">
        <f>+MCNP!AB142/Mean!AB142</f>
        <v>1.1714950287511885</v>
      </c>
      <c r="AC142" s="32"/>
      <c r="AE142" s="16"/>
      <c r="AR142" s="16">
        <v>62.75</v>
      </c>
      <c r="AS142" s="50">
        <f>+MCNP!AS142/Mean!AS142</f>
        <v>0.99990994361464247</v>
      </c>
      <c r="AT142" s="50">
        <f>+MCNP!AT142/Mean!AT142</f>
        <v>0.99990994361464214</v>
      </c>
      <c r="AU142" s="30"/>
      <c r="AW142" s="50">
        <f>+MCNP!AW142/Mean!AW142</f>
        <v>1.0004144171863447</v>
      </c>
      <c r="AX142" s="50">
        <f>+MCNP!AX142/Mean!AX142</f>
        <v>1.0004144171863443</v>
      </c>
      <c r="AY142" s="30"/>
      <c r="BA142" s="50">
        <f>+MCNP!BA142/Mean!BA142</f>
        <v>1.0006327407679203</v>
      </c>
      <c r="BB142" s="50">
        <f>+MCNP!BB142/Mean!BB142</f>
        <v>1.0006327407679199</v>
      </c>
      <c r="BC142" s="30"/>
      <c r="BD142" s="30"/>
      <c r="BE142" s="37"/>
    </row>
    <row r="143" spans="5:57" s="14" customFormat="1" x14ac:dyDescent="0.25">
      <c r="E143" s="16"/>
      <c r="R143" s="16">
        <v>63.25</v>
      </c>
      <c r="S143" s="50">
        <f>+MCNP!S143/Mean!S143</f>
        <v>4</v>
      </c>
      <c r="T143" s="50">
        <f>+MCNP!T143/Mean!T143</f>
        <v>4</v>
      </c>
      <c r="U143" s="32"/>
      <c r="W143" s="50">
        <f>+MCNP!W143/Mean!W143</f>
        <v>4</v>
      </c>
      <c r="X143" s="50">
        <f>+MCNP!X143/Mean!X143</f>
        <v>4</v>
      </c>
      <c r="Y143" s="32"/>
      <c r="AA143" s="50">
        <f>+MCNP!AA143/Mean!AA143</f>
        <v>1.9996522968039347</v>
      </c>
      <c r="AB143" s="50">
        <f>+MCNP!AB143/Mean!AB143</f>
        <v>1.999652296803935</v>
      </c>
      <c r="AC143" s="32"/>
      <c r="AE143" s="16"/>
      <c r="AR143" s="16">
        <v>63.25</v>
      </c>
      <c r="AS143" s="50">
        <f>+MCNP!AS143/Mean!AS143</f>
        <v>0.99977768196992234</v>
      </c>
      <c r="AT143" s="50">
        <f>+MCNP!AT143/Mean!AT143</f>
        <v>0.99977768196992212</v>
      </c>
      <c r="AU143" s="30"/>
      <c r="AW143" s="50">
        <f>+MCNP!AW143/Mean!AW143</f>
        <v>0.99905455296284085</v>
      </c>
      <c r="AX143" s="50">
        <f>+MCNP!AX143/Mean!AX143</f>
        <v>0.99905455296284085</v>
      </c>
      <c r="AY143" s="30"/>
      <c r="BA143" s="50">
        <f>+MCNP!BA143/Mean!BA143</f>
        <v>0.99878008103135052</v>
      </c>
      <c r="BB143" s="50">
        <f>+MCNP!BB143/Mean!BB143</f>
        <v>0.99878008103135052</v>
      </c>
      <c r="BC143" s="30"/>
      <c r="BD143" s="30"/>
      <c r="BE143" s="37"/>
    </row>
    <row r="144" spans="5:57" s="14" customFormat="1" x14ac:dyDescent="0.25">
      <c r="E144" s="16"/>
      <c r="R144" s="16">
        <v>63.75</v>
      </c>
      <c r="S144" s="50">
        <f>+MCNP!S144/Mean!S144</f>
        <v>4</v>
      </c>
      <c r="T144" s="50">
        <f>+MCNP!T144/Mean!T144</f>
        <v>4</v>
      </c>
      <c r="U144" s="32"/>
      <c r="W144" s="50">
        <f>+MCNP!W144/Mean!W144</f>
        <v>4</v>
      </c>
      <c r="X144" s="50">
        <f>+MCNP!X144/Mean!X144</f>
        <v>4</v>
      </c>
      <c r="Y144" s="32"/>
      <c r="AA144" s="50">
        <f>+MCNP!AA144/Mean!AA144</f>
        <v>2.4063509935155647</v>
      </c>
      <c r="AB144" s="50">
        <f>+MCNP!AB144/Mean!AB144</f>
        <v>2.4063509935155647</v>
      </c>
      <c r="AC144" s="32"/>
      <c r="AE144" s="16"/>
      <c r="AR144" s="16">
        <v>63.75</v>
      </c>
      <c r="AS144" s="50">
        <f>+MCNP!AS144/Mean!AS144</f>
        <v>1.0001821750950965</v>
      </c>
      <c r="AT144" s="50">
        <f>+MCNP!AT144/Mean!AT144</f>
        <v>1.000182175095097</v>
      </c>
      <c r="AU144" s="30"/>
      <c r="AW144" s="50">
        <f>+MCNP!AW144/Mean!AW144</f>
        <v>1.0012678550723484</v>
      </c>
      <c r="AX144" s="50">
        <f>+MCNP!AX144/Mean!AX144</f>
        <v>1.0012678550723486</v>
      </c>
      <c r="AY144" s="30"/>
      <c r="BA144" s="50">
        <f>+MCNP!BA144/Mean!BA144</f>
        <v>1.0016518642004006</v>
      </c>
      <c r="BB144" s="50">
        <f>+MCNP!BB144/Mean!BB144</f>
        <v>1.0016518642004011</v>
      </c>
      <c r="BC144" s="30"/>
      <c r="BD144" s="30"/>
      <c r="BE144" s="37"/>
    </row>
    <row r="145" spans="5:57" s="14" customFormat="1" x14ac:dyDescent="0.25">
      <c r="E145" s="16"/>
      <c r="R145" s="16">
        <v>64.25</v>
      </c>
      <c r="S145" s="50">
        <f>+MCNP!S145/Mean!S145</f>
        <v>4</v>
      </c>
      <c r="T145" s="50">
        <f>+MCNP!T145/Mean!T145</f>
        <v>4</v>
      </c>
      <c r="U145" s="32"/>
      <c r="W145" s="50">
        <f>+MCNP!W145/Mean!W145</f>
        <v>4</v>
      </c>
      <c r="X145" s="50">
        <f>+MCNP!X145/Mean!X145</f>
        <v>4</v>
      </c>
      <c r="Y145" s="32"/>
      <c r="AA145" s="50">
        <f>+MCNP!AA145/Mean!AA145</f>
        <v>2.3430937853474765</v>
      </c>
      <c r="AB145" s="50">
        <f>+MCNP!AB145/Mean!AB145</f>
        <v>2.3430937853474765</v>
      </c>
      <c r="AC145" s="32"/>
      <c r="AE145" s="16"/>
      <c r="AR145" s="16">
        <v>64.25</v>
      </c>
      <c r="AS145" s="50">
        <f>+MCNP!AS145/Mean!AS145</f>
        <v>1.0000860280195887</v>
      </c>
      <c r="AT145" s="50">
        <f>+MCNP!AT145/Mean!AT145</f>
        <v>1.0000860280195889</v>
      </c>
      <c r="AU145" s="30"/>
      <c r="AW145" s="50">
        <f>+MCNP!AW145/Mean!AW145</f>
        <v>0.99861649456387425</v>
      </c>
      <c r="AX145" s="50">
        <f>+MCNP!AX145/Mean!AX145</f>
        <v>0.99861649456387447</v>
      </c>
      <c r="AY145" s="30"/>
      <c r="BA145" s="50">
        <f>+MCNP!BA145/Mean!BA145</f>
        <v>0.99817554961304067</v>
      </c>
      <c r="BB145" s="50">
        <f>+MCNP!BB145/Mean!BB145</f>
        <v>0.99817554961304078</v>
      </c>
      <c r="BC145" s="30"/>
      <c r="BD145" s="30"/>
      <c r="BE145" s="37"/>
    </row>
    <row r="146" spans="5:57" s="14" customFormat="1" x14ac:dyDescent="0.25">
      <c r="E146" s="16"/>
      <c r="R146" s="16">
        <v>64.75</v>
      </c>
      <c r="S146" s="50">
        <f>+MCNP!S146/Mean!S146</f>
        <v>4</v>
      </c>
      <c r="T146" s="50">
        <f>+MCNP!T146/Mean!T146</f>
        <v>4</v>
      </c>
      <c r="U146" s="32"/>
      <c r="W146" s="50">
        <f>+MCNP!W146/Mean!W146</f>
        <v>4</v>
      </c>
      <c r="X146" s="50">
        <f>+MCNP!X146/Mean!X146</f>
        <v>4</v>
      </c>
      <c r="Y146" s="32"/>
      <c r="AA146" s="50">
        <f>+MCNP!AA146/Mean!AA146</f>
        <v>3.0204419744671926</v>
      </c>
      <c r="AB146" s="50">
        <f>+MCNP!AB146/Mean!AB146</f>
        <v>3.0204419744671931</v>
      </c>
      <c r="AC146" s="32"/>
      <c r="AE146" s="16"/>
      <c r="AR146" s="16">
        <v>64.75</v>
      </c>
      <c r="AS146" s="50">
        <f>+MCNP!AS146/Mean!AS146</f>
        <v>0.99936602388632256</v>
      </c>
      <c r="AT146" s="50">
        <f>+MCNP!AT146/Mean!AT146</f>
        <v>0.99936602388632245</v>
      </c>
      <c r="AU146" s="30"/>
      <c r="AW146" s="50">
        <f>+MCNP!AW146/Mean!AW146</f>
        <v>1.0005015767589911</v>
      </c>
      <c r="AX146" s="50">
        <f>+MCNP!AX146/Mean!AX146</f>
        <v>1.0005015767589907</v>
      </c>
      <c r="AY146" s="30"/>
      <c r="BA146" s="50">
        <f>+MCNP!BA146/Mean!BA146</f>
        <v>1.0011836098995202</v>
      </c>
      <c r="BB146" s="50">
        <f>+MCNP!BB146/Mean!BB146</f>
        <v>1.0011836098995199</v>
      </c>
      <c r="BC146" s="30"/>
      <c r="BD146" s="30"/>
      <c r="BE146" s="37"/>
    </row>
    <row r="147" spans="5:57" s="14" customFormat="1" x14ac:dyDescent="0.25">
      <c r="E147" s="16"/>
      <c r="R147" s="16">
        <v>65.25</v>
      </c>
      <c r="S147" s="50">
        <f>+MCNP!S147/Mean!S147</f>
        <v>4</v>
      </c>
      <c r="T147" s="50">
        <f>+MCNP!T147/Mean!T147</f>
        <v>4</v>
      </c>
      <c r="U147" s="32"/>
      <c r="W147" s="50">
        <f>+MCNP!W147/Mean!W147</f>
        <v>0.69873788675765824</v>
      </c>
      <c r="X147" s="50">
        <f>+MCNP!X147/Mean!X147</f>
        <v>4</v>
      </c>
      <c r="Y147" s="32"/>
      <c r="AA147" s="50">
        <f>+MCNP!AA147/Mean!AA147</f>
        <v>2.0841723657548124</v>
      </c>
      <c r="AB147" s="50">
        <f>+MCNP!AB147/Mean!AB147</f>
        <v>2.0841723657548124</v>
      </c>
      <c r="AC147" s="32"/>
      <c r="AE147" s="16"/>
      <c r="AR147" s="16">
        <v>65.25</v>
      </c>
      <c r="AS147" s="50">
        <f>+MCNP!AS147/Mean!AS147</f>
        <v>1.0001336816082902</v>
      </c>
      <c r="AT147" s="50">
        <f>+MCNP!AT147/Mean!AT147</f>
        <v>1.0001336816082904</v>
      </c>
      <c r="AU147" s="30"/>
      <c r="AW147" s="50">
        <f>+MCNP!AW147/Mean!AW147</f>
        <v>0.99980228190916542</v>
      </c>
      <c r="AX147" s="50">
        <f>+MCNP!AX147/Mean!AX147</f>
        <v>0.99980228190916565</v>
      </c>
      <c r="AY147" s="30"/>
      <c r="BA147" s="50">
        <f>+MCNP!BA147/Mean!BA147</f>
        <v>0.99964977444292824</v>
      </c>
      <c r="BB147" s="50">
        <f>+MCNP!BB147/Mean!BB147</f>
        <v>0.99964977444292868</v>
      </c>
      <c r="BC147" s="30"/>
      <c r="BD147" s="30"/>
      <c r="BE147" s="37"/>
    </row>
    <row r="148" spans="5:57" s="14" customFormat="1" x14ac:dyDescent="0.25">
      <c r="E148" s="16"/>
      <c r="R148" s="16">
        <v>65.75</v>
      </c>
      <c r="S148" s="50">
        <f>+MCNP!S148/Mean!S148</f>
        <v>3.9211825982259296</v>
      </c>
      <c r="T148" s="50">
        <f>+MCNP!T148/Mean!T148</f>
        <v>3.9211825982259296</v>
      </c>
      <c r="U148" s="32"/>
      <c r="W148" s="50">
        <f>+MCNP!W148/Mean!W148</f>
        <v>3.8973350131334286</v>
      </c>
      <c r="X148" s="50">
        <f>+MCNP!X148/Mean!X148</f>
        <v>3.8973350131334281</v>
      </c>
      <c r="Y148" s="32"/>
      <c r="AA148" s="50">
        <f>+MCNP!AA148/Mean!AA148</f>
        <v>2.8534737918690869</v>
      </c>
      <c r="AB148" s="50">
        <f>+MCNP!AB148/Mean!AB148</f>
        <v>2.8534737918690873</v>
      </c>
      <c r="AC148" s="32"/>
      <c r="AE148" s="16"/>
      <c r="AR148" s="16">
        <v>65.75</v>
      </c>
      <c r="AS148" s="50">
        <f>+MCNP!AS148/Mean!AS148</f>
        <v>1.0001520844419591</v>
      </c>
      <c r="AT148" s="50">
        <f>+MCNP!AT148/Mean!AT148</f>
        <v>1.0001520844419594</v>
      </c>
      <c r="AU148" s="30"/>
      <c r="AW148" s="50">
        <f>+MCNP!AW148/Mean!AW148</f>
        <v>1.0004396742953776</v>
      </c>
      <c r="AX148" s="50">
        <f>+MCNP!AX148/Mean!AX148</f>
        <v>1.0004396742953778</v>
      </c>
      <c r="AY148" s="30"/>
      <c r="BA148" s="50">
        <f>+MCNP!BA148/Mean!BA148</f>
        <v>1.0006377890705003</v>
      </c>
      <c r="BB148" s="50">
        <f>+MCNP!BB148/Mean!BB148</f>
        <v>1.0006377890705005</v>
      </c>
      <c r="BC148" s="30"/>
      <c r="BD148" s="30"/>
      <c r="BE148" s="37"/>
    </row>
    <row r="149" spans="5:57" s="14" customFormat="1" x14ac:dyDescent="0.25">
      <c r="E149" s="16"/>
      <c r="R149" s="16">
        <v>66.25</v>
      </c>
      <c r="S149" s="50">
        <f>+MCNP!S149/Mean!S149</f>
        <v>4</v>
      </c>
      <c r="T149" s="50">
        <f>+MCNP!T149/Mean!T149</f>
        <v>4</v>
      </c>
      <c r="U149" s="32"/>
      <c r="W149" s="50">
        <f>+MCNP!W149/Mean!W149</f>
        <v>4</v>
      </c>
      <c r="X149" s="50">
        <f>+MCNP!X149/Mean!X149</f>
        <v>4</v>
      </c>
      <c r="Y149" s="32"/>
      <c r="AA149" s="50">
        <f>+MCNP!AA149/Mean!AA149</f>
        <v>2.665459416179651</v>
      </c>
      <c r="AB149" s="50">
        <f>+MCNP!AB149/Mean!AB149</f>
        <v>2.665459416179651</v>
      </c>
      <c r="AC149" s="32"/>
      <c r="AE149" s="16"/>
      <c r="AR149" s="16">
        <v>66.25</v>
      </c>
      <c r="AS149" s="50">
        <f>+MCNP!AS149/Mean!AS149</f>
        <v>0.990279919649101</v>
      </c>
      <c r="AT149" s="50">
        <f>+MCNP!AT149/Mean!AT149</f>
        <v>0.99027991964910056</v>
      </c>
      <c r="AU149" s="30"/>
      <c r="AW149" s="50">
        <f>+MCNP!AW149/Mean!AW149</f>
        <v>0.99226115988884589</v>
      </c>
      <c r="AX149" s="50">
        <f>+MCNP!AX149/Mean!AX149</f>
        <v>0.99226115988884533</v>
      </c>
      <c r="AY149" s="30"/>
      <c r="BA149" s="50">
        <f>+MCNP!BA149/Mean!BA149</f>
        <v>0.99400799082824087</v>
      </c>
      <c r="BB149" s="50">
        <f>+MCNP!BB149/Mean!BB149</f>
        <v>0.99400799082824032</v>
      </c>
      <c r="BC149" s="30"/>
      <c r="BD149" s="30"/>
      <c r="BE149" s="37"/>
    </row>
    <row r="150" spans="5:57" s="14" customFormat="1" x14ac:dyDescent="0.25">
      <c r="E150" s="16"/>
      <c r="R150" s="16">
        <v>66.75</v>
      </c>
      <c r="S150" s="50">
        <f>+MCNP!S150/Mean!S150</f>
        <v>4</v>
      </c>
      <c r="T150" s="50">
        <f>+MCNP!T150/Mean!T150</f>
        <v>4</v>
      </c>
      <c r="U150" s="32"/>
      <c r="W150" s="50">
        <f>+MCNP!W150/Mean!W150</f>
        <v>4</v>
      </c>
      <c r="X150" s="50">
        <f>+MCNP!X150/Mean!X150</f>
        <v>4</v>
      </c>
      <c r="Y150" s="32"/>
      <c r="AA150" s="50">
        <f>+MCNP!AA150/Mean!AA150</f>
        <v>2.7430161166538758</v>
      </c>
      <c r="AB150" s="50">
        <f>+MCNP!AB150/Mean!AB150</f>
        <v>2.7430161166538753</v>
      </c>
      <c r="AC150" s="32"/>
      <c r="AE150" s="16"/>
      <c r="AR150" s="16">
        <v>66.75</v>
      </c>
      <c r="AS150" s="50">
        <f>+MCNP!AS150/Mean!AS150</f>
        <v>1.003215373526904</v>
      </c>
      <c r="AT150" s="50">
        <f>+MCNP!AT150/Mean!AT150</f>
        <v>1.0032153735269038</v>
      </c>
      <c r="AU150" s="30"/>
      <c r="AW150" s="50">
        <f>+MCNP!AW150/Mean!AW150</f>
        <v>1.0029433206468898</v>
      </c>
      <c r="AX150" s="50">
        <f>+MCNP!AX150/Mean!AX150</f>
        <v>1.0029433206468894</v>
      </c>
      <c r="AY150" s="30"/>
      <c r="BA150" s="50">
        <f>+MCNP!BA150/Mean!BA150</f>
        <v>1.0037764318282427</v>
      </c>
      <c r="BB150" s="50">
        <f>+MCNP!BB150/Mean!BB150</f>
        <v>1.0037764318282423</v>
      </c>
      <c r="BC150" s="30"/>
      <c r="BD150" s="30"/>
      <c r="BE150" s="37"/>
    </row>
    <row r="151" spans="5:57" s="14" customFormat="1" x14ac:dyDescent="0.25">
      <c r="E151" s="16"/>
      <c r="R151" s="16">
        <v>67.25</v>
      </c>
      <c r="S151" s="50">
        <f>+MCNP!S151/Mean!S151</f>
        <v>4</v>
      </c>
      <c r="T151" s="50">
        <f>+MCNP!T151/Mean!T151</f>
        <v>4</v>
      </c>
      <c r="U151" s="32"/>
      <c r="W151" s="50">
        <f>+MCNP!W151/Mean!W151</f>
        <v>4</v>
      </c>
      <c r="X151" s="50">
        <f>+MCNP!X151/Mean!X151</f>
        <v>4</v>
      </c>
      <c r="Y151" s="32"/>
      <c r="AA151" s="50">
        <f>+MCNP!AA151/Mean!AA151</f>
        <v>2.6852285199938866</v>
      </c>
      <c r="AB151" s="50">
        <f>+MCNP!AB151/Mean!AB151</f>
        <v>2.6852285199938866</v>
      </c>
      <c r="AC151" s="32"/>
      <c r="AE151" s="16"/>
      <c r="AR151" s="16">
        <v>67.25</v>
      </c>
      <c r="AS151" s="50">
        <f>+MCNP!AS151/Mean!AS151</f>
        <v>1.0001442910669034</v>
      </c>
      <c r="AT151" s="50">
        <f>+MCNP!AT151/Mean!AT151</f>
        <v>1.0001442910669029</v>
      </c>
      <c r="AU151" s="30"/>
      <c r="AW151" s="50">
        <f>+MCNP!AW151/Mean!AW151</f>
        <v>0.99946869205141953</v>
      </c>
      <c r="AX151" s="50">
        <f>+MCNP!AX151/Mean!AX151</f>
        <v>0.99946869205141931</v>
      </c>
      <c r="AY151" s="30"/>
      <c r="BA151" s="50">
        <f>+MCNP!BA151/Mean!BA151</f>
        <v>0.99950293804894941</v>
      </c>
      <c r="BB151" s="50">
        <f>+MCNP!BB151/Mean!BB151</f>
        <v>0.99950293804894919</v>
      </c>
      <c r="BC151" s="30"/>
      <c r="BD151" s="30"/>
      <c r="BE151" s="37"/>
    </row>
    <row r="152" spans="5:57" s="14" customFormat="1" x14ac:dyDescent="0.25">
      <c r="E152" s="16"/>
      <c r="R152" s="16">
        <v>67.75</v>
      </c>
      <c r="S152" s="50">
        <f>+MCNP!S152/Mean!S152</f>
        <v>4</v>
      </c>
      <c r="T152" s="50">
        <f>+MCNP!T152/Mean!T152</f>
        <v>4</v>
      </c>
      <c r="U152" s="32"/>
      <c r="W152" s="50">
        <f>+MCNP!W152/Mean!W152</f>
        <v>1.6654434260896638</v>
      </c>
      <c r="X152" s="50">
        <f>+MCNP!X152/Mean!X152</f>
        <v>4</v>
      </c>
      <c r="Y152" s="32"/>
      <c r="AA152" s="50">
        <f>+MCNP!AA152/Mean!AA152</f>
        <v>1.3662700691916354</v>
      </c>
      <c r="AB152" s="50">
        <f>+MCNP!AB152/Mean!AB152</f>
        <v>1.3662700691916354</v>
      </c>
      <c r="AC152" s="32"/>
      <c r="AE152" s="16"/>
      <c r="AR152" s="16">
        <v>67.75</v>
      </c>
      <c r="AS152" s="50">
        <f>+MCNP!AS152/Mean!AS152</f>
        <v>0.99963261315559748</v>
      </c>
      <c r="AT152" s="50">
        <f>+MCNP!AT152/Mean!AT152</f>
        <v>0.99963261315559748</v>
      </c>
      <c r="AU152" s="30"/>
      <c r="AW152" s="50">
        <f>+MCNP!AW152/Mean!AW152</f>
        <v>0.99927985569338473</v>
      </c>
      <c r="AX152" s="50">
        <f>+MCNP!AX152/Mean!AX152</f>
        <v>0.99927985569338484</v>
      </c>
      <c r="AY152" s="30"/>
      <c r="BA152" s="50">
        <f>+MCNP!BA152/Mean!BA152</f>
        <v>0.99852448761919499</v>
      </c>
      <c r="BB152" s="50">
        <f>+MCNP!BB152/Mean!BB152</f>
        <v>0.9985244876191951</v>
      </c>
      <c r="BC152" s="30"/>
      <c r="BD152" s="30"/>
      <c r="BE152" s="37"/>
    </row>
    <row r="153" spans="5:57" s="14" customFormat="1" x14ac:dyDescent="0.25">
      <c r="E153" s="16"/>
      <c r="R153" s="16">
        <v>68.25</v>
      </c>
      <c r="S153" s="50">
        <f>+MCNP!S153/Mean!S153</f>
        <v>4</v>
      </c>
      <c r="T153" s="50">
        <f>+MCNP!T153/Mean!T153</f>
        <v>4</v>
      </c>
      <c r="U153" s="32"/>
      <c r="W153" s="50">
        <f>+MCNP!W153/Mean!W153</f>
        <v>4</v>
      </c>
      <c r="X153" s="50">
        <f>+MCNP!X153/Mean!X153</f>
        <v>4</v>
      </c>
      <c r="Y153" s="32"/>
      <c r="AA153" s="50">
        <f>+MCNP!AA153/Mean!AA153</f>
        <v>1.4186150254124221</v>
      </c>
      <c r="AB153" s="50">
        <f>+MCNP!AB153/Mean!AB153</f>
        <v>1.418615025412421</v>
      </c>
      <c r="AC153" s="32"/>
      <c r="AE153" s="16"/>
      <c r="AR153" s="16">
        <v>68.25</v>
      </c>
      <c r="AS153" s="50">
        <f>+MCNP!AS153/Mean!AS153</f>
        <v>0.9972537098885359</v>
      </c>
      <c r="AT153" s="50">
        <f>+MCNP!AT153/Mean!AT153</f>
        <v>0.99725370988853557</v>
      </c>
      <c r="AU153" s="30"/>
      <c r="AW153" s="50">
        <f>+MCNP!AW153/Mean!AW153</f>
        <v>0.99711613385935827</v>
      </c>
      <c r="AX153" s="50">
        <f>+MCNP!AX153/Mean!AX153</f>
        <v>0.99711613385935793</v>
      </c>
      <c r="AY153" s="30"/>
      <c r="BA153" s="50">
        <f>+MCNP!BA153/Mean!BA153</f>
        <v>0.99665963522910217</v>
      </c>
      <c r="BB153" s="50">
        <f>+MCNP!BB153/Mean!BB153</f>
        <v>0.99665963522910206</v>
      </c>
      <c r="BC153" s="30"/>
      <c r="BD153" s="30"/>
      <c r="BE153" s="37"/>
    </row>
    <row r="154" spans="5:57" s="14" customFormat="1" x14ac:dyDescent="0.25">
      <c r="E154" s="16"/>
      <c r="R154" s="16">
        <v>68.75</v>
      </c>
      <c r="S154" s="50">
        <f>+MCNP!S154/Mean!S154</f>
        <v>4</v>
      </c>
      <c r="T154" s="50">
        <f>+MCNP!T154/Mean!T154</f>
        <v>4</v>
      </c>
      <c r="U154" s="32"/>
      <c r="W154" s="50">
        <f>+MCNP!W154/Mean!W154</f>
        <v>4</v>
      </c>
      <c r="X154" s="50">
        <f>+MCNP!X154/Mean!X154</f>
        <v>4</v>
      </c>
      <c r="Y154" s="32"/>
      <c r="AA154" s="50">
        <f>+MCNP!AA154/Mean!AA154</f>
        <v>3.487794294789853</v>
      </c>
      <c r="AB154" s="50">
        <f>+MCNP!AB154/Mean!AB154</f>
        <v>3.4877942947898535</v>
      </c>
      <c r="AC154" s="32"/>
      <c r="AE154" s="16"/>
      <c r="AR154" s="16">
        <v>68.75</v>
      </c>
      <c r="AS154" s="50">
        <f>+MCNP!AS154/Mean!AS154</f>
        <v>1.0022155628829899</v>
      </c>
      <c r="AT154" s="50">
        <f>+MCNP!AT154/Mean!AT154</f>
        <v>1.0022155628829896</v>
      </c>
      <c r="AU154" s="30"/>
      <c r="AW154" s="50">
        <f>+MCNP!AW154/Mean!AW154</f>
        <v>1.0040434534255414</v>
      </c>
      <c r="AX154" s="50">
        <f>+MCNP!AX154/Mean!AX154</f>
        <v>1.0040434534255411</v>
      </c>
      <c r="AY154" s="30"/>
      <c r="BA154" s="50">
        <f>+MCNP!BA154/Mean!BA154</f>
        <v>1.0046230026862983</v>
      </c>
      <c r="BB154" s="50">
        <f>+MCNP!BB154/Mean!BB154</f>
        <v>1.0046230026862981</v>
      </c>
      <c r="BC154" s="30"/>
      <c r="BD154" s="30"/>
      <c r="BE154" s="37"/>
    </row>
    <row r="155" spans="5:57" s="14" customFormat="1" x14ac:dyDescent="0.25">
      <c r="E155" s="16"/>
      <c r="R155" s="16">
        <v>69.25</v>
      </c>
      <c r="S155" s="50">
        <f>+MCNP!S155/Mean!S155</f>
        <v>4</v>
      </c>
      <c r="T155" s="50">
        <f>+MCNP!T155/Mean!T155</f>
        <v>4</v>
      </c>
      <c r="U155" s="32"/>
      <c r="W155" s="50">
        <f>+MCNP!W155/Mean!W155</f>
        <v>4</v>
      </c>
      <c r="X155" s="50">
        <f>+MCNP!X155/Mean!X155</f>
        <v>4</v>
      </c>
      <c r="Y155" s="32"/>
      <c r="AA155" s="50">
        <f>+MCNP!AA155/Mean!AA155</f>
        <v>3.3535430694404749</v>
      </c>
      <c r="AB155" s="50">
        <f>+MCNP!AB155/Mean!AB155</f>
        <v>3.3535430694404753</v>
      </c>
      <c r="AC155" s="32"/>
      <c r="AE155" s="16"/>
      <c r="AR155" s="16">
        <v>69.25</v>
      </c>
      <c r="AS155" s="50">
        <f>+MCNP!AS155/Mean!AS155</f>
        <v>1.0006354934392938</v>
      </c>
      <c r="AT155" s="50">
        <f>+MCNP!AT155/Mean!AT155</f>
        <v>1.0006354934392943</v>
      </c>
      <c r="AU155" s="30"/>
      <c r="AW155" s="50">
        <f>+MCNP!AW155/Mean!AW155</f>
        <v>1.0014534139521687</v>
      </c>
      <c r="AX155" s="50">
        <f>+MCNP!AX155/Mean!AX155</f>
        <v>1.0014534139521694</v>
      </c>
      <c r="AY155" s="30"/>
      <c r="BA155" s="50">
        <f>+MCNP!BA155/Mean!BA155</f>
        <v>1.0013697086296078</v>
      </c>
      <c r="BB155" s="50">
        <f>+MCNP!BB155/Mean!BB155</f>
        <v>1.0013697086296085</v>
      </c>
      <c r="BC155" s="30"/>
      <c r="BD155" s="30"/>
      <c r="BE155" s="37"/>
    </row>
    <row r="156" spans="5:57" s="14" customFormat="1" x14ac:dyDescent="0.25">
      <c r="E156" s="16"/>
      <c r="R156" s="16">
        <v>69.75</v>
      </c>
      <c r="S156" s="50">
        <f>+MCNP!S156/Mean!S156</f>
        <v>4</v>
      </c>
      <c r="T156" s="50">
        <f>+MCNP!T156/Mean!T156</f>
        <v>4</v>
      </c>
      <c r="U156" s="32"/>
      <c r="W156" s="50">
        <f>+MCNP!W156/Mean!W156</f>
        <v>4</v>
      </c>
      <c r="X156" s="50">
        <f>+MCNP!X156/Mean!X156</f>
        <v>4</v>
      </c>
      <c r="Y156" s="32"/>
      <c r="AA156" s="50">
        <f>+MCNP!AA156/Mean!AA156</f>
        <v>3.562078490262484</v>
      </c>
      <c r="AB156" s="50">
        <f>+MCNP!AB156/Mean!AB156</f>
        <v>3.562078490262484</v>
      </c>
      <c r="AC156" s="32"/>
      <c r="AE156" s="16"/>
      <c r="AR156" s="16">
        <v>69.75</v>
      </c>
      <c r="AS156" s="50">
        <f>+MCNP!AS156/Mean!AS156</f>
        <v>0.99950713856383533</v>
      </c>
      <c r="AT156" s="50">
        <f>+MCNP!AT156/Mean!AT156</f>
        <v>0.99950713856383533</v>
      </c>
      <c r="AU156" s="30"/>
      <c r="AW156" s="50">
        <f>+MCNP!AW156/Mean!AW156</f>
        <v>0.9994640782294425</v>
      </c>
      <c r="AX156" s="50">
        <f>+MCNP!AX156/Mean!AX156</f>
        <v>0.99946407822944239</v>
      </c>
      <c r="AY156" s="30"/>
      <c r="BA156" s="50">
        <f>+MCNP!BA156/Mean!BA156</f>
        <v>0.9993558297461016</v>
      </c>
      <c r="BB156" s="50">
        <f>+MCNP!BB156/Mean!BB156</f>
        <v>0.99935582974610171</v>
      </c>
      <c r="BC156" s="30"/>
      <c r="BD156" s="30"/>
      <c r="BE156" s="37"/>
    </row>
    <row r="157" spans="5:57" s="14" customFormat="1" x14ac:dyDescent="0.25">
      <c r="E157" s="16"/>
      <c r="R157" s="16">
        <v>70.25</v>
      </c>
      <c r="S157" s="50">
        <f>+MCNP!S157/Mean!S157</f>
        <v>4</v>
      </c>
      <c r="T157" s="50">
        <f>+MCNP!T157/Mean!T157</f>
        <v>4</v>
      </c>
      <c r="U157" s="32"/>
      <c r="W157" s="50">
        <f>+MCNP!W157/Mean!W157</f>
        <v>4</v>
      </c>
      <c r="X157" s="50">
        <f>+MCNP!X157/Mean!X157</f>
        <v>4</v>
      </c>
      <c r="Y157" s="32"/>
      <c r="AA157" s="50">
        <f>+MCNP!AA157/Mean!AA157</f>
        <v>2.8407050658892419</v>
      </c>
      <c r="AB157" s="50">
        <f>+MCNP!AB157/Mean!AB157</f>
        <v>2.8407050658892423</v>
      </c>
      <c r="AC157" s="32"/>
      <c r="AE157" s="16"/>
      <c r="AR157" s="16">
        <v>70.25</v>
      </c>
      <c r="AS157" s="50">
        <f>+MCNP!AS157/Mean!AS157</f>
        <v>1.0003964316919052</v>
      </c>
      <c r="AT157" s="50">
        <f>+MCNP!AT157/Mean!AT157</f>
        <v>1.0003964316919052</v>
      </c>
      <c r="AU157" s="30"/>
      <c r="AW157" s="50">
        <f>+MCNP!AW157/Mean!AW157</f>
        <v>1.0002630277694529</v>
      </c>
      <c r="AX157" s="50">
        <f>+MCNP!AX157/Mean!AX157</f>
        <v>1.0002630277694531</v>
      </c>
      <c r="AY157" s="30"/>
      <c r="BA157" s="50">
        <f>+MCNP!BA157/Mean!BA157</f>
        <v>0.99964188730485926</v>
      </c>
      <c r="BB157" s="50">
        <f>+MCNP!BB157/Mean!BB157</f>
        <v>0.99964188730485926</v>
      </c>
      <c r="BC157" s="30"/>
      <c r="BD157" s="30"/>
      <c r="BE157" s="37"/>
    </row>
    <row r="158" spans="5:57" s="14" customFormat="1" x14ac:dyDescent="0.25">
      <c r="E158" s="16"/>
      <c r="R158" s="16">
        <v>70.75</v>
      </c>
      <c r="S158" s="50">
        <f>+MCNP!S158/Mean!S158</f>
        <v>4</v>
      </c>
      <c r="T158" s="50">
        <f>+MCNP!T158/Mean!T158</f>
        <v>4</v>
      </c>
      <c r="U158" s="32"/>
      <c r="W158" s="50">
        <f>+MCNP!W158/Mean!W158</f>
        <v>4</v>
      </c>
      <c r="X158" s="50">
        <f>+MCNP!X158/Mean!X158</f>
        <v>4</v>
      </c>
      <c r="Y158" s="32"/>
      <c r="AA158" s="50">
        <f>+MCNP!AA158/Mean!AA158</f>
        <v>3.4061644049741058</v>
      </c>
      <c r="AB158" s="50">
        <f>+MCNP!AB158/Mean!AB158</f>
        <v>3.4061644049741062</v>
      </c>
      <c r="AC158" s="32"/>
      <c r="AE158" s="16"/>
      <c r="AR158" s="16">
        <v>70.75</v>
      </c>
      <c r="AS158" s="50">
        <f>+MCNP!AS158/Mean!AS158</f>
        <v>1.0004379702713053</v>
      </c>
      <c r="AT158" s="50">
        <f>+MCNP!AT158/Mean!AT158</f>
        <v>1.0004379702713055</v>
      </c>
      <c r="AU158" s="30"/>
      <c r="AW158" s="50">
        <f>+MCNP!AW158/Mean!AW158</f>
        <v>1.0016593154313276</v>
      </c>
      <c r="AX158" s="50">
        <f>+MCNP!AX158/Mean!AX158</f>
        <v>1.0016593154313282</v>
      </c>
      <c r="AY158" s="30"/>
      <c r="BA158" s="50">
        <f>+MCNP!BA158/Mean!BA158</f>
        <v>1.0036246178784505</v>
      </c>
      <c r="BB158" s="50">
        <f>+MCNP!BB158/Mean!BB158</f>
        <v>1.0036246178784507</v>
      </c>
      <c r="BC158" s="30"/>
      <c r="BD158" s="30"/>
      <c r="BE158" s="37"/>
    </row>
    <row r="159" spans="5:57" s="14" customFormat="1" x14ac:dyDescent="0.25">
      <c r="E159" s="16"/>
      <c r="R159" s="16">
        <v>71.25</v>
      </c>
      <c r="S159" s="50">
        <f>+MCNP!S159/Mean!S159</f>
        <v>4</v>
      </c>
      <c r="T159" s="50">
        <f>+MCNP!T159/Mean!T159</f>
        <v>4</v>
      </c>
      <c r="U159" s="32"/>
      <c r="W159" s="50">
        <f>+MCNP!W159/Mean!W159</f>
        <v>4</v>
      </c>
      <c r="X159" s="50">
        <f>+MCNP!X159/Mean!X159</f>
        <v>4</v>
      </c>
      <c r="Y159" s="32"/>
      <c r="AA159" s="50">
        <f>+MCNP!AA159/Mean!AA159</f>
        <v>3.8926079632575279</v>
      </c>
      <c r="AB159" s="50">
        <f>+MCNP!AB159/Mean!AB159</f>
        <v>3.8926079632575279</v>
      </c>
      <c r="AC159" s="32"/>
      <c r="AE159" s="16"/>
      <c r="AR159" s="16">
        <v>71.25</v>
      </c>
      <c r="AS159" s="50">
        <f>+MCNP!AS159/Mean!AS159</f>
        <v>0.99978923538118503</v>
      </c>
      <c r="AT159" s="50">
        <f>+MCNP!AT159/Mean!AT159</f>
        <v>0.99978923538118525</v>
      </c>
      <c r="AU159" s="30"/>
      <c r="AW159" s="50">
        <f>+MCNP!AW159/Mean!AW159</f>
        <v>1.0002900519711617</v>
      </c>
      <c r="AX159" s="50">
        <f>+MCNP!AX159/Mean!AX159</f>
        <v>1.0002900519711622</v>
      </c>
      <c r="AY159" s="30"/>
      <c r="BA159" s="50">
        <f>+MCNP!BA159/Mean!BA159</f>
        <v>1.0025230584649409</v>
      </c>
      <c r="BB159" s="50">
        <f>+MCNP!BB159/Mean!BB159</f>
        <v>1.0025230584649412</v>
      </c>
      <c r="BC159" s="30"/>
      <c r="BD159" s="30"/>
      <c r="BE159" s="37"/>
    </row>
    <row r="160" spans="5:57" s="14" customFormat="1" x14ac:dyDescent="0.25">
      <c r="E160" s="16"/>
      <c r="R160" s="16">
        <v>71.75</v>
      </c>
      <c r="S160" s="50">
        <f>+MCNP!S160/Mean!S160</f>
        <v>4</v>
      </c>
      <c r="T160" s="50">
        <f>+MCNP!T160/Mean!T160</f>
        <v>4</v>
      </c>
      <c r="U160" s="32"/>
      <c r="W160" s="50">
        <f>+MCNP!W160/Mean!W160</f>
        <v>4</v>
      </c>
      <c r="X160" s="50">
        <f>+MCNP!X160/Mean!X160</f>
        <v>4</v>
      </c>
      <c r="Y160" s="32"/>
      <c r="AA160" s="50">
        <f>+MCNP!AA160/Mean!AA160</f>
        <v>3.3632732225370812</v>
      </c>
      <c r="AB160" s="50">
        <f>+MCNP!AB160/Mean!AB160</f>
        <v>3.3632732225370807</v>
      </c>
      <c r="AC160" s="32"/>
      <c r="AE160" s="16"/>
      <c r="AR160" s="16">
        <v>71.75</v>
      </c>
      <c r="AS160" s="50">
        <f>+MCNP!AS160/Mean!AS160</f>
        <v>0.99933368469209982</v>
      </c>
      <c r="AT160" s="50">
        <f>+MCNP!AT160/Mean!AT160</f>
        <v>0.9993336846920996</v>
      </c>
      <c r="AU160" s="30"/>
      <c r="AW160" s="50">
        <f>+MCNP!AW160/Mean!AW160</f>
        <v>0.99881309634410964</v>
      </c>
      <c r="AX160" s="50">
        <f>+MCNP!AX160/Mean!AX160</f>
        <v>0.99881309634410953</v>
      </c>
      <c r="AY160" s="30"/>
      <c r="BA160" s="50">
        <f>+MCNP!BA160/Mean!BA160</f>
        <v>1.0006690931726687</v>
      </c>
      <c r="BB160" s="50">
        <f>+MCNP!BB160/Mean!BB160</f>
        <v>1.0006690931726685</v>
      </c>
      <c r="BC160" s="30"/>
      <c r="BD160" s="30"/>
      <c r="BE160" s="37"/>
    </row>
    <row r="161" spans="5:57" s="14" customFormat="1" x14ac:dyDescent="0.25">
      <c r="E161" s="16"/>
      <c r="R161" s="16">
        <v>72.25</v>
      </c>
      <c r="S161" s="50">
        <f>+MCNP!S161/Mean!S161</f>
        <v>3.9989516007337529</v>
      </c>
      <c r="T161" s="50">
        <f>+MCNP!T161/Mean!T161</f>
        <v>3.9989516007337529</v>
      </c>
      <c r="U161" s="32"/>
      <c r="W161" s="50">
        <f>+MCNP!W161/Mean!W161</f>
        <v>3.9980160133462501</v>
      </c>
      <c r="X161" s="50">
        <f>+MCNP!X161/Mean!X161</f>
        <v>3.9980160133462501</v>
      </c>
      <c r="Y161" s="32"/>
      <c r="AA161" s="50">
        <f>+MCNP!AA161/Mean!AA161</f>
        <v>3.8841249486867286</v>
      </c>
      <c r="AB161" s="50">
        <f>+MCNP!AB161/Mean!AB161</f>
        <v>3.8841249486867286</v>
      </c>
      <c r="AC161" s="32"/>
      <c r="AE161" s="16"/>
      <c r="AR161" s="16">
        <v>72.25</v>
      </c>
      <c r="AS161" s="50">
        <f>+MCNP!AS161/Mean!AS161</f>
        <v>0.99967975575088397</v>
      </c>
      <c r="AT161" s="50">
        <f>+MCNP!AT161/Mean!AT161</f>
        <v>0.99967975575088408</v>
      </c>
      <c r="AU161" s="30"/>
      <c r="AW161" s="50">
        <f>+MCNP!AW161/Mean!AW161</f>
        <v>1.0003364851050776</v>
      </c>
      <c r="AX161" s="50">
        <f>+MCNP!AX161/Mean!AX161</f>
        <v>1.0003364851050776</v>
      </c>
      <c r="AY161" s="30"/>
      <c r="BA161" s="50">
        <f>+MCNP!BA161/Mean!BA161</f>
        <v>1.0012849611970667</v>
      </c>
      <c r="BB161" s="50">
        <f>+MCNP!BB161/Mean!BB161</f>
        <v>1.0012849611970673</v>
      </c>
      <c r="BC161" s="30"/>
      <c r="BD161" s="30"/>
      <c r="BE161" s="37"/>
    </row>
    <row r="162" spans="5:57" s="14" customFormat="1" x14ac:dyDescent="0.25">
      <c r="E162" s="16"/>
      <c r="R162" s="16">
        <v>72.75</v>
      </c>
      <c r="S162" s="50">
        <f>+MCNP!S162/Mean!S162</f>
        <v>4</v>
      </c>
      <c r="T162" s="50">
        <f>+MCNP!T162/Mean!T162</f>
        <v>4</v>
      </c>
      <c r="U162" s="32"/>
      <c r="W162" s="50">
        <f>+MCNP!W162/Mean!W162</f>
        <v>4</v>
      </c>
      <c r="X162" s="50">
        <f>+MCNP!X162/Mean!X162</f>
        <v>4</v>
      </c>
      <c r="Y162" s="32"/>
      <c r="AA162" s="50">
        <f>+MCNP!AA162/Mean!AA162</f>
        <v>3.7534830617971715</v>
      </c>
      <c r="AB162" s="50">
        <f>+MCNP!AB162/Mean!AB162</f>
        <v>3.7534830617971715</v>
      </c>
      <c r="AC162" s="32"/>
      <c r="AE162" s="16"/>
      <c r="AR162" s="16">
        <v>72.75</v>
      </c>
      <c r="AS162" s="50">
        <f>+MCNP!AS162/Mean!AS162</f>
        <v>1.0005485517172747</v>
      </c>
      <c r="AT162" s="50">
        <f>+MCNP!AT162/Mean!AT162</f>
        <v>1.0005485517172747</v>
      </c>
      <c r="AU162" s="30"/>
      <c r="AW162" s="50">
        <f>+MCNP!AW162/Mean!AW162</f>
        <v>1.0005127939634242</v>
      </c>
      <c r="AX162" s="50">
        <f>+MCNP!AX162/Mean!AX162</f>
        <v>1.0005127939634242</v>
      </c>
      <c r="AY162" s="30"/>
      <c r="BA162" s="50">
        <f>+MCNP!BA162/Mean!BA162</f>
        <v>1.0013644994878206</v>
      </c>
      <c r="BB162" s="50">
        <f>+MCNP!BB162/Mean!BB162</f>
        <v>1.0013644994878206</v>
      </c>
      <c r="BC162" s="30"/>
      <c r="BD162" s="30"/>
      <c r="BE162" s="37"/>
    </row>
    <row r="163" spans="5:57" s="14" customFormat="1" x14ac:dyDescent="0.25">
      <c r="E163" s="16"/>
      <c r="R163" s="16">
        <v>73.25</v>
      </c>
      <c r="S163" s="50">
        <f>+MCNP!S163/Mean!S163</f>
        <v>4</v>
      </c>
      <c r="T163" s="50">
        <f>+MCNP!T163/Mean!T163</f>
        <v>4</v>
      </c>
      <c r="U163" s="32"/>
      <c r="W163" s="50">
        <f>+MCNP!W163/Mean!W163</f>
        <v>4</v>
      </c>
      <c r="X163" s="50">
        <f>+MCNP!X163/Mean!X163</f>
        <v>4</v>
      </c>
      <c r="Y163" s="32"/>
      <c r="AA163" s="50">
        <f>+MCNP!AA163/Mean!AA163</f>
        <v>3.9334459674498841</v>
      </c>
      <c r="AB163" s="50">
        <f>+MCNP!AB163/Mean!AB163</f>
        <v>3.9334459674498841</v>
      </c>
      <c r="AC163" s="32"/>
      <c r="AE163" s="16"/>
      <c r="AR163" s="16">
        <v>73.25</v>
      </c>
      <c r="AS163" s="50">
        <f>+MCNP!AS163/Mean!AS163</f>
        <v>1.0003099809040901</v>
      </c>
      <c r="AT163" s="50">
        <f>+MCNP!AT163/Mean!AT163</f>
        <v>1.0003099809040901</v>
      </c>
      <c r="AU163" s="30"/>
      <c r="AW163" s="50">
        <f>+MCNP!AW163/Mean!AW163</f>
        <v>0.99945691447571217</v>
      </c>
      <c r="AX163" s="50">
        <f>+MCNP!AX163/Mean!AX163</f>
        <v>0.99945691447571205</v>
      </c>
      <c r="AY163" s="30"/>
      <c r="BA163" s="50">
        <f>+MCNP!BA163/Mean!BA163</f>
        <v>0.99947356360475825</v>
      </c>
      <c r="BB163" s="50">
        <f>+MCNP!BB163/Mean!BB163</f>
        <v>0.99947356360475825</v>
      </c>
      <c r="BC163" s="30"/>
      <c r="BD163" s="30"/>
      <c r="BE163" s="37"/>
    </row>
    <row r="164" spans="5:57" s="14" customFormat="1" x14ac:dyDescent="0.25">
      <c r="E164" s="16"/>
      <c r="R164" s="16">
        <v>73.75</v>
      </c>
      <c r="S164" s="50">
        <f>+MCNP!S164/Mean!S164</f>
        <v>4</v>
      </c>
      <c r="T164" s="50">
        <f>+MCNP!T164/Mean!T164</f>
        <v>4</v>
      </c>
      <c r="U164" s="32"/>
      <c r="W164" s="50">
        <f>+MCNP!W164/Mean!W164</f>
        <v>4</v>
      </c>
      <c r="X164" s="50">
        <f>+MCNP!X164/Mean!X164</f>
        <v>4</v>
      </c>
      <c r="Y164" s="32"/>
      <c r="AA164" s="50">
        <f>+MCNP!AA164/Mean!AA164</f>
        <v>3.9419790222740438</v>
      </c>
      <c r="AB164" s="50">
        <f>+MCNP!AB164/Mean!AB164</f>
        <v>3.9419790222740443</v>
      </c>
      <c r="AC164" s="32"/>
      <c r="AE164" s="16"/>
      <c r="AR164" s="16">
        <v>73.75</v>
      </c>
      <c r="AS164" s="50">
        <f>+MCNP!AS164/Mean!AS164</f>
        <v>1.00038145166532</v>
      </c>
      <c r="AT164" s="50">
        <f>+MCNP!AT164/Mean!AT164</f>
        <v>1.0003814516653198</v>
      </c>
      <c r="AU164" s="30"/>
      <c r="AW164" s="50">
        <f>+MCNP!AW164/Mean!AW164</f>
        <v>1.0012193709730257</v>
      </c>
      <c r="AX164" s="50">
        <f>+MCNP!AX164/Mean!AX164</f>
        <v>1.0012193709730255</v>
      </c>
      <c r="AY164" s="30"/>
      <c r="BA164" s="50">
        <f>+MCNP!BA164/Mean!BA164</f>
        <v>1.0009381871280023</v>
      </c>
      <c r="BB164" s="50">
        <f>+MCNP!BB164/Mean!BB164</f>
        <v>1.0009381871280023</v>
      </c>
      <c r="BC164" s="30"/>
      <c r="BD164" s="30"/>
      <c r="BE164" s="37"/>
    </row>
    <row r="165" spans="5:57" s="14" customFormat="1" x14ac:dyDescent="0.25">
      <c r="E165" s="16"/>
      <c r="R165" s="16">
        <v>74.25</v>
      </c>
      <c r="S165" s="50">
        <f>+MCNP!S165/Mean!S165</f>
        <v>4</v>
      </c>
      <c r="T165" s="50">
        <f>+MCNP!T165/Mean!T165</f>
        <v>4</v>
      </c>
      <c r="U165" s="32"/>
      <c r="W165" s="50">
        <f>+MCNP!W165/Mean!W165</f>
        <v>4</v>
      </c>
      <c r="X165" s="50">
        <f>+MCNP!X165/Mean!X165</f>
        <v>4</v>
      </c>
      <c r="Y165" s="32"/>
      <c r="AA165" s="50">
        <f>+MCNP!AA165/Mean!AA165</f>
        <v>3.9134457935289246</v>
      </c>
      <c r="AB165" s="50">
        <f>+MCNP!AB165/Mean!AB165</f>
        <v>3.9134457935289242</v>
      </c>
      <c r="AC165" s="32"/>
      <c r="AE165" s="16"/>
      <c r="AR165" s="16">
        <v>74.25</v>
      </c>
      <c r="AS165" s="50">
        <f>+MCNP!AS165/Mean!AS165</f>
        <v>1.000005423401507</v>
      </c>
      <c r="AT165" s="50">
        <f>+MCNP!AT165/Mean!AT165</f>
        <v>1.0000054234015068</v>
      </c>
      <c r="AU165" s="30"/>
      <c r="AW165" s="50">
        <f>+MCNP!AW165/Mean!AW165</f>
        <v>1.0007060724670509</v>
      </c>
      <c r="AX165" s="50">
        <f>+MCNP!AX165/Mean!AX165</f>
        <v>1.0007060724670509</v>
      </c>
      <c r="AY165" s="30"/>
      <c r="BA165" s="50">
        <f>+MCNP!BA165/Mean!BA165</f>
        <v>1.0024626624558881</v>
      </c>
      <c r="BB165" s="50">
        <f>+MCNP!BB165/Mean!BB165</f>
        <v>1.0024626624558881</v>
      </c>
      <c r="BC165" s="30"/>
      <c r="BD165" s="30"/>
      <c r="BE165" s="37"/>
    </row>
    <row r="166" spans="5:57" s="14" customFormat="1" x14ac:dyDescent="0.25">
      <c r="E166" s="16"/>
      <c r="R166" s="16">
        <v>74.75</v>
      </c>
      <c r="S166" s="50">
        <f>+MCNP!S166/Mean!S166</f>
        <v>4</v>
      </c>
      <c r="T166" s="50">
        <f>+MCNP!T166/Mean!T166</f>
        <v>4</v>
      </c>
      <c r="U166" s="32"/>
      <c r="W166" s="50">
        <f>+MCNP!W166/Mean!W166</f>
        <v>4</v>
      </c>
      <c r="X166" s="50">
        <f>+MCNP!X166/Mean!X166</f>
        <v>4</v>
      </c>
      <c r="Y166" s="32"/>
      <c r="AA166" s="50">
        <f>+MCNP!AA166/Mean!AA166</f>
        <v>3.86761263944071</v>
      </c>
      <c r="AB166" s="50">
        <f>+MCNP!AB166/Mean!AB166</f>
        <v>3.86761263944071</v>
      </c>
      <c r="AC166" s="32"/>
      <c r="AE166" s="16"/>
      <c r="AR166" s="16">
        <v>74.75</v>
      </c>
      <c r="AS166" s="50">
        <f>+MCNP!AS166/Mean!AS166</f>
        <v>1.0005335743122168</v>
      </c>
      <c r="AT166" s="50">
        <f>+MCNP!AT166/Mean!AT166</f>
        <v>1.0005335743122163</v>
      </c>
      <c r="AU166" s="30"/>
      <c r="AW166" s="50">
        <f>+MCNP!AW166/Mean!AW166</f>
        <v>1.0014525137013066</v>
      </c>
      <c r="AX166" s="50">
        <f>+MCNP!AX166/Mean!AX166</f>
        <v>1.0014525137013062</v>
      </c>
      <c r="AY166" s="30"/>
      <c r="BA166" s="50">
        <f>+MCNP!BA166/Mean!BA166</f>
        <v>1.0009886095168716</v>
      </c>
      <c r="BB166" s="50">
        <f>+MCNP!BB166/Mean!BB166</f>
        <v>1.0009886095168712</v>
      </c>
      <c r="BC166" s="30"/>
      <c r="BD166" s="30"/>
      <c r="BE166" s="37"/>
    </row>
    <row r="167" spans="5:57" s="14" customFormat="1" x14ac:dyDescent="0.25">
      <c r="E167" s="16"/>
      <c r="R167" s="16">
        <v>75.25</v>
      </c>
      <c r="S167" s="50">
        <f>+MCNP!S167/Mean!S167</f>
        <v>4</v>
      </c>
      <c r="T167" s="50">
        <f>+MCNP!T167/Mean!T167</f>
        <v>4</v>
      </c>
      <c r="U167" s="32"/>
      <c r="W167" s="50">
        <f>+MCNP!W167/Mean!W167</f>
        <v>4</v>
      </c>
      <c r="X167" s="50">
        <f>+MCNP!X167/Mean!X167</f>
        <v>4</v>
      </c>
      <c r="Y167" s="32"/>
      <c r="AA167" s="50">
        <f>+MCNP!AA167/Mean!AA167</f>
        <v>3.853910313942976</v>
      </c>
      <c r="AB167" s="50">
        <f>+MCNP!AB167/Mean!AB167</f>
        <v>3.853910313942976</v>
      </c>
      <c r="AC167" s="32"/>
      <c r="AE167" s="16"/>
      <c r="AR167" s="16">
        <v>75.25</v>
      </c>
      <c r="AS167" s="50">
        <f>+MCNP!AS167/Mean!AS167</f>
        <v>1.0000182399311248</v>
      </c>
      <c r="AT167" s="50">
        <f>+MCNP!AT167/Mean!AT167</f>
        <v>1.0000182399311246</v>
      </c>
      <c r="AU167" s="30"/>
      <c r="AW167" s="50">
        <f>+MCNP!AW167/Mean!AW167</f>
        <v>0.99978969915984284</v>
      </c>
      <c r="AX167" s="50">
        <f>+MCNP!AX167/Mean!AX167</f>
        <v>0.9997896991598425</v>
      </c>
      <c r="AY167" s="30"/>
      <c r="BA167" s="50">
        <f>+MCNP!BA167/Mean!BA167</f>
        <v>0.9997920232596168</v>
      </c>
      <c r="BB167" s="50">
        <f>+MCNP!BB167/Mean!BB167</f>
        <v>0.99979202325961647</v>
      </c>
      <c r="BC167" s="30"/>
      <c r="BD167" s="30"/>
      <c r="BE167" s="37"/>
    </row>
    <row r="168" spans="5:57" s="14" customFormat="1" x14ac:dyDescent="0.25">
      <c r="E168" s="16"/>
      <c r="R168" s="16">
        <v>75.75</v>
      </c>
      <c r="S168" s="50">
        <f>+MCNP!S168/Mean!S168</f>
        <v>3.9980408578616959</v>
      </c>
      <c r="T168" s="50">
        <f>+MCNP!T168/Mean!T168</f>
        <v>3.9980408578616955</v>
      </c>
      <c r="U168" s="32"/>
      <c r="W168" s="50">
        <f>+MCNP!W168/Mean!W168</f>
        <v>3.9957798085310374</v>
      </c>
      <c r="X168" s="50">
        <f>+MCNP!X168/Mean!X168</f>
        <v>3.995779808531037</v>
      </c>
      <c r="Y168" s="32"/>
      <c r="AA168" s="50">
        <f>+MCNP!AA168/Mean!AA168</f>
        <v>3.8432948449467639</v>
      </c>
      <c r="AB168" s="50">
        <f>+MCNP!AB168/Mean!AB168</f>
        <v>3.8432948449467634</v>
      </c>
      <c r="AC168" s="32"/>
      <c r="AE168" s="16"/>
      <c r="AR168" s="16">
        <v>75.75</v>
      </c>
      <c r="AS168" s="50">
        <f>+MCNP!AS168/Mean!AS168</f>
        <v>0.99974030296780481</v>
      </c>
      <c r="AT168" s="50">
        <f>+MCNP!AT168/Mean!AT168</f>
        <v>0.99974030296780503</v>
      </c>
      <c r="AU168" s="30"/>
      <c r="AW168" s="50">
        <f>+MCNP!AW168/Mean!AW168</f>
        <v>0.99937260799008931</v>
      </c>
      <c r="AX168" s="50">
        <f>+MCNP!AX168/Mean!AX168</f>
        <v>0.99937260799008942</v>
      </c>
      <c r="AY168" s="30"/>
      <c r="BA168" s="50">
        <f>+MCNP!BA168/Mean!BA168</f>
        <v>0.99852610071883263</v>
      </c>
      <c r="BB168" s="50">
        <f>+MCNP!BB168/Mean!BB168</f>
        <v>0.99852610071883274</v>
      </c>
      <c r="BC168" s="30"/>
      <c r="BD168" s="30"/>
      <c r="BE168" s="37"/>
    </row>
    <row r="169" spans="5:57" s="14" customFormat="1" x14ac:dyDescent="0.25">
      <c r="E169" s="16"/>
      <c r="R169" s="16">
        <v>76.25</v>
      </c>
      <c r="S169" s="50">
        <f>+MCNP!S169/Mean!S169</f>
        <v>4</v>
      </c>
      <c r="T169" s="50">
        <f>+MCNP!T169/Mean!T169</f>
        <v>4</v>
      </c>
      <c r="U169" s="32"/>
      <c r="W169" s="50">
        <f>+MCNP!W169/Mean!W169</f>
        <v>4</v>
      </c>
      <c r="X169" s="50">
        <f>+MCNP!X169/Mean!X169</f>
        <v>4</v>
      </c>
      <c r="Y169" s="32"/>
      <c r="AA169" s="50">
        <f>+MCNP!AA169/Mean!AA169</f>
        <v>3.3508005779963921</v>
      </c>
      <c r="AB169" s="50">
        <f>+MCNP!AB169/Mean!AB169</f>
        <v>3.3508005779963916</v>
      </c>
      <c r="AC169" s="32"/>
      <c r="AE169" s="16"/>
      <c r="AR169" s="16">
        <v>76.25</v>
      </c>
      <c r="AS169" s="50">
        <f>+MCNP!AS169/Mean!AS169</f>
        <v>1.0004788736013082</v>
      </c>
      <c r="AT169" s="50">
        <f>+MCNP!AT169/Mean!AT169</f>
        <v>1.0004788736013084</v>
      </c>
      <c r="AU169" s="30"/>
      <c r="AW169" s="50">
        <f>+MCNP!AW169/Mean!AW169</f>
        <v>0.99857444160076914</v>
      </c>
      <c r="AX169" s="50">
        <f>+MCNP!AX169/Mean!AX169</f>
        <v>0.99857444160076914</v>
      </c>
      <c r="AY169" s="30"/>
      <c r="BA169" s="50">
        <f>+MCNP!BA169/Mean!BA169</f>
        <v>0.99967846401922367</v>
      </c>
      <c r="BB169" s="50">
        <f>+MCNP!BB169/Mean!BB169</f>
        <v>0.99967846401922345</v>
      </c>
      <c r="BC169" s="30"/>
      <c r="BD169" s="30"/>
      <c r="BE169" s="37"/>
    </row>
    <row r="170" spans="5:57" s="14" customFormat="1" x14ac:dyDescent="0.25">
      <c r="E170" s="16"/>
      <c r="R170" s="16">
        <v>76.75</v>
      </c>
      <c r="S170" s="50">
        <f>+MCNP!S170/Mean!S170</f>
        <v>4</v>
      </c>
      <c r="T170" s="50">
        <f>+MCNP!T170/Mean!T170</f>
        <v>4</v>
      </c>
      <c r="U170" s="32"/>
      <c r="W170" s="50">
        <f>+MCNP!W170/Mean!W170</f>
        <v>4</v>
      </c>
      <c r="X170" s="50">
        <f>+MCNP!X170/Mean!X170</f>
        <v>4</v>
      </c>
      <c r="Y170" s="32"/>
      <c r="AA170" s="50">
        <f>+MCNP!AA170/Mean!AA170</f>
        <v>3.3258424299181555</v>
      </c>
      <c r="AB170" s="50">
        <f>+MCNP!AB170/Mean!AB170</f>
        <v>3.3258424299181555</v>
      </c>
      <c r="AC170" s="32"/>
      <c r="AE170" s="16"/>
      <c r="AR170" s="16">
        <v>76.75</v>
      </c>
      <c r="AS170" s="50">
        <f>+MCNP!AS170/Mean!AS170</f>
        <v>0.99970510100923304</v>
      </c>
      <c r="AT170" s="50">
        <f>+MCNP!AT170/Mean!AT170</f>
        <v>0.99970510100923271</v>
      </c>
      <c r="AU170" s="30"/>
      <c r="AW170" s="50">
        <f>+MCNP!AW170/Mean!AW170</f>
        <v>0.99925688895333331</v>
      </c>
      <c r="AX170" s="50">
        <f>+MCNP!AX170/Mean!AX170</f>
        <v>0.9992568889533332</v>
      </c>
      <c r="AY170" s="30"/>
      <c r="BA170" s="50">
        <f>+MCNP!BA170/Mean!BA170</f>
        <v>1.0001472519155026</v>
      </c>
      <c r="BB170" s="50">
        <f>+MCNP!BB170/Mean!BB170</f>
        <v>1.0001472519155026</v>
      </c>
      <c r="BC170" s="30"/>
      <c r="BD170" s="30"/>
      <c r="BE170" s="37"/>
    </row>
    <row r="171" spans="5:57" s="14" customFormat="1" x14ac:dyDescent="0.25">
      <c r="E171" s="16"/>
      <c r="R171" s="16">
        <v>77.25</v>
      </c>
      <c r="S171" s="50">
        <f>+MCNP!S171/Mean!S171</f>
        <v>3.9974940491930426</v>
      </c>
      <c r="T171" s="50">
        <f>+MCNP!T171/Mean!T171</f>
        <v>3.9974940491930426</v>
      </c>
      <c r="U171" s="32"/>
      <c r="W171" s="50">
        <f>+MCNP!W171/Mean!W171</f>
        <v>3.9947127008002163</v>
      </c>
      <c r="X171" s="50">
        <f>+MCNP!X171/Mean!X171</f>
        <v>3.9947127008002159</v>
      </c>
      <c r="Y171" s="32"/>
      <c r="AA171" s="50">
        <f>+MCNP!AA171/Mean!AA171</f>
        <v>3.3434585402236112</v>
      </c>
      <c r="AB171" s="50">
        <f>+MCNP!AB171/Mean!AB171</f>
        <v>3.3434585402236121</v>
      </c>
      <c r="AC171" s="32"/>
      <c r="AE171" s="16"/>
      <c r="AR171" s="16">
        <v>77.25</v>
      </c>
      <c r="AS171" s="50">
        <f>+MCNP!AS171/Mean!AS171</f>
        <v>1.0000095602130525</v>
      </c>
      <c r="AT171" s="50">
        <f>+MCNP!AT171/Mean!AT171</f>
        <v>1.0000095602130528</v>
      </c>
      <c r="AU171" s="30"/>
      <c r="AW171" s="50">
        <f>+MCNP!AW171/Mean!AW171</f>
        <v>1.0019979538470254</v>
      </c>
      <c r="AX171" s="50">
        <f>+MCNP!AX171/Mean!AX171</f>
        <v>1.0019979538470256</v>
      </c>
      <c r="AY171" s="30"/>
      <c r="BA171" s="50">
        <f>+MCNP!BA171/Mean!BA171</f>
        <v>1.0026133768892151</v>
      </c>
      <c r="BB171" s="50">
        <f>+MCNP!BB171/Mean!BB171</f>
        <v>1.0026133768892154</v>
      </c>
      <c r="BC171" s="30"/>
      <c r="BD171" s="30"/>
      <c r="BE171" s="37"/>
    </row>
    <row r="172" spans="5:57" s="14" customFormat="1" x14ac:dyDescent="0.25">
      <c r="E172" s="16"/>
      <c r="R172" s="16">
        <v>77.75</v>
      </c>
      <c r="S172" s="50">
        <f>+MCNP!S172/Mean!S172</f>
        <v>3.9972554551986037</v>
      </c>
      <c r="T172" s="50">
        <f>+MCNP!T172/Mean!T172</f>
        <v>3.9972554551986033</v>
      </c>
      <c r="U172" s="32"/>
      <c r="W172" s="50">
        <f>+MCNP!W172/Mean!W172</f>
        <v>3.9946095836317088</v>
      </c>
      <c r="X172" s="50">
        <f>+MCNP!X172/Mean!X172</f>
        <v>3.9946095836317088</v>
      </c>
      <c r="Y172" s="32"/>
      <c r="AA172" s="50">
        <f>+MCNP!AA172/Mean!AA172</f>
        <v>3.8604917489064254</v>
      </c>
      <c r="AB172" s="50">
        <f>+MCNP!AB172/Mean!AB172</f>
        <v>3.8604917489064254</v>
      </c>
      <c r="AC172" s="32"/>
      <c r="AE172" s="16"/>
      <c r="AR172" s="16">
        <v>77.75</v>
      </c>
      <c r="AS172" s="50">
        <f>+MCNP!AS172/Mean!AS172</f>
        <v>0.99946307147509494</v>
      </c>
      <c r="AT172" s="50">
        <f>+MCNP!AT172/Mean!AT172</f>
        <v>0.99946307147509539</v>
      </c>
      <c r="AU172" s="30"/>
      <c r="AW172" s="50">
        <f>+MCNP!AW172/Mean!AW172</f>
        <v>0.99992942829945675</v>
      </c>
      <c r="AX172" s="50">
        <f>+MCNP!AX172/Mean!AX172</f>
        <v>0.99992942829945719</v>
      </c>
      <c r="AY172" s="30"/>
      <c r="BA172" s="50">
        <f>+MCNP!BA172/Mean!BA172</f>
        <v>1.0004732961692675</v>
      </c>
      <c r="BB172" s="50">
        <f>+MCNP!BB172/Mean!BB172</f>
        <v>1.0004732961692682</v>
      </c>
      <c r="BC172" s="30"/>
      <c r="BD172" s="30"/>
      <c r="BE172" s="37"/>
    </row>
    <row r="173" spans="5:57" s="14" customFormat="1" x14ac:dyDescent="0.25">
      <c r="E173" s="16"/>
      <c r="R173" s="16">
        <v>78.25</v>
      </c>
      <c r="S173" s="50">
        <f>+MCNP!S173/Mean!S173</f>
        <v>4</v>
      </c>
      <c r="T173" s="50">
        <f>+MCNP!T173/Mean!T173</f>
        <v>4</v>
      </c>
      <c r="U173" s="32"/>
      <c r="W173" s="50">
        <f>+MCNP!W173/Mean!W173</f>
        <v>4</v>
      </c>
      <c r="X173" s="50">
        <f>+MCNP!X173/Mean!X173</f>
        <v>4</v>
      </c>
      <c r="Y173" s="32"/>
      <c r="AA173" s="50">
        <f>+MCNP!AA173/Mean!AA173</f>
        <v>3.8569698679959949</v>
      </c>
      <c r="AB173" s="50">
        <f>+MCNP!AB173/Mean!AB173</f>
        <v>3.8569698679959945</v>
      </c>
      <c r="AC173" s="32"/>
      <c r="AE173" s="16"/>
      <c r="AR173" s="16">
        <v>78.25</v>
      </c>
      <c r="AS173" s="50">
        <f>+MCNP!AS173/Mean!AS173</f>
        <v>1.0012545661624448</v>
      </c>
      <c r="AT173" s="50">
        <f>+MCNP!AT173/Mean!AT173</f>
        <v>1.001254566162445</v>
      </c>
      <c r="AU173" s="30"/>
      <c r="AW173" s="50">
        <f>+MCNP!AW173/Mean!AW173</f>
        <v>1.0025009097399735</v>
      </c>
      <c r="AX173" s="50">
        <f>+MCNP!AX173/Mean!AX173</f>
        <v>1.0025009097399737</v>
      </c>
      <c r="AY173" s="30"/>
      <c r="BA173" s="50">
        <f>+MCNP!BA173/Mean!BA173</f>
        <v>1.00224678537096</v>
      </c>
      <c r="BB173" s="50">
        <f>+MCNP!BB173/Mean!BB173</f>
        <v>1.0022467853709605</v>
      </c>
      <c r="BC173" s="30"/>
      <c r="BD173" s="30"/>
      <c r="BE173" s="37"/>
    </row>
    <row r="174" spans="5:57" s="14" customFormat="1" x14ac:dyDescent="0.25">
      <c r="E174" s="16"/>
      <c r="R174" s="16">
        <v>78.75</v>
      </c>
      <c r="S174" s="50">
        <f>+MCNP!S174/Mean!S174</f>
        <v>3.9970167277141808</v>
      </c>
      <c r="T174" s="50">
        <f>+MCNP!T174/Mean!T174</f>
        <v>3.9970167277141808</v>
      </c>
      <c r="U174" s="32"/>
      <c r="W174" s="50">
        <f>+MCNP!W174/Mean!W174</f>
        <v>3.3188186348530242</v>
      </c>
      <c r="X174" s="50">
        <f>+MCNP!X174/Mean!X174</f>
        <v>3.3188186348530246</v>
      </c>
      <c r="Y174" s="32"/>
      <c r="AA174" s="50">
        <f>+MCNP!AA174/Mean!AA174</f>
        <v>3.180171029139804</v>
      </c>
      <c r="AB174" s="50">
        <f>+MCNP!AB174/Mean!AB174</f>
        <v>3.180171029139804</v>
      </c>
      <c r="AC174" s="32"/>
      <c r="AE174" s="16"/>
      <c r="AR174" s="16">
        <v>78.75</v>
      </c>
      <c r="AS174" s="50">
        <f>+MCNP!AS174/Mean!AS174</f>
        <v>1.0005758276601193</v>
      </c>
      <c r="AT174" s="50">
        <f>+MCNP!AT174/Mean!AT174</f>
        <v>1.0005758276601195</v>
      </c>
      <c r="AU174" s="30"/>
      <c r="AW174" s="50">
        <f>+MCNP!AW174/Mean!AW174</f>
        <v>1.0011452135711445</v>
      </c>
      <c r="AX174" s="50">
        <f>+MCNP!AX174/Mean!AX174</f>
        <v>1.0011452135711445</v>
      </c>
      <c r="AY174" s="30"/>
      <c r="BA174" s="50">
        <f>+MCNP!BA174/Mean!BA174</f>
        <v>1.0020408866430841</v>
      </c>
      <c r="BB174" s="50">
        <f>+MCNP!BB174/Mean!BB174</f>
        <v>1.0020408866430843</v>
      </c>
      <c r="BC174" s="30"/>
      <c r="BD174" s="30"/>
      <c r="BE174" s="37"/>
    </row>
    <row r="175" spans="5:57" s="14" customFormat="1" x14ac:dyDescent="0.25">
      <c r="E175" s="16"/>
      <c r="R175" s="16">
        <v>79.25</v>
      </c>
      <c r="S175" s="50">
        <f>+MCNP!S175/Mean!S175</f>
        <v>4</v>
      </c>
      <c r="T175" s="50">
        <f>+MCNP!T175/Mean!T175</f>
        <v>4</v>
      </c>
      <c r="U175" s="32"/>
      <c r="W175" s="50">
        <f>+MCNP!W175/Mean!W175</f>
        <v>4</v>
      </c>
      <c r="X175" s="50">
        <f>+MCNP!X175/Mean!X175</f>
        <v>4</v>
      </c>
      <c r="Y175" s="32"/>
      <c r="AA175" s="50">
        <f>+MCNP!AA175/Mean!AA175</f>
        <v>3.8490143721487335</v>
      </c>
      <c r="AB175" s="50">
        <f>+MCNP!AB175/Mean!AB175</f>
        <v>3.849014372148734</v>
      </c>
      <c r="AC175" s="32"/>
      <c r="AE175" s="16"/>
      <c r="AR175" s="16">
        <v>79.25</v>
      </c>
      <c r="AS175" s="50">
        <f>+MCNP!AS175/Mean!AS175</f>
        <v>0.9997429250734996</v>
      </c>
      <c r="AT175" s="50">
        <f>+MCNP!AT175/Mean!AT175</f>
        <v>0.99974292507349971</v>
      </c>
      <c r="AU175" s="30"/>
      <c r="AW175" s="50">
        <f>+MCNP!AW175/Mean!AW175</f>
        <v>1.000342608756053</v>
      </c>
      <c r="AX175" s="50">
        <f>+MCNP!AX175/Mean!AX175</f>
        <v>1.0003426087560532</v>
      </c>
      <c r="AY175" s="30"/>
      <c r="BA175" s="50">
        <f>+MCNP!BA175/Mean!BA175</f>
        <v>1.0018011155368793</v>
      </c>
      <c r="BB175" s="50">
        <f>+MCNP!BB175/Mean!BB175</f>
        <v>1.0018011155368796</v>
      </c>
      <c r="BC175" s="30"/>
      <c r="BD175" s="30"/>
      <c r="BE175" s="37"/>
    </row>
    <row r="176" spans="5:57" s="14" customFormat="1" x14ac:dyDescent="0.25">
      <c r="E176" s="16"/>
      <c r="R176" s="16">
        <v>79.75</v>
      </c>
      <c r="S176" s="50">
        <f>+MCNP!S176/Mean!S176</f>
        <v>3.9966048474558367</v>
      </c>
      <c r="T176" s="50">
        <f>+MCNP!T176/Mean!T176</f>
        <v>3.9966048474558367</v>
      </c>
      <c r="U176" s="32"/>
      <c r="W176" s="50">
        <f>+MCNP!W176/Mean!W176</f>
        <v>3.994321678965985</v>
      </c>
      <c r="X176" s="50">
        <f>+MCNP!X176/Mean!X176</f>
        <v>3.9943216789659846</v>
      </c>
      <c r="Y176" s="32"/>
      <c r="AA176" s="50">
        <f>+MCNP!AA176/Mean!AA176</f>
        <v>3.2370253679812886</v>
      </c>
      <c r="AB176" s="50">
        <f>+MCNP!AB176/Mean!AB176</f>
        <v>3.2370253679812881</v>
      </c>
      <c r="AC176" s="32"/>
      <c r="AE176" s="16"/>
      <c r="AR176" s="16">
        <v>79.75</v>
      </c>
      <c r="AS176" s="50">
        <f>+MCNP!AS176/Mean!AS176</f>
        <v>1.0007829460207147</v>
      </c>
      <c r="AT176" s="50">
        <f>+MCNP!AT176/Mean!AT176</f>
        <v>1.0007829460207147</v>
      </c>
      <c r="AU176" s="30"/>
      <c r="AW176" s="50">
        <f>+MCNP!AW176/Mean!AW176</f>
        <v>1.0007433787344919</v>
      </c>
      <c r="AX176" s="50">
        <f>+MCNP!AX176/Mean!AX176</f>
        <v>1.0007433787344917</v>
      </c>
      <c r="AY176" s="30"/>
      <c r="BA176" s="50">
        <f>+MCNP!BA176/Mean!BA176</f>
        <v>1.0012041269849419</v>
      </c>
      <c r="BB176" s="50">
        <f>+MCNP!BB176/Mean!BB176</f>
        <v>1.0012041269849419</v>
      </c>
      <c r="BC176" s="30"/>
      <c r="BD176" s="30"/>
      <c r="BE176" s="37"/>
    </row>
    <row r="177" spans="5:57" s="14" customFormat="1" x14ac:dyDescent="0.25">
      <c r="E177" s="16"/>
      <c r="R177" s="16">
        <v>80.25</v>
      </c>
      <c r="S177" s="50">
        <f>+MCNP!S177/Mean!S177</f>
        <v>3.9864556464711987</v>
      </c>
      <c r="T177" s="50">
        <f>+MCNP!T177/Mean!T177</f>
        <v>3.9864556464711987</v>
      </c>
      <c r="U177" s="32"/>
      <c r="W177" s="50">
        <f>+MCNP!W177/Mean!W177</f>
        <v>3.9743249726516874</v>
      </c>
      <c r="X177" s="50">
        <f>+MCNP!X177/Mean!X177</f>
        <v>3.9743249726516878</v>
      </c>
      <c r="Y177" s="32"/>
      <c r="AA177" s="50">
        <f>+MCNP!AA177/Mean!AA177</f>
        <v>3.7826282577443218</v>
      </c>
      <c r="AB177" s="50">
        <f>+MCNP!AB177/Mean!AB177</f>
        <v>3.7826282577443218</v>
      </c>
      <c r="AC177" s="32"/>
      <c r="AE177" s="16"/>
      <c r="AR177" s="16">
        <v>80.25</v>
      </c>
      <c r="AS177" s="50">
        <f>+MCNP!AS177/Mean!AS177</f>
        <v>1.0001258225665204</v>
      </c>
      <c r="AT177" s="50">
        <f>+MCNP!AT177/Mean!AT177</f>
        <v>1.0001258225665206</v>
      </c>
      <c r="AU177" s="30"/>
      <c r="AW177" s="50">
        <f>+MCNP!AW177/Mean!AW177</f>
        <v>0.99942869137090384</v>
      </c>
      <c r="AX177" s="50">
        <f>+MCNP!AX177/Mean!AX177</f>
        <v>0.99942869137090418</v>
      </c>
      <c r="AY177" s="30"/>
      <c r="BA177" s="50">
        <f>+MCNP!BA177/Mean!BA177</f>
        <v>1.0000132589751678</v>
      </c>
      <c r="BB177" s="50">
        <f>+MCNP!BB177/Mean!BB177</f>
        <v>1.000013258975168</v>
      </c>
      <c r="BC177" s="30"/>
      <c r="BD177" s="30"/>
      <c r="BE177" s="37"/>
    </row>
    <row r="178" spans="5:57" s="14" customFormat="1" x14ac:dyDescent="0.25">
      <c r="E178" s="16"/>
      <c r="R178" s="16">
        <v>80.75</v>
      </c>
      <c r="S178" s="50">
        <f>+MCNP!S178/Mean!S178</f>
        <v>3.9897519387875127</v>
      </c>
      <c r="T178" s="50">
        <f>+MCNP!T178/Mean!T178</f>
        <v>3.9897519387875131</v>
      </c>
      <c r="U178" s="32"/>
      <c r="W178" s="50">
        <f>+MCNP!W178/Mean!W178</f>
        <v>3.980350874017871</v>
      </c>
      <c r="X178" s="50">
        <f>+MCNP!X178/Mean!X178</f>
        <v>3.980350874017871</v>
      </c>
      <c r="Y178" s="32"/>
      <c r="AA178" s="50">
        <f>+MCNP!AA178/Mean!AA178</f>
        <v>3.8300899975658309</v>
      </c>
      <c r="AB178" s="50">
        <f>+MCNP!AB178/Mean!AB178</f>
        <v>3.8300899975658314</v>
      </c>
      <c r="AC178" s="32"/>
      <c r="AE178" s="16"/>
      <c r="AR178" s="16">
        <v>80.75</v>
      </c>
      <c r="AS178" s="50">
        <f>+MCNP!AS178/Mean!AS178</f>
        <v>0.99934419606138236</v>
      </c>
      <c r="AT178" s="50">
        <f>+MCNP!AT178/Mean!AT178</f>
        <v>0.99934419606138247</v>
      </c>
      <c r="AU178" s="30"/>
      <c r="AW178" s="50">
        <f>+MCNP!AW178/Mean!AW178</f>
        <v>0.99996901279012329</v>
      </c>
      <c r="AX178" s="50">
        <f>+MCNP!AX178/Mean!AX178</f>
        <v>0.99996901279012329</v>
      </c>
      <c r="AY178" s="30"/>
      <c r="BA178" s="50">
        <f>+MCNP!BA178/Mean!BA178</f>
        <v>1.0007765722392623</v>
      </c>
      <c r="BB178" s="50">
        <f>+MCNP!BB178/Mean!BB178</f>
        <v>1.0007765722392623</v>
      </c>
      <c r="BC178" s="30"/>
      <c r="BD178" s="30"/>
      <c r="BE178" s="37"/>
    </row>
    <row r="179" spans="5:57" s="14" customFormat="1" x14ac:dyDescent="0.25">
      <c r="E179" s="16"/>
      <c r="R179" s="16">
        <v>81.25</v>
      </c>
      <c r="S179" s="50">
        <f>+MCNP!S179/Mean!S179</f>
        <v>3.9812022787457542</v>
      </c>
      <c r="T179" s="50">
        <f>+MCNP!T179/Mean!T179</f>
        <v>3.9812022787457542</v>
      </c>
      <c r="U179" s="32"/>
      <c r="W179" s="50">
        <f>+MCNP!W179/Mean!W179</f>
        <v>3.958951146313102</v>
      </c>
      <c r="X179" s="50">
        <f>+MCNP!X179/Mean!X179</f>
        <v>3.958951146313102</v>
      </c>
      <c r="Y179" s="32"/>
      <c r="AA179" s="50">
        <f>+MCNP!AA179/Mean!AA179</f>
        <v>3.7866444396866599</v>
      </c>
      <c r="AB179" s="50">
        <f>+MCNP!AB179/Mean!AB179</f>
        <v>3.7866444396866599</v>
      </c>
      <c r="AC179" s="32"/>
      <c r="AE179" s="16"/>
      <c r="AR179" s="16">
        <v>81.25</v>
      </c>
      <c r="AS179" s="50">
        <f>+MCNP!AS179/Mean!AS179</f>
        <v>1.0011087684692932</v>
      </c>
      <c r="AT179" s="50">
        <f>+MCNP!AT179/Mean!AT179</f>
        <v>1.001108768469293</v>
      </c>
      <c r="AU179" s="30"/>
      <c r="AW179" s="50">
        <f>+MCNP!AW179/Mean!AW179</f>
        <v>0.99896752461454619</v>
      </c>
      <c r="AX179" s="50">
        <f>+MCNP!AX179/Mean!AX179</f>
        <v>0.99896752461454608</v>
      </c>
      <c r="AY179" s="30"/>
      <c r="BA179" s="50">
        <f>+MCNP!BA179/Mean!BA179</f>
        <v>1.0004988895886979</v>
      </c>
      <c r="BB179" s="50">
        <f>+MCNP!BB179/Mean!BB179</f>
        <v>1.0004988895886977</v>
      </c>
      <c r="BC179" s="30"/>
      <c r="BD179" s="30"/>
      <c r="BE179" s="37"/>
    </row>
    <row r="180" spans="5:57" s="14" customFormat="1" x14ac:dyDescent="0.25">
      <c r="E180" s="16"/>
      <c r="R180" s="16">
        <v>81.75</v>
      </c>
      <c r="S180" s="50">
        <f>+MCNP!S180/Mean!S180</f>
        <v>3.9717926825411887</v>
      </c>
      <c r="T180" s="50">
        <f>+MCNP!T180/Mean!T180</f>
        <v>3.9717926825411882</v>
      </c>
      <c r="U180" s="32"/>
      <c r="W180" s="50">
        <f>+MCNP!W180/Mean!W180</f>
        <v>3.241392778696655</v>
      </c>
      <c r="X180" s="50">
        <f>+MCNP!X180/Mean!X180</f>
        <v>3.2413927786966545</v>
      </c>
      <c r="Y180" s="32"/>
      <c r="AA180" s="50">
        <f>+MCNP!AA180/Mean!AA180</f>
        <v>3.807615362869714</v>
      </c>
      <c r="AB180" s="50">
        <f>+MCNP!AB180/Mean!AB180</f>
        <v>3.807615362869714</v>
      </c>
      <c r="AC180" s="32"/>
      <c r="AE180" s="16"/>
      <c r="AR180" s="16">
        <v>81.75</v>
      </c>
      <c r="AS180" s="50">
        <f>+MCNP!AS180/Mean!AS180</f>
        <v>1.0001242464228888</v>
      </c>
      <c r="AT180" s="50">
        <f>+MCNP!AT180/Mean!AT180</f>
        <v>1.0001242464228888</v>
      </c>
      <c r="AU180" s="30"/>
      <c r="AW180" s="50">
        <f>+MCNP!AW180/Mean!AW180</f>
        <v>1.0020849109218091</v>
      </c>
      <c r="AX180" s="50">
        <f>+MCNP!AX180/Mean!AX180</f>
        <v>1.0020849109218088</v>
      </c>
      <c r="AY180" s="30"/>
      <c r="BA180" s="50">
        <f>+MCNP!BA180/Mean!BA180</f>
        <v>1.0030746354790641</v>
      </c>
      <c r="BB180" s="50">
        <f>+MCNP!BB180/Mean!BB180</f>
        <v>1.0030746354790641</v>
      </c>
      <c r="BC180" s="30"/>
      <c r="BD180" s="30"/>
      <c r="BE180" s="37"/>
    </row>
    <row r="181" spans="5:57" s="14" customFormat="1" x14ac:dyDescent="0.25">
      <c r="E181" s="16"/>
      <c r="R181" s="16">
        <v>82.25</v>
      </c>
      <c r="S181" s="50">
        <f>+MCNP!S181/Mean!S181</f>
        <v>3.9863405020683813</v>
      </c>
      <c r="T181" s="50">
        <f>+MCNP!T181/Mean!T181</f>
        <v>3.9863405020683813</v>
      </c>
      <c r="U181" s="32"/>
      <c r="W181" s="50">
        <f>+MCNP!W181/Mean!W181</f>
        <v>3.9751948846548766</v>
      </c>
      <c r="X181" s="50">
        <f>+MCNP!X181/Mean!X181</f>
        <v>3.9751948846548766</v>
      </c>
      <c r="Y181" s="32"/>
      <c r="AA181" s="50">
        <f>+MCNP!AA181/Mean!AA181</f>
        <v>3.831559086672998</v>
      </c>
      <c r="AB181" s="50">
        <f>+MCNP!AB181/Mean!AB181</f>
        <v>3.831559086672998</v>
      </c>
      <c r="AC181" s="32"/>
      <c r="AE181" s="16"/>
      <c r="AR181" s="16">
        <v>82.25</v>
      </c>
      <c r="AS181" s="50">
        <f>+MCNP!AS181/Mean!AS181</f>
        <v>1.0007836532282983</v>
      </c>
      <c r="AT181" s="50">
        <f>+MCNP!AT181/Mean!AT181</f>
        <v>1.000783653228299</v>
      </c>
      <c r="AU181" s="30"/>
      <c r="AW181" s="50">
        <f>+MCNP!AW181/Mean!AW181</f>
        <v>0.99887412152369359</v>
      </c>
      <c r="AX181" s="50">
        <f>+MCNP!AX181/Mean!AX181</f>
        <v>0.99887412152369381</v>
      </c>
      <c r="AY181" s="30"/>
      <c r="BA181" s="50">
        <f>+MCNP!BA181/Mean!BA181</f>
        <v>1.0002217249710434</v>
      </c>
      <c r="BB181" s="50">
        <f>+MCNP!BB181/Mean!BB181</f>
        <v>1.0002217249710439</v>
      </c>
      <c r="BC181" s="30"/>
      <c r="BD181" s="30"/>
      <c r="BE181" s="37"/>
    </row>
    <row r="182" spans="5:57" s="14" customFormat="1" x14ac:dyDescent="0.25">
      <c r="E182" s="16"/>
      <c r="R182" s="16">
        <v>82.75</v>
      </c>
      <c r="S182" s="50">
        <f>+MCNP!S182/Mean!S182</f>
        <v>3.9341491219242148</v>
      </c>
      <c r="T182" s="50">
        <f>+MCNP!T182/Mean!T182</f>
        <v>3.9341491219242148</v>
      </c>
      <c r="U182" s="32"/>
      <c r="W182" s="50">
        <f>+MCNP!W182/Mean!W182</f>
        <v>3.0882788304777877</v>
      </c>
      <c r="X182" s="50">
        <f>+MCNP!X182/Mean!X182</f>
        <v>3.0882788304777886</v>
      </c>
      <c r="Y182" s="32"/>
      <c r="AA182" s="50">
        <f>+MCNP!AA182/Mean!AA182</f>
        <v>2.1125211084002351</v>
      </c>
      <c r="AB182" s="50">
        <f>+MCNP!AB182/Mean!AB182</f>
        <v>2.112521108400236</v>
      </c>
      <c r="AC182" s="32"/>
      <c r="AE182" s="16"/>
      <c r="AR182" s="16">
        <v>82.75</v>
      </c>
      <c r="AS182" s="50">
        <f>+MCNP!AS182/Mean!AS182</f>
        <v>1.000054629311748</v>
      </c>
      <c r="AT182" s="50">
        <f>+MCNP!AT182/Mean!AT182</f>
        <v>1.0000546293117485</v>
      </c>
      <c r="AU182" s="30"/>
      <c r="AW182" s="50">
        <f>+MCNP!AW182/Mean!AW182</f>
        <v>0.99759901255834293</v>
      </c>
      <c r="AX182" s="50">
        <f>+MCNP!AX182/Mean!AX182</f>
        <v>0.99759901255834293</v>
      </c>
      <c r="AY182" s="30"/>
      <c r="BA182" s="50">
        <f>+MCNP!BA182/Mean!BA182</f>
        <v>0.99839872252575235</v>
      </c>
      <c r="BB182" s="50">
        <f>+MCNP!BB182/Mean!BB182</f>
        <v>0.99839872252575257</v>
      </c>
      <c r="BC182" s="30"/>
      <c r="BD182" s="30"/>
      <c r="BE182" s="37"/>
    </row>
    <row r="183" spans="5:57" s="14" customFormat="1" x14ac:dyDescent="0.25">
      <c r="E183" s="16"/>
      <c r="R183" s="16">
        <v>83.25</v>
      </c>
      <c r="S183" s="50">
        <f>+MCNP!S183/Mean!S183</f>
        <v>3.9202362416491594</v>
      </c>
      <c r="T183" s="50">
        <f>+MCNP!T183/Mean!T183</f>
        <v>3.9202362416491594</v>
      </c>
      <c r="U183" s="32"/>
      <c r="W183" s="50">
        <f>+MCNP!W183/Mean!W183</f>
        <v>3.8534808405479435</v>
      </c>
      <c r="X183" s="50">
        <f>+MCNP!X183/Mean!X183</f>
        <v>3.8534808405479435</v>
      </c>
      <c r="Y183" s="32"/>
      <c r="AA183" s="50">
        <f>+MCNP!AA183/Mean!AA183</f>
        <v>3.0102912216374071</v>
      </c>
      <c r="AB183" s="50">
        <f>+MCNP!AB183/Mean!AB183</f>
        <v>3.0102912216374076</v>
      </c>
      <c r="AC183" s="32"/>
      <c r="AE183" s="16"/>
      <c r="AR183" s="16">
        <v>83.25</v>
      </c>
      <c r="AS183" s="50">
        <f>+MCNP!AS183/Mean!AS183</f>
        <v>0.99970503082303441</v>
      </c>
      <c r="AT183" s="50">
        <f>+MCNP!AT183/Mean!AT183</f>
        <v>0.99970503082303463</v>
      </c>
      <c r="AU183" s="30"/>
      <c r="AW183" s="50">
        <f>+MCNP!AW183/Mean!AW183</f>
        <v>1.0011981501071481</v>
      </c>
      <c r="AX183" s="50">
        <f>+MCNP!AX183/Mean!AX183</f>
        <v>1.0011981501071483</v>
      </c>
      <c r="AY183" s="30"/>
      <c r="BA183" s="50">
        <f>+MCNP!BA183/Mean!BA183</f>
        <v>1.0002201240547959</v>
      </c>
      <c r="BB183" s="50">
        <f>+MCNP!BB183/Mean!BB183</f>
        <v>1.0002201240547961</v>
      </c>
      <c r="BC183" s="30"/>
      <c r="BD183" s="30"/>
      <c r="BE183" s="37"/>
    </row>
    <row r="184" spans="5:57" s="14" customFormat="1" x14ac:dyDescent="0.25">
      <c r="E184" s="16"/>
      <c r="R184" s="16">
        <v>83.75</v>
      </c>
      <c r="S184" s="50">
        <f>+MCNP!S184/Mean!S184</f>
        <v>3.8616326447116576</v>
      </c>
      <c r="T184" s="50">
        <f>+MCNP!T184/Mean!T184</f>
        <v>3.8616326447116571</v>
      </c>
      <c r="U184" s="32"/>
      <c r="W184" s="50">
        <f>+MCNP!W184/Mean!W184</f>
        <v>3.7606610651029135</v>
      </c>
      <c r="X184" s="50">
        <f>+MCNP!X184/Mean!X184</f>
        <v>3.7606610651029131</v>
      </c>
      <c r="Y184" s="32"/>
      <c r="AA184" s="50">
        <f>+MCNP!AA184/Mean!AA184</f>
        <v>3.4730030104445091</v>
      </c>
      <c r="AB184" s="50">
        <f>+MCNP!AB184/Mean!AB184</f>
        <v>3.4730030104445087</v>
      </c>
      <c r="AC184" s="32"/>
      <c r="AE184" s="16"/>
      <c r="AR184" s="16">
        <v>83.75</v>
      </c>
      <c r="AS184" s="50">
        <f>+MCNP!AS184/Mean!AS184</f>
        <v>0.99968805422727325</v>
      </c>
      <c r="AT184" s="50">
        <f>+MCNP!AT184/Mean!AT184</f>
        <v>0.99968805422727258</v>
      </c>
      <c r="AU184" s="30"/>
      <c r="AW184" s="50">
        <f>+MCNP!AW184/Mean!AW184</f>
        <v>0.9997811428608635</v>
      </c>
      <c r="AX184" s="50">
        <f>+MCNP!AX184/Mean!AX184</f>
        <v>0.99978114286086306</v>
      </c>
      <c r="AY184" s="30"/>
      <c r="BA184" s="50">
        <f>+MCNP!BA184/Mean!BA184</f>
        <v>1.0021131883087535</v>
      </c>
      <c r="BB184" s="50">
        <f>+MCNP!BB184/Mean!BB184</f>
        <v>1.0021131883087531</v>
      </c>
      <c r="BC184" s="30"/>
      <c r="BD184" s="30"/>
      <c r="BE184" s="37"/>
    </row>
    <row r="185" spans="5:57" s="14" customFormat="1" x14ac:dyDescent="0.25">
      <c r="E185" s="16"/>
      <c r="R185" s="16">
        <v>84.25</v>
      </c>
      <c r="S185" s="50">
        <f>+MCNP!S185/Mean!S185</f>
        <v>3.7649628135543889</v>
      </c>
      <c r="T185" s="50">
        <f>+MCNP!T185/Mean!T185</f>
        <v>3.7649628135543889</v>
      </c>
      <c r="U185" s="32"/>
      <c r="W185" s="50">
        <f>+MCNP!W185/Mean!W185</f>
        <v>3.5816584683426194</v>
      </c>
      <c r="X185" s="50">
        <f>+MCNP!X185/Mean!X185</f>
        <v>3.5816584683426198</v>
      </c>
      <c r="Y185" s="32"/>
      <c r="AA185" s="50">
        <f>+MCNP!AA185/Mean!AA185</f>
        <v>3.3913041117461007</v>
      </c>
      <c r="AB185" s="50">
        <f>+MCNP!AB185/Mean!AB185</f>
        <v>3.3913041117461002</v>
      </c>
      <c r="AC185" s="32"/>
      <c r="AE185" s="16"/>
      <c r="AR185" s="16">
        <v>84.25</v>
      </c>
      <c r="AS185" s="50">
        <f>+MCNP!AS185/Mean!AS185</f>
        <v>1.0014063913668698</v>
      </c>
      <c r="AT185" s="50">
        <f>+MCNP!AT185/Mean!AT185</f>
        <v>1.0014063913668698</v>
      </c>
      <c r="AU185" s="30"/>
      <c r="AW185" s="50">
        <f>+MCNP!AW185/Mean!AW185</f>
        <v>1.0005210439404086</v>
      </c>
      <c r="AX185" s="50">
        <f>+MCNP!AX185/Mean!AX185</f>
        <v>1.0005210439404089</v>
      </c>
      <c r="AY185" s="30"/>
      <c r="BA185" s="50">
        <f>+MCNP!BA185/Mean!BA185</f>
        <v>1.0006642189120472</v>
      </c>
      <c r="BB185" s="50">
        <f>+MCNP!BB185/Mean!BB185</f>
        <v>1.0006642189120472</v>
      </c>
      <c r="BC185" s="30"/>
      <c r="BD185" s="30"/>
      <c r="BE185" s="37"/>
    </row>
    <row r="186" spans="5:57" s="14" customFormat="1" x14ac:dyDescent="0.25">
      <c r="E186" s="16"/>
      <c r="R186" s="16">
        <v>84.75</v>
      </c>
      <c r="S186" s="50">
        <f>+MCNP!S186/Mean!S186</f>
        <v>3.7221907144695052</v>
      </c>
      <c r="T186" s="50">
        <f>+MCNP!T186/Mean!T186</f>
        <v>3.7221907144695048</v>
      </c>
      <c r="U186" s="32"/>
      <c r="W186" s="50">
        <f>+MCNP!W186/Mean!W186</f>
        <v>0.77240496730864405</v>
      </c>
      <c r="X186" s="50">
        <f>+MCNP!X186/Mean!X186</f>
        <v>0.77240496730864394</v>
      </c>
      <c r="Y186" s="32"/>
      <c r="AA186" s="50">
        <f>+MCNP!AA186/Mean!AA186</f>
        <v>3.5512231373833516</v>
      </c>
      <c r="AB186" s="50">
        <f>+MCNP!AB186/Mean!AB186</f>
        <v>3.5512231373833516</v>
      </c>
      <c r="AC186" s="32"/>
      <c r="AE186" s="16"/>
      <c r="AR186" s="16">
        <v>84.75</v>
      </c>
      <c r="AS186" s="50">
        <f>+MCNP!AS186/Mean!AS186</f>
        <v>0.99966652060624805</v>
      </c>
      <c r="AT186" s="50">
        <f>+MCNP!AT186/Mean!AT186</f>
        <v>0.99966652060624817</v>
      </c>
      <c r="AU186" s="30"/>
      <c r="AW186" s="50">
        <f>+MCNP!AW186/Mean!AW186</f>
        <v>0.9994967127804536</v>
      </c>
      <c r="AX186" s="50">
        <f>+MCNP!AX186/Mean!AX186</f>
        <v>0.99949671278045349</v>
      </c>
      <c r="AY186" s="30"/>
      <c r="BA186" s="50">
        <f>+MCNP!BA186/Mean!BA186</f>
        <v>1.0002992815870799</v>
      </c>
      <c r="BB186" s="50">
        <f>+MCNP!BB186/Mean!BB186</f>
        <v>1.0002992815870799</v>
      </c>
      <c r="BC186" s="30"/>
      <c r="BD186" s="30"/>
      <c r="BE186" s="37"/>
    </row>
    <row r="187" spans="5:57" s="14" customFormat="1" x14ac:dyDescent="0.25">
      <c r="E187" s="16"/>
      <c r="R187" s="16">
        <v>85.25</v>
      </c>
      <c r="S187" s="50">
        <f>+MCNP!S187/Mean!S187</f>
        <v>1.2994541404857674</v>
      </c>
      <c r="T187" s="50">
        <f>+MCNP!T187/Mean!T187</f>
        <v>1.299454140485766</v>
      </c>
      <c r="U187" s="32"/>
      <c r="W187" s="50">
        <f>+MCNP!W187/Mean!W187</f>
        <v>3.3319553754696187</v>
      </c>
      <c r="X187" s="50">
        <f>+MCNP!X187/Mean!X187</f>
        <v>3.3319553754696187</v>
      </c>
      <c r="Y187" s="32"/>
      <c r="AA187" s="50">
        <f>+MCNP!AA187/Mean!AA187</f>
        <v>0.77959663917685196</v>
      </c>
      <c r="AB187" s="50">
        <f>+MCNP!AB187/Mean!AB187</f>
        <v>0.77959663917685096</v>
      </c>
      <c r="AC187" s="32"/>
      <c r="AE187" s="16"/>
      <c r="AR187" s="16">
        <v>85.25</v>
      </c>
      <c r="AS187" s="50">
        <f>+MCNP!AS187/Mean!AS187</f>
        <v>0.99923374389135144</v>
      </c>
      <c r="AT187" s="50">
        <f>+MCNP!AT187/Mean!AT187</f>
        <v>0.99923374389135089</v>
      </c>
      <c r="AU187" s="30"/>
      <c r="AW187" s="50">
        <f>+MCNP!AW187/Mean!AW187</f>
        <v>1.0023213393462709</v>
      </c>
      <c r="AX187" s="50">
        <f>+MCNP!AX187/Mean!AX187</f>
        <v>1.0023213393462704</v>
      </c>
      <c r="AY187" s="30"/>
      <c r="BA187" s="50">
        <f>+MCNP!BA187/Mean!BA187</f>
        <v>1.0016043819073237</v>
      </c>
      <c r="BB187" s="50">
        <f>+MCNP!BB187/Mean!BB187</f>
        <v>1.001604381907323</v>
      </c>
      <c r="BC187" s="30"/>
      <c r="BD187" s="30"/>
      <c r="BE187" s="37"/>
    </row>
    <row r="188" spans="5:57" s="14" customFormat="1" x14ac:dyDescent="0.25">
      <c r="E188" s="16"/>
      <c r="R188" s="16">
        <v>85.75</v>
      </c>
      <c r="S188" s="50">
        <f>+MCNP!S188/Mean!S188</f>
        <v>3.562024276805241</v>
      </c>
      <c r="T188" s="50">
        <f>+MCNP!T188/Mean!T188</f>
        <v>3.562024276805241</v>
      </c>
      <c r="U188" s="32"/>
      <c r="W188" s="50">
        <f>+MCNP!W188/Mean!W188</f>
        <v>2.9674845437884714</v>
      </c>
      <c r="X188" s="50">
        <f>+MCNP!X188/Mean!X188</f>
        <v>2.9674845437884714</v>
      </c>
      <c r="Y188" s="32"/>
      <c r="AA188" s="50">
        <f>+MCNP!AA188/Mean!AA188</f>
        <v>3.1627645204341697</v>
      </c>
      <c r="AB188" s="50">
        <f>+MCNP!AB188/Mean!AB188</f>
        <v>3.1627645204341697</v>
      </c>
      <c r="AC188" s="32"/>
      <c r="AE188" s="16"/>
      <c r="AR188" s="16">
        <v>85.75</v>
      </c>
      <c r="AS188" s="50">
        <f>+MCNP!AS188/Mean!AS188</f>
        <v>1.000138386803709</v>
      </c>
      <c r="AT188" s="50">
        <f>+MCNP!AT188/Mean!AT188</f>
        <v>1.0001383868037095</v>
      </c>
      <c r="AU188" s="30"/>
      <c r="AW188" s="50">
        <f>+MCNP!AW188/Mean!AW188</f>
        <v>1.0015285673193524</v>
      </c>
      <c r="AX188" s="50">
        <f>+MCNP!AX188/Mean!AX188</f>
        <v>1.0015285673193524</v>
      </c>
      <c r="AY188" s="30"/>
      <c r="BA188" s="50">
        <f>+MCNP!BA188/Mean!BA188</f>
        <v>1.0032248639709225</v>
      </c>
      <c r="BB188" s="50">
        <f>+MCNP!BB188/Mean!BB188</f>
        <v>1.0032248639709227</v>
      </c>
      <c r="BC188" s="30"/>
      <c r="BD188" s="30"/>
      <c r="BE188" s="37"/>
    </row>
    <row r="189" spans="5:57" s="14" customFormat="1" x14ac:dyDescent="0.25">
      <c r="E189" s="16"/>
      <c r="R189" s="16">
        <v>86.25</v>
      </c>
      <c r="S189" s="50">
        <f>+MCNP!S189/Mean!S189</f>
        <v>1.6728216446027613</v>
      </c>
      <c r="T189" s="50">
        <f>+MCNP!T189/Mean!T189</f>
        <v>1.6728216446027628</v>
      </c>
      <c r="U189" s="32"/>
      <c r="W189" s="50">
        <f>+MCNP!W189/Mean!W189</f>
        <v>3.0093792824782195</v>
      </c>
      <c r="X189" s="50">
        <f>+MCNP!X189/Mean!X189</f>
        <v>3.0093792824782191</v>
      </c>
      <c r="Y189" s="32"/>
      <c r="AA189" s="50">
        <f>+MCNP!AA189/Mean!AA189</f>
        <v>0.61557483443694028</v>
      </c>
      <c r="AB189" s="50">
        <f>+MCNP!AB189/Mean!AB189</f>
        <v>1.1363994375446467</v>
      </c>
      <c r="AC189" s="32"/>
      <c r="AE189" s="16"/>
      <c r="AR189" s="16">
        <v>86.25</v>
      </c>
      <c r="AS189" s="50">
        <f>+MCNP!AS189/Mean!AS189</f>
        <v>0.99990514664883356</v>
      </c>
      <c r="AT189" s="50">
        <f>+MCNP!AT189/Mean!AT189</f>
        <v>0.99990514664883379</v>
      </c>
      <c r="AU189" s="30"/>
      <c r="AW189" s="50">
        <f>+MCNP!AW189/Mean!AW189</f>
        <v>1.0021359999084436</v>
      </c>
      <c r="AX189" s="50">
        <f>+MCNP!AX189/Mean!AX189</f>
        <v>1.0021359999084438</v>
      </c>
      <c r="AY189" s="30"/>
      <c r="BA189" s="50">
        <f>+MCNP!BA189/Mean!BA189</f>
        <v>1.0013909889216679</v>
      </c>
      <c r="BB189" s="50">
        <f>+MCNP!BB189/Mean!BB189</f>
        <v>1.0013909889216683</v>
      </c>
      <c r="BC189" s="30"/>
      <c r="BD189" s="30"/>
      <c r="BE189" s="37"/>
    </row>
    <row r="190" spans="5:57" s="14" customFormat="1" x14ac:dyDescent="0.25">
      <c r="E190" s="16"/>
      <c r="R190" s="16">
        <v>86.75</v>
      </c>
      <c r="S190" s="50">
        <f>+MCNP!S190/Mean!S190</f>
        <v>2.1321106565668879</v>
      </c>
      <c r="T190" s="50">
        <f>+MCNP!T190/Mean!T190</f>
        <v>2.1321106565668879</v>
      </c>
      <c r="U190" s="32"/>
      <c r="W190" s="50">
        <f>+MCNP!W190/Mean!W190</f>
        <v>1.5400571777594558</v>
      </c>
      <c r="X190" s="50">
        <f>+MCNP!X190/Mean!X190</f>
        <v>1.5400571777594561</v>
      </c>
      <c r="Y190" s="32"/>
      <c r="AA190" s="50">
        <f>+MCNP!AA190/Mean!AA190</f>
        <v>1.2293244284053328</v>
      </c>
      <c r="AB190" s="50">
        <f>+MCNP!AB190/Mean!AB190</f>
        <v>1.2293244284053326</v>
      </c>
      <c r="AC190" s="32"/>
      <c r="AE190" s="16"/>
      <c r="AR190" s="16">
        <v>86.75</v>
      </c>
      <c r="AS190" s="50">
        <f>+MCNP!AS190/Mean!AS190</f>
        <v>0.99980923945719646</v>
      </c>
      <c r="AT190" s="50">
        <f>+MCNP!AT190/Mean!AT190</f>
        <v>0.99980923945719635</v>
      </c>
      <c r="AU190" s="30"/>
      <c r="AW190" s="50">
        <f>+MCNP!AW190/Mean!AW190</f>
        <v>0.99837479409322805</v>
      </c>
      <c r="AX190" s="50">
        <f>+MCNP!AX190/Mean!AX190</f>
        <v>0.99837479409322805</v>
      </c>
      <c r="AY190" s="30"/>
      <c r="BA190" s="50">
        <f>+MCNP!BA190/Mean!BA190</f>
        <v>0.99792323685043449</v>
      </c>
      <c r="BB190" s="50">
        <f>+MCNP!BB190/Mean!BB190</f>
        <v>0.99792323685043449</v>
      </c>
      <c r="BC190" s="30"/>
      <c r="BD190" s="30"/>
      <c r="BE190" s="37"/>
    </row>
    <row r="191" spans="5:57" s="14" customFormat="1" x14ac:dyDescent="0.25">
      <c r="E191" s="16"/>
      <c r="R191" s="16">
        <v>87.25</v>
      </c>
      <c r="S191" s="50">
        <f>+MCNP!S191/Mean!S191</f>
        <v>1.7205188081099181</v>
      </c>
      <c r="T191" s="50">
        <f>+MCNP!T191/Mean!T191</f>
        <v>1.7205188081099181</v>
      </c>
      <c r="U191" s="32"/>
      <c r="W191" s="50">
        <f>+MCNP!W191/Mean!W191</f>
        <v>0.91167812544214899</v>
      </c>
      <c r="X191" s="50">
        <f>+MCNP!X191/Mean!X191</f>
        <v>1.5689778284829747</v>
      </c>
      <c r="Y191" s="32"/>
      <c r="AA191" s="50">
        <f>+MCNP!AA191/Mean!AA191</f>
        <v>1.2136040994346322</v>
      </c>
      <c r="AB191" s="50">
        <f>+MCNP!AB191/Mean!AB191</f>
        <v>1.2136040994346322</v>
      </c>
      <c r="AC191" s="32"/>
      <c r="AE191" s="16"/>
      <c r="AR191" s="16">
        <v>87.25</v>
      </c>
      <c r="AS191" s="50">
        <f>+MCNP!AS191/Mean!AS191</f>
        <v>0.99984706613595253</v>
      </c>
      <c r="AT191" s="50">
        <f>+MCNP!AT191/Mean!AT191</f>
        <v>0.99984706613595253</v>
      </c>
      <c r="AU191" s="30"/>
      <c r="AW191" s="50">
        <f>+MCNP!AW191/Mean!AW191</f>
        <v>1.0000994983375402</v>
      </c>
      <c r="AX191" s="50">
        <f>+MCNP!AX191/Mean!AX191</f>
        <v>1.0000994983375402</v>
      </c>
      <c r="AY191" s="30"/>
      <c r="BA191" s="50">
        <f>+MCNP!BA191/Mean!BA191</f>
        <v>1.0007907826376847</v>
      </c>
      <c r="BB191" s="50">
        <f>+MCNP!BB191/Mean!BB191</f>
        <v>1.0007907826376845</v>
      </c>
      <c r="BC191" s="30"/>
      <c r="BD191" s="30"/>
      <c r="BE191" s="37"/>
    </row>
    <row r="192" spans="5:57" s="14" customFormat="1" x14ac:dyDescent="0.25">
      <c r="E192" s="16"/>
      <c r="R192" s="16">
        <v>87.75</v>
      </c>
      <c r="S192" s="50">
        <f>+MCNP!S192/Mean!S192</f>
        <v>1.5515767644368754</v>
      </c>
      <c r="T192" s="50">
        <f>+MCNP!T192/Mean!T192</f>
        <v>1.5515767644368768</v>
      </c>
      <c r="U192" s="32"/>
      <c r="W192" s="50">
        <f>+MCNP!W192/Mean!W192</f>
        <v>2.6363169385898124</v>
      </c>
      <c r="X192" s="50">
        <f>+MCNP!X192/Mean!X192</f>
        <v>2.6363169385898129</v>
      </c>
      <c r="Y192" s="32"/>
      <c r="AA192" s="50">
        <f>+MCNP!AA192/Mean!AA192</f>
        <v>0.82242209729562177</v>
      </c>
      <c r="AB192" s="50">
        <f>+MCNP!AB192/Mean!AB192</f>
        <v>2.8855949986109439</v>
      </c>
      <c r="AC192" s="32"/>
      <c r="AE192" s="16"/>
      <c r="AR192" s="16">
        <v>87.75</v>
      </c>
      <c r="AS192" s="50">
        <f>+MCNP!AS192/Mean!AS192</f>
        <v>1.0000732621030255</v>
      </c>
      <c r="AT192" s="50">
        <f>+MCNP!AT192/Mean!AT192</f>
        <v>1.0000732621030262</v>
      </c>
      <c r="AU192" s="30"/>
      <c r="AW192" s="50">
        <f>+MCNP!AW192/Mean!AW192</f>
        <v>1.0004443662405409</v>
      </c>
      <c r="AX192" s="50">
        <f>+MCNP!AX192/Mean!AX192</f>
        <v>1.0004443662405413</v>
      </c>
      <c r="AY192" s="30"/>
      <c r="BA192" s="50">
        <f>+MCNP!BA192/Mean!BA192</f>
        <v>1.0000016390204198</v>
      </c>
      <c r="BB192" s="50">
        <f>+MCNP!BB192/Mean!BB192</f>
        <v>1.0000016390204203</v>
      </c>
      <c r="BC192" s="30"/>
      <c r="BD192" s="30"/>
      <c r="BE192" s="37"/>
    </row>
    <row r="193" spans="5:57" s="14" customFormat="1" x14ac:dyDescent="0.25">
      <c r="E193" s="16"/>
      <c r="R193" s="16">
        <v>88.25</v>
      </c>
      <c r="S193" s="50">
        <f>+MCNP!S193/Mean!S193</f>
        <v>1.6002371319762458</v>
      </c>
      <c r="T193" s="50">
        <f>+MCNP!T193/Mean!T193</f>
        <v>1.6002371319762463</v>
      </c>
      <c r="U193" s="32"/>
      <c r="W193" s="50">
        <f>+MCNP!W193/Mean!W193</f>
        <v>0.95967331629544184</v>
      </c>
      <c r="X193" s="50">
        <f>+MCNP!X193/Mean!X193</f>
        <v>1.6613946289409443</v>
      </c>
      <c r="Y193" s="32"/>
      <c r="AA193" s="50">
        <f>+MCNP!AA193/Mean!AA193</f>
        <v>2.0175374058696476</v>
      </c>
      <c r="AB193" s="50">
        <f>+MCNP!AB193/Mean!AB193</f>
        <v>2.017537405869648</v>
      </c>
      <c r="AC193" s="32"/>
      <c r="AE193" s="16"/>
      <c r="AR193" s="16">
        <v>88.25</v>
      </c>
      <c r="AS193" s="50">
        <f>+MCNP!AS193/Mean!AS193</f>
        <v>1.0001446155656919</v>
      </c>
      <c r="AT193" s="50">
        <f>+MCNP!AT193/Mean!AT193</f>
        <v>1.0001446155656919</v>
      </c>
      <c r="AU193" s="30"/>
      <c r="AW193" s="50">
        <f>+MCNP!AW193/Mean!AW193</f>
        <v>1.001568790164209</v>
      </c>
      <c r="AX193" s="50">
        <f>+MCNP!AX193/Mean!AX193</f>
        <v>1.0015687901642092</v>
      </c>
      <c r="AY193" s="30"/>
      <c r="BA193" s="50">
        <f>+MCNP!BA193/Mean!BA193</f>
        <v>1.0006138950331684</v>
      </c>
      <c r="BB193" s="50">
        <f>+MCNP!BB193/Mean!BB193</f>
        <v>1.0006138950331684</v>
      </c>
      <c r="BC193" s="30"/>
      <c r="BD193" s="30"/>
      <c r="BE193" s="37"/>
    </row>
    <row r="194" spans="5:57" s="14" customFormat="1" x14ac:dyDescent="0.25">
      <c r="E194" s="16"/>
      <c r="R194" s="16">
        <v>88.75</v>
      </c>
      <c r="S194" s="50">
        <f>+MCNP!S194/Mean!S194</f>
        <v>0.61406258688577531</v>
      </c>
      <c r="T194" s="50">
        <f>+MCNP!T194/Mean!T194</f>
        <v>0.61406258688577531</v>
      </c>
      <c r="U194" s="32"/>
      <c r="W194" s="50">
        <f>+MCNP!W194/Mean!W194</f>
        <v>1.7949276599059447</v>
      </c>
      <c r="X194" s="50">
        <f>+MCNP!X194/Mean!X194</f>
        <v>1.7949276599059447</v>
      </c>
      <c r="Y194" s="32"/>
      <c r="AA194" s="50">
        <f>+MCNP!AA194/Mean!AA194</f>
        <v>2.9466282276661446</v>
      </c>
      <c r="AB194" s="50">
        <f>+MCNP!AB194/Mean!AB194</f>
        <v>2.9466282276661446</v>
      </c>
      <c r="AC194" s="32"/>
      <c r="AE194" s="16"/>
      <c r="AR194" s="16">
        <v>88.75</v>
      </c>
      <c r="AS194" s="50">
        <f>+MCNP!AS194/Mean!AS194</f>
        <v>0.99984888412943818</v>
      </c>
      <c r="AT194" s="50">
        <f>+MCNP!AT194/Mean!AT194</f>
        <v>0.99984888412943829</v>
      </c>
      <c r="AU194" s="30"/>
      <c r="AW194" s="50">
        <f>+MCNP!AW194/Mean!AW194</f>
        <v>1.0018002462942561</v>
      </c>
      <c r="AX194" s="50">
        <f>+MCNP!AX194/Mean!AX194</f>
        <v>1.0018002462942561</v>
      </c>
      <c r="AY194" s="30"/>
      <c r="BA194" s="50">
        <f>+MCNP!BA194/Mean!BA194</f>
        <v>1.0010924261460272</v>
      </c>
      <c r="BB194" s="50">
        <f>+MCNP!BB194/Mean!BB194</f>
        <v>1.0010924261460274</v>
      </c>
      <c r="BC194" s="30"/>
      <c r="BD194" s="30"/>
      <c r="BE194" s="37"/>
    </row>
    <row r="195" spans="5:57" s="14" customFormat="1" x14ac:dyDescent="0.25">
      <c r="E195" s="16"/>
      <c r="R195" s="16">
        <v>89.25</v>
      </c>
      <c r="S195" s="50">
        <f>+MCNP!S195/Mean!S195</f>
        <v>1.3079231163981331</v>
      </c>
      <c r="T195" s="50">
        <f>+MCNP!T195/Mean!T195</f>
        <v>1.307923116398134</v>
      </c>
      <c r="U195" s="32"/>
      <c r="W195" s="50">
        <f>+MCNP!W195/Mean!W195</f>
        <v>0.89606225600474587</v>
      </c>
      <c r="X195" s="50">
        <f>+MCNP!X195/Mean!X195</f>
        <v>1.3846460854280231</v>
      </c>
      <c r="Y195" s="32"/>
      <c r="AA195" s="50">
        <f>+MCNP!AA195/Mean!AA195</f>
        <v>1.7114829202481292</v>
      </c>
      <c r="AB195" s="50">
        <f>+MCNP!AB195/Mean!AB195</f>
        <v>1.7114829202481299</v>
      </c>
      <c r="AC195" s="32"/>
      <c r="AE195" s="16"/>
      <c r="AR195" s="16">
        <v>89.25</v>
      </c>
      <c r="AS195" s="50">
        <f>+MCNP!AS195/Mean!AS195</f>
        <v>1.0015945719467847</v>
      </c>
      <c r="AT195" s="50">
        <f>+MCNP!AT195/Mean!AT195</f>
        <v>1.0015945719467851</v>
      </c>
      <c r="AU195" s="30"/>
      <c r="AW195" s="50">
        <f>+MCNP!AW195/Mean!AW195</f>
        <v>1.0016194908096447</v>
      </c>
      <c r="AX195" s="50">
        <f>+MCNP!AX195/Mean!AX195</f>
        <v>1.001619490809645</v>
      </c>
      <c r="AY195" s="30"/>
      <c r="BA195" s="50">
        <f>+MCNP!BA195/Mean!BA195</f>
        <v>1.0005238799898202</v>
      </c>
      <c r="BB195" s="50">
        <f>+MCNP!BB195/Mean!BB195</f>
        <v>1.0005238799898204</v>
      </c>
      <c r="BC195" s="30"/>
      <c r="BD195" s="30"/>
      <c r="BE195" s="37"/>
    </row>
    <row r="196" spans="5:57" s="14" customFormat="1" x14ac:dyDescent="0.25">
      <c r="E196" s="16"/>
      <c r="R196" s="16">
        <v>89.75</v>
      </c>
      <c r="S196" s="50">
        <f>+MCNP!S196/Mean!S196</f>
        <v>0.80512447933911291</v>
      </c>
      <c r="T196" s="50">
        <f>+MCNP!T196/Mean!T196</f>
        <v>0.80512447933911335</v>
      </c>
      <c r="U196" s="32"/>
      <c r="W196" s="50">
        <f>+MCNP!W196/Mean!W196</f>
        <v>1.3827934949133176</v>
      </c>
      <c r="X196" s="50">
        <f>+MCNP!X196/Mean!X196</f>
        <v>1.3827934949133178</v>
      </c>
      <c r="Y196" s="32"/>
      <c r="AA196" s="50">
        <f>+MCNP!AA196/Mean!AA196</f>
        <v>1.1579844421834284</v>
      </c>
      <c r="AB196" s="50">
        <f>+MCNP!AB196/Mean!AB196</f>
        <v>1.1579844421834287</v>
      </c>
      <c r="AC196" s="32"/>
      <c r="AE196" s="16"/>
      <c r="AR196" s="16">
        <v>89.75</v>
      </c>
      <c r="AS196" s="50">
        <f>+MCNP!AS196/Mean!AS196</f>
        <v>0.99981878192802576</v>
      </c>
      <c r="AT196" s="50">
        <f>+MCNP!AT196/Mean!AT196</f>
        <v>0.99981878192802598</v>
      </c>
      <c r="AU196" s="30"/>
      <c r="AW196" s="50">
        <f>+MCNP!AW196/Mean!AW196</f>
        <v>1.0000383963911088</v>
      </c>
      <c r="AX196" s="50">
        <f>+MCNP!AX196/Mean!AX196</f>
        <v>1.000038396391109</v>
      </c>
      <c r="AY196" s="30"/>
      <c r="BA196" s="50">
        <f>+MCNP!BA196/Mean!BA196</f>
        <v>0.99851295658278083</v>
      </c>
      <c r="BB196" s="50">
        <f>+MCNP!BB196/Mean!BB196</f>
        <v>0.99851295658278083</v>
      </c>
      <c r="BC196" s="30"/>
      <c r="BD196" s="30"/>
      <c r="BE196" s="37"/>
    </row>
    <row r="197" spans="5:57" s="14" customFormat="1" x14ac:dyDescent="0.25">
      <c r="E197" s="16"/>
      <c r="R197" s="16">
        <v>90.25</v>
      </c>
      <c r="S197" s="50">
        <f>+MCNP!S197/Mean!S197</f>
        <v>1.8689784286405586</v>
      </c>
      <c r="T197" s="50">
        <f>+MCNP!T197/Mean!T197</f>
        <v>1.8689784286405589</v>
      </c>
      <c r="U197" s="32"/>
      <c r="W197" s="50">
        <f>+MCNP!W197/Mean!W197</f>
        <v>1.4763077682064278</v>
      </c>
      <c r="X197" s="50">
        <f>+MCNP!X197/Mean!X197</f>
        <v>1.4763077682064283</v>
      </c>
      <c r="Y197" s="32"/>
      <c r="AA197" s="50">
        <f>+MCNP!AA197/Mean!AA197</f>
        <v>0.60140172043044493</v>
      </c>
      <c r="AB197" s="50">
        <f>+MCNP!AB197/Mean!AB197</f>
        <v>1.0738814948552446</v>
      </c>
      <c r="AC197" s="32"/>
      <c r="AE197" s="16"/>
      <c r="AR197" s="16">
        <v>90.25</v>
      </c>
      <c r="AS197" s="50">
        <f>+MCNP!AS197/Mean!AS197</f>
        <v>0.99934408169627653</v>
      </c>
      <c r="AT197" s="50">
        <f>+MCNP!AT197/Mean!AT197</f>
        <v>0.99934408169627642</v>
      </c>
      <c r="AU197" s="30"/>
      <c r="AW197" s="50">
        <f>+MCNP!AW197/Mean!AW197</f>
        <v>1.0005528909904811</v>
      </c>
      <c r="AX197" s="50">
        <f>+MCNP!AX197/Mean!AX197</f>
        <v>1.0005528909904808</v>
      </c>
      <c r="AY197" s="30"/>
      <c r="BA197" s="50">
        <f>+MCNP!BA197/Mean!BA197</f>
        <v>1.0014097405332734</v>
      </c>
      <c r="BB197" s="50">
        <f>+MCNP!BB197/Mean!BB197</f>
        <v>1.0014097405332736</v>
      </c>
      <c r="BC197" s="30"/>
      <c r="BD197" s="30"/>
      <c r="BE197" s="37"/>
    </row>
    <row r="198" spans="5:57" s="14" customFormat="1" x14ac:dyDescent="0.25">
      <c r="E198" s="16"/>
      <c r="R198" s="16">
        <v>90.75</v>
      </c>
      <c r="S198" s="50">
        <f>+MCNP!S198/Mean!S198</f>
        <v>1.1500805450452152</v>
      </c>
      <c r="T198" s="50">
        <f>+MCNP!T198/Mean!T198</f>
        <v>1.1500805450452143</v>
      </c>
      <c r="U198" s="32"/>
      <c r="W198" s="50">
        <f>+MCNP!W198/Mean!W198</f>
        <v>1.2506386192166732</v>
      </c>
      <c r="X198" s="50">
        <f>+MCNP!X198/Mean!X198</f>
        <v>2.1564665747771925</v>
      </c>
      <c r="Y198" s="32"/>
      <c r="AA198" s="50">
        <f>+MCNP!AA198/Mean!AA198</f>
        <v>1.2445498105932697</v>
      </c>
      <c r="AB198" s="50">
        <f>+MCNP!AB198/Mean!AB198</f>
        <v>1.2445498105932682</v>
      </c>
      <c r="AC198" s="32"/>
      <c r="AE198" s="16"/>
      <c r="AR198" s="16">
        <v>90.75</v>
      </c>
      <c r="AS198" s="50">
        <f>+MCNP!AS198/Mean!AS198</f>
        <v>0.99954946156546343</v>
      </c>
      <c r="AT198" s="50">
        <f>+MCNP!AT198/Mean!AT198</f>
        <v>0.99954946156546276</v>
      </c>
      <c r="AU198" s="30"/>
      <c r="AW198" s="50">
        <f>+MCNP!AW198/Mean!AW198</f>
        <v>0.99994916125206346</v>
      </c>
      <c r="AX198" s="50">
        <f>+MCNP!AX198/Mean!AX198</f>
        <v>0.9999491612520629</v>
      </c>
      <c r="AY198" s="30"/>
      <c r="BA198" s="50">
        <f>+MCNP!BA198/Mean!BA198</f>
        <v>0.99883053213338524</v>
      </c>
      <c r="BB198" s="50">
        <f>+MCNP!BB198/Mean!BB198</f>
        <v>0.99883053213338469</v>
      </c>
      <c r="BC198" s="30"/>
      <c r="BD198" s="30"/>
      <c r="BE198" s="37"/>
    </row>
    <row r="199" spans="5:57" s="14" customFormat="1" x14ac:dyDescent="0.25">
      <c r="E199" s="16"/>
      <c r="R199" s="16">
        <v>91.25</v>
      </c>
      <c r="S199" s="50">
        <f>+MCNP!S199/Mean!S199</f>
        <v>0.98634845504636248</v>
      </c>
      <c r="T199" s="50">
        <f>+MCNP!T199/Mean!T199</f>
        <v>0.98634845504636237</v>
      </c>
      <c r="U199" s="32"/>
      <c r="W199" s="50">
        <f>+MCNP!W199/Mean!W199</f>
        <v>1.4937277256532144</v>
      </c>
      <c r="X199" s="50">
        <f>+MCNP!X199/Mean!X199</f>
        <v>1.4937277256532138</v>
      </c>
      <c r="Y199" s="32"/>
      <c r="AA199" s="50">
        <f>+MCNP!AA199/Mean!AA199</f>
        <v>0.79606321528926449</v>
      </c>
      <c r="AB199" s="50">
        <f>+MCNP!AB199/Mean!AB199</f>
        <v>1.6105335888936025</v>
      </c>
      <c r="AC199" s="32"/>
      <c r="AE199" s="16"/>
      <c r="AR199" s="16">
        <v>91.25</v>
      </c>
      <c r="AS199" s="50">
        <f>+MCNP!AS199/Mean!AS199</f>
        <v>1.0007697816125274</v>
      </c>
      <c r="AT199" s="50">
        <f>+MCNP!AT199/Mean!AT199</f>
        <v>1.0007697816125267</v>
      </c>
      <c r="AU199" s="30"/>
      <c r="AW199" s="50">
        <f>+MCNP!AW199/Mean!AW199</f>
        <v>0.99975127723719048</v>
      </c>
      <c r="AX199" s="50">
        <f>+MCNP!AX199/Mean!AX199</f>
        <v>0.99975127723719004</v>
      </c>
      <c r="AY199" s="30"/>
      <c r="BA199" s="50">
        <f>+MCNP!BA199/Mean!BA199</f>
        <v>0.99835384042432385</v>
      </c>
      <c r="BB199" s="50">
        <f>+MCNP!BB199/Mean!BB199</f>
        <v>0.99835384042432329</v>
      </c>
      <c r="BC199" s="30"/>
      <c r="BD199" s="30"/>
      <c r="BE199" s="37"/>
    </row>
    <row r="200" spans="5:57" s="14" customFormat="1" x14ac:dyDescent="0.25">
      <c r="E200" s="16"/>
      <c r="R200" s="16">
        <v>91.75</v>
      </c>
      <c r="S200" s="50">
        <f>+MCNP!S200/Mean!S200</f>
        <v>1.6788378690846697</v>
      </c>
      <c r="T200" s="50">
        <f>+MCNP!T200/Mean!T200</f>
        <v>1.678837869084669</v>
      </c>
      <c r="U200" s="32"/>
      <c r="W200" s="50">
        <f>+MCNP!W200/Mean!W200</f>
        <v>1.4567096155733186</v>
      </c>
      <c r="X200" s="50">
        <f>+MCNP!X200/Mean!X200</f>
        <v>1.4567096155733179</v>
      </c>
      <c r="Y200" s="32"/>
      <c r="AA200" s="50">
        <f>+MCNP!AA200/Mean!AA200</f>
        <v>1.5717763355333987</v>
      </c>
      <c r="AB200" s="50">
        <f>+MCNP!AB200/Mean!AB200</f>
        <v>1.5717763355333978</v>
      </c>
      <c r="AC200" s="32"/>
      <c r="AE200" s="16"/>
      <c r="AR200" s="16">
        <v>91.75</v>
      </c>
      <c r="AS200" s="50">
        <f>+MCNP!AS200/Mean!AS200</f>
        <v>1.0000372946726335</v>
      </c>
      <c r="AT200" s="50">
        <f>+MCNP!AT200/Mean!AT200</f>
        <v>1.000037294672633</v>
      </c>
      <c r="AU200" s="30"/>
      <c r="AW200" s="50">
        <f>+MCNP!AW200/Mean!AW200</f>
        <v>0.99998315269401039</v>
      </c>
      <c r="AX200" s="50">
        <f>+MCNP!AX200/Mean!AX200</f>
        <v>0.99998315269401017</v>
      </c>
      <c r="AY200" s="30"/>
      <c r="BA200" s="50">
        <f>+MCNP!BA200/Mean!BA200</f>
        <v>1.0018077053096328</v>
      </c>
      <c r="BB200" s="50">
        <f>+MCNP!BB200/Mean!BB200</f>
        <v>1.0018077053096324</v>
      </c>
      <c r="BC200" s="30"/>
      <c r="BD200" s="30"/>
      <c r="BE200" s="37"/>
    </row>
    <row r="201" spans="5:57" s="14" customFormat="1" x14ac:dyDescent="0.25">
      <c r="E201" s="16"/>
      <c r="R201" s="16">
        <v>92.25</v>
      </c>
      <c r="S201" s="50">
        <f>+MCNP!S201/Mean!S201</f>
        <v>1.7201481239763881</v>
      </c>
      <c r="T201" s="50">
        <f>+MCNP!T201/Mean!T201</f>
        <v>1.7201481239763885</v>
      </c>
      <c r="U201" s="32"/>
      <c r="W201" s="50">
        <f>+MCNP!W201/Mean!W201</f>
        <v>0.8343194919846052</v>
      </c>
      <c r="X201" s="50">
        <f>+MCNP!X201/Mean!X201</f>
        <v>1.1477021138914232</v>
      </c>
      <c r="Y201" s="32"/>
      <c r="AA201" s="50">
        <f>+MCNP!AA201/Mean!AA201</f>
        <v>1.3149626414664559</v>
      </c>
      <c r="AB201" s="50">
        <f>+MCNP!AB201/Mean!AB201</f>
        <v>1.3149626414664561</v>
      </c>
      <c r="AC201" s="32"/>
      <c r="AE201" s="16"/>
      <c r="AR201" s="16">
        <v>92.25</v>
      </c>
      <c r="AS201" s="50">
        <f>+MCNP!AS201/Mean!AS201</f>
        <v>1.0004429777833306</v>
      </c>
      <c r="AT201" s="50">
        <f>+MCNP!AT201/Mean!AT201</f>
        <v>1.0004429777833308</v>
      </c>
      <c r="AU201" s="30"/>
      <c r="AW201" s="50">
        <f>+MCNP!AW201/Mean!AW201</f>
        <v>1.0001276465685787</v>
      </c>
      <c r="AX201" s="50">
        <f>+MCNP!AX201/Mean!AX201</f>
        <v>1.0001276465685789</v>
      </c>
      <c r="AY201" s="30"/>
      <c r="BA201" s="50">
        <f>+MCNP!BA201/Mean!BA201</f>
        <v>0.99774641016452559</v>
      </c>
      <c r="BB201" s="50">
        <f>+MCNP!BB201/Mean!BB201</f>
        <v>0.99774641016452559</v>
      </c>
      <c r="BC201" s="30"/>
      <c r="BD201" s="30"/>
      <c r="BE201" s="37"/>
    </row>
    <row r="202" spans="5:57" s="14" customFormat="1" x14ac:dyDescent="0.25">
      <c r="E202" s="16"/>
      <c r="R202" s="16">
        <v>92.75</v>
      </c>
      <c r="S202" s="50">
        <f>+MCNP!S202/Mean!S202</f>
        <v>0.93057354113107116</v>
      </c>
      <c r="T202" s="50">
        <f>+MCNP!T202/Mean!T202</f>
        <v>0.93057354113107149</v>
      </c>
      <c r="U202" s="32"/>
      <c r="W202" s="50">
        <f>+MCNP!W202/Mean!W202</f>
        <v>1.0672782196799639</v>
      </c>
      <c r="X202" s="50">
        <f>+MCNP!X202/Mean!X202</f>
        <v>1.0672782196799637</v>
      </c>
      <c r="Y202" s="32"/>
      <c r="AA202" s="50">
        <f>+MCNP!AA202/Mean!AA202</f>
        <v>1.0623496967723738</v>
      </c>
      <c r="AB202" s="50">
        <f>+MCNP!AB202/Mean!AB202</f>
        <v>1.0623496967723738</v>
      </c>
      <c r="AC202" s="32"/>
      <c r="AE202" s="16"/>
      <c r="AR202" s="16">
        <v>92.75</v>
      </c>
      <c r="AS202" s="50">
        <f>+MCNP!AS202/Mean!AS202</f>
        <v>1.000367350329973</v>
      </c>
      <c r="AT202" s="50">
        <f>+MCNP!AT202/Mean!AT202</f>
        <v>1.000367350329973</v>
      </c>
      <c r="AU202" s="30"/>
      <c r="AW202" s="50">
        <f>+MCNP!AW202/Mean!AW202</f>
        <v>1.0026418001727928</v>
      </c>
      <c r="AX202" s="50">
        <f>+MCNP!AX202/Mean!AX202</f>
        <v>1.0026418001727928</v>
      </c>
      <c r="AY202" s="30"/>
      <c r="BA202" s="50">
        <f>+MCNP!BA202/Mean!BA202</f>
        <v>1.0074148776157308</v>
      </c>
      <c r="BB202" s="50">
        <f>+MCNP!BB202/Mean!BB202</f>
        <v>1.007414877615731</v>
      </c>
      <c r="BC202" s="30"/>
      <c r="BD202" s="30"/>
      <c r="BE202" s="37"/>
    </row>
    <row r="203" spans="5:57" s="14" customFormat="1" x14ac:dyDescent="0.25">
      <c r="E203" s="16"/>
      <c r="R203" s="16">
        <v>93.25</v>
      </c>
      <c r="S203" s="50">
        <f>+MCNP!S203/Mean!S203</f>
        <v>1.6364652326036935</v>
      </c>
      <c r="T203" s="50">
        <f>+MCNP!T203/Mean!T203</f>
        <v>1.6364652326036937</v>
      </c>
      <c r="U203" s="32"/>
      <c r="W203" s="50">
        <f>+MCNP!W203/Mean!W203</f>
        <v>0.57498548579529163</v>
      </c>
      <c r="X203" s="50">
        <f>+MCNP!X203/Mean!X203</f>
        <v>0.88396097720461497</v>
      </c>
      <c r="Y203" s="32"/>
      <c r="AA203" s="50">
        <f>+MCNP!AA203/Mean!AA203</f>
        <v>0.6581425691083066</v>
      </c>
      <c r="AB203" s="50">
        <f>+MCNP!AB203/Mean!AB203</f>
        <v>1.0576043869767868</v>
      </c>
      <c r="AC203" s="32"/>
      <c r="AE203" s="16"/>
      <c r="AR203" s="16">
        <v>93.25</v>
      </c>
      <c r="AS203" s="50">
        <f>+MCNP!AS203/Mean!AS203</f>
        <v>0.99841737632332173</v>
      </c>
      <c r="AT203" s="50">
        <f>+MCNP!AT203/Mean!AT203</f>
        <v>0.99841737632332195</v>
      </c>
      <c r="AU203" s="30"/>
      <c r="AW203" s="50">
        <f>+MCNP!AW203/Mean!AW203</f>
        <v>0.996937384574206</v>
      </c>
      <c r="AX203" s="50">
        <f>+MCNP!AX203/Mean!AX203</f>
        <v>0.996937384574206</v>
      </c>
      <c r="AY203" s="30"/>
      <c r="BA203" s="50">
        <f>+MCNP!BA203/Mean!BA203</f>
        <v>0.99669678365779912</v>
      </c>
      <c r="BB203" s="50">
        <f>+MCNP!BB203/Mean!BB203</f>
        <v>0.99669678365779912</v>
      </c>
      <c r="BC203" s="30"/>
      <c r="BD203" s="30"/>
      <c r="BE203" s="37"/>
    </row>
    <row r="204" spans="5:57" s="14" customFormat="1" x14ac:dyDescent="0.25">
      <c r="E204" s="16"/>
      <c r="R204" s="16">
        <v>93.75</v>
      </c>
      <c r="S204" s="50">
        <f>+MCNP!S204/Mean!S204</f>
        <v>1.5112524244504104</v>
      </c>
      <c r="T204" s="50">
        <f>+MCNP!T204/Mean!T204</f>
        <v>1.5112524244504113</v>
      </c>
      <c r="U204" s="32"/>
      <c r="W204" s="50">
        <f>+MCNP!W204/Mean!W204</f>
        <v>1.0585224832752762</v>
      </c>
      <c r="X204" s="50">
        <f>+MCNP!X204/Mean!X204</f>
        <v>1.0585224832752766</v>
      </c>
      <c r="Y204" s="32"/>
      <c r="AA204" s="50">
        <f>+MCNP!AA204/Mean!AA204</f>
        <v>1.0100036092525149</v>
      </c>
      <c r="AB204" s="50">
        <f>+MCNP!AB204/Mean!AB204</f>
        <v>1.010003609252516</v>
      </c>
      <c r="AC204" s="32"/>
      <c r="AE204" s="16"/>
      <c r="AR204" s="16">
        <v>93.75</v>
      </c>
      <c r="AS204" s="50">
        <f>+MCNP!AS204/Mean!AS204</f>
        <v>1.0022190956514494</v>
      </c>
      <c r="AT204" s="50">
        <f>+MCNP!AT204/Mean!AT204</f>
        <v>1.0022190956514503</v>
      </c>
      <c r="AU204" s="30"/>
      <c r="AW204" s="50">
        <f>+MCNP!AW204/Mean!AW204</f>
        <v>1.0042185813418918</v>
      </c>
      <c r="AX204" s="50">
        <f>+MCNP!AX204/Mean!AX204</f>
        <v>1.0042185813418922</v>
      </c>
      <c r="AY204" s="30"/>
      <c r="BA204" s="50">
        <f>+MCNP!BA204/Mean!BA204</f>
        <v>1.0036867417545188</v>
      </c>
      <c r="BB204" s="50">
        <f>+MCNP!BB204/Mean!BB204</f>
        <v>1.0036867417545192</v>
      </c>
      <c r="BC204" s="30"/>
      <c r="BD204" s="30"/>
      <c r="BE204" s="37"/>
    </row>
    <row r="205" spans="5:57" s="14" customFormat="1" x14ac:dyDescent="0.25">
      <c r="E205" s="16"/>
      <c r="R205" s="16">
        <v>94.25</v>
      </c>
      <c r="S205" s="50">
        <f>+MCNP!S205/Mean!S205</f>
        <v>1.2638727385711341</v>
      </c>
      <c r="T205" s="50">
        <f>+MCNP!T205/Mean!T205</f>
        <v>1.263872738571135</v>
      </c>
      <c r="U205" s="32"/>
      <c r="W205" s="50">
        <f>+MCNP!W205/Mean!W205</f>
        <v>0.8358401942130822</v>
      </c>
      <c r="X205" s="50">
        <f>+MCNP!X205/Mean!X205</f>
        <v>1.0720474331358882</v>
      </c>
      <c r="Y205" s="32"/>
      <c r="AA205" s="50">
        <f>+MCNP!AA205/Mean!AA205</f>
        <v>1.9166379778642826</v>
      </c>
      <c r="AB205" s="50">
        <f>+MCNP!AB205/Mean!AB205</f>
        <v>1.9166379778642826</v>
      </c>
      <c r="AC205" s="32"/>
      <c r="AE205" s="16"/>
      <c r="AR205" s="16">
        <v>94.25</v>
      </c>
      <c r="AS205" s="50">
        <f>+MCNP!AS205/Mean!AS205</f>
        <v>1.0013509576909974</v>
      </c>
      <c r="AT205" s="50">
        <f>+MCNP!AT205/Mean!AT205</f>
        <v>1.0013509576909976</v>
      </c>
      <c r="AU205" s="30"/>
      <c r="AW205" s="50">
        <f>+MCNP!AW205/Mean!AW205</f>
        <v>0.99782173330409785</v>
      </c>
      <c r="AX205" s="50">
        <f>+MCNP!AX205/Mean!AX205</f>
        <v>0.99782173330409829</v>
      </c>
      <c r="AY205" s="30"/>
      <c r="BA205" s="50">
        <f>+MCNP!BA205/Mean!BA205</f>
        <v>0.99546305054763151</v>
      </c>
      <c r="BB205" s="50">
        <f>+MCNP!BB205/Mean!BB205</f>
        <v>0.99546305054763173</v>
      </c>
      <c r="BC205" s="30"/>
      <c r="BD205" s="30"/>
      <c r="BE205" s="37"/>
    </row>
    <row r="206" spans="5:57" s="14" customFormat="1" x14ac:dyDescent="0.25">
      <c r="E206" s="16"/>
      <c r="R206" s="16">
        <v>94.75</v>
      </c>
      <c r="S206" s="50">
        <f>+MCNP!S206/Mean!S206</f>
        <v>1.2223522894497116</v>
      </c>
      <c r="T206" s="50">
        <f>+MCNP!T206/Mean!T206</f>
        <v>1.222352289449711</v>
      </c>
      <c r="U206" s="32"/>
      <c r="W206" s="50">
        <f>+MCNP!W206/Mean!W206</f>
        <v>1.0603170455396502</v>
      </c>
      <c r="X206" s="50">
        <f>+MCNP!X206/Mean!X206</f>
        <v>1.0603170455396496</v>
      </c>
      <c r="Y206" s="32"/>
      <c r="AA206" s="50">
        <f>+MCNP!AA206/Mean!AA206</f>
        <v>0.73274707878568257</v>
      </c>
      <c r="AB206" s="50">
        <f>+MCNP!AB206/Mean!AB206</f>
        <v>1.1636606084638301</v>
      </c>
      <c r="AC206" s="32"/>
      <c r="AE206" s="16"/>
      <c r="AR206" s="16">
        <v>94.75</v>
      </c>
      <c r="AS206" s="50">
        <f>+MCNP!AS206/Mean!AS206</f>
        <v>0.99919176298254486</v>
      </c>
      <c r="AT206" s="50">
        <f>+MCNP!AT206/Mean!AT206</f>
        <v>0.99919176298254453</v>
      </c>
      <c r="AU206" s="30"/>
      <c r="AW206" s="50">
        <f>+MCNP!AW206/Mean!AW206</f>
        <v>0.99830558890224652</v>
      </c>
      <c r="AX206" s="50">
        <f>+MCNP!AX206/Mean!AX206</f>
        <v>0.99830558890224608</v>
      </c>
      <c r="AY206" s="30"/>
      <c r="BA206" s="50">
        <f>+MCNP!BA206/Mean!BA206</f>
        <v>0.9968776926147469</v>
      </c>
      <c r="BB206" s="50">
        <f>+MCNP!BB206/Mean!BB206</f>
        <v>0.99687769261474646</v>
      </c>
      <c r="BC206" s="30"/>
      <c r="BD206" s="30"/>
      <c r="BE206" s="37"/>
    </row>
    <row r="207" spans="5:57" s="14" customFormat="1" x14ac:dyDescent="0.25">
      <c r="E207" s="16"/>
      <c r="R207" s="16">
        <v>95.25</v>
      </c>
      <c r="S207" s="50">
        <f>+MCNP!S207/Mean!S207</f>
        <v>1.3973102592562401</v>
      </c>
      <c r="T207" s="50">
        <f>+MCNP!T207/Mean!T207</f>
        <v>1.3973102592562403</v>
      </c>
      <c r="U207" s="32"/>
      <c r="W207" s="50">
        <f>+MCNP!W207/Mean!W207</f>
        <v>0.96567595738676815</v>
      </c>
      <c r="X207" s="50">
        <f>+MCNP!X207/Mean!X207</f>
        <v>1.224490813285058</v>
      </c>
      <c r="Y207" s="32"/>
      <c r="AA207" s="50">
        <f>+MCNP!AA207/Mean!AA207</f>
        <v>1.1468736151103476</v>
      </c>
      <c r="AB207" s="50">
        <f>+MCNP!AB207/Mean!AB207</f>
        <v>1.1468736151103478</v>
      </c>
      <c r="AC207" s="32"/>
      <c r="AE207" s="16"/>
      <c r="AR207" s="16">
        <v>95.25</v>
      </c>
      <c r="AS207" s="50">
        <f>+MCNP!AS207/Mean!AS207</f>
        <v>1.0011088639739143</v>
      </c>
      <c r="AT207" s="50">
        <f>+MCNP!AT207/Mean!AT207</f>
        <v>1.0011088639739145</v>
      </c>
      <c r="AU207" s="30"/>
      <c r="AW207" s="50">
        <f>+MCNP!AW207/Mean!AW207</f>
        <v>1.0006826106571629</v>
      </c>
      <c r="AX207" s="50">
        <f>+MCNP!AX207/Mean!AX207</f>
        <v>1.0006826106571631</v>
      </c>
      <c r="AY207" s="30"/>
      <c r="BA207" s="50">
        <f>+MCNP!BA207/Mean!BA207</f>
        <v>1.0012437432022689</v>
      </c>
      <c r="BB207" s="50">
        <f>+MCNP!BB207/Mean!BB207</f>
        <v>1.0012437432022689</v>
      </c>
      <c r="BC207" s="30"/>
      <c r="BD207" s="30"/>
      <c r="BE207" s="37"/>
    </row>
    <row r="208" spans="5:57" s="14" customFormat="1" x14ac:dyDescent="0.25">
      <c r="E208" s="16"/>
      <c r="R208" s="16">
        <v>95.75</v>
      </c>
      <c r="S208" s="50">
        <f>+MCNP!S208/Mean!S208</f>
        <v>1.3175520884873697</v>
      </c>
      <c r="T208" s="50">
        <f>+MCNP!T208/Mean!T208</f>
        <v>1.3175520884873699</v>
      </c>
      <c r="U208" s="32"/>
      <c r="W208" s="50">
        <f>+MCNP!W208/Mean!W208</f>
        <v>0.9016134337849061</v>
      </c>
      <c r="X208" s="50">
        <f>+MCNP!X208/Mean!X208</f>
        <v>1.1234767174154487</v>
      </c>
      <c r="Y208" s="32"/>
      <c r="AA208" s="50">
        <f>+MCNP!AA208/Mean!AA208</f>
        <v>1.710417317372616</v>
      </c>
      <c r="AB208" s="50">
        <f>+MCNP!AB208/Mean!AB208</f>
        <v>1.710417317372616</v>
      </c>
      <c r="AE208" s="16"/>
      <c r="AR208" s="16">
        <v>95.75</v>
      </c>
      <c r="AS208" s="50">
        <f>+MCNP!AS208/Mean!AS208</f>
        <v>0.99757569916598732</v>
      </c>
      <c r="AT208" s="50">
        <f>+MCNP!AT208/Mean!AT208</f>
        <v>0.99757569916598732</v>
      </c>
      <c r="AU208" s="30"/>
      <c r="AW208" s="50">
        <f>+MCNP!AW208/Mean!AW208</f>
        <v>0.99427780637435159</v>
      </c>
      <c r="AX208" s="50">
        <f>+MCNP!AX208/Mean!AX208</f>
        <v>0.99427780637435148</v>
      </c>
      <c r="AY208" s="30"/>
      <c r="BA208" s="50">
        <f>+MCNP!BA208/Mean!BA208</f>
        <v>0.99613183811293082</v>
      </c>
      <c r="BB208" s="50">
        <f>+MCNP!BB208/Mean!BB208</f>
        <v>0.99613183811293093</v>
      </c>
      <c r="BE208" s="39"/>
    </row>
    <row r="209" spans="5:57" s="14" customFormat="1" x14ac:dyDescent="0.25">
      <c r="E209" s="16"/>
      <c r="R209" s="16">
        <v>96.25</v>
      </c>
      <c r="S209" s="50">
        <f>+MCNP!S209/Mean!S209</f>
        <v>0.88736809408827688</v>
      </c>
      <c r="T209" s="50">
        <f>+MCNP!T209/Mean!T209</f>
        <v>0.88736809408827677</v>
      </c>
      <c r="U209" s="32"/>
      <c r="W209" s="50">
        <f>+MCNP!W209/Mean!W209</f>
        <v>0.6208404929298309</v>
      </c>
      <c r="X209" s="50">
        <f>+MCNP!X209/Mean!X209</f>
        <v>0.98642160282426405</v>
      </c>
      <c r="Y209" s="32"/>
      <c r="AA209" s="50">
        <f>+MCNP!AA209/Mean!AA209</f>
        <v>1.9070994637958494</v>
      </c>
      <c r="AB209" s="50">
        <f>+MCNP!AB209/Mean!AB209</f>
        <v>1.9070994637958487</v>
      </c>
      <c r="AE209" s="16"/>
      <c r="AR209" s="16">
        <v>96.25</v>
      </c>
      <c r="AS209" s="50">
        <f>+MCNP!AS209/Mean!AS209</f>
        <v>1.0021268634548692</v>
      </c>
      <c r="AT209" s="50">
        <f>+MCNP!AT209/Mean!AT209</f>
        <v>1.0021268634548688</v>
      </c>
      <c r="AU209" s="30"/>
      <c r="AW209" s="50">
        <f>+MCNP!AW209/Mean!AW209</f>
        <v>1.006740659344264</v>
      </c>
      <c r="AX209" s="50">
        <f>+MCNP!AX209/Mean!AX209</f>
        <v>1.0067406593442636</v>
      </c>
      <c r="AY209" s="30"/>
      <c r="BA209" s="50">
        <f>+MCNP!BA209/Mean!BA209</f>
        <v>1.0062718208933685</v>
      </c>
      <c r="BB209" s="50">
        <f>+MCNP!BB209/Mean!BB209</f>
        <v>1.0062718208933681</v>
      </c>
      <c r="BC209" s="16"/>
      <c r="BD209" s="16"/>
      <c r="BE209" s="39"/>
    </row>
    <row r="210" spans="5:57" s="14" customFormat="1" x14ac:dyDescent="0.25">
      <c r="E210" s="16"/>
      <c r="R210" s="16">
        <v>96.75</v>
      </c>
      <c r="S210" s="50">
        <f>+MCNP!S210/Mean!S210</f>
        <v>1.0927811094327264</v>
      </c>
      <c r="T210" s="50">
        <f>+MCNP!T210/Mean!T210</f>
        <v>1.0927811094327264</v>
      </c>
      <c r="U210" s="32"/>
      <c r="W210" s="50">
        <f>+MCNP!W210/Mean!W210</f>
        <v>1.3866913352920887</v>
      </c>
      <c r="X210" s="50">
        <f>+MCNP!X210/Mean!X210</f>
        <v>1.3866913352920889</v>
      </c>
      <c r="Y210" s="32"/>
      <c r="AA210" s="50">
        <f>+MCNP!AA210/Mean!AA210</f>
        <v>1.2617864570025643</v>
      </c>
      <c r="AB210" s="50">
        <f>+MCNP!AB210/Mean!AB210</f>
        <v>1.2617864570025648</v>
      </c>
      <c r="AE210" s="16"/>
      <c r="AR210" s="28">
        <v>96.75</v>
      </c>
      <c r="AS210" s="50">
        <f>+MCNP!AS210/Mean!AS210</f>
        <v>1.0006770612152065</v>
      </c>
      <c r="AT210" s="50">
        <f>+MCNP!AT210/Mean!AT210</f>
        <v>1.0006770612152069</v>
      </c>
      <c r="AU210" s="30"/>
      <c r="AW210" s="50">
        <f>+MCNP!AW210/Mean!AW210</f>
        <v>0.99965938820296385</v>
      </c>
      <c r="AX210" s="50">
        <f>+MCNP!AX210/Mean!AX210</f>
        <v>0.99965938820296429</v>
      </c>
      <c r="AY210" s="30"/>
      <c r="BA210" s="50">
        <f>+MCNP!BA210/Mean!BA210</f>
        <v>0.99984047372985718</v>
      </c>
      <c r="BB210" s="50">
        <f>+MCNP!BB210/Mean!BB210</f>
        <v>0.99984047372985752</v>
      </c>
      <c r="BE210" s="39"/>
    </row>
    <row r="211" spans="5:57" s="14" customFormat="1" ht="15" customHeight="1" x14ac:dyDescent="0.25">
      <c r="E211" s="16"/>
      <c r="R211" s="16">
        <v>97.25</v>
      </c>
      <c r="S211" s="50">
        <f>+MCNP!S211/Mean!S211</f>
        <v>1.2685232884578677</v>
      </c>
      <c r="T211" s="50">
        <f>+MCNP!T211/Mean!T211</f>
        <v>1.2685232884578683</v>
      </c>
      <c r="U211" s="32"/>
      <c r="W211" s="50">
        <f>+MCNP!W211/Mean!W211</f>
        <v>0.78536353620063526</v>
      </c>
      <c r="X211" s="50">
        <f>+MCNP!X211/Mean!X211</f>
        <v>1.0528823375286109</v>
      </c>
      <c r="Y211" s="32"/>
      <c r="AA211" s="50">
        <f>+MCNP!AA211/Mean!AA211</f>
        <v>1.3375902894706946</v>
      </c>
      <c r="AB211" s="50">
        <f>+MCNP!AB211/Mean!AB211</f>
        <v>1.3375902894706955</v>
      </c>
      <c r="AE211" s="16"/>
      <c r="AR211" s="16">
        <v>97.25</v>
      </c>
      <c r="AS211" s="50">
        <f>+MCNP!AS211/Mean!AS211</f>
        <v>1.0017007337655488</v>
      </c>
      <c r="AT211" s="50">
        <f>+MCNP!AT211/Mean!AT211</f>
        <v>1.0017007337655492</v>
      </c>
      <c r="AU211" s="30"/>
      <c r="AW211" s="50">
        <f>+MCNP!AW211/Mean!AW211</f>
        <v>1.0030180974573939</v>
      </c>
      <c r="AX211" s="50">
        <f>+MCNP!AX211/Mean!AX211</f>
        <v>1.0030180974573943</v>
      </c>
      <c r="AY211" s="30"/>
      <c r="BA211" s="50">
        <f>+MCNP!BA211/Mean!BA211</f>
        <v>1.0046751817271968</v>
      </c>
      <c r="BB211" s="50">
        <f>+MCNP!BB211/Mean!BB211</f>
        <v>1.0046751817271971</v>
      </c>
      <c r="BC211" s="32"/>
      <c r="BD211" s="32"/>
      <c r="BE211" s="39"/>
    </row>
    <row r="212" spans="5:57" s="14" customFormat="1" x14ac:dyDescent="0.25">
      <c r="E212" s="16"/>
      <c r="R212" s="16">
        <v>97.75</v>
      </c>
      <c r="S212" s="50">
        <f>+MCNP!S212/Mean!S212</f>
        <v>0.88451860214490419</v>
      </c>
      <c r="T212" s="50">
        <f>+MCNP!T212/Mean!T212</f>
        <v>0.88451860214490419</v>
      </c>
      <c r="U212" s="32"/>
      <c r="W212" s="50">
        <f>+MCNP!W212/Mean!W212</f>
        <v>0.86770470066617889</v>
      </c>
      <c r="X212" s="50">
        <f>+MCNP!X212/Mean!X212</f>
        <v>1.1653067993265427</v>
      </c>
      <c r="Y212" s="32"/>
      <c r="AA212" s="50">
        <f>+MCNP!AA212/Mean!AA212</f>
        <v>0.9589057078494736</v>
      </c>
      <c r="AB212" s="50">
        <f>+MCNP!AB212/Mean!AB212</f>
        <v>1.2876000273636266</v>
      </c>
      <c r="AE212" s="16"/>
      <c r="AR212" s="16">
        <v>97.75</v>
      </c>
      <c r="AS212" s="50">
        <f>+MCNP!AS212/Mean!AS212</f>
        <v>0.99884584862046044</v>
      </c>
      <c r="AT212" s="50">
        <f>+MCNP!AT212/Mean!AT212</f>
        <v>0.99884584862046044</v>
      </c>
      <c r="AU212" s="30"/>
      <c r="AW212" s="50">
        <f>+MCNP!AW212/Mean!AW212</f>
        <v>1.0015945767703933</v>
      </c>
      <c r="AX212" s="50">
        <f>+MCNP!AX212/Mean!AX212</f>
        <v>1.0015945767703931</v>
      </c>
      <c r="AY212" s="30"/>
      <c r="BA212" s="50">
        <f>+MCNP!BA212/Mean!BA212</f>
        <v>1.0056461224062831</v>
      </c>
      <c r="BB212" s="50">
        <f>+MCNP!BB212/Mean!BB212</f>
        <v>1.0056461224062831</v>
      </c>
      <c r="BC212" s="32"/>
      <c r="BD212" s="32"/>
      <c r="BE212" s="39"/>
    </row>
    <row r="213" spans="5:57" s="14" customFormat="1" x14ac:dyDescent="0.25">
      <c r="E213" s="16"/>
      <c r="R213" s="16">
        <v>98.25</v>
      </c>
      <c r="S213" s="50">
        <f>+MCNP!S213/Mean!S213</f>
        <v>0.85947788497076494</v>
      </c>
      <c r="T213" s="50">
        <f>+MCNP!T213/Mean!T213</f>
        <v>0.85947788497076516</v>
      </c>
      <c r="U213" s="32"/>
      <c r="W213" s="50">
        <f>+MCNP!W213/Mean!W213</f>
        <v>0.76013991427700478</v>
      </c>
      <c r="X213" s="50">
        <f>+MCNP!X213/Mean!X213</f>
        <v>0.93559096408673081</v>
      </c>
      <c r="Y213" s="32"/>
      <c r="AA213" s="50">
        <f>+MCNP!AA213/Mean!AA213</f>
        <v>0.92452807105916446</v>
      </c>
      <c r="AB213" s="50">
        <f>+MCNP!AB213/Mean!AB213</f>
        <v>1.1945189627832293</v>
      </c>
      <c r="AE213" s="16"/>
      <c r="AR213" s="16">
        <v>98.25</v>
      </c>
      <c r="AS213" s="50">
        <f>+MCNP!AS213/Mean!AS213</f>
        <v>0.99955965602611241</v>
      </c>
      <c r="AT213" s="50">
        <f>+MCNP!AT213/Mean!AT213</f>
        <v>0.99955965602611263</v>
      </c>
      <c r="AU213" s="30"/>
      <c r="AW213" s="50">
        <f>+MCNP!AW213/Mean!AW213</f>
        <v>1.0047853476481887</v>
      </c>
      <c r="AX213" s="50">
        <f>+MCNP!AX213/Mean!AX213</f>
        <v>1.0047853476481889</v>
      </c>
      <c r="AY213" s="30"/>
      <c r="BA213" s="50">
        <f>+MCNP!BA213/Mean!BA213</f>
        <v>1.0026438764999803</v>
      </c>
      <c r="BB213" s="50">
        <f>+MCNP!BB213/Mean!BB213</f>
        <v>1.0026438764999803</v>
      </c>
      <c r="BC213" s="32"/>
      <c r="BD213" s="32"/>
      <c r="BE213" s="39"/>
    </row>
    <row r="214" spans="5:57" s="14" customFormat="1" x14ac:dyDescent="0.25">
      <c r="E214" s="16"/>
      <c r="R214" s="16">
        <v>98.75</v>
      </c>
      <c r="S214" s="50">
        <f>+MCNP!S214/Mean!S214</f>
        <v>0.97433488951566893</v>
      </c>
      <c r="T214" s="50">
        <f>+MCNP!T214/Mean!T214</f>
        <v>0.97433488951566871</v>
      </c>
      <c r="U214" s="32"/>
      <c r="W214" s="50">
        <f>+MCNP!W214/Mean!W214</f>
        <v>0.93256726800383871</v>
      </c>
      <c r="X214" s="50">
        <f>+MCNP!X214/Mean!X214</f>
        <v>1.0307377304252519</v>
      </c>
      <c r="Y214" s="32"/>
      <c r="AA214" s="50">
        <f>+MCNP!AA214/Mean!AA214</f>
        <v>0.89805001486033886</v>
      </c>
      <c r="AB214" s="50">
        <f>+MCNP!AB214/Mean!AB214</f>
        <v>1.3903725745938738</v>
      </c>
      <c r="AE214" s="16"/>
      <c r="AR214" s="16">
        <v>98.75</v>
      </c>
      <c r="AS214" s="50">
        <f>+MCNP!AS214/Mean!AS214</f>
        <v>1.0020987864594213</v>
      </c>
      <c r="AT214" s="50">
        <f>+MCNP!AT214/Mean!AT214</f>
        <v>1.0020987864594211</v>
      </c>
      <c r="AU214" s="30"/>
      <c r="AW214" s="50">
        <f>+MCNP!AW214/Mean!AW214</f>
        <v>0.9994291695335904</v>
      </c>
      <c r="AX214" s="50">
        <f>+MCNP!AX214/Mean!AX214</f>
        <v>0.99942916953359018</v>
      </c>
      <c r="AY214" s="30"/>
      <c r="BA214" s="50">
        <f>+MCNP!BA214/Mean!BA214</f>
        <v>1.001368292134839</v>
      </c>
      <c r="BB214" s="50">
        <f>+MCNP!BB214/Mean!BB214</f>
        <v>1.0013682921348388</v>
      </c>
      <c r="BC214" s="32"/>
      <c r="BD214" s="32"/>
      <c r="BE214" s="39"/>
    </row>
    <row r="215" spans="5:57" s="14" customFormat="1" x14ac:dyDescent="0.25">
      <c r="E215" s="16"/>
      <c r="R215" s="16">
        <v>99.25</v>
      </c>
      <c r="S215" s="50">
        <f>+MCNP!S215/Mean!S215</f>
        <v>0.91899020480175064</v>
      </c>
      <c r="T215" s="50">
        <f>+MCNP!T215/Mean!T215</f>
        <v>0.91899020480175109</v>
      </c>
      <c r="U215" s="32"/>
      <c r="W215" s="50">
        <f>+MCNP!W215/Mean!W215</f>
        <v>0.72168056370230438</v>
      </c>
      <c r="X215" s="50">
        <f>+MCNP!X215/Mean!X215</f>
        <v>1.0065088365147528</v>
      </c>
      <c r="Y215" s="32"/>
      <c r="AA215" s="50">
        <f>+MCNP!AA215/Mean!AA215</f>
        <v>0.85231596785872132</v>
      </c>
      <c r="AB215" s="50">
        <f>+MCNP!AB215/Mean!AB215</f>
        <v>1.1510584153312422</v>
      </c>
      <c r="AE215" s="16"/>
      <c r="AR215" s="16">
        <v>99.25</v>
      </c>
      <c r="AS215" s="50">
        <f>+MCNP!AS215/Mean!AS215</f>
        <v>1.0140365989436904</v>
      </c>
      <c r="AT215" s="50">
        <f>+MCNP!AT215/Mean!AT215</f>
        <v>1.0140365989436908</v>
      </c>
      <c r="AU215" s="30"/>
      <c r="AW215" s="50">
        <f>+MCNP!AW215/Mean!AW215</f>
        <v>1.000181714017061</v>
      </c>
      <c r="AX215" s="50">
        <f>+MCNP!AX215/Mean!AX215</f>
        <v>1.0001817140170617</v>
      </c>
      <c r="AY215" s="30"/>
      <c r="BA215" s="50">
        <f>+MCNP!BA215/Mean!BA215</f>
        <v>0.99796251767989774</v>
      </c>
      <c r="BB215" s="50">
        <f>+MCNP!BB215/Mean!BB215</f>
        <v>0.99796251767989808</v>
      </c>
      <c r="BC215" s="32"/>
      <c r="BD215" s="32"/>
      <c r="BE215" s="39"/>
    </row>
    <row r="216" spans="5:57" s="14" customFormat="1" x14ac:dyDescent="0.25">
      <c r="E216" s="16"/>
      <c r="R216" s="16">
        <v>99.75</v>
      </c>
      <c r="S216" s="50">
        <f>+MCNP!S216/Mean!S216</f>
        <v>1.2677991966812108</v>
      </c>
      <c r="T216" s="50">
        <f>+MCNP!T216/Mean!T216</f>
        <v>1.267799196681211</v>
      </c>
      <c r="U216" s="32"/>
      <c r="W216" s="50">
        <f>+MCNP!W216/Mean!W216</f>
        <v>1.5253000048501086</v>
      </c>
      <c r="X216" s="50">
        <f>+MCNP!X216/Mean!X216</f>
        <v>1.5696777962575412</v>
      </c>
      <c r="Y216" s="32"/>
      <c r="AA216" s="50">
        <f>+MCNP!AA216/Mean!AA216</f>
        <v>1.3308683549802984</v>
      </c>
      <c r="AB216" s="50">
        <f>+MCNP!AB216/Mean!AB216</f>
        <v>1.337122520051875</v>
      </c>
      <c r="AE216" s="16"/>
      <c r="AR216" s="16">
        <v>99.75</v>
      </c>
      <c r="AS216" s="50">
        <f>+MCNP!AS216/Mean!AS216</f>
        <v>1.0256920778442418</v>
      </c>
      <c r="AT216" s="50">
        <f>+MCNP!AT216/Mean!AT216</f>
        <v>1.0256920778442418</v>
      </c>
      <c r="AU216" s="30"/>
      <c r="AW216" s="50">
        <f>+MCNP!AW216/Mean!AW216</f>
        <v>1.0263059785046587</v>
      </c>
      <c r="AX216" s="50">
        <f>+MCNP!AX216/Mean!AX216</f>
        <v>1.0263059785046587</v>
      </c>
      <c r="AY216" s="30"/>
      <c r="BA216" s="50">
        <f>+MCNP!BA216/Mean!BA216</f>
        <v>1.0358940060660187</v>
      </c>
      <c r="BB216" s="50">
        <f>+MCNP!BB216/Mean!BB216</f>
        <v>1.0358940060660187</v>
      </c>
      <c r="BC216" s="32"/>
      <c r="BD216" s="32"/>
      <c r="BE216" s="39"/>
    </row>
    <row r="217" spans="5:57" s="14" customFormat="1" x14ac:dyDescent="0.25">
      <c r="E217" s="16"/>
      <c r="R217" s="16"/>
      <c r="AE217" s="16"/>
      <c r="AR217"/>
      <c r="AS217"/>
      <c r="AT217"/>
      <c r="AU217"/>
      <c r="AV217"/>
      <c r="AW217"/>
      <c r="AX217"/>
      <c r="AY217"/>
      <c r="AZ217"/>
      <c r="BA217"/>
      <c r="BB217"/>
      <c r="BC217"/>
      <c r="BD217" s="32"/>
      <c r="BE217" s="39"/>
    </row>
    <row r="218" spans="5:57" s="14" customFormat="1" x14ac:dyDescent="0.25">
      <c r="E218" s="16"/>
      <c r="R218" s="16"/>
      <c r="AE218" s="16"/>
      <c r="AR218"/>
      <c r="AS218" s="74" t="s">
        <v>18</v>
      </c>
      <c r="AT218" s="1" t="s">
        <v>6</v>
      </c>
      <c r="AU218" s="1" t="s">
        <v>16</v>
      </c>
      <c r="AV218"/>
      <c r="AW218" s="74" t="s">
        <v>18</v>
      </c>
      <c r="AX218" s="1" t="s">
        <v>6</v>
      </c>
      <c r="AY218" s="1" t="s">
        <v>16</v>
      </c>
      <c r="AZ218"/>
      <c r="BA218" s="74" t="s">
        <v>18</v>
      </c>
      <c r="BB218" s="1" t="s">
        <v>6</v>
      </c>
      <c r="BC218" s="1" t="s">
        <v>16</v>
      </c>
      <c r="BD218" s="32"/>
      <c r="BE218" s="39"/>
    </row>
    <row r="219" spans="5:57" s="14" customFormat="1" x14ac:dyDescent="0.25">
      <c r="E219" s="16"/>
      <c r="R219" s="16"/>
      <c r="AE219" s="16"/>
      <c r="AR219" s="53" t="s">
        <v>14</v>
      </c>
      <c r="AS219" s="74"/>
      <c r="AT219"/>
      <c r="AU219"/>
      <c r="AV219"/>
      <c r="AW219" s="74"/>
      <c r="AX219"/>
      <c r="AY219"/>
      <c r="AZ219"/>
      <c r="BA219" s="74"/>
      <c r="BB219"/>
      <c r="BC219"/>
      <c r="BD219" s="32"/>
      <c r="BE219" s="39"/>
    </row>
    <row r="220" spans="5:57" s="14" customFormat="1" x14ac:dyDescent="0.25">
      <c r="E220" s="16"/>
      <c r="R220" s="16"/>
      <c r="AE220" s="16"/>
      <c r="AR220" s="16">
        <v>0.25</v>
      </c>
      <c r="AS220" s="50">
        <f>+MCNP!AS220/Mean!AS220</f>
        <v>0</v>
      </c>
      <c r="AT220" s="50">
        <f>+MCNP!AT220/Mean!AT220</f>
        <v>0</v>
      </c>
      <c r="AU220" s="32"/>
      <c r="AW220" s="50">
        <f>+MCNP!AW220/Mean!AW220</f>
        <v>0</v>
      </c>
      <c r="AX220" s="50">
        <f>+MCNP!AX220/Mean!AX220</f>
        <v>0</v>
      </c>
      <c r="AY220" s="32"/>
      <c r="BA220" s="50">
        <f>+MCNP!BA220/Mean!BA220</f>
        <v>0</v>
      </c>
      <c r="BB220" s="50">
        <f>+MCNP!BB220/Mean!BB220</f>
        <v>0</v>
      </c>
      <c r="BC220" s="32"/>
      <c r="BD220" s="32"/>
      <c r="BE220" s="39"/>
    </row>
    <row r="221" spans="5:57" s="14" customFormat="1" x14ac:dyDescent="0.25">
      <c r="E221" s="16"/>
      <c r="R221" s="16"/>
      <c r="AE221" s="16"/>
      <c r="AR221" s="16">
        <v>0.75</v>
      </c>
      <c r="AS221" s="50">
        <f>+MCNP!AS221/Mean!AS221</f>
        <v>0</v>
      </c>
      <c r="AT221" s="50">
        <f>+MCNP!AT221/Mean!AT221</f>
        <v>0</v>
      </c>
      <c r="AU221" s="32"/>
      <c r="AW221" s="50">
        <f>+MCNP!AW221/Mean!AW221</f>
        <v>0</v>
      </c>
      <c r="AX221" s="50">
        <f>+MCNP!AX221/Mean!AX221</f>
        <v>0</v>
      </c>
      <c r="AY221" s="32"/>
      <c r="BA221" s="50">
        <f>+MCNP!BA221/Mean!BA221</f>
        <v>0</v>
      </c>
      <c r="BB221" s="50">
        <f>+MCNP!BB221/Mean!BB221</f>
        <v>0</v>
      </c>
      <c r="BC221" s="32"/>
      <c r="BD221" s="32"/>
      <c r="BE221" s="39"/>
    </row>
    <row r="222" spans="5:57" s="14" customFormat="1" x14ac:dyDescent="0.25">
      <c r="E222" s="16"/>
      <c r="R222" s="16"/>
      <c r="AE222" s="16"/>
      <c r="AR222" s="16">
        <v>1.25</v>
      </c>
      <c r="AS222" s="50">
        <f>+MCNP!AS222/Mean!AS222</f>
        <v>0</v>
      </c>
      <c r="AT222" s="50">
        <f>+MCNP!AT222/Mean!AT222</f>
        <v>0</v>
      </c>
      <c r="AU222" s="32"/>
      <c r="AW222" s="50">
        <f>+MCNP!AW222/Mean!AW222</f>
        <v>0</v>
      </c>
      <c r="AX222" s="50">
        <f>+MCNP!AX222/Mean!AX222</f>
        <v>0</v>
      </c>
      <c r="AY222" s="32"/>
      <c r="BA222" s="50">
        <f>+MCNP!BA222/Mean!BA222</f>
        <v>0</v>
      </c>
      <c r="BB222" s="50">
        <f>+MCNP!BB222/Mean!BB222</f>
        <v>0</v>
      </c>
      <c r="BC222" s="32"/>
      <c r="BD222" s="32"/>
      <c r="BE222" s="39"/>
    </row>
    <row r="223" spans="5:57" s="14" customFormat="1" x14ac:dyDescent="0.25">
      <c r="E223" s="16"/>
      <c r="R223" s="16"/>
      <c r="AE223" s="16"/>
      <c r="AR223" s="16">
        <v>1.75</v>
      </c>
      <c r="AS223" s="50">
        <f>+MCNP!AS223/Mean!AS223</f>
        <v>0</v>
      </c>
      <c r="AT223" s="50">
        <f>+MCNP!AT223/Mean!AT223</f>
        <v>0</v>
      </c>
      <c r="AU223" s="32"/>
      <c r="AW223" s="50">
        <f>+MCNP!AW223/Mean!AW223</f>
        <v>0</v>
      </c>
      <c r="AX223" s="50">
        <f>+MCNP!AX223/Mean!AX223</f>
        <v>0</v>
      </c>
      <c r="AY223" s="32"/>
      <c r="BA223" s="50">
        <f>+MCNP!BA223/Mean!BA223</f>
        <v>0</v>
      </c>
      <c r="BB223" s="50">
        <f>+MCNP!BB223/Mean!BB223</f>
        <v>0</v>
      </c>
      <c r="BC223" s="32"/>
      <c r="BD223" s="32"/>
      <c r="BE223" s="39"/>
    </row>
    <row r="224" spans="5:57" s="14" customFormat="1" x14ac:dyDescent="0.25">
      <c r="E224" s="16"/>
      <c r="R224" s="16"/>
      <c r="AE224" s="16"/>
      <c r="AR224" s="16">
        <v>2.25</v>
      </c>
      <c r="AS224" s="50">
        <f>+MCNP!AS224/Mean!AS224</f>
        <v>0</v>
      </c>
      <c r="AT224" s="50">
        <f>+MCNP!AT224/Mean!AT224</f>
        <v>0</v>
      </c>
      <c r="AU224" s="32"/>
      <c r="AW224" s="50">
        <f>+MCNP!AW224/Mean!AW224</f>
        <v>0</v>
      </c>
      <c r="AX224" s="50">
        <f>+MCNP!AX224/Mean!AX224</f>
        <v>0</v>
      </c>
      <c r="AY224" s="32"/>
      <c r="BA224" s="50">
        <f>+MCNP!BA224/Mean!BA224</f>
        <v>0</v>
      </c>
      <c r="BB224" s="50">
        <f>+MCNP!BB224/Mean!BB224</f>
        <v>0</v>
      </c>
      <c r="BC224" s="32"/>
      <c r="BD224" s="32"/>
      <c r="BE224" s="39"/>
    </row>
    <row r="225" spans="5:57" s="14" customFormat="1" x14ac:dyDescent="0.25">
      <c r="E225" s="16"/>
      <c r="R225" s="16"/>
      <c r="AE225" s="16"/>
      <c r="AR225" s="16">
        <v>2.75</v>
      </c>
      <c r="AS225" s="50">
        <f>+MCNP!AS225/Mean!AS225</f>
        <v>1.0993392137047928</v>
      </c>
      <c r="AT225" s="50">
        <f>+MCNP!AT225/Mean!AT225</f>
        <v>0</v>
      </c>
      <c r="AU225" s="32"/>
      <c r="AW225" s="50">
        <f>+MCNP!AW225/Mean!AW225</f>
        <v>1.6573213986528117</v>
      </c>
      <c r="AX225" s="50">
        <f>+MCNP!AX225/Mean!AX225</f>
        <v>0</v>
      </c>
      <c r="AY225" s="32"/>
      <c r="BA225" s="50">
        <f>+MCNP!BA225/Mean!BA225</f>
        <v>1.4486387177691875</v>
      </c>
      <c r="BB225" s="50">
        <f>+MCNP!BB225/Mean!BB225</f>
        <v>0</v>
      </c>
      <c r="BC225" s="32"/>
      <c r="BD225" s="32"/>
      <c r="BE225" s="39"/>
    </row>
    <row r="226" spans="5:57" s="14" customFormat="1" x14ac:dyDescent="0.25">
      <c r="E226" s="16"/>
      <c r="R226" s="16"/>
      <c r="AE226" s="16"/>
      <c r="AR226" s="16">
        <v>3.25</v>
      </c>
      <c r="AS226" s="50">
        <f>+MCNP!AS226/Mean!AS226</f>
        <v>0</v>
      </c>
      <c r="AT226" s="50">
        <f>+MCNP!AT226/Mean!AT226</f>
        <v>0</v>
      </c>
      <c r="AU226" s="32"/>
      <c r="AW226" s="50">
        <f>+MCNP!AW226/Mean!AW226</f>
        <v>0</v>
      </c>
      <c r="AX226" s="50">
        <f>+MCNP!AX226/Mean!AX226</f>
        <v>0</v>
      </c>
      <c r="AY226" s="32"/>
      <c r="BA226" s="50">
        <f>+MCNP!BA226/Mean!BA226</f>
        <v>0</v>
      </c>
      <c r="BB226" s="50">
        <f>+MCNP!BB226/Mean!BB226</f>
        <v>0</v>
      </c>
      <c r="BC226" s="32"/>
      <c r="BD226" s="32"/>
      <c r="BE226" s="39"/>
    </row>
    <row r="227" spans="5:57" s="14" customFormat="1" x14ac:dyDescent="0.25">
      <c r="E227" s="16"/>
      <c r="R227" s="16"/>
      <c r="AE227" s="16"/>
      <c r="AR227" s="16">
        <v>3.75</v>
      </c>
      <c r="AS227" s="50">
        <f>+MCNP!AS227/Mean!AS227</f>
        <v>0</v>
      </c>
      <c r="AT227" s="50">
        <f>+MCNP!AT227/Mean!AT227</f>
        <v>0</v>
      </c>
      <c r="AU227" s="32"/>
      <c r="AW227" s="50">
        <f>+MCNP!AW227/Mean!AW227</f>
        <v>0</v>
      </c>
      <c r="AX227" s="50">
        <f>+MCNP!AX227/Mean!AX227</f>
        <v>0</v>
      </c>
      <c r="AY227" s="32"/>
      <c r="BA227" s="50">
        <f>+MCNP!BA227/Mean!BA227</f>
        <v>0</v>
      </c>
      <c r="BB227" s="50">
        <f>+MCNP!BB227/Mean!BB227</f>
        <v>0</v>
      </c>
      <c r="BC227" s="32"/>
      <c r="BD227" s="32"/>
      <c r="BE227" s="39"/>
    </row>
    <row r="228" spans="5:57" s="14" customFormat="1" x14ac:dyDescent="0.25">
      <c r="E228" s="16"/>
      <c r="R228" s="16"/>
      <c r="AE228" s="16"/>
      <c r="AR228" s="16">
        <v>4.25</v>
      </c>
      <c r="AS228" s="50">
        <f>+MCNP!AS228/Mean!AS228</f>
        <v>0</v>
      </c>
      <c r="AT228" s="50">
        <f>+MCNP!AT228/Mean!AT228</f>
        <v>0</v>
      </c>
      <c r="AU228" s="32"/>
      <c r="AW228" s="50">
        <f>+MCNP!AW228/Mean!AW228</f>
        <v>0</v>
      </c>
      <c r="AX228" s="50">
        <f>+MCNP!AX228/Mean!AX228</f>
        <v>0</v>
      </c>
      <c r="AY228" s="32"/>
      <c r="BA228" s="50">
        <f>+MCNP!BA228/Mean!BA228</f>
        <v>0</v>
      </c>
      <c r="BB228" s="50">
        <f>+MCNP!BB228/Mean!BB228</f>
        <v>0</v>
      </c>
      <c r="BC228" s="32"/>
      <c r="BD228" s="32"/>
      <c r="BE228" s="39"/>
    </row>
    <row r="229" spans="5:57" s="14" customFormat="1" x14ac:dyDescent="0.25">
      <c r="E229" s="16"/>
      <c r="R229" s="16"/>
      <c r="AE229" s="16"/>
      <c r="AR229" s="16">
        <v>4.75</v>
      </c>
      <c r="AS229" s="50">
        <f>+MCNP!AS229/Mean!AS229</f>
        <v>0</v>
      </c>
      <c r="AT229" s="50">
        <f>+MCNP!AT229/Mean!AT229</f>
        <v>0</v>
      </c>
      <c r="AU229" s="32"/>
      <c r="AW229" s="50">
        <f>+MCNP!AW229/Mean!AW229</f>
        <v>0</v>
      </c>
      <c r="AX229" s="50">
        <f>+MCNP!AX229/Mean!AX229</f>
        <v>0</v>
      </c>
      <c r="AY229" s="32"/>
      <c r="BA229" s="50">
        <f>+MCNP!BA229/Mean!BA229</f>
        <v>0</v>
      </c>
      <c r="BB229" s="50">
        <f>+MCNP!BB229/Mean!BB229</f>
        <v>0</v>
      </c>
      <c r="BC229" s="32"/>
      <c r="BD229" s="32"/>
      <c r="BE229" s="39"/>
    </row>
    <row r="230" spans="5:57" s="14" customFormat="1" x14ac:dyDescent="0.25">
      <c r="E230" s="16"/>
      <c r="R230" s="16"/>
      <c r="AE230" s="16"/>
      <c r="AR230" s="16">
        <v>5.25</v>
      </c>
      <c r="AS230" s="50">
        <f>+MCNP!AS230/Mean!AS230</f>
        <v>0</v>
      </c>
      <c r="AT230" s="50">
        <f>+MCNP!AT230/Mean!AT230</f>
        <v>0</v>
      </c>
      <c r="AU230" s="32"/>
      <c r="AW230" s="50">
        <f>+MCNP!AW230/Mean!AW230</f>
        <v>0</v>
      </c>
      <c r="AX230" s="50">
        <f>+MCNP!AX230/Mean!AX230</f>
        <v>0</v>
      </c>
      <c r="AY230" s="32"/>
      <c r="BA230" s="50">
        <f>+MCNP!BA230/Mean!BA230</f>
        <v>0</v>
      </c>
      <c r="BB230" s="50">
        <f>+MCNP!BB230/Mean!BB230</f>
        <v>0</v>
      </c>
      <c r="BC230" s="32"/>
      <c r="BD230" s="32"/>
      <c r="BE230" s="39"/>
    </row>
    <row r="231" spans="5:57" s="14" customFormat="1" x14ac:dyDescent="0.25">
      <c r="E231" s="16"/>
      <c r="R231" s="16"/>
      <c r="AE231" s="16"/>
      <c r="AR231" s="16">
        <v>5.75</v>
      </c>
      <c r="AS231" s="50">
        <f>+MCNP!AS231/Mean!AS231</f>
        <v>0</v>
      </c>
      <c r="AT231" s="50">
        <f>+MCNP!AT231/Mean!AT231</f>
        <v>0</v>
      </c>
      <c r="AU231" s="32"/>
      <c r="AW231" s="50">
        <f>+MCNP!AW231/Mean!AW231</f>
        <v>0</v>
      </c>
      <c r="AX231" s="50">
        <f>+MCNP!AX231/Mean!AX231</f>
        <v>0</v>
      </c>
      <c r="AY231" s="32"/>
      <c r="BA231" s="50">
        <f>+MCNP!BA231/Mean!BA231</f>
        <v>0</v>
      </c>
      <c r="BB231" s="50">
        <f>+MCNP!BB231/Mean!BB231</f>
        <v>0</v>
      </c>
      <c r="BC231" s="32"/>
      <c r="BD231" s="32"/>
      <c r="BE231" s="39"/>
    </row>
    <row r="232" spans="5:57" s="14" customFormat="1" x14ac:dyDescent="0.25">
      <c r="E232" s="16"/>
      <c r="R232" s="16"/>
      <c r="AE232" s="16"/>
      <c r="AR232" s="16">
        <v>6.25</v>
      </c>
      <c r="AS232" s="50">
        <f>+MCNP!AS232/Mean!AS232</f>
        <v>0</v>
      </c>
      <c r="AT232" s="50">
        <f>+MCNP!AT232/Mean!AT232</f>
        <v>0</v>
      </c>
      <c r="AU232" s="32"/>
      <c r="AW232" s="50">
        <f>+MCNP!AW232/Mean!AW232</f>
        <v>0</v>
      </c>
      <c r="AX232" s="50">
        <f>+MCNP!AX232/Mean!AX232</f>
        <v>0</v>
      </c>
      <c r="AY232" s="32"/>
      <c r="BA232" s="50">
        <f>+MCNP!BA232/Mean!BA232</f>
        <v>0</v>
      </c>
      <c r="BB232" s="50">
        <f>+MCNP!BB232/Mean!BB232</f>
        <v>0</v>
      </c>
      <c r="BC232" s="32"/>
      <c r="BD232" s="32"/>
      <c r="BE232" s="39"/>
    </row>
    <row r="233" spans="5:57" s="14" customFormat="1" x14ac:dyDescent="0.25">
      <c r="E233" s="16"/>
      <c r="R233" s="16"/>
      <c r="AE233" s="16"/>
      <c r="AR233" s="16">
        <v>6.75</v>
      </c>
      <c r="AS233" s="50">
        <f>+MCNP!AS233/Mean!AS233</f>
        <v>0</v>
      </c>
      <c r="AT233" s="50">
        <f>+MCNP!AT233/Mean!AT233</f>
        <v>0</v>
      </c>
      <c r="AU233" s="32"/>
      <c r="AW233" s="50">
        <f>+MCNP!AW233/Mean!AW233</f>
        <v>0</v>
      </c>
      <c r="AX233" s="50">
        <f>+MCNP!AX233/Mean!AX233</f>
        <v>0</v>
      </c>
      <c r="AY233" s="32"/>
      <c r="BA233" s="50">
        <f>+MCNP!BA233/Mean!BA233</f>
        <v>0</v>
      </c>
      <c r="BB233" s="50">
        <f>+MCNP!BB233/Mean!BB233</f>
        <v>0</v>
      </c>
      <c r="BC233" s="32"/>
      <c r="BD233" s="32"/>
      <c r="BE233" s="39"/>
    </row>
    <row r="234" spans="5:57" s="14" customFormat="1" x14ac:dyDescent="0.25">
      <c r="E234" s="16"/>
      <c r="R234" s="16"/>
      <c r="AE234" s="16"/>
      <c r="AR234" s="16">
        <v>7.25</v>
      </c>
      <c r="AS234" s="50">
        <f>+MCNP!AS234/Mean!AS234</f>
        <v>0</v>
      </c>
      <c r="AT234" s="50">
        <f>+MCNP!AT234/Mean!AT234</f>
        <v>0</v>
      </c>
      <c r="AU234" s="32"/>
      <c r="AW234" s="50">
        <f>+MCNP!AW234/Mean!AW234</f>
        <v>0</v>
      </c>
      <c r="AX234" s="50">
        <f>+MCNP!AX234/Mean!AX234</f>
        <v>0</v>
      </c>
      <c r="AY234" s="32"/>
      <c r="BA234" s="50">
        <f>+MCNP!BA234/Mean!BA234</f>
        <v>0</v>
      </c>
      <c r="BB234" s="50">
        <f>+MCNP!BB234/Mean!BB234</f>
        <v>0</v>
      </c>
      <c r="BC234" s="32"/>
      <c r="BD234" s="32"/>
      <c r="BE234" s="39"/>
    </row>
    <row r="235" spans="5:57" s="14" customFormat="1" x14ac:dyDescent="0.25">
      <c r="E235" s="16"/>
      <c r="R235" s="16"/>
      <c r="AE235" s="16"/>
      <c r="AR235" s="16">
        <v>7.75</v>
      </c>
      <c r="AS235" s="50">
        <f>+MCNP!AS235/Mean!AS235</f>
        <v>0</v>
      </c>
      <c r="AT235" s="50">
        <f>+MCNP!AT235/Mean!AT235</f>
        <v>0</v>
      </c>
      <c r="AU235" s="32"/>
      <c r="AW235" s="50">
        <f>+MCNP!AW235/Mean!AW235</f>
        <v>0</v>
      </c>
      <c r="AX235" s="50">
        <f>+MCNP!AX235/Mean!AX235</f>
        <v>0</v>
      </c>
      <c r="AY235" s="32"/>
      <c r="BA235" s="50">
        <f>+MCNP!BA235/Mean!BA235</f>
        <v>0</v>
      </c>
      <c r="BB235" s="50">
        <f>+MCNP!BB235/Mean!BB235</f>
        <v>0</v>
      </c>
      <c r="BC235" s="32"/>
      <c r="BD235" s="32"/>
      <c r="BE235" s="39"/>
    </row>
    <row r="236" spans="5:57" s="14" customFormat="1" x14ac:dyDescent="0.25">
      <c r="E236" s="16"/>
      <c r="R236" s="16"/>
      <c r="AE236" s="16"/>
      <c r="AR236" s="16">
        <v>8.25</v>
      </c>
      <c r="AS236" s="50">
        <f>+MCNP!AS236/Mean!AS236</f>
        <v>0</v>
      </c>
      <c r="AT236" s="50">
        <f>+MCNP!AT236/Mean!AT236</f>
        <v>0</v>
      </c>
      <c r="AU236" s="32"/>
      <c r="AW236" s="50">
        <f>+MCNP!AW236/Mean!AW236</f>
        <v>0</v>
      </c>
      <c r="AX236" s="50">
        <f>+MCNP!AX236/Mean!AX236</f>
        <v>0</v>
      </c>
      <c r="AY236" s="32"/>
      <c r="BA236" s="50">
        <f>+MCNP!BA236/Mean!BA236</f>
        <v>0</v>
      </c>
      <c r="BB236" s="50">
        <f>+MCNP!BB236/Mean!BB236</f>
        <v>0</v>
      </c>
      <c r="BC236" s="32"/>
      <c r="BD236" s="32"/>
      <c r="BE236" s="39"/>
    </row>
    <row r="237" spans="5:57" s="14" customFormat="1" x14ac:dyDescent="0.25">
      <c r="E237" s="16"/>
      <c r="R237" s="16"/>
      <c r="AE237" s="16"/>
      <c r="AR237" s="16">
        <v>8.75</v>
      </c>
      <c r="AS237" s="50">
        <f>+MCNP!AS237/Mean!AS237</f>
        <v>0</v>
      </c>
      <c r="AT237" s="50">
        <f>+MCNP!AT237/Mean!AT237</f>
        <v>0</v>
      </c>
      <c r="AU237" s="32"/>
      <c r="AW237" s="50">
        <f>+MCNP!AW237/Mean!AW237</f>
        <v>0</v>
      </c>
      <c r="AX237" s="50">
        <f>+MCNP!AX237/Mean!AX237</f>
        <v>0</v>
      </c>
      <c r="AY237" s="32"/>
      <c r="BA237" s="50">
        <f>+MCNP!BA237/Mean!BA237</f>
        <v>0</v>
      </c>
      <c r="BB237" s="50">
        <f>+MCNP!BB237/Mean!BB237</f>
        <v>0</v>
      </c>
      <c r="BC237" s="32"/>
      <c r="BD237" s="32"/>
      <c r="BE237" s="39"/>
    </row>
    <row r="238" spans="5:57" s="14" customFormat="1" x14ac:dyDescent="0.25">
      <c r="E238" s="16"/>
      <c r="R238" s="16"/>
      <c r="AE238" s="16"/>
      <c r="AR238" s="16">
        <v>9.25</v>
      </c>
      <c r="AS238" s="50">
        <f>+MCNP!AS238/Mean!AS238</f>
        <v>0</v>
      </c>
      <c r="AT238" s="50">
        <f>+MCNP!AT238/Mean!AT238</f>
        <v>0</v>
      </c>
      <c r="AU238" s="32"/>
      <c r="AW238" s="50">
        <f>+MCNP!AW238/Mean!AW238</f>
        <v>0</v>
      </c>
      <c r="AX238" s="50">
        <f>+MCNP!AX238/Mean!AX238</f>
        <v>0</v>
      </c>
      <c r="AY238" s="32"/>
      <c r="BA238" s="50">
        <f>+MCNP!BA238/Mean!BA238</f>
        <v>0</v>
      </c>
      <c r="BB238" s="50">
        <f>+MCNP!BB238/Mean!BB238</f>
        <v>0</v>
      </c>
      <c r="BC238" s="32"/>
      <c r="BD238" s="32"/>
      <c r="BE238" s="39"/>
    </row>
    <row r="239" spans="5:57" s="14" customFormat="1" x14ac:dyDescent="0.25">
      <c r="E239" s="16"/>
      <c r="R239" s="16"/>
      <c r="AE239" s="16"/>
      <c r="AR239" s="16">
        <v>9.75</v>
      </c>
      <c r="AS239" s="50">
        <f>+MCNP!AS239/Mean!AS239</f>
        <v>0</v>
      </c>
      <c r="AT239" s="50">
        <f>+MCNP!AT239/Mean!AT239</f>
        <v>0</v>
      </c>
      <c r="AU239" s="32"/>
      <c r="AW239" s="50">
        <f>+MCNP!AW239/Mean!AW239</f>
        <v>0</v>
      </c>
      <c r="AX239" s="50">
        <f>+MCNP!AX239/Mean!AX239</f>
        <v>0</v>
      </c>
      <c r="AY239" s="32"/>
      <c r="BA239" s="50">
        <f>+MCNP!BA239/Mean!BA239</f>
        <v>0</v>
      </c>
      <c r="BB239" s="50">
        <f>+MCNP!BB239/Mean!BB239</f>
        <v>0</v>
      </c>
      <c r="BC239" s="32"/>
      <c r="BD239" s="32"/>
      <c r="BE239" s="39"/>
    </row>
    <row r="240" spans="5:57" s="14" customFormat="1" x14ac:dyDescent="0.25">
      <c r="E240" s="16"/>
      <c r="R240" s="16"/>
      <c r="AE240" s="16"/>
      <c r="AR240" s="16">
        <v>10.25</v>
      </c>
      <c r="AS240" s="50">
        <f>+MCNP!AS240/Mean!AS240</f>
        <v>0</v>
      </c>
      <c r="AT240" s="50">
        <f>+MCNP!AT240/Mean!AT240</f>
        <v>0</v>
      </c>
      <c r="AU240" s="32"/>
      <c r="AW240" s="50">
        <f>+MCNP!AW240/Mean!AW240</f>
        <v>0</v>
      </c>
      <c r="AX240" s="50">
        <f>+MCNP!AX240/Mean!AX240</f>
        <v>0</v>
      </c>
      <c r="AY240" s="32"/>
      <c r="BA240" s="50">
        <f>+MCNP!BA240/Mean!BA240</f>
        <v>0</v>
      </c>
      <c r="BB240" s="50">
        <f>+MCNP!BB240/Mean!BB240</f>
        <v>0</v>
      </c>
      <c r="BC240" s="32"/>
      <c r="BD240" s="32"/>
      <c r="BE240" s="39"/>
    </row>
    <row r="241" spans="5:57" s="14" customFormat="1" x14ac:dyDescent="0.25">
      <c r="E241" s="16"/>
      <c r="R241" s="16"/>
      <c r="AE241" s="16"/>
      <c r="AR241" s="16">
        <v>10.75</v>
      </c>
      <c r="AS241" s="50">
        <f>+MCNP!AS241/Mean!AS241</f>
        <v>0</v>
      </c>
      <c r="AT241" s="50">
        <f>+MCNP!AT241/Mean!AT241</f>
        <v>0</v>
      </c>
      <c r="AU241" s="32"/>
      <c r="AW241" s="50">
        <f>+MCNP!AW241/Mean!AW241</f>
        <v>0</v>
      </c>
      <c r="AX241" s="50">
        <f>+MCNP!AX241/Mean!AX241</f>
        <v>0</v>
      </c>
      <c r="AY241" s="32"/>
      <c r="BA241" s="50">
        <f>+MCNP!BA241/Mean!BA241</f>
        <v>0</v>
      </c>
      <c r="BB241" s="50">
        <f>+MCNP!BB241/Mean!BB241</f>
        <v>0</v>
      </c>
      <c r="BC241" s="32"/>
      <c r="BD241" s="32"/>
      <c r="BE241" s="39"/>
    </row>
    <row r="242" spans="5:57" s="14" customFormat="1" x14ac:dyDescent="0.25">
      <c r="E242" s="16"/>
      <c r="R242" s="16"/>
      <c r="AE242" s="16"/>
      <c r="AR242" s="16">
        <v>11.25</v>
      </c>
      <c r="AS242" s="50">
        <f>+MCNP!AS242/Mean!AS242</f>
        <v>0</v>
      </c>
      <c r="AT242" s="50">
        <f>+MCNP!AT242/Mean!AT242</f>
        <v>0</v>
      </c>
      <c r="AU242" s="32"/>
      <c r="AW242" s="50">
        <f>+MCNP!AW242/Mean!AW242</f>
        <v>0</v>
      </c>
      <c r="AX242" s="50">
        <f>+MCNP!AX242/Mean!AX242</f>
        <v>0</v>
      </c>
      <c r="AY242" s="32"/>
      <c r="BA242" s="50">
        <f>+MCNP!BA242/Mean!BA242</f>
        <v>0</v>
      </c>
      <c r="BB242" s="50">
        <f>+MCNP!BB242/Mean!BB242</f>
        <v>0</v>
      </c>
      <c r="BC242" s="32"/>
      <c r="BD242" s="32"/>
      <c r="BE242" s="39"/>
    </row>
    <row r="243" spans="5:57" s="14" customFormat="1" x14ac:dyDescent="0.25">
      <c r="E243" s="16"/>
      <c r="R243" s="16"/>
      <c r="AE243" s="16"/>
      <c r="AR243" s="16">
        <v>11.75</v>
      </c>
      <c r="AS243" s="50">
        <f>+MCNP!AS243/Mean!AS243</f>
        <v>0</v>
      </c>
      <c r="AT243" s="50">
        <f>+MCNP!AT243/Mean!AT243</f>
        <v>0</v>
      </c>
      <c r="AU243" s="32"/>
      <c r="AW243" s="50">
        <f>+MCNP!AW243/Mean!AW243</f>
        <v>0</v>
      </c>
      <c r="AX243" s="50">
        <f>+MCNP!AX243/Mean!AX243</f>
        <v>0</v>
      </c>
      <c r="AY243" s="32"/>
      <c r="BA243" s="50">
        <f>+MCNP!BA243/Mean!BA243</f>
        <v>0</v>
      </c>
      <c r="BB243" s="50">
        <f>+MCNP!BB243/Mean!BB243</f>
        <v>0</v>
      </c>
      <c r="BC243" s="32"/>
      <c r="BD243" s="32"/>
      <c r="BE243" s="39"/>
    </row>
    <row r="244" spans="5:57" s="14" customFormat="1" x14ac:dyDescent="0.25">
      <c r="E244" s="16"/>
      <c r="R244" s="16"/>
      <c r="AE244" s="16"/>
      <c r="AR244" s="16">
        <v>12.25</v>
      </c>
      <c r="AS244" s="50">
        <f>+MCNP!AS244/Mean!AS244</f>
        <v>0</v>
      </c>
      <c r="AT244" s="50">
        <f>+MCNP!AT244/Mean!AT244</f>
        <v>0</v>
      </c>
      <c r="AU244" s="32"/>
      <c r="AW244" s="50">
        <f>+MCNP!AW244/Mean!AW244</f>
        <v>0</v>
      </c>
      <c r="AX244" s="50">
        <f>+MCNP!AX244/Mean!AX244</f>
        <v>0</v>
      </c>
      <c r="AY244" s="32"/>
      <c r="BA244" s="50">
        <f>+MCNP!BA244/Mean!BA244</f>
        <v>0</v>
      </c>
      <c r="BB244" s="50">
        <f>+MCNP!BB244/Mean!BB244</f>
        <v>0</v>
      </c>
      <c r="BC244" s="32"/>
      <c r="BD244" s="32"/>
      <c r="BE244" s="39"/>
    </row>
    <row r="245" spans="5:57" s="14" customFormat="1" x14ac:dyDescent="0.25">
      <c r="E245" s="16"/>
      <c r="R245" s="16"/>
      <c r="AE245" s="16"/>
      <c r="AR245" s="16">
        <v>12.75</v>
      </c>
      <c r="AS245" s="50">
        <f>+MCNP!AS245/Mean!AS245</f>
        <v>0</v>
      </c>
      <c r="AT245" s="50">
        <f>+MCNP!AT245/Mean!AT245</f>
        <v>0</v>
      </c>
      <c r="AU245" s="32"/>
      <c r="AW245" s="50">
        <f>+MCNP!AW245/Mean!AW245</f>
        <v>0</v>
      </c>
      <c r="AX245" s="50">
        <f>+MCNP!AX245/Mean!AX245</f>
        <v>0</v>
      </c>
      <c r="AY245" s="32"/>
      <c r="BA245" s="50">
        <f>+MCNP!BA245/Mean!BA245</f>
        <v>0</v>
      </c>
      <c r="BB245" s="50">
        <f>+MCNP!BB245/Mean!BB245</f>
        <v>0</v>
      </c>
      <c r="BC245" s="32"/>
      <c r="BD245" s="32"/>
      <c r="BE245" s="39"/>
    </row>
    <row r="246" spans="5:57" s="14" customFormat="1" x14ac:dyDescent="0.25">
      <c r="E246" s="16"/>
      <c r="R246" s="16"/>
      <c r="AE246" s="16"/>
      <c r="AR246" s="16">
        <v>13.25</v>
      </c>
      <c r="AS246" s="50">
        <f>+MCNP!AS246/Mean!AS246</f>
        <v>0</v>
      </c>
      <c r="AT246" s="50">
        <f>+MCNP!AT246/Mean!AT246</f>
        <v>0</v>
      </c>
      <c r="AU246" s="32"/>
      <c r="AW246" s="50">
        <f>+MCNP!AW246/Mean!AW246</f>
        <v>0</v>
      </c>
      <c r="AX246" s="50">
        <f>+MCNP!AX246/Mean!AX246</f>
        <v>0</v>
      </c>
      <c r="AY246" s="32"/>
      <c r="BA246" s="50">
        <f>+MCNP!BA246/Mean!BA246</f>
        <v>0</v>
      </c>
      <c r="BB246" s="50">
        <f>+MCNP!BB246/Mean!BB246</f>
        <v>0</v>
      </c>
      <c r="BC246" s="32"/>
      <c r="BD246" s="32"/>
      <c r="BE246" s="39"/>
    </row>
    <row r="247" spans="5:57" s="14" customFormat="1" x14ac:dyDescent="0.25">
      <c r="E247" s="16"/>
      <c r="R247" s="16"/>
      <c r="AE247" s="16"/>
      <c r="AR247" s="16">
        <v>13.75</v>
      </c>
      <c r="AS247" s="50">
        <f>+MCNP!AS247/Mean!AS247</f>
        <v>0</v>
      </c>
      <c r="AT247" s="50">
        <f>+MCNP!AT247/Mean!AT247</f>
        <v>0</v>
      </c>
      <c r="AU247" s="32"/>
      <c r="AW247" s="50">
        <f>+MCNP!AW247/Mean!AW247</f>
        <v>0</v>
      </c>
      <c r="AX247" s="50">
        <f>+MCNP!AX247/Mean!AX247</f>
        <v>0</v>
      </c>
      <c r="AY247" s="32"/>
      <c r="BA247" s="50">
        <f>+MCNP!BA247/Mean!BA247</f>
        <v>0</v>
      </c>
      <c r="BB247" s="50">
        <f>+MCNP!BB247/Mean!BB247</f>
        <v>0</v>
      </c>
      <c r="BC247" s="32"/>
      <c r="BD247" s="32"/>
      <c r="BE247" s="39"/>
    </row>
    <row r="248" spans="5:57" s="14" customFormat="1" x14ac:dyDescent="0.25">
      <c r="E248" s="16"/>
      <c r="R248" s="16"/>
      <c r="AE248" s="16"/>
      <c r="AR248" s="16">
        <v>14.25</v>
      </c>
      <c r="AS248" s="50">
        <f>+MCNP!AS248/Mean!AS248</f>
        <v>0</v>
      </c>
      <c r="AT248" s="50">
        <f>+MCNP!AT248/Mean!AT248</f>
        <v>0</v>
      </c>
      <c r="AU248" s="32"/>
      <c r="AW248" s="50">
        <f>+MCNP!AW248/Mean!AW248</f>
        <v>0</v>
      </c>
      <c r="AX248" s="50">
        <f>+MCNP!AX248/Mean!AX248</f>
        <v>0</v>
      </c>
      <c r="AY248" s="32"/>
      <c r="BA248" s="50">
        <f>+MCNP!BA248/Mean!BA248</f>
        <v>0</v>
      </c>
      <c r="BB248" s="50">
        <f>+MCNP!BB248/Mean!BB248</f>
        <v>0</v>
      </c>
      <c r="BC248" s="32"/>
      <c r="BD248" s="32"/>
      <c r="BE248" s="39"/>
    </row>
    <row r="249" spans="5:57" s="14" customFormat="1" x14ac:dyDescent="0.25">
      <c r="E249" s="16"/>
      <c r="R249" s="16"/>
      <c r="AE249" s="16"/>
      <c r="AR249" s="16">
        <v>14.75</v>
      </c>
      <c r="AS249" s="50">
        <f>+MCNP!AS249/Mean!AS249</f>
        <v>0</v>
      </c>
      <c r="AT249" s="50">
        <f>+MCNP!AT249/Mean!AT249</f>
        <v>0</v>
      </c>
      <c r="AU249" s="32"/>
      <c r="AW249" s="50">
        <f>+MCNP!AW249/Mean!AW249</f>
        <v>0</v>
      </c>
      <c r="AX249" s="50">
        <f>+MCNP!AX249/Mean!AX249</f>
        <v>0</v>
      </c>
      <c r="AY249" s="32"/>
      <c r="BA249" s="50">
        <f>+MCNP!BA249/Mean!BA249</f>
        <v>0</v>
      </c>
      <c r="BB249" s="50">
        <f>+MCNP!BB249/Mean!BB249</f>
        <v>0</v>
      </c>
      <c r="BC249" s="32"/>
      <c r="BD249" s="32"/>
    </row>
    <row r="250" spans="5:57" s="14" customFormat="1" x14ac:dyDescent="0.25">
      <c r="E250" s="16"/>
      <c r="R250" s="16"/>
      <c r="AE250" s="16"/>
      <c r="AR250" s="16">
        <v>15.25</v>
      </c>
      <c r="AS250" s="50">
        <f>+MCNP!AS250/Mean!AS250</f>
        <v>0</v>
      </c>
      <c r="AT250" s="50">
        <f>+MCNP!AT250/Mean!AT250</f>
        <v>0</v>
      </c>
      <c r="AU250" s="32"/>
      <c r="AW250" s="50">
        <f>+MCNP!AW250/Mean!AW250</f>
        <v>0</v>
      </c>
      <c r="AX250" s="50">
        <f>+MCNP!AX250/Mean!AX250</f>
        <v>0</v>
      </c>
      <c r="AY250" s="32"/>
      <c r="BA250" s="50">
        <f>+MCNP!BA250/Mean!BA250</f>
        <v>0</v>
      </c>
      <c r="BB250" s="50">
        <f>+MCNP!BB250/Mean!BB250</f>
        <v>0</v>
      </c>
      <c r="BC250" s="32"/>
      <c r="BD250" s="32"/>
    </row>
    <row r="251" spans="5:57" s="14" customFormat="1" x14ac:dyDescent="0.25">
      <c r="E251" s="16"/>
      <c r="R251" s="16"/>
      <c r="AE251" s="16"/>
      <c r="AR251" s="16">
        <v>15.75</v>
      </c>
      <c r="AS251" s="50">
        <f>+MCNP!AS251/Mean!AS251</f>
        <v>2.7003152185093245E-2</v>
      </c>
      <c r="AT251" s="50">
        <f>+MCNP!AT251/Mean!AT251</f>
        <v>0.5652479984114831</v>
      </c>
      <c r="AU251" s="32"/>
      <c r="AW251" s="50">
        <f>+MCNP!AW251/Mean!AW251</f>
        <v>0</v>
      </c>
      <c r="AX251" s="50">
        <f>+MCNP!AX251/Mean!AX251</f>
        <v>0</v>
      </c>
      <c r="AY251" s="32"/>
      <c r="BA251" s="50">
        <f>+MCNP!BA251/Mean!BA251</f>
        <v>0</v>
      </c>
      <c r="BB251" s="50">
        <f>+MCNP!BB251/Mean!BB251</f>
        <v>0</v>
      </c>
      <c r="BC251" s="32"/>
      <c r="BD251" s="32"/>
    </row>
    <row r="252" spans="5:57" s="14" customFormat="1" x14ac:dyDescent="0.25">
      <c r="E252" s="16"/>
      <c r="R252" s="16"/>
      <c r="AE252" s="16"/>
      <c r="AR252" s="16">
        <v>16.25</v>
      </c>
      <c r="AS252" s="50">
        <f>+MCNP!AS252/Mean!AS252</f>
        <v>0.19753709986063039</v>
      </c>
      <c r="AT252" s="50">
        <f>+MCNP!AT252/Mean!AT252</f>
        <v>0.38777573151832889</v>
      </c>
      <c r="AU252" s="32"/>
      <c r="AW252" s="50">
        <f>+MCNP!AW252/Mean!AW252</f>
        <v>0</v>
      </c>
      <c r="AX252" s="50">
        <f>+MCNP!AX252/Mean!AX252</f>
        <v>0</v>
      </c>
      <c r="AY252" s="32"/>
      <c r="BA252" s="50">
        <f>+MCNP!BA252/Mean!BA252</f>
        <v>0</v>
      </c>
      <c r="BB252" s="50">
        <f>+MCNP!BB252/Mean!BB252</f>
        <v>0</v>
      </c>
      <c r="BC252" s="32"/>
      <c r="BD252" s="32"/>
    </row>
    <row r="253" spans="5:57" s="14" customFormat="1" x14ac:dyDescent="0.25">
      <c r="E253" s="16"/>
      <c r="R253" s="16"/>
      <c r="AE253" s="16"/>
      <c r="AR253" s="16">
        <v>16.75</v>
      </c>
      <c r="AS253" s="50">
        <f>+MCNP!AS253/Mean!AS253</f>
        <v>0.23793754757013597</v>
      </c>
      <c r="AT253" s="50">
        <f>+MCNP!AT253/Mean!AT253</f>
        <v>0.34932135724389896</v>
      </c>
      <c r="AU253" s="32"/>
      <c r="AW253" s="50">
        <f>+MCNP!AW253/Mean!AW253</f>
        <v>0</v>
      </c>
      <c r="AX253" s="50">
        <f>+MCNP!AX253/Mean!AX253</f>
        <v>0</v>
      </c>
      <c r="AY253" s="32"/>
      <c r="BA253" s="50">
        <f>+MCNP!BA253/Mean!BA253</f>
        <v>0</v>
      </c>
      <c r="BB253" s="50">
        <f>+MCNP!BB253/Mean!BB253</f>
        <v>0</v>
      </c>
      <c r="BC253" s="32"/>
      <c r="BD253" s="32"/>
    </row>
    <row r="254" spans="5:57" s="14" customFormat="1" x14ac:dyDescent="0.25">
      <c r="E254" s="16"/>
      <c r="R254" s="16"/>
      <c r="AE254" s="16"/>
      <c r="AR254" s="16">
        <v>17.25</v>
      </c>
      <c r="AS254" s="50">
        <f>+MCNP!AS254/Mean!AS254</f>
        <v>0.60678403749729937</v>
      </c>
      <c r="AT254" s="50">
        <f>+MCNP!AT254/Mean!AT254</f>
        <v>1.3120687611657527</v>
      </c>
      <c r="AU254" s="32"/>
      <c r="AW254" s="50">
        <f>+MCNP!AW254/Mean!AW254</f>
        <v>0.366219365633215</v>
      </c>
      <c r="AX254" s="50">
        <f>+MCNP!AX254/Mean!AX254</f>
        <v>2.8383690598598781</v>
      </c>
      <c r="AY254" s="32"/>
      <c r="BA254" s="50">
        <f>+MCNP!BA254/Mean!BA254</f>
        <v>0</v>
      </c>
      <c r="BB254" s="50">
        <f>+MCNP!BB254/Mean!BB254</f>
        <v>0</v>
      </c>
      <c r="BC254" s="32"/>
      <c r="BD254" s="32"/>
    </row>
    <row r="255" spans="5:57" s="14" customFormat="1" x14ac:dyDescent="0.25">
      <c r="E255" s="16"/>
      <c r="R255" s="16"/>
      <c r="AE255" s="16"/>
      <c r="AR255" s="16">
        <v>17.75</v>
      </c>
      <c r="AS255" s="50">
        <f>+MCNP!AS255/Mean!AS255</f>
        <v>0.68968884808283182</v>
      </c>
      <c r="AT255" s="50">
        <f>+MCNP!AT255/Mean!AT255</f>
        <v>1.9940810555684725</v>
      </c>
      <c r="AU255" s="32"/>
      <c r="AW255" s="50">
        <f>+MCNP!AW255/Mean!AW255</f>
        <v>0</v>
      </c>
      <c r="AX255" s="50">
        <f>+MCNP!AX255/Mean!AX255</f>
        <v>0</v>
      </c>
      <c r="AY255" s="32"/>
      <c r="BA255" s="50">
        <f>+MCNP!BA255/Mean!BA255</f>
        <v>0</v>
      </c>
      <c r="BB255" s="50">
        <f>+MCNP!BB255/Mean!BB255</f>
        <v>0</v>
      </c>
      <c r="BC255" s="32"/>
      <c r="BD255" s="32"/>
    </row>
    <row r="256" spans="5:57" s="14" customFormat="1" x14ac:dyDescent="0.25">
      <c r="E256" s="16"/>
      <c r="R256" s="16"/>
      <c r="AE256" s="16"/>
      <c r="AR256" s="16">
        <v>18.25</v>
      </c>
      <c r="AS256" s="50">
        <f>+MCNP!AS256/Mean!AS256</f>
        <v>0.7668938903974476</v>
      </c>
      <c r="AT256" s="50">
        <f>+MCNP!AT256/Mean!AT256</f>
        <v>2.0540332205790062</v>
      </c>
      <c r="AU256" s="32"/>
      <c r="AW256" s="50">
        <f>+MCNP!AW256/Mean!AW256</f>
        <v>0</v>
      </c>
      <c r="AX256" s="50">
        <f>+MCNP!AX256/Mean!AX256</f>
        <v>0</v>
      </c>
      <c r="AY256" s="32"/>
      <c r="BA256" s="50">
        <f>+MCNP!BA256/Mean!BA256</f>
        <v>0</v>
      </c>
      <c r="BB256" s="50">
        <f>+MCNP!BB256/Mean!BB256</f>
        <v>0</v>
      </c>
      <c r="BC256" s="32"/>
      <c r="BD256" s="32"/>
    </row>
    <row r="257" spans="5:56" s="14" customFormat="1" x14ac:dyDescent="0.25">
      <c r="E257" s="16"/>
      <c r="R257" s="16"/>
      <c r="AE257" s="16"/>
      <c r="AR257" s="16">
        <v>18.75</v>
      </c>
      <c r="AS257" s="50">
        <f>+MCNP!AS257/Mean!AS257</f>
        <v>0.38406297498579156</v>
      </c>
      <c r="AT257" s="50">
        <f>+MCNP!AT257/Mean!AT257</f>
        <v>0.53034862408502359</v>
      </c>
      <c r="AU257" s="32"/>
      <c r="AW257" s="50">
        <f>+MCNP!AW257/Mean!AW257</f>
        <v>0</v>
      </c>
      <c r="AX257" s="50">
        <f>+MCNP!AX257/Mean!AX257</f>
        <v>0</v>
      </c>
      <c r="AY257" s="32"/>
      <c r="BA257" s="50">
        <f>+MCNP!BA257/Mean!BA257</f>
        <v>0</v>
      </c>
      <c r="BB257" s="50">
        <f>+MCNP!BB257/Mean!BB257</f>
        <v>0</v>
      </c>
      <c r="BC257" s="32"/>
      <c r="BD257" s="32"/>
    </row>
    <row r="258" spans="5:56" s="14" customFormat="1" x14ac:dyDescent="0.25">
      <c r="E258" s="16"/>
      <c r="R258" s="16"/>
      <c r="AE258" s="16"/>
      <c r="AR258" s="16">
        <v>19.25</v>
      </c>
      <c r="AS258" s="50">
        <f>+MCNP!AS258/Mean!AS258</f>
        <v>0.22094396488056589</v>
      </c>
      <c r="AT258" s="50">
        <f>+MCNP!AT258/Mean!AT258</f>
        <v>0.25679679823129836</v>
      </c>
      <c r="AU258" s="32"/>
      <c r="AW258" s="50">
        <f>+MCNP!AW258/Mean!AW258</f>
        <v>0.32466205849400592</v>
      </c>
      <c r="AX258" s="50">
        <f>+MCNP!AX258/Mean!AX258</f>
        <v>0.7736824274867905</v>
      </c>
      <c r="AY258" s="32"/>
      <c r="BA258" s="50">
        <f>+MCNP!BA258/Mean!BA258</f>
        <v>0</v>
      </c>
      <c r="BB258" s="50">
        <f>+MCNP!BB258/Mean!BB258</f>
        <v>0</v>
      </c>
      <c r="BC258" s="32"/>
      <c r="BD258" s="32"/>
    </row>
    <row r="259" spans="5:56" s="14" customFormat="1" x14ac:dyDescent="0.25">
      <c r="E259" s="16"/>
      <c r="R259" s="16"/>
      <c r="AE259" s="16"/>
      <c r="AR259" s="16">
        <v>19.75</v>
      </c>
      <c r="AS259" s="50">
        <f>+MCNP!AS259/Mean!AS259</f>
        <v>0.80818054633065273</v>
      </c>
      <c r="AT259" s="50">
        <f>+MCNP!AT259/Mean!AT259</f>
        <v>1.4699912293345601</v>
      </c>
      <c r="AU259" s="32"/>
      <c r="AW259" s="50">
        <f>+MCNP!AW259/Mean!AW259</f>
        <v>0</v>
      </c>
      <c r="AX259" s="50">
        <f>+MCNP!AX259/Mean!AX259</f>
        <v>0</v>
      </c>
      <c r="AY259" s="32"/>
      <c r="BA259" s="50">
        <f>+MCNP!BA259/Mean!BA259</f>
        <v>0</v>
      </c>
      <c r="BB259" s="50">
        <f>+MCNP!BB259/Mean!BB259</f>
        <v>0</v>
      </c>
      <c r="BC259" s="32"/>
      <c r="BD259" s="32"/>
    </row>
    <row r="260" spans="5:56" s="14" customFormat="1" x14ac:dyDescent="0.25">
      <c r="E260" s="16"/>
      <c r="R260" s="16"/>
      <c r="AE260" s="16"/>
      <c r="AR260" s="16">
        <v>20.25</v>
      </c>
      <c r="AS260" s="50">
        <f>+MCNP!AS260/Mean!AS260</f>
        <v>0.4477557865400989</v>
      </c>
      <c r="AT260" s="50">
        <f>+MCNP!AT260/Mean!AT260</f>
        <v>0.5862523383928091</v>
      </c>
      <c r="AU260" s="32"/>
      <c r="AW260" s="50">
        <f>+MCNP!AW260/Mean!AW260</f>
        <v>0.602945942807802</v>
      </c>
      <c r="AX260" s="50">
        <f>+MCNP!AX260/Mean!AX260</f>
        <v>1.5004494054511337</v>
      </c>
      <c r="AY260" s="32"/>
      <c r="BA260" s="50">
        <f>+MCNP!BA260/Mean!BA260</f>
        <v>0</v>
      </c>
      <c r="BB260" s="50">
        <f>+MCNP!BB260/Mean!BB260</f>
        <v>0</v>
      </c>
      <c r="BC260" s="32"/>
      <c r="BD260" s="32"/>
    </row>
    <row r="261" spans="5:56" s="14" customFormat="1" x14ac:dyDescent="0.25">
      <c r="E261" s="16"/>
      <c r="R261" s="16"/>
      <c r="AE261" s="16"/>
      <c r="AR261" s="16">
        <v>20.75</v>
      </c>
      <c r="AS261" s="50">
        <f>+MCNP!AS261/Mean!AS261</f>
        <v>1.2213115161516399</v>
      </c>
      <c r="AT261" s="50">
        <f>+MCNP!AT261/Mean!AT261</f>
        <v>2.3895146565787457</v>
      </c>
      <c r="AU261" s="32"/>
      <c r="AW261" s="50">
        <f>+MCNP!AW261/Mean!AW261</f>
        <v>1.0636002300863858</v>
      </c>
      <c r="AX261" s="50">
        <f>+MCNP!AX261/Mean!AX261</f>
        <v>2.7294400827167533</v>
      </c>
      <c r="AY261" s="32"/>
      <c r="BA261" s="50">
        <f>+MCNP!BA261/Mean!BA261</f>
        <v>0</v>
      </c>
      <c r="BB261" s="50">
        <f>+MCNP!BB261/Mean!BB261</f>
        <v>0</v>
      </c>
      <c r="BC261" s="32"/>
      <c r="BD261" s="32"/>
    </row>
    <row r="262" spans="5:56" s="14" customFormat="1" x14ac:dyDescent="0.25">
      <c r="E262" s="16"/>
      <c r="R262" s="16"/>
      <c r="AE262" s="16"/>
      <c r="AR262" s="16">
        <v>21.25</v>
      </c>
      <c r="AS262" s="50">
        <f>+MCNP!AS262/Mean!AS262</f>
        <v>1.1326088954437439</v>
      </c>
      <c r="AT262" s="50">
        <f>+MCNP!AT262/Mean!AT262</f>
        <v>2.1404306086539395</v>
      </c>
      <c r="AU262" s="32"/>
      <c r="AW262" s="50">
        <f>+MCNP!AW262/Mean!AW262</f>
        <v>0.87904690728787083</v>
      </c>
      <c r="AX262" s="50">
        <f>+MCNP!AX262/Mean!AX262</f>
        <v>2.3540763576553401</v>
      </c>
      <c r="AY262" s="32"/>
      <c r="BA262" s="50">
        <f>+MCNP!BA262/Mean!BA262</f>
        <v>0</v>
      </c>
      <c r="BB262" s="50" t="e">
        <f>+MCNP!BB262/Mean!BB262</f>
        <v>#DIV/0!</v>
      </c>
      <c r="BC262" s="32"/>
      <c r="BD262" s="32"/>
    </row>
    <row r="263" spans="5:56" s="14" customFormat="1" x14ac:dyDescent="0.25">
      <c r="E263" s="16"/>
      <c r="R263" s="16"/>
      <c r="AE263" s="16"/>
      <c r="AR263" s="16">
        <v>21.75</v>
      </c>
      <c r="AS263" s="50">
        <f>+MCNP!AS263/Mean!AS263</f>
        <v>0.79671371054234807</v>
      </c>
      <c r="AT263" s="50">
        <f>+MCNP!AT263/Mean!AT263</f>
        <v>1.1207361126172379</v>
      </c>
      <c r="AU263" s="32"/>
      <c r="AW263" s="50">
        <f>+MCNP!AW263/Mean!AW263</f>
        <v>0.9385287644286483</v>
      </c>
      <c r="AX263" s="50">
        <f>+MCNP!AX263/Mean!AX263</f>
        <v>1.4356538478248568</v>
      </c>
      <c r="AY263" s="32"/>
      <c r="BA263" s="50">
        <f>+MCNP!BA263/Mean!BA263</f>
        <v>0</v>
      </c>
      <c r="BB263" s="50">
        <f>+MCNP!BB263/Mean!BB263</f>
        <v>0</v>
      </c>
      <c r="BC263" s="32"/>
      <c r="BD263" s="32"/>
    </row>
    <row r="264" spans="5:56" s="14" customFormat="1" x14ac:dyDescent="0.25">
      <c r="E264" s="16"/>
      <c r="R264" s="16"/>
      <c r="AE264" s="16"/>
      <c r="AR264" s="16">
        <v>22.25</v>
      </c>
      <c r="AS264" s="50">
        <f>+MCNP!AS264/Mean!AS264</f>
        <v>1.2301134958201032</v>
      </c>
      <c r="AT264" s="50">
        <f>+MCNP!AT264/Mean!AT264</f>
        <v>2.0955504940801259</v>
      </c>
      <c r="AU264" s="32"/>
      <c r="AW264" s="50">
        <f>+MCNP!AW264/Mean!AW264</f>
        <v>1.7969019741870351</v>
      </c>
      <c r="AX264" s="50">
        <f>+MCNP!AX264/Mean!AX264</f>
        <v>3.0991426389541088</v>
      </c>
      <c r="AY264" s="32"/>
      <c r="BA264" s="50">
        <f>+MCNP!BA264/Mean!BA264</f>
        <v>0</v>
      </c>
      <c r="BB264" s="50" t="e">
        <f>+MCNP!BB264/Mean!BB264</f>
        <v>#DIV/0!</v>
      </c>
      <c r="BC264" s="32"/>
      <c r="BD264" s="32"/>
    </row>
    <row r="265" spans="5:56" s="14" customFormat="1" x14ac:dyDescent="0.25">
      <c r="E265" s="16"/>
      <c r="R265" s="16"/>
      <c r="AE265" s="16"/>
      <c r="AR265" s="16">
        <v>22.75</v>
      </c>
      <c r="AS265" s="50">
        <f>+MCNP!AS265/Mean!AS265</f>
        <v>1.2337281518942418</v>
      </c>
      <c r="AT265" s="50">
        <f>+MCNP!AT265/Mean!AT265</f>
        <v>2.2354071216140179</v>
      </c>
      <c r="AU265" s="32"/>
      <c r="AW265" s="50">
        <f>+MCNP!AW265/Mean!AW265</f>
        <v>1.559288234672316</v>
      </c>
      <c r="AX265" s="50">
        <f>+MCNP!AX265/Mean!AX265</f>
        <v>2.6420648747072435</v>
      </c>
      <c r="AY265" s="32"/>
      <c r="BA265" s="50">
        <f>+MCNP!BA265/Mean!BA265</f>
        <v>0</v>
      </c>
      <c r="BB265" s="50">
        <f>+MCNP!BB265/Mean!BB265</f>
        <v>0</v>
      </c>
      <c r="BC265" s="32"/>
      <c r="BD265" s="32"/>
    </row>
    <row r="266" spans="5:56" s="14" customFormat="1" x14ac:dyDescent="0.25">
      <c r="E266" s="16"/>
      <c r="R266" s="16"/>
      <c r="AE266" s="16"/>
      <c r="AR266" s="16">
        <v>23.25</v>
      </c>
      <c r="AS266" s="50">
        <f>+MCNP!AS266/Mean!AS266</f>
        <v>0.84278354186829452</v>
      </c>
      <c r="AT266" s="50">
        <f>+MCNP!AT266/Mean!AT266</f>
        <v>1.2301927312536258</v>
      </c>
      <c r="AU266" s="32"/>
      <c r="AW266" s="50">
        <f>+MCNP!AW266/Mean!AW266</f>
        <v>0.86246520725231812</v>
      </c>
      <c r="AX266" s="50">
        <f>+MCNP!AX266/Mean!AX266</f>
        <v>1.4068097524390091</v>
      </c>
      <c r="AY266" s="32"/>
      <c r="BA266" s="50">
        <f>+MCNP!BA266/Mean!BA266</f>
        <v>0</v>
      </c>
      <c r="BB266" s="50">
        <f>+MCNP!BB266/Mean!BB266</f>
        <v>0</v>
      </c>
      <c r="BC266" s="32"/>
      <c r="BD266" s="32"/>
    </row>
    <row r="267" spans="5:56" s="14" customFormat="1" x14ac:dyDescent="0.25">
      <c r="E267" s="16"/>
      <c r="R267" s="16"/>
      <c r="AE267" s="16"/>
      <c r="AR267" s="16">
        <v>23.75</v>
      </c>
      <c r="AS267" s="50">
        <f>+MCNP!AS267/Mean!AS267</f>
        <v>1.2178401460121591</v>
      </c>
      <c r="AT267" s="50">
        <f>+MCNP!AT267/Mean!AT267</f>
        <v>2.1015163675889994</v>
      </c>
      <c r="AU267" s="32"/>
      <c r="AW267" s="50">
        <f>+MCNP!AW267/Mean!AW267</f>
        <v>1.1211109187991979</v>
      </c>
      <c r="AX267" s="50">
        <f>+MCNP!AX267/Mean!AX267</f>
        <v>2.4770165156816679</v>
      </c>
      <c r="AY267" s="32"/>
      <c r="BA267" s="50">
        <f>+MCNP!BA267/Mean!BA267</f>
        <v>1.010580724427226</v>
      </c>
      <c r="BB267" s="50">
        <f>+MCNP!BB267/Mean!BB267</f>
        <v>2.6787601108219992</v>
      </c>
      <c r="BC267" s="32"/>
      <c r="BD267" s="32"/>
    </row>
    <row r="268" spans="5:56" s="14" customFormat="1" x14ac:dyDescent="0.25">
      <c r="E268" s="16"/>
      <c r="R268" s="16"/>
      <c r="AE268" s="16"/>
      <c r="AR268" s="16">
        <v>24.25</v>
      </c>
      <c r="AS268" s="50">
        <f>+MCNP!AS268/Mean!AS268</f>
        <v>1.2374095642045337</v>
      </c>
      <c r="AT268" s="50">
        <f>+MCNP!AT268/Mean!AT268</f>
        <v>2.1970114424255622</v>
      </c>
      <c r="AU268" s="32"/>
      <c r="AW268" s="50">
        <f>+MCNP!AW268/Mean!AW268</f>
        <v>2.1169668413505174</v>
      </c>
      <c r="AX268" s="50">
        <f>+MCNP!AX268/Mean!AX268</f>
        <v>3.0000243279406393</v>
      </c>
      <c r="AY268" s="32"/>
      <c r="BA268" s="50">
        <f>+MCNP!BA268/Mean!BA268</f>
        <v>1.5976296736512112</v>
      </c>
      <c r="BB268" s="50">
        <f>+MCNP!BB268/Mean!BB268</f>
        <v>3.1199744626785804</v>
      </c>
      <c r="BC268" s="32"/>
      <c r="BD268" s="32"/>
    </row>
    <row r="269" spans="5:56" s="14" customFormat="1" x14ac:dyDescent="0.25">
      <c r="E269" s="16"/>
      <c r="R269" s="16"/>
      <c r="AE269" s="16"/>
      <c r="AR269" s="16">
        <v>24.75</v>
      </c>
      <c r="AS269" s="50">
        <f>+MCNP!AS269/Mean!AS269</f>
        <v>1.2768907122311</v>
      </c>
      <c r="AT269" s="50">
        <f>+MCNP!AT269/Mean!AT269</f>
        <v>2.1575231978074871</v>
      </c>
      <c r="AU269" s="32"/>
      <c r="AW269" s="50">
        <f>+MCNP!AW269/Mean!AW269</f>
        <v>1.2916943308561362</v>
      </c>
      <c r="AX269" s="50">
        <f>+MCNP!AX269/Mean!AX269</f>
        <v>2.3737629899860799</v>
      </c>
      <c r="AY269" s="32"/>
      <c r="BA269" s="50">
        <f>+MCNP!BA269/Mean!BA269</f>
        <v>0.78893490049764814</v>
      </c>
      <c r="BB269" s="50">
        <f>+MCNP!BB269/Mean!BB269</f>
        <v>1.9757244868932784</v>
      </c>
      <c r="BC269" s="32"/>
      <c r="BD269" s="32"/>
    </row>
    <row r="270" spans="5:56" s="14" customFormat="1" x14ac:dyDescent="0.25">
      <c r="E270" s="16"/>
      <c r="R270" s="16"/>
      <c r="AE270" s="16"/>
      <c r="AR270" s="16">
        <v>25.25</v>
      </c>
      <c r="AS270" s="50">
        <f>+MCNP!AS270/Mean!AS270</f>
        <v>0.5578474334490624</v>
      </c>
      <c r="AT270" s="50">
        <f>+MCNP!AT270/Mean!AT270</f>
        <v>0.67157616520278762</v>
      </c>
      <c r="AU270" s="32"/>
      <c r="AW270" s="50">
        <f>+MCNP!AW270/Mean!AW270</f>
        <v>0.9507004621316073</v>
      </c>
      <c r="AX270" s="50">
        <f>+MCNP!AX270/Mean!AX270</f>
        <v>1.1683216726384746</v>
      </c>
      <c r="AY270" s="32"/>
      <c r="BA270" s="50">
        <f>+MCNP!BA270/Mean!BA270</f>
        <v>0.42316922258415329</v>
      </c>
      <c r="BB270" s="50">
        <f>+MCNP!BB270/Mean!BB270</f>
        <v>0.65530719461754861</v>
      </c>
      <c r="BC270" s="32"/>
      <c r="BD270" s="32"/>
    </row>
    <row r="271" spans="5:56" s="14" customFormat="1" x14ac:dyDescent="0.25">
      <c r="E271" s="16"/>
      <c r="R271" s="16"/>
      <c r="AE271" s="16"/>
      <c r="AR271" s="16">
        <v>25.75</v>
      </c>
      <c r="AS271" s="50">
        <f>+MCNP!AS271/Mean!AS271</f>
        <v>1.1217927393315679</v>
      </c>
      <c r="AT271" s="50">
        <f>+MCNP!AT271/Mean!AT271</f>
        <v>1.6603757180923613</v>
      </c>
      <c r="AU271" s="32"/>
      <c r="AW271" s="50">
        <f>+MCNP!AW271/Mean!AW271</f>
        <v>1.3215414422266678</v>
      </c>
      <c r="AX271" s="50">
        <f>+MCNP!AX271/Mean!AX271</f>
        <v>1.8866918158519219</v>
      </c>
      <c r="AY271" s="32"/>
      <c r="BA271" s="50">
        <f>+MCNP!BA271/Mean!BA271</f>
        <v>1.6754478903511782</v>
      </c>
      <c r="BB271" s="50">
        <f>+MCNP!BB271/Mean!BB271</f>
        <v>2.8848579557214631</v>
      </c>
      <c r="BC271" s="32"/>
      <c r="BD271" s="32"/>
    </row>
    <row r="272" spans="5:56" s="14" customFormat="1" x14ac:dyDescent="0.25">
      <c r="E272" s="16"/>
      <c r="R272" s="16"/>
      <c r="AE272" s="16"/>
      <c r="AR272" s="16">
        <v>26.25</v>
      </c>
      <c r="AS272" s="50">
        <f>+MCNP!AS272/Mean!AS272</f>
        <v>1.2902617703326955</v>
      </c>
      <c r="AT272" s="50">
        <f>+MCNP!AT272/Mean!AT272</f>
        <v>2.1101648351648352</v>
      </c>
      <c r="AU272" s="32"/>
      <c r="AW272" s="50">
        <f>+MCNP!AW272/Mean!AW272</f>
        <v>2.0729703722405777</v>
      </c>
      <c r="AX272" s="50">
        <f>+MCNP!AX272/Mean!AX272</f>
        <v>3.0097454140579107</v>
      </c>
      <c r="AY272" s="32"/>
      <c r="BA272" s="50">
        <f>+MCNP!BA272/Mean!BA272</f>
        <v>1.9038608650963267</v>
      </c>
      <c r="BB272" s="50">
        <f>+MCNP!BB272/Mean!BB272</f>
        <v>2.588483215079739</v>
      </c>
      <c r="BC272" s="32"/>
      <c r="BD272" s="32"/>
    </row>
    <row r="273" spans="5:56" s="14" customFormat="1" x14ac:dyDescent="0.25">
      <c r="E273" s="16"/>
      <c r="R273" s="16"/>
      <c r="AE273" s="16"/>
      <c r="AR273" s="16">
        <v>26.75</v>
      </c>
      <c r="AS273" s="50">
        <f>+MCNP!AS273/Mean!AS273</f>
        <v>0.92374099882771721</v>
      </c>
      <c r="AT273" s="50">
        <f>+MCNP!AT273/Mean!AT273</f>
        <v>1.2448042707639755</v>
      </c>
      <c r="AU273" s="32"/>
      <c r="AW273" s="50">
        <f>+MCNP!AW273/Mean!AW273</f>
        <v>1.5031053816431603</v>
      </c>
      <c r="AX273" s="50">
        <f>+MCNP!AX273/Mean!AX273</f>
        <v>1.8773545199378481</v>
      </c>
      <c r="AY273" s="32"/>
      <c r="BA273" s="50">
        <f>+MCNP!BA273/Mean!BA273</f>
        <v>1.05044812308306</v>
      </c>
      <c r="BB273" s="50">
        <f>+MCNP!BB273/Mean!BB273</f>
        <v>1.6085976556827597</v>
      </c>
      <c r="BC273" s="32"/>
      <c r="BD273" s="32"/>
    </row>
    <row r="274" spans="5:56" s="14" customFormat="1" x14ac:dyDescent="0.25">
      <c r="E274" s="16"/>
      <c r="R274" s="16"/>
      <c r="AE274" s="16"/>
      <c r="AR274" s="16">
        <v>27.25</v>
      </c>
      <c r="AS274" s="50">
        <f>+MCNP!AS274/Mean!AS274</f>
        <v>1.0367947376634454</v>
      </c>
      <c r="AT274" s="50">
        <f>+MCNP!AT274/Mean!AT274</f>
        <v>1.5449351165680092</v>
      </c>
      <c r="AU274" s="32"/>
      <c r="AW274" s="50">
        <f>+MCNP!AW274/Mean!AW274</f>
        <v>1.4363901304028359</v>
      </c>
      <c r="AX274" s="50">
        <f>+MCNP!AX274/Mean!AX274</f>
        <v>1.9620671851050264</v>
      </c>
      <c r="AY274" s="32"/>
      <c r="BA274" s="50">
        <f>+MCNP!BA274/Mean!BA274</f>
        <v>1.1293273499403864</v>
      </c>
      <c r="BB274" s="50">
        <f>+MCNP!BB274/Mean!BB274</f>
        <v>1.522952752074342</v>
      </c>
      <c r="BC274" s="32"/>
      <c r="BD274" s="32"/>
    </row>
    <row r="275" spans="5:56" s="14" customFormat="1" x14ac:dyDescent="0.25">
      <c r="E275" s="16"/>
      <c r="R275" s="16"/>
      <c r="AE275" s="16"/>
      <c r="AR275" s="16">
        <v>27.75</v>
      </c>
      <c r="AS275" s="50">
        <f>+MCNP!AS275/Mean!AS275</f>
        <v>0.89359999369271947</v>
      </c>
      <c r="AT275" s="50">
        <f>+MCNP!AT275/Mean!AT275</f>
        <v>1.2083604648835933</v>
      </c>
      <c r="AU275" s="32"/>
      <c r="AW275" s="50">
        <f>+MCNP!AW275/Mean!AW275</f>
        <v>1.414262493568738</v>
      </c>
      <c r="AX275" s="50">
        <f>+MCNP!AX275/Mean!AX275</f>
        <v>1.8555678273025513</v>
      </c>
      <c r="AY275" s="32"/>
      <c r="BA275" s="50">
        <f>+MCNP!BA275/Mean!BA275</f>
        <v>1.5197937598530444</v>
      </c>
      <c r="BB275" s="50">
        <f>+MCNP!BB275/Mean!BB275</f>
        <v>2.0493668545703789</v>
      </c>
      <c r="BC275" s="32"/>
      <c r="BD275" s="32"/>
    </row>
    <row r="276" spans="5:56" s="14" customFormat="1" x14ac:dyDescent="0.25">
      <c r="E276" s="16"/>
      <c r="R276" s="16"/>
      <c r="AE276" s="16"/>
      <c r="AR276" s="16">
        <v>28.25</v>
      </c>
      <c r="AS276" s="50">
        <f>+MCNP!AS276/Mean!AS276</f>
        <v>0.56984820427950145</v>
      </c>
      <c r="AT276" s="50">
        <f>+MCNP!AT276/Mean!AT276</f>
        <v>0.67552554189660352</v>
      </c>
      <c r="AU276" s="32"/>
      <c r="AW276" s="50">
        <f>+MCNP!AW276/Mean!AW276</f>
        <v>0.87381041929977954</v>
      </c>
      <c r="AX276" s="50">
        <f>+MCNP!AX276/Mean!AX276</f>
        <v>1.0407758001164478</v>
      </c>
      <c r="AY276" s="32"/>
      <c r="BA276" s="50">
        <f>+MCNP!BA276/Mean!BA276</f>
        <v>1.5116572312871011</v>
      </c>
      <c r="BB276" s="50">
        <f>+MCNP!BB276/Mean!BB276</f>
        <v>1.7943043157997909</v>
      </c>
      <c r="BC276" s="32"/>
      <c r="BD276" s="32"/>
    </row>
    <row r="277" spans="5:56" s="14" customFormat="1" x14ac:dyDescent="0.25">
      <c r="E277" s="16"/>
      <c r="R277" s="16"/>
      <c r="AE277" s="16"/>
      <c r="AR277" s="16">
        <v>28.75</v>
      </c>
      <c r="AS277" s="50">
        <f>+MCNP!AS277/Mean!AS277</f>
        <v>1.3288484913917469</v>
      </c>
      <c r="AT277" s="50">
        <f>+MCNP!AT277/Mean!AT277</f>
        <v>2.1737727081722018</v>
      </c>
      <c r="AU277" s="32"/>
      <c r="AW277" s="50">
        <f>+MCNP!AW277/Mean!AW277</f>
        <v>1.5576006137141509</v>
      </c>
      <c r="AX277" s="50">
        <f>+MCNP!AX277/Mean!AX277</f>
        <v>2.4314563580799904</v>
      </c>
      <c r="AY277" s="32"/>
      <c r="BA277" s="50">
        <f>+MCNP!BA277/Mean!BA277</f>
        <v>1.5666281263311628</v>
      </c>
      <c r="BB277" s="50">
        <f>+MCNP!BB277/Mean!BB277</f>
        <v>2.4942619496291702</v>
      </c>
      <c r="BC277" s="32"/>
      <c r="BD277" s="32"/>
    </row>
    <row r="278" spans="5:56" s="14" customFormat="1" x14ac:dyDescent="0.25">
      <c r="E278" s="16"/>
      <c r="R278" s="16"/>
      <c r="AE278" s="16"/>
      <c r="AR278" s="16">
        <v>29.25</v>
      </c>
      <c r="AS278" s="50">
        <f>+MCNP!AS278/Mean!AS278</f>
        <v>0.8270601874228598</v>
      </c>
      <c r="AT278" s="50">
        <f>+MCNP!AT278/Mean!AT278</f>
        <v>1.100432288601755</v>
      </c>
      <c r="AU278" s="32"/>
      <c r="AW278" s="50">
        <f>+MCNP!AW278/Mean!AW278</f>
        <v>1.371606428435002</v>
      </c>
      <c r="AX278" s="50">
        <f>+MCNP!AX278/Mean!AX278</f>
        <v>1.7478362223730446</v>
      </c>
      <c r="AY278" s="32"/>
      <c r="BA278" s="50">
        <f>+MCNP!BA278/Mean!BA278</f>
        <v>0.68458296218370807</v>
      </c>
      <c r="BB278" s="50">
        <f>+MCNP!BB278/Mean!BB278</f>
        <v>0.97173902198323836</v>
      </c>
      <c r="BC278" s="32"/>
      <c r="BD278" s="32"/>
    </row>
    <row r="279" spans="5:56" s="14" customFormat="1" x14ac:dyDescent="0.25">
      <c r="E279" s="16"/>
      <c r="R279" s="16"/>
      <c r="AE279" s="16"/>
      <c r="AR279" s="16">
        <v>29.75</v>
      </c>
      <c r="AS279" s="50">
        <f>+MCNP!AS279/Mean!AS279</f>
        <v>1.3345857746712788</v>
      </c>
      <c r="AT279" s="50">
        <f>+MCNP!AT279/Mean!AT279</f>
        <v>2.1499955408130678</v>
      </c>
      <c r="AU279" s="32"/>
      <c r="AW279" s="50">
        <f>+MCNP!AW279/Mean!AW279</f>
        <v>1.8619477853379756</v>
      </c>
      <c r="AX279" s="50">
        <f>+MCNP!AX279/Mean!AX279</f>
        <v>2.690513572675246</v>
      </c>
      <c r="AY279" s="32"/>
      <c r="BA279" s="50">
        <f>+MCNP!BA279/Mean!BA279</f>
        <v>2.0344166343725361</v>
      </c>
      <c r="BB279" s="50">
        <f>+MCNP!BB279/Mean!BB279</f>
        <v>2.8453031187945337</v>
      </c>
      <c r="BC279" s="32"/>
      <c r="BD279" s="32"/>
    </row>
    <row r="280" spans="5:56" s="14" customFormat="1" x14ac:dyDescent="0.25">
      <c r="E280" s="16"/>
      <c r="R280" s="16"/>
      <c r="AE280" s="16"/>
      <c r="AR280" s="16">
        <v>30.25</v>
      </c>
      <c r="AS280" s="50">
        <f>+MCNP!AS280/Mean!AS280</f>
        <v>0.80248391789411566</v>
      </c>
      <c r="AT280" s="50">
        <f>+MCNP!AT280/Mean!AT280</f>
        <v>1.0260701402136527</v>
      </c>
      <c r="AU280" s="32"/>
      <c r="AW280" s="50">
        <f>+MCNP!AW280/Mean!AW280</f>
        <v>1.46149773904492</v>
      </c>
      <c r="AX280" s="50">
        <f>+MCNP!AX280/Mean!AX280</f>
        <v>1.7869229702422238</v>
      </c>
      <c r="AY280" s="32"/>
      <c r="BA280" s="50">
        <f>+MCNP!BA280/Mean!BA280</f>
        <v>1.8820777465114977</v>
      </c>
      <c r="BB280" s="50">
        <f>+MCNP!BB280/Mean!BB280</f>
        <v>2.3400933022363031</v>
      </c>
      <c r="BC280" s="32"/>
      <c r="BD280" s="32"/>
    </row>
    <row r="281" spans="5:56" s="14" customFormat="1" x14ac:dyDescent="0.25">
      <c r="E281" s="16"/>
      <c r="R281" s="16"/>
      <c r="AE281" s="16"/>
      <c r="AR281" s="16">
        <v>30.75</v>
      </c>
      <c r="AS281" s="50">
        <f>+MCNP!AS281/Mean!AS281</f>
        <v>0.70052262080198879</v>
      </c>
      <c r="AT281" s="50">
        <f>+MCNP!AT281/Mean!AT281</f>
        <v>0.85896570604369449</v>
      </c>
      <c r="AU281" s="32"/>
      <c r="AW281" s="50">
        <f>+MCNP!AW281/Mean!AW281</f>
        <v>1.0554748238267979</v>
      </c>
      <c r="AX281" s="50">
        <f>+MCNP!AX281/Mean!AX281</f>
        <v>1.2717970841482615</v>
      </c>
      <c r="AY281" s="32"/>
      <c r="BA281" s="50">
        <f>+MCNP!BA281/Mean!BA281</f>
        <v>1.4996134472630085</v>
      </c>
      <c r="BB281" s="50">
        <f>+MCNP!BB281/Mean!BB281</f>
        <v>1.8271883332117771</v>
      </c>
      <c r="BC281" s="32"/>
      <c r="BD281" s="32"/>
    </row>
    <row r="282" spans="5:56" s="14" customFormat="1" x14ac:dyDescent="0.25">
      <c r="E282" s="16"/>
      <c r="R282" s="16"/>
      <c r="AE282" s="16"/>
      <c r="AR282" s="16">
        <v>31.25</v>
      </c>
      <c r="AS282" s="50">
        <f>+MCNP!AS282/Mean!AS282</f>
        <v>0.82514604343568687</v>
      </c>
      <c r="AT282" s="50">
        <f>+MCNP!AT282/Mean!AT282</f>
        <v>1.0800475788375208</v>
      </c>
      <c r="AU282" s="32"/>
      <c r="AW282" s="50">
        <f>+MCNP!AW282/Mean!AW282</f>
        <v>1.2456167095261044</v>
      </c>
      <c r="AX282" s="50">
        <f>+MCNP!AX282/Mean!AX282</f>
        <v>1.5582626344955415</v>
      </c>
      <c r="AY282" s="32"/>
      <c r="BA282" s="50">
        <f>+MCNP!BA282/Mean!BA282</f>
        <v>1.3776965737950013</v>
      </c>
      <c r="BB282" s="50">
        <f>+MCNP!BB282/Mean!BB282</f>
        <v>1.7553568498501775</v>
      </c>
      <c r="BC282" s="32"/>
      <c r="BD282" s="32"/>
    </row>
    <row r="283" spans="5:56" s="14" customFormat="1" x14ac:dyDescent="0.25">
      <c r="E283" s="16"/>
      <c r="R283" s="16"/>
      <c r="AE283" s="16"/>
      <c r="AR283" s="16">
        <v>31.75</v>
      </c>
      <c r="AS283" s="50">
        <f>+MCNP!AS283/Mean!AS283</f>
        <v>0.91738540555655645</v>
      </c>
      <c r="AT283" s="50">
        <f>+MCNP!AT283/Mean!AT283</f>
        <v>1.2426658374256738</v>
      </c>
      <c r="AU283" s="32"/>
      <c r="AW283" s="50">
        <f>+MCNP!AW283/Mean!AW283</f>
        <v>1.2180535596210345</v>
      </c>
      <c r="AX283" s="50">
        <f>+MCNP!AX283/Mean!AX283</f>
        <v>1.5861265776683724</v>
      </c>
      <c r="AY283" s="32"/>
      <c r="BA283" s="50">
        <f>+MCNP!BA283/Mean!BA283</f>
        <v>1.226335633792226</v>
      </c>
      <c r="BB283" s="50">
        <f>+MCNP!BB283/Mean!BB283</f>
        <v>1.5746401260232481</v>
      </c>
      <c r="BC283" s="32"/>
      <c r="BD283" s="32"/>
    </row>
    <row r="284" spans="5:56" s="14" customFormat="1" x14ac:dyDescent="0.25">
      <c r="E284" s="16"/>
      <c r="R284" s="16"/>
      <c r="AE284" s="16"/>
      <c r="AR284" s="16">
        <v>32.25</v>
      </c>
      <c r="AS284" s="50">
        <f>+MCNP!AS284/Mean!AS284</f>
        <v>1.2243935072909751</v>
      </c>
      <c r="AT284" s="50">
        <f>+MCNP!AT284/Mean!AT284</f>
        <v>1.8384770339117387</v>
      </c>
      <c r="AU284" s="32"/>
      <c r="AW284" s="50">
        <f>+MCNP!AW284/Mean!AW284</f>
        <v>1.4337327277612331</v>
      </c>
      <c r="AX284" s="50">
        <f>+MCNP!AX284/Mean!AX284</f>
        <v>1.960046899691817</v>
      </c>
      <c r="AY284" s="32"/>
      <c r="BA284" s="50">
        <f>+MCNP!BA284/Mean!BA284</f>
        <v>1.3997363440476112</v>
      </c>
      <c r="BB284" s="50">
        <f>+MCNP!BB284/Mean!BB284</f>
        <v>1.9729396797744503</v>
      </c>
      <c r="BC284" s="32"/>
      <c r="BD284" s="32"/>
    </row>
    <row r="285" spans="5:56" s="14" customFormat="1" x14ac:dyDescent="0.25">
      <c r="E285" s="16"/>
      <c r="R285" s="16"/>
      <c r="AE285" s="16"/>
      <c r="AR285" s="16">
        <v>32.75</v>
      </c>
      <c r="AS285" s="50">
        <f>+MCNP!AS285/Mean!AS285</f>
        <v>1.4009326632772399</v>
      </c>
      <c r="AT285" s="50">
        <f>+MCNP!AT285/Mean!AT285</f>
        <v>2.1668407429272056</v>
      </c>
      <c r="AU285" s="32"/>
      <c r="AW285" s="50">
        <f>+MCNP!AW285/Mean!AW285</f>
        <v>1.5130707513464003</v>
      </c>
      <c r="AX285" s="50">
        <f>+MCNP!AX285/Mean!AX285</f>
        <v>2.3726803051230698</v>
      </c>
      <c r="AY285" s="32"/>
      <c r="BA285" s="50">
        <f>+MCNP!BA285/Mean!BA285</f>
        <v>1.916298766457482</v>
      </c>
      <c r="BB285" s="50">
        <f>+MCNP!BB285/Mean!BB285</f>
        <v>2.7008094852327034</v>
      </c>
      <c r="BC285" s="32"/>
      <c r="BD285" s="32"/>
    </row>
    <row r="286" spans="5:56" s="14" customFormat="1" x14ac:dyDescent="0.25">
      <c r="E286" s="16"/>
      <c r="R286" s="16"/>
      <c r="AE286" s="16"/>
      <c r="AR286" s="16">
        <v>33.25</v>
      </c>
      <c r="AS286" s="50">
        <f>+MCNP!AS286/Mean!AS286</f>
        <v>1.3710655310502253</v>
      </c>
      <c r="AT286" s="50">
        <f>+MCNP!AT286/Mean!AT286</f>
        <v>2.1676858127048617</v>
      </c>
      <c r="AU286" s="32"/>
      <c r="AW286" s="50">
        <f>+MCNP!AW286/Mean!AW286</f>
        <v>1.6930163107288954</v>
      </c>
      <c r="AX286" s="50">
        <f>+MCNP!AX286/Mean!AX286</f>
        <v>2.4122669933141094</v>
      </c>
      <c r="AY286" s="32"/>
      <c r="BA286" s="50">
        <f>+MCNP!BA286/Mean!BA286</f>
        <v>1.6200861266129098</v>
      </c>
      <c r="BB286" s="50">
        <f>+MCNP!BB286/Mean!BB286</f>
        <v>2.2736885670361082</v>
      </c>
      <c r="BC286" s="32"/>
      <c r="BD286" s="32"/>
    </row>
    <row r="287" spans="5:56" s="14" customFormat="1" x14ac:dyDescent="0.25">
      <c r="E287" s="16"/>
      <c r="R287" s="16"/>
      <c r="AE287" s="16"/>
      <c r="AR287" s="16">
        <v>33.75</v>
      </c>
      <c r="AS287" s="50">
        <f>+MCNP!AS287/Mean!AS287</f>
        <v>1.3979590696575623</v>
      </c>
      <c r="AT287" s="50">
        <f>+MCNP!AT287/Mean!AT287</f>
        <v>2.1627964982034151</v>
      </c>
      <c r="AU287" s="32"/>
      <c r="AW287" s="50">
        <f>+MCNP!AW287/Mean!AW287</f>
        <v>1.7744172515554812</v>
      </c>
      <c r="AX287" s="50">
        <f>+MCNP!AX287/Mean!AX287</f>
        <v>2.6031135735350093</v>
      </c>
      <c r="AY287" s="32"/>
      <c r="BA287" s="50">
        <f>+MCNP!BA287/Mean!BA287</f>
        <v>1.7342415225767529</v>
      </c>
      <c r="BB287" s="50">
        <f>+MCNP!BB287/Mean!BB287</f>
        <v>2.5451892770269078</v>
      </c>
      <c r="BC287" s="32"/>
      <c r="BD287" s="32"/>
    </row>
    <row r="288" spans="5:56" s="14" customFormat="1" x14ac:dyDescent="0.25">
      <c r="E288" s="16"/>
      <c r="R288" s="16"/>
      <c r="AE288" s="16"/>
      <c r="AR288" s="16">
        <v>34.25</v>
      </c>
      <c r="AS288" s="50">
        <f>+MCNP!AS288/Mean!AS288</f>
        <v>0.6574951233245967</v>
      </c>
      <c r="AT288" s="50">
        <f>+MCNP!AT288/Mean!AT288</f>
        <v>0.79783918524985808</v>
      </c>
      <c r="AU288" s="32"/>
      <c r="AW288" s="50">
        <f>+MCNP!AW288/Mean!AW288</f>
        <v>0.98536257336126021</v>
      </c>
      <c r="AX288" s="50">
        <f>+MCNP!AX288/Mean!AX288</f>
        <v>1.1801138474715975</v>
      </c>
      <c r="AY288" s="32"/>
      <c r="BA288" s="50">
        <f>+MCNP!BA288/Mean!BA288</f>
        <v>0.99274862844890543</v>
      </c>
      <c r="BB288" s="50">
        <f>+MCNP!BB288/Mean!BB288</f>
        <v>1.2156516992210438</v>
      </c>
      <c r="BC288" s="32"/>
      <c r="BD288" s="32"/>
    </row>
    <row r="289" spans="5:56" s="14" customFormat="1" x14ac:dyDescent="0.25">
      <c r="E289" s="16"/>
      <c r="R289" s="16"/>
      <c r="AE289" s="16"/>
      <c r="AR289" s="16">
        <v>34.75</v>
      </c>
      <c r="AS289" s="50">
        <f>+MCNP!AS289/Mean!AS289</f>
        <v>1.3323068082424674</v>
      </c>
      <c r="AT289" s="50">
        <f>+MCNP!AT289/Mean!AT289</f>
        <v>2.1516051876671134</v>
      </c>
      <c r="AU289" s="32"/>
      <c r="AW289" s="50">
        <f>+MCNP!AW289/Mean!AW289</f>
        <v>1.9555185871996179</v>
      </c>
      <c r="AX289" s="50">
        <f>+MCNP!AX289/Mean!AX289</f>
        <v>2.7284799181051262</v>
      </c>
      <c r="AY289" s="32"/>
      <c r="BA289" s="50">
        <f>+MCNP!BA289/Mean!BA289</f>
        <v>1.6993643016641193</v>
      </c>
      <c r="BB289" s="50">
        <f>+MCNP!BB289/Mean!BB289</f>
        <v>2.5004395349852757</v>
      </c>
      <c r="BC289" s="32"/>
      <c r="BD289" s="32"/>
    </row>
    <row r="290" spans="5:56" s="14" customFormat="1" x14ac:dyDescent="0.25">
      <c r="E290" s="16"/>
      <c r="R290" s="16"/>
      <c r="AE290" s="16"/>
      <c r="AR290" s="16">
        <v>35.25</v>
      </c>
      <c r="AS290" s="50">
        <f>+MCNP!AS290/Mean!AS290</f>
        <v>1.0292933802442119</v>
      </c>
      <c r="AT290" s="50">
        <f>+MCNP!AT290/Mean!AT290</f>
        <v>1.4043716286602457</v>
      </c>
      <c r="AU290" s="32"/>
      <c r="AW290" s="50">
        <f>+MCNP!AW290/Mean!AW290</f>
        <v>1.4825218784940652</v>
      </c>
      <c r="AX290" s="50">
        <f>+MCNP!AX290/Mean!AX290</f>
        <v>1.9101909551354501</v>
      </c>
      <c r="AY290" s="32"/>
      <c r="BA290" s="50">
        <f>+MCNP!BA290/Mean!BA290</f>
        <v>1.4620208402980939</v>
      </c>
      <c r="BB290" s="50">
        <f>+MCNP!BB290/Mean!BB290</f>
        <v>1.9410620327489729</v>
      </c>
      <c r="BC290" s="32"/>
      <c r="BD290" s="32"/>
    </row>
    <row r="291" spans="5:56" s="14" customFormat="1" x14ac:dyDescent="0.25">
      <c r="E291" s="16"/>
      <c r="R291" s="16"/>
      <c r="AE291" s="16"/>
      <c r="AR291" s="16">
        <v>35.75</v>
      </c>
      <c r="AS291" s="50">
        <f>+MCNP!AS291/Mean!AS291</f>
        <v>0.57085055556835085</v>
      </c>
      <c r="AT291" s="50">
        <f>+MCNP!AT291/Mean!AT291</f>
        <v>0.67413203584358028</v>
      </c>
      <c r="AU291" s="32"/>
      <c r="AW291" s="50">
        <f>+MCNP!AW291/Mean!AW291</f>
        <v>0.90657232363416385</v>
      </c>
      <c r="AX291" s="50">
        <f>+MCNP!AX291/Mean!AX291</f>
        <v>1.0744491242141314</v>
      </c>
      <c r="AY291" s="32"/>
      <c r="BA291" s="50">
        <f>+MCNP!BA291/Mean!BA291</f>
        <v>1.0794087266429859</v>
      </c>
      <c r="BB291" s="50">
        <f>+MCNP!BB291/Mean!BB291</f>
        <v>1.2953710152836493</v>
      </c>
      <c r="BC291" s="32"/>
      <c r="BD291" s="32"/>
    </row>
    <row r="292" spans="5:56" s="14" customFormat="1" x14ac:dyDescent="0.25">
      <c r="E292" s="16"/>
      <c r="R292" s="16"/>
      <c r="AE292" s="16"/>
      <c r="AR292" s="16">
        <v>36.25</v>
      </c>
      <c r="AS292" s="50">
        <f>+MCNP!AS292/Mean!AS292</f>
        <v>0.40638681768737428</v>
      </c>
      <c r="AT292" s="50">
        <f>+MCNP!AT292/Mean!AT292</f>
        <v>0.45766185121318625</v>
      </c>
      <c r="AU292" s="32"/>
      <c r="AW292" s="50">
        <f>+MCNP!AW292/Mean!AW292</f>
        <v>0.56242196708056036</v>
      </c>
      <c r="AX292" s="50">
        <f>+MCNP!AX292/Mean!AX292</f>
        <v>0.64158492920028964</v>
      </c>
      <c r="AY292" s="32"/>
      <c r="BA292" s="50">
        <f>+MCNP!BA292/Mean!BA292</f>
        <v>0.68159611836547884</v>
      </c>
      <c r="BB292" s="50">
        <f>+MCNP!BB292/Mean!BB292</f>
        <v>0.78827424917620603</v>
      </c>
      <c r="BC292" s="32"/>
      <c r="BD292" s="32"/>
    </row>
    <row r="293" spans="5:56" s="14" customFormat="1" x14ac:dyDescent="0.25">
      <c r="E293" s="16"/>
      <c r="R293" s="16"/>
      <c r="AE293" s="16"/>
      <c r="AR293" s="16">
        <v>36.75</v>
      </c>
      <c r="AS293" s="50">
        <f>+MCNP!AS293/Mean!AS293</f>
        <v>1.3823799059681168</v>
      </c>
      <c r="AT293" s="50">
        <f>+MCNP!AT293/Mean!AT293</f>
        <v>2.1810105162883389</v>
      </c>
      <c r="AU293" s="32"/>
      <c r="AW293" s="50">
        <f>+MCNP!AW293/Mean!AW293</f>
        <v>1.7469904127526086</v>
      </c>
      <c r="AX293" s="50">
        <f>+MCNP!AX293/Mean!AX293</f>
        <v>2.4938843786927762</v>
      </c>
      <c r="AY293" s="32"/>
      <c r="BA293" s="50">
        <f>+MCNP!BA293/Mean!BA293</f>
        <v>1.7276967416174083</v>
      </c>
      <c r="BB293" s="50">
        <f>+MCNP!BB293/Mean!BB293</f>
        <v>2.5774623197956195</v>
      </c>
      <c r="BC293" s="32"/>
      <c r="BD293" s="32"/>
    </row>
    <row r="294" spans="5:56" s="14" customFormat="1" x14ac:dyDescent="0.25">
      <c r="E294" s="16"/>
      <c r="R294" s="16"/>
      <c r="AE294" s="16"/>
      <c r="AR294" s="16">
        <v>37.25</v>
      </c>
      <c r="AS294" s="50">
        <f>+MCNP!AS294/Mean!AS294</f>
        <v>0.94551577932748898</v>
      </c>
      <c r="AT294" s="50">
        <f>+MCNP!AT294/Mean!AT294</f>
        <v>1.2580248943973638</v>
      </c>
      <c r="AU294" s="32"/>
      <c r="AW294" s="50">
        <f>+MCNP!AW294/Mean!AW294</f>
        <v>1.2897163653781833</v>
      </c>
      <c r="AX294" s="50">
        <f>+MCNP!AX294/Mean!AX294</f>
        <v>1.7184791415065213</v>
      </c>
      <c r="AY294" s="32"/>
      <c r="BA294" s="50">
        <f>+MCNP!BA294/Mean!BA294</f>
        <v>1.6057491329615425</v>
      </c>
      <c r="BB294" s="50">
        <f>+MCNP!BB294/Mean!BB294</f>
        <v>2.0239201515705436</v>
      </c>
      <c r="BC294" s="32"/>
      <c r="BD294" s="32"/>
    </row>
    <row r="295" spans="5:56" s="14" customFormat="1" x14ac:dyDescent="0.25">
      <c r="E295" s="16"/>
      <c r="R295" s="16"/>
      <c r="AE295" s="16"/>
      <c r="AR295" s="16">
        <v>37.75</v>
      </c>
      <c r="AS295" s="50">
        <f>+MCNP!AS295/Mean!AS295</f>
        <v>0.82578304372460032</v>
      </c>
      <c r="AT295" s="50">
        <f>+MCNP!AT295/Mean!AT295</f>
        <v>1.0745813410406515</v>
      </c>
      <c r="AU295" s="32"/>
      <c r="AW295" s="50">
        <f>+MCNP!AW295/Mean!AW295</f>
        <v>1.092766663585554</v>
      </c>
      <c r="AX295" s="50">
        <f>+MCNP!AX295/Mean!AX295</f>
        <v>1.3897697910297508</v>
      </c>
      <c r="AY295" s="32"/>
      <c r="BA295" s="50">
        <f>+MCNP!BA295/Mean!BA295</f>
        <v>1.2962340481472419</v>
      </c>
      <c r="BB295" s="50">
        <f>+MCNP!BB295/Mean!BB295</f>
        <v>1.6092663178823121</v>
      </c>
      <c r="BC295" s="32"/>
      <c r="BD295" s="32"/>
    </row>
    <row r="296" spans="5:56" s="14" customFormat="1" x14ac:dyDescent="0.25">
      <c r="E296" s="16"/>
      <c r="R296" s="16"/>
      <c r="AE296" s="16"/>
      <c r="AR296" s="16">
        <v>38.25</v>
      </c>
      <c r="AS296" s="50">
        <f>+MCNP!AS296/Mean!AS296</f>
        <v>0.69312977743149717</v>
      </c>
      <c r="AT296" s="50">
        <f>+MCNP!AT296/Mean!AT296</f>
        <v>0.84406005756901981</v>
      </c>
      <c r="AU296" s="32"/>
      <c r="AW296" s="50">
        <f>+MCNP!AW296/Mean!AW296</f>
        <v>0.95660070496352878</v>
      </c>
      <c r="AX296" s="50">
        <f>+MCNP!AX296/Mean!AX296</f>
        <v>1.1581407726960231</v>
      </c>
      <c r="AY296" s="32"/>
      <c r="BA296" s="50">
        <f>+MCNP!BA296/Mean!BA296</f>
        <v>1.1349048686771193</v>
      </c>
      <c r="BB296" s="50">
        <f>+MCNP!BB296/Mean!BB296</f>
        <v>1.45056703456326</v>
      </c>
      <c r="BC296" s="32"/>
      <c r="BD296" s="32"/>
    </row>
    <row r="297" spans="5:56" s="14" customFormat="1" x14ac:dyDescent="0.25">
      <c r="E297" s="16"/>
      <c r="R297" s="16"/>
      <c r="AE297" s="16"/>
      <c r="AR297" s="16">
        <v>38.75</v>
      </c>
      <c r="AS297" s="50">
        <f>+MCNP!AS297/Mean!AS297</f>
        <v>1.3457194934796628</v>
      </c>
      <c r="AT297" s="50">
        <f>+MCNP!AT297/Mean!AT297</f>
        <v>2.1361187387437734</v>
      </c>
      <c r="AU297" s="32"/>
      <c r="AW297" s="50">
        <f>+MCNP!AW297/Mean!AW297</f>
        <v>2.0019213061693062</v>
      </c>
      <c r="AX297" s="50">
        <f>+MCNP!AX297/Mean!AX297</f>
        <v>2.7810485746561233</v>
      </c>
      <c r="AY297" s="32"/>
      <c r="BA297" s="50">
        <f>+MCNP!BA297/Mean!BA297</f>
        <v>1.859479670233066</v>
      </c>
      <c r="BB297" s="50">
        <f>+MCNP!BB297/Mean!BB297</f>
        <v>2.6250304563557578</v>
      </c>
      <c r="BC297" s="32"/>
      <c r="BD297" s="32"/>
    </row>
    <row r="298" spans="5:56" s="14" customFormat="1" x14ac:dyDescent="0.25">
      <c r="E298" s="16"/>
      <c r="R298" s="16"/>
      <c r="AE298" s="16"/>
      <c r="AR298" s="16">
        <v>39.25</v>
      </c>
      <c r="AS298" s="50">
        <f>+MCNP!AS298/Mean!AS298</f>
        <v>0.52271283342702091</v>
      </c>
      <c r="AT298" s="50">
        <f>+MCNP!AT298/Mean!AT298</f>
        <v>0.60876824504469407</v>
      </c>
      <c r="AU298" s="32"/>
      <c r="AW298" s="50">
        <f>+MCNP!AW298/Mean!AW298</f>
        <v>0.74735247579405484</v>
      </c>
      <c r="AX298" s="50">
        <f>+MCNP!AX298/Mean!AX298</f>
        <v>0.86379212960602492</v>
      </c>
      <c r="AY298" s="32"/>
      <c r="BA298" s="50">
        <f>+MCNP!BA298/Mean!BA298</f>
        <v>0.71759927534084678</v>
      </c>
      <c r="BB298" s="50">
        <f>+MCNP!BB298/Mean!BB298</f>
        <v>0.84674322497401544</v>
      </c>
      <c r="BC298" s="32"/>
      <c r="BD298" s="32"/>
    </row>
    <row r="299" spans="5:56" s="14" customFormat="1" x14ac:dyDescent="0.25">
      <c r="E299" s="16"/>
      <c r="R299" s="16"/>
      <c r="AE299" s="16"/>
      <c r="AR299" s="16">
        <v>39.75</v>
      </c>
      <c r="AS299" s="50">
        <f>+MCNP!AS299/Mean!AS299</f>
        <v>1.3364385011960667</v>
      </c>
      <c r="AT299" s="50">
        <f>+MCNP!AT299/Mean!AT299</f>
        <v>2.1359371050776206</v>
      </c>
      <c r="AU299" s="32"/>
      <c r="AW299" s="50">
        <f>+MCNP!AW299/Mean!AW299</f>
        <v>1.920315085162821</v>
      </c>
      <c r="AX299" s="50">
        <f>+MCNP!AX299/Mean!AX299</f>
        <v>2.6818995743220784</v>
      </c>
      <c r="AY299" s="32"/>
      <c r="BA299" s="50">
        <f>+MCNP!BA299/Mean!BA299</f>
        <v>1.8877947158365584</v>
      </c>
      <c r="BB299" s="50">
        <f>+MCNP!BB299/Mean!BB299</f>
        <v>2.6422426884441119</v>
      </c>
      <c r="BC299" s="32"/>
      <c r="BD299" s="32"/>
    </row>
    <row r="300" spans="5:56" s="14" customFormat="1" x14ac:dyDescent="0.25">
      <c r="E300" s="16"/>
      <c r="R300" s="16"/>
      <c r="AE300" s="16"/>
      <c r="AR300" s="16">
        <v>40.25</v>
      </c>
      <c r="AS300" s="50">
        <f>+MCNP!AS300/Mean!AS300</f>
        <v>1.170891366963323</v>
      </c>
      <c r="AT300" s="50">
        <f>+MCNP!AT300/Mean!AT300</f>
        <v>1.7015680216545548</v>
      </c>
      <c r="AU300" s="32"/>
      <c r="AW300" s="50">
        <f>+MCNP!AW300/Mean!AW300</f>
        <v>1.4508775047848503</v>
      </c>
      <c r="AX300" s="50">
        <f>+MCNP!AX300/Mean!AX300</f>
        <v>1.9846235058043296</v>
      </c>
      <c r="AY300" s="32"/>
      <c r="BA300" s="50">
        <f>+MCNP!BA300/Mean!BA300</f>
        <v>1.427692437861501</v>
      </c>
      <c r="BB300" s="50">
        <f>+MCNP!BB300/Mean!BB300</f>
        <v>1.9057362587147466</v>
      </c>
      <c r="BC300" s="32"/>
      <c r="BD300" s="32"/>
    </row>
    <row r="301" spans="5:56" s="14" customFormat="1" x14ac:dyDescent="0.25">
      <c r="E301" s="16"/>
      <c r="R301" s="16"/>
      <c r="AE301" s="16"/>
      <c r="AR301" s="16">
        <v>40.75</v>
      </c>
      <c r="AS301" s="50">
        <f>+MCNP!AS301/Mean!AS301</f>
        <v>0.52772253665983804</v>
      </c>
      <c r="AT301" s="50">
        <f>+MCNP!AT301/Mean!AT301</f>
        <v>0.60569017135162828</v>
      </c>
      <c r="AU301" s="32"/>
      <c r="AW301" s="50">
        <f>+MCNP!AW301/Mean!AW301</f>
        <v>0.83071706562736669</v>
      </c>
      <c r="AX301" s="50">
        <f>+MCNP!AX301/Mean!AX301</f>
        <v>0.95993940576090653</v>
      </c>
      <c r="AY301" s="32"/>
      <c r="BA301" s="50">
        <f>+MCNP!BA301/Mean!BA301</f>
        <v>0.86495745284479053</v>
      </c>
      <c r="BB301" s="50">
        <f>+MCNP!BB301/Mean!BB301</f>
        <v>1.0026428928139717</v>
      </c>
      <c r="BC301" s="32"/>
      <c r="BD301" s="32"/>
    </row>
    <row r="302" spans="5:56" s="14" customFormat="1" x14ac:dyDescent="0.25">
      <c r="E302" s="16"/>
      <c r="R302" s="16"/>
      <c r="AE302" s="16"/>
      <c r="AR302" s="16">
        <v>41.25</v>
      </c>
      <c r="AS302" s="50">
        <f>+MCNP!AS302/Mean!AS302</f>
        <v>0.58308265408185722</v>
      </c>
      <c r="AT302" s="50">
        <f>+MCNP!AT302/Mean!AT302</f>
        <v>0.68613090599569726</v>
      </c>
      <c r="AU302" s="32"/>
      <c r="AW302" s="50">
        <f>+MCNP!AW302/Mean!AW302</f>
        <v>0.81215719721989377</v>
      </c>
      <c r="AX302" s="50">
        <f>+MCNP!AX302/Mean!AX302</f>
        <v>0.95524186956893775</v>
      </c>
      <c r="AY302" s="32"/>
      <c r="BA302" s="50">
        <f>+MCNP!BA302/Mean!BA302</f>
        <v>0.87075640051746339</v>
      </c>
      <c r="BB302" s="50">
        <f>+MCNP!BB302/Mean!BB302</f>
        <v>1.0495203134270468</v>
      </c>
      <c r="BC302" s="32"/>
      <c r="BD302" s="32"/>
    </row>
    <row r="303" spans="5:56" s="14" customFormat="1" x14ac:dyDescent="0.25">
      <c r="E303" s="16"/>
      <c r="R303" s="16"/>
      <c r="AE303" s="16"/>
      <c r="AR303" s="16">
        <v>41.75</v>
      </c>
      <c r="AS303" s="50">
        <f>+MCNP!AS303/Mean!AS303</f>
        <v>0.83394215419104023</v>
      </c>
      <c r="AT303" s="50">
        <f>+MCNP!AT303/Mean!AT303</f>
        <v>1.0503034212932052</v>
      </c>
      <c r="AU303" s="32"/>
      <c r="AW303" s="50">
        <f>+MCNP!AW303/Mean!AW303</f>
        <v>1.019989900926618</v>
      </c>
      <c r="AX303" s="50">
        <f>+MCNP!AX303/Mean!AX303</f>
        <v>1.2693869099505157</v>
      </c>
      <c r="AY303" s="32"/>
      <c r="BA303" s="50">
        <f>+MCNP!BA303/Mean!BA303</f>
        <v>1.1029112635287308</v>
      </c>
      <c r="BB303" s="50">
        <f>+MCNP!BB303/Mean!BB303</f>
        <v>1.4112114646667713</v>
      </c>
      <c r="BC303" s="32"/>
      <c r="BD303" s="32"/>
    </row>
    <row r="304" spans="5:56" s="14" customFormat="1" x14ac:dyDescent="0.25">
      <c r="E304" s="16"/>
      <c r="R304" s="16"/>
      <c r="AE304" s="16"/>
      <c r="AR304" s="16">
        <v>42.25</v>
      </c>
      <c r="AS304" s="50">
        <f>+MCNP!AS304/Mean!AS304</f>
        <v>0.9906379978445693</v>
      </c>
      <c r="AT304" s="50">
        <f>+MCNP!AT304/Mean!AT304</f>
        <v>1.3032398283826023</v>
      </c>
      <c r="AU304" s="32"/>
      <c r="AW304" s="50">
        <f>+MCNP!AW304/Mean!AW304</f>
        <v>1.3373850360330339</v>
      </c>
      <c r="AX304" s="50">
        <f>+MCNP!AX304/Mean!AX304</f>
        <v>1.7008966023626741</v>
      </c>
      <c r="AY304" s="32"/>
      <c r="BA304" s="50">
        <f>+MCNP!BA304/Mean!BA304</f>
        <v>1.4373730940550584</v>
      </c>
      <c r="BB304" s="50">
        <f>+MCNP!BB304/Mean!BB304</f>
        <v>1.8337649118462942</v>
      </c>
      <c r="BC304" s="32"/>
      <c r="BD304" s="32"/>
    </row>
    <row r="305" spans="5:56" s="14" customFormat="1" x14ac:dyDescent="0.25">
      <c r="E305" s="16"/>
      <c r="R305" s="16"/>
      <c r="AE305" s="16"/>
      <c r="AR305" s="16">
        <v>42.75</v>
      </c>
      <c r="AS305" s="50">
        <f>+MCNP!AS305/Mean!AS305</f>
        <v>0.72645200360993856</v>
      </c>
      <c r="AT305" s="50">
        <f>+MCNP!AT305/Mean!AT305</f>
        <v>0.88742895988813686</v>
      </c>
      <c r="AU305" s="32"/>
      <c r="AW305" s="50">
        <f>+MCNP!AW305/Mean!AW305</f>
        <v>1.0950272051023731</v>
      </c>
      <c r="AX305" s="50">
        <f>+MCNP!AX305/Mean!AX305</f>
        <v>1.3290952961590714</v>
      </c>
      <c r="AY305" s="32"/>
      <c r="BA305" s="50">
        <f>+MCNP!BA305/Mean!BA305</f>
        <v>1.3241193867622345</v>
      </c>
      <c r="BB305" s="50">
        <f>+MCNP!BB305/Mean!BB305</f>
        <v>1.601471449500895</v>
      </c>
      <c r="BC305" s="32"/>
      <c r="BD305" s="32"/>
    </row>
    <row r="306" spans="5:56" s="14" customFormat="1" x14ac:dyDescent="0.25">
      <c r="E306" s="16"/>
      <c r="R306" s="16"/>
      <c r="AE306" s="16"/>
      <c r="AR306" s="16">
        <v>43.25</v>
      </c>
      <c r="AS306" s="50">
        <f>+MCNP!AS306/Mean!AS306</f>
        <v>1.4113370395057825</v>
      </c>
      <c r="AT306" s="50">
        <f>+MCNP!AT306/Mean!AT306</f>
        <v>2.2038409640234886</v>
      </c>
      <c r="AU306" s="32"/>
      <c r="AW306" s="50">
        <f>+MCNP!AW306/Mean!AW306</f>
        <v>1.808635114020688</v>
      </c>
      <c r="AX306" s="50">
        <f>+MCNP!AX306/Mean!AX306</f>
        <v>2.571449460382091</v>
      </c>
      <c r="AY306" s="32"/>
      <c r="BA306" s="50">
        <f>+MCNP!BA306/Mean!BA306</f>
        <v>1.7003572526414346</v>
      </c>
      <c r="BB306" s="50">
        <f>+MCNP!BB306/Mean!BB306</f>
        <v>2.4316723537441796</v>
      </c>
      <c r="BC306" s="32"/>
      <c r="BD306" s="32"/>
    </row>
    <row r="307" spans="5:56" s="14" customFormat="1" x14ac:dyDescent="0.25">
      <c r="E307" s="16"/>
      <c r="R307" s="16"/>
      <c r="AE307" s="16"/>
      <c r="AR307" s="16">
        <v>43.75</v>
      </c>
      <c r="AS307" s="50">
        <f>+MCNP!AS307/Mean!AS307</f>
        <v>1.4083151046147042</v>
      </c>
      <c r="AT307" s="50">
        <f>+MCNP!AT307/Mean!AT307</f>
        <v>2.2280808467971527</v>
      </c>
      <c r="AU307" s="32"/>
      <c r="AW307" s="50">
        <f>+MCNP!AW307/Mean!AW307</f>
        <v>1.6795770531411423</v>
      </c>
      <c r="AX307" s="50">
        <f>+MCNP!AX307/Mean!AX307</f>
        <v>2.4433337427602302</v>
      </c>
      <c r="AY307" s="32"/>
      <c r="BA307" s="50">
        <f>+MCNP!BA307/Mean!BA307</f>
        <v>1.6169118132515083</v>
      </c>
      <c r="BB307" s="50">
        <f>+MCNP!BB307/Mean!BB307</f>
        <v>2.3348157090702943</v>
      </c>
      <c r="BC307" s="32"/>
      <c r="BD307" s="32"/>
    </row>
    <row r="308" spans="5:56" s="14" customFormat="1" x14ac:dyDescent="0.25">
      <c r="E308" s="16"/>
      <c r="R308" s="16"/>
      <c r="AE308" s="16"/>
      <c r="AR308" s="16">
        <v>44.25</v>
      </c>
      <c r="AS308" s="50">
        <f>+MCNP!AS308/Mean!AS308</f>
        <v>0.65553853624372471</v>
      </c>
      <c r="AT308" s="50">
        <f>+MCNP!AT308/Mean!AT308</f>
        <v>0.79733995342078667</v>
      </c>
      <c r="AU308" s="32"/>
      <c r="AW308" s="50">
        <f>+MCNP!AW308/Mean!AW308</f>
        <v>0.94931743824454884</v>
      </c>
      <c r="AX308" s="50">
        <f>+MCNP!AX308/Mean!AX308</f>
        <v>1.1470850618455808</v>
      </c>
      <c r="AY308" s="32"/>
      <c r="BA308" s="50">
        <f>+MCNP!BA308/Mean!BA308</f>
        <v>0.9632814497738782</v>
      </c>
      <c r="BB308" s="50">
        <f>+MCNP!BB308/Mean!BB308</f>
        <v>1.1865496015692174</v>
      </c>
      <c r="BC308" s="32"/>
      <c r="BD308" s="32"/>
    </row>
    <row r="309" spans="5:56" s="14" customFormat="1" x14ac:dyDescent="0.25">
      <c r="E309" s="16"/>
      <c r="R309" s="16"/>
      <c r="AE309" s="16"/>
      <c r="AR309" s="16">
        <v>44.75</v>
      </c>
      <c r="AS309" s="50">
        <f>+MCNP!AS309/Mean!AS309</f>
        <v>1.3908340449758043</v>
      </c>
      <c r="AT309" s="50">
        <f>+MCNP!AT309/Mean!AT309</f>
        <v>2.2241783968170452</v>
      </c>
      <c r="AU309" s="32"/>
      <c r="AW309" s="50">
        <f>+MCNP!AW309/Mean!AW309</f>
        <v>1.5981844045563627</v>
      </c>
      <c r="AX309" s="50">
        <f>+MCNP!AX309/Mean!AX309</f>
        <v>2.4057878149886887</v>
      </c>
      <c r="AY309" s="32"/>
      <c r="BA309" s="50">
        <f>+MCNP!BA309/Mean!BA309</f>
        <v>1.7611436984967586</v>
      </c>
      <c r="BB309" s="50">
        <f>+MCNP!BB309/Mean!BB309</f>
        <v>2.5099527161370734</v>
      </c>
      <c r="BC309" s="32"/>
      <c r="BD309" s="32"/>
    </row>
    <row r="310" spans="5:56" s="14" customFormat="1" x14ac:dyDescent="0.25">
      <c r="E310" s="16"/>
      <c r="R310" s="16"/>
      <c r="AE310" s="16"/>
      <c r="AR310" s="16">
        <v>45.25</v>
      </c>
      <c r="AS310" s="50">
        <f>+MCNP!AS310/Mean!AS310</f>
        <v>1.4381466264046334</v>
      </c>
      <c r="AT310" s="50">
        <f>+MCNP!AT310/Mean!AT310</f>
        <v>2.2568490588837804</v>
      </c>
      <c r="AU310" s="32"/>
      <c r="AW310" s="50">
        <f>+MCNP!AW310/Mean!AW310</f>
        <v>1.5958332118319198</v>
      </c>
      <c r="AX310" s="50">
        <f>+MCNP!AX310/Mean!AX310</f>
        <v>2.3783321187160271</v>
      </c>
      <c r="AY310" s="32"/>
      <c r="BA310" s="50">
        <f>+MCNP!BA310/Mean!BA310</f>
        <v>1.4652820194030489</v>
      </c>
      <c r="BB310" s="50">
        <f>+MCNP!BB310/Mean!BB310</f>
        <v>2.2954322440327766</v>
      </c>
      <c r="BC310" s="32"/>
      <c r="BD310" s="32"/>
    </row>
    <row r="311" spans="5:56" s="14" customFormat="1" x14ac:dyDescent="0.25">
      <c r="E311" s="16"/>
      <c r="R311" s="16"/>
      <c r="AE311" s="16"/>
      <c r="AR311" s="16">
        <v>45.75</v>
      </c>
      <c r="AS311" s="50">
        <f>+MCNP!AS311/Mean!AS311</f>
        <v>1.4085861700981976</v>
      </c>
      <c r="AT311" s="50">
        <f>+MCNP!AT311/Mean!AT311</f>
        <v>2.2026424164485068</v>
      </c>
      <c r="AU311" s="32"/>
      <c r="AW311" s="50">
        <f>+MCNP!AW311/Mean!AW311</f>
        <v>1.7750856771879158</v>
      </c>
      <c r="AX311" s="50">
        <f>+MCNP!AX311/Mean!AX311</f>
        <v>2.5509501667090295</v>
      </c>
      <c r="AY311" s="32"/>
      <c r="BA311" s="50">
        <f>+MCNP!BA311/Mean!BA311</f>
        <v>1.6440038727319846</v>
      </c>
      <c r="BB311" s="50">
        <f>+MCNP!BB311/Mean!BB311</f>
        <v>2.3722806564203451</v>
      </c>
      <c r="BC311" s="32"/>
      <c r="BD311" s="32"/>
    </row>
    <row r="312" spans="5:56" s="14" customFormat="1" x14ac:dyDescent="0.25">
      <c r="E312" s="16"/>
      <c r="R312" s="16"/>
      <c r="AE312" s="16"/>
      <c r="AR312" s="16">
        <v>46.25</v>
      </c>
      <c r="AS312" s="50">
        <f>+MCNP!AS312/Mean!AS312</f>
        <v>1.3832032592156285</v>
      </c>
      <c r="AT312" s="50">
        <f>+MCNP!AT312/Mean!AT312</f>
        <v>2.1582674474778782</v>
      </c>
      <c r="AU312" s="32"/>
      <c r="AW312" s="50">
        <f>+MCNP!AW312/Mean!AW312</f>
        <v>1.8621270843673767</v>
      </c>
      <c r="AX312" s="50">
        <f>+MCNP!AX312/Mean!AX312</f>
        <v>2.6183613042329066</v>
      </c>
      <c r="AY312" s="32"/>
      <c r="BA312" s="50">
        <f>+MCNP!BA312/Mean!BA312</f>
        <v>1.7511810076302583</v>
      </c>
      <c r="BB312" s="50">
        <f>+MCNP!BB312/Mean!BB312</f>
        <v>2.4846359458189546</v>
      </c>
      <c r="BC312" s="32"/>
      <c r="BD312" s="32"/>
    </row>
    <row r="313" spans="5:56" s="14" customFormat="1" x14ac:dyDescent="0.25">
      <c r="E313" s="16"/>
      <c r="R313" s="16"/>
      <c r="AE313" s="16"/>
      <c r="AR313" s="16">
        <v>46.75</v>
      </c>
      <c r="AS313" s="50">
        <f>+MCNP!AS313/Mean!AS313</f>
        <v>0.57948336053422533</v>
      </c>
      <c r="AT313" s="50">
        <f>+MCNP!AT313/Mean!AT313</f>
        <v>0.67638894338201028</v>
      </c>
      <c r="AU313" s="32"/>
      <c r="AW313" s="50">
        <f>+MCNP!AW313/Mean!AW313</f>
        <v>0.934503857559978</v>
      </c>
      <c r="AX313" s="50">
        <f>+MCNP!AX313/Mean!AX313</f>
        <v>1.0975098392611586</v>
      </c>
      <c r="AY313" s="32"/>
      <c r="BA313" s="50">
        <f>+MCNP!BA313/Mean!BA313</f>
        <v>1.136656407694655</v>
      </c>
      <c r="BB313" s="50">
        <f>+MCNP!BB313/Mean!BB313</f>
        <v>1.3278257703288225</v>
      </c>
      <c r="BC313" s="32"/>
      <c r="BD313" s="32"/>
    </row>
    <row r="314" spans="5:56" s="14" customFormat="1" x14ac:dyDescent="0.25">
      <c r="E314" s="16"/>
      <c r="R314" s="16"/>
      <c r="AE314" s="16"/>
      <c r="AR314" s="16">
        <v>47.25</v>
      </c>
      <c r="AS314" s="50">
        <f>+MCNP!AS314/Mean!AS314</f>
        <v>0.77747453292966906</v>
      </c>
      <c r="AT314" s="50">
        <f>+MCNP!AT314/Mean!AT314</f>
        <v>0.96761866185381362</v>
      </c>
      <c r="AU314" s="32"/>
      <c r="AW314" s="50">
        <f>+MCNP!AW314/Mean!AW314</f>
        <v>1.2385091045313432</v>
      </c>
      <c r="AX314" s="50">
        <f>+MCNP!AX314/Mean!AX314</f>
        <v>1.4825003505647614</v>
      </c>
      <c r="AY314" s="32"/>
      <c r="BA314" s="50">
        <f>+MCNP!BA314/Mean!BA314</f>
        <v>1.1924859251812536</v>
      </c>
      <c r="BB314" s="50">
        <f>+MCNP!BB314/Mean!BB314</f>
        <v>1.4737132779438438</v>
      </c>
      <c r="BC314" s="32"/>
      <c r="BD314" s="32"/>
    </row>
    <row r="315" spans="5:56" s="14" customFormat="1" x14ac:dyDescent="0.25">
      <c r="E315" s="16"/>
      <c r="R315" s="16"/>
      <c r="AE315" s="16"/>
      <c r="AR315" s="16">
        <v>47.75</v>
      </c>
      <c r="AS315" s="50">
        <f>+MCNP!AS315/Mean!AS315</f>
        <v>1.0407861664408624</v>
      </c>
      <c r="AT315" s="50">
        <f>+MCNP!AT315/Mean!AT315</f>
        <v>1.4633330701726013</v>
      </c>
      <c r="AU315" s="32"/>
      <c r="AW315" s="50">
        <f>+MCNP!AW315/Mean!AW315</f>
        <v>1.5688183548572154</v>
      </c>
      <c r="AX315" s="50">
        <f>+MCNP!AX315/Mean!AX315</f>
        <v>1.9864981192482758</v>
      </c>
      <c r="AY315" s="32"/>
      <c r="BA315" s="50">
        <f>+MCNP!BA315/Mean!BA315</f>
        <v>1.568261415777974</v>
      </c>
      <c r="BB315" s="50">
        <f>+MCNP!BB315/Mean!BB315</f>
        <v>1.9764325000184988</v>
      </c>
      <c r="BC315" s="32"/>
      <c r="BD315" s="32"/>
    </row>
    <row r="316" spans="5:56" s="14" customFormat="1" x14ac:dyDescent="0.25">
      <c r="E316" s="16"/>
      <c r="R316" s="16"/>
      <c r="AE316" s="16"/>
      <c r="AR316" s="16">
        <v>48.25</v>
      </c>
      <c r="AS316" s="50">
        <f>+MCNP!AS316/Mean!AS316</f>
        <v>1.3217533317281016</v>
      </c>
      <c r="AT316" s="50">
        <f>+MCNP!AT316/Mean!AT316</f>
        <v>2.058043398883731</v>
      </c>
      <c r="AU316" s="32"/>
      <c r="AW316" s="50">
        <f>+MCNP!AW316/Mean!AW316</f>
        <v>1.9354132285114478</v>
      </c>
      <c r="AX316" s="50">
        <f>+MCNP!AX316/Mean!AX316</f>
        <v>2.7253990615536501</v>
      </c>
      <c r="AY316" s="32"/>
      <c r="BA316" s="50">
        <f>+MCNP!BA316/Mean!BA316</f>
        <v>2.0477494123060711</v>
      </c>
      <c r="BB316" s="50">
        <f>+MCNP!BB316/Mean!BB316</f>
        <v>2.7681208098266148</v>
      </c>
      <c r="BC316" s="32"/>
      <c r="BD316" s="32"/>
    </row>
    <row r="317" spans="5:56" s="14" customFormat="1" x14ac:dyDescent="0.25">
      <c r="E317" s="16"/>
      <c r="R317" s="16"/>
      <c r="AE317" s="16"/>
      <c r="AR317" s="16">
        <v>48.75</v>
      </c>
      <c r="AS317" s="50">
        <f>+MCNP!AS317/Mean!AS317</f>
        <v>0.37577878739856729</v>
      </c>
      <c r="AT317" s="50">
        <f>+MCNP!AT317/Mean!AT317</f>
        <v>0.41588055825205816</v>
      </c>
      <c r="AU317" s="32"/>
      <c r="AW317" s="50">
        <f>+MCNP!AW317/Mean!AW317</f>
        <v>0.75697214507560895</v>
      </c>
      <c r="AX317" s="50">
        <f>+MCNP!AX317/Mean!AX317</f>
        <v>0.84264885572234094</v>
      </c>
      <c r="AY317" s="32"/>
      <c r="BA317" s="50">
        <f>+MCNP!BA317/Mean!BA317</f>
        <v>0.85170926897117893</v>
      </c>
      <c r="BB317" s="50">
        <f>+MCNP!BB317/Mean!BB317</f>
        <v>0.96903941530390258</v>
      </c>
      <c r="BC317" s="32"/>
      <c r="BD317" s="32"/>
    </row>
    <row r="318" spans="5:56" s="14" customFormat="1" x14ac:dyDescent="0.25">
      <c r="E318" s="16"/>
      <c r="R318" s="16"/>
      <c r="AE318" s="16"/>
      <c r="AR318" s="16">
        <v>49.25</v>
      </c>
      <c r="AS318" s="50">
        <f>+MCNP!AS318/Mean!AS318</f>
        <v>1.1391734020531814</v>
      </c>
      <c r="AT318" s="50">
        <f>+MCNP!AT318/Mean!AT318</f>
        <v>1.5510429460580417</v>
      </c>
      <c r="AU318" s="32"/>
      <c r="AW318" s="50">
        <f>+MCNP!AW318/Mean!AW318</f>
        <v>1.5819876816927616</v>
      </c>
      <c r="AX318" s="50">
        <f>+MCNP!AX318/Mean!AX318</f>
        <v>2.0529618056576688</v>
      </c>
      <c r="AY318" s="32"/>
      <c r="BA318" s="50">
        <f>+MCNP!BA318/Mean!BA318</f>
        <v>1.630581113892605</v>
      </c>
      <c r="BB318" s="50">
        <f>+MCNP!BB318/Mean!BB318</f>
        <v>2.0850322374847594</v>
      </c>
      <c r="BC318" s="32"/>
      <c r="BD318" s="32"/>
    </row>
    <row r="319" spans="5:56" s="14" customFormat="1" x14ac:dyDescent="0.25">
      <c r="E319" s="16"/>
      <c r="R319" s="16"/>
      <c r="AE319" s="16"/>
      <c r="AR319" s="16">
        <v>49.75</v>
      </c>
      <c r="AS319" s="50">
        <f>+MCNP!AS319/Mean!AS319</f>
        <v>1.4067219271576339</v>
      </c>
      <c r="AT319" s="50">
        <f>+MCNP!AT319/Mean!AT319</f>
        <v>2.178497013026746</v>
      </c>
      <c r="AU319" s="32"/>
      <c r="AW319" s="50">
        <f>+MCNP!AW319/Mean!AW319</f>
        <v>1.7264152561266313</v>
      </c>
      <c r="AX319" s="50">
        <f>+MCNP!AX319/Mean!AX319</f>
        <v>2.4884884328139147</v>
      </c>
      <c r="AY319" s="32"/>
      <c r="BA319" s="50">
        <f>+MCNP!BA319/Mean!BA319</f>
        <v>1.7747867120183471</v>
      </c>
      <c r="BB319" s="50">
        <f>+MCNP!BB319/Mean!BB319</f>
        <v>2.5720652056759117</v>
      </c>
      <c r="BC319" s="32"/>
      <c r="BD319" s="32"/>
    </row>
    <row r="320" spans="5:56" s="14" customFormat="1" x14ac:dyDescent="0.25">
      <c r="E320" s="16"/>
      <c r="R320" s="16"/>
      <c r="AE320" s="16"/>
      <c r="AR320" s="16">
        <v>50.25</v>
      </c>
      <c r="AS320" s="50">
        <f>+MCNP!AS320/Mean!AS320</f>
        <v>0.4669682093746646</v>
      </c>
      <c r="AT320" s="50">
        <f>+MCNP!AT320/Mean!AT320</f>
        <v>0.52573571400524699</v>
      </c>
      <c r="AU320" s="32"/>
      <c r="AW320" s="50">
        <f>+MCNP!AW320/Mean!AW320</f>
        <v>0.81525099374335352</v>
      </c>
      <c r="AX320" s="50">
        <f>+MCNP!AX320/Mean!AX320</f>
        <v>0.92048929094454213</v>
      </c>
      <c r="AY320" s="32"/>
      <c r="BA320" s="50">
        <f>+MCNP!BA320/Mean!BA320</f>
        <v>0.79580994147835504</v>
      </c>
      <c r="BB320" s="50">
        <f>+MCNP!BB320/Mean!BB320</f>
        <v>0.90912376403843898</v>
      </c>
      <c r="BC320" s="32"/>
      <c r="BD320" s="32"/>
    </row>
    <row r="321" spans="5:56" s="14" customFormat="1" x14ac:dyDescent="0.25">
      <c r="E321" s="16"/>
      <c r="R321" s="16"/>
      <c r="AE321" s="16"/>
      <c r="AR321" s="16">
        <v>50.75</v>
      </c>
      <c r="AS321" s="50">
        <f>+MCNP!AS321/Mean!AS321</f>
        <v>1.4053403332493113</v>
      </c>
      <c r="AT321" s="50">
        <f>+MCNP!AT321/Mean!AT321</f>
        <v>2.2255058499655886</v>
      </c>
      <c r="AU321" s="32"/>
      <c r="AW321" s="50">
        <f>+MCNP!AW321/Mean!AW321</f>
        <v>1.9343890750104051</v>
      </c>
      <c r="AX321" s="50">
        <f>+MCNP!AX321/Mean!AX321</f>
        <v>2.6486936356172963</v>
      </c>
      <c r="AY321" s="32"/>
      <c r="BA321" s="50">
        <f>+MCNP!BA321/Mean!BA321</f>
        <v>1.6641211713030934</v>
      </c>
      <c r="BB321" s="50">
        <f>+MCNP!BB321/Mean!BB321</f>
        <v>2.4065903846383776</v>
      </c>
      <c r="BC321" s="32"/>
      <c r="BD321" s="32"/>
    </row>
    <row r="322" spans="5:56" s="14" customFormat="1" x14ac:dyDescent="0.25">
      <c r="E322" s="16"/>
      <c r="R322" s="16"/>
      <c r="AE322" s="16"/>
      <c r="AR322" s="16">
        <v>51.25</v>
      </c>
      <c r="AS322" s="50">
        <f>+MCNP!AS322/Mean!AS322</f>
        <v>1.3413072293472807</v>
      </c>
      <c r="AT322" s="50">
        <f>+MCNP!AT322/Mean!AT322</f>
        <v>2.1272531000099426</v>
      </c>
      <c r="AU322" s="32"/>
      <c r="AW322" s="50">
        <f>+MCNP!AW322/Mean!AW322</f>
        <v>1.7562940226744497</v>
      </c>
      <c r="AX322" s="50">
        <f>+MCNP!AX322/Mean!AX322</f>
        <v>2.5269150015635269</v>
      </c>
      <c r="AY322" s="32"/>
      <c r="BA322" s="50">
        <f>+MCNP!BA322/Mean!BA322</f>
        <v>1.741571007439539</v>
      </c>
      <c r="BB322" s="50">
        <f>+MCNP!BB322/Mean!BB322</f>
        <v>2.4400336041739923</v>
      </c>
      <c r="BC322" s="32"/>
      <c r="BD322" s="32"/>
    </row>
    <row r="323" spans="5:56" s="14" customFormat="1" x14ac:dyDescent="0.25">
      <c r="E323" s="16"/>
      <c r="R323" s="16"/>
      <c r="AE323" s="16"/>
      <c r="AR323" s="16">
        <v>51.75</v>
      </c>
      <c r="AS323" s="50">
        <f>+MCNP!AS323/Mean!AS323</f>
        <v>1.327844380350347</v>
      </c>
      <c r="AT323" s="50">
        <f>+MCNP!AT323/Mean!AT323</f>
        <v>2.0715859387073703</v>
      </c>
      <c r="AU323" s="32"/>
      <c r="AW323" s="50">
        <f>+MCNP!AW323/Mean!AW323</f>
        <v>1.8793452718580341</v>
      </c>
      <c r="AX323" s="50">
        <f>+MCNP!AX323/Mean!AX323</f>
        <v>2.6640554106984915</v>
      </c>
      <c r="AY323" s="32"/>
      <c r="BA323" s="50">
        <f>+MCNP!BA323/Mean!BA323</f>
        <v>1.8835699977951972</v>
      </c>
      <c r="BB323" s="50">
        <f>+MCNP!BB323/Mean!BB323</f>
        <v>2.5447434227178509</v>
      </c>
      <c r="BC323" s="32"/>
      <c r="BD323" s="32"/>
    </row>
    <row r="324" spans="5:56" s="14" customFormat="1" x14ac:dyDescent="0.25">
      <c r="E324" s="16"/>
      <c r="R324" s="16"/>
      <c r="AE324" s="16"/>
      <c r="AR324" s="16">
        <v>52.25</v>
      </c>
      <c r="AS324" s="50">
        <f>+MCNP!AS324/Mean!AS324</f>
        <v>1.5211922687129</v>
      </c>
      <c r="AT324" s="50">
        <f>+MCNP!AT324/Mean!AT324</f>
        <v>2.290420589397387</v>
      </c>
      <c r="AU324" s="32"/>
      <c r="AW324" s="50">
        <f>+MCNP!AW324/Mean!AW324</f>
        <v>1.57965579297404</v>
      </c>
      <c r="AX324" s="50">
        <f>+MCNP!AX324/Mean!AX324</f>
        <v>2.3344581813779643</v>
      </c>
      <c r="AY324" s="32"/>
      <c r="BA324" s="50">
        <f>+MCNP!BA324/Mean!BA324</f>
        <v>1.34002830639418</v>
      </c>
      <c r="BB324" s="50">
        <f>+MCNP!BB324/Mean!BB324</f>
        <v>2.1091105151889216</v>
      </c>
      <c r="BC324" s="32"/>
      <c r="BD324" s="32"/>
    </row>
    <row r="325" spans="5:56" s="14" customFormat="1" x14ac:dyDescent="0.25">
      <c r="E325" s="16"/>
      <c r="R325" s="16"/>
      <c r="AE325" s="16"/>
      <c r="AR325" s="16">
        <v>52.75</v>
      </c>
      <c r="AS325" s="50">
        <f>+MCNP!AS325/Mean!AS325</f>
        <v>0.91277564716371329</v>
      </c>
      <c r="AT325" s="50">
        <f>+MCNP!AT325/Mean!AT325</f>
        <v>1.1670122122044755</v>
      </c>
      <c r="AU325" s="32"/>
      <c r="AW325" s="50">
        <f>+MCNP!AW325/Mean!AW325</f>
        <v>1.2747823312551223</v>
      </c>
      <c r="AX325" s="50">
        <f>+MCNP!AX325/Mean!AX325</f>
        <v>1.5892175629999747</v>
      </c>
      <c r="AY325" s="32"/>
      <c r="BA325" s="50">
        <f>+MCNP!BA325/Mean!BA325</f>
        <v>1.1599509084026416</v>
      </c>
      <c r="BB325" s="50">
        <f>+MCNP!BB325/Mean!BB325</f>
        <v>1.42520809497462</v>
      </c>
      <c r="BC325" s="32"/>
      <c r="BD325" s="32"/>
    </row>
    <row r="326" spans="5:56" s="14" customFormat="1" x14ac:dyDescent="0.25">
      <c r="E326" s="16"/>
      <c r="R326" s="16"/>
      <c r="AE326" s="16"/>
      <c r="AR326" s="16">
        <v>53.25</v>
      </c>
      <c r="AS326" s="50">
        <f>+MCNP!AS326/Mean!AS326</f>
        <v>0.39865320488406097</v>
      </c>
      <c r="AT326" s="50">
        <f>+MCNP!AT326/Mean!AT326</f>
        <v>0.44054665318132435</v>
      </c>
      <c r="AU326" s="32"/>
      <c r="AW326" s="50">
        <f>+MCNP!AW326/Mean!AW326</f>
        <v>0.62433840245554395</v>
      </c>
      <c r="AX326" s="50">
        <f>+MCNP!AX326/Mean!AX326</f>
        <v>0.69361405197600789</v>
      </c>
      <c r="AY326" s="32"/>
      <c r="BA326" s="50">
        <f>+MCNP!BA326/Mean!BA326</f>
        <v>0.75535925945094251</v>
      </c>
      <c r="BB326" s="50">
        <f>+MCNP!BB326/Mean!BB326</f>
        <v>0.84543037319549752</v>
      </c>
      <c r="BC326" s="32"/>
      <c r="BD326" s="32"/>
    </row>
    <row r="327" spans="5:56" s="14" customFormat="1" x14ac:dyDescent="0.25">
      <c r="E327" s="16"/>
      <c r="R327" s="16"/>
      <c r="AE327" s="16"/>
      <c r="AR327" s="16">
        <v>53.75</v>
      </c>
      <c r="AS327" s="50">
        <f>+MCNP!AS327/Mean!AS327</f>
        <v>1.4109032369343988</v>
      </c>
      <c r="AT327" s="50">
        <f>+MCNP!AT327/Mean!AT327</f>
        <v>2.1811484968286923</v>
      </c>
      <c r="AU327" s="32"/>
      <c r="AW327" s="50">
        <f>+MCNP!AW327/Mean!AW327</f>
        <v>1.634195751030604</v>
      </c>
      <c r="AX327" s="50">
        <f>+MCNP!AX327/Mean!AX327</f>
        <v>2.4592601014766702</v>
      </c>
      <c r="AY327" s="32"/>
      <c r="BA327" s="50">
        <f>+MCNP!BA327/Mean!BA327</f>
        <v>1.7987006749324763</v>
      </c>
      <c r="BB327" s="50">
        <f>+MCNP!BB327/Mean!BB327</f>
        <v>2.6040186276962323</v>
      </c>
      <c r="BC327" s="32"/>
      <c r="BD327" s="32"/>
    </row>
    <row r="328" spans="5:56" s="14" customFormat="1" x14ac:dyDescent="0.25">
      <c r="E328" s="16"/>
      <c r="R328" s="16"/>
      <c r="AE328" s="16"/>
      <c r="AR328" s="16">
        <v>54.25</v>
      </c>
      <c r="AS328" s="50">
        <f>+MCNP!AS328/Mean!AS328</f>
        <v>1.5089877998392685</v>
      </c>
      <c r="AT328" s="50">
        <f>+MCNP!AT328/Mean!AT328</f>
        <v>2.3541278554984948</v>
      </c>
      <c r="AU328" s="32"/>
      <c r="AW328" s="50">
        <f>+MCNP!AW328/Mean!AW328</f>
        <v>1.9381281039635021</v>
      </c>
      <c r="AX328" s="50">
        <f>+MCNP!AX328/Mean!AX328</f>
        <v>2.6757970218676315</v>
      </c>
      <c r="AY328" s="32"/>
      <c r="BA328" s="50">
        <f>+MCNP!BA328/Mean!BA328</f>
        <v>1.5590909969226874</v>
      </c>
      <c r="BB328" s="50">
        <f>+MCNP!BB328/Mean!BB328</f>
        <v>2.274364063256038</v>
      </c>
      <c r="BC328" s="32"/>
      <c r="BD328" s="32"/>
    </row>
    <row r="329" spans="5:56" s="14" customFormat="1" x14ac:dyDescent="0.25">
      <c r="E329" s="16"/>
      <c r="R329" s="16"/>
      <c r="AE329" s="16"/>
      <c r="AR329" s="16">
        <v>54.75</v>
      </c>
      <c r="AS329" s="50">
        <f>+MCNP!AS329/Mean!AS329</f>
        <v>0.69316597106317202</v>
      </c>
      <c r="AT329" s="50">
        <f>+MCNP!AT329/Mean!AT329</f>
        <v>0.81749533011617215</v>
      </c>
      <c r="AU329" s="32"/>
      <c r="AW329" s="50">
        <f>+MCNP!AW329/Mean!AW329</f>
        <v>0.9586434991912629</v>
      </c>
      <c r="AX329" s="50">
        <f>+MCNP!AX329/Mean!AX329</f>
        <v>1.1522825162779389</v>
      </c>
      <c r="AY329" s="32"/>
      <c r="BA329" s="50">
        <f>+MCNP!BA329/Mean!BA329</f>
        <v>0.86295902956850645</v>
      </c>
      <c r="BB329" s="50">
        <f>+MCNP!BB329/Mean!BB329</f>
        <v>1.0550685998074603</v>
      </c>
      <c r="BC329" s="32"/>
      <c r="BD329" s="32"/>
    </row>
    <row r="330" spans="5:56" s="14" customFormat="1" x14ac:dyDescent="0.25">
      <c r="E330" s="16"/>
      <c r="R330" s="16"/>
      <c r="AE330" s="16"/>
      <c r="AR330" s="16">
        <v>55.25</v>
      </c>
      <c r="AS330" s="50">
        <f>+MCNP!AS330/Mean!AS330</f>
        <v>1.4237019092115131</v>
      </c>
      <c r="AT330" s="50">
        <f>+MCNP!AT330/Mean!AT330</f>
        <v>2.1968236789359574</v>
      </c>
      <c r="AU330" s="32"/>
      <c r="AW330" s="50">
        <f>+MCNP!AW330/Mean!AW330</f>
        <v>1.6316352618123284</v>
      </c>
      <c r="AX330" s="50">
        <f>+MCNP!AX330/Mean!AX330</f>
        <v>2.3849691181813464</v>
      </c>
      <c r="AY330" s="32"/>
      <c r="BA330" s="50">
        <f>+MCNP!BA330/Mean!BA330</f>
        <v>1.5235268225517133</v>
      </c>
      <c r="BB330" s="50">
        <f>+MCNP!BB330/Mean!BB330</f>
        <v>2.3094923016303741</v>
      </c>
      <c r="BC330" s="32"/>
      <c r="BD330" s="32"/>
    </row>
    <row r="331" spans="5:56" s="14" customFormat="1" x14ac:dyDescent="0.25">
      <c r="E331" s="16"/>
      <c r="R331" s="16"/>
      <c r="AE331" s="16"/>
      <c r="AR331" s="16">
        <v>55.75</v>
      </c>
      <c r="AS331" s="50">
        <f>+MCNP!AS331/Mean!AS331</f>
        <v>1.4121102062188748</v>
      </c>
      <c r="AT331" s="50">
        <f>+MCNP!AT331/Mean!AT331</f>
        <v>2.2949910191783998</v>
      </c>
      <c r="AU331" s="32"/>
      <c r="AW331" s="50">
        <f>+MCNP!AW331/Mean!AW331</f>
        <v>1.8872262765964232</v>
      </c>
      <c r="AX331" s="50">
        <f>+MCNP!AX331/Mean!AX331</f>
        <v>2.6265910045740459</v>
      </c>
      <c r="AY331" s="32"/>
      <c r="BA331" s="50">
        <f>+MCNP!BA331/Mean!BA331</f>
        <v>1.6372018794961258</v>
      </c>
      <c r="BB331" s="50">
        <f>+MCNP!BB331/Mean!BB331</f>
        <v>2.3994674290409717</v>
      </c>
      <c r="BC331" s="32"/>
      <c r="BD331" s="32"/>
    </row>
    <row r="332" spans="5:56" s="14" customFormat="1" x14ac:dyDescent="0.25">
      <c r="E332" s="16"/>
      <c r="R332" s="16"/>
      <c r="AE332" s="16"/>
      <c r="AR332" s="16">
        <v>56.25</v>
      </c>
      <c r="AS332" s="50">
        <f>+MCNP!AS332/Mean!AS332</f>
        <v>1.4770014825796887</v>
      </c>
      <c r="AT332" s="50">
        <f>+MCNP!AT332/Mean!AT332</f>
        <v>2.2431545284074317</v>
      </c>
      <c r="AU332" s="32"/>
      <c r="AW332" s="50">
        <f>+MCNP!AW332/Mean!AW332</f>
        <v>1.7493001526520411</v>
      </c>
      <c r="AX332" s="50">
        <f>+MCNP!AX332/Mean!AX332</f>
        <v>2.466108609788209</v>
      </c>
      <c r="AY332" s="32"/>
      <c r="BA332" s="50">
        <f>+MCNP!BA332/Mean!BA332</f>
        <v>1.7467279088854011</v>
      </c>
      <c r="BB332" s="50">
        <f>+MCNP!BB332/Mean!BB332</f>
        <v>2.5188113549158677</v>
      </c>
      <c r="BC332" s="32"/>
      <c r="BD332" s="32"/>
    </row>
    <row r="333" spans="5:56" s="14" customFormat="1" x14ac:dyDescent="0.25">
      <c r="E333" s="16"/>
      <c r="R333" s="16"/>
      <c r="AE333" s="16"/>
      <c r="AR333" s="16">
        <v>56.75</v>
      </c>
      <c r="AS333" s="50">
        <f>+MCNP!AS333/Mean!AS333</f>
        <v>1.0150581758415935</v>
      </c>
      <c r="AT333" s="50">
        <f>+MCNP!AT333/Mean!AT333</f>
        <v>1.3196965249820427</v>
      </c>
      <c r="AU333" s="32"/>
      <c r="AW333" s="50">
        <f>+MCNP!AW333/Mean!AW333</f>
        <v>1.1303385571579827</v>
      </c>
      <c r="AX333" s="50">
        <f>+MCNP!AX333/Mean!AX333</f>
        <v>1.4351705019547707</v>
      </c>
      <c r="AY333" s="32"/>
      <c r="BA333" s="50">
        <f>+MCNP!BA333/Mean!BA333</f>
        <v>1.2177801988405905</v>
      </c>
      <c r="BB333" s="50">
        <f>+MCNP!BB333/Mean!BB333</f>
        <v>1.5621398143174274</v>
      </c>
      <c r="BC333" s="32"/>
      <c r="BD333" s="32"/>
    </row>
    <row r="334" spans="5:56" s="14" customFormat="1" x14ac:dyDescent="0.25">
      <c r="E334" s="16"/>
      <c r="R334" s="16"/>
      <c r="AE334" s="16"/>
      <c r="AR334" s="16">
        <v>57.25</v>
      </c>
      <c r="AS334" s="50">
        <f>+MCNP!AS334/Mean!AS334</f>
        <v>1.4496956281128945</v>
      </c>
      <c r="AT334" s="50">
        <f>+MCNP!AT334/Mean!AT334</f>
        <v>2.1989489241912326</v>
      </c>
      <c r="AU334" s="32"/>
      <c r="AW334" s="50">
        <f>+MCNP!AW334/Mean!AW334</f>
        <v>1.6272962083689839</v>
      </c>
      <c r="AX334" s="50">
        <f>+MCNP!AX334/Mean!AX334</f>
        <v>2.3811508292212697</v>
      </c>
      <c r="AY334" s="32"/>
      <c r="BA334" s="50">
        <f>+MCNP!BA334/Mean!BA334</f>
        <v>1.5135783990801446</v>
      </c>
      <c r="BB334" s="50">
        <f>+MCNP!BB334/Mean!BB334</f>
        <v>2.1627986956392684</v>
      </c>
      <c r="BC334" s="32"/>
      <c r="BD334" s="32"/>
    </row>
    <row r="335" spans="5:56" s="14" customFormat="1" x14ac:dyDescent="0.25">
      <c r="E335" s="16"/>
      <c r="R335" s="16"/>
      <c r="AE335" s="16"/>
      <c r="AR335" s="16">
        <v>57.75</v>
      </c>
      <c r="AS335" s="50">
        <f>+MCNP!AS335/Mean!AS335</f>
        <v>1.3247576985483605</v>
      </c>
      <c r="AT335" s="50">
        <f>+MCNP!AT335/Mean!AT335</f>
        <v>2.1368519023925989</v>
      </c>
      <c r="AU335" s="32"/>
      <c r="AW335" s="50">
        <f>+MCNP!AW335/Mean!AW335</f>
        <v>1.4309340088847533</v>
      </c>
      <c r="AX335" s="50">
        <f>+MCNP!AX335/Mean!AX335</f>
        <v>2.1786573646080933</v>
      </c>
      <c r="AY335" s="32"/>
      <c r="BA335" s="50">
        <f>+MCNP!BA335/Mean!BA335</f>
        <v>1.4822013294035128</v>
      </c>
      <c r="BB335" s="50">
        <f>+MCNP!BB335/Mean!BB335</f>
        <v>2.2625026119340887</v>
      </c>
      <c r="BC335" s="32"/>
      <c r="BD335" s="32"/>
    </row>
    <row r="336" spans="5:56" s="14" customFormat="1" x14ac:dyDescent="0.25">
      <c r="E336" s="16"/>
      <c r="R336" s="16"/>
      <c r="AE336" s="16"/>
      <c r="AR336" s="16">
        <v>58.25</v>
      </c>
      <c r="AS336" s="50">
        <f>+MCNP!AS336/Mean!AS336</f>
        <v>1.4437186088670484</v>
      </c>
      <c r="AT336" s="50">
        <f>+MCNP!AT336/Mean!AT336</f>
        <v>2.1861445783132529</v>
      </c>
      <c r="AU336" s="32"/>
      <c r="AW336" s="50">
        <f>+MCNP!AW336/Mean!AW336</f>
        <v>1.5043147270442945</v>
      </c>
      <c r="AX336" s="50">
        <f>+MCNP!AX336/Mean!AX336</f>
        <v>2.2134650547885171</v>
      </c>
      <c r="AY336" s="32"/>
      <c r="BA336" s="50">
        <f>+MCNP!BA336/Mean!BA336</f>
        <v>1.5499799439054862</v>
      </c>
      <c r="BB336" s="50">
        <f>+MCNP!BB336/Mean!BB336</f>
        <v>2.1904875886570068</v>
      </c>
      <c r="BC336" s="32"/>
      <c r="BD336" s="32"/>
    </row>
    <row r="337" spans="5:56" s="14" customFormat="1" x14ac:dyDescent="0.25">
      <c r="E337" s="16"/>
      <c r="R337" s="16"/>
      <c r="AE337" s="16"/>
      <c r="AR337" s="16">
        <v>58.75</v>
      </c>
      <c r="AS337" s="50">
        <f>+MCNP!AS337/Mean!AS337</f>
        <v>1.0021207669297736</v>
      </c>
      <c r="AT337" s="50">
        <f>+MCNP!AT337/Mean!AT337</f>
        <v>1.3787600615973108</v>
      </c>
      <c r="AU337" s="32"/>
      <c r="AW337" s="50">
        <f>+MCNP!AW337/Mean!AW337</f>
        <v>1.1034329081911944</v>
      </c>
      <c r="AX337" s="50">
        <f>+MCNP!AX337/Mean!AX337</f>
        <v>1.4399313267860543</v>
      </c>
      <c r="AY337" s="32"/>
      <c r="BA337" s="50">
        <f>+MCNP!BA337/Mean!BA337</f>
        <v>1.185779396902076</v>
      </c>
      <c r="BB337" s="50">
        <f>+MCNP!BB337/Mean!BB337</f>
        <v>1.5742867769134472</v>
      </c>
      <c r="BC337" s="32"/>
      <c r="BD337" s="32"/>
    </row>
    <row r="338" spans="5:56" s="14" customFormat="1" x14ac:dyDescent="0.25">
      <c r="E338" s="16"/>
      <c r="R338" s="16"/>
      <c r="AE338" s="16"/>
      <c r="AR338" s="16">
        <v>59.25</v>
      </c>
      <c r="AS338" s="50">
        <f>+MCNP!AS338/Mean!AS338</f>
        <v>0.84613209685111623</v>
      </c>
      <c r="AT338" s="50">
        <f>+MCNP!AT338/Mean!AT338</f>
        <v>1.1502603996278467</v>
      </c>
      <c r="AU338" s="32"/>
      <c r="AW338" s="50">
        <f>+MCNP!AW338/Mean!AW338</f>
        <v>0.98074526946077567</v>
      </c>
      <c r="AX338" s="50">
        <f>+MCNP!AX338/Mean!AX338</f>
        <v>1.3084190140364063</v>
      </c>
      <c r="AY338" s="32"/>
      <c r="BA338" s="50">
        <f>+MCNP!BA338/Mean!BA338</f>
        <v>0.99236898999643353</v>
      </c>
      <c r="BB338" s="50">
        <f>+MCNP!BB338/Mean!BB338</f>
        <v>1.3224242258975178</v>
      </c>
      <c r="BC338" s="32"/>
      <c r="BD338" s="32"/>
    </row>
    <row r="339" spans="5:56" s="14" customFormat="1" x14ac:dyDescent="0.25">
      <c r="E339" s="16"/>
      <c r="R339" s="16"/>
      <c r="AE339" s="16"/>
      <c r="AR339" s="16">
        <v>59.75</v>
      </c>
      <c r="AS339" s="50">
        <f>+MCNP!AS339/Mean!AS339</f>
        <v>0.58545558604009051</v>
      </c>
      <c r="AT339" s="50">
        <f>+MCNP!AT339/Mean!AT339</f>
        <v>0.68074499705440439</v>
      </c>
      <c r="AU339" s="32"/>
      <c r="AW339" s="50">
        <f>+MCNP!AW339/Mean!AW339</f>
        <v>0.79248951067128681</v>
      </c>
      <c r="AX339" s="50">
        <f>+MCNP!AX339/Mean!AX339</f>
        <v>0.92268921568533258</v>
      </c>
      <c r="AY339" s="32"/>
      <c r="BA339" s="50">
        <f>+MCNP!BA339/Mean!BA339</f>
        <v>0.82842192412129201</v>
      </c>
      <c r="BB339" s="50">
        <f>+MCNP!BB339/Mean!BB339</f>
        <v>0.99080001230423054</v>
      </c>
      <c r="BC339" s="32"/>
      <c r="BD339" s="32"/>
    </row>
    <row r="340" spans="5:56" s="14" customFormat="1" x14ac:dyDescent="0.25">
      <c r="E340" s="16"/>
      <c r="R340" s="16"/>
      <c r="AE340" s="16"/>
      <c r="AR340" s="16">
        <v>60.25</v>
      </c>
      <c r="AS340" s="50">
        <f>+MCNP!AS340/Mean!AS340</f>
        <v>1.2062435997556753</v>
      </c>
      <c r="AT340" s="50">
        <f>+MCNP!AT340/Mean!AT340</f>
        <v>1.6721774898658421</v>
      </c>
      <c r="AU340" s="32"/>
      <c r="AW340" s="50">
        <f>+MCNP!AW340/Mean!AW340</f>
        <v>1.5553357318889989</v>
      </c>
      <c r="AX340" s="50">
        <f>+MCNP!AX340/Mean!AX340</f>
        <v>2.0785885178901395</v>
      </c>
      <c r="AY340" s="32"/>
      <c r="BA340" s="50">
        <f>+MCNP!BA340/Mean!BA340</f>
        <v>1.2417008619870913</v>
      </c>
      <c r="BB340" s="50">
        <f>+MCNP!BB340/Mean!BB340</f>
        <v>1.6812819388646667</v>
      </c>
      <c r="BC340" s="32"/>
      <c r="BD340" s="32"/>
    </row>
    <row r="341" spans="5:56" s="14" customFormat="1" x14ac:dyDescent="0.25">
      <c r="E341" s="16"/>
      <c r="R341" s="16"/>
      <c r="AE341" s="16"/>
      <c r="AR341" s="16">
        <v>60.75</v>
      </c>
      <c r="AS341" s="50">
        <f>+MCNP!AS341/Mean!AS341</f>
        <v>1.4115917485285638</v>
      </c>
      <c r="AT341" s="50">
        <f>+MCNP!AT341/Mean!AT341</f>
        <v>2.2216226601750448</v>
      </c>
      <c r="AU341" s="32"/>
      <c r="AW341" s="50">
        <f>+MCNP!AW341/Mean!AW341</f>
        <v>1.7713204881545144</v>
      </c>
      <c r="AX341" s="50">
        <f>+MCNP!AX341/Mean!AX341</f>
        <v>2.5734286678117551</v>
      </c>
      <c r="AY341" s="32"/>
      <c r="BA341" s="50">
        <f>+MCNP!BA341/Mean!BA341</f>
        <v>1.7194303024311712</v>
      </c>
      <c r="BB341" s="50">
        <f>+MCNP!BB341/Mean!BB341</f>
        <v>2.4447677308008569</v>
      </c>
      <c r="BC341" s="32"/>
      <c r="BD341" s="32"/>
    </row>
    <row r="342" spans="5:56" s="14" customFormat="1" x14ac:dyDescent="0.25">
      <c r="E342" s="16"/>
      <c r="R342" s="16"/>
      <c r="AE342" s="16"/>
      <c r="AR342" s="16">
        <v>61.25</v>
      </c>
      <c r="AS342" s="50">
        <f>+MCNP!AS342/Mean!AS342</f>
        <v>1.4814819322121766</v>
      </c>
      <c r="AT342" s="50">
        <f>+MCNP!AT342/Mean!AT342</f>
        <v>2.2583206412751298</v>
      </c>
      <c r="AU342" s="32"/>
      <c r="AW342" s="50">
        <f>+MCNP!AW342/Mean!AW342</f>
        <v>1.4444956205328896</v>
      </c>
      <c r="AX342" s="50">
        <f>+MCNP!AX342/Mean!AX342</f>
        <v>2.2091578142923161</v>
      </c>
      <c r="AY342" s="32"/>
      <c r="BA342" s="50">
        <f>+MCNP!BA342/Mean!BA342</f>
        <v>1.3700870488912285</v>
      </c>
      <c r="BB342" s="50">
        <f>+MCNP!BB342/Mean!BB342</f>
        <v>2.1292803306588866</v>
      </c>
      <c r="BC342" s="32"/>
      <c r="BD342" s="32"/>
    </row>
    <row r="343" spans="5:56" s="14" customFormat="1" x14ac:dyDescent="0.25">
      <c r="E343" s="16"/>
      <c r="R343" s="16"/>
      <c r="AE343" s="16"/>
      <c r="AR343" s="16">
        <v>61.75</v>
      </c>
      <c r="AS343" s="50">
        <f>+MCNP!AS343/Mean!AS343</f>
        <v>0.87475926321951414</v>
      </c>
      <c r="AT343" s="50">
        <f>+MCNP!AT343/Mean!AT343</f>
        <v>1.1313052705591329</v>
      </c>
      <c r="AU343" s="32"/>
      <c r="AW343" s="50">
        <f>+MCNP!AW343/Mean!AW343</f>
        <v>0.93658012780848454</v>
      </c>
      <c r="AX343" s="50">
        <f>+MCNP!AX343/Mean!AX343</f>
        <v>1.2025049227202895</v>
      </c>
      <c r="AY343" s="32"/>
      <c r="BA343" s="50">
        <f>+MCNP!BA343/Mean!BA343</f>
        <v>0.90190585939464285</v>
      </c>
      <c r="BB343" s="50">
        <f>+MCNP!BB343/Mean!BB343</f>
        <v>1.2046153165614235</v>
      </c>
      <c r="BC343" s="32"/>
      <c r="BD343" s="32"/>
    </row>
    <row r="344" spans="5:56" s="14" customFormat="1" x14ac:dyDescent="0.25">
      <c r="E344" s="16"/>
      <c r="R344" s="16"/>
      <c r="AE344" s="16"/>
      <c r="AR344" s="16">
        <v>62.25</v>
      </c>
      <c r="AS344" s="50">
        <f>+MCNP!AS344/Mean!AS344</f>
        <v>1.4087142475273993</v>
      </c>
      <c r="AT344" s="50">
        <f>+MCNP!AT344/Mean!AT344</f>
        <v>2.2034109842929976</v>
      </c>
      <c r="AU344" s="32"/>
      <c r="AW344" s="50">
        <f>+MCNP!AW344/Mean!AW344</f>
        <v>1.5917463700010555</v>
      </c>
      <c r="AX344" s="50">
        <f>+MCNP!AX344/Mean!AX344</f>
        <v>2.3941768068256017</v>
      </c>
      <c r="AY344" s="32"/>
      <c r="BA344" s="50">
        <f>+MCNP!BA344/Mean!BA344</f>
        <v>1.6226343289026475</v>
      </c>
      <c r="BB344" s="50">
        <f>+MCNP!BB344/Mean!BB344</f>
        <v>2.382326894154386</v>
      </c>
      <c r="BC344" s="32"/>
      <c r="BD344" s="32"/>
    </row>
    <row r="345" spans="5:56" s="14" customFormat="1" x14ac:dyDescent="0.25">
      <c r="E345" s="16"/>
      <c r="R345" s="16"/>
      <c r="AE345" s="16"/>
      <c r="AR345" s="16">
        <v>62.75</v>
      </c>
      <c r="AS345" s="50">
        <f>+MCNP!AS345/Mean!AS345</f>
        <v>1.4083808067842567</v>
      </c>
      <c r="AT345" s="50">
        <f>+MCNP!AT345/Mean!AT345</f>
        <v>2.1877536481080919</v>
      </c>
      <c r="AU345" s="32"/>
      <c r="AW345" s="50">
        <f>+MCNP!AW345/Mean!AW345</f>
        <v>1.4213733521201612</v>
      </c>
      <c r="AX345" s="50">
        <f>+MCNP!AX345/Mean!AX345</f>
        <v>2.1812213828847313</v>
      </c>
      <c r="AY345" s="32"/>
      <c r="BA345" s="50">
        <f>+MCNP!BA345/Mean!BA345</f>
        <v>1.6164692272559578</v>
      </c>
      <c r="BB345" s="50">
        <f>+MCNP!BB345/Mean!BB345</f>
        <v>2.3590730422643182</v>
      </c>
      <c r="BC345" s="32"/>
      <c r="BD345" s="32"/>
    </row>
    <row r="346" spans="5:56" s="14" customFormat="1" x14ac:dyDescent="0.25">
      <c r="E346" s="16"/>
      <c r="R346" s="16"/>
      <c r="AE346" s="16"/>
      <c r="AR346" s="16">
        <v>63.25</v>
      </c>
      <c r="AS346" s="50">
        <f>+MCNP!AS346/Mean!AS346</f>
        <v>1.4609371996511653</v>
      </c>
      <c r="AT346" s="50">
        <f>+MCNP!AT346/Mean!AT346</f>
        <v>2.2488841545270772</v>
      </c>
      <c r="AU346" s="32"/>
      <c r="AW346" s="50">
        <f>+MCNP!AW346/Mean!AW346</f>
        <v>1.6770551234858579</v>
      </c>
      <c r="AX346" s="50">
        <f>+MCNP!AX346/Mean!AX346</f>
        <v>2.4163943820235203</v>
      </c>
      <c r="AY346" s="32"/>
      <c r="BA346" s="50">
        <f>+MCNP!BA346/Mean!BA346</f>
        <v>1.5240271758713615</v>
      </c>
      <c r="BB346" s="50">
        <f>+MCNP!BB346/Mean!BB346</f>
        <v>2.235033183256768</v>
      </c>
      <c r="BC346" s="32"/>
      <c r="BD346" s="32"/>
    </row>
    <row r="347" spans="5:56" s="14" customFormat="1" x14ac:dyDescent="0.25">
      <c r="E347" s="16"/>
      <c r="R347" s="16"/>
      <c r="AE347" s="16"/>
      <c r="AR347" s="16">
        <v>63.75</v>
      </c>
      <c r="AS347" s="50">
        <f>+MCNP!AS347/Mean!AS347</f>
        <v>0.40041980355330398</v>
      </c>
      <c r="AT347" s="50">
        <f>+MCNP!AT347/Mean!AT347</f>
        <v>0.44385824552597603</v>
      </c>
      <c r="AU347" s="32"/>
      <c r="AW347" s="50">
        <f>+MCNP!AW347/Mean!AW347</f>
        <v>0.54094984466597817</v>
      </c>
      <c r="AX347" s="50">
        <f>+MCNP!AX347/Mean!AX347</f>
        <v>0.6041574066077362</v>
      </c>
      <c r="AY347" s="32"/>
      <c r="BA347" s="50">
        <f>+MCNP!BA347/Mean!BA347</f>
        <v>0.56434991268591717</v>
      </c>
      <c r="BB347" s="50">
        <f>+MCNP!BB347/Mean!BB347</f>
        <v>0.64472139754578339</v>
      </c>
      <c r="BC347" s="32"/>
      <c r="BD347" s="32"/>
    </row>
    <row r="348" spans="5:56" s="14" customFormat="1" x14ac:dyDescent="0.25">
      <c r="E348" s="16"/>
      <c r="R348" s="16"/>
      <c r="AE348" s="16"/>
      <c r="AR348" s="16">
        <v>64.25</v>
      </c>
      <c r="AS348" s="50">
        <f>+MCNP!AS348/Mean!AS348</f>
        <v>1.4554542853783063</v>
      </c>
      <c r="AT348" s="50">
        <f>+MCNP!AT348/Mean!AT348</f>
        <v>2.2436250199535182</v>
      </c>
      <c r="AU348" s="32"/>
      <c r="AW348" s="50">
        <f>+MCNP!AW348/Mean!AW348</f>
        <v>1.6743018277545132</v>
      </c>
      <c r="AX348" s="50">
        <f>+MCNP!AX348/Mean!AX348</f>
        <v>2.4784013534689575</v>
      </c>
      <c r="AY348" s="32"/>
      <c r="BA348" s="50">
        <f>+MCNP!BA348/Mean!BA348</f>
        <v>1.7596101844662795</v>
      </c>
      <c r="BB348" s="50">
        <f>+MCNP!BB348/Mean!BB348</f>
        <v>2.478252869032548</v>
      </c>
      <c r="BC348" s="32"/>
      <c r="BD348" s="32"/>
    </row>
    <row r="349" spans="5:56" s="14" customFormat="1" x14ac:dyDescent="0.25">
      <c r="E349" s="16"/>
      <c r="R349" s="16"/>
      <c r="AE349" s="16"/>
      <c r="AR349" s="16">
        <v>64.75</v>
      </c>
      <c r="AS349" s="50">
        <f>+MCNP!AS349/Mean!AS349</f>
        <v>0.35504416467647265</v>
      </c>
      <c r="AT349" s="50">
        <f>+MCNP!AT349/Mean!AT349</f>
        <v>0.38563703774990771</v>
      </c>
      <c r="AU349" s="32"/>
      <c r="AW349" s="50">
        <f>+MCNP!AW349/Mean!AW349</f>
        <v>0.50178173580929786</v>
      </c>
      <c r="AX349" s="50">
        <f>+MCNP!AX349/Mean!AX349</f>
        <v>0.55242074112046413</v>
      </c>
      <c r="AY349" s="32"/>
      <c r="BA349" s="50">
        <f>+MCNP!BA349/Mean!BA349</f>
        <v>0.65555289662286576</v>
      </c>
      <c r="BB349" s="50">
        <f>+MCNP!BB349/Mean!BB349</f>
        <v>0.73650780687405981</v>
      </c>
      <c r="BC349" s="32"/>
      <c r="BD349" s="32"/>
    </row>
    <row r="350" spans="5:56" s="14" customFormat="1" x14ac:dyDescent="0.25">
      <c r="E350" s="16"/>
      <c r="R350" s="16"/>
      <c r="AE350" s="16"/>
      <c r="AR350" s="16">
        <v>65.25</v>
      </c>
      <c r="AS350" s="50">
        <f>+MCNP!AS350/Mean!AS350</f>
        <v>0.31677604555998873</v>
      </c>
      <c r="AT350" s="50">
        <f>+MCNP!AT350/Mean!AT350</f>
        <v>0.34586021771937381</v>
      </c>
      <c r="AU350" s="32"/>
      <c r="AW350" s="50">
        <f>+MCNP!AW350/Mean!AW350</f>
        <v>0.58998326485098529</v>
      </c>
      <c r="AX350" s="50">
        <f>+MCNP!AX350/Mean!AX350</f>
        <v>0.65088307353283037</v>
      </c>
      <c r="AY350" s="32"/>
      <c r="BA350" s="50">
        <f>+MCNP!BA350/Mean!BA350</f>
        <v>0.56352588490803668</v>
      </c>
      <c r="BB350" s="50">
        <f>+MCNP!BB350/Mean!BB350</f>
        <v>0.62982483436346592</v>
      </c>
      <c r="BC350" s="32"/>
      <c r="BD350" s="32"/>
    </row>
    <row r="351" spans="5:56" s="14" customFormat="1" x14ac:dyDescent="0.25">
      <c r="E351" s="16"/>
      <c r="R351" s="16"/>
      <c r="AE351" s="16"/>
      <c r="AR351" s="16">
        <v>65.75</v>
      </c>
      <c r="AS351" s="50">
        <f>+MCNP!AS351/Mean!AS351</f>
        <v>1.313383298486783</v>
      </c>
      <c r="AT351" s="50">
        <f>+MCNP!AT351/Mean!AT351</f>
        <v>2.117457241781274</v>
      </c>
      <c r="AU351" s="32"/>
      <c r="AW351" s="50">
        <f>+MCNP!AW351/Mean!AW351</f>
        <v>1.5239718552854484</v>
      </c>
      <c r="AX351" s="50">
        <f>+MCNP!AX351/Mean!AX351</f>
        <v>2.2925005003001799</v>
      </c>
      <c r="AY351" s="32"/>
      <c r="BA351" s="50">
        <f>+MCNP!BA351/Mean!BA351</f>
        <v>1.4739028190771393</v>
      </c>
      <c r="BB351" s="50">
        <f>+MCNP!BB351/Mean!BB351</f>
        <v>2.1572016734260582</v>
      </c>
      <c r="BC351" s="32"/>
      <c r="BD351" s="32"/>
    </row>
    <row r="352" spans="5:56" s="14" customFormat="1" x14ac:dyDescent="0.25">
      <c r="E352" s="16"/>
      <c r="R352" s="16"/>
      <c r="AE352" s="16"/>
      <c r="AR352" s="16">
        <v>66.25</v>
      </c>
      <c r="AS352" s="50">
        <f>+MCNP!AS352/Mean!AS352</f>
        <v>1.2648805654858628</v>
      </c>
      <c r="AT352" s="50">
        <f>+MCNP!AT352/Mean!AT352</f>
        <v>2.0099498098368418</v>
      </c>
      <c r="AU352" s="32"/>
      <c r="AW352" s="50">
        <f>+MCNP!AW352/Mean!AW352</f>
        <v>1.5720993818768896</v>
      </c>
      <c r="AX352" s="50">
        <f>+MCNP!AX352/Mean!AX352</f>
        <v>2.3280302080544151</v>
      </c>
      <c r="AY352" s="32"/>
      <c r="BA352" s="50">
        <f>+MCNP!BA352/Mean!BA352</f>
        <v>1.3750257221901838</v>
      </c>
      <c r="BB352" s="50">
        <f>+MCNP!BB352/Mean!BB352</f>
        <v>2.1167825166474596</v>
      </c>
      <c r="BC352" s="32"/>
      <c r="BD352" s="32"/>
    </row>
    <row r="353" spans="5:56" s="14" customFormat="1" x14ac:dyDescent="0.25">
      <c r="E353" s="16"/>
      <c r="R353" s="16"/>
      <c r="AE353" s="16"/>
      <c r="AR353" s="16">
        <v>66.75</v>
      </c>
      <c r="AS353" s="50">
        <f>+MCNP!AS353/Mean!AS353</f>
        <v>0.43273271970165222</v>
      </c>
      <c r="AT353" s="50">
        <f>+MCNP!AT353/Mean!AT353</f>
        <v>0.49422848744770703</v>
      </c>
      <c r="AU353" s="32"/>
      <c r="AW353" s="50">
        <f>+MCNP!AW353/Mean!AW353</f>
        <v>0.48052128723543297</v>
      </c>
      <c r="AX353" s="50">
        <f>+MCNP!AX353/Mean!AX353</f>
        <v>0.55831194241604665</v>
      </c>
      <c r="AY353" s="32"/>
      <c r="BA353" s="50">
        <f>+MCNP!BA353/Mean!BA353</f>
        <v>0.50977281390234552</v>
      </c>
      <c r="BB353" s="50">
        <f>+MCNP!BB353/Mean!BB353</f>
        <v>0.61055857828686055</v>
      </c>
      <c r="BC353" s="32"/>
      <c r="BD353" s="32"/>
    </row>
    <row r="354" spans="5:56" s="14" customFormat="1" x14ac:dyDescent="0.25">
      <c r="E354" s="16"/>
      <c r="R354" s="16"/>
      <c r="AE354" s="16"/>
      <c r="AR354" s="16">
        <v>67.25</v>
      </c>
      <c r="AS354" s="50">
        <f>+MCNP!AS354/Mean!AS354</f>
        <v>1.3184061328319616</v>
      </c>
      <c r="AT354" s="50">
        <f>+MCNP!AT354/Mean!AT354</f>
        <v>2.041569495899294</v>
      </c>
      <c r="AU354" s="32"/>
      <c r="AW354" s="50">
        <f>+MCNP!AW354/Mean!AW354</f>
        <v>1.7845883020250926</v>
      </c>
      <c r="AX354" s="50">
        <f>+MCNP!AX354/Mean!AX354</f>
        <v>2.4989004891977293</v>
      </c>
      <c r="AY354" s="32"/>
      <c r="BA354" s="50">
        <f>+MCNP!BA354/Mean!BA354</f>
        <v>1.6099307976283803</v>
      </c>
      <c r="BB354" s="50">
        <f>+MCNP!BB354/Mean!BB354</f>
        <v>2.2840447859656785</v>
      </c>
      <c r="BC354" s="32"/>
      <c r="BD354" s="32"/>
    </row>
    <row r="355" spans="5:56" s="14" customFormat="1" x14ac:dyDescent="0.25">
      <c r="E355" s="16"/>
      <c r="R355" s="16"/>
      <c r="AE355" s="16"/>
      <c r="AR355" s="16">
        <v>67.75</v>
      </c>
      <c r="AS355" s="50">
        <f>+MCNP!AS355/Mean!AS355</f>
        <v>1.4793023879894887</v>
      </c>
      <c r="AT355" s="50">
        <f>+MCNP!AT355/Mean!AT355</f>
        <v>2.2411015761308435</v>
      </c>
      <c r="AU355" s="32"/>
      <c r="AW355" s="50">
        <f>+MCNP!AW355/Mean!AW355</f>
        <v>1.6573540485301124</v>
      </c>
      <c r="AX355" s="50">
        <f>+MCNP!AX355/Mean!AX355</f>
        <v>2.4058132661141909</v>
      </c>
      <c r="AY355" s="32"/>
      <c r="BA355" s="50">
        <f>+MCNP!BA355/Mean!BA355</f>
        <v>1.3372764635032133</v>
      </c>
      <c r="BB355" s="50">
        <f>+MCNP!BB355/Mean!BB355</f>
        <v>2.0354338477212202</v>
      </c>
      <c r="BC355" s="32"/>
      <c r="BD355" s="32"/>
    </row>
    <row r="356" spans="5:56" s="14" customFormat="1" x14ac:dyDescent="0.25">
      <c r="E356" s="16"/>
      <c r="R356" s="16"/>
      <c r="AE356" s="16"/>
      <c r="AR356" s="16">
        <v>68.25</v>
      </c>
      <c r="AS356" s="50">
        <f>+MCNP!AS356/Mean!AS356</f>
        <v>0.58916466080151175</v>
      </c>
      <c r="AT356" s="50">
        <f>+MCNP!AT356/Mean!AT356</f>
        <v>0.71701356499689717</v>
      </c>
      <c r="AU356" s="32"/>
      <c r="AW356" s="50">
        <f>+MCNP!AW356/Mean!AW356</f>
        <v>0.81333131204904774</v>
      </c>
      <c r="AX356" s="50">
        <f>+MCNP!AX356/Mean!AX356</f>
        <v>0.99028321871935254</v>
      </c>
      <c r="AY356" s="32"/>
      <c r="BA356" s="50">
        <f>+MCNP!BA356/Mean!BA356</f>
        <v>0.96557495540286109</v>
      </c>
      <c r="BB356" s="50">
        <f>+MCNP!BB356/Mean!BB356</f>
        <v>1.185022302954599</v>
      </c>
      <c r="BC356" s="32"/>
      <c r="BD356" s="32"/>
    </row>
    <row r="357" spans="5:56" s="14" customFormat="1" x14ac:dyDescent="0.25">
      <c r="E357" s="16"/>
      <c r="R357" s="16"/>
      <c r="AE357" s="16"/>
      <c r="AR357" s="16">
        <v>68.75</v>
      </c>
      <c r="AS357" s="50">
        <f>+MCNP!AS357/Mean!AS357</f>
        <v>0.63458021678008447</v>
      </c>
      <c r="AT357" s="50">
        <f>+MCNP!AT357/Mean!AT357</f>
        <v>0.75837776294128401</v>
      </c>
      <c r="AU357" s="32"/>
      <c r="AW357" s="50">
        <f>+MCNP!AW357/Mean!AW357</f>
        <v>0.70344527226957343</v>
      </c>
      <c r="AX357" s="50">
        <f>+MCNP!AX357/Mean!AX357</f>
        <v>0.84524537854157578</v>
      </c>
      <c r="AY357" s="32"/>
      <c r="BA357" s="50">
        <f>+MCNP!BA357/Mean!BA357</f>
        <v>0.78314814558751544</v>
      </c>
      <c r="BB357" s="50">
        <f>+MCNP!BB357/Mean!BB357</f>
        <v>0.96719134725542977</v>
      </c>
      <c r="BC357" s="32"/>
      <c r="BD357" s="32"/>
    </row>
    <row r="358" spans="5:56" s="14" customFormat="1" x14ac:dyDescent="0.25">
      <c r="E358" s="16"/>
      <c r="R358" s="16"/>
      <c r="AE358" s="16"/>
      <c r="AR358" s="16">
        <v>69.25</v>
      </c>
      <c r="AS358" s="50">
        <f>+MCNP!AS358/Mean!AS358</f>
        <v>1.3530918341123823</v>
      </c>
      <c r="AT358" s="50">
        <f>+MCNP!AT358/Mean!AT358</f>
        <v>2.0650612405300963</v>
      </c>
      <c r="AU358" s="32"/>
      <c r="AW358" s="50">
        <f>+MCNP!AW358/Mean!AW358</f>
        <v>1.4396169872253142</v>
      </c>
      <c r="AX358" s="50">
        <f>+MCNP!AX358/Mean!AX358</f>
        <v>2.1957060897296103</v>
      </c>
      <c r="AY358" s="32"/>
      <c r="BA358" s="50">
        <f>+MCNP!BA358/Mean!BA358</f>
        <v>1.3135048817118586</v>
      </c>
      <c r="BB358" s="50">
        <f>+MCNP!BB358/Mean!BB358</f>
        <v>2.0488980200180333</v>
      </c>
      <c r="BC358" s="32"/>
      <c r="BD358" s="32"/>
    </row>
    <row r="359" spans="5:56" s="14" customFormat="1" x14ac:dyDescent="0.25">
      <c r="E359" s="16"/>
      <c r="R359" s="16"/>
      <c r="AE359" s="16"/>
      <c r="AR359" s="16">
        <v>69.75</v>
      </c>
      <c r="AS359" s="50">
        <f>+MCNP!AS359/Mean!AS359</f>
        <v>0.51274960858449792</v>
      </c>
      <c r="AT359" s="50">
        <f>+MCNP!AT359/Mean!AT359</f>
        <v>0.57959283395996508</v>
      </c>
      <c r="AU359" s="32"/>
      <c r="AW359" s="50">
        <f>+MCNP!AW359/Mean!AW359</f>
        <v>0.8332032847006815</v>
      </c>
      <c r="AX359" s="50">
        <f>+MCNP!AX359/Mean!AX359</f>
        <v>0.9493137046164235</v>
      </c>
      <c r="AY359" s="32"/>
      <c r="BA359" s="50">
        <f>+MCNP!BA359/Mean!BA359</f>
        <v>0.94028182833223606</v>
      </c>
      <c r="BB359" s="50">
        <f>+MCNP!BB359/Mean!BB359</f>
        <v>1.0986062578896649</v>
      </c>
      <c r="BC359" s="32"/>
      <c r="BD359" s="32"/>
    </row>
    <row r="360" spans="5:56" s="14" customFormat="1" x14ac:dyDescent="0.25">
      <c r="E360" s="16"/>
      <c r="R360" s="16"/>
      <c r="AE360" s="16"/>
      <c r="AR360" s="16">
        <v>70.25</v>
      </c>
      <c r="AS360" s="50">
        <f>+MCNP!AS360/Mean!AS360</f>
        <v>0.27026425552132699</v>
      </c>
      <c r="AT360" s="50">
        <f>+MCNP!AT360/Mean!AT360</f>
        <v>0.28857091924200801</v>
      </c>
      <c r="AU360" s="32"/>
      <c r="AW360" s="50">
        <f>+MCNP!AW360/Mean!AW360</f>
        <v>0.3044477094105677</v>
      </c>
      <c r="AX360" s="50">
        <f>+MCNP!AX360/Mean!AX360</f>
        <v>0.32959947548738788</v>
      </c>
      <c r="AY360" s="32"/>
      <c r="BA360" s="50">
        <f>+MCNP!BA360/Mean!BA360</f>
        <v>0.32932686612126993</v>
      </c>
      <c r="BB360" s="50">
        <f>+MCNP!BB360/Mean!BB360</f>
        <v>0.36534048376010519</v>
      </c>
      <c r="BC360" s="32"/>
      <c r="BD360" s="32"/>
    </row>
    <row r="361" spans="5:56" s="14" customFormat="1" x14ac:dyDescent="0.25">
      <c r="E361" s="16"/>
      <c r="R361" s="16"/>
      <c r="AE361" s="16"/>
      <c r="AR361" s="16">
        <v>70.75</v>
      </c>
      <c r="AS361" s="50">
        <f>+MCNP!AS361/Mean!AS361</f>
        <v>0.46218661291771357</v>
      </c>
      <c r="AT361" s="50">
        <f>+MCNP!AT361/Mean!AT361</f>
        <v>0.51221968979804522</v>
      </c>
      <c r="AU361" s="32"/>
      <c r="AW361" s="50">
        <f>+MCNP!AW361/Mean!AW361</f>
        <v>0.71099950570401427</v>
      </c>
      <c r="AX361" s="50">
        <f>+MCNP!AX361/Mean!AX361</f>
        <v>0.80606699833472306</v>
      </c>
      <c r="AY361" s="32"/>
      <c r="BA361" s="50">
        <f>+MCNP!BA361/Mean!BA361</f>
        <v>0.55619309359197378</v>
      </c>
      <c r="BB361" s="50">
        <f>+MCNP!BB361/Mean!BB361</f>
        <v>0.63468243065827457</v>
      </c>
      <c r="BC361" s="32"/>
      <c r="BD361" s="32"/>
    </row>
    <row r="362" spans="5:56" s="14" customFormat="1" x14ac:dyDescent="0.25">
      <c r="E362" s="16"/>
      <c r="R362" s="16"/>
      <c r="AE362" s="16"/>
      <c r="AR362" s="16">
        <v>71.25</v>
      </c>
      <c r="AS362" s="50">
        <f>+MCNP!AS362/Mean!AS362</f>
        <v>0.68343336259004206</v>
      </c>
      <c r="AT362" s="50">
        <f>+MCNP!AT362/Mean!AT362</f>
        <v>0.84322465269549385</v>
      </c>
      <c r="AU362" s="32"/>
      <c r="AW362" s="50">
        <f>+MCNP!AW362/Mean!AW362</f>
        <v>0.79019764640983159</v>
      </c>
      <c r="AX362" s="50">
        <f>+MCNP!AX362/Mean!AX362</f>
        <v>0.9616144985380729</v>
      </c>
      <c r="AY362" s="32"/>
      <c r="BA362" s="50">
        <f>+MCNP!BA362/Mean!BA362</f>
        <v>0.87511789693801911</v>
      </c>
      <c r="BB362" s="50">
        <f>+MCNP!BB362/Mean!BB362</f>
        <v>1.0964174004347875</v>
      </c>
      <c r="BC362" s="32"/>
      <c r="BD362" s="32"/>
    </row>
    <row r="363" spans="5:56" s="14" customFormat="1" x14ac:dyDescent="0.25">
      <c r="E363" s="16"/>
      <c r="R363" s="16"/>
      <c r="AE363" s="16"/>
      <c r="AR363" s="16">
        <v>71.75</v>
      </c>
      <c r="AS363" s="50">
        <f>+MCNP!AS363/Mean!AS363</f>
        <v>1.5029754405896825</v>
      </c>
      <c r="AT363" s="50">
        <f>+MCNP!AT363/Mean!AT363</f>
        <v>2.3121709109264841</v>
      </c>
      <c r="AU363" s="32"/>
      <c r="AW363" s="50">
        <f>+MCNP!AW363/Mean!AW363</f>
        <v>1.4144120595363474</v>
      </c>
      <c r="AX363" s="50">
        <f>+MCNP!AX363/Mean!AX363</f>
        <v>2.1354795079533244</v>
      </c>
      <c r="AY363" s="32"/>
      <c r="BA363" s="50">
        <f>+MCNP!BA363/Mean!BA363</f>
        <v>1.6184089971911979</v>
      </c>
      <c r="BB363" s="50">
        <f>+MCNP!BB363/Mean!BB363</f>
        <v>2.3173563122468956</v>
      </c>
      <c r="BC363" s="32"/>
      <c r="BD363" s="32"/>
    </row>
    <row r="364" spans="5:56" s="14" customFormat="1" x14ac:dyDescent="0.25">
      <c r="E364" s="16"/>
      <c r="R364" s="16"/>
      <c r="AE364" s="16"/>
      <c r="AR364" s="16">
        <v>72.25</v>
      </c>
      <c r="AS364" s="50">
        <f>+MCNP!AS364/Mean!AS364</f>
        <v>1.4463684799972563</v>
      </c>
      <c r="AT364" s="50">
        <f>+MCNP!AT364/Mean!AT364</f>
        <v>2.088205718116511</v>
      </c>
      <c r="AU364" s="32"/>
      <c r="AW364" s="50">
        <f>+MCNP!AW364/Mean!AW364</f>
        <v>1.6001338023850278</v>
      </c>
      <c r="AX364" s="50">
        <f>+MCNP!AX364/Mean!AX364</f>
        <v>2.3078371665362711</v>
      </c>
      <c r="AY364" s="32"/>
      <c r="BA364" s="50">
        <f>+MCNP!BA364/Mean!BA364</f>
        <v>1.2699697479450414</v>
      </c>
      <c r="BB364" s="50">
        <f>+MCNP!BB364/Mean!BB364</f>
        <v>2.021961922132554</v>
      </c>
      <c r="BC364" s="32"/>
      <c r="BD364" s="32"/>
    </row>
    <row r="365" spans="5:56" s="14" customFormat="1" x14ac:dyDescent="0.25">
      <c r="E365" s="16"/>
      <c r="R365" s="16"/>
      <c r="AE365" s="16"/>
      <c r="AR365" s="16">
        <v>72.75</v>
      </c>
      <c r="AS365" s="50">
        <f>+MCNP!AS365/Mean!AS365</f>
        <v>0.32562812855666079</v>
      </c>
      <c r="AT365" s="50">
        <f>+MCNP!AT365/Mean!AT365</f>
        <v>0.35512826587151641</v>
      </c>
      <c r="AU365" s="32"/>
      <c r="AW365" s="50">
        <f>+MCNP!AW365/Mean!AW365</f>
        <v>0.26258647126981521</v>
      </c>
      <c r="AX365" s="50">
        <f>+MCNP!AX365/Mean!AX365</f>
        <v>0.28780794396979387</v>
      </c>
      <c r="AY365" s="32"/>
      <c r="BA365" s="50">
        <f>+MCNP!BA365/Mean!BA365</f>
        <v>0.39851186010874767</v>
      </c>
      <c r="BB365" s="50">
        <f>+MCNP!BB365/Mean!BB365</f>
        <v>0.44566214852414732</v>
      </c>
      <c r="BC365" s="32"/>
      <c r="BD365" s="32"/>
    </row>
    <row r="366" spans="5:56" s="14" customFormat="1" x14ac:dyDescent="0.25">
      <c r="E366" s="16"/>
      <c r="R366" s="16"/>
      <c r="AE366" s="16"/>
      <c r="AR366" s="16">
        <v>73.25</v>
      </c>
      <c r="AS366" s="50">
        <f>+MCNP!AS366/Mean!AS366</f>
        <v>0.48167267611708048</v>
      </c>
      <c r="AT366" s="50">
        <f>+MCNP!AT366/Mean!AT366</f>
        <v>0.54947432258651629</v>
      </c>
      <c r="AU366" s="32"/>
      <c r="AW366" s="50">
        <f>+MCNP!AW366/Mean!AW366</f>
        <v>0.58115346994638317</v>
      </c>
      <c r="AX366" s="50">
        <f>+MCNP!AX366/Mean!AX366</f>
        <v>0.67695602508526709</v>
      </c>
      <c r="AY366" s="32"/>
      <c r="BA366" s="50">
        <f>+MCNP!BA366/Mean!BA366</f>
        <v>0.57344788215021769</v>
      </c>
      <c r="BB366" s="50">
        <f>+MCNP!BB366/Mean!BB366</f>
        <v>0.68313004324442794</v>
      </c>
      <c r="BC366" s="32"/>
      <c r="BD366" s="32"/>
    </row>
    <row r="367" spans="5:56" s="14" customFormat="1" x14ac:dyDescent="0.25">
      <c r="E367" s="16"/>
      <c r="R367" s="16"/>
      <c r="AE367" s="16"/>
      <c r="AR367" s="16">
        <v>73.75</v>
      </c>
      <c r="AS367" s="50">
        <f>+MCNP!AS367/Mean!AS367</f>
        <v>1.1759476227670778</v>
      </c>
      <c r="AT367" s="50">
        <f>+MCNP!AT367/Mean!AT367</f>
        <v>1.9686240574407035</v>
      </c>
      <c r="AU367" s="32"/>
      <c r="AW367" s="50">
        <f>+MCNP!AW367/Mean!AW367</f>
        <v>1.3778904695043488</v>
      </c>
      <c r="AX367" s="50">
        <f>+MCNP!AX367/Mean!AX367</f>
        <v>2.1674004098141451</v>
      </c>
      <c r="AY367" s="32"/>
      <c r="BA367" s="50">
        <f>+MCNP!BA367/Mean!BA367</f>
        <v>1.1708777501809544</v>
      </c>
      <c r="BB367" s="50">
        <f>+MCNP!BB367/Mean!BB367</f>
        <v>1.8423120809310212</v>
      </c>
      <c r="BC367" s="32"/>
      <c r="BD367" s="32"/>
    </row>
    <row r="368" spans="5:56" s="14" customFormat="1" x14ac:dyDescent="0.25">
      <c r="E368" s="16"/>
      <c r="R368" s="16"/>
      <c r="AE368" s="16"/>
      <c r="AR368" s="16">
        <v>74.25</v>
      </c>
      <c r="AS368" s="50">
        <f>+MCNP!AS368/Mean!AS368</f>
        <v>0.18917023196465577</v>
      </c>
      <c r="AT368" s="50">
        <f>+MCNP!AT368/Mean!AT368</f>
        <v>0.19855610531028212</v>
      </c>
      <c r="AU368" s="32"/>
      <c r="AW368" s="50">
        <f>+MCNP!AW368/Mean!AW368</f>
        <v>0.16761843830095691</v>
      </c>
      <c r="AX368" s="50">
        <f>+MCNP!AX368/Mean!AX368</f>
        <v>0.17757215618052602</v>
      </c>
      <c r="AY368" s="32"/>
      <c r="BA368" s="50">
        <f>+MCNP!BA368/Mean!BA368</f>
        <v>0.32598832311441683</v>
      </c>
      <c r="BB368" s="50">
        <f>+MCNP!BB368/Mean!BB368</f>
        <v>0.3486124410203838</v>
      </c>
      <c r="BC368" s="32"/>
      <c r="BD368" s="32"/>
    </row>
    <row r="369" spans="5:56" s="14" customFormat="1" x14ac:dyDescent="0.25">
      <c r="E369" s="16"/>
      <c r="R369" s="16"/>
      <c r="AE369" s="16"/>
      <c r="AR369" s="16">
        <v>74.75</v>
      </c>
      <c r="AS369" s="50">
        <f>+MCNP!AS369/Mean!AS369</f>
        <v>0.47261211755413746</v>
      </c>
      <c r="AT369" s="50">
        <f>+MCNP!AT369/Mean!AT369</f>
        <v>0.54276919091522979</v>
      </c>
      <c r="AU369" s="32"/>
      <c r="AW369" s="50">
        <f>+MCNP!AW369/Mean!AW369</f>
        <v>0.51868236948552038</v>
      </c>
      <c r="AX369" s="50">
        <f>+MCNP!AX369/Mean!AX369</f>
        <v>0.60135618166900995</v>
      </c>
      <c r="AY369" s="32"/>
      <c r="BA369" s="50">
        <f>+MCNP!BA369/Mean!BA369</f>
        <v>0.65463169206775407</v>
      </c>
      <c r="BB369" s="50">
        <f>+MCNP!BB369/Mean!BB369</f>
        <v>0.75408533677718015</v>
      </c>
      <c r="BC369" s="32"/>
      <c r="BD369" s="32"/>
    </row>
    <row r="370" spans="5:56" s="14" customFormat="1" x14ac:dyDescent="0.25">
      <c r="E370" s="16"/>
      <c r="R370" s="16"/>
      <c r="AE370" s="16"/>
      <c r="AR370" s="16">
        <v>75.25</v>
      </c>
      <c r="AS370" s="50">
        <f>+MCNP!AS370/Mean!AS370</f>
        <v>1.3161976072589965</v>
      </c>
      <c r="AT370" s="50">
        <f>+MCNP!AT370/Mean!AT370</f>
        <v>2.0954404481683033</v>
      </c>
      <c r="AU370" s="32"/>
      <c r="AW370" s="50">
        <f>+MCNP!AW370/Mean!AW370</f>
        <v>1.2692380459316643</v>
      </c>
      <c r="AX370" s="50">
        <f>+MCNP!AX370/Mean!AX370</f>
        <v>1.9446829499580354</v>
      </c>
      <c r="AY370" s="32"/>
      <c r="BA370" s="50">
        <f>+MCNP!BA370/Mean!BA370</f>
        <v>1.1729733303716099</v>
      </c>
      <c r="BB370" s="50">
        <f>+MCNP!BB370/Mean!BB370</f>
        <v>1.8642073409032145</v>
      </c>
      <c r="BC370" s="32"/>
      <c r="BD370" s="32"/>
    </row>
    <row r="371" spans="5:56" s="14" customFormat="1" x14ac:dyDescent="0.25">
      <c r="E371" s="16"/>
      <c r="R371" s="16"/>
      <c r="AE371" s="16"/>
      <c r="AR371" s="16">
        <v>75.75</v>
      </c>
      <c r="AS371" s="50">
        <f>+MCNP!AS371/Mean!AS371</f>
        <v>1.4109343601076689</v>
      </c>
      <c r="AT371" s="50">
        <f>+MCNP!AT371/Mean!AT371</f>
        <v>2.1788732213414499</v>
      </c>
      <c r="AU371" s="32"/>
      <c r="AW371" s="50">
        <f>+MCNP!AW371/Mean!AW371</f>
        <v>1.4048191033954802</v>
      </c>
      <c r="AX371" s="50">
        <f>+MCNP!AX371/Mean!AX371</f>
        <v>2.1486182809474403</v>
      </c>
      <c r="AY371" s="32"/>
      <c r="BA371" s="50">
        <f>+MCNP!BA371/Mean!BA371</f>
        <v>1.2359014172270448</v>
      </c>
      <c r="BB371" s="50">
        <f>+MCNP!BB371/Mean!BB371</f>
        <v>1.885229205277005</v>
      </c>
      <c r="BC371" s="32"/>
      <c r="BD371" s="32"/>
    </row>
    <row r="372" spans="5:56" s="14" customFormat="1" x14ac:dyDescent="0.25">
      <c r="E372" s="16"/>
      <c r="R372" s="16"/>
      <c r="AE372" s="16"/>
      <c r="AR372" s="16">
        <v>76.25</v>
      </c>
      <c r="AS372" s="50">
        <f>+MCNP!AS372/Mean!AS372</f>
        <v>0.22831968893643018</v>
      </c>
      <c r="AT372" s="50">
        <f>+MCNP!AT372/Mean!AT372</f>
        <v>0.24504031141133062</v>
      </c>
      <c r="AU372" s="32"/>
      <c r="AW372" s="50">
        <f>+MCNP!AW372/Mean!AW372</f>
        <v>0.21553224218112876</v>
      </c>
      <c r="AX372" s="50">
        <f>+MCNP!AX372/Mean!AX372</f>
        <v>0.23268503220241427</v>
      </c>
      <c r="AY372" s="32"/>
      <c r="BA372" s="50">
        <f>+MCNP!BA372/Mean!BA372</f>
        <v>0.3983945999844295</v>
      </c>
      <c r="BB372" s="50">
        <f>+MCNP!BB372/Mean!BB372</f>
        <v>0.44116802941951261</v>
      </c>
      <c r="BC372" s="32"/>
      <c r="BD372" s="32"/>
    </row>
    <row r="373" spans="5:56" s="14" customFormat="1" x14ac:dyDescent="0.25">
      <c r="E373" s="16"/>
      <c r="R373" s="16"/>
      <c r="AE373" s="16"/>
      <c r="AR373" s="16">
        <v>76.75</v>
      </c>
      <c r="AS373" s="50">
        <f>+MCNP!AS373/Mean!AS373</f>
        <v>1.4639450737719588</v>
      </c>
      <c r="AT373" s="50">
        <f>+MCNP!AT373/Mean!AT373</f>
        <v>2.1904948657735774</v>
      </c>
      <c r="AU373" s="32"/>
      <c r="AW373" s="50">
        <f>+MCNP!AW373/Mean!AW373</f>
        <v>1.501261693502477</v>
      </c>
      <c r="AX373" s="50">
        <f>+MCNP!AX373/Mean!AX373</f>
        <v>2.2648006934485885</v>
      </c>
      <c r="AY373" s="32"/>
      <c r="BA373" s="50">
        <f>+MCNP!BA373/Mean!BA373</f>
        <v>1.7355111621764332</v>
      </c>
      <c r="BB373" s="50">
        <f>+MCNP!BB373/Mean!BB373</f>
        <v>2.5651534179547459</v>
      </c>
      <c r="BC373" s="32"/>
      <c r="BD373" s="32"/>
    </row>
    <row r="374" spans="5:56" s="14" customFormat="1" x14ac:dyDescent="0.25">
      <c r="E374" s="16"/>
      <c r="R374" s="16"/>
      <c r="AE374" s="16"/>
      <c r="AR374" s="16">
        <v>77.25</v>
      </c>
      <c r="AS374" s="50">
        <f>+MCNP!AS374/Mean!AS374</f>
        <v>0.31453762442388888</v>
      </c>
      <c r="AT374" s="50">
        <f>+MCNP!AT374/Mean!AT374</f>
        <v>0.34087245097815949</v>
      </c>
      <c r="AU374" s="32"/>
      <c r="AW374" s="50">
        <f>+MCNP!AW374/Mean!AW374</f>
        <v>0.30313716777393257</v>
      </c>
      <c r="AX374" s="50">
        <f>+MCNP!AX374/Mean!AX374</f>
        <v>0.33595266674241131</v>
      </c>
      <c r="AY374" s="32"/>
      <c r="BA374" s="50">
        <f>+MCNP!BA374/Mean!BA374</f>
        <v>0.37882406417749204</v>
      </c>
      <c r="BB374" s="50">
        <f>+MCNP!BB374/Mean!BB374</f>
        <v>0.43414473886334115</v>
      </c>
      <c r="BC374" s="32"/>
      <c r="BD374" s="32"/>
    </row>
    <row r="375" spans="5:56" s="14" customFormat="1" x14ac:dyDescent="0.25">
      <c r="E375" s="16"/>
      <c r="R375" s="16"/>
      <c r="AE375" s="16"/>
      <c r="AR375" s="16">
        <v>77.75</v>
      </c>
      <c r="AS375" s="50">
        <f>+MCNP!AS375/Mean!AS375</f>
        <v>0.31578509838117741</v>
      </c>
      <c r="AT375" s="50">
        <f>+MCNP!AT375/Mean!AT375</f>
        <v>0.34758136930132139</v>
      </c>
      <c r="AU375" s="32"/>
      <c r="AW375" s="50">
        <f>+MCNP!AW375/Mean!AW375</f>
        <v>0.42553093607203535</v>
      </c>
      <c r="AX375" s="50">
        <f>+MCNP!AX375/Mean!AX375</f>
        <v>0.46993131331684873</v>
      </c>
      <c r="AY375" s="32"/>
      <c r="BA375" s="50">
        <f>+MCNP!BA375/Mean!BA375</f>
        <v>0.33084431491192978</v>
      </c>
      <c r="BB375" s="50">
        <f>+MCNP!BB375/Mean!BB375</f>
        <v>0.3772018042070619</v>
      </c>
      <c r="BC375" s="32"/>
      <c r="BD375" s="32"/>
    </row>
    <row r="376" spans="5:56" s="14" customFormat="1" x14ac:dyDescent="0.25">
      <c r="E376" s="16"/>
      <c r="R376" s="16"/>
      <c r="AE376" s="16"/>
      <c r="AR376" s="16">
        <v>78.25</v>
      </c>
      <c r="AS376" s="50">
        <f>+MCNP!AS376/Mean!AS376</f>
        <v>0.30070832592062319</v>
      </c>
      <c r="AT376" s="50">
        <f>+MCNP!AT376/Mean!AT376</f>
        <v>0.3277274224173593</v>
      </c>
      <c r="AU376" s="32"/>
      <c r="AW376" s="50">
        <f>+MCNP!AW376/Mean!AW376</f>
        <v>0.40856233378690393</v>
      </c>
      <c r="AX376" s="50">
        <f>+MCNP!AX376/Mean!AX376</f>
        <v>0.44819440909608455</v>
      </c>
      <c r="AY376" s="32"/>
      <c r="BA376" s="50">
        <f>+MCNP!BA376/Mean!BA376</f>
        <v>0.44300623897296615</v>
      </c>
      <c r="BB376" s="50">
        <f>+MCNP!BB376/Mean!BB376</f>
        <v>0.50008822513577</v>
      </c>
      <c r="BC376" s="32"/>
      <c r="BD376" s="32"/>
    </row>
    <row r="377" spans="5:56" s="14" customFormat="1" x14ac:dyDescent="0.25">
      <c r="E377" s="16"/>
      <c r="R377" s="16"/>
      <c r="AE377" s="16"/>
      <c r="AR377" s="16">
        <v>78.75</v>
      </c>
      <c r="AS377" s="50">
        <f>+MCNP!AS377/Mean!AS377</f>
        <v>0.1987351350737874</v>
      </c>
      <c r="AT377" s="50">
        <f>+MCNP!AT377/Mean!AT377</f>
        <v>0.20955723862071723</v>
      </c>
      <c r="AU377" s="32"/>
      <c r="AW377" s="50">
        <f>+MCNP!AW377/Mean!AW377</f>
        <v>0.14494002520296206</v>
      </c>
      <c r="AX377" s="50">
        <f>+MCNP!AX377/Mean!AX377</f>
        <v>0.15371804145238155</v>
      </c>
      <c r="AY377" s="32"/>
      <c r="BA377" s="50">
        <f>+MCNP!BA377/Mean!BA377</f>
        <v>0.23613415185164863</v>
      </c>
      <c r="BB377" s="50">
        <f>+MCNP!BB377/Mean!BB377</f>
        <v>0.25398270867258332</v>
      </c>
      <c r="BC377" s="32"/>
      <c r="BD377" s="32"/>
    </row>
    <row r="378" spans="5:56" s="14" customFormat="1" x14ac:dyDescent="0.25">
      <c r="E378" s="16"/>
      <c r="R378" s="16"/>
      <c r="AE378" s="16"/>
      <c r="AR378" s="16">
        <v>79.25</v>
      </c>
      <c r="AS378" s="50">
        <f>+MCNP!AS378/Mean!AS378</f>
        <v>0.25490349712682253</v>
      </c>
      <c r="AT378" s="50">
        <f>+MCNP!AT378/Mean!AT378</f>
        <v>0.27134717388306723</v>
      </c>
      <c r="AU378" s="32"/>
      <c r="AW378" s="50">
        <f>+MCNP!AW378/Mean!AW378</f>
        <v>0.26436385069718249</v>
      </c>
      <c r="AX378" s="50">
        <f>+MCNP!AX378/Mean!AX378</f>
        <v>0.28439012547263071</v>
      </c>
      <c r="AY378" s="32"/>
      <c r="BA378" s="50">
        <f>+MCNP!BA378/Mean!BA378</f>
        <v>0.29885429731329949</v>
      </c>
      <c r="BB378" s="50">
        <f>+MCNP!BB378/Mean!BB378</f>
        <v>0.33427867123169308</v>
      </c>
      <c r="BC378" s="32"/>
      <c r="BD378" s="32"/>
    </row>
    <row r="379" spans="5:56" s="14" customFormat="1" x14ac:dyDescent="0.25">
      <c r="E379" s="16"/>
      <c r="R379" s="16"/>
      <c r="AE379" s="16"/>
      <c r="AR379" s="16">
        <v>79.75</v>
      </c>
      <c r="AS379" s="50">
        <f>+MCNP!AS379/Mean!AS379</f>
        <v>1.4460474300693245</v>
      </c>
      <c r="AT379" s="50">
        <f>+MCNP!AT379/Mean!AT379</f>
        <v>2.2953987908116349</v>
      </c>
      <c r="AU379" s="32"/>
      <c r="AW379" s="50">
        <f>+MCNP!AW379/Mean!AW379</f>
        <v>1.3579921874354803</v>
      </c>
      <c r="AX379" s="50">
        <f>+MCNP!AX379/Mean!AX379</f>
        <v>2.1067525928393436</v>
      </c>
      <c r="AY379" s="32"/>
      <c r="BA379" s="50">
        <f>+MCNP!BA379/Mean!BA379</f>
        <v>1.3060056622576164</v>
      </c>
      <c r="BB379" s="50">
        <f>+MCNP!BB379/Mean!BB379</f>
        <v>2.0824864033401087</v>
      </c>
      <c r="BC379" s="32"/>
      <c r="BD379" s="32"/>
    </row>
    <row r="380" spans="5:56" s="14" customFormat="1" x14ac:dyDescent="0.25">
      <c r="E380" s="16"/>
      <c r="R380" s="16"/>
      <c r="AE380" s="16"/>
      <c r="AR380" s="16">
        <v>80.25</v>
      </c>
      <c r="AS380" s="50">
        <f>+MCNP!AS380/Mean!AS380</f>
        <v>0.48743668198468487</v>
      </c>
      <c r="AT380" s="50">
        <f>+MCNP!AT380/Mean!AT380</f>
        <v>0.55373006553246762</v>
      </c>
      <c r="AU380" s="32"/>
      <c r="AW380" s="50">
        <f>+MCNP!AW380/Mean!AW380</f>
        <v>0.5473847425108479</v>
      </c>
      <c r="AX380" s="50">
        <f>+MCNP!AX380/Mean!AX380</f>
        <v>0.63017234284816548</v>
      </c>
      <c r="AY380" s="32"/>
      <c r="BA380" s="50">
        <f>+MCNP!BA380/Mean!BA380</f>
        <v>0.81687212567090994</v>
      </c>
      <c r="BB380" s="50">
        <f>+MCNP!BB380/Mean!BB380</f>
        <v>0.95987916498253989</v>
      </c>
      <c r="BC380" s="32"/>
      <c r="BD380" s="32"/>
    </row>
    <row r="381" spans="5:56" s="14" customFormat="1" x14ac:dyDescent="0.25">
      <c r="E381" s="16"/>
      <c r="R381" s="16"/>
      <c r="AE381" s="16"/>
      <c r="AR381" s="16">
        <v>80.75</v>
      </c>
      <c r="AS381" s="50">
        <f>+MCNP!AS381/Mean!AS381</f>
        <v>0.23600841295049654</v>
      </c>
      <c r="AT381" s="50">
        <f>+MCNP!AT381/Mean!AT381</f>
        <v>0.25112755050613661</v>
      </c>
      <c r="AU381" s="32"/>
      <c r="AW381" s="50">
        <f>+MCNP!AW381/Mean!AW381</f>
        <v>0.24972849723511031</v>
      </c>
      <c r="AX381" s="50">
        <f>+MCNP!AX381/Mean!AX381</f>
        <v>0.2681579400695655</v>
      </c>
      <c r="AY381" s="32"/>
      <c r="BA381" s="50">
        <f>+MCNP!BA381/Mean!BA381</f>
        <v>0.41843048528109839</v>
      </c>
      <c r="BB381" s="50">
        <f>+MCNP!BB381/Mean!BB381</f>
        <v>0.45866729405916246</v>
      </c>
      <c r="BC381" s="32"/>
      <c r="BD381" s="32"/>
    </row>
    <row r="382" spans="5:56" s="14" customFormat="1" x14ac:dyDescent="0.25">
      <c r="E382" s="16"/>
      <c r="R382" s="16"/>
      <c r="AE382" s="16"/>
      <c r="AR382" s="16">
        <v>81.25</v>
      </c>
      <c r="AS382" s="50">
        <f>+MCNP!AS382/Mean!AS382</f>
        <v>1.1209150759023958</v>
      </c>
      <c r="AT382" s="50">
        <f>+MCNP!AT382/Mean!AT382</f>
        <v>1.470242529400551</v>
      </c>
      <c r="AU382" s="32"/>
      <c r="AW382" s="50">
        <f>+MCNP!AW382/Mean!AW382</f>
        <v>0.88468508527081702</v>
      </c>
      <c r="AX382" s="50">
        <f>+MCNP!AX382/Mean!AX382</f>
        <v>1.2006244825873693</v>
      </c>
      <c r="AY382" s="32"/>
      <c r="BA382" s="50">
        <f>+MCNP!BA382/Mean!BA382</f>
        <v>0.74577199285542506</v>
      </c>
      <c r="BB382" s="50">
        <f>+MCNP!BB382/Mean!BB382</f>
        <v>1.0345789912595615</v>
      </c>
      <c r="BC382" s="32"/>
      <c r="BD382" s="32"/>
    </row>
    <row r="383" spans="5:56" s="14" customFormat="1" x14ac:dyDescent="0.25">
      <c r="E383" s="16"/>
      <c r="R383" s="16"/>
      <c r="AE383" s="16"/>
      <c r="AR383" s="16">
        <v>81.75</v>
      </c>
      <c r="AS383" s="50">
        <f>+MCNP!AS383/Mean!AS383</f>
        <v>0.47620224538312816</v>
      </c>
      <c r="AT383" s="50">
        <f>+MCNP!AT383/Mean!AT383</f>
        <v>0.54769729246894339</v>
      </c>
      <c r="AU383" s="32"/>
      <c r="AW383" s="50">
        <f>+MCNP!AW383/Mean!AW383</f>
        <v>0.48717334662267753</v>
      </c>
      <c r="AX383" s="50">
        <f>+MCNP!AX383/Mean!AX383</f>
        <v>0.58239114365588429</v>
      </c>
      <c r="AY383" s="32"/>
      <c r="BA383" s="50">
        <f>+MCNP!BA383/Mean!BA383</f>
        <v>0.58619387457241157</v>
      </c>
      <c r="BB383" s="50">
        <f>+MCNP!BB383/Mean!BB383</f>
        <v>0.69696341906295323</v>
      </c>
      <c r="BC383" s="32"/>
      <c r="BD383" s="32"/>
    </row>
    <row r="384" spans="5:56" s="14" customFormat="1" x14ac:dyDescent="0.25">
      <c r="E384" s="16"/>
      <c r="R384" s="16"/>
      <c r="AE384" s="16"/>
      <c r="AR384" s="16">
        <v>82.25</v>
      </c>
      <c r="AS384" s="50">
        <f>+MCNP!AS384/Mean!AS384</f>
        <v>1.4002921894232447</v>
      </c>
      <c r="AT384" s="50">
        <f>+MCNP!AT384/Mean!AT384</f>
        <v>2.2046196578311745</v>
      </c>
      <c r="AU384" s="32"/>
      <c r="AW384" s="50">
        <f>+MCNP!AW384/Mean!AW384</f>
        <v>1.3651066992907361</v>
      </c>
      <c r="AX384" s="50">
        <f>+MCNP!AX384/Mean!AX384</f>
        <v>2.0906059528044585</v>
      </c>
      <c r="AY384" s="32"/>
      <c r="BA384" s="50">
        <f>+MCNP!BA384/Mean!BA384</f>
        <v>1.3778371565796295</v>
      </c>
      <c r="BB384" s="50">
        <f>+MCNP!BB384/Mean!BB384</f>
        <v>2.0348107987256161</v>
      </c>
      <c r="BC384" s="32"/>
      <c r="BD384" s="32"/>
    </row>
    <row r="385" spans="5:56" s="14" customFormat="1" x14ac:dyDescent="0.25">
      <c r="E385" s="16"/>
      <c r="R385" s="16"/>
      <c r="AE385" s="16"/>
      <c r="AR385" s="16">
        <v>82.75</v>
      </c>
      <c r="AS385" s="50">
        <f>+MCNP!AS385/Mean!AS385</f>
        <v>0.55528162980895268</v>
      </c>
      <c r="AT385" s="50">
        <f>+MCNP!AT385/Mean!AT385</f>
        <v>0.66200474937395992</v>
      </c>
      <c r="AU385" s="32"/>
      <c r="AW385" s="50">
        <f>+MCNP!AW385/Mean!AW385</f>
        <v>0.78462855593860936</v>
      </c>
      <c r="AX385" s="50">
        <f>+MCNP!AX385/Mean!AX385</f>
        <v>0.93649955883874691</v>
      </c>
      <c r="AY385" s="32"/>
      <c r="BA385" s="50">
        <f>+MCNP!BA385/Mean!BA385</f>
        <v>0.69348023591634311</v>
      </c>
      <c r="BB385" s="50">
        <f>+MCNP!BB385/Mean!BB385</f>
        <v>0.85501120802221831</v>
      </c>
      <c r="BC385" s="32"/>
      <c r="BD385" s="32"/>
    </row>
    <row r="386" spans="5:56" s="14" customFormat="1" x14ac:dyDescent="0.25">
      <c r="E386" s="16"/>
      <c r="R386" s="16"/>
      <c r="AE386" s="16"/>
      <c r="AR386" s="16">
        <v>83.25</v>
      </c>
      <c r="AS386" s="50">
        <f>+MCNP!AS386/Mean!AS386</f>
        <v>0.32414099305476973</v>
      </c>
      <c r="AT386" s="50">
        <f>+MCNP!AT386/Mean!AT386</f>
        <v>0.35809582761437669</v>
      </c>
      <c r="AU386" s="32"/>
      <c r="AW386" s="50">
        <f>+MCNP!AW386/Mean!AW386</f>
        <v>0.30070730459774375</v>
      </c>
      <c r="AX386" s="50">
        <f>+MCNP!AX386/Mean!AX386</f>
        <v>0.33922275381888162</v>
      </c>
      <c r="AY386" s="32"/>
      <c r="BA386" s="50">
        <f>+MCNP!BA386/Mean!BA386</f>
        <v>0.46397525561609104</v>
      </c>
      <c r="BB386" s="50">
        <f>+MCNP!BB386/Mean!BB386</f>
        <v>0.5302141726250883</v>
      </c>
      <c r="BC386" s="32"/>
      <c r="BD386" s="32"/>
    </row>
    <row r="387" spans="5:56" s="14" customFormat="1" x14ac:dyDescent="0.25">
      <c r="E387" s="16"/>
      <c r="R387" s="16"/>
      <c r="AE387" s="16"/>
      <c r="AR387" s="16">
        <v>83.75</v>
      </c>
      <c r="AS387" s="50">
        <f>+MCNP!AS387/Mean!AS387</f>
        <v>0.32768131382040627</v>
      </c>
      <c r="AT387" s="50">
        <f>+MCNP!AT387/Mean!AT387</f>
        <v>0.35761270711052651</v>
      </c>
      <c r="AU387" s="32"/>
      <c r="AW387" s="50">
        <f>+MCNP!AW387/Mean!AW387</f>
        <v>0.1620330974903893</v>
      </c>
      <c r="AX387" s="50">
        <f>+MCNP!AX387/Mean!AX387</f>
        <v>0.17989131940161104</v>
      </c>
      <c r="AY387" s="32"/>
      <c r="BA387" s="50">
        <f>+MCNP!BA387/Mean!BA387</f>
        <v>0.25156770016813507</v>
      </c>
      <c r="BB387" s="50">
        <f>+MCNP!BB387/Mean!BB387</f>
        <v>0.28510333237654256</v>
      </c>
      <c r="BC387" s="32"/>
      <c r="BD387" s="32"/>
    </row>
    <row r="388" spans="5:56" s="14" customFormat="1" x14ac:dyDescent="0.25">
      <c r="E388" s="16"/>
      <c r="R388" s="16"/>
      <c r="AE388" s="16"/>
      <c r="AR388" s="16">
        <v>84.25</v>
      </c>
      <c r="AS388" s="50">
        <f>+MCNP!AS388/Mean!AS388</f>
        <v>0.25942040182574494</v>
      </c>
      <c r="AT388" s="50">
        <f>+MCNP!AT388/Mean!AT388</f>
        <v>0.27938004801473271</v>
      </c>
      <c r="AU388" s="32"/>
      <c r="AW388" s="50">
        <f>+MCNP!AW388/Mean!AW388</f>
        <v>0.39075990417310491</v>
      </c>
      <c r="AX388" s="50">
        <f>+MCNP!AX388/Mean!AX388</f>
        <v>0.43075037184714599</v>
      </c>
      <c r="AY388" s="32"/>
      <c r="BA388" s="50">
        <f>+MCNP!BA388/Mean!BA388</f>
        <v>0.36877227736809315</v>
      </c>
      <c r="BB388" s="50">
        <f>+MCNP!BB388/Mean!BB388</f>
        <v>0.41713532571391454</v>
      </c>
      <c r="BC388" s="32"/>
      <c r="BD388" s="32"/>
    </row>
    <row r="389" spans="5:56" s="14" customFormat="1" x14ac:dyDescent="0.25">
      <c r="E389" s="16"/>
      <c r="R389" s="16"/>
      <c r="AE389" s="16"/>
      <c r="AR389" s="16">
        <v>84.75</v>
      </c>
      <c r="AS389" s="50">
        <f>+MCNP!AS389/Mean!AS389</f>
        <v>1.3498794939150862</v>
      </c>
      <c r="AT389" s="50">
        <f>+MCNP!AT389/Mean!AT389</f>
        <v>2.1051968823354175</v>
      </c>
      <c r="AU389" s="32"/>
      <c r="AW389" s="50">
        <f>+MCNP!AW389/Mean!AW389</f>
        <v>1.4396188144468074</v>
      </c>
      <c r="AX389" s="50">
        <f>+MCNP!AX389/Mean!AX389</f>
        <v>2.2437018675059535</v>
      </c>
      <c r="AY389" s="32"/>
      <c r="BA389" s="50">
        <f>+MCNP!BA389/Mean!BA389</f>
        <v>1.0709439777012542</v>
      </c>
      <c r="BB389" s="50">
        <f>+MCNP!BB389/Mean!BB389</f>
        <v>1.7681908390387637</v>
      </c>
      <c r="BC389" s="32"/>
      <c r="BD389" s="32"/>
    </row>
    <row r="390" spans="5:56" s="14" customFormat="1" x14ac:dyDescent="0.25">
      <c r="E390" s="16"/>
      <c r="R390" s="16"/>
      <c r="AE390" s="16"/>
      <c r="AR390" s="16">
        <v>85.25</v>
      </c>
      <c r="AS390" s="50">
        <f>+MCNP!AS390/Mean!AS390</f>
        <v>1.108546916946836</v>
      </c>
      <c r="AT390" s="50">
        <f>+MCNP!AT390/Mean!AT390</f>
        <v>1.9151189874806565</v>
      </c>
      <c r="AU390" s="32"/>
      <c r="AW390" s="50">
        <f>+MCNP!AW390/Mean!AW390</f>
        <v>1.3622357195019861</v>
      </c>
      <c r="AX390" s="50">
        <f>+MCNP!AX390/Mean!AX390</f>
        <v>2.1824259595197812</v>
      </c>
      <c r="AY390" s="32"/>
      <c r="BA390" s="50">
        <f>+MCNP!BA390/Mean!BA390</f>
        <v>1.2325745860652264</v>
      </c>
      <c r="BB390" s="50">
        <f>+MCNP!BB390/Mean!BB390</f>
        <v>1.9392898052691865</v>
      </c>
      <c r="BC390" s="32"/>
      <c r="BD390" s="32"/>
    </row>
    <row r="391" spans="5:56" s="14" customFormat="1" x14ac:dyDescent="0.25">
      <c r="E391" s="16"/>
      <c r="R391" s="16"/>
      <c r="AE391" s="16"/>
      <c r="AR391" s="16">
        <v>85.75</v>
      </c>
      <c r="AS391" s="50">
        <f>+MCNP!AS391/Mean!AS391</f>
        <v>1.2791044575142472</v>
      </c>
      <c r="AT391" s="50">
        <f>+MCNP!AT391/Mean!AT391</f>
        <v>2.079181289109715</v>
      </c>
      <c r="AU391" s="32"/>
      <c r="AW391" s="50">
        <f>+MCNP!AW391/Mean!AW391</f>
        <v>1.6606402742375783</v>
      </c>
      <c r="AX391" s="50">
        <f>+MCNP!AX391/Mean!AX391</f>
        <v>2.4489014146167949</v>
      </c>
      <c r="AY391" s="32"/>
      <c r="BA391" s="50">
        <f>+MCNP!BA391/Mean!BA391</f>
        <v>1.5723779819607182</v>
      </c>
      <c r="BB391" s="50">
        <f>+MCNP!BB391/Mean!BB391</f>
        <v>2.3438279051065543</v>
      </c>
      <c r="BC391" s="32"/>
      <c r="BD391" s="32"/>
    </row>
    <row r="392" spans="5:56" s="14" customFormat="1" x14ac:dyDescent="0.25">
      <c r="E392" s="16"/>
      <c r="R392" s="16"/>
      <c r="AE392" s="16"/>
      <c r="AR392" s="16">
        <v>86.25</v>
      </c>
      <c r="AS392" s="50">
        <f>+MCNP!AS392/Mean!AS392</f>
        <v>0.21537642105275495</v>
      </c>
      <c r="AT392" s="50">
        <f>+MCNP!AT392/Mean!AT392</f>
        <v>0.22973460909200133</v>
      </c>
      <c r="AU392" s="32"/>
      <c r="AW392" s="50">
        <f>+MCNP!AW392/Mean!AW392</f>
        <v>0.15310203275804829</v>
      </c>
      <c r="AX392" s="50">
        <f>+MCNP!AX392/Mean!AX392</f>
        <v>0.16539517270307652</v>
      </c>
      <c r="AY392" s="32"/>
      <c r="BA392" s="50">
        <f>+MCNP!BA392/Mean!BA392</f>
        <v>0.30793309184060708</v>
      </c>
      <c r="BB392" s="50">
        <f>+MCNP!BB392/Mean!BB392</f>
        <v>0.33943589354167919</v>
      </c>
      <c r="BC392" s="32"/>
      <c r="BD392" s="32"/>
    </row>
    <row r="393" spans="5:56" s="14" customFormat="1" x14ac:dyDescent="0.25">
      <c r="E393" s="16"/>
      <c r="R393" s="16"/>
      <c r="AE393" s="16"/>
      <c r="AR393" s="16">
        <v>86.75</v>
      </c>
      <c r="AS393" s="50">
        <f>+MCNP!AS393/Mean!AS393</f>
        <v>0.99148279753701318</v>
      </c>
      <c r="AT393" s="50">
        <f>+MCNP!AT393/Mean!AT393</f>
        <v>1.4082955362768135</v>
      </c>
      <c r="AU393" s="32"/>
      <c r="AW393" s="50">
        <f>+MCNP!AW393/Mean!AW393</f>
        <v>0.84711178439871315</v>
      </c>
      <c r="AX393" s="50">
        <f>+MCNP!AX393/Mean!AX393</f>
        <v>1.1478680683414255</v>
      </c>
      <c r="AY393" s="32"/>
      <c r="BA393" s="50">
        <f>+MCNP!BA393/Mean!BA393</f>
        <v>0.87901052877320873</v>
      </c>
      <c r="BB393" s="50">
        <f>+MCNP!BB393/Mean!BB393</f>
        <v>1.2219353575304102</v>
      </c>
      <c r="BC393" s="32"/>
      <c r="BD393" s="32"/>
    </row>
    <row r="394" spans="5:56" s="14" customFormat="1" x14ac:dyDescent="0.25">
      <c r="E394" s="16"/>
      <c r="R394" s="16"/>
      <c r="AE394" s="16"/>
      <c r="AR394" s="16">
        <v>87.25</v>
      </c>
      <c r="AS394" s="50">
        <f>+MCNP!AS394/Mean!AS394</f>
        <v>1.2164200086093377</v>
      </c>
      <c r="AT394" s="50">
        <f>+MCNP!AT394/Mean!AT394</f>
        <v>1.9127398430436151</v>
      </c>
      <c r="AU394" s="32"/>
      <c r="AW394" s="50">
        <f>+MCNP!AW394/Mean!AW394</f>
        <v>1.0228200495215152</v>
      </c>
      <c r="AX394" s="50">
        <f>+MCNP!AX394/Mean!AX394</f>
        <v>1.7998304268637342</v>
      </c>
      <c r="AY394" s="32"/>
      <c r="BA394" s="50">
        <f>+MCNP!BA394/Mean!BA394</f>
        <v>1.4455007118118266</v>
      </c>
      <c r="BB394" s="50">
        <f>+MCNP!BB394/Mean!BB394</f>
        <v>2.187090634751895</v>
      </c>
      <c r="BC394" s="32"/>
      <c r="BD394" s="32"/>
    </row>
    <row r="395" spans="5:56" s="14" customFormat="1" x14ac:dyDescent="0.25">
      <c r="E395" s="16"/>
      <c r="R395" s="16"/>
      <c r="AE395" s="16"/>
      <c r="AR395" s="16">
        <v>87.75</v>
      </c>
      <c r="AS395" s="50">
        <f>+MCNP!AS395/Mean!AS395</f>
        <v>1.1998008167805396</v>
      </c>
      <c r="AT395" s="50">
        <f>+MCNP!AT395/Mean!AT395</f>
        <v>1.9704946761902233</v>
      </c>
      <c r="AU395" s="32"/>
      <c r="AW395" s="50">
        <f>+MCNP!AW395/Mean!AW395</f>
        <v>0.89406937134891007</v>
      </c>
      <c r="AX395" s="50">
        <f>+MCNP!AX395/Mean!AX395</f>
        <v>1.4612387478167406</v>
      </c>
      <c r="AY395" s="32"/>
      <c r="BA395" s="50">
        <f>+MCNP!BA395/Mean!BA395</f>
        <v>1.1200416573681471</v>
      </c>
      <c r="BB395" s="50">
        <f>+MCNP!BB395/Mean!BB395</f>
        <v>1.8599105664945523</v>
      </c>
      <c r="BC395" s="32"/>
      <c r="BD395" s="32"/>
    </row>
    <row r="396" spans="5:56" s="14" customFormat="1" x14ac:dyDescent="0.25">
      <c r="E396" s="16"/>
      <c r="R396" s="16"/>
      <c r="AE396" s="16"/>
      <c r="AR396" s="16">
        <v>88.25</v>
      </c>
      <c r="AS396" s="50">
        <f>+MCNP!AS396/Mean!AS396</f>
        <v>0.14935237415487046</v>
      </c>
      <c r="AT396" s="50">
        <f>+MCNP!AT396/Mean!AT396</f>
        <v>0.15657190818483679</v>
      </c>
      <c r="AU396" s="32"/>
      <c r="AW396" s="50">
        <f>+MCNP!AW396/Mean!AW396</f>
        <v>0.23051404347275981</v>
      </c>
      <c r="AX396" s="50">
        <f>+MCNP!AX396/Mean!AX396</f>
        <v>0.24553320314266378</v>
      </c>
      <c r="AY396" s="32"/>
      <c r="BA396" s="50">
        <f>+MCNP!BA396/Mean!BA396</f>
        <v>0.32016078194095449</v>
      </c>
      <c r="BB396" s="50">
        <f>+MCNP!BB396/Mean!BB396</f>
        <v>0.34438046400165678</v>
      </c>
      <c r="BC396" s="32"/>
      <c r="BD396" s="32"/>
    </row>
    <row r="397" spans="5:56" s="14" customFormat="1" x14ac:dyDescent="0.25">
      <c r="E397" s="16"/>
      <c r="R397" s="16"/>
      <c r="AE397" s="16"/>
      <c r="AR397" s="16">
        <v>88.75</v>
      </c>
      <c r="AS397" s="50">
        <f>+MCNP!AS397/Mean!AS397</f>
        <v>0.19030527882092052</v>
      </c>
      <c r="AT397" s="50">
        <f>+MCNP!AT397/Mean!AT397</f>
        <v>0.20292385397153301</v>
      </c>
      <c r="AU397" s="32"/>
      <c r="AW397" s="50">
        <f>+MCNP!AW397/Mean!AW397</f>
        <v>0.18508447591926042</v>
      </c>
      <c r="AX397" s="50">
        <f>+MCNP!AX397/Mean!AX397</f>
        <v>0.19869879261977794</v>
      </c>
      <c r="AY397" s="32"/>
      <c r="BA397" s="50">
        <f>+MCNP!BA397/Mean!BA397</f>
        <v>0.35347605768119661</v>
      </c>
      <c r="BB397" s="50">
        <f>+MCNP!BB397/Mean!BB397</f>
        <v>0.38323274108898714</v>
      </c>
      <c r="BC397" s="32"/>
      <c r="BD397" s="32"/>
    </row>
    <row r="398" spans="5:56" s="14" customFormat="1" x14ac:dyDescent="0.25">
      <c r="E398" s="16"/>
      <c r="R398" s="16"/>
      <c r="AE398" s="16"/>
      <c r="AR398" s="16">
        <v>89.25</v>
      </c>
      <c r="AS398" s="50">
        <f>+MCNP!AS398/Mean!AS398</f>
        <v>0.71420260766188637</v>
      </c>
      <c r="AT398" s="50">
        <f>+MCNP!AT398/Mean!AT398</f>
        <v>0.85458455221062923</v>
      </c>
      <c r="AU398" s="32"/>
      <c r="AW398" s="50">
        <f>+MCNP!AW398/Mean!AW398</f>
        <v>0.95635366648680264</v>
      </c>
      <c r="AX398" s="50">
        <f>+MCNP!AX398/Mean!AX398</f>
        <v>1.2464008231369599</v>
      </c>
      <c r="AY398" s="32"/>
      <c r="BA398" s="50">
        <f>+MCNP!BA398/Mean!BA398</f>
        <v>0.56105710152345734</v>
      </c>
      <c r="BB398" s="50">
        <f>+MCNP!BB398/Mean!BB398</f>
        <v>0.75941002290679316</v>
      </c>
      <c r="BC398" s="32"/>
      <c r="BD398" s="32"/>
    </row>
    <row r="399" spans="5:56" s="14" customFormat="1" x14ac:dyDescent="0.25">
      <c r="E399" s="16"/>
      <c r="R399" s="16"/>
      <c r="AE399" s="16"/>
      <c r="AR399" s="16">
        <v>89.75</v>
      </c>
      <c r="AS399" s="50">
        <f>+MCNP!AS399/Mean!AS399</f>
        <v>1.3191521353611559</v>
      </c>
      <c r="AT399" s="50">
        <f>+MCNP!AT399/Mean!AT399</f>
        <v>2.1183120996491827</v>
      </c>
      <c r="AU399" s="32"/>
      <c r="AW399" s="50">
        <f>+MCNP!AW399/Mean!AW399</f>
        <v>1.3410666974286627</v>
      </c>
      <c r="AX399" s="50">
        <f>+MCNP!AX399/Mean!AX399</f>
        <v>1.9940499957821332</v>
      </c>
      <c r="AY399" s="32"/>
      <c r="BA399" s="50">
        <f>+MCNP!BA399/Mean!BA399</f>
        <v>1.6928890025284808</v>
      </c>
      <c r="BB399" s="50">
        <f>+MCNP!BB399/Mean!BB399</f>
        <v>2.396625311113004</v>
      </c>
      <c r="BC399" s="32"/>
      <c r="BD399" s="32"/>
    </row>
    <row r="400" spans="5:56" s="14" customFormat="1" x14ac:dyDescent="0.25">
      <c r="E400" s="16"/>
      <c r="R400" s="16"/>
      <c r="AE400" s="16"/>
      <c r="AR400" s="16">
        <v>90.25</v>
      </c>
      <c r="AS400" s="50">
        <f>+MCNP!AS400/Mean!AS400</f>
        <v>1.3758648135676239</v>
      </c>
      <c r="AT400" s="50">
        <f>+MCNP!AT400/Mean!AT400</f>
        <v>2.2447926533958413</v>
      </c>
      <c r="AU400" s="32"/>
      <c r="AW400" s="50">
        <f>+MCNP!AW400/Mean!AW400</f>
        <v>0.62782904018790564</v>
      </c>
      <c r="AX400" s="50">
        <f>+MCNP!AX400/Mean!AX400</f>
        <v>1.0539430316579175</v>
      </c>
      <c r="AY400" s="32"/>
      <c r="BA400" s="50">
        <f>+MCNP!BA400/Mean!BA400</f>
        <v>1.1185364290500188</v>
      </c>
      <c r="BB400" s="50">
        <f>+MCNP!BB400/Mean!BB400</f>
        <v>1.7956810307534616</v>
      </c>
      <c r="BC400" s="32"/>
      <c r="BD400" s="32"/>
    </row>
    <row r="401" spans="5:56" s="14" customFormat="1" x14ac:dyDescent="0.25">
      <c r="E401" s="16"/>
      <c r="R401" s="16"/>
      <c r="AE401" s="16"/>
      <c r="AR401" s="16">
        <v>90.75</v>
      </c>
      <c r="AS401" s="50">
        <f>+MCNP!AS401/Mean!AS401</f>
        <v>1.0623000813725323</v>
      </c>
      <c r="AT401" s="50">
        <f>+MCNP!AT401/Mean!AT401</f>
        <v>1.861597622493812</v>
      </c>
      <c r="AU401" s="32"/>
      <c r="AW401" s="50">
        <f>+MCNP!AW401/Mean!AW401</f>
        <v>1.1973295809219504</v>
      </c>
      <c r="AX401" s="50">
        <f>+MCNP!AX401/Mean!AX401</f>
        <v>1.8581557023089021</v>
      </c>
      <c r="AY401" s="32"/>
      <c r="BA401" s="50">
        <f>+MCNP!BA401/Mean!BA401</f>
        <v>1.2795786375430851</v>
      </c>
      <c r="BB401" s="50">
        <f>+MCNP!BB401/Mean!BB401</f>
        <v>2.1131933200254487</v>
      </c>
      <c r="BC401" s="32"/>
      <c r="BD401" s="32"/>
    </row>
    <row r="402" spans="5:56" s="14" customFormat="1" x14ac:dyDescent="0.25">
      <c r="E402" s="16"/>
      <c r="R402" s="16"/>
      <c r="AE402" s="16"/>
      <c r="AR402" s="16">
        <v>91.25</v>
      </c>
      <c r="AS402" s="50">
        <f>+MCNP!AS402/Mean!AS402</f>
        <v>0.34176020596077894</v>
      </c>
      <c r="AT402" s="50">
        <f>+MCNP!AT402/Mean!AT402</f>
        <v>0.37589226846853979</v>
      </c>
      <c r="AU402" s="32"/>
      <c r="AW402" s="50">
        <f>+MCNP!AW402/Mean!AW402</f>
        <v>0.38235096193564899</v>
      </c>
      <c r="AX402" s="50">
        <f>+MCNP!AX402/Mean!AX402</f>
        <v>0.4290621758135898</v>
      </c>
      <c r="AY402" s="32"/>
      <c r="BA402" s="50">
        <f>+MCNP!BA402/Mean!BA402</f>
        <v>0.59792591454266319</v>
      </c>
      <c r="BB402" s="50">
        <f>+MCNP!BB402/Mean!BB402</f>
        <v>0.68501496566256148</v>
      </c>
      <c r="BC402" s="32"/>
      <c r="BD402" s="32"/>
    </row>
    <row r="403" spans="5:56" s="14" customFormat="1" x14ac:dyDescent="0.25">
      <c r="E403" s="16"/>
      <c r="R403" s="16"/>
      <c r="AE403" s="16"/>
      <c r="AR403" s="16">
        <v>91.75</v>
      </c>
      <c r="AS403" s="50">
        <f>+MCNP!AS403/Mean!AS403</f>
        <v>1.2920857469628138</v>
      </c>
      <c r="AT403" s="50">
        <f>+MCNP!AT403/Mean!AT403</f>
        <v>1.9592848564547096</v>
      </c>
      <c r="AU403" s="32"/>
      <c r="AW403" s="50">
        <f>+MCNP!AW403/Mean!AW403</f>
        <v>0.98100439468690104</v>
      </c>
      <c r="AX403" s="50">
        <f>+MCNP!AX403/Mean!AX403</f>
        <v>1.6689183637302816</v>
      </c>
      <c r="AY403" s="32"/>
      <c r="BA403" s="50">
        <f>+MCNP!BA403/Mean!BA403</f>
        <v>1.0496724847720293</v>
      </c>
      <c r="BB403" s="50">
        <f>+MCNP!BB403/Mean!BB403</f>
        <v>1.7364860450957287</v>
      </c>
      <c r="BC403" s="32"/>
      <c r="BD403" s="32"/>
    </row>
    <row r="404" spans="5:56" s="14" customFormat="1" x14ac:dyDescent="0.25">
      <c r="E404" s="16"/>
      <c r="R404" s="16"/>
      <c r="AE404" s="16"/>
      <c r="AR404" s="16">
        <v>92.25</v>
      </c>
      <c r="AS404" s="50">
        <f>+MCNP!AS404/Mean!AS404</f>
        <v>0.54488900632803616</v>
      </c>
      <c r="AT404" s="50">
        <f>+MCNP!AT404/Mean!AT404</f>
        <v>0.63149677087652001</v>
      </c>
      <c r="AU404" s="32"/>
      <c r="AW404" s="50">
        <f>+MCNP!AW404/Mean!AW404</f>
        <v>0.48241552184546393</v>
      </c>
      <c r="AX404" s="50">
        <f>+MCNP!AX404/Mean!AX404</f>
        <v>0.59336633433172625</v>
      </c>
      <c r="AY404" s="32"/>
      <c r="BA404" s="50">
        <f>+MCNP!BA404/Mean!BA404</f>
        <v>0.53792961836035069</v>
      </c>
      <c r="BB404" s="50">
        <f>+MCNP!BB404/Mean!BB404</f>
        <v>0.66214538935991651</v>
      </c>
      <c r="BC404" s="32"/>
      <c r="BD404" s="32"/>
    </row>
    <row r="405" spans="5:56" s="14" customFormat="1" x14ac:dyDescent="0.25">
      <c r="E405" s="16"/>
      <c r="R405" s="16"/>
      <c r="AE405" s="16"/>
      <c r="AR405" s="16">
        <v>92.75</v>
      </c>
      <c r="AS405" s="50">
        <f>+MCNP!AS405/Mean!AS405</f>
        <v>1.3630027482667766</v>
      </c>
      <c r="AT405" s="50">
        <f>+MCNP!AT405/Mean!AT405</f>
        <v>2.295808117878432</v>
      </c>
      <c r="AU405" s="32"/>
      <c r="AW405" s="50">
        <f>+MCNP!AW405/Mean!AW405</f>
        <v>1.4820321980328757</v>
      </c>
      <c r="AX405" s="50">
        <f>+MCNP!AX405/Mean!AX405</f>
        <v>2.3181486063184091</v>
      </c>
      <c r="AY405" s="32"/>
      <c r="BA405" s="50">
        <f>+MCNP!BA405/Mean!BA405</f>
        <v>1.1891719071892495</v>
      </c>
      <c r="BB405" s="50">
        <f>+MCNP!BB405/Mean!BB405</f>
        <v>1.8613244439780943</v>
      </c>
      <c r="BC405" s="32"/>
      <c r="BD405" s="32"/>
    </row>
    <row r="406" spans="5:56" s="14" customFormat="1" x14ac:dyDescent="0.25">
      <c r="E406" s="16"/>
      <c r="R406" s="16"/>
      <c r="AE406" s="16"/>
      <c r="AR406" s="16">
        <v>93.25</v>
      </c>
      <c r="AS406" s="50">
        <f>+MCNP!AS406/Mean!AS406</f>
        <v>0.69350176515738915</v>
      </c>
      <c r="AT406" s="50">
        <f>+MCNP!AT406/Mean!AT406</f>
        <v>0.84189839596677329</v>
      </c>
      <c r="AU406" s="32"/>
      <c r="AW406" s="50">
        <f>+MCNP!AW406/Mean!AW406</f>
        <v>0.68629537040019795</v>
      </c>
      <c r="AX406" s="50">
        <f>+MCNP!AX406/Mean!AX406</f>
        <v>0.86296947929241297</v>
      </c>
      <c r="AY406" s="32"/>
      <c r="BA406" s="50">
        <f>+MCNP!BA406/Mean!BA406</f>
        <v>0.22538778627929093</v>
      </c>
      <c r="BB406" s="50">
        <f>+MCNP!BB406/Mean!BB406</f>
        <v>0.33036925238289105</v>
      </c>
      <c r="BC406" s="32"/>
      <c r="BD406" s="32"/>
    </row>
    <row r="407" spans="5:56" s="14" customFormat="1" x14ac:dyDescent="0.25">
      <c r="E407" s="16"/>
      <c r="R407" s="16"/>
      <c r="AE407" s="16"/>
      <c r="AR407" s="16">
        <v>93.75</v>
      </c>
      <c r="AS407" s="50">
        <f>+MCNP!AS407/Mean!AS407</f>
        <v>1.3850564682539312</v>
      </c>
      <c r="AT407" s="50">
        <f>+MCNP!AT407/Mean!AT407</f>
        <v>2.0042960681050368</v>
      </c>
      <c r="AU407" s="32"/>
      <c r="AW407" s="50">
        <f>+MCNP!AW407/Mean!AW407</f>
        <v>0.59310318621397229</v>
      </c>
      <c r="AX407" s="50">
        <f>+MCNP!AX407/Mean!AX407</f>
        <v>1.0688708252583428</v>
      </c>
      <c r="AY407" s="32"/>
      <c r="BA407" s="50">
        <f>+MCNP!BA407/Mean!BA407</f>
        <v>0.90481224826080564</v>
      </c>
      <c r="BB407" s="50">
        <f>+MCNP!BB407/Mean!BB407</f>
        <v>1.5250477957764157</v>
      </c>
      <c r="BC407" s="32"/>
      <c r="BD407" s="32"/>
    </row>
    <row r="408" spans="5:56" s="14" customFormat="1" x14ac:dyDescent="0.25">
      <c r="E408" s="16"/>
      <c r="R408" s="16"/>
      <c r="AE408" s="16"/>
      <c r="AR408" s="16">
        <v>94.25</v>
      </c>
      <c r="AS408" s="50">
        <f>+MCNP!AS408/Mean!AS408</f>
        <v>1.0812579829585471</v>
      </c>
      <c r="AT408" s="50">
        <f>+MCNP!AT408/Mean!AT408</f>
        <v>1.9655136497620012</v>
      </c>
      <c r="AU408" s="32"/>
      <c r="AW408" s="50">
        <f>+MCNP!AW408/Mean!AW408</f>
        <v>0.31490335716454165</v>
      </c>
      <c r="AX408" s="50">
        <f>+MCNP!AX408/Mean!AX408</f>
        <v>0.65547245913496488</v>
      </c>
      <c r="AY408" s="32"/>
      <c r="BA408" s="50">
        <f>+MCNP!BA408/Mean!BA408</f>
        <v>0.78804641310385681</v>
      </c>
      <c r="BB408" s="50">
        <f>+MCNP!BB408/Mean!BB408</f>
        <v>1.4674280873770602</v>
      </c>
      <c r="BC408" s="32"/>
      <c r="BD408" s="32"/>
    </row>
    <row r="409" spans="5:56" s="14" customFormat="1" x14ac:dyDescent="0.25">
      <c r="E409" s="16"/>
      <c r="R409" s="16"/>
      <c r="AE409" s="16"/>
      <c r="AR409" s="16">
        <v>94.75</v>
      </c>
      <c r="AS409" s="50">
        <f>+MCNP!AS409/Mean!AS409</f>
        <v>1.1908867130898593</v>
      </c>
      <c r="AT409" s="50">
        <f>+MCNP!AT409/Mean!AT409</f>
        <v>1.9888381443217589</v>
      </c>
      <c r="AU409" s="32"/>
      <c r="AW409" s="50">
        <f>+MCNP!AW409/Mean!AW409</f>
        <v>1.0892606540113681</v>
      </c>
      <c r="AX409" s="50">
        <f>+MCNP!AX409/Mean!AX409</f>
        <v>1.7985114830591042</v>
      </c>
      <c r="AY409" s="32"/>
      <c r="BA409" s="50">
        <f>+MCNP!BA409/Mean!BA409</f>
        <v>1.8496765951440794</v>
      </c>
      <c r="BB409" s="50">
        <f>+MCNP!BB409/Mean!BB409</f>
        <v>2.5006531390352444</v>
      </c>
      <c r="BC409" s="32"/>
      <c r="BD409" s="32"/>
    </row>
    <row r="410" spans="5:56" s="14" customFormat="1" x14ac:dyDescent="0.25">
      <c r="E410" s="16"/>
      <c r="R410" s="16"/>
      <c r="AE410" s="16"/>
      <c r="AR410" s="16">
        <v>95.25</v>
      </c>
      <c r="AS410" s="50">
        <f>+MCNP!AS410/Mean!AS410</f>
        <v>1.1094600849935343</v>
      </c>
      <c r="AT410" s="50">
        <f>+MCNP!AT410/Mean!AT410</f>
        <v>1.7901534754848814</v>
      </c>
      <c r="AU410" s="32"/>
      <c r="AW410" s="50">
        <f>+MCNP!AW410/Mean!AW410</f>
        <v>1.2442434889567811</v>
      </c>
      <c r="AX410" s="50">
        <f>+MCNP!AX410/Mean!AX410</f>
        <v>2.1562140727205144</v>
      </c>
      <c r="AY410" s="32"/>
      <c r="BA410" s="50">
        <f>+MCNP!BA410/Mean!BA410</f>
        <v>0.98139963069997915</v>
      </c>
      <c r="BB410" s="50">
        <f>+MCNP!BB410/Mean!BB410</f>
        <v>1.4948639020256018</v>
      </c>
      <c r="BC410" s="32"/>
      <c r="BD410" s="32"/>
    </row>
    <row r="411" spans="5:56" s="14" customFormat="1" x14ac:dyDescent="0.25">
      <c r="E411" s="16"/>
      <c r="R411" s="16"/>
      <c r="AE411" s="16"/>
      <c r="AR411" s="16">
        <v>95.75</v>
      </c>
      <c r="AS411" s="50">
        <f>+MCNP!AS411/Mean!AS411</f>
        <v>1.0071570089634263</v>
      </c>
      <c r="AT411" s="50">
        <f>+MCNP!AT411/Mean!AT411</f>
        <v>1.7203920919024338</v>
      </c>
      <c r="AU411" s="32"/>
      <c r="AW411" s="50">
        <f>+MCNP!AW411/Mean!AW411</f>
        <v>0.98595107444309815</v>
      </c>
      <c r="AX411" s="50">
        <f>+MCNP!AX411/Mean!AX411</f>
        <v>1.8778279046465278</v>
      </c>
      <c r="AY411" s="32"/>
      <c r="BA411" s="50">
        <f>+MCNP!BA411/Mean!BA411</f>
        <v>0.81902175914289044</v>
      </c>
      <c r="BB411" s="50">
        <f>+MCNP!BB411/Mean!BB411</f>
        <v>1.179752089939464</v>
      </c>
    </row>
    <row r="412" spans="5:56" s="14" customFormat="1" x14ac:dyDescent="0.25">
      <c r="E412" s="16"/>
      <c r="R412" s="16"/>
      <c r="AE412" s="16"/>
      <c r="AR412" s="16">
        <v>96.25</v>
      </c>
      <c r="AS412" s="50">
        <f>+MCNP!AS412/Mean!AS412</f>
        <v>0.28536156076277674</v>
      </c>
      <c r="AT412" s="50">
        <f>+MCNP!AT412/Mean!AT412</f>
        <v>0.31362606788038538</v>
      </c>
      <c r="AU412" s="32"/>
      <c r="AW412" s="50">
        <f>+MCNP!AW412/Mean!AW412</f>
        <v>0.40398801717437527</v>
      </c>
      <c r="AX412" s="50">
        <f>+MCNP!AX412/Mean!AX412</f>
        <v>0.4493566366377727</v>
      </c>
      <c r="AY412" s="32"/>
      <c r="BA412" s="50">
        <f>+MCNP!BA412/Mean!BA412</f>
        <v>0.45671749293212421</v>
      </c>
      <c r="BB412" s="50">
        <f>+MCNP!BB412/Mean!BB412</f>
        <v>0.51557670333174743</v>
      </c>
    </row>
    <row r="413" spans="5:56" s="14" customFormat="1" x14ac:dyDescent="0.25">
      <c r="E413" s="16"/>
      <c r="R413" s="16"/>
      <c r="AE413" s="16"/>
      <c r="AR413" s="16">
        <v>96.75</v>
      </c>
      <c r="AS413" s="50">
        <f>+MCNP!AS413/Mean!AS413</f>
        <v>1.1129269744112897</v>
      </c>
      <c r="AT413" s="50">
        <f>+MCNP!AT413/Mean!AT413</f>
        <v>1.8676400655864933</v>
      </c>
      <c r="AU413" s="32"/>
      <c r="AW413" s="50">
        <f>+MCNP!AW413/Mean!AW413</f>
        <v>0.92105970636686285</v>
      </c>
      <c r="AX413" s="50">
        <f>+MCNP!AX413/Mean!AX413</f>
        <v>1.8622665910297267</v>
      </c>
      <c r="AY413" s="32"/>
      <c r="BA413" s="50">
        <f>+MCNP!BA413/Mean!BA413</f>
        <v>1.0179318951186689</v>
      </c>
      <c r="BB413" s="50">
        <f>+MCNP!BB413/Mean!BB413</f>
        <v>1.6226255839944692</v>
      </c>
    </row>
    <row r="414" spans="5:56" s="14" customFormat="1" x14ac:dyDescent="0.25">
      <c r="E414" s="16"/>
      <c r="R414" s="16"/>
      <c r="AE414" s="16"/>
      <c r="AR414" s="16">
        <v>97.25</v>
      </c>
      <c r="AS414" s="50">
        <f>+MCNP!AS414/Mean!AS414</f>
        <v>1.2652315816786577</v>
      </c>
      <c r="AT414" s="50">
        <f>+MCNP!AT414/Mean!AT414</f>
        <v>1.9598386152945884</v>
      </c>
      <c r="AU414" s="32"/>
      <c r="AW414" s="50">
        <f>+MCNP!AW414/Mean!AW414</f>
        <v>1.5789692259535471</v>
      </c>
      <c r="AX414" s="50">
        <f>+MCNP!AX414/Mean!AX414</f>
        <v>1.9998456049081936</v>
      </c>
      <c r="AY414" s="32"/>
      <c r="BA414" s="50">
        <f>+MCNP!BA414/Mean!BA414</f>
        <v>1.481493006304105</v>
      </c>
      <c r="BB414" s="50">
        <f>+MCNP!BB414/Mean!BB414</f>
        <v>2.1619221008496083</v>
      </c>
    </row>
    <row r="415" spans="5:56" s="14" customFormat="1" x14ac:dyDescent="0.25">
      <c r="E415" s="16"/>
      <c r="R415" s="16"/>
      <c r="AE415" s="16"/>
      <c r="AR415" s="16">
        <v>97.75</v>
      </c>
      <c r="AS415" s="50">
        <f>+MCNP!AS415/Mean!AS415</f>
        <v>0.40884452189881854</v>
      </c>
      <c r="AT415" s="50">
        <f>+MCNP!AT415/Mean!AT415</f>
        <v>0.53658435163878371</v>
      </c>
      <c r="AU415" s="32"/>
      <c r="AW415" s="50">
        <f>+MCNP!AW415/Mean!AW415</f>
        <v>0.95610736153446119</v>
      </c>
      <c r="AX415" s="50">
        <f>+MCNP!AX415/Mean!AX415</f>
        <v>1.3026502912110562</v>
      </c>
      <c r="AY415" s="32"/>
      <c r="BA415" s="50">
        <f>+MCNP!BA415/Mean!BA415</f>
        <v>0.98673449475802866</v>
      </c>
      <c r="BB415" s="50">
        <f>+MCNP!BB415/Mean!BB415</f>
        <v>1.2046569818209847</v>
      </c>
    </row>
    <row r="416" spans="5:56" s="14" customFormat="1" x14ac:dyDescent="0.25">
      <c r="E416" s="16"/>
      <c r="R416" s="16"/>
      <c r="AE416" s="16"/>
      <c r="AR416" s="16">
        <v>98.25</v>
      </c>
      <c r="AS416" s="50">
        <f>+MCNP!AS416/Mean!AS416</f>
        <v>0.76886878930303915</v>
      </c>
      <c r="AT416" s="50">
        <f>+MCNP!AT416/Mean!AT416</f>
        <v>2.1729310502471391</v>
      </c>
      <c r="AU416" s="32"/>
      <c r="AW416" s="50">
        <f>+MCNP!AW416/Mean!AW416</f>
        <v>1.6986482339176912</v>
      </c>
      <c r="AX416" s="50">
        <f>+MCNP!AX416/Mean!AX416</f>
        <v>2.6419104570190783</v>
      </c>
      <c r="AY416" s="32"/>
      <c r="BA416" s="50">
        <f>+MCNP!BA416/Mean!BA416</f>
        <v>1.0641272671037743</v>
      </c>
      <c r="BB416" s="50">
        <f>+MCNP!BB416/Mean!BB416</f>
        <v>1.7483595044582974</v>
      </c>
    </row>
    <row r="417" spans="5:54" s="14" customFormat="1" x14ac:dyDescent="0.25">
      <c r="E417" s="16"/>
      <c r="R417" s="16"/>
      <c r="AE417" s="16"/>
      <c r="AR417" s="16">
        <v>98.75</v>
      </c>
      <c r="AS417" s="50">
        <f>+MCNP!AS417/Mean!AS417</f>
        <v>1.851080652392959</v>
      </c>
      <c r="AT417" s="50">
        <f>+MCNP!AT417/Mean!AT417</f>
        <v>2.6708101753629339</v>
      </c>
      <c r="AU417" s="32"/>
      <c r="AW417" s="50">
        <f>+MCNP!AW417/Mean!AW417</f>
        <v>1.5398718544282726</v>
      </c>
      <c r="AX417" s="50">
        <f>+MCNP!AX417/Mean!AX417</f>
        <v>2.501099420457114</v>
      </c>
      <c r="AY417" s="32"/>
      <c r="BA417" s="50">
        <f>+MCNP!BA417/Mean!BA417</f>
        <v>1.0267210062893084</v>
      </c>
      <c r="BB417" s="50">
        <f>+MCNP!BB417/Mean!BB417</f>
        <v>1.6011248473892181</v>
      </c>
    </row>
    <row r="418" spans="5:54" s="14" customFormat="1" x14ac:dyDescent="0.25">
      <c r="E418" s="16"/>
      <c r="R418" s="16"/>
      <c r="AE418" s="16"/>
      <c r="AR418" s="16">
        <v>99.25</v>
      </c>
      <c r="AS418" s="50">
        <f>+MCNP!AS418/Mean!AS418</f>
        <v>0.75009936397243926</v>
      </c>
      <c r="AT418" s="50">
        <f>+MCNP!AT418/Mean!AT418</f>
        <v>1.3333403110947717</v>
      </c>
      <c r="AU418" s="32"/>
      <c r="AW418" s="50">
        <f>+MCNP!AW418/Mean!AW418</f>
        <v>2.858578446474684</v>
      </c>
      <c r="AX418" s="50">
        <f>+MCNP!AX418/Mean!AX418</f>
        <v>3.3341696165249557</v>
      </c>
      <c r="AY418" s="32"/>
      <c r="BA418" s="50">
        <f>+MCNP!BA418/Mean!BA418</f>
        <v>3.0775995838461165</v>
      </c>
      <c r="BB418" s="50">
        <f>+MCNP!BB418/Mean!BB418</f>
        <v>3.2437587324740966</v>
      </c>
    </row>
    <row r="419" spans="5:54" s="14" customFormat="1" x14ac:dyDescent="0.25">
      <c r="E419" s="16"/>
      <c r="R419" s="16"/>
      <c r="AE419" s="16"/>
      <c r="AR419" s="16">
        <v>99.75</v>
      </c>
      <c r="AS419" s="50">
        <f>+MCNP!AS419/Mean!AS419</f>
        <v>0</v>
      </c>
      <c r="AT419" s="50">
        <f>+MCNP!AT419/Mean!AT419</f>
        <v>0</v>
      </c>
      <c r="AU419" s="32"/>
      <c r="AW419" s="50">
        <f>+MCNP!AW419/Mean!AW419</f>
        <v>0</v>
      </c>
      <c r="AX419" s="50">
        <f>+MCNP!AX419/Mean!AX419</f>
        <v>0</v>
      </c>
      <c r="AY419" s="32"/>
      <c r="BA419" s="50">
        <f>+MCNP!BA419/Mean!BA419</f>
        <v>0</v>
      </c>
      <c r="BB419" s="50">
        <f>+MCNP!BB419/Mean!BB419</f>
        <v>0</v>
      </c>
    </row>
    <row r="420" spans="5:54" s="14" customFormat="1" x14ac:dyDescent="0.25">
      <c r="E420" s="16"/>
      <c r="R420" s="16"/>
      <c r="AE420" s="16"/>
      <c r="AR420" s="16"/>
    </row>
    <row r="421" spans="5:54" s="14" customFormat="1" x14ac:dyDescent="0.25">
      <c r="E421" s="16"/>
      <c r="R421" s="16"/>
      <c r="AE421" s="16"/>
      <c r="AR421" s="16"/>
    </row>
    <row r="422" spans="5:54" s="14" customFormat="1" x14ac:dyDescent="0.25">
      <c r="E422" s="16"/>
      <c r="R422" s="16"/>
      <c r="AE422" s="16"/>
      <c r="AR422" s="16"/>
    </row>
    <row r="423" spans="5:54" s="14" customFormat="1" x14ac:dyDescent="0.25">
      <c r="E423" s="16"/>
      <c r="R423" s="16"/>
      <c r="AE423" s="16"/>
      <c r="AR423" s="16"/>
    </row>
    <row r="424" spans="5:54" s="14" customFormat="1" x14ac:dyDescent="0.25">
      <c r="E424" s="16"/>
      <c r="R424" s="16"/>
      <c r="AE424" s="16"/>
      <c r="AR424" s="16"/>
    </row>
    <row r="425" spans="5:54" s="14" customFormat="1" x14ac:dyDescent="0.25">
      <c r="E425" s="16"/>
      <c r="R425" s="16"/>
      <c r="AE425" s="16"/>
      <c r="AR425" s="16"/>
    </row>
    <row r="426" spans="5:54" s="14" customFormat="1" x14ac:dyDescent="0.25">
      <c r="E426" s="16"/>
      <c r="R426" s="16"/>
      <c r="AE426" s="16"/>
      <c r="AR426" s="16"/>
    </row>
    <row r="427" spans="5:54" s="14" customFormat="1" x14ac:dyDescent="0.25">
      <c r="E427" s="16"/>
      <c r="R427" s="16"/>
      <c r="AE427" s="16"/>
      <c r="AR427" s="16"/>
    </row>
    <row r="428" spans="5:54" s="14" customFormat="1" x14ac:dyDescent="0.25">
      <c r="E428" s="16"/>
      <c r="R428" s="16"/>
      <c r="AE428" s="16"/>
      <c r="AR428" s="16"/>
    </row>
    <row r="429" spans="5:54" s="14" customFormat="1" x14ac:dyDescent="0.25">
      <c r="E429" s="16"/>
      <c r="R429" s="16"/>
      <c r="AE429" s="16"/>
      <c r="AR429" s="16"/>
    </row>
    <row r="430" spans="5:54" s="14" customFormat="1" x14ac:dyDescent="0.25">
      <c r="E430" s="16"/>
      <c r="R430" s="16"/>
      <c r="AE430" s="16"/>
      <c r="AR430" s="16"/>
    </row>
    <row r="431" spans="5:54" s="14" customFormat="1" x14ac:dyDescent="0.25">
      <c r="E431" s="16"/>
      <c r="R431" s="16"/>
      <c r="AE431" s="16"/>
      <c r="AR431" s="16"/>
    </row>
    <row r="432" spans="5:54" s="14" customFormat="1" x14ac:dyDescent="0.25">
      <c r="E432" s="16"/>
      <c r="R432" s="16"/>
      <c r="AE432" s="16"/>
      <c r="AR432" s="16"/>
    </row>
    <row r="433" spans="5:44" s="14" customFormat="1" x14ac:dyDescent="0.25">
      <c r="E433" s="16"/>
      <c r="R433" s="16"/>
      <c r="AE433" s="16"/>
      <c r="AR433" s="16"/>
    </row>
    <row r="434" spans="5:44" s="14" customFormat="1" x14ac:dyDescent="0.25">
      <c r="E434" s="16"/>
      <c r="R434" s="16"/>
      <c r="AE434" s="16"/>
      <c r="AR434" s="16"/>
    </row>
    <row r="435" spans="5:44" s="14" customFormat="1" x14ac:dyDescent="0.25">
      <c r="E435" s="16"/>
      <c r="R435" s="16"/>
      <c r="AE435" s="16"/>
      <c r="AR435" s="16"/>
    </row>
    <row r="436" spans="5:44" s="14" customFormat="1" x14ac:dyDescent="0.25">
      <c r="E436" s="16"/>
      <c r="R436" s="16"/>
      <c r="AE436" s="16"/>
      <c r="AR436" s="16"/>
    </row>
    <row r="437" spans="5:44" s="14" customFormat="1" x14ac:dyDescent="0.25">
      <c r="E437" s="16"/>
      <c r="R437" s="16"/>
      <c r="AE437" s="16"/>
      <c r="AR437" s="16"/>
    </row>
    <row r="438" spans="5:44" s="14" customFormat="1" x14ac:dyDescent="0.25">
      <c r="E438" s="16"/>
      <c r="R438" s="16"/>
      <c r="AE438" s="16"/>
      <c r="AR438" s="16"/>
    </row>
    <row r="439" spans="5:44" s="14" customFormat="1" x14ac:dyDescent="0.25">
      <c r="E439" s="16"/>
      <c r="R439" s="16"/>
      <c r="AE439" s="16"/>
      <c r="AR439" s="16"/>
    </row>
    <row r="440" spans="5:44" s="14" customFormat="1" x14ac:dyDescent="0.25">
      <c r="E440" s="16"/>
      <c r="R440" s="16"/>
      <c r="AE440" s="16"/>
      <c r="AR440" s="16"/>
    </row>
    <row r="441" spans="5:44" s="14" customFormat="1" x14ac:dyDescent="0.25">
      <c r="E441" s="16"/>
      <c r="R441" s="16"/>
      <c r="AE441" s="16"/>
      <c r="AR441" s="16"/>
    </row>
    <row r="442" spans="5:44" s="14" customFormat="1" x14ac:dyDescent="0.25">
      <c r="E442" s="16"/>
      <c r="R442" s="16"/>
      <c r="AE442" s="16"/>
      <c r="AR442" s="16"/>
    </row>
    <row r="443" spans="5:44" s="14" customFormat="1" x14ac:dyDescent="0.25">
      <c r="E443" s="16"/>
      <c r="R443" s="16"/>
      <c r="AE443" s="16"/>
      <c r="AR443" s="16"/>
    </row>
    <row r="444" spans="5:44" s="14" customFormat="1" x14ac:dyDescent="0.25">
      <c r="E444" s="16"/>
      <c r="R444" s="16"/>
      <c r="AE444" s="16"/>
      <c r="AR444" s="16"/>
    </row>
    <row r="445" spans="5:44" s="14" customFormat="1" x14ac:dyDescent="0.25">
      <c r="E445" s="16"/>
      <c r="R445" s="16"/>
      <c r="AE445" s="16"/>
      <c r="AR445" s="16"/>
    </row>
    <row r="446" spans="5:44" s="14" customFormat="1" x14ac:dyDescent="0.25">
      <c r="E446" s="16"/>
      <c r="R446" s="16"/>
      <c r="AE446" s="16"/>
      <c r="AR446" s="16"/>
    </row>
    <row r="447" spans="5:44" s="14" customFormat="1" x14ac:dyDescent="0.25">
      <c r="E447" s="16"/>
      <c r="R447" s="16"/>
      <c r="AE447" s="16"/>
      <c r="AR447" s="16"/>
    </row>
    <row r="448" spans="5:44" s="14" customFormat="1" x14ac:dyDescent="0.25">
      <c r="E448" s="16"/>
      <c r="R448" s="16"/>
      <c r="AE448" s="16"/>
      <c r="AR448" s="16"/>
    </row>
    <row r="449" spans="5:44" s="14" customFormat="1" x14ac:dyDescent="0.25">
      <c r="E449" s="16"/>
      <c r="R449" s="16"/>
      <c r="AE449" s="16"/>
      <c r="AR449" s="16"/>
    </row>
    <row r="450" spans="5:44" s="14" customFormat="1" x14ac:dyDescent="0.25">
      <c r="E450" s="16"/>
      <c r="R450" s="16"/>
      <c r="AE450" s="16"/>
      <c r="AR450" s="16"/>
    </row>
    <row r="451" spans="5:44" s="14" customFormat="1" x14ac:dyDescent="0.25">
      <c r="E451" s="16"/>
      <c r="R451" s="16"/>
      <c r="AE451" s="16"/>
      <c r="AR451" s="16"/>
    </row>
    <row r="452" spans="5:44" s="14" customFormat="1" x14ac:dyDescent="0.25">
      <c r="E452" s="16"/>
      <c r="R452" s="16"/>
      <c r="AE452" s="16"/>
      <c r="AR452" s="16"/>
    </row>
    <row r="453" spans="5:44" s="14" customFormat="1" x14ac:dyDescent="0.25">
      <c r="E453" s="16"/>
      <c r="R453" s="16"/>
      <c r="AE453" s="16"/>
      <c r="AR453" s="16"/>
    </row>
    <row r="454" spans="5:44" s="14" customFormat="1" x14ac:dyDescent="0.25">
      <c r="E454" s="16"/>
      <c r="R454" s="16"/>
      <c r="AE454" s="16"/>
      <c r="AR454" s="16"/>
    </row>
    <row r="455" spans="5:44" s="14" customFormat="1" x14ac:dyDescent="0.25">
      <c r="E455" s="16"/>
      <c r="R455" s="16"/>
      <c r="AE455" s="16"/>
      <c r="AR455" s="16"/>
    </row>
    <row r="456" spans="5:44" s="14" customFormat="1" x14ac:dyDescent="0.25">
      <c r="E456" s="16"/>
      <c r="R456" s="16"/>
      <c r="AE456" s="16"/>
      <c r="AR456" s="16"/>
    </row>
    <row r="457" spans="5:44" s="14" customFormat="1" x14ac:dyDescent="0.25">
      <c r="E457" s="16"/>
      <c r="R457" s="16"/>
      <c r="AE457" s="16"/>
      <c r="AR457" s="16"/>
    </row>
    <row r="458" spans="5:44" s="14" customFormat="1" x14ac:dyDescent="0.25">
      <c r="E458" s="16"/>
      <c r="R458" s="16"/>
      <c r="AE458" s="16"/>
      <c r="AR458" s="16"/>
    </row>
    <row r="459" spans="5:44" s="14" customFormat="1" x14ac:dyDescent="0.25">
      <c r="E459" s="16"/>
      <c r="R459" s="16"/>
      <c r="AE459" s="16"/>
      <c r="AR459" s="16"/>
    </row>
    <row r="460" spans="5:44" s="14" customFormat="1" x14ac:dyDescent="0.25">
      <c r="E460" s="16"/>
      <c r="R460" s="16"/>
      <c r="AE460" s="16"/>
      <c r="AR460" s="16"/>
    </row>
    <row r="461" spans="5:44" s="14" customFormat="1" x14ac:dyDescent="0.25">
      <c r="E461" s="16"/>
      <c r="R461" s="16"/>
      <c r="AE461" s="16"/>
      <c r="AR461" s="16"/>
    </row>
    <row r="462" spans="5:44" s="14" customFormat="1" x14ac:dyDescent="0.25">
      <c r="E462" s="16"/>
      <c r="R462" s="16"/>
      <c r="AE462" s="16"/>
      <c r="AR462" s="16"/>
    </row>
    <row r="463" spans="5:44" s="14" customFormat="1" x14ac:dyDescent="0.25">
      <c r="E463" s="16"/>
      <c r="R463" s="16"/>
      <c r="AE463" s="16"/>
      <c r="AR463" s="16"/>
    </row>
    <row r="464" spans="5:44" s="14" customFormat="1" x14ac:dyDescent="0.25">
      <c r="E464" s="16"/>
      <c r="R464" s="16"/>
      <c r="AE464" s="16"/>
      <c r="AR464" s="16"/>
    </row>
    <row r="465" spans="5:44" s="14" customFormat="1" x14ac:dyDescent="0.25">
      <c r="E465" s="16"/>
      <c r="R465" s="16"/>
      <c r="AE465" s="16"/>
      <c r="AR465" s="16"/>
    </row>
    <row r="466" spans="5:44" s="14" customFormat="1" x14ac:dyDescent="0.25">
      <c r="E466" s="16"/>
      <c r="R466" s="16"/>
      <c r="AE466" s="16"/>
      <c r="AR466" s="16"/>
    </row>
    <row r="467" spans="5:44" s="14" customFormat="1" x14ac:dyDescent="0.25">
      <c r="E467" s="16"/>
      <c r="R467" s="16"/>
      <c r="AE467" s="16"/>
      <c r="AR467" s="16"/>
    </row>
    <row r="468" spans="5:44" s="14" customFormat="1" x14ac:dyDescent="0.25">
      <c r="E468" s="16"/>
      <c r="R468" s="16"/>
      <c r="AE468" s="16"/>
      <c r="AR468" s="16"/>
    </row>
    <row r="469" spans="5:44" s="14" customFormat="1" x14ac:dyDescent="0.25">
      <c r="E469" s="16"/>
      <c r="R469" s="16"/>
      <c r="AE469" s="16"/>
      <c r="AR469" s="16"/>
    </row>
    <row r="470" spans="5:44" s="14" customFormat="1" x14ac:dyDescent="0.25">
      <c r="E470" s="16"/>
      <c r="R470" s="16"/>
      <c r="AE470" s="16"/>
      <c r="AR470" s="16"/>
    </row>
    <row r="471" spans="5:44" s="14" customFormat="1" x14ac:dyDescent="0.25">
      <c r="E471" s="16"/>
      <c r="R471" s="16"/>
      <c r="AE471" s="16"/>
      <c r="AR471" s="16"/>
    </row>
    <row r="472" spans="5:44" s="14" customFormat="1" x14ac:dyDescent="0.25">
      <c r="E472" s="16"/>
      <c r="R472" s="16"/>
      <c r="AE472" s="16"/>
      <c r="AR472" s="16"/>
    </row>
    <row r="473" spans="5:44" s="14" customFormat="1" x14ac:dyDescent="0.25">
      <c r="E473" s="16"/>
      <c r="R473" s="16"/>
      <c r="AE473" s="16"/>
      <c r="AR473" s="16"/>
    </row>
    <row r="474" spans="5:44" s="14" customFormat="1" x14ac:dyDescent="0.25">
      <c r="E474" s="16"/>
      <c r="R474" s="16"/>
      <c r="AE474" s="16"/>
      <c r="AR474" s="16"/>
    </row>
    <row r="475" spans="5:44" s="14" customFormat="1" x14ac:dyDescent="0.25">
      <c r="E475" s="16"/>
      <c r="R475" s="16"/>
      <c r="AE475" s="16"/>
      <c r="AR475" s="16"/>
    </row>
    <row r="476" spans="5:44" s="14" customFormat="1" x14ac:dyDescent="0.25">
      <c r="E476" s="16"/>
      <c r="R476" s="16"/>
      <c r="AE476" s="16"/>
      <c r="AR476" s="16"/>
    </row>
    <row r="477" spans="5:44" s="14" customFormat="1" x14ac:dyDescent="0.25">
      <c r="E477" s="16"/>
      <c r="R477" s="16"/>
      <c r="AE477" s="16"/>
      <c r="AR477" s="16"/>
    </row>
    <row r="478" spans="5:44" s="14" customFormat="1" x14ac:dyDescent="0.25">
      <c r="E478" s="16"/>
      <c r="R478" s="16"/>
      <c r="AE478" s="16"/>
      <c r="AR478" s="16"/>
    </row>
    <row r="479" spans="5:44" s="14" customFormat="1" x14ac:dyDescent="0.25">
      <c r="E479" s="16"/>
      <c r="R479" s="16"/>
      <c r="AE479" s="16"/>
      <c r="AR479" s="16"/>
    </row>
    <row r="480" spans="5:44" s="14" customFormat="1" x14ac:dyDescent="0.25">
      <c r="E480" s="16"/>
      <c r="R480" s="16"/>
      <c r="AE480" s="16"/>
      <c r="AR480" s="16"/>
    </row>
    <row r="481" spans="5:44" s="14" customFormat="1" x14ac:dyDescent="0.25">
      <c r="E481" s="16"/>
      <c r="R481" s="16"/>
      <c r="AE481" s="16"/>
      <c r="AR481" s="16"/>
    </row>
    <row r="482" spans="5:44" s="14" customFormat="1" x14ac:dyDescent="0.25">
      <c r="E482" s="16"/>
      <c r="R482" s="16"/>
      <c r="AE482" s="16"/>
      <c r="AR482" s="16"/>
    </row>
    <row r="483" spans="5:44" s="14" customFormat="1" x14ac:dyDescent="0.25">
      <c r="E483" s="16"/>
      <c r="R483" s="16"/>
      <c r="AE483" s="16"/>
      <c r="AR483" s="16"/>
    </row>
    <row r="484" spans="5:44" s="14" customFormat="1" x14ac:dyDescent="0.25">
      <c r="E484" s="16"/>
      <c r="R484" s="16"/>
      <c r="AE484" s="16"/>
      <c r="AR484" s="16"/>
    </row>
    <row r="485" spans="5:44" s="14" customFormat="1" x14ac:dyDescent="0.25">
      <c r="E485" s="16"/>
      <c r="R485" s="16"/>
      <c r="AE485" s="16"/>
      <c r="AR485" s="16"/>
    </row>
    <row r="486" spans="5:44" s="14" customFormat="1" x14ac:dyDescent="0.25">
      <c r="E486" s="16"/>
      <c r="R486" s="16"/>
      <c r="AE486" s="16"/>
      <c r="AR486" s="16"/>
    </row>
    <row r="487" spans="5:44" s="14" customFormat="1" x14ac:dyDescent="0.25">
      <c r="E487" s="16"/>
      <c r="R487" s="16"/>
      <c r="AE487" s="16"/>
      <c r="AR487" s="16"/>
    </row>
    <row r="488" spans="5:44" s="14" customFormat="1" x14ac:dyDescent="0.25">
      <c r="E488" s="16"/>
      <c r="R488" s="16"/>
      <c r="AE488" s="16"/>
      <c r="AR488" s="16"/>
    </row>
    <row r="489" spans="5:44" s="14" customFormat="1" x14ac:dyDescent="0.25">
      <c r="E489" s="16"/>
      <c r="R489" s="16"/>
      <c r="AE489" s="16"/>
      <c r="AR489" s="16"/>
    </row>
    <row r="490" spans="5:44" s="14" customFormat="1" x14ac:dyDescent="0.25">
      <c r="E490" s="16"/>
      <c r="R490" s="16"/>
      <c r="AE490" s="16"/>
      <c r="AR490" s="16"/>
    </row>
    <row r="491" spans="5:44" s="14" customFormat="1" x14ac:dyDescent="0.25">
      <c r="E491" s="16"/>
      <c r="R491" s="16"/>
      <c r="AE491" s="16"/>
      <c r="AR491" s="16"/>
    </row>
    <row r="492" spans="5:44" s="14" customFormat="1" x14ac:dyDescent="0.25">
      <c r="E492" s="16"/>
      <c r="R492" s="16"/>
      <c r="AE492" s="16"/>
      <c r="AR492" s="16"/>
    </row>
    <row r="493" spans="5:44" s="14" customFormat="1" x14ac:dyDescent="0.25">
      <c r="E493" s="16"/>
      <c r="R493" s="16"/>
      <c r="AE493" s="16"/>
      <c r="AR493" s="16"/>
    </row>
    <row r="494" spans="5:44" s="14" customFormat="1" x14ac:dyDescent="0.25">
      <c r="E494" s="16"/>
      <c r="R494" s="16"/>
      <c r="AE494" s="16"/>
      <c r="AR494" s="16"/>
    </row>
    <row r="495" spans="5:44" s="14" customFormat="1" x14ac:dyDescent="0.25">
      <c r="E495" s="16"/>
      <c r="R495" s="16"/>
      <c r="AE495" s="16"/>
      <c r="AR495" s="16"/>
    </row>
    <row r="496" spans="5:44" s="14" customFormat="1" x14ac:dyDescent="0.25">
      <c r="E496" s="16"/>
      <c r="R496" s="16"/>
      <c r="AE496" s="16"/>
      <c r="AR496" s="16"/>
    </row>
    <row r="497" spans="5:44" s="14" customFormat="1" x14ac:dyDescent="0.25">
      <c r="E497" s="16"/>
      <c r="R497" s="16"/>
      <c r="AE497" s="16"/>
      <c r="AR497" s="16"/>
    </row>
  </sheetData>
  <mergeCells count="48">
    <mergeCell ref="BA1:BC1"/>
    <mergeCell ref="E1:H1"/>
    <mergeCell ref="J1:L1"/>
    <mergeCell ref="N1:P1"/>
    <mergeCell ref="R1:U1"/>
    <mergeCell ref="W1:Y1"/>
    <mergeCell ref="AA1:AC1"/>
    <mergeCell ref="AE1:AH1"/>
    <mergeCell ref="AJ1:AL1"/>
    <mergeCell ref="AN1:AP1"/>
    <mergeCell ref="AR1:AU1"/>
    <mergeCell ref="AW1:AY1"/>
    <mergeCell ref="BA6:BC6"/>
    <mergeCell ref="F6:H6"/>
    <mergeCell ref="J6:L6"/>
    <mergeCell ref="N6:P6"/>
    <mergeCell ref="S6:U6"/>
    <mergeCell ref="W6:Y6"/>
    <mergeCell ref="AA6:AC6"/>
    <mergeCell ref="AF6:AH6"/>
    <mergeCell ref="AJ6:AL6"/>
    <mergeCell ref="AN6:AP6"/>
    <mergeCell ref="AS6:AU6"/>
    <mergeCell ref="AW6:AY6"/>
    <mergeCell ref="AA15:AA16"/>
    <mergeCell ref="F10:F11"/>
    <mergeCell ref="J10:J11"/>
    <mergeCell ref="N10:N11"/>
    <mergeCell ref="S10:S11"/>
    <mergeCell ref="W10:W11"/>
    <mergeCell ref="AA10:AA11"/>
    <mergeCell ref="F15:F16"/>
    <mergeCell ref="J15:J16"/>
    <mergeCell ref="N15:N16"/>
    <mergeCell ref="S15:S16"/>
    <mergeCell ref="W15:W16"/>
    <mergeCell ref="BA218:BA219"/>
    <mergeCell ref="AF15:AF16"/>
    <mergeCell ref="AJ15:AJ16"/>
    <mergeCell ref="AN15:AN16"/>
    <mergeCell ref="AS15:AS16"/>
    <mergeCell ref="AW15:AW16"/>
    <mergeCell ref="BA15:BA16"/>
    <mergeCell ref="AF78:AF79"/>
    <mergeCell ref="AJ78:AJ79"/>
    <mergeCell ref="AN78:AN79"/>
    <mergeCell ref="AS218:AS219"/>
    <mergeCell ref="AW218:AW219"/>
  </mergeCells>
  <pageMargins left="0.78749999999999998" right="0.78749999999999998" top="1.05277777777778" bottom="1.05277777777778" header="0.78749999999999998" footer="0.78749999999999998"/>
  <pageSetup firstPageNumber="0" orientation="portrait" r:id="rId1"/>
  <headerFooter>
    <oddHeader>&amp;C&amp;"Times New Roman,Normal"&amp;12&amp;A</oddHeader>
    <oddFooter>&amp;C&amp;"Times New Roman,Normal"&amp;12Page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97"/>
  <sheetViews>
    <sheetView zoomScale="85" zoomScaleNormal="85" workbookViewId="0"/>
  </sheetViews>
  <sheetFormatPr defaultRowHeight="15" x14ac:dyDescent="0.25"/>
  <cols>
    <col min="1" max="1" width="17.28515625" bestFit="1" customWidth="1"/>
    <col min="2" max="2" width="12.5703125" bestFit="1" customWidth="1"/>
    <col min="3" max="3" width="10.5703125" customWidth="1"/>
    <col min="5" max="5" width="30.42578125" style="1" bestFit="1" customWidth="1"/>
    <col min="6" max="6" width="18.85546875" bestFit="1" customWidth="1"/>
    <col min="7" max="7" width="21" bestFit="1" customWidth="1"/>
    <col min="8" max="8" width="15" bestFit="1" customWidth="1"/>
    <col min="9" max="9" width="6" bestFit="1" customWidth="1"/>
    <col min="10" max="10" width="18.85546875" bestFit="1" customWidth="1"/>
    <col min="11" max="11" width="21" bestFit="1" customWidth="1"/>
    <col min="12" max="12" width="15.140625" bestFit="1" customWidth="1"/>
    <col min="13" max="13" width="4.7109375" customWidth="1"/>
    <col min="14" max="14" width="18.85546875" bestFit="1" customWidth="1"/>
    <col min="15" max="15" width="21" bestFit="1" customWidth="1"/>
    <col min="16" max="16" width="15.140625" bestFit="1" customWidth="1"/>
    <col min="17" max="17" width="11.5703125" customWidth="1"/>
    <col min="18" max="18" width="30.42578125" style="1" bestFit="1" customWidth="1"/>
    <col min="19" max="19" width="18.85546875" bestFit="1" customWidth="1"/>
    <col min="20" max="20" width="21" bestFit="1" customWidth="1"/>
    <col min="21" max="21" width="15" bestFit="1" customWidth="1"/>
    <col min="22" max="22" width="6" bestFit="1" customWidth="1"/>
    <col min="23" max="23" width="18.85546875" bestFit="1" customWidth="1"/>
    <col min="24" max="24" width="21" bestFit="1" customWidth="1"/>
    <col min="25" max="25" width="15.140625" bestFit="1" customWidth="1"/>
    <col min="26" max="26" width="4.7109375" customWidth="1"/>
    <col min="27" max="27" width="18.85546875" bestFit="1" customWidth="1"/>
    <col min="28" max="28" width="21" bestFit="1" customWidth="1"/>
    <col min="29" max="29" width="15.140625" bestFit="1" customWidth="1"/>
    <col min="30" max="30" width="11.5703125" customWidth="1"/>
    <col min="31" max="31" width="30.42578125" style="1" bestFit="1" customWidth="1"/>
    <col min="32" max="33" width="21" bestFit="1" customWidth="1"/>
    <col min="34" max="34" width="15" bestFit="1" customWidth="1"/>
    <col min="35" max="35" width="6" bestFit="1" customWidth="1"/>
    <col min="36" max="36" width="18.85546875" bestFit="1" customWidth="1"/>
    <col min="37" max="37" width="21" bestFit="1" customWidth="1"/>
    <col min="38" max="38" width="15.140625" bestFit="1" customWidth="1"/>
    <col min="39" max="39" width="4.7109375" customWidth="1"/>
    <col min="40" max="40" width="18.85546875" bestFit="1" customWidth="1"/>
    <col min="41" max="41" width="21" bestFit="1" customWidth="1"/>
    <col min="42" max="42" width="15.140625" bestFit="1" customWidth="1"/>
    <col min="43" max="43" width="11.5703125" customWidth="1"/>
    <col min="44" max="44" width="30.42578125" style="1" bestFit="1" customWidth="1"/>
    <col min="45" max="46" width="21" bestFit="1" customWidth="1"/>
    <col min="47" max="47" width="15" bestFit="1" customWidth="1"/>
    <col min="48" max="48" width="14.5703125" bestFit="1" customWidth="1"/>
    <col min="49" max="49" width="18.85546875" bestFit="1" customWidth="1"/>
    <col min="50" max="50" width="21" bestFit="1" customWidth="1"/>
    <col min="51" max="51" width="15.140625" bestFit="1" customWidth="1"/>
    <col min="52" max="52" width="14.5703125" bestFit="1" customWidth="1"/>
    <col min="53" max="53" width="18.85546875" bestFit="1" customWidth="1"/>
    <col min="54" max="54" width="21" bestFit="1" customWidth="1"/>
    <col min="55" max="55" width="15.140625" bestFit="1" customWidth="1"/>
    <col min="56" max="56" width="15.140625" style="4" customWidth="1"/>
    <col min="57" max="57" width="11.5703125" customWidth="1"/>
  </cols>
  <sheetData>
    <row r="1" spans="1:57" x14ac:dyDescent="0.25">
      <c r="A1" s="1"/>
      <c r="E1" s="69" t="s">
        <v>4</v>
      </c>
      <c r="F1" s="69"/>
      <c r="G1" s="69"/>
      <c r="H1" s="69"/>
      <c r="I1" s="2"/>
      <c r="J1" s="69" t="s">
        <v>4</v>
      </c>
      <c r="K1" s="69"/>
      <c r="L1" s="69"/>
      <c r="M1" s="2"/>
      <c r="N1" s="69" t="s">
        <v>4</v>
      </c>
      <c r="O1" s="69"/>
      <c r="P1" s="69"/>
      <c r="R1" s="69" t="s">
        <v>12</v>
      </c>
      <c r="S1" s="69"/>
      <c r="T1" s="69"/>
      <c r="U1" s="69"/>
      <c r="V1" s="2"/>
      <c r="W1" s="69" t="s">
        <v>12</v>
      </c>
      <c r="X1" s="69"/>
      <c r="Y1" s="69"/>
      <c r="Z1" s="2"/>
      <c r="AA1" s="69" t="s">
        <v>12</v>
      </c>
      <c r="AB1" s="69"/>
      <c r="AC1" s="69"/>
      <c r="AE1" s="69" t="s">
        <v>10</v>
      </c>
      <c r="AF1" s="69"/>
      <c r="AG1" s="69"/>
      <c r="AH1" s="69"/>
      <c r="AI1" s="2"/>
      <c r="AJ1" s="69" t="s">
        <v>10</v>
      </c>
      <c r="AK1" s="69"/>
      <c r="AL1" s="69"/>
      <c r="AM1" s="2"/>
      <c r="AN1" s="69" t="s">
        <v>10</v>
      </c>
      <c r="AO1" s="69"/>
      <c r="AP1" s="69"/>
      <c r="AR1" s="69" t="s">
        <v>13</v>
      </c>
      <c r="AS1" s="69"/>
      <c r="AT1" s="69"/>
      <c r="AU1" s="69"/>
      <c r="AV1" s="2"/>
      <c r="AW1" s="69" t="s">
        <v>13</v>
      </c>
      <c r="AX1" s="69"/>
      <c r="AY1" s="69"/>
      <c r="AZ1" s="2"/>
      <c r="BA1" s="69" t="s">
        <v>13</v>
      </c>
      <c r="BB1" s="69"/>
      <c r="BC1" s="69"/>
      <c r="BD1" s="3"/>
    </row>
    <row r="2" spans="1:57" s="14" customFormat="1" x14ac:dyDescent="0.25">
      <c r="E2" s="16"/>
      <c r="R2" s="16"/>
      <c r="AE2" s="16"/>
      <c r="AR2" s="16"/>
    </row>
    <row r="3" spans="1:57" s="14" customFormat="1" x14ac:dyDescent="0.25">
      <c r="A3" s="16" t="s">
        <v>11</v>
      </c>
      <c r="B3" s="15" t="s">
        <v>8</v>
      </c>
      <c r="C3" s="15" t="s">
        <v>9</v>
      </c>
      <c r="E3" s="16" t="s">
        <v>5</v>
      </c>
      <c r="F3" s="50">
        <f>+Penelope!F3/Mean!F3</f>
        <v>2.6199346624664019</v>
      </c>
      <c r="G3" s="16" t="s">
        <v>32</v>
      </c>
      <c r="H3" s="17"/>
      <c r="J3" s="50">
        <f>+Penelope!J3/Mean!J3</f>
        <v>3.8246938723823005</v>
      </c>
      <c r="K3" s="16" t="s">
        <v>32</v>
      </c>
      <c r="L3" s="17"/>
      <c r="N3" s="50">
        <f>+Penelope!N3/Mean!N3</f>
        <v>3.8941854673518685</v>
      </c>
      <c r="O3" s="16" t="s">
        <v>32</v>
      </c>
      <c r="P3" s="17"/>
      <c r="R3" s="16" t="s">
        <v>5</v>
      </c>
      <c r="S3" s="50">
        <f>+Penelope!S3/Mean!S3</f>
        <v>2.1287713720525914</v>
      </c>
      <c r="T3" s="16" t="s">
        <v>32</v>
      </c>
      <c r="U3" s="17"/>
      <c r="W3" s="50">
        <f>+Penelope!W3/Mean!W3</f>
        <v>3.6995316472241764</v>
      </c>
      <c r="X3" s="16" t="s">
        <v>32</v>
      </c>
      <c r="Y3" s="17"/>
      <c r="AA3" s="50">
        <f>+Penelope!AA3/Mean!AA3</f>
        <v>3.7786546785499189</v>
      </c>
      <c r="AB3" s="16" t="s">
        <v>32</v>
      </c>
      <c r="AC3" s="17"/>
      <c r="AE3" s="16" t="s">
        <v>5</v>
      </c>
      <c r="AF3" s="50">
        <f>+Penelope!AF3/Mean!AF3</f>
        <v>3.4513006001947075</v>
      </c>
      <c r="AG3" s="16" t="s">
        <v>32</v>
      </c>
      <c r="AH3" s="17"/>
      <c r="AJ3" s="50">
        <f>+Penelope!AJ3/Mean!AJ3</f>
        <v>3.6845208231158884</v>
      </c>
      <c r="AK3" s="16" t="s">
        <v>32</v>
      </c>
      <c r="AL3" s="17"/>
      <c r="AN3" s="50">
        <f>+Penelope!AN3/Mean!AN3</f>
        <v>3.805723845701686</v>
      </c>
      <c r="AO3" s="16" t="s">
        <v>32</v>
      </c>
      <c r="AP3" s="17"/>
      <c r="AR3" s="16" t="s">
        <v>5</v>
      </c>
      <c r="AS3" s="50">
        <f>+Penelope!AS3/Mean!AS3</f>
        <v>2.0840365124851128</v>
      </c>
      <c r="AT3" s="16" t="s">
        <v>32</v>
      </c>
      <c r="AU3" s="17"/>
      <c r="AW3" s="50">
        <f>+Penelope!AW3/Mean!AW3</f>
        <v>3.5693004825038703</v>
      </c>
      <c r="AX3" s="16" t="s">
        <v>32</v>
      </c>
      <c r="AY3" s="17"/>
      <c r="BA3" s="50">
        <f>+Penelope!BA3/Mean!BA3</f>
        <v>3.7377737795233466</v>
      </c>
      <c r="BB3" s="16" t="s">
        <v>32</v>
      </c>
      <c r="BC3" s="17"/>
    </row>
    <row r="4" spans="1:57" s="14" customFormat="1" x14ac:dyDescent="0.25">
      <c r="E4" s="16" t="s">
        <v>30</v>
      </c>
      <c r="F4" s="50">
        <f>+Penelope!F4/Mean!F4</f>
        <v>1.664123157348024</v>
      </c>
      <c r="G4" s="16" t="s">
        <v>32</v>
      </c>
      <c r="J4" s="50">
        <f>+Penelope!J4/Mean!J4</f>
        <v>0.44369755070839401</v>
      </c>
      <c r="K4" s="16" t="s">
        <v>32</v>
      </c>
      <c r="N4" s="50">
        <f>+Penelope!N4/Mean!N4</f>
        <v>0.56011078647812829</v>
      </c>
      <c r="O4" s="16" t="s">
        <v>32</v>
      </c>
      <c r="R4" s="16" t="s">
        <v>30</v>
      </c>
      <c r="S4" s="50">
        <f>+Penelope!S4/Mean!S4</f>
        <v>1.1547917512960817</v>
      </c>
      <c r="T4" s="16" t="s">
        <v>32</v>
      </c>
      <c r="W4" s="50">
        <f>+Penelope!W4/Mean!W4</f>
        <v>0.41247757866154422</v>
      </c>
      <c r="X4" s="16" t="s">
        <v>32</v>
      </c>
      <c r="AA4" s="50">
        <f>+Penelope!AA4/Mean!AA4</f>
        <v>0.2973386254073504</v>
      </c>
      <c r="AB4" s="16" t="s">
        <v>32</v>
      </c>
      <c r="AE4" s="16" t="s">
        <v>30</v>
      </c>
      <c r="AF4" s="50">
        <f>+Penelope!AF4/Mean!AF4</f>
        <v>3.3641833885726866</v>
      </c>
      <c r="AG4" s="16" t="s">
        <v>32</v>
      </c>
      <c r="AJ4" s="50">
        <f>+Penelope!AJ4/Mean!AJ4</f>
        <v>3.1249733102209594</v>
      </c>
      <c r="AK4" s="16" t="s">
        <v>32</v>
      </c>
      <c r="AN4" s="50">
        <f>+Penelope!AN4/Mean!AN4</f>
        <v>3.432344377565514</v>
      </c>
      <c r="AO4" s="16" t="s">
        <v>32</v>
      </c>
      <c r="AR4" s="16" t="s">
        <v>30</v>
      </c>
      <c r="AS4" s="50">
        <f>+Penelope!AS4/Mean!AS4</f>
        <v>1.6962499009521712</v>
      </c>
      <c r="AT4" s="16" t="s">
        <v>32</v>
      </c>
      <c r="AW4" s="50">
        <f>+Penelope!AW4/Mean!AW4</f>
        <v>2.7511438019606085</v>
      </c>
      <c r="AX4" s="16" t="s">
        <v>32</v>
      </c>
      <c r="BA4" s="50">
        <f>+Penelope!BA4/Mean!BA4</f>
        <v>3.2413020667756394</v>
      </c>
      <c r="BB4" s="16" t="s">
        <v>32</v>
      </c>
    </row>
    <row r="5" spans="1:57" s="14" customFormat="1" x14ac:dyDescent="0.25">
      <c r="A5" s="16" t="s">
        <v>4</v>
      </c>
      <c r="E5" s="16"/>
      <c r="R5" s="16"/>
      <c r="AE5" s="16"/>
      <c r="AR5" s="16"/>
    </row>
    <row r="6" spans="1:57" s="14" customFormat="1" x14ac:dyDescent="0.25">
      <c r="A6" s="16" t="s">
        <v>2</v>
      </c>
      <c r="B6" s="50">
        <f>+Penelope!B6/Mean!B6</f>
        <v>0.99928653410049639</v>
      </c>
      <c r="C6" s="50">
        <f>+Penelope!C6/Mean!C6</f>
        <v>0.99924667768750841</v>
      </c>
      <c r="E6" s="16" t="s">
        <v>15</v>
      </c>
      <c r="F6" s="70">
        <v>0</v>
      </c>
      <c r="G6" s="70"/>
      <c r="H6" s="70"/>
      <c r="I6" s="16"/>
      <c r="J6" s="70">
        <v>2.272932</v>
      </c>
      <c r="K6" s="70"/>
      <c r="L6" s="70"/>
      <c r="M6" s="16"/>
      <c r="N6" s="70">
        <v>4.5458639999999999</v>
      </c>
      <c r="O6" s="70"/>
      <c r="P6" s="70"/>
      <c r="R6" s="16" t="s">
        <v>15</v>
      </c>
      <c r="S6" s="70">
        <v>0</v>
      </c>
      <c r="T6" s="70"/>
      <c r="U6" s="70"/>
      <c r="V6" s="16"/>
      <c r="W6" s="71">
        <v>15.11</v>
      </c>
      <c r="X6" s="71"/>
      <c r="Y6" s="71"/>
      <c r="Z6" s="21"/>
      <c r="AA6" s="71">
        <v>30.22</v>
      </c>
      <c r="AB6" s="71"/>
      <c r="AC6" s="71"/>
      <c r="AE6" s="16" t="s">
        <v>15</v>
      </c>
      <c r="AF6" s="70">
        <v>0</v>
      </c>
      <c r="AG6" s="70"/>
      <c r="AH6" s="70"/>
      <c r="AI6" s="16"/>
      <c r="AJ6" s="72">
        <v>0.34310000000000002</v>
      </c>
      <c r="AK6" s="72"/>
      <c r="AL6" s="72"/>
      <c r="AM6" s="16"/>
      <c r="AN6" s="72">
        <v>0.76629999999999998</v>
      </c>
      <c r="AO6" s="72"/>
      <c r="AP6" s="72"/>
      <c r="AR6" s="16" t="s">
        <v>15</v>
      </c>
      <c r="AS6" s="70">
        <v>0</v>
      </c>
      <c r="AT6" s="70"/>
      <c r="AU6" s="70"/>
      <c r="AV6" s="16"/>
      <c r="AW6" s="70">
        <v>3.9497840000000002</v>
      </c>
      <c r="AX6" s="70"/>
      <c r="AY6" s="70"/>
      <c r="AZ6" s="16"/>
      <c r="BA6" s="70">
        <v>9.8399979999999996</v>
      </c>
      <c r="BB6" s="70"/>
      <c r="BC6" s="70"/>
      <c r="BD6" s="51"/>
    </row>
    <row r="7" spans="1:57" s="14" customFormat="1" x14ac:dyDescent="0.25">
      <c r="A7" s="16" t="s">
        <v>3</v>
      </c>
      <c r="B7" s="50">
        <f>+Penelope!B7/Mean!B7</f>
        <v>0.99799606750418712</v>
      </c>
      <c r="C7" s="50">
        <f>+Penelope!C7/Mean!C7</f>
        <v>0.99801278706669549</v>
      </c>
      <c r="E7" s="16"/>
      <c r="R7" s="16"/>
      <c r="AE7" s="16"/>
      <c r="AR7" s="16"/>
    </row>
    <row r="8" spans="1:57" s="14" customFormat="1" x14ac:dyDescent="0.25">
      <c r="B8" s="35"/>
      <c r="C8" s="35"/>
      <c r="E8" s="16"/>
      <c r="G8" s="16" t="s">
        <v>1</v>
      </c>
      <c r="K8" s="16" t="s">
        <v>1</v>
      </c>
      <c r="O8" s="16" t="s">
        <v>1</v>
      </c>
      <c r="R8" s="16"/>
      <c r="T8" s="16" t="s">
        <v>1</v>
      </c>
      <c r="X8" s="16" t="s">
        <v>1</v>
      </c>
      <c r="AB8" s="16" t="s">
        <v>1</v>
      </c>
      <c r="AE8" s="16"/>
      <c r="AG8" s="16" t="s">
        <v>1</v>
      </c>
      <c r="AK8" s="16" t="s">
        <v>1</v>
      </c>
      <c r="AO8" s="16" t="s">
        <v>1</v>
      </c>
      <c r="AR8" s="16"/>
      <c r="AT8" s="16" t="s">
        <v>1</v>
      </c>
      <c r="AX8" s="16" t="s">
        <v>1</v>
      </c>
      <c r="BB8" s="16" t="s">
        <v>1</v>
      </c>
    </row>
    <row r="9" spans="1:57" s="14" customFormat="1" x14ac:dyDescent="0.25">
      <c r="A9" s="16" t="s">
        <v>12</v>
      </c>
      <c r="B9" s="17"/>
      <c r="C9" s="17"/>
      <c r="E9" s="16"/>
      <c r="G9" s="50">
        <f>+Penelope!G9/Mean!G9</f>
        <v>1.0000485304493538</v>
      </c>
      <c r="K9" s="50">
        <f>+Penelope!K9/Mean!K9</f>
        <v>0.99929517981795546</v>
      </c>
      <c r="O9" s="50">
        <f>+Penelope!O9/Mean!O9</f>
        <v>0.99806129174077718</v>
      </c>
      <c r="R9" s="16"/>
      <c r="T9" s="50">
        <f>+Penelope!T9/Mean!T9</f>
        <v>1.0001736328925366</v>
      </c>
      <c r="X9" s="50">
        <f>+Penelope!X9/Mean!X9</f>
        <v>0.99798327426308275</v>
      </c>
      <c r="AB9" s="50">
        <f>+Penelope!AB9/Mean!AB9</f>
        <v>0.99328255417646949</v>
      </c>
      <c r="AE9" s="16"/>
      <c r="AG9" s="50">
        <f>+Penelope!AG9/Mean!AG9</f>
        <v>1.0010890179001544</v>
      </c>
      <c r="AK9" s="50">
        <f>+Penelope!AK9/Mean!AK9</f>
        <v>1.0009478683539519</v>
      </c>
      <c r="AO9" s="50">
        <f>+Penelope!AO9/Mean!AO9</f>
        <v>1.0007423413425862</v>
      </c>
      <c r="AR9" s="16"/>
      <c r="AT9" s="50">
        <f>+Penelope!AT9/Mean!AT9</f>
        <v>1.0004609369136994</v>
      </c>
      <c r="AX9" s="50">
        <f>+Penelope!AX9/Mean!AX9</f>
        <v>0.99929286176196475</v>
      </c>
      <c r="BB9" s="50">
        <f>+Penelope!BB9/Mean!BB9</f>
        <v>0.99769040223819838</v>
      </c>
    </row>
    <row r="10" spans="1:57" s="14" customFormat="1" x14ac:dyDescent="0.25">
      <c r="A10" s="16" t="s">
        <v>2</v>
      </c>
      <c r="B10" s="50">
        <f>+Penelope!B10/Mean!B10</f>
        <v>0.99771325846513448</v>
      </c>
      <c r="C10" s="50">
        <f>+Penelope!C10/Mean!C10</f>
        <v>0.99780989494806172</v>
      </c>
      <c r="E10" s="16"/>
      <c r="F10" s="73" t="s">
        <v>17</v>
      </c>
      <c r="J10" s="73" t="s">
        <v>17</v>
      </c>
      <c r="N10" s="73" t="s">
        <v>17</v>
      </c>
      <c r="R10" s="16"/>
      <c r="S10" s="73" t="s">
        <v>17</v>
      </c>
      <c r="W10" s="73" t="s">
        <v>17</v>
      </c>
      <c r="AA10" s="73" t="s">
        <v>17</v>
      </c>
      <c r="AE10" s="16"/>
      <c r="AR10" s="16"/>
      <c r="AX10" s="25"/>
      <c r="BB10" s="25"/>
    </row>
    <row r="11" spans="1:57" s="14" customFormat="1" x14ac:dyDescent="0.25">
      <c r="A11" s="16" t="s">
        <v>3</v>
      </c>
      <c r="B11" s="50">
        <f>+Penelope!B11/Mean!B11</f>
        <v>0.99295482747428954</v>
      </c>
      <c r="C11" s="50">
        <f>+Penelope!C11/Mean!C11</f>
        <v>0.99310971755574484</v>
      </c>
      <c r="E11" s="16"/>
      <c r="F11" s="73"/>
      <c r="G11" s="16" t="s">
        <v>0</v>
      </c>
      <c r="H11" s="16"/>
      <c r="J11" s="73"/>
      <c r="K11" s="16" t="s">
        <v>0</v>
      </c>
      <c r="L11" s="16"/>
      <c r="N11" s="73"/>
      <c r="O11" s="16" t="s">
        <v>0</v>
      </c>
      <c r="P11" s="16"/>
      <c r="R11" s="16"/>
      <c r="S11" s="73"/>
      <c r="T11" s="16" t="s">
        <v>0</v>
      </c>
      <c r="U11" s="16"/>
      <c r="W11" s="73"/>
      <c r="X11" s="16" t="s">
        <v>0</v>
      </c>
      <c r="Y11" s="16"/>
      <c r="AA11" s="73"/>
      <c r="AB11" s="16" t="s">
        <v>0</v>
      </c>
      <c r="AC11" s="16"/>
      <c r="AE11" s="16" t="s">
        <v>7</v>
      </c>
      <c r="AF11" s="16" t="s">
        <v>0</v>
      </c>
      <c r="AG11" s="50">
        <f>+Penelope!AG11/Mean!AG11</f>
        <v>1.001221730702454</v>
      </c>
      <c r="AJ11" s="16" t="s">
        <v>0</v>
      </c>
      <c r="AK11" s="50">
        <f>+Penelope!AK11/Mean!AK11</f>
        <v>1.0010870578213373</v>
      </c>
      <c r="AN11" s="16" t="s">
        <v>0</v>
      </c>
      <c r="AO11" s="50">
        <f>+Penelope!AO11/Mean!AO11</f>
        <v>1.0008760372733827</v>
      </c>
      <c r="AR11" s="16" t="s">
        <v>7</v>
      </c>
      <c r="AS11" s="16" t="s">
        <v>0</v>
      </c>
      <c r="AT11" s="50">
        <f>+Penelope!AT11/Mean!AT11</f>
        <v>1.0004357251242417</v>
      </c>
      <c r="AW11" s="16" t="s">
        <v>0</v>
      </c>
      <c r="AX11" s="50">
        <f>+Penelope!AX11/Mean!AX11</f>
        <v>0.99928825395606358</v>
      </c>
      <c r="BA11" s="16" t="s">
        <v>0</v>
      </c>
      <c r="BB11" s="50">
        <f>+Penelope!BB11/Mean!BB11</f>
        <v>0.99767745472845992</v>
      </c>
    </row>
    <row r="12" spans="1:57" s="14" customFormat="1" ht="15" customHeight="1" x14ac:dyDescent="0.25">
      <c r="B12" s="17"/>
      <c r="C12" s="17"/>
      <c r="D12" s="26"/>
      <c r="E12" s="16" t="s">
        <v>4</v>
      </c>
      <c r="F12" s="50">
        <f>+Penelope!F12/Mean!F12</f>
        <v>1.0000793790747484</v>
      </c>
      <c r="G12" s="50">
        <f>+Penelope!G12/Mean!G12</f>
        <v>1.0000793790747486</v>
      </c>
      <c r="H12" s="30"/>
      <c r="J12" s="50">
        <f>+Penelope!J12/Mean!J12</f>
        <v>0.99936586128845672</v>
      </c>
      <c r="K12" s="50">
        <f>+Penelope!K12/Mean!K12</f>
        <v>0.99936586128845684</v>
      </c>
      <c r="L12" s="30"/>
      <c r="N12" s="50">
        <f>+Penelope!N12/Mean!N12</f>
        <v>0.99807535302230366</v>
      </c>
      <c r="O12" s="50">
        <f>+Penelope!O12/Mean!O12</f>
        <v>0.99807535302230399</v>
      </c>
      <c r="P12" s="30"/>
      <c r="R12" s="16" t="s">
        <v>12</v>
      </c>
      <c r="S12" s="50">
        <f>+Penelope!S12/Mean!S12</f>
        <v>1.0002669742768382</v>
      </c>
      <c r="T12" s="50">
        <f>+Penelope!T12/Mean!T12</f>
        <v>1.0002669742768382</v>
      </c>
      <c r="U12" s="30"/>
      <c r="W12" s="50">
        <f>+Penelope!W12/Mean!W12</f>
        <v>0.99797980362234784</v>
      </c>
      <c r="X12" s="50">
        <f>+Penelope!X12/Mean!X12</f>
        <v>0.99797980362234795</v>
      </c>
      <c r="Y12" s="30"/>
      <c r="AA12" s="50">
        <f>+Penelope!AA12/Mean!AA12</f>
        <v>0.993220602506526</v>
      </c>
      <c r="AB12" s="50">
        <f>+Penelope!AB12/Mean!AB12</f>
        <v>0.99322060250652611</v>
      </c>
      <c r="AC12" s="30"/>
      <c r="AE12" s="16"/>
      <c r="AF12" s="16" t="s">
        <v>6</v>
      </c>
      <c r="AG12" s="50">
        <f>+Penelope!AG12/Mean!AG12</f>
        <v>0.62188441070645628</v>
      </c>
      <c r="AJ12" s="16" t="s">
        <v>6</v>
      </c>
      <c r="AK12" s="50">
        <f>+Penelope!AK12/Mean!AK12</f>
        <v>0.6032326574751008</v>
      </c>
      <c r="AN12" s="16" t="s">
        <v>6</v>
      </c>
      <c r="AO12" s="50">
        <f>+Penelope!AO12/Mean!AO12</f>
        <v>0.61076956964850615</v>
      </c>
      <c r="AR12" s="16"/>
      <c r="AS12" s="16" t="s">
        <v>6</v>
      </c>
      <c r="AT12" s="50">
        <f>+Penelope!AT12/Mean!AT12</f>
        <v>1.2402381786353622</v>
      </c>
      <c r="AW12" s="16" t="s">
        <v>6</v>
      </c>
      <c r="AX12" s="50">
        <f>+Penelope!AX12/Mean!AX12</f>
        <v>1.0307062067023034</v>
      </c>
      <c r="BA12" s="16" t="s">
        <v>6</v>
      </c>
      <c r="BB12" s="50">
        <f>+Penelope!BB12/Mean!BB12</f>
        <v>1.0702557591172659</v>
      </c>
    </row>
    <row r="13" spans="1:57" s="14" customFormat="1" x14ac:dyDescent="0.25">
      <c r="A13" s="16" t="s">
        <v>10</v>
      </c>
      <c r="B13" s="17"/>
      <c r="C13" s="17"/>
      <c r="E13" s="16"/>
      <c r="R13" s="16"/>
      <c r="AE13" s="16"/>
      <c r="AF13" s="16"/>
      <c r="AG13" s="25"/>
      <c r="AJ13" s="16"/>
      <c r="AK13" s="25"/>
      <c r="AN13" s="16"/>
      <c r="AO13" s="25"/>
      <c r="AR13" s="16"/>
      <c r="AS13" s="16"/>
      <c r="AT13" s="25"/>
      <c r="AW13" s="16"/>
      <c r="AX13" s="25"/>
      <c r="BA13" s="16"/>
      <c r="BB13" s="25"/>
    </row>
    <row r="14" spans="1:57" s="14" customFormat="1" x14ac:dyDescent="0.25">
      <c r="A14" s="16" t="s">
        <v>2</v>
      </c>
      <c r="B14" s="50">
        <f>+Penelope!B14/Mean!B14</f>
        <v>0.99986544639128916</v>
      </c>
      <c r="C14" s="50">
        <f>+Penelope!C14/Mean!C14</f>
        <v>0.99985894569097122</v>
      </c>
      <c r="E14" s="16"/>
      <c r="R14" s="16"/>
      <c r="AE14" s="16"/>
      <c r="AR14" s="16"/>
    </row>
    <row r="15" spans="1:57" s="14" customFormat="1" x14ac:dyDescent="0.25">
      <c r="A15" s="16" t="s">
        <v>3</v>
      </c>
      <c r="B15" s="50">
        <f>+Penelope!B15/Mean!B15</f>
        <v>0.99965460007485474</v>
      </c>
      <c r="C15" s="50">
        <f>+Penelope!C15/Mean!C15</f>
        <v>0.99965355951993351</v>
      </c>
      <c r="E15" s="16"/>
      <c r="F15" s="73" t="s">
        <v>18</v>
      </c>
      <c r="G15" s="16" t="s">
        <v>6</v>
      </c>
      <c r="H15" s="16"/>
      <c r="J15" s="73" t="s">
        <v>18</v>
      </c>
      <c r="K15" s="16" t="s">
        <v>6</v>
      </c>
      <c r="L15" s="16"/>
      <c r="N15" s="73" t="s">
        <v>18</v>
      </c>
      <c r="O15" s="16" t="s">
        <v>6</v>
      </c>
      <c r="P15" s="16"/>
      <c r="R15" s="16"/>
      <c r="S15" s="73" t="s">
        <v>18</v>
      </c>
      <c r="T15" s="16" t="s">
        <v>6</v>
      </c>
      <c r="U15" s="16"/>
      <c r="W15" s="73" t="s">
        <v>18</v>
      </c>
      <c r="X15" s="16" t="s">
        <v>6</v>
      </c>
      <c r="Y15" s="16"/>
      <c r="AA15" s="73" t="s">
        <v>18</v>
      </c>
      <c r="AB15" s="16" t="s">
        <v>6</v>
      </c>
      <c r="AC15" s="16"/>
      <c r="AE15" s="16"/>
      <c r="AF15" s="73" t="s">
        <v>17</v>
      </c>
      <c r="AG15" s="16" t="s">
        <v>0</v>
      </c>
      <c r="AH15" s="16"/>
      <c r="AJ15" s="73" t="s">
        <v>17</v>
      </c>
      <c r="AK15" s="16" t="s">
        <v>0</v>
      </c>
      <c r="AL15" s="16"/>
      <c r="AN15" s="73" t="s">
        <v>17</v>
      </c>
      <c r="AO15" s="16" t="s">
        <v>0</v>
      </c>
      <c r="AP15" s="16"/>
      <c r="AR15" s="16"/>
      <c r="AS15" s="73" t="s">
        <v>17</v>
      </c>
      <c r="AT15" s="16" t="s">
        <v>0</v>
      </c>
      <c r="AU15" s="16"/>
      <c r="AW15" s="73" t="s">
        <v>17</v>
      </c>
      <c r="AX15" s="16" t="s">
        <v>0</v>
      </c>
      <c r="AY15" s="16"/>
      <c r="BA15" s="73" t="s">
        <v>17</v>
      </c>
      <c r="BB15" s="16" t="s">
        <v>0</v>
      </c>
      <c r="BC15" s="16"/>
      <c r="BD15" s="16"/>
    </row>
    <row r="16" spans="1:57" s="14" customFormat="1" x14ac:dyDescent="0.25">
      <c r="B16" s="17"/>
      <c r="C16" s="17"/>
      <c r="D16" s="16"/>
      <c r="E16" s="28" t="s">
        <v>14</v>
      </c>
      <c r="F16" s="73"/>
      <c r="J16" s="73"/>
      <c r="N16" s="73"/>
      <c r="R16" s="28" t="s">
        <v>14</v>
      </c>
      <c r="S16" s="73"/>
      <c r="W16" s="73"/>
      <c r="AA16" s="73"/>
      <c r="AE16" s="28" t="s">
        <v>14</v>
      </c>
      <c r="AF16" s="73"/>
      <c r="AJ16" s="73"/>
      <c r="AN16" s="73"/>
      <c r="AR16" s="28" t="s">
        <v>14</v>
      </c>
      <c r="AS16" s="73"/>
      <c r="AW16" s="73"/>
      <c r="BA16" s="73"/>
      <c r="BE16" s="36"/>
    </row>
    <row r="17" spans="1:57" s="14" customFormat="1" ht="15" customHeight="1" x14ac:dyDescent="0.25">
      <c r="A17" s="16" t="s">
        <v>13</v>
      </c>
      <c r="B17" s="17"/>
      <c r="C17" s="17"/>
      <c r="E17" s="16">
        <v>0.25</v>
      </c>
      <c r="F17" s="50">
        <f>+Penelope!F17/Mean!F17</f>
        <v>4</v>
      </c>
      <c r="G17" s="50" t="e">
        <f>+Penelope!G17/Mean!G17</f>
        <v>#DIV/0!</v>
      </c>
      <c r="H17" s="32"/>
      <c r="J17" s="50">
        <f>+Penelope!J17/Mean!J17</f>
        <v>4</v>
      </c>
      <c r="K17" s="50" t="e">
        <f>+Penelope!K17/Mean!K17</f>
        <v>#DIV/0!</v>
      </c>
      <c r="L17" s="32"/>
      <c r="N17" s="50">
        <f>+Penelope!N17/Mean!N17</f>
        <v>4</v>
      </c>
      <c r="O17" s="50" t="e">
        <f>+Penelope!O17/Mean!O17</f>
        <v>#DIV/0!</v>
      </c>
      <c r="P17" s="32"/>
      <c r="R17" s="16">
        <v>0.25</v>
      </c>
      <c r="S17" s="50">
        <f>+Penelope!S17/Mean!S17</f>
        <v>4</v>
      </c>
      <c r="T17" s="50" t="e">
        <f>+Penelope!T17/Mean!T17</f>
        <v>#DIV/0!</v>
      </c>
      <c r="U17" s="32"/>
      <c r="W17" s="50">
        <f>+Penelope!W17/Mean!W17</f>
        <v>4</v>
      </c>
      <c r="X17" s="50" t="e">
        <f>+Penelope!X17/Mean!X17</f>
        <v>#DIV/0!</v>
      </c>
      <c r="Y17" s="32"/>
      <c r="AA17" s="50">
        <f>+Penelope!AA17/Mean!AA17</f>
        <v>4</v>
      </c>
      <c r="AB17" s="50" t="e">
        <f>+Penelope!AB17/Mean!AB17</f>
        <v>#DIV/0!</v>
      </c>
      <c r="AC17" s="32"/>
      <c r="AE17" s="16">
        <v>0.25</v>
      </c>
      <c r="AF17" s="50" t="e">
        <f>+Penelope!AF17/Mean!AF17</f>
        <v>#DIV/0!</v>
      </c>
      <c r="AG17" s="50" t="e">
        <f>+Penelope!AG17/Mean!AG17</f>
        <v>#DIV/0!</v>
      </c>
      <c r="AH17" s="30"/>
      <c r="AJ17" s="50" t="e">
        <f>+Penelope!AJ17/Mean!AJ17</f>
        <v>#DIV/0!</v>
      </c>
      <c r="AK17" s="50" t="e">
        <f>+Penelope!AK17/Mean!AK17</f>
        <v>#DIV/0!</v>
      </c>
      <c r="AL17" s="30"/>
      <c r="AN17" s="50" t="e">
        <f>+Penelope!AN17/Mean!AN17</f>
        <v>#DIV/0!</v>
      </c>
      <c r="AO17" s="50" t="e">
        <f>+Penelope!AO17/Mean!AO17</f>
        <v>#DIV/0!</v>
      </c>
      <c r="AP17" s="30"/>
      <c r="AR17" s="16">
        <v>0.25</v>
      </c>
      <c r="AS17" s="50" t="e">
        <f>+Penelope!AS17/Mean!AS17</f>
        <v>#DIV/0!</v>
      </c>
      <c r="AT17" s="50" t="e">
        <f>+Penelope!AT17/Mean!AT17</f>
        <v>#DIV/0!</v>
      </c>
      <c r="AU17" s="30"/>
      <c r="AW17" s="50" t="e">
        <f>+Penelope!AW17/Mean!AW17</f>
        <v>#DIV/0!</v>
      </c>
      <c r="AX17" s="50" t="e">
        <f>+Penelope!AX17/Mean!AX17</f>
        <v>#DIV/0!</v>
      </c>
      <c r="AY17" s="30"/>
      <c r="BA17" s="50" t="e">
        <f>+Penelope!BA17/Mean!BA17</f>
        <v>#DIV/0!</v>
      </c>
      <c r="BB17" s="50" t="e">
        <f>+Penelope!BB17/Mean!BB17</f>
        <v>#DIV/0!</v>
      </c>
      <c r="BC17" s="30"/>
      <c r="BD17" s="30"/>
      <c r="BE17" s="37"/>
    </row>
    <row r="18" spans="1:57" s="14" customFormat="1" x14ac:dyDescent="0.25">
      <c r="A18" s="16" t="s">
        <v>2</v>
      </c>
      <c r="B18" s="50">
        <f>+Penelope!B18/Mean!B18</f>
        <v>0.99885287843270953</v>
      </c>
      <c r="C18" s="50">
        <f>+Penelope!C18/Mean!C18</f>
        <v>0.99883231623446478</v>
      </c>
      <c r="E18" s="16">
        <v>0.75</v>
      </c>
      <c r="F18" s="50">
        <f>+Penelope!F18/Mean!F18</f>
        <v>4</v>
      </c>
      <c r="G18" s="50" t="e">
        <f>+Penelope!G18/Mean!G18</f>
        <v>#DIV/0!</v>
      </c>
      <c r="H18" s="32"/>
      <c r="J18" s="50">
        <f>+Penelope!J18/Mean!J18</f>
        <v>4</v>
      </c>
      <c r="K18" s="50" t="e">
        <f>+Penelope!K18/Mean!K18</f>
        <v>#DIV/0!</v>
      </c>
      <c r="L18" s="32"/>
      <c r="N18" s="50">
        <f>+Penelope!N18/Mean!N18</f>
        <v>4</v>
      </c>
      <c r="O18" s="50" t="e">
        <f>+Penelope!O18/Mean!O18</f>
        <v>#DIV/0!</v>
      </c>
      <c r="P18" s="32"/>
      <c r="R18" s="16">
        <v>0.75</v>
      </c>
      <c r="S18" s="50">
        <f>+Penelope!S18/Mean!S18</f>
        <v>4</v>
      </c>
      <c r="T18" s="50" t="e">
        <f>+Penelope!T18/Mean!T18</f>
        <v>#DIV/0!</v>
      </c>
      <c r="U18" s="32"/>
      <c r="W18" s="50">
        <f>+Penelope!W18/Mean!W18</f>
        <v>4</v>
      </c>
      <c r="X18" s="50" t="e">
        <f>+Penelope!X18/Mean!X18</f>
        <v>#DIV/0!</v>
      </c>
      <c r="Y18" s="32"/>
      <c r="AA18" s="50" t="e">
        <f>+Penelope!AA18/Mean!AA18</f>
        <v>#DIV/0!</v>
      </c>
      <c r="AB18" s="50" t="e">
        <f>+Penelope!AB18/Mean!AB18</f>
        <v>#DIV/0!</v>
      </c>
      <c r="AC18" s="32"/>
      <c r="AE18" s="16">
        <v>0.75</v>
      </c>
      <c r="AF18" s="50" t="e">
        <f>+Penelope!AF18/Mean!AF18</f>
        <v>#DIV/0!</v>
      </c>
      <c r="AG18" s="50" t="e">
        <f>+Penelope!AG18/Mean!AG18</f>
        <v>#DIV/0!</v>
      </c>
      <c r="AH18" s="30"/>
      <c r="AJ18" s="50" t="e">
        <f>+Penelope!AJ18/Mean!AJ18</f>
        <v>#DIV/0!</v>
      </c>
      <c r="AK18" s="50" t="e">
        <f>+Penelope!AK18/Mean!AK18</f>
        <v>#DIV/0!</v>
      </c>
      <c r="AL18" s="30"/>
      <c r="AN18" s="50" t="e">
        <f>+Penelope!AN18/Mean!AN18</f>
        <v>#DIV/0!</v>
      </c>
      <c r="AO18" s="50" t="e">
        <f>+Penelope!AO18/Mean!AO18</f>
        <v>#DIV/0!</v>
      </c>
      <c r="AP18" s="30"/>
      <c r="AR18" s="16">
        <v>0.75</v>
      </c>
      <c r="AS18" s="50" t="e">
        <f>+Penelope!AS18/Mean!AS18</f>
        <v>#DIV/0!</v>
      </c>
      <c r="AT18" s="50" t="e">
        <f>+Penelope!AT18/Mean!AT18</f>
        <v>#DIV/0!</v>
      </c>
      <c r="AU18" s="30"/>
      <c r="AW18" s="50" t="e">
        <f>+Penelope!AW18/Mean!AW18</f>
        <v>#DIV/0!</v>
      </c>
      <c r="AX18" s="50" t="e">
        <f>+Penelope!AX18/Mean!AX18</f>
        <v>#DIV/0!</v>
      </c>
      <c r="AY18" s="30"/>
      <c r="BA18" s="50" t="e">
        <f>+Penelope!BA18/Mean!BA18</f>
        <v>#DIV/0!</v>
      </c>
      <c r="BB18" s="50" t="e">
        <f>+Penelope!BB18/Mean!BB18</f>
        <v>#DIV/0!</v>
      </c>
      <c r="BC18" s="30"/>
      <c r="BD18" s="30"/>
      <c r="BE18" s="37"/>
    </row>
    <row r="19" spans="1:57" s="14" customFormat="1" x14ac:dyDescent="0.25">
      <c r="A19" s="16" t="s">
        <v>3</v>
      </c>
      <c r="B19" s="50">
        <f>+Penelope!B19/Mean!B19</f>
        <v>0.9972425660648353</v>
      </c>
      <c r="C19" s="50">
        <f>+Penelope!C19/Mean!C19</f>
        <v>0.99723038733191494</v>
      </c>
      <c r="E19" s="16">
        <v>1.25</v>
      </c>
      <c r="F19" s="50">
        <f>+Penelope!F19/Mean!F19</f>
        <v>4</v>
      </c>
      <c r="G19" s="50" t="e">
        <f>+Penelope!G19/Mean!G19</f>
        <v>#DIV/0!</v>
      </c>
      <c r="H19" s="32"/>
      <c r="J19" s="50" t="e">
        <f>+Penelope!J19/Mean!J19</f>
        <v>#DIV/0!</v>
      </c>
      <c r="K19" s="50" t="e">
        <f>+Penelope!K19/Mean!K19</f>
        <v>#DIV/0!</v>
      </c>
      <c r="L19" s="32"/>
      <c r="N19" s="50" t="e">
        <f>+Penelope!N19/Mean!N19</f>
        <v>#DIV/0!</v>
      </c>
      <c r="O19" s="50" t="e">
        <f>+Penelope!O19/Mean!O19</f>
        <v>#DIV/0!</v>
      </c>
      <c r="P19" s="32"/>
      <c r="R19" s="16">
        <v>1.25</v>
      </c>
      <c r="S19" s="50">
        <f>+Penelope!S19/Mean!S19</f>
        <v>4</v>
      </c>
      <c r="T19" s="50" t="e">
        <f>+Penelope!T19/Mean!T19</f>
        <v>#DIV/0!</v>
      </c>
      <c r="U19" s="32"/>
      <c r="W19" s="50">
        <f>+Penelope!W19/Mean!W19</f>
        <v>4</v>
      </c>
      <c r="X19" s="50" t="e">
        <f>+Penelope!X19/Mean!X19</f>
        <v>#DIV/0!</v>
      </c>
      <c r="Y19" s="32"/>
      <c r="AA19" s="50" t="e">
        <f>+Penelope!AA19/Mean!AA19</f>
        <v>#DIV/0!</v>
      </c>
      <c r="AB19" s="50" t="e">
        <f>+Penelope!AB19/Mean!AB19</f>
        <v>#DIV/0!</v>
      </c>
      <c r="AC19" s="32"/>
      <c r="AE19" s="16">
        <v>1.25</v>
      </c>
      <c r="AF19" s="50">
        <f>+Penelope!AF19/Mean!AF19</f>
        <v>0</v>
      </c>
      <c r="AG19" s="50" t="e">
        <f>+Penelope!AG19/Mean!AG19</f>
        <v>#DIV/0!</v>
      </c>
      <c r="AH19" s="30"/>
      <c r="AJ19" s="50">
        <f>+Penelope!AJ19/Mean!AJ19</f>
        <v>0</v>
      </c>
      <c r="AK19" s="50" t="e">
        <f>+Penelope!AK19/Mean!AK19</f>
        <v>#DIV/0!</v>
      </c>
      <c r="AL19" s="30"/>
      <c r="AN19" s="50">
        <f>+Penelope!AN19/Mean!AN19</f>
        <v>0</v>
      </c>
      <c r="AO19" s="50" t="e">
        <f>+Penelope!AO19/Mean!AO19</f>
        <v>#DIV/0!</v>
      </c>
      <c r="AP19" s="30"/>
      <c r="AR19" s="16">
        <v>1.25</v>
      </c>
      <c r="AS19" s="50">
        <f>+Penelope!AS19/Mean!AS19</f>
        <v>0</v>
      </c>
      <c r="AT19" s="50" t="e">
        <f>+Penelope!AT19/Mean!AT19</f>
        <v>#DIV/0!</v>
      </c>
      <c r="AU19" s="30"/>
      <c r="AW19" s="50">
        <f>+Penelope!AW19/Mean!AW19</f>
        <v>0</v>
      </c>
      <c r="AX19" s="50" t="e">
        <f>+Penelope!AX19/Mean!AX19</f>
        <v>#DIV/0!</v>
      </c>
      <c r="AY19" s="30"/>
      <c r="BA19" s="50" t="e">
        <f>+Penelope!BA19/Mean!BA19</f>
        <v>#DIV/0!</v>
      </c>
      <c r="BB19" s="50" t="e">
        <f>+Penelope!BB19/Mean!BB19</f>
        <v>#DIV/0!</v>
      </c>
      <c r="BC19" s="30"/>
      <c r="BD19" s="30"/>
      <c r="BE19" s="37"/>
    </row>
    <row r="20" spans="1:57" s="14" customFormat="1" x14ac:dyDescent="0.25">
      <c r="E20" s="16">
        <v>1.75</v>
      </c>
      <c r="F20" s="50" t="e">
        <f>+Penelope!F20/Mean!F20</f>
        <v>#DIV/0!</v>
      </c>
      <c r="G20" s="50" t="e">
        <f>+Penelope!G20/Mean!G20</f>
        <v>#DIV/0!</v>
      </c>
      <c r="H20" s="32"/>
      <c r="J20" s="50" t="e">
        <f>+Penelope!J20/Mean!J20</f>
        <v>#DIV/0!</v>
      </c>
      <c r="K20" s="50" t="e">
        <f>+Penelope!K20/Mean!K20</f>
        <v>#DIV/0!</v>
      </c>
      <c r="L20" s="32"/>
      <c r="N20" s="50" t="e">
        <f>+Penelope!N20/Mean!N20</f>
        <v>#DIV/0!</v>
      </c>
      <c r="O20" s="50" t="e">
        <f>+Penelope!O20/Mean!O20</f>
        <v>#DIV/0!</v>
      </c>
      <c r="P20" s="32"/>
      <c r="R20" s="16">
        <v>1.75</v>
      </c>
      <c r="S20" s="50" t="e">
        <f>+Penelope!S20/Mean!S20</f>
        <v>#DIV/0!</v>
      </c>
      <c r="T20" s="50" t="e">
        <f>+Penelope!T20/Mean!T20</f>
        <v>#DIV/0!</v>
      </c>
      <c r="U20" s="32"/>
      <c r="W20" s="50">
        <f>+Penelope!W20/Mean!W20</f>
        <v>0</v>
      </c>
      <c r="X20" s="50" t="e">
        <f>+Penelope!X20/Mean!X20</f>
        <v>#DIV/0!</v>
      </c>
      <c r="Y20" s="32"/>
      <c r="AA20" s="50">
        <f>+Penelope!AA20/Mean!AA20</f>
        <v>4</v>
      </c>
      <c r="AB20" s="50" t="e">
        <f>+Penelope!AB20/Mean!AB20</f>
        <v>#DIV/0!</v>
      </c>
      <c r="AC20" s="32"/>
      <c r="AE20" s="16">
        <v>1.75</v>
      </c>
      <c r="AF20" s="50">
        <f>+Penelope!AF20/Mean!AF20</f>
        <v>0</v>
      </c>
      <c r="AG20" s="50" t="e">
        <f>+Penelope!AG20/Mean!AG20</f>
        <v>#DIV/0!</v>
      </c>
      <c r="AH20" s="30"/>
      <c r="AJ20" s="50" t="e">
        <f>+Penelope!AJ20/Mean!AJ20</f>
        <v>#DIV/0!</v>
      </c>
      <c r="AK20" s="50" t="e">
        <f>+Penelope!AK20/Mean!AK20</f>
        <v>#DIV/0!</v>
      </c>
      <c r="AL20" s="30"/>
      <c r="AN20" s="50" t="e">
        <f>+Penelope!AN20/Mean!AN20</f>
        <v>#DIV/0!</v>
      </c>
      <c r="AO20" s="50" t="e">
        <f>+Penelope!AO20/Mean!AO20</f>
        <v>#DIV/0!</v>
      </c>
      <c r="AP20" s="30"/>
      <c r="AR20" s="16">
        <v>1.75</v>
      </c>
      <c r="AS20" s="50">
        <f>+Penelope!AS20/Mean!AS20</f>
        <v>0</v>
      </c>
      <c r="AT20" s="50" t="e">
        <f>+Penelope!AT20/Mean!AT20</f>
        <v>#DIV/0!</v>
      </c>
      <c r="AU20" s="30"/>
      <c r="AW20" s="50" t="e">
        <f>+Penelope!AW20/Mean!AW20</f>
        <v>#DIV/0!</v>
      </c>
      <c r="AX20" s="50" t="e">
        <f>+Penelope!AX20/Mean!AX20</f>
        <v>#DIV/0!</v>
      </c>
      <c r="AY20" s="30"/>
      <c r="BA20" s="50">
        <f>+Penelope!BA20/Mean!BA20</f>
        <v>0</v>
      </c>
      <c r="BB20" s="50" t="e">
        <f>+Penelope!BB20/Mean!BB20</f>
        <v>#DIV/0!</v>
      </c>
      <c r="BC20" s="30"/>
      <c r="BD20" s="30"/>
      <c r="BE20" s="37"/>
    </row>
    <row r="21" spans="1:57" s="14" customFormat="1" x14ac:dyDescent="0.25">
      <c r="E21" s="16">
        <v>2.25</v>
      </c>
      <c r="F21" s="50">
        <f>+Penelope!F21/Mean!F21</f>
        <v>4</v>
      </c>
      <c r="G21" s="50" t="e">
        <f>+Penelope!G21/Mean!G21</f>
        <v>#DIV/0!</v>
      </c>
      <c r="H21" s="32"/>
      <c r="J21" s="50">
        <f>+Penelope!J21/Mean!J21</f>
        <v>4</v>
      </c>
      <c r="K21" s="50" t="e">
        <f>+Penelope!K21/Mean!K21</f>
        <v>#DIV/0!</v>
      </c>
      <c r="L21" s="32"/>
      <c r="N21" s="50" t="e">
        <f>+Penelope!N21/Mean!N21</f>
        <v>#DIV/0!</v>
      </c>
      <c r="O21" s="50" t="e">
        <f>+Penelope!O21/Mean!O21</f>
        <v>#DIV/0!</v>
      </c>
      <c r="P21" s="32"/>
      <c r="R21" s="16">
        <v>2.25</v>
      </c>
      <c r="S21" s="50">
        <f>+Penelope!S21/Mean!S21</f>
        <v>3.9980419515082731E-3</v>
      </c>
      <c r="T21" s="50" t="e">
        <f>+Penelope!T21/Mean!T21</f>
        <v>#DIV/0!</v>
      </c>
      <c r="U21" s="32"/>
      <c r="W21" s="50">
        <f>+Penelope!W21/Mean!W21</f>
        <v>4</v>
      </c>
      <c r="X21" s="50" t="e">
        <f>+Penelope!X21/Mean!X21</f>
        <v>#DIV/0!</v>
      </c>
      <c r="Y21" s="32"/>
      <c r="AA21" s="50" t="e">
        <f>+Penelope!AA21/Mean!AA21</f>
        <v>#DIV/0!</v>
      </c>
      <c r="AB21" s="50" t="e">
        <f>+Penelope!AB21/Mean!AB21</f>
        <v>#DIV/0!</v>
      </c>
      <c r="AC21" s="32"/>
      <c r="AE21" s="16">
        <v>2.25</v>
      </c>
      <c r="AF21" s="50">
        <f>+Penelope!AF21/Mean!AF21</f>
        <v>0</v>
      </c>
      <c r="AG21" s="50" t="e">
        <f>+Penelope!AG21/Mean!AG21</f>
        <v>#DIV/0!</v>
      </c>
      <c r="AH21" s="30"/>
      <c r="AJ21" s="50" t="e">
        <f>+Penelope!AJ21/Mean!AJ21</f>
        <v>#DIV/0!</v>
      </c>
      <c r="AK21" s="50" t="e">
        <f>+Penelope!AK21/Mean!AK21</f>
        <v>#DIV/0!</v>
      </c>
      <c r="AL21" s="30"/>
      <c r="AN21" s="50" t="e">
        <f>+Penelope!AN21/Mean!AN21</f>
        <v>#DIV/0!</v>
      </c>
      <c r="AO21" s="50" t="e">
        <f>+Penelope!AO21/Mean!AO21</f>
        <v>#DIV/0!</v>
      </c>
      <c r="AP21" s="30"/>
      <c r="AR21" s="16">
        <v>2.25</v>
      </c>
      <c r="AS21" s="50">
        <f>+Penelope!AS21/Mean!AS21</f>
        <v>0</v>
      </c>
      <c r="AT21" s="50" t="e">
        <f>+Penelope!AT21/Mean!AT21</f>
        <v>#DIV/0!</v>
      </c>
      <c r="AU21" s="30"/>
      <c r="AW21" s="50" t="e">
        <f>+Penelope!AW21/Mean!AW21</f>
        <v>#DIV/0!</v>
      </c>
      <c r="AX21" s="50" t="e">
        <f>+Penelope!AX21/Mean!AX21</f>
        <v>#DIV/0!</v>
      </c>
      <c r="AY21" s="30"/>
      <c r="BA21" s="50" t="e">
        <f>+Penelope!BA21/Mean!BA21</f>
        <v>#DIV/0!</v>
      </c>
      <c r="BB21" s="50" t="e">
        <f>+Penelope!BB21/Mean!BB21</f>
        <v>#DIV/0!</v>
      </c>
      <c r="BC21" s="30"/>
      <c r="BD21" s="30"/>
      <c r="BE21" s="37"/>
    </row>
    <row r="22" spans="1:57" s="14" customFormat="1" x14ac:dyDescent="0.25">
      <c r="E22" s="16">
        <v>2.75</v>
      </c>
      <c r="F22" s="50">
        <f>+Penelope!F22/Mean!F22</f>
        <v>0.32996955847191339</v>
      </c>
      <c r="G22" s="50" t="e">
        <f>+Penelope!G22/Mean!G22</f>
        <v>#DIV/0!</v>
      </c>
      <c r="H22" s="32"/>
      <c r="J22" s="50">
        <f>+Penelope!J22/Mean!J22</f>
        <v>0.42684600247042104</v>
      </c>
      <c r="K22" s="50" t="e">
        <f>+Penelope!K22/Mean!K22</f>
        <v>#DIV/0!</v>
      </c>
      <c r="L22" s="32"/>
      <c r="N22" s="50">
        <f>+Penelope!N22/Mean!N22</f>
        <v>0.60559671211781096</v>
      </c>
      <c r="O22" s="50" t="e">
        <f>+Penelope!O22/Mean!O22</f>
        <v>#DIV/0!</v>
      </c>
      <c r="P22" s="32"/>
      <c r="R22" s="16">
        <v>2.75</v>
      </c>
      <c r="S22" s="50">
        <f>+Penelope!S22/Mean!S22</f>
        <v>1.1243456262735809</v>
      </c>
      <c r="T22" s="50" t="e">
        <f>+Penelope!T22/Mean!T22</f>
        <v>#DIV/0!</v>
      </c>
      <c r="U22" s="32"/>
      <c r="W22" s="50">
        <f>+Penelope!W22/Mean!W22</f>
        <v>2.2086150698706613</v>
      </c>
      <c r="X22" s="50" t="e">
        <f>+Penelope!X22/Mean!X22</f>
        <v>#DIV/0!</v>
      </c>
      <c r="Y22" s="32"/>
      <c r="AA22" s="50">
        <f>+Penelope!AA22/Mean!AA22</f>
        <v>1.495721723897232</v>
      </c>
      <c r="AB22" s="50" t="e">
        <f>+Penelope!AB22/Mean!AB22</f>
        <v>#DIV/0!</v>
      </c>
      <c r="AC22" s="32"/>
      <c r="AE22" s="16">
        <v>2.75</v>
      </c>
      <c r="AF22" s="50">
        <f>+Penelope!AF22/Mean!AF22</f>
        <v>0</v>
      </c>
      <c r="AG22" s="50" t="e">
        <f>+Penelope!AG22/Mean!AG22</f>
        <v>#DIV/0!</v>
      </c>
      <c r="AH22" s="30"/>
      <c r="AJ22" s="50">
        <f>+Penelope!AJ22/Mean!AJ22</f>
        <v>0</v>
      </c>
      <c r="AK22" s="50" t="e">
        <f>+Penelope!AK22/Mean!AK22</f>
        <v>#DIV/0!</v>
      </c>
      <c r="AL22" s="30"/>
      <c r="AN22" s="50">
        <f>+Penelope!AN22/Mean!AN22</f>
        <v>0</v>
      </c>
      <c r="AO22" s="50" t="e">
        <f>+Penelope!AO22/Mean!AO22</f>
        <v>#DIV/0!</v>
      </c>
      <c r="AP22" s="30"/>
      <c r="AR22" s="16">
        <v>2.75</v>
      </c>
      <c r="AS22" s="50">
        <f>+Penelope!AS22/Mean!AS22</f>
        <v>0</v>
      </c>
      <c r="AT22" s="50" t="e">
        <f>+Penelope!AT22/Mean!AT22</f>
        <v>#DIV/0!</v>
      </c>
      <c r="AU22" s="30"/>
      <c r="AW22" s="50" t="e">
        <f>+Penelope!AW22/Mean!AW22</f>
        <v>#DIV/0!</v>
      </c>
      <c r="AX22" s="50" t="e">
        <f>+Penelope!AX22/Mean!AX22</f>
        <v>#DIV/0!</v>
      </c>
      <c r="AY22" s="30"/>
      <c r="BA22" s="50" t="e">
        <f>+Penelope!BA22/Mean!BA22</f>
        <v>#DIV/0!</v>
      </c>
      <c r="BB22" s="50" t="e">
        <f>+Penelope!BB22/Mean!BB22</f>
        <v>#DIV/0!</v>
      </c>
      <c r="BC22" s="30"/>
      <c r="BD22" s="30"/>
      <c r="BE22" s="37"/>
    </row>
    <row r="23" spans="1:57" s="14" customFormat="1" x14ac:dyDescent="0.25">
      <c r="E23" s="16">
        <v>3.25</v>
      </c>
      <c r="F23" s="50">
        <f>+Penelope!F23/Mean!F23</f>
        <v>0.2548025016027336</v>
      </c>
      <c r="G23" s="50" t="e">
        <f>+Penelope!G23/Mean!G23</f>
        <v>#DIV/0!</v>
      </c>
      <c r="H23" s="32"/>
      <c r="J23" s="50">
        <f>+Penelope!J23/Mean!J23</f>
        <v>4</v>
      </c>
      <c r="K23" s="50" t="e">
        <f>+Penelope!K23/Mean!K23</f>
        <v>#DIV/0!</v>
      </c>
      <c r="L23" s="32"/>
      <c r="N23" s="50">
        <f>+Penelope!N23/Mean!N23</f>
        <v>4</v>
      </c>
      <c r="O23" s="50" t="e">
        <f>+Penelope!O23/Mean!O23</f>
        <v>#DIV/0!</v>
      </c>
      <c r="P23" s="32"/>
      <c r="R23" s="16">
        <v>3.25</v>
      </c>
      <c r="S23" s="50">
        <f>+Penelope!S23/Mean!S23</f>
        <v>4</v>
      </c>
      <c r="T23" s="50" t="e">
        <f>+Penelope!T23/Mean!T23</f>
        <v>#DIV/0!</v>
      </c>
      <c r="U23" s="32"/>
      <c r="W23" s="50">
        <f>+Penelope!W23/Mean!W23</f>
        <v>4</v>
      </c>
      <c r="X23" s="50" t="e">
        <f>+Penelope!X23/Mean!X23</f>
        <v>#DIV/0!</v>
      </c>
      <c r="Y23" s="32"/>
      <c r="AA23" s="50" t="e">
        <f>+Penelope!AA23/Mean!AA23</f>
        <v>#DIV/0!</v>
      </c>
      <c r="AB23" s="50" t="e">
        <f>+Penelope!AB23/Mean!AB23</f>
        <v>#DIV/0!</v>
      </c>
      <c r="AC23" s="32"/>
      <c r="AE23" s="16">
        <v>3.25</v>
      </c>
      <c r="AF23" s="50">
        <f>+Penelope!AF23/Mean!AF23</f>
        <v>0</v>
      </c>
      <c r="AG23" s="50" t="e">
        <f>+Penelope!AG23/Mean!AG23</f>
        <v>#DIV/0!</v>
      </c>
      <c r="AH23" s="30"/>
      <c r="AJ23" s="50" t="e">
        <f>+Penelope!AJ23/Mean!AJ23</f>
        <v>#DIV/0!</v>
      </c>
      <c r="AK23" s="50" t="e">
        <f>+Penelope!AK23/Mean!AK23</f>
        <v>#DIV/0!</v>
      </c>
      <c r="AL23" s="30"/>
      <c r="AN23" s="50" t="e">
        <f>+Penelope!AN23/Mean!AN23</f>
        <v>#DIV/0!</v>
      </c>
      <c r="AO23" s="50" t="e">
        <f>+Penelope!AO23/Mean!AO23</f>
        <v>#DIV/0!</v>
      </c>
      <c r="AP23" s="30"/>
      <c r="AR23" s="16">
        <v>3.25</v>
      </c>
      <c r="AS23" s="50">
        <f>+Penelope!AS23/Mean!AS23</f>
        <v>0</v>
      </c>
      <c r="AT23" s="50" t="e">
        <f>+Penelope!AT23/Mean!AT23</f>
        <v>#DIV/0!</v>
      </c>
      <c r="AU23" s="30"/>
      <c r="AW23" s="50">
        <f>+Penelope!AW23/Mean!AW23</f>
        <v>0</v>
      </c>
      <c r="AX23" s="50" t="e">
        <f>+Penelope!AX23/Mean!AX23</f>
        <v>#DIV/0!</v>
      </c>
      <c r="AY23" s="30"/>
      <c r="BA23" s="50">
        <f>+Penelope!BA23/Mean!BA23</f>
        <v>0</v>
      </c>
      <c r="BB23" s="50" t="e">
        <f>+Penelope!BB23/Mean!BB23</f>
        <v>#DIV/0!</v>
      </c>
      <c r="BC23" s="30"/>
      <c r="BD23" s="30"/>
      <c r="BE23" s="37"/>
    </row>
    <row r="24" spans="1:57" s="14" customFormat="1" x14ac:dyDescent="0.25">
      <c r="E24" s="16">
        <v>3.75</v>
      </c>
      <c r="F24" s="50">
        <f>+Penelope!F24/Mean!F24</f>
        <v>4</v>
      </c>
      <c r="G24" s="50">
        <f>+Penelope!G24/Mean!G24</f>
        <v>4</v>
      </c>
      <c r="H24" s="32"/>
      <c r="J24" s="50" t="e">
        <f>+Penelope!J24/Mean!J24</f>
        <v>#DIV/0!</v>
      </c>
      <c r="K24" s="50" t="e">
        <f>+Penelope!K24/Mean!K24</f>
        <v>#DIV/0!</v>
      </c>
      <c r="L24" s="32"/>
      <c r="N24" s="50" t="e">
        <f>+Penelope!N24/Mean!N24</f>
        <v>#DIV/0!</v>
      </c>
      <c r="O24" s="50" t="e">
        <f>+Penelope!O24/Mean!O24</f>
        <v>#DIV/0!</v>
      </c>
      <c r="P24" s="32"/>
      <c r="R24" s="16">
        <v>3.75</v>
      </c>
      <c r="S24" s="50" t="e">
        <f>+Penelope!S24/Mean!S24</f>
        <v>#DIV/0!</v>
      </c>
      <c r="T24" s="50" t="e">
        <f>+Penelope!T24/Mean!T24</f>
        <v>#DIV/0!</v>
      </c>
      <c r="U24" s="32"/>
      <c r="W24" s="50" t="e">
        <f>+Penelope!W24/Mean!W24</f>
        <v>#DIV/0!</v>
      </c>
      <c r="X24" s="50" t="e">
        <f>+Penelope!X24/Mean!X24</f>
        <v>#DIV/0!</v>
      </c>
      <c r="Y24" s="32"/>
      <c r="AA24" s="50" t="e">
        <f>+Penelope!AA24/Mean!AA24</f>
        <v>#DIV/0!</v>
      </c>
      <c r="AB24" s="50" t="e">
        <f>+Penelope!AB24/Mean!AB24</f>
        <v>#DIV/0!</v>
      </c>
      <c r="AC24" s="32"/>
      <c r="AE24" s="16">
        <v>3.75</v>
      </c>
      <c r="AF24" s="50">
        <f>+Penelope!AF24/Mean!AF24</f>
        <v>0</v>
      </c>
      <c r="AG24" s="50">
        <f>+Penelope!AG24/Mean!AG24</f>
        <v>0</v>
      </c>
      <c r="AH24" s="30"/>
      <c r="AJ24" s="50">
        <f>+Penelope!AJ24/Mean!AJ24</f>
        <v>0</v>
      </c>
      <c r="AK24" s="50">
        <f>+Penelope!AK24/Mean!AK24</f>
        <v>0</v>
      </c>
      <c r="AL24" s="30"/>
      <c r="AN24" s="50" t="e">
        <f>+Penelope!AN24/Mean!AN24</f>
        <v>#DIV/0!</v>
      </c>
      <c r="AO24" s="50" t="e">
        <f>+Penelope!AO24/Mean!AO24</f>
        <v>#DIV/0!</v>
      </c>
      <c r="AP24" s="30"/>
      <c r="AR24" s="16">
        <v>3.75</v>
      </c>
      <c r="AS24" s="50">
        <f>+Penelope!AS24/Mean!AS24</f>
        <v>0</v>
      </c>
      <c r="AT24" s="50">
        <f>+Penelope!AT24/Mean!AT24</f>
        <v>0</v>
      </c>
      <c r="AU24" s="30"/>
      <c r="AW24" s="50" t="e">
        <f>+Penelope!AW24/Mean!AW24</f>
        <v>#DIV/0!</v>
      </c>
      <c r="AX24" s="50" t="e">
        <f>+Penelope!AX24/Mean!AX24</f>
        <v>#DIV/0!</v>
      </c>
      <c r="AY24" s="30"/>
      <c r="BA24" s="50" t="e">
        <f>+Penelope!BA24/Mean!BA24</f>
        <v>#DIV/0!</v>
      </c>
      <c r="BB24" s="50" t="e">
        <f>+Penelope!BB24/Mean!BB24</f>
        <v>#DIV/0!</v>
      </c>
      <c r="BC24" s="30"/>
      <c r="BD24" s="30"/>
      <c r="BE24" s="37"/>
    </row>
    <row r="25" spans="1:57" s="14" customFormat="1" x14ac:dyDescent="0.25">
      <c r="E25" s="16">
        <v>4.25</v>
      </c>
      <c r="F25" s="50">
        <f>+Penelope!F25/Mean!F25</f>
        <v>4</v>
      </c>
      <c r="G25" s="50">
        <f>+Penelope!G25/Mean!G25</f>
        <v>4</v>
      </c>
      <c r="H25" s="32"/>
      <c r="J25" s="50">
        <f>+Penelope!J25/Mean!J25</f>
        <v>4</v>
      </c>
      <c r="K25" s="50">
        <f>+Penelope!K25/Mean!K25</f>
        <v>4</v>
      </c>
      <c r="L25" s="32"/>
      <c r="N25" s="50" t="e">
        <f>+Penelope!N25/Mean!N25</f>
        <v>#DIV/0!</v>
      </c>
      <c r="O25" s="50" t="e">
        <f>+Penelope!O25/Mean!O25</f>
        <v>#DIV/0!</v>
      </c>
      <c r="P25" s="32"/>
      <c r="R25" s="16">
        <v>4.25</v>
      </c>
      <c r="S25" s="50" t="e">
        <f>+Penelope!S25/Mean!S25</f>
        <v>#DIV/0!</v>
      </c>
      <c r="T25" s="50" t="e">
        <f>+Penelope!T25/Mean!T25</f>
        <v>#DIV/0!</v>
      </c>
      <c r="U25" s="32"/>
      <c r="W25" s="50" t="e">
        <f>+Penelope!W25/Mean!W25</f>
        <v>#DIV/0!</v>
      </c>
      <c r="X25" s="50" t="e">
        <f>+Penelope!X25/Mean!X25</f>
        <v>#DIV/0!</v>
      </c>
      <c r="Y25" s="32"/>
      <c r="AA25" s="50" t="e">
        <f>+Penelope!AA25/Mean!AA25</f>
        <v>#DIV/0!</v>
      </c>
      <c r="AB25" s="50" t="e">
        <f>+Penelope!AB25/Mean!AB25</f>
        <v>#DIV/0!</v>
      </c>
      <c r="AC25" s="32"/>
      <c r="AE25" s="16">
        <v>4.25</v>
      </c>
      <c r="AF25" s="50">
        <f>+Penelope!AF25/Mean!AF25</f>
        <v>0</v>
      </c>
      <c r="AG25" s="50">
        <f>+Penelope!AG25/Mean!AG25</f>
        <v>0</v>
      </c>
      <c r="AH25" s="30"/>
      <c r="AJ25" s="50" t="e">
        <f>+Penelope!AJ25/Mean!AJ25</f>
        <v>#DIV/0!</v>
      </c>
      <c r="AK25" s="50" t="e">
        <f>+Penelope!AK25/Mean!AK25</f>
        <v>#DIV/0!</v>
      </c>
      <c r="AL25" s="30"/>
      <c r="AN25" s="50" t="e">
        <f>+Penelope!AN25/Mean!AN25</f>
        <v>#DIV/0!</v>
      </c>
      <c r="AO25" s="50" t="e">
        <f>+Penelope!AO25/Mean!AO25</f>
        <v>#DIV/0!</v>
      </c>
      <c r="AP25" s="30"/>
      <c r="AR25" s="16">
        <v>4.25</v>
      </c>
      <c r="AS25" s="50">
        <f>+Penelope!AS25/Mean!AS25</f>
        <v>0</v>
      </c>
      <c r="AT25" s="50">
        <f>+Penelope!AT25/Mean!AT25</f>
        <v>0</v>
      </c>
      <c r="AU25" s="30"/>
      <c r="AW25" s="50" t="e">
        <f>+Penelope!AW25/Mean!AW25</f>
        <v>#DIV/0!</v>
      </c>
      <c r="AX25" s="50" t="e">
        <f>+Penelope!AX25/Mean!AX25</f>
        <v>#DIV/0!</v>
      </c>
      <c r="AY25" s="30"/>
      <c r="BA25" s="50" t="e">
        <f>+Penelope!BA25/Mean!BA25</f>
        <v>#DIV/0!</v>
      </c>
      <c r="BB25" s="50" t="e">
        <f>+Penelope!BB25/Mean!BB25</f>
        <v>#DIV/0!</v>
      </c>
      <c r="BC25" s="30"/>
      <c r="BD25" s="30"/>
      <c r="BE25" s="37"/>
    </row>
    <row r="26" spans="1:57" s="14" customFormat="1" x14ac:dyDescent="0.25">
      <c r="E26" s="16">
        <v>4.75</v>
      </c>
      <c r="F26" s="50">
        <f>+Penelope!F26/Mean!F26</f>
        <v>4</v>
      </c>
      <c r="G26" s="50">
        <f>+Penelope!G26/Mean!G26</f>
        <v>4</v>
      </c>
      <c r="H26" s="32"/>
      <c r="J26" s="50">
        <f>+Penelope!J26/Mean!J26</f>
        <v>4</v>
      </c>
      <c r="K26" s="50">
        <f>+Penelope!K26/Mean!K26</f>
        <v>4</v>
      </c>
      <c r="L26" s="32"/>
      <c r="N26" s="50" t="e">
        <f>+Penelope!N26/Mean!N26</f>
        <v>#DIV/0!</v>
      </c>
      <c r="O26" s="50" t="e">
        <f>+Penelope!O26/Mean!O26</f>
        <v>#DIV/0!</v>
      </c>
      <c r="P26" s="32"/>
      <c r="R26" s="16">
        <v>4.75</v>
      </c>
      <c r="S26" s="50" t="e">
        <f>+Penelope!S26/Mean!S26</f>
        <v>#DIV/0!</v>
      </c>
      <c r="T26" s="50" t="e">
        <f>+Penelope!T26/Mean!T26</f>
        <v>#DIV/0!</v>
      </c>
      <c r="U26" s="32"/>
      <c r="W26" s="50" t="e">
        <f>+Penelope!W26/Mean!W26</f>
        <v>#DIV/0!</v>
      </c>
      <c r="X26" s="50" t="e">
        <f>+Penelope!X26/Mean!X26</f>
        <v>#DIV/0!</v>
      </c>
      <c r="Y26" s="32"/>
      <c r="AA26" s="50" t="e">
        <f>+Penelope!AA26/Mean!AA26</f>
        <v>#DIV/0!</v>
      </c>
      <c r="AB26" s="50" t="e">
        <f>+Penelope!AB26/Mean!AB26</f>
        <v>#DIV/0!</v>
      </c>
      <c r="AC26" s="32"/>
      <c r="AE26" s="16">
        <v>4.75</v>
      </c>
      <c r="AF26" s="50">
        <f>+Penelope!AF26/Mean!AF26</f>
        <v>0</v>
      </c>
      <c r="AG26" s="50">
        <f>+Penelope!AG26/Mean!AG26</f>
        <v>0</v>
      </c>
      <c r="AH26" s="30"/>
      <c r="AJ26" s="50">
        <f>+Penelope!AJ26/Mean!AJ26</f>
        <v>0</v>
      </c>
      <c r="AK26" s="50">
        <f>+Penelope!AK26/Mean!AK26</f>
        <v>0</v>
      </c>
      <c r="AL26" s="30"/>
      <c r="AN26" s="50" t="e">
        <f>+Penelope!AN26/Mean!AN26</f>
        <v>#DIV/0!</v>
      </c>
      <c r="AO26" s="50" t="e">
        <f>+Penelope!AO26/Mean!AO26</f>
        <v>#DIV/0!</v>
      </c>
      <c r="AP26" s="30"/>
      <c r="AR26" s="16">
        <v>4.75</v>
      </c>
      <c r="AS26" s="50">
        <f>+Penelope!AS26/Mean!AS26</f>
        <v>0</v>
      </c>
      <c r="AT26" s="50">
        <f>+Penelope!AT26/Mean!AT26</f>
        <v>0</v>
      </c>
      <c r="AU26" s="30"/>
      <c r="AW26" s="50" t="e">
        <f>+Penelope!AW26/Mean!AW26</f>
        <v>#DIV/0!</v>
      </c>
      <c r="AX26" s="50" t="e">
        <f>+Penelope!AX26/Mean!AX26</f>
        <v>#DIV/0!</v>
      </c>
      <c r="AY26" s="30"/>
      <c r="BA26" s="50" t="e">
        <f>+Penelope!BA26/Mean!BA26</f>
        <v>#DIV/0!</v>
      </c>
      <c r="BB26" s="50" t="e">
        <f>+Penelope!BB26/Mean!BB26</f>
        <v>#DIV/0!</v>
      </c>
      <c r="BC26" s="30"/>
      <c r="BD26" s="30"/>
      <c r="BE26" s="37"/>
    </row>
    <row r="27" spans="1:57" s="14" customFormat="1" x14ac:dyDescent="0.25">
      <c r="E27" s="16">
        <v>5.25</v>
      </c>
      <c r="F27" s="50">
        <f>+Penelope!F27/Mean!F27</f>
        <v>4</v>
      </c>
      <c r="G27" s="50">
        <f>+Penelope!G27/Mean!G27</f>
        <v>4</v>
      </c>
      <c r="H27" s="32"/>
      <c r="J27" s="50" t="e">
        <f>+Penelope!J27/Mean!J27</f>
        <v>#DIV/0!</v>
      </c>
      <c r="K27" s="50" t="e">
        <f>+Penelope!K27/Mean!K27</f>
        <v>#DIV/0!</v>
      </c>
      <c r="L27" s="32"/>
      <c r="N27" s="50" t="e">
        <f>+Penelope!N27/Mean!N27</f>
        <v>#DIV/0!</v>
      </c>
      <c r="O27" s="50" t="e">
        <f>+Penelope!O27/Mean!O27</f>
        <v>#DIV/0!</v>
      </c>
      <c r="P27" s="32"/>
      <c r="R27" s="16">
        <v>5.25</v>
      </c>
      <c r="S27" s="50">
        <f>+Penelope!S27/Mean!S27</f>
        <v>0</v>
      </c>
      <c r="T27" s="50">
        <f>+Penelope!T27/Mean!T27</f>
        <v>0</v>
      </c>
      <c r="U27" s="32"/>
      <c r="W27" s="50">
        <f>+Penelope!W27/Mean!W27</f>
        <v>0</v>
      </c>
      <c r="X27" s="50" t="e">
        <f>+Penelope!X27/Mean!X27</f>
        <v>#DIV/0!</v>
      </c>
      <c r="Y27" s="32"/>
      <c r="AA27" s="50" t="e">
        <f>+Penelope!AA27/Mean!AA27</f>
        <v>#DIV/0!</v>
      </c>
      <c r="AB27" s="50" t="e">
        <f>+Penelope!AB27/Mean!AB27</f>
        <v>#DIV/0!</v>
      </c>
      <c r="AC27" s="32"/>
      <c r="AE27" s="16">
        <v>5.25</v>
      </c>
      <c r="AF27" s="50">
        <f>+Penelope!AF27/Mean!AF27</f>
        <v>0</v>
      </c>
      <c r="AG27" s="50">
        <f>+Penelope!AG27/Mean!AG27</f>
        <v>0</v>
      </c>
      <c r="AH27" s="30"/>
      <c r="AJ27" s="50" t="e">
        <f>+Penelope!AJ27/Mean!AJ27</f>
        <v>#DIV/0!</v>
      </c>
      <c r="AK27" s="50" t="e">
        <f>+Penelope!AK27/Mean!AK27</f>
        <v>#DIV/0!</v>
      </c>
      <c r="AL27" s="30"/>
      <c r="AN27" s="50" t="e">
        <f>+Penelope!AN27/Mean!AN27</f>
        <v>#DIV/0!</v>
      </c>
      <c r="AO27" s="50" t="e">
        <f>+Penelope!AO27/Mean!AO27</f>
        <v>#DIV/0!</v>
      </c>
      <c r="AP27" s="30"/>
      <c r="AR27" s="16">
        <v>5.25</v>
      </c>
      <c r="AS27" s="50">
        <f>+Penelope!AS27/Mean!AS27</f>
        <v>0</v>
      </c>
      <c r="AT27" s="50">
        <f>+Penelope!AT27/Mean!AT27</f>
        <v>0</v>
      </c>
      <c r="AU27" s="30"/>
      <c r="AW27" s="50" t="e">
        <f>+Penelope!AW27/Mean!AW27</f>
        <v>#DIV/0!</v>
      </c>
      <c r="AX27" s="50" t="e">
        <f>+Penelope!AX27/Mean!AX27</f>
        <v>#DIV/0!</v>
      </c>
      <c r="AY27" s="30"/>
      <c r="BA27" s="50" t="e">
        <f>+Penelope!BA27/Mean!BA27</f>
        <v>#DIV/0!</v>
      </c>
      <c r="BB27" s="50" t="e">
        <f>+Penelope!BB27/Mean!BB27</f>
        <v>#DIV/0!</v>
      </c>
      <c r="BC27" s="30"/>
      <c r="BD27" s="30"/>
      <c r="BE27" s="37"/>
    </row>
    <row r="28" spans="1:57" s="14" customFormat="1" x14ac:dyDescent="0.25">
      <c r="E28" s="16">
        <v>5.75</v>
      </c>
      <c r="F28" s="50" t="e">
        <f>+Penelope!F28/Mean!F28</f>
        <v>#DIV/0!</v>
      </c>
      <c r="G28" s="50" t="e">
        <f>+Penelope!G28/Mean!G28</f>
        <v>#DIV/0!</v>
      </c>
      <c r="H28" s="32"/>
      <c r="J28" s="50" t="e">
        <f>+Penelope!J28/Mean!J28</f>
        <v>#DIV/0!</v>
      </c>
      <c r="K28" s="50" t="e">
        <f>+Penelope!K28/Mean!K28</f>
        <v>#DIV/0!</v>
      </c>
      <c r="L28" s="32"/>
      <c r="N28" s="50" t="e">
        <f>+Penelope!N28/Mean!N28</f>
        <v>#DIV/0!</v>
      </c>
      <c r="O28" s="50" t="e">
        <f>+Penelope!O28/Mean!O28</f>
        <v>#DIV/0!</v>
      </c>
      <c r="P28" s="32"/>
      <c r="R28" s="16">
        <v>5.75</v>
      </c>
      <c r="S28" s="50">
        <f>+Penelope!S28/Mean!S28</f>
        <v>4</v>
      </c>
      <c r="T28" s="50">
        <f>+Penelope!T28/Mean!T28</f>
        <v>4</v>
      </c>
      <c r="U28" s="32"/>
      <c r="W28" s="50">
        <f>+Penelope!W28/Mean!W28</f>
        <v>4</v>
      </c>
      <c r="X28" s="50">
        <f>+Penelope!X28/Mean!X28</f>
        <v>4</v>
      </c>
      <c r="Y28" s="32"/>
      <c r="AA28" s="50">
        <f>+Penelope!AA28/Mean!AA28</f>
        <v>0</v>
      </c>
      <c r="AB28" s="50" t="e">
        <f>+Penelope!AB28/Mean!AB28</f>
        <v>#DIV/0!</v>
      </c>
      <c r="AC28" s="32"/>
      <c r="AE28" s="16">
        <v>5.75</v>
      </c>
      <c r="AF28" s="50">
        <f>+Penelope!AF28/Mean!AF28</f>
        <v>0</v>
      </c>
      <c r="AG28" s="50">
        <f>+Penelope!AG28/Mean!AG28</f>
        <v>0</v>
      </c>
      <c r="AH28" s="30"/>
      <c r="AJ28" s="50" t="e">
        <f>+Penelope!AJ28/Mean!AJ28</f>
        <v>#DIV/0!</v>
      </c>
      <c r="AK28" s="50" t="e">
        <f>+Penelope!AK28/Mean!AK28</f>
        <v>#DIV/0!</v>
      </c>
      <c r="AL28" s="30"/>
      <c r="AN28" s="50" t="e">
        <f>+Penelope!AN28/Mean!AN28</f>
        <v>#DIV/0!</v>
      </c>
      <c r="AO28" s="50" t="e">
        <f>+Penelope!AO28/Mean!AO28</f>
        <v>#DIV/0!</v>
      </c>
      <c r="AP28" s="30"/>
      <c r="AR28" s="16">
        <v>5.75</v>
      </c>
      <c r="AS28" s="50">
        <f>+Penelope!AS28/Mean!AS28</f>
        <v>0</v>
      </c>
      <c r="AT28" s="50">
        <f>+Penelope!AT28/Mean!AT28</f>
        <v>0</v>
      </c>
      <c r="AU28" s="30"/>
      <c r="AW28" s="50" t="e">
        <f>+Penelope!AW28/Mean!AW28</f>
        <v>#DIV/0!</v>
      </c>
      <c r="AX28" s="50" t="e">
        <f>+Penelope!AX28/Mean!AX28</f>
        <v>#DIV/0!</v>
      </c>
      <c r="AY28" s="30"/>
      <c r="BA28" s="50" t="e">
        <f>+Penelope!BA28/Mean!BA28</f>
        <v>#DIV/0!</v>
      </c>
      <c r="BB28" s="50" t="e">
        <f>+Penelope!BB28/Mean!BB28</f>
        <v>#DIV/0!</v>
      </c>
      <c r="BC28" s="30"/>
      <c r="BD28" s="30"/>
      <c r="BE28" s="37"/>
    </row>
    <row r="29" spans="1:57" s="14" customFormat="1" x14ac:dyDescent="0.25">
      <c r="E29" s="16">
        <v>6.25</v>
      </c>
      <c r="F29" s="50" t="e">
        <f>+Penelope!F29/Mean!F29</f>
        <v>#DIV/0!</v>
      </c>
      <c r="G29" s="50" t="e">
        <f>+Penelope!G29/Mean!G29</f>
        <v>#DIV/0!</v>
      </c>
      <c r="H29" s="32"/>
      <c r="J29" s="50" t="e">
        <f>+Penelope!J29/Mean!J29</f>
        <v>#DIV/0!</v>
      </c>
      <c r="K29" s="50" t="e">
        <f>+Penelope!K29/Mean!K29</f>
        <v>#DIV/0!</v>
      </c>
      <c r="L29" s="32"/>
      <c r="N29" s="50" t="e">
        <f>+Penelope!N29/Mean!N29</f>
        <v>#DIV/0!</v>
      </c>
      <c r="O29" s="50" t="e">
        <f>+Penelope!O29/Mean!O29</f>
        <v>#DIV/0!</v>
      </c>
      <c r="P29" s="32"/>
      <c r="R29" s="16">
        <v>6.25</v>
      </c>
      <c r="S29" s="50" t="e">
        <f>+Penelope!S29/Mean!S29</f>
        <v>#DIV/0!</v>
      </c>
      <c r="T29" s="50" t="e">
        <f>+Penelope!T29/Mean!T29</f>
        <v>#DIV/0!</v>
      </c>
      <c r="U29" s="32"/>
      <c r="W29" s="50">
        <f>+Penelope!W29/Mean!W29</f>
        <v>0</v>
      </c>
      <c r="X29" s="50" t="e">
        <f>+Penelope!X29/Mean!X29</f>
        <v>#DIV/0!</v>
      </c>
      <c r="Y29" s="32"/>
      <c r="AA29" s="50" t="e">
        <f>+Penelope!AA29/Mean!AA29</f>
        <v>#DIV/0!</v>
      </c>
      <c r="AB29" s="50" t="e">
        <f>+Penelope!AB29/Mean!AB29</f>
        <v>#DIV/0!</v>
      </c>
      <c r="AC29" s="32"/>
      <c r="AE29" s="16">
        <v>6.25</v>
      </c>
      <c r="AF29" s="50">
        <f>+Penelope!AF29/Mean!AF29</f>
        <v>0</v>
      </c>
      <c r="AG29" s="50">
        <f>+Penelope!AG29/Mean!AG29</f>
        <v>0</v>
      </c>
      <c r="AH29" s="30"/>
      <c r="AJ29" s="50">
        <f>+Penelope!AJ29/Mean!AJ29</f>
        <v>0</v>
      </c>
      <c r="AK29" s="50">
        <f>+Penelope!AK29/Mean!AK29</f>
        <v>0</v>
      </c>
      <c r="AL29" s="30"/>
      <c r="AN29" s="50" t="e">
        <f>+Penelope!AN29/Mean!AN29</f>
        <v>#DIV/0!</v>
      </c>
      <c r="AO29" s="50" t="e">
        <f>+Penelope!AO29/Mean!AO29</f>
        <v>#DIV/0!</v>
      </c>
      <c r="AP29" s="30"/>
      <c r="AR29" s="16">
        <v>6.25</v>
      </c>
      <c r="AS29" s="50">
        <f>+Penelope!AS29/Mean!AS29</f>
        <v>0</v>
      </c>
      <c r="AT29" s="50">
        <f>+Penelope!AT29/Mean!AT29</f>
        <v>0</v>
      </c>
      <c r="AU29" s="30"/>
      <c r="AW29" s="50" t="e">
        <f>+Penelope!AW29/Mean!AW29</f>
        <v>#DIV/0!</v>
      </c>
      <c r="AX29" s="50" t="e">
        <f>+Penelope!AX29/Mean!AX29</f>
        <v>#DIV/0!</v>
      </c>
      <c r="AY29" s="30"/>
      <c r="BA29" s="50" t="e">
        <f>+Penelope!BA29/Mean!BA29</f>
        <v>#DIV/0!</v>
      </c>
      <c r="BB29" s="50" t="e">
        <f>+Penelope!BB29/Mean!BB29</f>
        <v>#DIV/0!</v>
      </c>
      <c r="BC29" s="30"/>
      <c r="BD29" s="30"/>
      <c r="BE29" s="37"/>
    </row>
    <row r="30" spans="1:57" s="14" customFormat="1" x14ac:dyDescent="0.25">
      <c r="E30" s="16">
        <v>6.75</v>
      </c>
      <c r="F30" s="50" t="e">
        <f>+Penelope!F30/Mean!F30</f>
        <v>#DIV/0!</v>
      </c>
      <c r="G30" s="50" t="e">
        <f>+Penelope!G30/Mean!G30</f>
        <v>#DIV/0!</v>
      </c>
      <c r="H30" s="32"/>
      <c r="J30" s="50" t="e">
        <f>+Penelope!J30/Mean!J30</f>
        <v>#DIV/0!</v>
      </c>
      <c r="K30" s="50" t="e">
        <f>+Penelope!K30/Mean!K30</f>
        <v>#DIV/0!</v>
      </c>
      <c r="L30" s="32"/>
      <c r="N30" s="50" t="e">
        <f>+Penelope!N30/Mean!N30</f>
        <v>#DIV/0!</v>
      </c>
      <c r="O30" s="50" t="e">
        <f>+Penelope!O30/Mean!O30</f>
        <v>#DIV/0!</v>
      </c>
      <c r="P30" s="32"/>
      <c r="R30" s="16">
        <v>6.75</v>
      </c>
      <c r="S30" s="50">
        <f>+Penelope!S30/Mean!S30</f>
        <v>3.9980419515082731E-3</v>
      </c>
      <c r="T30" s="50">
        <f>+Penelope!T30/Mean!T30</f>
        <v>3.998041951508261E-3</v>
      </c>
      <c r="U30" s="32"/>
      <c r="W30" s="50">
        <f>+Penelope!W30/Mean!W30</f>
        <v>4</v>
      </c>
      <c r="X30" s="50">
        <f>+Penelope!X30/Mean!X30</f>
        <v>4</v>
      </c>
      <c r="Y30" s="32"/>
      <c r="AA30" s="50" t="e">
        <f>+Penelope!AA30/Mean!AA30</f>
        <v>#DIV/0!</v>
      </c>
      <c r="AB30" s="50" t="e">
        <f>+Penelope!AB30/Mean!AB30</f>
        <v>#DIV/0!</v>
      </c>
      <c r="AC30" s="32"/>
      <c r="AE30" s="16">
        <v>6.75</v>
      </c>
      <c r="AF30" s="50">
        <f>+Penelope!AF30/Mean!AF30</f>
        <v>3.9668720917911493</v>
      </c>
      <c r="AG30" s="50">
        <f>+Penelope!AG30/Mean!AG30</f>
        <v>3.9668720917911489</v>
      </c>
      <c r="AH30" s="30"/>
      <c r="AJ30" s="50">
        <f>+Penelope!AJ30/Mean!AJ30</f>
        <v>4</v>
      </c>
      <c r="AK30" s="50">
        <f>+Penelope!AK30/Mean!AK30</f>
        <v>4</v>
      </c>
      <c r="AL30" s="30"/>
      <c r="AN30" s="50" t="e">
        <f>+Penelope!AN30/Mean!AN30</f>
        <v>#DIV/0!</v>
      </c>
      <c r="AO30" s="50" t="e">
        <f>+Penelope!AO30/Mean!AO30</f>
        <v>#DIV/0!</v>
      </c>
      <c r="AP30" s="30"/>
      <c r="AR30" s="16">
        <v>6.75</v>
      </c>
      <c r="AS30" s="50" t="e">
        <f>+Penelope!AS30/Mean!AS30</f>
        <v>#DIV/0!</v>
      </c>
      <c r="AT30" s="50" t="e">
        <f>+Penelope!AT30/Mean!AT30</f>
        <v>#DIV/0!</v>
      </c>
      <c r="AU30" s="30"/>
      <c r="AW30" s="50" t="e">
        <f>+Penelope!AW30/Mean!AW30</f>
        <v>#DIV/0!</v>
      </c>
      <c r="AX30" s="50" t="e">
        <f>+Penelope!AX30/Mean!AX30</f>
        <v>#DIV/0!</v>
      </c>
      <c r="AY30" s="30"/>
      <c r="BA30" s="50" t="e">
        <f>+Penelope!BA30/Mean!BA30</f>
        <v>#DIV/0!</v>
      </c>
      <c r="BB30" s="50" t="e">
        <f>+Penelope!BB30/Mean!BB30</f>
        <v>#DIV/0!</v>
      </c>
      <c r="BC30" s="30"/>
      <c r="BD30" s="30"/>
      <c r="BE30" s="37"/>
    </row>
    <row r="31" spans="1:57" s="14" customFormat="1" x14ac:dyDescent="0.25">
      <c r="E31" s="16">
        <v>7.25</v>
      </c>
      <c r="F31" s="50" t="e">
        <f>+Penelope!F31/Mean!F31</f>
        <v>#DIV/0!</v>
      </c>
      <c r="G31" s="50" t="e">
        <f>+Penelope!G31/Mean!G31</f>
        <v>#DIV/0!</v>
      </c>
      <c r="H31" s="32"/>
      <c r="J31" s="50">
        <f>+Penelope!J31/Mean!J31</f>
        <v>0</v>
      </c>
      <c r="K31" s="50">
        <f>+Penelope!K31/Mean!K31</f>
        <v>0</v>
      </c>
      <c r="L31" s="32"/>
      <c r="N31" s="50">
        <f>+Penelope!N31/Mean!N31</f>
        <v>4</v>
      </c>
      <c r="O31" s="50">
        <f>+Penelope!O31/Mean!O31</f>
        <v>4</v>
      </c>
      <c r="P31" s="32"/>
      <c r="R31" s="16">
        <v>7.25</v>
      </c>
      <c r="S31" s="50" t="e">
        <f>+Penelope!S31/Mean!S31</f>
        <v>#DIV/0!</v>
      </c>
      <c r="T31" s="50" t="e">
        <f>+Penelope!T31/Mean!T31</f>
        <v>#DIV/0!</v>
      </c>
      <c r="U31" s="32"/>
      <c r="W31" s="50">
        <f>+Penelope!W31/Mean!W31</f>
        <v>0</v>
      </c>
      <c r="X31" s="50" t="e">
        <f>+Penelope!X31/Mean!X31</f>
        <v>#DIV/0!</v>
      </c>
      <c r="Y31" s="32"/>
      <c r="AA31" s="50" t="e">
        <f>+Penelope!AA31/Mean!AA31</f>
        <v>#DIV/0!</v>
      </c>
      <c r="AB31" s="50" t="e">
        <f>+Penelope!AB31/Mean!AB31</f>
        <v>#DIV/0!</v>
      </c>
      <c r="AC31" s="32"/>
      <c r="AE31" s="16">
        <v>7.25</v>
      </c>
      <c r="AF31" s="50">
        <f>+Penelope!AF31/Mean!AF31</f>
        <v>1.0388612134198105</v>
      </c>
      <c r="AG31" s="50">
        <f>+Penelope!AG31/Mean!AG31</f>
        <v>1.0388612134198114</v>
      </c>
      <c r="AH31" s="32"/>
      <c r="AJ31" s="50">
        <f>+Penelope!AJ31/Mean!AJ31</f>
        <v>1.1037219505685822</v>
      </c>
      <c r="AK31" s="50">
        <f>+Penelope!AK31/Mean!AK31</f>
        <v>1.1037219505685831</v>
      </c>
      <c r="AL31" s="32"/>
      <c r="AN31" s="50">
        <f>+Penelope!AN31/Mean!AN31</f>
        <v>0</v>
      </c>
      <c r="AO31" s="50">
        <f>+Penelope!AO31/Mean!AO31</f>
        <v>0</v>
      </c>
      <c r="AP31" s="30"/>
      <c r="AR31" s="16">
        <v>7.25</v>
      </c>
      <c r="AS31" s="50" t="e">
        <f>+Penelope!AS31/Mean!AS31</f>
        <v>#DIV/0!</v>
      </c>
      <c r="AT31" s="50" t="e">
        <f>+Penelope!AT31/Mean!AT31</f>
        <v>#DIV/0!</v>
      </c>
      <c r="AU31" s="30"/>
      <c r="AW31" s="50" t="e">
        <f>+Penelope!AW31/Mean!AW31</f>
        <v>#DIV/0!</v>
      </c>
      <c r="AX31" s="50" t="e">
        <f>+Penelope!AX31/Mean!AX31</f>
        <v>#DIV/0!</v>
      </c>
      <c r="AY31" s="30"/>
      <c r="BA31" s="50" t="e">
        <f>+Penelope!BA31/Mean!BA31</f>
        <v>#DIV/0!</v>
      </c>
      <c r="BB31" s="50" t="e">
        <f>+Penelope!BB31/Mean!BB31</f>
        <v>#DIV/0!</v>
      </c>
      <c r="BC31" s="30"/>
      <c r="BD31" s="30"/>
      <c r="BE31" s="37"/>
    </row>
    <row r="32" spans="1:57" s="14" customFormat="1" x14ac:dyDescent="0.25">
      <c r="E32" s="16">
        <v>7.75</v>
      </c>
      <c r="F32" s="50" t="e">
        <f>+Penelope!F32/Mean!F32</f>
        <v>#DIV/0!</v>
      </c>
      <c r="G32" s="50" t="e">
        <f>+Penelope!G32/Mean!G32</f>
        <v>#DIV/0!</v>
      </c>
      <c r="H32" s="32"/>
      <c r="J32" s="50" t="e">
        <f>+Penelope!J32/Mean!J32</f>
        <v>#DIV/0!</v>
      </c>
      <c r="K32" s="50" t="e">
        <f>+Penelope!K32/Mean!K32</f>
        <v>#DIV/0!</v>
      </c>
      <c r="L32" s="32"/>
      <c r="N32" s="50" t="e">
        <f>+Penelope!N32/Mean!N32</f>
        <v>#DIV/0!</v>
      </c>
      <c r="O32" s="50" t="e">
        <f>+Penelope!O32/Mean!O32</f>
        <v>#DIV/0!</v>
      </c>
      <c r="P32" s="32"/>
      <c r="R32" s="16">
        <v>7.75</v>
      </c>
      <c r="S32" s="50">
        <f>+Penelope!S32/Mean!S32</f>
        <v>0</v>
      </c>
      <c r="T32" s="50">
        <f>+Penelope!T32/Mean!T32</f>
        <v>0</v>
      </c>
      <c r="U32" s="32"/>
      <c r="W32" s="50" t="e">
        <f>+Penelope!W32/Mean!W32</f>
        <v>#DIV/0!</v>
      </c>
      <c r="X32" s="50" t="e">
        <f>+Penelope!X32/Mean!X32</f>
        <v>#DIV/0!</v>
      </c>
      <c r="Y32" s="32"/>
      <c r="AA32" s="50">
        <f>+Penelope!AA32/Mean!AA32</f>
        <v>4</v>
      </c>
      <c r="AB32" s="50">
        <f>+Penelope!AB32/Mean!AB32</f>
        <v>4</v>
      </c>
      <c r="AC32" s="32"/>
      <c r="AE32" s="16">
        <v>7.75</v>
      </c>
      <c r="AF32" s="50">
        <f>+Penelope!AF32/Mean!AF32</f>
        <v>1.0332254533116199</v>
      </c>
      <c r="AG32" s="50">
        <f>+Penelope!AG32/Mean!AG32</f>
        <v>1.0332254533116205</v>
      </c>
      <c r="AH32" s="30"/>
      <c r="AJ32" s="50">
        <f>+Penelope!AJ32/Mean!AJ32</f>
        <v>0.96085260907586567</v>
      </c>
      <c r="AK32" s="50">
        <f>+Penelope!AK32/Mean!AK32</f>
        <v>0.96085260907586612</v>
      </c>
      <c r="AL32" s="32"/>
      <c r="AN32" s="50">
        <f>+Penelope!AN32/Mean!AN32</f>
        <v>0.13248539854408523</v>
      </c>
      <c r="AO32" s="50">
        <f>+Penelope!AO32/Mean!AO32</f>
        <v>0.1324853985440852</v>
      </c>
      <c r="AP32" s="30"/>
      <c r="AR32" s="16">
        <v>7.75</v>
      </c>
      <c r="AS32" s="50">
        <f>+Penelope!AS32/Mean!AS32</f>
        <v>0</v>
      </c>
      <c r="AT32" s="50">
        <f>+Penelope!AT32/Mean!AT32</f>
        <v>0</v>
      </c>
      <c r="AU32" s="30"/>
      <c r="AW32" s="50" t="e">
        <f>+Penelope!AW32/Mean!AW32</f>
        <v>#DIV/0!</v>
      </c>
      <c r="AX32" s="50" t="e">
        <f>+Penelope!AX32/Mean!AX32</f>
        <v>#DIV/0!</v>
      </c>
      <c r="AY32" s="30"/>
      <c r="BA32" s="50" t="e">
        <f>+Penelope!BA32/Mean!BA32</f>
        <v>#DIV/0!</v>
      </c>
      <c r="BB32" s="50" t="e">
        <f>+Penelope!BB32/Mean!BB32</f>
        <v>#DIV/0!</v>
      </c>
      <c r="BC32" s="30"/>
      <c r="BD32" s="30"/>
      <c r="BE32" s="37"/>
    </row>
    <row r="33" spans="5:57" s="14" customFormat="1" x14ac:dyDescent="0.25">
      <c r="E33" s="16">
        <v>8.25</v>
      </c>
      <c r="F33" s="50">
        <f>+Penelope!F33/Mean!F33</f>
        <v>4</v>
      </c>
      <c r="G33" s="50">
        <f>+Penelope!G33/Mean!G33</f>
        <v>4</v>
      </c>
      <c r="H33" s="32"/>
      <c r="J33" s="50" t="e">
        <f>+Penelope!J33/Mean!J33</f>
        <v>#DIV/0!</v>
      </c>
      <c r="K33" s="50" t="e">
        <f>+Penelope!K33/Mean!K33</f>
        <v>#DIV/0!</v>
      </c>
      <c r="L33" s="32"/>
      <c r="N33" s="50" t="e">
        <f>+Penelope!N33/Mean!N33</f>
        <v>#DIV/0!</v>
      </c>
      <c r="O33" s="50" t="e">
        <f>+Penelope!O33/Mean!O33</f>
        <v>#DIV/0!</v>
      </c>
      <c r="P33" s="32"/>
      <c r="R33" s="16">
        <v>8.25</v>
      </c>
      <c r="S33" s="50" t="e">
        <f>+Penelope!S33/Mean!S33</f>
        <v>#DIV/0!</v>
      </c>
      <c r="T33" s="50" t="e">
        <f>+Penelope!T33/Mean!T33</f>
        <v>#DIV/0!</v>
      </c>
      <c r="U33" s="32"/>
      <c r="W33" s="50" t="e">
        <f>+Penelope!W33/Mean!W33</f>
        <v>#DIV/0!</v>
      </c>
      <c r="X33" s="50" t="e">
        <f>+Penelope!X33/Mean!X33</f>
        <v>#DIV/0!</v>
      </c>
      <c r="Y33" s="32"/>
      <c r="AA33" s="50">
        <f>+Penelope!AA33/Mean!AA33</f>
        <v>0</v>
      </c>
      <c r="AB33" s="50" t="e">
        <f>+Penelope!AB33/Mean!AB33</f>
        <v>#DIV/0!</v>
      </c>
      <c r="AC33" s="32"/>
      <c r="AE33" s="16">
        <v>8.25</v>
      </c>
      <c r="AF33" s="50">
        <f>+Penelope!AF33/Mean!AF33</f>
        <v>1.0195698660265669</v>
      </c>
      <c r="AG33" s="50">
        <f>+Penelope!AG33/Mean!AG33</f>
        <v>1.0195698660265669</v>
      </c>
      <c r="AH33" s="30"/>
      <c r="AJ33" s="50">
        <f>+Penelope!AJ33/Mean!AJ33</f>
        <v>1.0204402019640124</v>
      </c>
      <c r="AK33" s="50">
        <f>+Penelope!AK33/Mean!AK33</f>
        <v>1.0204402019640124</v>
      </c>
      <c r="AL33" s="32"/>
      <c r="AN33" s="50">
        <f>+Penelope!AN33/Mean!AN33</f>
        <v>0.83893365676185205</v>
      </c>
      <c r="AO33" s="50">
        <f>+Penelope!AO33/Mean!AO33</f>
        <v>0.83893365676185216</v>
      </c>
      <c r="AP33" s="32"/>
      <c r="AR33" s="16">
        <v>8.25</v>
      </c>
      <c r="AS33" s="50" t="e">
        <f>+Penelope!AS33/Mean!AS33</f>
        <v>#DIV/0!</v>
      </c>
      <c r="AT33" s="50" t="e">
        <f>+Penelope!AT33/Mean!AT33</f>
        <v>#DIV/0!</v>
      </c>
      <c r="AU33" s="30"/>
      <c r="AW33" s="50" t="e">
        <f>+Penelope!AW33/Mean!AW33</f>
        <v>#DIV/0!</v>
      </c>
      <c r="AX33" s="50" t="e">
        <f>+Penelope!AX33/Mean!AX33</f>
        <v>#DIV/0!</v>
      </c>
      <c r="AY33" s="30"/>
      <c r="BA33" s="50" t="e">
        <f>+Penelope!BA33/Mean!BA33</f>
        <v>#DIV/0!</v>
      </c>
      <c r="BB33" s="50" t="e">
        <f>+Penelope!BB33/Mean!BB33</f>
        <v>#DIV/0!</v>
      </c>
      <c r="BC33" s="30"/>
      <c r="BD33" s="30"/>
      <c r="BE33" s="37"/>
    </row>
    <row r="34" spans="5:57" s="14" customFormat="1" x14ac:dyDescent="0.25">
      <c r="E34" s="16">
        <v>8.75</v>
      </c>
      <c r="F34" s="50">
        <f>+Penelope!F34/Mean!F34</f>
        <v>4</v>
      </c>
      <c r="G34" s="50">
        <f>+Penelope!G34/Mean!G34</f>
        <v>4</v>
      </c>
      <c r="H34" s="32"/>
      <c r="J34" s="50" t="e">
        <f>+Penelope!J34/Mean!J34</f>
        <v>#DIV/0!</v>
      </c>
      <c r="K34" s="50" t="e">
        <f>+Penelope!K34/Mean!K34</f>
        <v>#DIV/0!</v>
      </c>
      <c r="L34" s="32"/>
      <c r="N34" s="50">
        <f>+Penelope!N34/Mean!N34</f>
        <v>4</v>
      </c>
      <c r="O34" s="50">
        <f>+Penelope!O34/Mean!O34</f>
        <v>4</v>
      </c>
      <c r="P34" s="32"/>
      <c r="R34" s="16">
        <v>8.75</v>
      </c>
      <c r="S34" s="50">
        <f>+Penelope!S34/Mean!S34</f>
        <v>4</v>
      </c>
      <c r="T34" s="50">
        <f>+Penelope!T34/Mean!T34</f>
        <v>4</v>
      </c>
      <c r="U34" s="32"/>
      <c r="W34" s="50">
        <f>+Penelope!W34/Mean!W34</f>
        <v>4</v>
      </c>
      <c r="X34" s="50">
        <f>+Penelope!X34/Mean!X34</f>
        <v>4</v>
      </c>
      <c r="Y34" s="32"/>
      <c r="AA34" s="50" t="e">
        <f>+Penelope!AA34/Mean!AA34</f>
        <v>#DIV/0!</v>
      </c>
      <c r="AB34" s="50" t="e">
        <f>+Penelope!AB34/Mean!AB34</f>
        <v>#DIV/0!</v>
      </c>
      <c r="AC34" s="32"/>
      <c r="AE34" s="16">
        <v>8.75</v>
      </c>
      <c r="AF34" s="50">
        <f>+Penelope!AF34/Mean!AF34</f>
        <v>1.0153439008123395</v>
      </c>
      <c r="AG34" s="50">
        <f>+Penelope!AG34/Mean!AG34</f>
        <v>1.0153439008123397</v>
      </c>
      <c r="AH34" s="30"/>
      <c r="AJ34" s="50">
        <f>+Penelope!AJ34/Mean!AJ34</f>
        <v>1.0305019572205163</v>
      </c>
      <c r="AK34" s="50">
        <f>+Penelope!AK34/Mean!AK34</f>
        <v>1.0305019572205163</v>
      </c>
      <c r="AL34" s="30"/>
      <c r="AN34" s="50">
        <f>+Penelope!AN34/Mean!AN34</f>
        <v>1.0272417934611124</v>
      </c>
      <c r="AO34" s="50">
        <f>+Penelope!AO34/Mean!AO34</f>
        <v>1.0272417934611124</v>
      </c>
      <c r="AP34" s="32"/>
      <c r="AR34" s="16">
        <v>8.75</v>
      </c>
      <c r="AS34" s="50">
        <f>+Penelope!AS34/Mean!AS34</f>
        <v>0</v>
      </c>
      <c r="AT34" s="50">
        <f>+Penelope!AT34/Mean!AT34</f>
        <v>0</v>
      </c>
      <c r="AU34" s="30"/>
      <c r="AW34" s="50" t="e">
        <f>+Penelope!AW34/Mean!AW34</f>
        <v>#DIV/0!</v>
      </c>
      <c r="AX34" s="50" t="e">
        <f>+Penelope!AX34/Mean!AX34</f>
        <v>#DIV/0!</v>
      </c>
      <c r="AY34" s="30"/>
      <c r="BA34" s="50" t="e">
        <f>+Penelope!BA34/Mean!BA34</f>
        <v>#DIV/0!</v>
      </c>
      <c r="BB34" s="50" t="e">
        <f>+Penelope!BB34/Mean!BB34</f>
        <v>#DIV/0!</v>
      </c>
      <c r="BC34" s="30"/>
      <c r="BD34" s="30"/>
      <c r="BE34" s="37"/>
    </row>
    <row r="35" spans="5:57" s="14" customFormat="1" x14ac:dyDescent="0.25">
      <c r="E35" s="16">
        <v>9.25</v>
      </c>
      <c r="F35" s="50" t="e">
        <f>+Penelope!F35/Mean!F35</f>
        <v>#DIV/0!</v>
      </c>
      <c r="G35" s="50" t="e">
        <f>+Penelope!G35/Mean!G35</f>
        <v>#DIV/0!</v>
      </c>
      <c r="H35" s="32"/>
      <c r="J35" s="50">
        <f>+Penelope!J35/Mean!J35</f>
        <v>4</v>
      </c>
      <c r="K35" s="50">
        <f>+Penelope!K35/Mean!K35</f>
        <v>4</v>
      </c>
      <c r="L35" s="32"/>
      <c r="N35" s="50" t="e">
        <f>+Penelope!N35/Mean!N35</f>
        <v>#DIV/0!</v>
      </c>
      <c r="O35" s="50" t="e">
        <f>+Penelope!O35/Mean!O35</f>
        <v>#DIV/0!</v>
      </c>
      <c r="P35" s="32"/>
      <c r="R35" s="16">
        <v>9.25</v>
      </c>
      <c r="S35" s="50" t="e">
        <f>+Penelope!S35/Mean!S35</f>
        <v>#DIV/0!</v>
      </c>
      <c r="T35" s="50" t="e">
        <f>+Penelope!T35/Mean!T35</f>
        <v>#DIV/0!</v>
      </c>
      <c r="U35" s="32"/>
      <c r="W35" s="50" t="e">
        <f>+Penelope!W35/Mean!W35</f>
        <v>#DIV/0!</v>
      </c>
      <c r="X35" s="50" t="e">
        <f>+Penelope!X35/Mean!X35</f>
        <v>#DIV/0!</v>
      </c>
      <c r="Y35" s="32"/>
      <c r="AA35" s="50" t="e">
        <f>+Penelope!AA35/Mean!AA35</f>
        <v>#DIV/0!</v>
      </c>
      <c r="AB35" s="50" t="e">
        <f>+Penelope!AB35/Mean!AB35</f>
        <v>#DIV/0!</v>
      </c>
      <c r="AC35" s="32"/>
      <c r="AE35" s="16">
        <v>9.25</v>
      </c>
      <c r="AF35" s="50">
        <f>+Penelope!AF35/Mean!AF35</f>
        <v>1.0115941080724149</v>
      </c>
      <c r="AG35" s="50">
        <f>+Penelope!AG35/Mean!AG35</f>
        <v>1.0115941080724149</v>
      </c>
      <c r="AH35" s="30"/>
      <c r="AJ35" s="50">
        <f>+Penelope!AJ35/Mean!AJ35</f>
        <v>1.0227160383579665</v>
      </c>
      <c r="AK35" s="50">
        <f>+Penelope!AK35/Mean!AK35</f>
        <v>1.0227160383579668</v>
      </c>
      <c r="AL35" s="30"/>
      <c r="AN35" s="50">
        <f>+Penelope!AN35/Mean!AN35</f>
        <v>1.0285051942092525</v>
      </c>
      <c r="AO35" s="50">
        <f>+Penelope!AO35/Mean!AO35</f>
        <v>1.0285051942092525</v>
      </c>
      <c r="AP35" s="32"/>
      <c r="AR35" s="16">
        <v>9.25</v>
      </c>
      <c r="AS35" s="50">
        <f>+Penelope!AS35/Mean!AS35</f>
        <v>0</v>
      </c>
      <c r="AT35" s="50">
        <f>+Penelope!AT35/Mean!AT35</f>
        <v>0</v>
      </c>
      <c r="AU35" s="30"/>
      <c r="AW35" s="50" t="e">
        <f>+Penelope!AW35/Mean!AW35</f>
        <v>#DIV/0!</v>
      </c>
      <c r="AX35" s="50" t="e">
        <f>+Penelope!AX35/Mean!AX35</f>
        <v>#DIV/0!</v>
      </c>
      <c r="AY35" s="30"/>
      <c r="BA35" s="50" t="e">
        <f>+Penelope!BA35/Mean!BA35</f>
        <v>#DIV/0!</v>
      </c>
      <c r="BB35" s="50" t="e">
        <f>+Penelope!BB35/Mean!BB35</f>
        <v>#DIV/0!</v>
      </c>
      <c r="BC35" s="30"/>
      <c r="BD35" s="30"/>
      <c r="BE35" s="37"/>
    </row>
    <row r="36" spans="5:57" s="14" customFormat="1" x14ac:dyDescent="0.25">
      <c r="E36" s="16">
        <v>9.75</v>
      </c>
      <c r="F36" s="50" t="e">
        <f>+Penelope!F36/Mean!F36</f>
        <v>#DIV/0!</v>
      </c>
      <c r="G36" s="50" t="e">
        <f>+Penelope!G36/Mean!G36</f>
        <v>#DIV/0!</v>
      </c>
      <c r="H36" s="32"/>
      <c r="J36" s="50" t="e">
        <f>+Penelope!J36/Mean!J36</f>
        <v>#DIV/0!</v>
      </c>
      <c r="K36" s="50" t="e">
        <f>+Penelope!K36/Mean!K36</f>
        <v>#DIV/0!</v>
      </c>
      <c r="L36" s="32"/>
      <c r="N36" s="50" t="e">
        <f>+Penelope!N36/Mean!N36</f>
        <v>#DIV/0!</v>
      </c>
      <c r="O36" s="50" t="e">
        <f>+Penelope!O36/Mean!O36</f>
        <v>#DIV/0!</v>
      </c>
      <c r="P36" s="32"/>
      <c r="R36" s="16">
        <v>9.75</v>
      </c>
      <c r="S36" s="50" t="e">
        <f>+Penelope!S36/Mean!S36</f>
        <v>#DIV/0!</v>
      </c>
      <c r="T36" s="50" t="e">
        <f>+Penelope!T36/Mean!T36</f>
        <v>#DIV/0!</v>
      </c>
      <c r="U36" s="32"/>
      <c r="W36" s="50" t="e">
        <f>+Penelope!W36/Mean!W36</f>
        <v>#DIV/0!</v>
      </c>
      <c r="X36" s="50" t="e">
        <f>+Penelope!X36/Mean!X36</f>
        <v>#DIV/0!</v>
      </c>
      <c r="Y36" s="32"/>
      <c r="AA36" s="50" t="e">
        <f>+Penelope!AA36/Mean!AA36</f>
        <v>#DIV/0!</v>
      </c>
      <c r="AB36" s="50" t="e">
        <f>+Penelope!AB36/Mean!AB36</f>
        <v>#DIV/0!</v>
      </c>
      <c r="AC36" s="32"/>
      <c r="AE36" s="16">
        <v>9.75</v>
      </c>
      <c r="AF36" s="50">
        <f>+Penelope!AF36/Mean!AF36</f>
        <v>1.0084518995894269</v>
      </c>
      <c r="AG36" s="50">
        <f>+Penelope!AG36/Mean!AG36</f>
        <v>1.0084518995894269</v>
      </c>
      <c r="AH36" s="30"/>
      <c r="AJ36" s="50">
        <f>+Penelope!AJ36/Mean!AJ36</f>
        <v>1.0176434609976654</v>
      </c>
      <c r="AK36" s="50">
        <f>+Penelope!AK36/Mean!AK36</f>
        <v>1.0176434609976654</v>
      </c>
      <c r="AL36" s="30"/>
      <c r="AN36" s="50">
        <f>+Penelope!AN36/Mean!AN36</f>
        <v>1.0463412238976249</v>
      </c>
      <c r="AO36" s="50">
        <f>+Penelope!AO36/Mean!AO36</f>
        <v>1.0463412238976249</v>
      </c>
      <c r="AP36" s="32"/>
      <c r="AR36" s="16">
        <v>9.75</v>
      </c>
      <c r="AS36" s="50" t="e">
        <f>+Penelope!AS36/Mean!AS36</f>
        <v>#DIV/0!</v>
      </c>
      <c r="AT36" s="50" t="e">
        <f>+Penelope!AT36/Mean!AT36</f>
        <v>#DIV/0!</v>
      </c>
      <c r="AU36" s="30"/>
      <c r="AW36" s="50" t="e">
        <f>+Penelope!AW36/Mean!AW36</f>
        <v>#DIV/0!</v>
      </c>
      <c r="AX36" s="50" t="e">
        <f>+Penelope!AX36/Mean!AX36</f>
        <v>#DIV/0!</v>
      </c>
      <c r="AY36" s="30"/>
      <c r="BA36" s="50" t="e">
        <f>+Penelope!BA36/Mean!BA36</f>
        <v>#DIV/0!</v>
      </c>
      <c r="BB36" s="50" t="e">
        <f>+Penelope!BB36/Mean!BB36</f>
        <v>#DIV/0!</v>
      </c>
      <c r="BC36" s="30"/>
      <c r="BD36" s="30"/>
      <c r="BE36" s="37"/>
    </row>
    <row r="37" spans="5:57" s="14" customFormat="1" x14ac:dyDescent="0.25">
      <c r="E37" s="16">
        <v>10.25</v>
      </c>
      <c r="F37" s="50">
        <f>+Penelope!F37/Mean!F37</f>
        <v>0</v>
      </c>
      <c r="G37" s="50">
        <f>+Penelope!G37/Mean!G37</f>
        <v>0</v>
      </c>
      <c r="H37" s="32"/>
      <c r="J37" s="50">
        <f>+Penelope!J37/Mean!J37</f>
        <v>4</v>
      </c>
      <c r="K37" s="50">
        <f>+Penelope!K37/Mean!K37</f>
        <v>4</v>
      </c>
      <c r="L37" s="32"/>
      <c r="N37" s="50" t="e">
        <f>+Penelope!N37/Mean!N37</f>
        <v>#DIV/0!</v>
      </c>
      <c r="O37" s="50" t="e">
        <f>+Penelope!O37/Mean!O37</f>
        <v>#DIV/0!</v>
      </c>
      <c r="P37" s="32"/>
      <c r="R37" s="16">
        <v>10.25</v>
      </c>
      <c r="S37" s="50" t="e">
        <f>+Penelope!S37/Mean!S37</f>
        <v>#DIV/0!</v>
      </c>
      <c r="T37" s="50" t="e">
        <f>+Penelope!T37/Mean!T37</f>
        <v>#DIV/0!</v>
      </c>
      <c r="U37" s="32"/>
      <c r="W37" s="50" t="e">
        <f>+Penelope!W37/Mean!W37</f>
        <v>#DIV/0!</v>
      </c>
      <c r="X37" s="50" t="e">
        <f>+Penelope!X37/Mean!X37</f>
        <v>#DIV/0!</v>
      </c>
      <c r="Y37" s="32"/>
      <c r="AA37" s="50" t="e">
        <f>+Penelope!AA37/Mean!AA37</f>
        <v>#DIV/0!</v>
      </c>
      <c r="AB37" s="50" t="e">
        <f>+Penelope!AB37/Mean!AB37</f>
        <v>#DIV/0!</v>
      </c>
      <c r="AC37" s="32"/>
      <c r="AE37" s="16">
        <v>10.25</v>
      </c>
      <c r="AF37" s="50">
        <f>+Penelope!AF37/Mean!AF37</f>
        <v>1.0068344509931879</v>
      </c>
      <c r="AG37" s="50">
        <f>+Penelope!AG37/Mean!AG37</f>
        <v>1.0068344509931877</v>
      </c>
      <c r="AH37" s="30"/>
      <c r="AJ37" s="50">
        <f>+Penelope!AJ37/Mean!AJ37</f>
        <v>1.0111160327814419</v>
      </c>
      <c r="AK37" s="50">
        <f>+Penelope!AK37/Mean!AK37</f>
        <v>1.0111160327814417</v>
      </c>
      <c r="AL37" s="30"/>
      <c r="AN37" s="50">
        <f>+Penelope!AN37/Mean!AN37</f>
        <v>1.0355162957363759</v>
      </c>
      <c r="AO37" s="50">
        <f>+Penelope!AO37/Mean!AO37</f>
        <v>1.0355162957363757</v>
      </c>
      <c r="AP37" s="30"/>
      <c r="AR37" s="16">
        <v>10.25</v>
      </c>
      <c r="AS37" s="50">
        <f>+Penelope!AS37/Mean!AS37</f>
        <v>0</v>
      </c>
      <c r="AT37" s="50">
        <f>+Penelope!AT37/Mean!AT37</f>
        <v>0</v>
      </c>
      <c r="AU37" s="30"/>
      <c r="AW37" s="50" t="e">
        <f>+Penelope!AW37/Mean!AW37</f>
        <v>#DIV/0!</v>
      </c>
      <c r="AX37" s="50" t="e">
        <f>+Penelope!AX37/Mean!AX37</f>
        <v>#DIV/0!</v>
      </c>
      <c r="AY37" s="30"/>
      <c r="BA37" s="50" t="e">
        <f>+Penelope!BA37/Mean!BA37</f>
        <v>#DIV/0!</v>
      </c>
      <c r="BB37" s="50" t="e">
        <f>+Penelope!BB37/Mean!BB37</f>
        <v>#DIV/0!</v>
      </c>
      <c r="BC37" s="30"/>
      <c r="BD37" s="30"/>
      <c r="BE37" s="37"/>
    </row>
    <row r="38" spans="5:57" s="14" customFormat="1" x14ac:dyDescent="0.25">
      <c r="E38" s="16">
        <v>10.75</v>
      </c>
      <c r="F38" s="50">
        <f>+Penelope!F38/Mean!F38</f>
        <v>4</v>
      </c>
      <c r="G38" s="50">
        <f>+Penelope!G38/Mean!G38</f>
        <v>4</v>
      </c>
      <c r="H38" s="32"/>
      <c r="J38" s="50">
        <f>+Penelope!J38/Mean!J38</f>
        <v>0</v>
      </c>
      <c r="K38" s="50">
        <f>+Penelope!K38/Mean!K38</f>
        <v>0</v>
      </c>
      <c r="L38" s="32"/>
      <c r="N38" s="50" t="e">
        <f>+Penelope!N38/Mean!N38</f>
        <v>#DIV/0!</v>
      </c>
      <c r="O38" s="50" t="e">
        <f>+Penelope!O38/Mean!O38</f>
        <v>#DIV/0!</v>
      </c>
      <c r="P38" s="32"/>
      <c r="R38" s="16">
        <v>10.75</v>
      </c>
      <c r="S38" s="50" t="e">
        <f>+Penelope!S38/Mean!S38</f>
        <v>#DIV/0!</v>
      </c>
      <c r="T38" s="50" t="e">
        <f>+Penelope!T38/Mean!T38</f>
        <v>#DIV/0!</v>
      </c>
      <c r="U38" s="32"/>
      <c r="W38" s="50" t="e">
        <f>+Penelope!W38/Mean!W38</f>
        <v>#DIV/0!</v>
      </c>
      <c r="X38" s="50" t="e">
        <f>+Penelope!X38/Mean!X38</f>
        <v>#DIV/0!</v>
      </c>
      <c r="Y38" s="32"/>
      <c r="AA38" s="50" t="e">
        <f>+Penelope!AA38/Mean!AA38</f>
        <v>#DIV/0!</v>
      </c>
      <c r="AB38" s="50" t="e">
        <f>+Penelope!AB38/Mean!AB38</f>
        <v>#DIV/0!</v>
      </c>
      <c r="AC38" s="32"/>
      <c r="AE38" s="16">
        <v>10.75</v>
      </c>
      <c r="AF38" s="50">
        <f>+Penelope!AF38/Mean!AF38</f>
        <v>1.0056540041417588</v>
      </c>
      <c r="AG38" s="50">
        <f>+Penelope!AG38/Mean!AG38</f>
        <v>1.0056540041417588</v>
      </c>
      <c r="AH38" s="30"/>
      <c r="AJ38" s="50">
        <f>+Penelope!AJ38/Mean!AJ38</f>
        <v>1.0104492310734419</v>
      </c>
      <c r="AK38" s="50">
        <f>+Penelope!AK38/Mean!AK38</f>
        <v>1.0104492310734421</v>
      </c>
      <c r="AL38" s="30"/>
      <c r="AN38" s="50">
        <f>+Penelope!AN38/Mean!AN38</f>
        <v>1.0146937663200994</v>
      </c>
      <c r="AO38" s="50">
        <f>+Penelope!AO38/Mean!AO38</f>
        <v>1.0146937663200997</v>
      </c>
      <c r="AP38" s="30"/>
      <c r="AR38" s="16">
        <v>10.75</v>
      </c>
      <c r="AS38" s="50" t="e">
        <f>+Penelope!AS38/Mean!AS38</f>
        <v>#DIV/0!</v>
      </c>
      <c r="AT38" s="50" t="e">
        <f>+Penelope!AT38/Mean!AT38</f>
        <v>#DIV/0!</v>
      </c>
      <c r="AU38" s="30"/>
      <c r="AW38" s="50" t="e">
        <f>+Penelope!AW38/Mean!AW38</f>
        <v>#DIV/0!</v>
      </c>
      <c r="AX38" s="50" t="e">
        <f>+Penelope!AX38/Mean!AX38</f>
        <v>#DIV/0!</v>
      </c>
      <c r="AY38" s="30"/>
      <c r="BA38" s="50" t="e">
        <f>+Penelope!BA38/Mean!BA38</f>
        <v>#DIV/0!</v>
      </c>
      <c r="BB38" s="50" t="e">
        <f>+Penelope!BB38/Mean!BB38</f>
        <v>#DIV/0!</v>
      </c>
      <c r="BC38" s="30"/>
      <c r="BD38" s="30"/>
      <c r="BE38" s="37"/>
    </row>
    <row r="39" spans="5:57" s="14" customFormat="1" x14ac:dyDescent="0.25">
      <c r="E39" s="16">
        <v>11.25</v>
      </c>
      <c r="F39" s="50" t="e">
        <f>+Penelope!F39/Mean!F39</f>
        <v>#DIV/0!</v>
      </c>
      <c r="G39" s="50" t="e">
        <f>+Penelope!G39/Mean!G39</f>
        <v>#DIV/0!</v>
      </c>
      <c r="H39" s="32"/>
      <c r="J39" s="50" t="e">
        <f>+Penelope!J39/Mean!J39</f>
        <v>#DIV/0!</v>
      </c>
      <c r="K39" s="50" t="e">
        <f>+Penelope!K39/Mean!K39</f>
        <v>#DIV/0!</v>
      </c>
      <c r="L39" s="32"/>
      <c r="N39" s="50" t="e">
        <f>+Penelope!N39/Mean!N39</f>
        <v>#DIV/0!</v>
      </c>
      <c r="O39" s="50" t="e">
        <f>+Penelope!O39/Mean!O39</f>
        <v>#DIV/0!</v>
      </c>
      <c r="P39" s="32"/>
      <c r="R39" s="16">
        <v>11.25</v>
      </c>
      <c r="S39" s="50">
        <f>+Penelope!S39/Mean!S39</f>
        <v>0</v>
      </c>
      <c r="T39" s="50">
        <f>+Penelope!T39/Mean!T39</f>
        <v>0</v>
      </c>
      <c r="U39" s="32"/>
      <c r="W39" s="50" t="e">
        <f>+Penelope!W39/Mean!W39</f>
        <v>#DIV/0!</v>
      </c>
      <c r="X39" s="50" t="e">
        <f>+Penelope!X39/Mean!X39</f>
        <v>#DIV/0!</v>
      </c>
      <c r="Y39" s="32"/>
      <c r="AA39" s="50" t="e">
        <f>+Penelope!AA39/Mean!AA39</f>
        <v>#DIV/0!</v>
      </c>
      <c r="AB39" s="50" t="e">
        <f>+Penelope!AB39/Mean!AB39</f>
        <v>#DIV/0!</v>
      </c>
      <c r="AC39" s="32"/>
      <c r="AE39" s="16">
        <v>11.25</v>
      </c>
      <c r="AF39" s="50">
        <f>+Penelope!AF39/Mean!AF39</f>
        <v>1.0040371249282134</v>
      </c>
      <c r="AG39" s="50">
        <f>+Penelope!AG39/Mean!AG39</f>
        <v>1.0040371249282132</v>
      </c>
      <c r="AH39" s="30"/>
      <c r="AJ39" s="50">
        <f>+Penelope!AJ39/Mean!AJ39</f>
        <v>1.0080404302102912</v>
      </c>
      <c r="AK39" s="50">
        <f>+Penelope!AK39/Mean!AK39</f>
        <v>1.0080404302102908</v>
      </c>
      <c r="AL39" s="30"/>
      <c r="AN39" s="50">
        <f>+Penelope!AN39/Mean!AN39</f>
        <v>1.0160538066569913</v>
      </c>
      <c r="AO39" s="50">
        <f>+Penelope!AO39/Mean!AO39</f>
        <v>1.0160538066569911</v>
      </c>
      <c r="AP39" s="30"/>
      <c r="AR39" s="16">
        <v>11.25</v>
      </c>
      <c r="AS39" s="50">
        <f>+Penelope!AS39/Mean!AS39</f>
        <v>0</v>
      </c>
      <c r="AT39" s="50">
        <f>+Penelope!AT39/Mean!AT39</f>
        <v>0</v>
      </c>
      <c r="AU39" s="30"/>
      <c r="AW39" s="50">
        <f>+Penelope!AW39/Mean!AW39</f>
        <v>0</v>
      </c>
      <c r="AX39" s="50">
        <f>+Penelope!AX39/Mean!AX39</f>
        <v>0</v>
      </c>
      <c r="AY39" s="30"/>
      <c r="BA39" s="50" t="e">
        <f>+Penelope!BA39/Mean!BA39</f>
        <v>#DIV/0!</v>
      </c>
      <c r="BB39" s="50" t="e">
        <f>+Penelope!BB39/Mean!BB39</f>
        <v>#DIV/0!</v>
      </c>
      <c r="BC39" s="30"/>
      <c r="BD39" s="30"/>
      <c r="BE39" s="37"/>
    </row>
    <row r="40" spans="5:57" s="14" customFormat="1" x14ac:dyDescent="0.25">
      <c r="E40" s="16">
        <v>11.75</v>
      </c>
      <c r="F40" s="50">
        <f>+Penelope!F40/Mean!F40</f>
        <v>4</v>
      </c>
      <c r="G40" s="50">
        <f>+Penelope!G40/Mean!G40</f>
        <v>4</v>
      </c>
      <c r="H40" s="32"/>
      <c r="J40" s="50" t="e">
        <f>+Penelope!J40/Mean!J40</f>
        <v>#DIV/0!</v>
      </c>
      <c r="K40" s="50" t="e">
        <f>+Penelope!K40/Mean!K40</f>
        <v>#DIV/0!</v>
      </c>
      <c r="L40" s="32"/>
      <c r="N40" s="50" t="e">
        <f>+Penelope!N40/Mean!N40</f>
        <v>#DIV/0!</v>
      </c>
      <c r="O40" s="50" t="e">
        <f>+Penelope!O40/Mean!O40</f>
        <v>#DIV/0!</v>
      </c>
      <c r="P40" s="32"/>
      <c r="R40" s="16">
        <v>11.75</v>
      </c>
      <c r="S40" s="50" t="e">
        <f>+Penelope!S40/Mean!S40</f>
        <v>#DIV/0!</v>
      </c>
      <c r="T40" s="50" t="e">
        <f>+Penelope!T40/Mean!T40</f>
        <v>#DIV/0!</v>
      </c>
      <c r="U40" s="32"/>
      <c r="W40" s="50" t="e">
        <f>+Penelope!W40/Mean!W40</f>
        <v>#DIV/0!</v>
      </c>
      <c r="X40" s="50" t="e">
        <f>+Penelope!X40/Mean!X40</f>
        <v>#DIV/0!</v>
      </c>
      <c r="Y40" s="32"/>
      <c r="AA40" s="50" t="e">
        <f>+Penelope!AA40/Mean!AA40</f>
        <v>#DIV/0!</v>
      </c>
      <c r="AB40" s="50" t="e">
        <f>+Penelope!AB40/Mean!AB40</f>
        <v>#DIV/0!</v>
      </c>
      <c r="AC40" s="32"/>
      <c r="AE40" s="16">
        <v>11.75</v>
      </c>
      <c r="AF40" s="50">
        <f>+Penelope!AF40/Mean!AF40</f>
        <v>1.003821851667321</v>
      </c>
      <c r="AG40" s="50">
        <f>+Penelope!AG40/Mean!AG40</f>
        <v>1.0038218516673214</v>
      </c>
      <c r="AH40" s="30"/>
      <c r="AJ40" s="50">
        <f>+Penelope!AJ40/Mean!AJ40</f>
        <v>1.0076204343598296</v>
      </c>
      <c r="AK40" s="50">
        <f>+Penelope!AK40/Mean!AK40</f>
        <v>1.0076204343598301</v>
      </c>
      <c r="AL40" s="30"/>
      <c r="AN40" s="50">
        <f>+Penelope!AN40/Mean!AN40</f>
        <v>1.0115001594611353</v>
      </c>
      <c r="AO40" s="50">
        <f>+Penelope!AO40/Mean!AO40</f>
        <v>1.0115001594611355</v>
      </c>
      <c r="AP40" s="30"/>
      <c r="AR40" s="16">
        <v>11.75</v>
      </c>
      <c r="AS40" s="50" t="e">
        <f>+Penelope!AS40/Mean!AS40</f>
        <v>#DIV/0!</v>
      </c>
      <c r="AT40" s="50" t="e">
        <f>+Penelope!AT40/Mean!AT40</f>
        <v>#DIV/0!</v>
      </c>
      <c r="AU40" s="30"/>
      <c r="AW40" s="50" t="e">
        <f>+Penelope!AW40/Mean!AW40</f>
        <v>#DIV/0!</v>
      </c>
      <c r="AX40" s="50" t="e">
        <f>+Penelope!AX40/Mean!AX40</f>
        <v>#DIV/0!</v>
      </c>
      <c r="AY40" s="30"/>
      <c r="BA40" s="50" t="e">
        <f>+Penelope!BA40/Mean!BA40</f>
        <v>#DIV/0!</v>
      </c>
      <c r="BB40" s="50" t="e">
        <f>+Penelope!BB40/Mean!BB40</f>
        <v>#DIV/0!</v>
      </c>
      <c r="BC40" s="30"/>
      <c r="BD40" s="30"/>
      <c r="BE40" s="37"/>
    </row>
    <row r="41" spans="5:57" s="14" customFormat="1" x14ac:dyDescent="0.25">
      <c r="E41" s="16">
        <v>12.25</v>
      </c>
      <c r="F41" s="50" t="e">
        <f>+Penelope!F41/Mean!F41</f>
        <v>#DIV/0!</v>
      </c>
      <c r="G41" s="50" t="e">
        <f>+Penelope!G41/Mean!G41</f>
        <v>#DIV/0!</v>
      </c>
      <c r="H41" s="32"/>
      <c r="J41" s="50">
        <f>+Penelope!J41/Mean!J41</f>
        <v>4</v>
      </c>
      <c r="K41" s="50">
        <f>+Penelope!K41/Mean!K41</f>
        <v>4</v>
      </c>
      <c r="L41" s="32"/>
      <c r="N41" s="50" t="e">
        <f>+Penelope!N41/Mean!N41</f>
        <v>#DIV/0!</v>
      </c>
      <c r="O41" s="50" t="e">
        <f>+Penelope!O41/Mean!O41</f>
        <v>#DIV/0!</v>
      </c>
      <c r="P41" s="32"/>
      <c r="R41" s="16">
        <v>12.25</v>
      </c>
      <c r="S41" s="50" t="e">
        <f>+Penelope!S41/Mean!S41</f>
        <v>#DIV/0!</v>
      </c>
      <c r="T41" s="50" t="e">
        <f>+Penelope!T41/Mean!T41</f>
        <v>#DIV/0!</v>
      </c>
      <c r="U41" s="32"/>
      <c r="W41" s="50" t="e">
        <f>+Penelope!W41/Mean!W41</f>
        <v>#DIV/0!</v>
      </c>
      <c r="X41" s="50" t="e">
        <f>+Penelope!X41/Mean!X41</f>
        <v>#DIV/0!</v>
      </c>
      <c r="Y41" s="32"/>
      <c r="AA41" s="50" t="e">
        <f>+Penelope!AA41/Mean!AA41</f>
        <v>#DIV/0!</v>
      </c>
      <c r="AB41" s="50" t="e">
        <f>+Penelope!AB41/Mean!AB41</f>
        <v>#DIV/0!</v>
      </c>
      <c r="AC41" s="32"/>
      <c r="AE41" s="16">
        <v>12.25</v>
      </c>
      <c r="AF41" s="50">
        <f>+Penelope!AF41/Mean!AF41</f>
        <v>1.002764721864186</v>
      </c>
      <c r="AG41" s="50">
        <f>+Penelope!AG41/Mean!AG41</f>
        <v>1.002764721864186</v>
      </c>
      <c r="AH41" s="30"/>
      <c r="AJ41" s="50">
        <f>+Penelope!AJ41/Mean!AJ41</f>
        <v>1.0053773630727776</v>
      </c>
      <c r="AK41" s="50">
        <f>+Penelope!AK41/Mean!AK41</f>
        <v>1.0053773630727774</v>
      </c>
      <c r="AL41" s="30"/>
      <c r="AN41" s="50">
        <f>+Penelope!AN41/Mean!AN41</f>
        <v>1.0085127124320923</v>
      </c>
      <c r="AO41" s="50">
        <f>+Penelope!AO41/Mean!AO41</f>
        <v>1.0085127124320921</v>
      </c>
      <c r="AP41" s="30"/>
      <c r="AR41" s="16">
        <v>12.25</v>
      </c>
      <c r="AS41" s="50" t="e">
        <f>+Penelope!AS41/Mean!AS41</f>
        <v>#DIV/0!</v>
      </c>
      <c r="AT41" s="50" t="e">
        <f>+Penelope!AT41/Mean!AT41</f>
        <v>#DIV/0!</v>
      </c>
      <c r="AU41" s="30"/>
      <c r="AW41" s="50" t="e">
        <f>+Penelope!AW41/Mean!AW41</f>
        <v>#DIV/0!</v>
      </c>
      <c r="AX41" s="50" t="e">
        <f>+Penelope!AX41/Mean!AX41</f>
        <v>#DIV/0!</v>
      </c>
      <c r="AY41" s="30"/>
      <c r="BA41" s="50" t="e">
        <f>+Penelope!BA41/Mean!BA41</f>
        <v>#DIV/0!</v>
      </c>
      <c r="BB41" s="50" t="e">
        <f>+Penelope!BB41/Mean!BB41</f>
        <v>#DIV/0!</v>
      </c>
      <c r="BC41" s="30"/>
      <c r="BD41" s="30"/>
      <c r="BE41" s="37"/>
    </row>
    <row r="42" spans="5:57" s="14" customFormat="1" x14ac:dyDescent="0.25">
      <c r="E42" s="16">
        <v>12.75</v>
      </c>
      <c r="F42" s="50" t="e">
        <f>+Penelope!F42/Mean!F42</f>
        <v>#DIV/0!</v>
      </c>
      <c r="G42" s="50" t="e">
        <f>+Penelope!G42/Mean!G42</f>
        <v>#DIV/0!</v>
      </c>
      <c r="H42" s="32"/>
      <c r="J42" s="50" t="e">
        <f>+Penelope!J42/Mean!J42</f>
        <v>#DIV/0!</v>
      </c>
      <c r="K42" s="50" t="e">
        <f>+Penelope!K42/Mean!K42</f>
        <v>#DIV/0!</v>
      </c>
      <c r="L42" s="32"/>
      <c r="N42" s="50" t="e">
        <f>+Penelope!N42/Mean!N42</f>
        <v>#DIV/0!</v>
      </c>
      <c r="O42" s="50" t="e">
        <f>+Penelope!O42/Mean!O42</f>
        <v>#DIV/0!</v>
      </c>
      <c r="P42" s="32"/>
      <c r="R42" s="16">
        <v>12.75</v>
      </c>
      <c r="S42" s="50" t="e">
        <f>+Penelope!S42/Mean!S42</f>
        <v>#DIV/0!</v>
      </c>
      <c r="T42" s="50" t="e">
        <f>+Penelope!T42/Mean!T42</f>
        <v>#DIV/0!</v>
      </c>
      <c r="U42" s="32"/>
      <c r="W42" s="50" t="e">
        <f>+Penelope!W42/Mean!W42</f>
        <v>#DIV/0!</v>
      </c>
      <c r="X42" s="50" t="e">
        <f>+Penelope!X42/Mean!X42</f>
        <v>#DIV/0!</v>
      </c>
      <c r="Y42" s="32"/>
      <c r="AA42" s="50" t="e">
        <f>+Penelope!AA42/Mean!AA42</f>
        <v>#DIV/0!</v>
      </c>
      <c r="AB42" s="50" t="e">
        <f>+Penelope!AB42/Mean!AB42</f>
        <v>#DIV/0!</v>
      </c>
      <c r="AC42" s="32"/>
      <c r="AE42" s="16">
        <v>12.75</v>
      </c>
      <c r="AF42" s="50">
        <f>+Penelope!AF42/Mean!AF42</f>
        <v>1.0021243735627141</v>
      </c>
      <c r="AG42" s="50">
        <f>+Penelope!AG42/Mean!AG42</f>
        <v>1.0021243735627134</v>
      </c>
      <c r="AH42" s="30"/>
      <c r="AJ42" s="50">
        <f>+Penelope!AJ42/Mean!AJ42</f>
        <v>1.0044960502609817</v>
      </c>
      <c r="AK42" s="50">
        <f>+Penelope!AK42/Mean!AK42</f>
        <v>1.0044960502609812</v>
      </c>
      <c r="AL42" s="30"/>
      <c r="AN42" s="50">
        <f>+Penelope!AN42/Mean!AN42</f>
        <v>1.0068338258772724</v>
      </c>
      <c r="AO42" s="50">
        <f>+Penelope!AO42/Mean!AO42</f>
        <v>1.0068338258772722</v>
      </c>
      <c r="AP42" s="30"/>
      <c r="AR42" s="16">
        <v>12.75</v>
      </c>
      <c r="AS42" s="50" t="e">
        <f>+Penelope!AS42/Mean!AS42</f>
        <v>#DIV/0!</v>
      </c>
      <c r="AT42" s="50" t="e">
        <f>+Penelope!AT42/Mean!AT42</f>
        <v>#DIV/0!</v>
      </c>
      <c r="AU42" s="30"/>
      <c r="AW42" s="50" t="e">
        <f>+Penelope!AW42/Mean!AW42</f>
        <v>#DIV/0!</v>
      </c>
      <c r="AX42" s="50" t="e">
        <f>+Penelope!AX42/Mean!AX42</f>
        <v>#DIV/0!</v>
      </c>
      <c r="AY42" s="30"/>
      <c r="BA42" s="50" t="e">
        <f>+Penelope!BA42/Mean!BA42</f>
        <v>#DIV/0!</v>
      </c>
      <c r="BB42" s="50" t="e">
        <f>+Penelope!BB42/Mean!BB42</f>
        <v>#DIV/0!</v>
      </c>
      <c r="BC42" s="30"/>
      <c r="BD42" s="30"/>
      <c r="BE42" s="37"/>
    </row>
    <row r="43" spans="5:57" s="14" customFormat="1" x14ac:dyDescent="0.25">
      <c r="E43" s="16">
        <v>13.25</v>
      </c>
      <c r="F43" s="50">
        <f>+Penelope!F43/Mean!F43</f>
        <v>4</v>
      </c>
      <c r="G43" s="50">
        <f>+Penelope!G43/Mean!G43</f>
        <v>4</v>
      </c>
      <c r="H43" s="32"/>
      <c r="J43" s="50">
        <f>+Penelope!J43/Mean!J43</f>
        <v>0</v>
      </c>
      <c r="K43" s="50">
        <f>+Penelope!K43/Mean!K43</f>
        <v>0</v>
      </c>
      <c r="L43" s="32"/>
      <c r="N43" s="50" t="e">
        <f>+Penelope!N43/Mean!N43</f>
        <v>#DIV/0!</v>
      </c>
      <c r="O43" s="50" t="e">
        <f>+Penelope!O43/Mean!O43</f>
        <v>#DIV/0!</v>
      </c>
      <c r="P43" s="32"/>
      <c r="R43" s="16">
        <v>13.25</v>
      </c>
      <c r="S43" s="50" t="e">
        <f>+Penelope!S43/Mean!S43</f>
        <v>#DIV/0!</v>
      </c>
      <c r="T43" s="50" t="e">
        <f>+Penelope!T43/Mean!T43</f>
        <v>#DIV/0!</v>
      </c>
      <c r="U43" s="32"/>
      <c r="W43" s="50" t="e">
        <f>+Penelope!W43/Mean!W43</f>
        <v>#DIV/0!</v>
      </c>
      <c r="X43" s="50" t="e">
        <f>+Penelope!X43/Mean!X43</f>
        <v>#DIV/0!</v>
      </c>
      <c r="Y43" s="32"/>
      <c r="AA43" s="50">
        <f>+Penelope!AA43/Mean!AA43</f>
        <v>0</v>
      </c>
      <c r="AB43" s="50" t="e">
        <f>+Penelope!AB43/Mean!AB43</f>
        <v>#DIV/0!</v>
      </c>
      <c r="AC43" s="32"/>
      <c r="AE43" s="16">
        <v>13.25</v>
      </c>
      <c r="AF43" s="50">
        <f>+Penelope!AF43/Mean!AF43</f>
        <v>1.0017110716642035</v>
      </c>
      <c r="AG43" s="50">
        <f>+Penelope!AG43/Mean!AG43</f>
        <v>1.0017110716642039</v>
      </c>
      <c r="AH43" s="30"/>
      <c r="AJ43" s="50">
        <f>+Penelope!AJ43/Mean!AJ43</f>
        <v>1.0039847742113377</v>
      </c>
      <c r="AK43" s="50">
        <f>+Penelope!AK43/Mean!AK43</f>
        <v>1.0039847742113379</v>
      </c>
      <c r="AL43" s="30"/>
      <c r="AN43" s="50">
        <f>+Penelope!AN43/Mean!AN43</f>
        <v>1.0043119532992899</v>
      </c>
      <c r="AO43" s="50">
        <f>+Penelope!AO43/Mean!AO43</f>
        <v>1.0043119532992901</v>
      </c>
      <c r="AP43" s="30"/>
      <c r="AR43" s="16">
        <v>13.25</v>
      </c>
      <c r="AS43" s="50">
        <f>+Penelope!AS43/Mean!AS43</f>
        <v>0</v>
      </c>
      <c r="AT43" s="50">
        <f>+Penelope!AT43/Mean!AT43</f>
        <v>0</v>
      </c>
      <c r="AU43" s="30"/>
      <c r="AW43" s="50" t="e">
        <f>+Penelope!AW43/Mean!AW43</f>
        <v>#DIV/0!</v>
      </c>
      <c r="AX43" s="50" t="e">
        <f>+Penelope!AX43/Mean!AX43</f>
        <v>#DIV/0!</v>
      </c>
      <c r="AY43" s="30"/>
      <c r="BA43" s="50" t="e">
        <f>+Penelope!BA43/Mean!BA43</f>
        <v>#DIV/0!</v>
      </c>
      <c r="BB43" s="50" t="e">
        <f>+Penelope!BB43/Mean!BB43</f>
        <v>#DIV/0!</v>
      </c>
      <c r="BC43" s="30"/>
      <c r="BD43" s="30"/>
      <c r="BE43" s="37"/>
    </row>
    <row r="44" spans="5:57" s="14" customFormat="1" x14ac:dyDescent="0.25">
      <c r="E44" s="16">
        <v>13.75</v>
      </c>
      <c r="F44" s="50" t="e">
        <f>+Penelope!F44/Mean!F44</f>
        <v>#DIV/0!</v>
      </c>
      <c r="G44" s="50" t="e">
        <f>+Penelope!G44/Mean!G44</f>
        <v>#DIV/0!</v>
      </c>
      <c r="H44" s="32"/>
      <c r="J44" s="50">
        <f>+Penelope!J44/Mean!J44</f>
        <v>4</v>
      </c>
      <c r="K44" s="50">
        <f>+Penelope!K44/Mean!K44</f>
        <v>4</v>
      </c>
      <c r="L44" s="32"/>
      <c r="N44" s="50" t="e">
        <f>+Penelope!N44/Mean!N44</f>
        <v>#DIV/0!</v>
      </c>
      <c r="O44" s="50" t="e">
        <f>+Penelope!O44/Mean!O44</f>
        <v>#DIV/0!</v>
      </c>
      <c r="P44" s="32"/>
      <c r="R44" s="16">
        <v>13.75</v>
      </c>
      <c r="S44" s="50" t="e">
        <f>+Penelope!S44/Mean!S44</f>
        <v>#DIV/0!</v>
      </c>
      <c r="T44" s="50" t="e">
        <f>+Penelope!T44/Mean!T44</f>
        <v>#DIV/0!</v>
      </c>
      <c r="U44" s="32"/>
      <c r="W44" s="50">
        <f>+Penelope!W44/Mean!W44</f>
        <v>0</v>
      </c>
      <c r="X44" s="50" t="e">
        <f>+Penelope!X44/Mean!X44</f>
        <v>#DIV/0!</v>
      </c>
      <c r="Y44" s="32"/>
      <c r="AA44" s="50">
        <f>+Penelope!AA44/Mean!AA44</f>
        <v>0</v>
      </c>
      <c r="AB44" s="50" t="e">
        <f>+Penelope!AB44/Mean!AB44</f>
        <v>#DIV/0!</v>
      </c>
      <c r="AC44" s="32"/>
      <c r="AE44" s="16">
        <v>13.75</v>
      </c>
      <c r="AF44" s="50">
        <f>+Penelope!AF44/Mean!AF44</f>
        <v>1.0016018976961454</v>
      </c>
      <c r="AG44" s="50">
        <f>+Penelope!AG44/Mean!AG44</f>
        <v>1.001601897696146</v>
      </c>
      <c r="AH44" s="30"/>
      <c r="AJ44" s="50">
        <f>+Penelope!AJ44/Mean!AJ44</f>
        <v>1.0030534840656926</v>
      </c>
      <c r="AK44" s="50">
        <f>+Penelope!AK44/Mean!AK44</f>
        <v>1.0030534840656933</v>
      </c>
      <c r="AL44" s="30"/>
      <c r="AN44" s="50">
        <f>+Penelope!AN44/Mean!AN44</f>
        <v>1.0048226586648468</v>
      </c>
      <c r="AO44" s="50">
        <f>+Penelope!AO44/Mean!AO44</f>
        <v>1.0048226586648474</v>
      </c>
      <c r="AP44" s="30"/>
      <c r="AR44" s="16">
        <v>13.75</v>
      </c>
      <c r="AS44" s="50" t="e">
        <f>+Penelope!AS44/Mean!AS44</f>
        <v>#DIV/0!</v>
      </c>
      <c r="AT44" s="50" t="e">
        <f>+Penelope!AT44/Mean!AT44</f>
        <v>#DIV/0!</v>
      </c>
      <c r="AU44" s="30"/>
      <c r="AW44" s="50" t="e">
        <f>+Penelope!AW44/Mean!AW44</f>
        <v>#DIV/0!</v>
      </c>
      <c r="AX44" s="50" t="e">
        <f>+Penelope!AX44/Mean!AX44</f>
        <v>#DIV/0!</v>
      </c>
      <c r="AY44" s="30"/>
      <c r="BA44" s="50" t="e">
        <f>+Penelope!BA44/Mean!BA44</f>
        <v>#DIV/0!</v>
      </c>
      <c r="BB44" s="50" t="e">
        <f>+Penelope!BB44/Mean!BB44</f>
        <v>#DIV/0!</v>
      </c>
      <c r="BC44" s="30"/>
      <c r="BD44" s="30"/>
      <c r="BE44" s="37"/>
    </row>
    <row r="45" spans="5:57" s="14" customFormat="1" x14ac:dyDescent="0.25">
      <c r="E45" s="16">
        <v>14.25</v>
      </c>
      <c r="F45" s="50" t="e">
        <f>+Penelope!F45/Mean!F45</f>
        <v>#DIV/0!</v>
      </c>
      <c r="G45" s="50" t="e">
        <f>+Penelope!G45/Mean!G45</f>
        <v>#DIV/0!</v>
      </c>
      <c r="H45" s="32"/>
      <c r="J45" s="50">
        <f>+Penelope!J45/Mean!J45</f>
        <v>0</v>
      </c>
      <c r="K45" s="50">
        <f>+Penelope!K45/Mean!K45</f>
        <v>0</v>
      </c>
      <c r="L45" s="32"/>
      <c r="N45" s="50" t="e">
        <f>+Penelope!N45/Mean!N45</f>
        <v>#DIV/0!</v>
      </c>
      <c r="O45" s="50" t="e">
        <f>+Penelope!O45/Mean!O45</f>
        <v>#DIV/0!</v>
      </c>
      <c r="P45" s="32"/>
      <c r="R45" s="16">
        <v>14.25</v>
      </c>
      <c r="S45" s="50">
        <f>+Penelope!S45/Mean!S45</f>
        <v>4</v>
      </c>
      <c r="T45" s="50">
        <f>+Penelope!T45/Mean!T45</f>
        <v>4</v>
      </c>
      <c r="U45" s="32"/>
      <c r="W45" s="50">
        <f>+Penelope!W45/Mean!W45</f>
        <v>4</v>
      </c>
      <c r="X45" s="50">
        <f>+Penelope!X45/Mean!X45</f>
        <v>4</v>
      </c>
      <c r="Y45" s="32"/>
      <c r="AA45" s="50">
        <f>+Penelope!AA45/Mean!AA45</f>
        <v>0</v>
      </c>
      <c r="AB45" s="50" t="e">
        <f>+Penelope!AB45/Mean!AB45</f>
        <v>#DIV/0!</v>
      </c>
      <c r="AC45" s="32"/>
      <c r="AE45" s="16">
        <v>14.25</v>
      </c>
      <c r="AF45" s="50">
        <f>+Penelope!AF45/Mean!AF45</f>
        <v>1.0011845776045667</v>
      </c>
      <c r="AG45" s="50">
        <f>+Penelope!AG45/Mean!AG45</f>
        <v>1.0011845776045665</v>
      </c>
      <c r="AH45" s="30"/>
      <c r="AJ45" s="50">
        <f>+Penelope!AJ45/Mean!AJ45</f>
        <v>1.0028181556139886</v>
      </c>
      <c r="AK45" s="50">
        <f>+Penelope!AK45/Mean!AK45</f>
        <v>1.0028181556139881</v>
      </c>
      <c r="AL45" s="30"/>
      <c r="AN45" s="50">
        <f>+Penelope!AN45/Mean!AN45</f>
        <v>1.0047189441661273</v>
      </c>
      <c r="AO45" s="50">
        <f>+Penelope!AO45/Mean!AO45</f>
        <v>1.0047189441661271</v>
      </c>
      <c r="AP45" s="30"/>
      <c r="AR45" s="16">
        <v>14.25</v>
      </c>
      <c r="AS45" s="50" t="e">
        <f>+Penelope!AS45/Mean!AS45</f>
        <v>#DIV/0!</v>
      </c>
      <c r="AT45" s="50" t="e">
        <f>+Penelope!AT45/Mean!AT45</f>
        <v>#DIV/0!</v>
      </c>
      <c r="AU45" s="30"/>
      <c r="AW45" s="50" t="e">
        <f>+Penelope!AW45/Mean!AW45</f>
        <v>#DIV/0!</v>
      </c>
      <c r="AX45" s="50" t="e">
        <f>+Penelope!AX45/Mean!AX45</f>
        <v>#DIV/0!</v>
      </c>
      <c r="AY45" s="30"/>
      <c r="BA45" s="50" t="e">
        <f>+Penelope!BA45/Mean!BA45</f>
        <v>#DIV/0!</v>
      </c>
      <c r="BB45" s="50" t="e">
        <f>+Penelope!BB45/Mean!BB45</f>
        <v>#DIV/0!</v>
      </c>
      <c r="BC45" s="30"/>
      <c r="BD45" s="30"/>
      <c r="BE45" s="37"/>
    </row>
    <row r="46" spans="5:57" s="14" customFormat="1" x14ac:dyDescent="0.25">
      <c r="E46" s="16">
        <v>14.75</v>
      </c>
      <c r="F46" s="50" t="e">
        <f>+Penelope!F46/Mean!F46</f>
        <v>#DIV/0!</v>
      </c>
      <c r="G46" s="50" t="e">
        <f>+Penelope!G46/Mean!G46</f>
        <v>#DIV/0!</v>
      </c>
      <c r="H46" s="32"/>
      <c r="J46" s="50">
        <f>+Penelope!J46/Mean!J46</f>
        <v>0</v>
      </c>
      <c r="K46" s="50">
        <f>+Penelope!K46/Mean!K46</f>
        <v>0</v>
      </c>
      <c r="L46" s="32"/>
      <c r="N46" s="50">
        <f>+Penelope!N46/Mean!N46</f>
        <v>4</v>
      </c>
      <c r="O46" s="50">
        <f>+Penelope!O46/Mean!O46</f>
        <v>4</v>
      </c>
      <c r="P46" s="32"/>
      <c r="R46" s="16">
        <v>14.75</v>
      </c>
      <c r="S46" s="50">
        <f>+Penelope!S46/Mean!S46</f>
        <v>3.9980419515082731E-3</v>
      </c>
      <c r="T46" s="50">
        <f>+Penelope!T46/Mean!T46</f>
        <v>3.9980419515082731E-3</v>
      </c>
      <c r="U46" s="32"/>
      <c r="W46" s="50">
        <f>+Penelope!W46/Mean!W46</f>
        <v>4</v>
      </c>
      <c r="X46" s="50">
        <f>+Penelope!X46/Mean!X46</f>
        <v>4</v>
      </c>
      <c r="Y46" s="32"/>
      <c r="AA46" s="50" t="e">
        <f>+Penelope!AA46/Mean!AA46</f>
        <v>#DIV/0!</v>
      </c>
      <c r="AB46" s="50" t="e">
        <f>+Penelope!AB46/Mean!AB46</f>
        <v>#DIV/0!</v>
      </c>
      <c r="AC46" s="32"/>
      <c r="AE46" s="16">
        <v>14.75</v>
      </c>
      <c r="AF46" s="50">
        <f>+Penelope!AF46/Mean!AF46</f>
        <v>1.0011591083501823</v>
      </c>
      <c r="AG46" s="50">
        <f>+Penelope!AG46/Mean!AG46</f>
        <v>1.0011591083501823</v>
      </c>
      <c r="AH46" s="30"/>
      <c r="AJ46" s="50">
        <f>+Penelope!AJ46/Mean!AJ46</f>
        <v>1.0023207350176386</v>
      </c>
      <c r="AK46" s="50">
        <f>+Penelope!AK46/Mean!AK46</f>
        <v>1.0023207350176386</v>
      </c>
      <c r="AL46" s="30"/>
      <c r="AN46" s="50">
        <f>+Penelope!AN46/Mean!AN46</f>
        <v>1.0032947037670712</v>
      </c>
      <c r="AO46" s="50">
        <f>+Penelope!AO46/Mean!AO46</f>
        <v>1.0032947037670712</v>
      </c>
      <c r="AP46" s="30"/>
      <c r="AR46" s="16">
        <v>14.75</v>
      </c>
      <c r="AS46" s="50" t="e">
        <f>+Penelope!AS46/Mean!AS46</f>
        <v>#DIV/0!</v>
      </c>
      <c r="AT46" s="50" t="e">
        <f>+Penelope!AT46/Mean!AT46</f>
        <v>#DIV/0!</v>
      </c>
      <c r="AU46" s="30"/>
      <c r="AW46" s="50" t="e">
        <f>+Penelope!AW46/Mean!AW46</f>
        <v>#DIV/0!</v>
      </c>
      <c r="AX46" s="50" t="e">
        <f>+Penelope!AX46/Mean!AX46</f>
        <v>#DIV/0!</v>
      </c>
      <c r="AY46" s="30"/>
      <c r="BA46" s="50" t="e">
        <f>+Penelope!BA46/Mean!BA46</f>
        <v>#DIV/0!</v>
      </c>
      <c r="BB46" s="50" t="e">
        <f>+Penelope!BB46/Mean!BB46</f>
        <v>#DIV/0!</v>
      </c>
      <c r="BC46" s="30"/>
      <c r="BD46" s="30"/>
      <c r="BE46" s="37"/>
    </row>
    <row r="47" spans="5:57" s="14" customFormat="1" x14ac:dyDescent="0.25">
      <c r="E47" s="16">
        <v>15.25</v>
      </c>
      <c r="F47" s="50" t="e">
        <f>+Penelope!F47/Mean!F47</f>
        <v>#DIV/0!</v>
      </c>
      <c r="G47" s="50" t="e">
        <f>+Penelope!G47/Mean!G47</f>
        <v>#DIV/0!</v>
      </c>
      <c r="H47" s="32"/>
      <c r="J47" s="50" t="e">
        <f>+Penelope!J47/Mean!J47</f>
        <v>#DIV/0!</v>
      </c>
      <c r="K47" s="50" t="e">
        <f>+Penelope!K47/Mean!K47</f>
        <v>#DIV/0!</v>
      </c>
      <c r="L47" s="32"/>
      <c r="N47" s="50" t="e">
        <f>+Penelope!N47/Mean!N47</f>
        <v>#DIV/0!</v>
      </c>
      <c r="O47" s="50" t="e">
        <f>+Penelope!O47/Mean!O47</f>
        <v>#DIV/0!</v>
      </c>
      <c r="P47" s="32"/>
      <c r="R47" s="16">
        <v>15.25</v>
      </c>
      <c r="S47" s="50">
        <f>+Penelope!S47/Mean!S47</f>
        <v>0</v>
      </c>
      <c r="T47" s="50">
        <f>+Penelope!T47/Mean!T47</f>
        <v>0</v>
      </c>
      <c r="U47" s="32"/>
      <c r="W47" s="50" t="e">
        <f>+Penelope!W47/Mean!W47</f>
        <v>#DIV/0!</v>
      </c>
      <c r="X47" s="50" t="e">
        <f>+Penelope!X47/Mean!X47</f>
        <v>#DIV/0!</v>
      </c>
      <c r="Y47" s="32"/>
      <c r="AA47" s="50" t="e">
        <f>+Penelope!AA47/Mean!AA47</f>
        <v>#DIV/0!</v>
      </c>
      <c r="AB47" s="50" t="e">
        <f>+Penelope!AB47/Mean!AB47</f>
        <v>#DIV/0!</v>
      </c>
      <c r="AC47" s="32"/>
      <c r="AE47" s="16">
        <v>15.25</v>
      </c>
      <c r="AF47" s="50">
        <f>+Penelope!AF47/Mean!AF47</f>
        <v>1.0004156796592565</v>
      </c>
      <c r="AG47" s="50">
        <f>+Penelope!AG47/Mean!AG47</f>
        <v>1.0004156796592574</v>
      </c>
      <c r="AH47" s="30"/>
      <c r="AJ47" s="50">
        <f>+Penelope!AJ47/Mean!AJ47</f>
        <v>1.0010069560879662</v>
      </c>
      <c r="AK47" s="50">
        <f>+Penelope!AK47/Mean!AK47</f>
        <v>1.0010069560879671</v>
      </c>
      <c r="AL47" s="30"/>
      <c r="AN47" s="50">
        <f>+Penelope!AN47/Mean!AN47</f>
        <v>1.0026142505562956</v>
      </c>
      <c r="AO47" s="50">
        <f>+Penelope!AO47/Mean!AO47</f>
        <v>1.0026142505562963</v>
      </c>
      <c r="AP47" s="30"/>
      <c r="AR47" s="16">
        <v>15.25</v>
      </c>
      <c r="AS47" s="50" t="e">
        <f>+Penelope!AS47/Mean!AS47</f>
        <v>#DIV/0!</v>
      </c>
      <c r="AT47" s="50" t="e">
        <f>+Penelope!AT47/Mean!AT47</f>
        <v>#DIV/0!</v>
      </c>
      <c r="AU47" s="30"/>
      <c r="AW47" s="50" t="e">
        <f>+Penelope!AW47/Mean!AW47</f>
        <v>#DIV/0!</v>
      </c>
      <c r="AX47" s="50" t="e">
        <f>+Penelope!AX47/Mean!AX47</f>
        <v>#DIV/0!</v>
      </c>
      <c r="AY47" s="30"/>
      <c r="BA47" s="50" t="e">
        <f>+Penelope!BA47/Mean!BA47</f>
        <v>#DIV/0!</v>
      </c>
      <c r="BB47" s="50" t="e">
        <f>+Penelope!BB47/Mean!BB47</f>
        <v>#DIV/0!</v>
      </c>
      <c r="BC47" s="30"/>
      <c r="BD47" s="30"/>
      <c r="BE47" s="37"/>
    </row>
    <row r="48" spans="5:57" s="14" customFormat="1" x14ac:dyDescent="0.25">
      <c r="E48" s="16">
        <v>15.75</v>
      </c>
      <c r="F48" s="50" t="e">
        <f>+Penelope!F48/Mean!F48</f>
        <v>#DIV/0!</v>
      </c>
      <c r="G48" s="50" t="e">
        <f>+Penelope!G48/Mean!G48</f>
        <v>#DIV/0!</v>
      </c>
      <c r="H48" s="32"/>
      <c r="J48" s="50">
        <f>+Penelope!J48/Mean!J48</f>
        <v>0</v>
      </c>
      <c r="K48" s="50">
        <f>+Penelope!K48/Mean!K48</f>
        <v>0</v>
      </c>
      <c r="L48" s="32"/>
      <c r="N48" s="50" t="e">
        <f>+Penelope!N48/Mean!N48</f>
        <v>#DIV/0!</v>
      </c>
      <c r="O48" s="50" t="e">
        <f>+Penelope!O48/Mean!O48</f>
        <v>#DIV/0!</v>
      </c>
      <c r="P48" s="32"/>
      <c r="R48" s="16">
        <v>15.75</v>
      </c>
      <c r="S48" s="50">
        <f>+Penelope!S48/Mean!S48</f>
        <v>0</v>
      </c>
      <c r="T48" s="50">
        <f>+Penelope!T48/Mean!T48</f>
        <v>0</v>
      </c>
      <c r="U48" s="32"/>
      <c r="W48" s="50">
        <f>+Penelope!W48/Mean!W48</f>
        <v>0</v>
      </c>
      <c r="X48" s="50" t="e">
        <f>+Penelope!X48/Mean!X48</f>
        <v>#DIV/0!</v>
      </c>
      <c r="Y48" s="32"/>
      <c r="AA48" s="50" t="e">
        <f>+Penelope!AA48/Mean!AA48</f>
        <v>#DIV/0!</v>
      </c>
      <c r="AB48" s="50" t="e">
        <f>+Penelope!AB48/Mean!AB48</f>
        <v>#DIV/0!</v>
      </c>
      <c r="AC48" s="32"/>
      <c r="AE48" s="16">
        <v>15.75</v>
      </c>
      <c r="AF48" s="50">
        <f>+Penelope!AF48/Mean!AF48</f>
        <v>1.0004556354024241</v>
      </c>
      <c r="AG48" s="50">
        <f>+Penelope!AG48/Mean!AG48</f>
        <v>1.000455635402423</v>
      </c>
      <c r="AH48" s="30"/>
      <c r="AJ48" s="50">
        <f>+Penelope!AJ48/Mean!AJ48</f>
        <v>1.0013391471017923</v>
      </c>
      <c r="AK48" s="50">
        <f>+Penelope!AK48/Mean!AK48</f>
        <v>1.0013391471017914</v>
      </c>
      <c r="AL48" s="30"/>
      <c r="AN48" s="50">
        <f>+Penelope!AN48/Mean!AN48</f>
        <v>1.0022766517144299</v>
      </c>
      <c r="AO48" s="50">
        <f>+Penelope!AO48/Mean!AO48</f>
        <v>1.002276651714429</v>
      </c>
      <c r="AP48" s="30"/>
      <c r="AR48" s="16">
        <v>15.75</v>
      </c>
      <c r="AS48" s="50">
        <f>+Penelope!AS48/Mean!AS48</f>
        <v>4</v>
      </c>
      <c r="AT48" s="50">
        <f>+Penelope!AT48/Mean!AT48</f>
        <v>4</v>
      </c>
      <c r="AU48" s="30"/>
      <c r="AW48" s="50">
        <f>+Penelope!AW48/Mean!AW48</f>
        <v>4</v>
      </c>
      <c r="AX48" s="50">
        <f>+Penelope!AX48/Mean!AX48</f>
        <v>4</v>
      </c>
      <c r="AY48" s="30"/>
      <c r="BA48" s="50" t="e">
        <f>+Penelope!BA48/Mean!BA48</f>
        <v>#DIV/0!</v>
      </c>
      <c r="BB48" s="50" t="e">
        <f>+Penelope!BB48/Mean!BB48</f>
        <v>#DIV/0!</v>
      </c>
      <c r="BC48" s="30"/>
      <c r="BD48" s="30"/>
      <c r="BE48" s="37"/>
    </row>
    <row r="49" spans="5:57" s="14" customFormat="1" x14ac:dyDescent="0.25">
      <c r="E49" s="16">
        <v>16.25</v>
      </c>
      <c r="F49" s="50" t="e">
        <f>+Penelope!F49/Mean!F49</f>
        <v>#DIV/0!</v>
      </c>
      <c r="G49" s="50" t="e">
        <f>+Penelope!G49/Mean!G49</f>
        <v>#DIV/0!</v>
      </c>
      <c r="H49" s="32"/>
      <c r="J49" s="50">
        <f>+Penelope!J49/Mean!J49</f>
        <v>4</v>
      </c>
      <c r="K49" s="50">
        <f>+Penelope!K49/Mean!K49</f>
        <v>4</v>
      </c>
      <c r="L49" s="32"/>
      <c r="N49" s="50" t="e">
        <f>+Penelope!N49/Mean!N49</f>
        <v>#DIV/0!</v>
      </c>
      <c r="O49" s="50" t="e">
        <f>+Penelope!O49/Mean!O49</f>
        <v>#DIV/0!</v>
      </c>
      <c r="P49" s="32"/>
      <c r="R49" s="16">
        <v>16.25</v>
      </c>
      <c r="S49" s="50" t="e">
        <f>+Penelope!S49/Mean!S49</f>
        <v>#DIV/0!</v>
      </c>
      <c r="T49" s="50" t="e">
        <f>+Penelope!T49/Mean!T49</f>
        <v>#DIV/0!</v>
      </c>
      <c r="U49" s="32"/>
      <c r="W49" s="50" t="e">
        <f>+Penelope!W49/Mean!W49</f>
        <v>#DIV/0!</v>
      </c>
      <c r="X49" s="50" t="e">
        <f>+Penelope!X49/Mean!X49</f>
        <v>#DIV/0!</v>
      </c>
      <c r="Y49" s="32"/>
      <c r="AA49" s="50">
        <f>+Penelope!AA49/Mean!AA49</f>
        <v>0</v>
      </c>
      <c r="AB49" s="50" t="e">
        <f>+Penelope!AB49/Mean!AB49</f>
        <v>#DIV/0!</v>
      </c>
      <c r="AC49" s="32"/>
      <c r="AE49" s="16">
        <v>16.25</v>
      </c>
      <c r="AF49" s="50">
        <f>+Penelope!AF49/Mean!AF49</f>
        <v>1.0004311574653018</v>
      </c>
      <c r="AG49" s="50">
        <f>+Penelope!AG49/Mean!AG49</f>
        <v>1.0004311574653015</v>
      </c>
      <c r="AH49" s="30"/>
      <c r="AJ49" s="50">
        <f>+Penelope!AJ49/Mean!AJ49</f>
        <v>1.0008842861118785</v>
      </c>
      <c r="AK49" s="50">
        <f>+Penelope!AK49/Mean!AK49</f>
        <v>1.0008842861118783</v>
      </c>
      <c r="AL49" s="30"/>
      <c r="AN49" s="50">
        <f>+Penelope!AN49/Mean!AN49</f>
        <v>1.0015696840476791</v>
      </c>
      <c r="AO49" s="50">
        <f>+Penelope!AO49/Mean!AO49</f>
        <v>1.0015696840476789</v>
      </c>
      <c r="AP49" s="30"/>
      <c r="AR49" s="16">
        <v>16.25</v>
      </c>
      <c r="AS49" s="50">
        <f>+Penelope!AS49/Mean!AS49</f>
        <v>1.0080245758077433</v>
      </c>
      <c r="AT49" s="50">
        <f>+Penelope!AT49/Mean!AT49</f>
        <v>1.0080245758077431</v>
      </c>
      <c r="AU49" s="30"/>
      <c r="AW49" s="50">
        <f>+Penelope!AW49/Mean!AW49</f>
        <v>0.97443959347480269</v>
      </c>
      <c r="AX49" s="50">
        <f>+Penelope!AX49/Mean!AX49</f>
        <v>0.97443959347480269</v>
      </c>
      <c r="AY49" s="32"/>
      <c r="BA49" s="50">
        <f>+Penelope!BA49/Mean!BA49</f>
        <v>0</v>
      </c>
      <c r="BB49" s="50">
        <f>+Penelope!BB49/Mean!BB49</f>
        <v>0</v>
      </c>
      <c r="BC49" s="30"/>
      <c r="BD49" s="30"/>
      <c r="BE49" s="37"/>
    </row>
    <row r="50" spans="5:57" s="14" customFormat="1" x14ac:dyDescent="0.25">
      <c r="E50" s="16">
        <v>16.75</v>
      </c>
      <c r="F50" s="50" t="e">
        <f>+Penelope!F50/Mean!F50</f>
        <v>#DIV/0!</v>
      </c>
      <c r="G50" s="50" t="e">
        <f>+Penelope!G50/Mean!G50</f>
        <v>#DIV/0!</v>
      </c>
      <c r="H50" s="32"/>
      <c r="J50" s="50" t="e">
        <f>+Penelope!J50/Mean!J50</f>
        <v>#DIV/0!</v>
      </c>
      <c r="K50" s="50" t="e">
        <f>+Penelope!K50/Mean!K50</f>
        <v>#DIV/0!</v>
      </c>
      <c r="L50" s="32"/>
      <c r="N50" s="50" t="e">
        <f>+Penelope!N50/Mean!N50</f>
        <v>#DIV/0!</v>
      </c>
      <c r="O50" s="50" t="e">
        <f>+Penelope!O50/Mean!O50</f>
        <v>#DIV/0!</v>
      </c>
      <c r="P50" s="32"/>
      <c r="R50" s="16">
        <v>16.75</v>
      </c>
      <c r="S50" s="50">
        <f>+Penelope!S50/Mean!S50</f>
        <v>0</v>
      </c>
      <c r="T50" s="50">
        <f>+Penelope!T50/Mean!T50</f>
        <v>0</v>
      </c>
      <c r="U50" s="32"/>
      <c r="W50" s="50" t="e">
        <f>+Penelope!W50/Mean!W50</f>
        <v>#DIV/0!</v>
      </c>
      <c r="X50" s="50" t="e">
        <f>+Penelope!X50/Mean!X50</f>
        <v>#DIV/0!</v>
      </c>
      <c r="Y50" s="32"/>
      <c r="AA50" s="50" t="e">
        <f>+Penelope!AA50/Mean!AA50</f>
        <v>#DIV/0!</v>
      </c>
      <c r="AB50" s="50" t="e">
        <f>+Penelope!AB50/Mean!AB50</f>
        <v>#DIV/0!</v>
      </c>
      <c r="AC50" s="32"/>
      <c r="AE50" s="16">
        <v>16.75</v>
      </c>
      <c r="AF50" s="50">
        <f>+Penelope!AF50/Mean!AF50</f>
        <v>1.1164955605840157</v>
      </c>
      <c r="AG50" s="50">
        <f>+Penelope!AG50/Mean!AG50</f>
        <v>1.1164955605840154</v>
      </c>
      <c r="AH50" s="30"/>
      <c r="AJ50" s="50">
        <f>+Penelope!AJ50/Mean!AJ50</f>
        <v>1.1199194825583194</v>
      </c>
      <c r="AK50" s="50">
        <f>+Penelope!AK50/Mean!AK50</f>
        <v>1.1199194825583194</v>
      </c>
      <c r="AL50" s="30"/>
      <c r="AN50" s="50">
        <f>+Penelope!AN50/Mean!AN50</f>
        <v>1.1240113484536882</v>
      </c>
      <c r="AO50" s="50">
        <f>+Penelope!AO50/Mean!AO50</f>
        <v>1.1240113484536882</v>
      </c>
      <c r="AP50" s="30"/>
      <c r="AR50" s="16">
        <v>16.75</v>
      </c>
      <c r="AS50" s="50">
        <f>+Penelope!AS50/Mean!AS50</f>
        <v>1.0027424015437005</v>
      </c>
      <c r="AT50" s="50">
        <f>+Penelope!AT50/Mean!AT50</f>
        <v>1.0027424015437003</v>
      </c>
      <c r="AU50" s="30"/>
      <c r="AW50" s="50">
        <f>+Penelope!AW50/Mean!AW50</f>
        <v>0.99945503704151928</v>
      </c>
      <c r="AX50" s="50">
        <f>+Penelope!AX50/Mean!AX50</f>
        <v>0.99945503704151906</v>
      </c>
      <c r="AY50" s="32"/>
      <c r="BA50" s="50">
        <f>+Penelope!BA50/Mean!BA50</f>
        <v>0</v>
      </c>
      <c r="BB50" s="50">
        <f>+Penelope!BB50/Mean!BB50</f>
        <v>0</v>
      </c>
      <c r="BC50" s="30"/>
      <c r="BD50" s="30"/>
      <c r="BE50" s="37"/>
    </row>
    <row r="51" spans="5:57" s="14" customFormat="1" x14ac:dyDescent="0.25">
      <c r="E51" s="16">
        <v>17.25</v>
      </c>
      <c r="F51" s="50">
        <f>+Penelope!F51/Mean!F51</f>
        <v>0</v>
      </c>
      <c r="G51" s="50">
        <f>+Penelope!G51/Mean!G51</f>
        <v>0</v>
      </c>
      <c r="H51" s="32"/>
      <c r="J51" s="50">
        <f>+Penelope!J51/Mean!J51</f>
        <v>0</v>
      </c>
      <c r="K51" s="50">
        <f>+Penelope!K51/Mean!K51</f>
        <v>0</v>
      </c>
      <c r="L51" s="32"/>
      <c r="N51" s="50" t="e">
        <f>+Penelope!N51/Mean!N51</f>
        <v>#DIV/0!</v>
      </c>
      <c r="O51" s="50" t="e">
        <f>+Penelope!O51/Mean!O51</f>
        <v>#DIV/0!</v>
      </c>
      <c r="P51" s="32"/>
      <c r="R51" s="16">
        <v>17.25</v>
      </c>
      <c r="S51" s="50">
        <f>+Penelope!S51/Mean!S51</f>
        <v>0</v>
      </c>
      <c r="T51" s="50">
        <f>+Penelope!T51/Mean!T51</f>
        <v>0</v>
      </c>
      <c r="U51" s="32"/>
      <c r="W51" s="50" t="e">
        <f>+Penelope!W51/Mean!W51</f>
        <v>#DIV/0!</v>
      </c>
      <c r="X51" s="50" t="e">
        <f>+Penelope!X51/Mean!X51</f>
        <v>#DIV/0!</v>
      </c>
      <c r="Y51" s="32"/>
      <c r="AA51" s="50" t="e">
        <f>+Penelope!AA51/Mean!AA51</f>
        <v>#DIV/0!</v>
      </c>
      <c r="AB51" s="50" t="e">
        <f>+Penelope!AB51/Mean!AB51</f>
        <v>#DIV/0!</v>
      </c>
      <c r="AC51" s="32"/>
      <c r="AE51" s="16">
        <v>17.25</v>
      </c>
      <c r="AF51" s="50">
        <f>+Penelope!AF51/Mean!AF51</f>
        <v>0.98674449944242537</v>
      </c>
      <c r="AG51" s="50">
        <f>+Penelope!AG51/Mean!AG51</f>
        <v>0.98674449944242515</v>
      </c>
      <c r="AH51" s="30"/>
      <c r="AJ51" s="50">
        <f>+Penelope!AJ51/Mean!AJ51</f>
        <v>0.9870334861376433</v>
      </c>
      <c r="AK51" s="50">
        <f>+Penelope!AK51/Mean!AK51</f>
        <v>0.98703348613764319</v>
      </c>
      <c r="AL51" s="30"/>
      <c r="AN51" s="50">
        <f>+Penelope!AN51/Mean!AN51</f>
        <v>0.98737024709151577</v>
      </c>
      <c r="AO51" s="50">
        <f>+Penelope!AO51/Mean!AO51</f>
        <v>0.98737024709151555</v>
      </c>
      <c r="AP51" s="30"/>
      <c r="AR51" s="16">
        <v>17.25</v>
      </c>
      <c r="AS51" s="50">
        <f>+Penelope!AS51/Mean!AS51</f>
        <v>1.0096421632956638</v>
      </c>
      <c r="AT51" s="50">
        <f>+Penelope!AT51/Mean!AT51</f>
        <v>1.0096421632956638</v>
      </c>
      <c r="AU51" s="30"/>
      <c r="AW51" s="50">
        <f>+Penelope!AW51/Mean!AW51</f>
        <v>1.0272684846623195</v>
      </c>
      <c r="AX51" s="50">
        <f>+Penelope!AX51/Mean!AX51</f>
        <v>1.0272684846623192</v>
      </c>
      <c r="AY51" s="32"/>
      <c r="BA51" s="50">
        <f>+Penelope!BA51/Mean!BA51</f>
        <v>0</v>
      </c>
      <c r="BB51" s="50">
        <f>+Penelope!BB51/Mean!BB51</f>
        <v>0</v>
      </c>
      <c r="BC51" s="30"/>
      <c r="BD51" s="30"/>
      <c r="BE51" s="37"/>
    </row>
    <row r="52" spans="5:57" s="14" customFormat="1" x14ac:dyDescent="0.25">
      <c r="E52" s="16">
        <v>17.75</v>
      </c>
      <c r="F52" s="50" t="e">
        <f>+Penelope!F52/Mean!F52</f>
        <v>#DIV/0!</v>
      </c>
      <c r="G52" s="50" t="e">
        <f>+Penelope!G52/Mean!G52</f>
        <v>#DIV/0!</v>
      </c>
      <c r="H52" s="32"/>
      <c r="J52" s="50" t="e">
        <f>+Penelope!J52/Mean!J52</f>
        <v>#DIV/0!</v>
      </c>
      <c r="K52" s="50" t="e">
        <f>+Penelope!K52/Mean!K52</f>
        <v>#DIV/0!</v>
      </c>
      <c r="L52" s="32"/>
      <c r="N52" s="50" t="e">
        <f>+Penelope!N52/Mean!N52</f>
        <v>#DIV/0!</v>
      </c>
      <c r="O52" s="50" t="e">
        <f>+Penelope!O52/Mean!O52</f>
        <v>#DIV/0!</v>
      </c>
      <c r="P52" s="32"/>
      <c r="R52" s="16">
        <v>17.75</v>
      </c>
      <c r="S52" s="50" t="e">
        <f>+Penelope!S52/Mean!S52</f>
        <v>#DIV/0!</v>
      </c>
      <c r="T52" s="50" t="e">
        <f>+Penelope!T52/Mean!T52</f>
        <v>#DIV/0!</v>
      </c>
      <c r="U52" s="32"/>
      <c r="W52" s="50" t="e">
        <f>+Penelope!W52/Mean!W52</f>
        <v>#DIV/0!</v>
      </c>
      <c r="X52" s="50" t="e">
        <f>+Penelope!X52/Mean!X52</f>
        <v>#DIV/0!</v>
      </c>
      <c r="Y52" s="32"/>
      <c r="AA52" s="50">
        <f>+Penelope!AA52/Mean!AA52</f>
        <v>0</v>
      </c>
      <c r="AB52" s="50" t="e">
        <f>+Penelope!AB52/Mean!AB52</f>
        <v>#DIV/0!</v>
      </c>
      <c r="AC52" s="32"/>
      <c r="AE52" s="16">
        <v>17.75</v>
      </c>
      <c r="AF52" s="50">
        <f>+Penelope!AF52/Mean!AF52</f>
        <v>0.99994037839291738</v>
      </c>
      <c r="AG52" s="50">
        <f>+Penelope!AG52/Mean!AG52</f>
        <v>0.99994037839291727</v>
      </c>
      <c r="AH52" s="30"/>
      <c r="AJ52" s="50">
        <f>+Penelope!AJ52/Mean!AJ52</f>
        <v>1.000623283191699</v>
      </c>
      <c r="AK52" s="50">
        <f>+Penelope!AK52/Mean!AK52</f>
        <v>1.000623283191699</v>
      </c>
      <c r="AL52" s="30"/>
      <c r="AN52" s="50">
        <f>+Penelope!AN52/Mean!AN52</f>
        <v>1.0009931512767252</v>
      </c>
      <c r="AO52" s="50">
        <f>+Penelope!AO52/Mean!AO52</f>
        <v>1.0009931512767252</v>
      </c>
      <c r="AP52" s="30"/>
      <c r="AR52" s="16">
        <v>17.75</v>
      </c>
      <c r="AS52" s="50">
        <f>+Penelope!AS52/Mean!AS52</f>
        <v>1.0064452478195758</v>
      </c>
      <c r="AT52" s="50">
        <f>+Penelope!AT52/Mean!AT52</f>
        <v>1.0064452478195756</v>
      </c>
      <c r="AU52" s="30"/>
      <c r="AW52" s="50">
        <f>+Penelope!AW52/Mean!AW52</f>
        <v>0.95599124065739527</v>
      </c>
      <c r="AX52" s="50">
        <f>+Penelope!AX52/Mean!AX52</f>
        <v>0.95599124065739505</v>
      </c>
      <c r="AY52" s="32"/>
      <c r="BA52" s="50">
        <f>+Penelope!BA52/Mean!BA52</f>
        <v>0</v>
      </c>
      <c r="BB52" s="50">
        <f>+Penelope!BB52/Mean!BB52</f>
        <v>0</v>
      </c>
      <c r="BC52" s="30"/>
      <c r="BD52" s="30"/>
      <c r="BE52" s="37"/>
    </row>
    <row r="53" spans="5:57" s="14" customFormat="1" x14ac:dyDescent="0.25">
      <c r="E53" s="16">
        <v>18.25</v>
      </c>
      <c r="F53" s="50">
        <f>+Penelope!F53/Mean!F53</f>
        <v>0</v>
      </c>
      <c r="G53" s="50">
        <f>+Penelope!G53/Mean!G53</f>
        <v>0</v>
      </c>
      <c r="H53" s="32"/>
      <c r="J53" s="50" t="e">
        <f>+Penelope!J53/Mean!J53</f>
        <v>#DIV/0!</v>
      </c>
      <c r="K53" s="50" t="e">
        <f>+Penelope!K53/Mean!K53</f>
        <v>#DIV/0!</v>
      </c>
      <c r="L53" s="32"/>
      <c r="N53" s="50" t="e">
        <f>+Penelope!N53/Mean!N53</f>
        <v>#DIV/0!</v>
      </c>
      <c r="O53" s="50" t="e">
        <f>+Penelope!O53/Mean!O53</f>
        <v>#DIV/0!</v>
      </c>
      <c r="P53" s="32"/>
      <c r="R53" s="16">
        <v>18.25</v>
      </c>
      <c r="S53" s="50">
        <f>+Penelope!S53/Mean!S53</f>
        <v>0</v>
      </c>
      <c r="T53" s="50">
        <f>+Penelope!T53/Mean!T53</f>
        <v>0</v>
      </c>
      <c r="U53" s="32"/>
      <c r="W53" s="50" t="e">
        <f>+Penelope!W53/Mean!W53</f>
        <v>#DIV/0!</v>
      </c>
      <c r="X53" s="50" t="e">
        <f>+Penelope!X53/Mean!X53</f>
        <v>#DIV/0!</v>
      </c>
      <c r="Y53" s="32"/>
      <c r="AA53" s="50" t="e">
        <f>+Penelope!AA53/Mean!AA53</f>
        <v>#DIV/0!</v>
      </c>
      <c r="AB53" s="50" t="e">
        <f>+Penelope!AB53/Mean!AB53</f>
        <v>#DIV/0!</v>
      </c>
      <c r="AC53" s="32"/>
      <c r="AE53" s="16">
        <v>18.25</v>
      </c>
      <c r="AF53" s="50">
        <f>+Penelope!AF53/Mean!AF53</f>
        <v>0.99983402455511827</v>
      </c>
      <c r="AG53" s="50">
        <f>+Penelope!AG53/Mean!AG53</f>
        <v>0.99983402455511838</v>
      </c>
      <c r="AH53" s="30"/>
      <c r="AJ53" s="50">
        <f>+Penelope!AJ53/Mean!AJ53</f>
        <v>1.0004588478575611</v>
      </c>
      <c r="AK53" s="50">
        <f>+Penelope!AK53/Mean!AK53</f>
        <v>1.0004588478575609</v>
      </c>
      <c r="AL53" s="30"/>
      <c r="AN53" s="50">
        <f>+Penelope!AN53/Mean!AN53</f>
        <v>1.0010772508999835</v>
      </c>
      <c r="AO53" s="50">
        <f>+Penelope!AO53/Mean!AO53</f>
        <v>1.0010772508999832</v>
      </c>
      <c r="AP53" s="30"/>
      <c r="AR53" s="16">
        <v>18.25</v>
      </c>
      <c r="AS53" s="50">
        <f>+Penelope!AS53/Mean!AS53</f>
        <v>1.0051119209920487</v>
      </c>
      <c r="AT53" s="50">
        <f>+Penelope!AT53/Mean!AT53</f>
        <v>1.0051119209920485</v>
      </c>
      <c r="AU53" s="30"/>
      <c r="AW53" s="50">
        <f>+Penelope!AW53/Mean!AW53</f>
        <v>1.0164860496563115</v>
      </c>
      <c r="AX53" s="50">
        <f>+Penelope!AX53/Mean!AX53</f>
        <v>1.0164860496563115</v>
      </c>
      <c r="AY53" s="32"/>
      <c r="BA53" s="50">
        <f>+Penelope!BA53/Mean!BA53</f>
        <v>1.3752779164319249</v>
      </c>
      <c r="BB53" s="50">
        <f>+Penelope!BB53/Mean!BB53</f>
        <v>1.3752779164319244</v>
      </c>
      <c r="BC53" s="32"/>
      <c r="BD53" s="32"/>
      <c r="BE53" s="37"/>
    </row>
    <row r="54" spans="5:57" s="14" customFormat="1" x14ac:dyDescent="0.25">
      <c r="E54" s="16">
        <v>18.75</v>
      </c>
      <c r="F54" s="50">
        <f>+Penelope!F54/Mean!F54</f>
        <v>0</v>
      </c>
      <c r="G54" s="50">
        <f>+Penelope!G54/Mean!G54</f>
        <v>0</v>
      </c>
      <c r="H54" s="32"/>
      <c r="J54" s="50" t="e">
        <f>+Penelope!J54/Mean!J54</f>
        <v>#DIV/0!</v>
      </c>
      <c r="K54" s="50" t="e">
        <f>+Penelope!K54/Mean!K54</f>
        <v>#DIV/0!</v>
      </c>
      <c r="L54" s="32"/>
      <c r="N54" s="50" t="e">
        <f>+Penelope!N54/Mean!N54</f>
        <v>#DIV/0!</v>
      </c>
      <c r="O54" s="50" t="e">
        <f>+Penelope!O54/Mean!O54</f>
        <v>#DIV/0!</v>
      </c>
      <c r="P54" s="32"/>
      <c r="R54" s="16">
        <v>18.75</v>
      </c>
      <c r="S54" s="50" t="e">
        <f>+Penelope!S54/Mean!S54</f>
        <v>#DIV/0!</v>
      </c>
      <c r="T54" s="50" t="e">
        <f>+Penelope!T54/Mean!T54</f>
        <v>#DIV/0!</v>
      </c>
      <c r="U54" s="32"/>
      <c r="W54" s="50">
        <f>+Penelope!W54/Mean!W54</f>
        <v>0</v>
      </c>
      <c r="X54" s="50" t="e">
        <f>+Penelope!X54/Mean!X54</f>
        <v>#DIV/0!</v>
      </c>
      <c r="Y54" s="32"/>
      <c r="AA54" s="50" t="e">
        <f>+Penelope!AA54/Mean!AA54</f>
        <v>#DIV/0!</v>
      </c>
      <c r="AB54" s="50" t="e">
        <f>+Penelope!AB54/Mean!AB54</f>
        <v>#DIV/0!</v>
      </c>
      <c r="AC54" s="32"/>
      <c r="AE54" s="16">
        <v>18.75</v>
      </c>
      <c r="AF54" s="50">
        <f>+Penelope!AF54/Mean!AF54</f>
        <v>1.0231794687725659</v>
      </c>
      <c r="AG54" s="50">
        <f>+Penelope!AG54/Mean!AG54</f>
        <v>1.0231794687725659</v>
      </c>
      <c r="AH54" s="30"/>
      <c r="AJ54" s="50">
        <f>+Penelope!AJ54/Mean!AJ54</f>
        <v>1.0237076670307164</v>
      </c>
      <c r="AK54" s="50">
        <f>+Penelope!AK54/Mean!AK54</f>
        <v>1.0237076670307164</v>
      </c>
      <c r="AL54" s="30"/>
      <c r="AN54" s="50">
        <f>+Penelope!AN54/Mean!AN54</f>
        <v>1.0248075649843487</v>
      </c>
      <c r="AO54" s="50">
        <f>+Penelope!AO54/Mean!AO54</f>
        <v>1.0248075649843487</v>
      </c>
      <c r="AP54" s="30"/>
      <c r="AR54" s="16">
        <v>18.75</v>
      </c>
      <c r="AS54" s="50">
        <f>+Penelope!AS54/Mean!AS54</f>
        <v>1.0057418465199788</v>
      </c>
      <c r="AT54" s="50">
        <f>+Penelope!AT54/Mean!AT54</f>
        <v>1.0057418465199786</v>
      </c>
      <c r="AU54" s="30"/>
      <c r="AW54" s="50">
        <f>+Penelope!AW54/Mean!AW54</f>
        <v>1.008607215916042</v>
      </c>
      <c r="AX54" s="50">
        <f>+Penelope!AX54/Mean!AX54</f>
        <v>1.0086072159160417</v>
      </c>
      <c r="AY54" s="32"/>
      <c r="BA54" s="50">
        <f>+Penelope!BA54/Mean!BA54</f>
        <v>0.94314589415036421</v>
      </c>
      <c r="BB54" s="50">
        <f>+Penelope!BB54/Mean!BB54</f>
        <v>0.94314589415036443</v>
      </c>
      <c r="BC54" s="32"/>
      <c r="BD54" s="32"/>
      <c r="BE54" s="37"/>
    </row>
    <row r="55" spans="5:57" s="14" customFormat="1" x14ac:dyDescent="0.25">
      <c r="E55" s="16">
        <v>19.25</v>
      </c>
      <c r="F55" s="50" t="e">
        <f>+Penelope!F55/Mean!F55</f>
        <v>#DIV/0!</v>
      </c>
      <c r="G55" s="50" t="e">
        <f>+Penelope!G55/Mean!G55</f>
        <v>#DIV/0!</v>
      </c>
      <c r="H55" s="32"/>
      <c r="J55" s="50" t="e">
        <f>+Penelope!J55/Mean!J55</f>
        <v>#DIV/0!</v>
      </c>
      <c r="K55" s="50" t="e">
        <f>+Penelope!K55/Mean!K55</f>
        <v>#DIV/0!</v>
      </c>
      <c r="L55" s="32"/>
      <c r="N55" s="50" t="e">
        <f>+Penelope!N55/Mean!N55</f>
        <v>#DIV/0!</v>
      </c>
      <c r="O55" s="50" t="e">
        <f>+Penelope!O55/Mean!O55</f>
        <v>#DIV/0!</v>
      </c>
      <c r="P55" s="32"/>
      <c r="R55" s="16">
        <v>19.25</v>
      </c>
      <c r="S55" s="50" t="e">
        <f>+Penelope!S55/Mean!S55</f>
        <v>#DIV/0!</v>
      </c>
      <c r="T55" s="50" t="e">
        <f>+Penelope!T55/Mean!T55</f>
        <v>#DIV/0!</v>
      </c>
      <c r="U55" s="32"/>
      <c r="W55" s="50" t="e">
        <f>+Penelope!W55/Mean!W55</f>
        <v>#DIV/0!</v>
      </c>
      <c r="X55" s="50" t="e">
        <f>+Penelope!X55/Mean!X55</f>
        <v>#DIV/0!</v>
      </c>
      <c r="Y55" s="32"/>
      <c r="AA55" s="50" t="e">
        <f>+Penelope!AA55/Mean!AA55</f>
        <v>#DIV/0!</v>
      </c>
      <c r="AB55" s="50" t="e">
        <f>+Penelope!AB55/Mean!AB55</f>
        <v>#DIV/0!</v>
      </c>
      <c r="AC55" s="32"/>
      <c r="AE55" s="16">
        <v>19.25</v>
      </c>
      <c r="AF55" s="50">
        <f>+Penelope!AF55/Mean!AF55</f>
        <v>0.98526966179603459</v>
      </c>
      <c r="AG55" s="50">
        <f>+Penelope!AG55/Mean!AG55</f>
        <v>0.98526966179603459</v>
      </c>
      <c r="AH55" s="30"/>
      <c r="AJ55" s="50">
        <f>+Penelope!AJ55/Mean!AJ55</f>
        <v>0.9856414976446386</v>
      </c>
      <c r="AK55" s="50">
        <f>+Penelope!AK55/Mean!AK55</f>
        <v>0.9856414976446386</v>
      </c>
      <c r="AL55" s="30"/>
      <c r="AN55" s="50">
        <f>+Penelope!AN55/Mean!AN55</f>
        <v>0.98551463620931079</v>
      </c>
      <c r="AO55" s="50">
        <f>+Penelope!AO55/Mean!AO55</f>
        <v>0.98551463620931079</v>
      </c>
      <c r="AP55" s="30"/>
      <c r="AR55" s="16">
        <v>19.25</v>
      </c>
      <c r="AS55" s="50">
        <f>+Penelope!AS55/Mean!AS55</f>
        <v>1.0053649402903728</v>
      </c>
      <c r="AT55" s="50">
        <f>+Penelope!AT55/Mean!AT55</f>
        <v>1.0053649402903728</v>
      </c>
      <c r="AU55" s="30"/>
      <c r="AW55" s="50">
        <f>+Penelope!AW55/Mean!AW55</f>
        <v>1.0033173672014111</v>
      </c>
      <c r="AX55" s="50">
        <f>+Penelope!AX55/Mean!AX55</f>
        <v>1.0033173672014111</v>
      </c>
      <c r="AY55" s="32"/>
      <c r="BA55" s="50">
        <f>+Penelope!BA55/Mean!BA55</f>
        <v>0.76114476963474764</v>
      </c>
      <c r="BB55" s="50">
        <f>+Penelope!BB55/Mean!BB55</f>
        <v>0.76114476963474775</v>
      </c>
      <c r="BC55" s="32"/>
      <c r="BD55" s="32"/>
      <c r="BE55" s="37"/>
    </row>
    <row r="56" spans="5:57" s="14" customFormat="1" x14ac:dyDescent="0.25">
      <c r="E56" s="16">
        <v>19.75</v>
      </c>
      <c r="F56" s="50" t="e">
        <f>+Penelope!F56/Mean!F56</f>
        <v>#DIV/0!</v>
      </c>
      <c r="G56" s="50" t="e">
        <f>+Penelope!G56/Mean!G56</f>
        <v>#DIV/0!</v>
      </c>
      <c r="H56" s="32"/>
      <c r="J56" s="50" t="e">
        <f>+Penelope!J56/Mean!J56</f>
        <v>#DIV/0!</v>
      </c>
      <c r="K56" s="50" t="e">
        <f>+Penelope!K56/Mean!K56</f>
        <v>#DIV/0!</v>
      </c>
      <c r="L56" s="32"/>
      <c r="N56" s="50" t="e">
        <f>+Penelope!N56/Mean!N56</f>
        <v>#DIV/0!</v>
      </c>
      <c r="O56" s="50" t="e">
        <f>+Penelope!O56/Mean!O56</f>
        <v>#DIV/0!</v>
      </c>
      <c r="P56" s="32"/>
      <c r="R56" s="16">
        <v>19.75</v>
      </c>
      <c r="S56" s="50">
        <f>+Penelope!S56/Mean!S56</f>
        <v>0</v>
      </c>
      <c r="T56" s="50">
        <f>+Penelope!T56/Mean!T56</f>
        <v>0</v>
      </c>
      <c r="U56" s="32"/>
      <c r="W56" s="50" t="e">
        <f>+Penelope!W56/Mean!W56</f>
        <v>#DIV/0!</v>
      </c>
      <c r="X56" s="50" t="e">
        <f>+Penelope!X56/Mean!X56</f>
        <v>#DIV/0!</v>
      </c>
      <c r="Y56" s="32"/>
      <c r="AA56" s="50" t="e">
        <f>+Penelope!AA56/Mean!AA56</f>
        <v>#DIV/0!</v>
      </c>
      <c r="AB56" s="50" t="e">
        <f>+Penelope!AB56/Mean!AB56</f>
        <v>#DIV/0!</v>
      </c>
      <c r="AC56" s="32"/>
      <c r="AE56" s="16">
        <v>19.75</v>
      </c>
      <c r="AF56" s="50">
        <f>+Penelope!AF56/Mean!AF56</f>
        <v>0.99899657992516266</v>
      </c>
      <c r="AG56" s="50">
        <f>+Penelope!AG56/Mean!AG56</f>
        <v>0.99899657992516278</v>
      </c>
      <c r="AH56" s="30"/>
      <c r="AJ56" s="50">
        <f>+Penelope!AJ56/Mean!AJ56</f>
        <v>0.99939825075942568</v>
      </c>
      <c r="AK56" s="50">
        <f>+Penelope!AK56/Mean!AK56</f>
        <v>0.99939825075942579</v>
      </c>
      <c r="AL56" s="30"/>
      <c r="AN56" s="50">
        <f>+Penelope!AN56/Mean!AN56</f>
        <v>1.0003586709641867</v>
      </c>
      <c r="AO56" s="50">
        <f>+Penelope!AO56/Mean!AO56</f>
        <v>1.000358670964187</v>
      </c>
      <c r="AP56" s="30"/>
      <c r="AR56" s="16">
        <v>19.75</v>
      </c>
      <c r="AS56" s="50">
        <f>+Penelope!AS56/Mean!AS56</f>
        <v>1.0045524651333051</v>
      </c>
      <c r="AT56" s="50">
        <f>+Penelope!AT56/Mean!AT56</f>
        <v>1.0045524651333053</v>
      </c>
      <c r="AU56" s="30"/>
      <c r="AW56" s="50">
        <f>+Penelope!AW56/Mean!AW56</f>
        <v>1.0060557988098608</v>
      </c>
      <c r="AX56" s="50">
        <f>+Penelope!AX56/Mean!AX56</f>
        <v>1.0060557988098611</v>
      </c>
      <c r="AY56" s="30"/>
      <c r="BA56" s="50">
        <f>+Penelope!BA56/Mean!BA56</f>
        <v>1.0200175509238241</v>
      </c>
      <c r="BB56" s="50">
        <f>+Penelope!BB56/Mean!BB56</f>
        <v>1.0200175509238241</v>
      </c>
      <c r="BC56" s="32"/>
      <c r="BD56" s="32"/>
      <c r="BE56" s="37"/>
    </row>
    <row r="57" spans="5:57" s="14" customFormat="1" x14ac:dyDescent="0.25">
      <c r="E57" s="16">
        <v>20.25</v>
      </c>
      <c r="F57" s="50" t="e">
        <f>+Penelope!F57/Mean!F57</f>
        <v>#DIV/0!</v>
      </c>
      <c r="G57" s="50" t="e">
        <f>+Penelope!G57/Mean!G57</f>
        <v>#DIV/0!</v>
      </c>
      <c r="H57" s="32"/>
      <c r="J57" s="50" t="e">
        <f>+Penelope!J57/Mean!J57</f>
        <v>#DIV/0!</v>
      </c>
      <c r="K57" s="50" t="e">
        <f>+Penelope!K57/Mean!K57</f>
        <v>#DIV/0!</v>
      </c>
      <c r="L57" s="32"/>
      <c r="N57" s="50">
        <f>+Penelope!N57/Mean!N57</f>
        <v>0</v>
      </c>
      <c r="O57" s="50">
        <f>+Penelope!O57/Mean!O57</f>
        <v>0</v>
      </c>
      <c r="P57" s="32"/>
      <c r="R57" s="16">
        <v>20.25</v>
      </c>
      <c r="S57" s="50">
        <f>+Penelope!S57/Mean!S57</f>
        <v>0</v>
      </c>
      <c r="T57" s="50">
        <f>+Penelope!T57/Mean!T57</f>
        <v>0</v>
      </c>
      <c r="U57" s="32"/>
      <c r="W57" s="50" t="e">
        <f>+Penelope!W57/Mean!W57</f>
        <v>#DIV/0!</v>
      </c>
      <c r="X57" s="50" t="e">
        <f>+Penelope!X57/Mean!X57</f>
        <v>#DIV/0!</v>
      </c>
      <c r="Y57" s="32"/>
      <c r="AA57" s="50" t="e">
        <f>+Penelope!AA57/Mean!AA57</f>
        <v>#DIV/0!</v>
      </c>
      <c r="AB57" s="50" t="e">
        <f>+Penelope!AB57/Mean!AB57</f>
        <v>#DIV/0!</v>
      </c>
      <c r="AC57" s="32"/>
      <c r="AE57" s="16">
        <v>20.25</v>
      </c>
      <c r="AF57" s="50">
        <f>+Penelope!AF57/Mean!AF57</f>
        <v>1.00005997887409</v>
      </c>
      <c r="AG57" s="50">
        <f>+Penelope!AG57/Mean!AG57</f>
        <v>1.0000599788740898</v>
      </c>
      <c r="AH57" s="30"/>
      <c r="AJ57" s="50">
        <f>+Penelope!AJ57/Mean!AJ57</f>
        <v>1.0001927568357121</v>
      </c>
      <c r="AK57" s="50">
        <f>+Penelope!AK57/Mean!AK57</f>
        <v>1.0001927568357118</v>
      </c>
      <c r="AL57" s="30"/>
      <c r="AN57" s="50">
        <f>+Penelope!AN57/Mean!AN57</f>
        <v>1.0013992996616095</v>
      </c>
      <c r="AO57" s="50">
        <f>+Penelope!AO57/Mean!AO57</f>
        <v>1.0013992996616095</v>
      </c>
      <c r="AP57" s="30"/>
      <c r="AR57" s="16">
        <v>20.25</v>
      </c>
      <c r="AS57" s="50">
        <f>+Penelope!AS57/Mean!AS57</f>
        <v>1.0028213578688081</v>
      </c>
      <c r="AT57" s="50">
        <f>+Penelope!AT57/Mean!AT57</f>
        <v>1.0028213578688081</v>
      </c>
      <c r="AU57" s="30"/>
      <c r="AW57" s="50">
        <f>+Penelope!AW57/Mean!AW57</f>
        <v>0.99966094645545134</v>
      </c>
      <c r="AX57" s="50">
        <f>+Penelope!AX57/Mean!AX57</f>
        <v>0.99966094645545112</v>
      </c>
      <c r="AY57" s="30"/>
      <c r="BA57" s="50">
        <f>+Penelope!BA57/Mean!BA57</f>
        <v>0.93451072789850842</v>
      </c>
      <c r="BB57" s="50">
        <f>+Penelope!BB57/Mean!BB57</f>
        <v>0.9345107278985082</v>
      </c>
      <c r="BC57" s="32"/>
      <c r="BD57" s="32"/>
      <c r="BE57" s="37"/>
    </row>
    <row r="58" spans="5:57" s="14" customFormat="1" x14ac:dyDescent="0.25">
      <c r="E58" s="16">
        <v>20.75</v>
      </c>
      <c r="F58" s="50" t="e">
        <f>+Penelope!F58/Mean!F58</f>
        <v>#DIV/0!</v>
      </c>
      <c r="G58" s="50" t="e">
        <f>+Penelope!G58/Mean!G58</f>
        <v>#DIV/0!</v>
      </c>
      <c r="H58" s="32"/>
      <c r="J58" s="50" t="e">
        <f>+Penelope!J58/Mean!J58</f>
        <v>#DIV/0!</v>
      </c>
      <c r="K58" s="50" t="e">
        <f>+Penelope!K58/Mean!K58</f>
        <v>#DIV/0!</v>
      </c>
      <c r="L58" s="32"/>
      <c r="N58" s="50" t="e">
        <f>+Penelope!N58/Mean!N58</f>
        <v>#DIV/0!</v>
      </c>
      <c r="O58" s="50" t="e">
        <f>+Penelope!O58/Mean!O58</f>
        <v>#DIV/0!</v>
      </c>
      <c r="P58" s="32"/>
      <c r="R58" s="16">
        <v>20.75</v>
      </c>
      <c r="S58" s="50">
        <f>+Penelope!S58/Mean!S58</f>
        <v>0</v>
      </c>
      <c r="T58" s="50">
        <f>+Penelope!T58/Mean!T58</f>
        <v>0</v>
      </c>
      <c r="U58" s="32"/>
      <c r="W58" s="50" t="e">
        <f>+Penelope!W58/Mean!W58</f>
        <v>#DIV/0!</v>
      </c>
      <c r="X58" s="50" t="e">
        <f>+Penelope!X58/Mean!X58</f>
        <v>#DIV/0!</v>
      </c>
      <c r="Y58" s="32"/>
      <c r="AA58" s="50">
        <f>+Penelope!AA58/Mean!AA58</f>
        <v>0</v>
      </c>
      <c r="AB58" s="50" t="e">
        <f>+Penelope!AB58/Mean!AB58</f>
        <v>#DIV/0!</v>
      </c>
      <c r="AC58" s="32"/>
      <c r="AE58" s="16">
        <v>20.75</v>
      </c>
      <c r="AF58" s="50">
        <f>+Penelope!AF58/Mean!AF58</f>
        <v>1.0009018872615942</v>
      </c>
      <c r="AG58" s="50">
        <f>+Penelope!AG58/Mean!AG58</f>
        <v>1.0009018872615942</v>
      </c>
      <c r="AH58" s="30"/>
      <c r="AJ58" s="50">
        <f>+Penelope!AJ58/Mean!AJ58</f>
        <v>1.0009150080220899</v>
      </c>
      <c r="AK58" s="50">
        <f>+Penelope!AK58/Mean!AK58</f>
        <v>1.0009150080220899</v>
      </c>
      <c r="AL58" s="30"/>
      <c r="AN58" s="50">
        <f>+Penelope!AN58/Mean!AN58</f>
        <v>1.0013931849752293</v>
      </c>
      <c r="AO58" s="50">
        <f>+Penelope!AO58/Mean!AO58</f>
        <v>1.0013931849752291</v>
      </c>
      <c r="AP58" s="30"/>
      <c r="AR58" s="16">
        <v>20.75</v>
      </c>
      <c r="AS58" s="50">
        <f>+Penelope!AS58/Mean!AS58</f>
        <v>1.0030968122279118</v>
      </c>
      <c r="AT58" s="50">
        <f>+Penelope!AT58/Mean!AT58</f>
        <v>1.0030968122279116</v>
      </c>
      <c r="AU58" s="30"/>
      <c r="AW58" s="50">
        <f>+Penelope!AW58/Mean!AW58</f>
        <v>1.004740453438606</v>
      </c>
      <c r="AX58" s="50">
        <f>+Penelope!AX58/Mean!AX58</f>
        <v>1.004740453438606</v>
      </c>
      <c r="AY58" s="30"/>
      <c r="BA58" s="50">
        <f>+Penelope!BA58/Mean!BA58</f>
        <v>1.0217611411635112</v>
      </c>
      <c r="BB58" s="50">
        <f>+Penelope!BB58/Mean!BB58</f>
        <v>1.0217611411635112</v>
      </c>
      <c r="BC58" s="32"/>
      <c r="BD58" s="32"/>
      <c r="BE58" s="37"/>
    </row>
    <row r="59" spans="5:57" s="14" customFormat="1" x14ac:dyDescent="0.25">
      <c r="E59" s="16">
        <v>21.25</v>
      </c>
      <c r="F59" s="50">
        <f>+Penelope!F59/Mean!F59</f>
        <v>0</v>
      </c>
      <c r="G59" s="50">
        <f>+Penelope!G59/Mean!G59</f>
        <v>0</v>
      </c>
      <c r="H59" s="32"/>
      <c r="J59" s="50">
        <f>+Penelope!J59/Mean!J59</f>
        <v>0</v>
      </c>
      <c r="K59" s="50">
        <f>+Penelope!K59/Mean!K59</f>
        <v>0</v>
      </c>
      <c r="L59" s="32"/>
      <c r="N59" s="50" t="e">
        <f>+Penelope!N59/Mean!N59</f>
        <v>#DIV/0!</v>
      </c>
      <c r="O59" s="50" t="e">
        <f>+Penelope!O59/Mean!O59</f>
        <v>#DIV/0!</v>
      </c>
      <c r="P59" s="32"/>
      <c r="R59" s="16">
        <v>21.25</v>
      </c>
      <c r="S59" s="50">
        <f>+Penelope!S59/Mean!S59</f>
        <v>0</v>
      </c>
      <c r="T59" s="50">
        <f>+Penelope!T59/Mean!T59</f>
        <v>0</v>
      </c>
      <c r="U59" s="32"/>
      <c r="W59" s="50" t="e">
        <f>+Penelope!W59/Mean!W59</f>
        <v>#DIV/0!</v>
      </c>
      <c r="X59" s="50" t="e">
        <f>+Penelope!X59/Mean!X59</f>
        <v>#DIV/0!</v>
      </c>
      <c r="Y59" s="32"/>
      <c r="AA59" s="50">
        <f>+Penelope!AA59/Mean!AA59</f>
        <v>0</v>
      </c>
      <c r="AB59" s="50" t="e">
        <f>+Penelope!AB59/Mean!AB59</f>
        <v>#DIV/0!</v>
      </c>
      <c r="AC59" s="32"/>
      <c r="AE59" s="16">
        <v>21.25</v>
      </c>
      <c r="AF59" s="50">
        <f>+Penelope!AF59/Mean!AF59</f>
        <v>1.0004686887339611</v>
      </c>
      <c r="AG59" s="50">
        <f>+Penelope!AG59/Mean!AG59</f>
        <v>1.0004686887339609</v>
      </c>
      <c r="AH59" s="30"/>
      <c r="AJ59" s="50">
        <f>+Penelope!AJ59/Mean!AJ59</f>
        <v>1.0009678247132421</v>
      </c>
      <c r="AK59" s="50">
        <f>+Penelope!AK59/Mean!AK59</f>
        <v>1.0009678247132419</v>
      </c>
      <c r="AL59" s="30"/>
      <c r="AN59" s="50">
        <f>+Penelope!AN59/Mean!AN59</f>
        <v>1.0019741726532916</v>
      </c>
      <c r="AO59" s="50">
        <f>+Penelope!AO59/Mean!AO59</f>
        <v>1.0019741726532911</v>
      </c>
      <c r="AP59" s="30"/>
      <c r="AR59" s="16">
        <v>21.25</v>
      </c>
      <c r="AS59" s="50">
        <f>+Penelope!AS59/Mean!AS59</f>
        <v>1.0018411312913371</v>
      </c>
      <c r="AT59" s="50">
        <f>+Penelope!AT59/Mean!AT59</f>
        <v>1.0018411312913367</v>
      </c>
      <c r="AU59" s="30"/>
      <c r="AW59" s="50">
        <f>+Penelope!AW59/Mean!AW59</f>
        <v>1.0034289472166036</v>
      </c>
      <c r="AX59" s="50">
        <f>+Penelope!AX59/Mean!AX59</f>
        <v>1.0034289472166034</v>
      </c>
      <c r="AY59" s="30"/>
      <c r="BA59" s="50">
        <f>+Penelope!BA59/Mean!BA59</f>
        <v>0.95603905288956759</v>
      </c>
      <c r="BB59" s="50">
        <f>+Penelope!BB59/Mean!BB59</f>
        <v>0.95603905288956759</v>
      </c>
      <c r="BC59" s="32"/>
      <c r="BD59" s="32"/>
      <c r="BE59" s="37"/>
    </row>
    <row r="60" spans="5:57" s="14" customFormat="1" x14ac:dyDescent="0.25">
      <c r="E60" s="16">
        <v>21.75</v>
      </c>
      <c r="F60" s="50">
        <f>+Penelope!F60/Mean!F60</f>
        <v>0</v>
      </c>
      <c r="G60" s="50">
        <f>+Penelope!G60/Mean!G60</f>
        <v>0</v>
      </c>
      <c r="H60" s="32"/>
      <c r="J60" s="50">
        <f>+Penelope!J60/Mean!J60</f>
        <v>0</v>
      </c>
      <c r="K60" s="50">
        <f>+Penelope!K60/Mean!K60</f>
        <v>0</v>
      </c>
      <c r="L60" s="32"/>
      <c r="N60" s="50">
        <f>+Penelope!N60/Mean!N60</f>
        <v>4</v>
      </c>
      <c r="O60" s="50">
        <f>+Penelope!O60/Mean!O60</f>
        <v>4</v>
      </c>
      <c r="P60" s="32"/>
      <c r="R60" s="16">
        <v>21.75</v>
      </c>
      <c r="S60" s="50">
        <f>+Penelope!S60/Mean!S60</f>
        <v>0</v>
      </c>
      <c r="T60" s="50">
        <f>+Penelope!T60/Mean!T60</f>
        <v>0</v>
      </c>
      <c r="U60" s="32"/>
      <c r="W60" s="50" t="e">
        <f>+Penelope!W60/Mean!W60</f>
        <v>#DIV/0!</v>
      </c>
      <c r="X60" s="50" t="e">
        <f>+Penelope!X60/Mean!X60</f>
        <v>#DIV/0!</v>
      </c>
      <c r="Y60" s="32"/>
      <c r="AA60" s="50" t="e">
        <f>+Penelope!AA60/Mean!AA60</f>
        <v>#DIV/0!</v>
      </c>
      <c r="AB60" s="50" t="e">
        <f>+Penelope!AB60/Mean!AB60</f>
        <v>#DIV/0!</v>
      </c>
      <c r="AC60" s="32"/>
      <c r="AE60" s="16">
        <v>21.75</v>
      </c>
      <c r="AF60" s="50">
        <f>+Penelope!AF60/Mean!AF60</f>
        <v>1.0013355517336517</v>
      </c>
      <c r="AG60" s="50">
        <f>+Penelope!AG60/Mean!AG60</f>
        <v>1.0013355517336515</v>
      </c>
      <c r="AH60" s="30"/>
      <c r="AJ60" s="50">
        <f>+Penelope!AJ60/Mean!AJ60</f>
        <v>1.0027557934942437</v>
      </c>
      <c r="AK60" s="50">
        <f>+Penelope!AK60/Mean!AK60</f>
        <v>1.0027557934942435</v>
      </c>
      <c r="AL60" s="30"/>
      <c r="AN60" s="50">
        <f>+Penelope!AN60/Mean!AN60</f>
        <v>1.0010765328194735</v>
      </c>
      <c r="AO60" s="50">
        <f>+Penelope!AO60/Mean!AO60</f>
        <v>1.0010765328194731</v>
      </c>
      <c r="AP60" s="30"/>
      <c r="AR60" s="16">
        <v>21.75</v>
      </c>
      <c r="AS60" s="50">
        <f>+Penelope!AS60/Mean!AS60</f>
        <v>1.0027718538584278</v>
      </c>
      <c r="AT60" s="50">
        <f>+Penelope!AT60/Mean!AT60</f>
        <v>1.0027718538584274</v>
      </c>
      <c r="AU60" s="30"/>
      <c r="AW60" s="50">
        <f>+Penelope!AW60/Mean!AW60</f>
        <v>1.0015719645929502</v>
      </c>
      <c r="AX60" s="50">
        <f>+Penelope!AX60/Mean!AX60</f>
        <v>1.0015719645929502</v>
      </c>
      <c r="AY60" s="30"/>
      <c r="BA60" s="50">
        <f>+Penelope!BA60/Mean!BA60</f>
        <v>1.0820664607844703</v>
      </c>
      <c r="BB60" s="50">
        <f>+Penelope!BB60/Mean!BB60</f>
        <v>1.0820664607844699</v>
      </c>
      <c r="BC60" s="32"/>
      <c r="BD60" s="32"/>
      <c r="BE60" s="37"/>
    </row>
    <row r="61" spans="5:57" s="14" customFormat="1" x14ac:dyDescent="0.25">
      <c r="E61" s="16">
        <v>22.25</v>
      </c>
      <c r="F61" s="50">
        <f>+Penelope!F61/Mean!F61</f>
        <v>0</v>
      </c>
      <c r="G61" s="50">
        <f>+Penelope!G61/Mean!G61</f>
        <v>0</v>
      </c>
      <c r="H61" s="32"/>
      <c r="J61" s="50" t="e">
        <f>+Penelope!J61/Mean!J61</f>
        <v>#DIV/0!</v>
      </c>
      <c r="K61" s="50" t="e">
        <f>+Penelope!K61/Mean!K61</f>
        <v>#DIV/0!</v>
      </c>
      <c r="L61" s="32"/>
      <c r="N61" s="50" t="e">
        <f>+Penelope!N61/Mean!N61</f>
        <v>#DIV/0!</v>
      </c>
      <c r="O61" s="50" t="e">
        <f>+Penelope!O61/Mean!O61</f>
        <v>#DIV/0!</v>
      </c>
      <c r="P61" s="32"/>
      <c r="R61" s="16">
        <v>22.25</v>
      </c>
      <c r="S61" s="50">
        <f>+Penelope!S61/Mean!S61</f>
        <v>0</v>
      </c>
      <c r="T61" s="50">
        <f>+Penelope!T61/Mean!T61</f>
        <v>0</v>
      </c>
      <c r="U61" s="32"/>
      <c r="W61" s="50">
        <f>+Penelope!W61/Mean!W61</f>
        <v>0</v>
      </c>
      <c r="X61" s="50" t="e">
        <f>+Penelope!X61/Mean!X61</f>
        <v>#DIV/0!</v>
      </c>
      <c r="Y61" s="32"/>
      <c r="AA61" s="50">
        <f>+Penelope!AA61/Mean!AA61</f>
        <v>0</v>
      </c>
      <c r="AB61" s="50" t="e">
        <f>+Penelope!AB61/Mean!AB61</f>
        <v>#DIV/0!</v>
      </c>
      <c r="AC61" s="32"/>
      <c r="AE61" s="16">
        <v>22.25</v>
      </c>
      <c r="AF61" s="50">
        <f>+Penelope!AF61/Mean!AF61</f>
        <v>1.0013246961132667</v>
      </c>
      <c r="AG61" s="50">
        <f>+Penelope!AG61/Mean!AG61</f>
        <v>1.0013246961132667</v>
      </c>
      <c r="AH61" s="30"/>
      <c r="AJ61" s="50">
        <f>+Penelope!AJ61/Mean!AJ61</f>
        <v>1.0015831676084919</v>
      </c>
      <c r="AK61" s="50">
        <f>+Penelope!AK61/Mean!AK61</f>
        <v>1.0015831676084919</v>
      </c>
      <c r="AL61" s="30"/>
      <c r="AN61" s="50">
        <f>+Penelope!AN61/Mean!AN61</f>
        <v>1.0014589528632949</v>
      </c>
      <c r="AO61" s="50">
        <f>+Penelope!AO61/Mean!AO61</f>
        <v>1.0014589528632949</v>
      </c>
      <c r="AP61" s="30"/>
      <c r="AR61" s="16">
        <v>22.25</v>
      </c>
      <c r="AS61" s="50">
        <f>+Penelope!AS61/Mean!AS61</f>
        <v>1.0025964967399876</v>
      </c>
      <c r="AT61" s="50">
        <f>+Penelope!AT61/Mean!AT61</f>
        <v>1.0025964967399876</v>
      </c>
      <c r="AU61" s="30"/>
      <c r="AW61" s="50">
        <f>+Penelope!AW61/Mean!AW61</f>
        <v>1.0058564484171557</v>
      </c>
      <c r="AX61" s="50">
        <f>+Penelope!AX61/Mean!AX61</f>
        <v>1.0058564484171557</v>
      </c>
      <c r="AY61" s="30"/>
      <c r="BA61" s="50">
        <f>+Penelope!BA61/Mean!BA61</f>
        <v>1.016180082709526</v>
      </c>
      <c r="BB61" s="50">
        <f>+Penelope!BB61/Mean!BB61</f>
        <v>1.0161800827095262</v>
      </c>
      <c r="BC61" s="32"/>
      <c r="BD61" s="32"/>
      <c r="BE61" s="37"/>
    </row>
    <row r="62" spans="5:57" s="14" customFormat="1" x14ac:dyDescent="0.25">
      <c r="E62" s="16">
        <v>22.75</v>
      </c>
      <c r="F62" s="50">
        <f>+Penelope!F62/Mean!F62</f>
        <v>3.9980419515082731E-3</v>
      </c>
      <c r="G62" s="50">
        <f>+Penelope!G62/Mean!G62</f>
        <v>3.9980419515082731E-3</v>
      </c>
      <c r="H62" s="32"/>
      <c r="J62" s="50" t="e">
        <f>+Penelope!J62/Mean!J62</f>
        <v>#DIV/0!</v>
      </c>
      <c r="K62" s="50" t="e">
        <f>+Penelope!K62/Mean!K62</f>
        <v>#DIV/0!</v>
      </c>
      <c r="L62" s="32"/>
      <c r="N62" s="50">
        <f>+Penelope!N62/Mean!N62</f>
        <v>0</v>
      </c>
      <c r="O62" s="50">
        <f>+Penelope!O62/Mean!O62</f>
        <v>0</v>
      </c>
      <c r="P62" s="32"/>
      <c r="R62" s="16">
        <v>22.75</v>
      </c>
      <c r="S62" s="50" t="e">
        <f>+Penelope!S62/Mean!S62</f>
        <v>#DIV/0!</v>
      </c>
      <c r="T62" s="50" t="e">
        <f>+Penelope!T62/Mean!T62</f>
        <v>#DIV/0!</v>
      </c>
      <c r="U62" s="32"/>
      <c r="W62" s="50" t="e">
        <f>+Penelope!W62/Mean!W62</f>
        <v>#DIV/0!</v>
      </c>
      <c r="X62" s="50" t="e">
        <f>+Penelope!X62/Mean!X62</f>
        <v>#DIV/0!</v>
      </c>
      <c r="Y62" s="32"/>
      <c r="AA62" s="50">
        <f>+Penelope!AA62/Mean!AA62</f>
        <v>0</v>
      </c>
      <c r="AB62" s="50" t="e">
        <f>+Penelope!AB62/Mean!AB62</f>
        <v>#DIV/0!</v>
      </c>
      <c r="AC62" s="32"/>
      <c r="AE62" s="16">
        <v>22.75</v>
      </c>
      <c r="AF62" s="50">
        <f>+Penelope!AF62/Mean!AF62</f>
        <v>1.0012144952587307</v>
      </c>
      <c r="AG62" s="50">
        <f>+Penelope!AG62/Mean!AG62</f>
        <v>1.0012144952587305</v>
      </c>
      <c r="AH62" s="30"/>
      <c r="AJ62" s="50">
        <f>+Penelope!AJ62/Mean!AJ62</f>
        <v>1.0005167942066777</v>
      </c>
      <c r="AK62" s="50">
        <f>+Penelope!AK62/Mean!AK62</f>
        <v>1.0005167942066773</v>
      </c>
      <c r="AL62" s="30"/>
      <c r="AN62" s="50">
        <f>+Penelope!AN62/Mean!AN62</f>
        <v>1.00078319647945</v>
      </c>
      <c r="AO62" s="50">
        <f>+Penelope!AO62/Mean!AO62</f>
        <v>1.0007831964794498</v>
      </c>
      <c r="AP62" s="30"/>
      <c r="AR62" s="16">
        <v>22.75</v>
      </c>
      <c r="AS62" s="50">
        <f>+Penelope!AS62/Mean!AS62</f>
        <v>1.0023947981897807</v>
      </c>
      <c r="AT62" s="50">
        <f>+Penelope!AT62/Mean!AT62</f>
        <v>1.0023947981897805</v>
      </c>
      <c r="AU62" s="30"/>
      <c r="AW62" s="50">
        <f>+Penelope!AW62/Mean!AW62</f>
        <v>1.0048807510136337</v>
      </c>
      <c r="AX62" s="50">
        <f>+Penelope!AX62/Mean!AX62</f>
        <v>1.0048807510136335</v>
      </c>
      <c r="AY62" s="30"/>
      <c r="BA62" s="50">
        <f>+Penelope!BA62/Mean!BA62</f>
        <v>1.0147426590276869</v>
      </c>
      <c r="BB62" s="50">
        <f>+Penelope!BB62/Mean!BB62</f>
        <v>1.0147426590276867</v>
      </c>
      <c r="BC62" s="32"/>
      <c r="BD62" s="32"/>
      <c r="BE62" s="37"/>
    </row>
    <row r="63" spans="5:57" s="14" customFormat="1" x14ac:dyDescent="0.25">
      <c r="E63" s="16">
        <v>23.25</v>
      </c>
      <c r="F63" s="50">
        <f>+Penelope!F63/Mean!F63</f>
        <v>1.0002603158843185E-3</v>
      </c>
      <c r="G63" s="50">
        <f>+Penelope!G63/Mean!G63</f>
        <v>1.0002603158843187E-3</v>
      </c>
      <c r="H63" s="32"/>
      <c r="J63" s="50">
        <f>+Penelope!J63/Mean!J63</f>
        <v>7.988068423010513E-3</v>
      </c>
      <c r="K63" s="50">
        <f>+Penelope!K63/Mean!K63</f>
        <v>7.988068423010513E-3</v>
      </c>
      <c r="L63" s="32"/>
      <c r="N63" s="50">
        <f>+Penelope!N63/Mean!N63</f>
        <v>4</v>
      </c>
      <c r="O63" s="50">
        <f>+Penelope!O63/Mean!O63</f>
        <v>4</v>
      </c>
      <c r="P63" s="32"/>
      <c r="R63" s="16">
        <v>23.25</v>
      </c>
      <c r="S63" s="50" t="e">
        <f>+Penelope!S63/Mean!S63</f>
        <v>#DIV/0!</v>
      </c>
      <c r="T63" s="50" t="e">
        <f>+Penelope!T63/Mean!T63</f>
        <v>#DIV/0!</v>
      </c>
      <c r="U63" s="32"/>
      <c r="W63" s="50" t="e">
        <f>+Penelope!W63/Mean!W63</f>
        <v>#DIV/0!</v>
      </c>
      <c r="X63" s="50" t="e">
        <f>+Penelope!X63/Mean!X63</f>
        <v>#DIV/0!</v>
      </c>
      <c r="Y63" s="32"/>
      <c r="AA63" s="50" t="e">
        <f>+Penelope!AA63/Mean!AA63</f>
        <v>#DIV/0!</v>
      </c>
      <c r="AB63" s="50" t="e">
        <f>+Penelope!AB63/Mean!AB63</f>
        <v>#DIV/0!</v>
      </c>
      <c r="AC63" s="32"/>
      <c r="AE63" s="16">
        <v>23.25</v>
      </c>
      <c r="AF63" s="50">
        <f>+Penelope!AF63/Mean!AF63</f>
        <v>1.0008863361761771</v>
      </c>
      <c r="AG63" s="50">
        <f>+Penelope!AG63/Mean!AG63</f>
        <v>1.0008863361761768</v>
      </c>
      <c r="AH63" s="30"/>
      <c r="AJ63" s="50">
        <f>+Penelope!AJ63/Mean!AJ63</f>
        <v>0.99981366565369567</v>
      </c>
      <c r="AK63" s="50">
        <f>+Penelope!AK63/Mean!AK63</f>
        <v>0.99981366565369578</v>
      </c>
      <c r="AL63" s="30"/>
      <c r="AN63" s="50">
        <f>+Penelope!AN63/Mean!AN63</f>
        <v>1.000804873019518</v>
      </c>
      <c r="AO63" s="50">
        <f>+Penelope!AO63/Mean!AO63</f>
        <v>1.000804873019518</v>
      </c>
      <c r="AP63" s="30"/>
      <c r="AR63" s="16">
        <v>23.25</v>
      </c>
      <c r="AS63" s="50">
        <f>+Penelope!AS63/Mean!AS63</f>
        <v>1.0025120253695057</v>
      </c>
      <c r="AT63" s="50">
        <f>+Penelope!AT63/Mean!AT63</f>
        <v>1.0025120253695057</v>
      </c>
      <c r="AU63" s="30"/>
      <c r="AW63" s="50">
        <f>+Penelope!AW63/Mean!AW63</f>
        <v>1.0055566339158128</v>
      </c>
      <c r="AX63" s="50">
        <f>+Penelope!AX63/Mean!AX63</f>
        <v>1.0055566339158131</v>
      </c>
      <c r="AY63" s="30"/>
      <c r="BA63" s="50">
        <f>+Penelope!BA63/Mean!BA63</f>
        <v>1.0265698264340899</v>
      </c>
      <c r="BB63" s="50">
        <f>+Penelope!BB63/Mean!BB63</f>
        <v>1.0265698264340897</v>
      </c>
      <c r="BC63" s="32"/>
      <c r="BD63" s="32"/>
      <c r="BE63" s="37"/>
    </row>
    <row r="64" spans="5:57" s="14" customFormat="1" x14ac:dyDescent="0.25">
      <c r="E64" s="16">
        <v>23.75</v>
      </c>
      <c r="F64" s="50">
        <f>+Penelope!F64/Mean!F64</f>
        <v>0</v>
      </c>
      <c r="G64" s="50">
        <f>+Penelope!G64/Mean!G64</f>
        <v>0</v>
      </c>
      <c r="H64" s="32"/>
      <c r="J64" s="50">
        <f>+Penelope!J64/Mean!J64</f>
        <v>0</v>
      </c>
      <c r="K64" s="50">
        <f>+Penelope!K64/Mean!K64</f>
        <v>0</v>
      </c>
      <c r="L64" s="32"/>
      <c r="N64" s="50">
        <f>+Penelope!N64/Mean!N64</f>
        <v>1.1970165951109989E-2</v>
      </c>
      <c r="O64" s="50">
        <f>+Penelope!O64/Mean!O64</f>
        <v>1.1970165951109989E-2</v>
      </c>
      <c r="P64" s="32"/>
      <c r="R64" s="16">
        <v>23.75</v>
      </c>
      <c r="S64" s="50">
        <f>+Penelope!S64/Mean!S64</f>
        <v>0</v>
      </c>
      <c r="T64" s="50">
        <f>+Penelope!T64/Mean!T64</f>
        <v>0</v>
      </c>
      <c r="U64" s="32"/>
      <c r="W64" s="50">
        <f>+Penelope!W64/Mean!W64</f>
        <v>0</v>
      </c>
      <c r="X64" s="50" t="e">
        <f>+Penelope!X64/Mean!X64</f>
        <v>#DIV/0!</v>
      </c>
      <c r="Y64" s="32"/>
      <c r="AA64" s="50" t="e">
        <f>+Penelope!AA64/Mean!AA64</f>
        <v>#DIV/0!</v>
      </c>
      <c r="AB64" s="50" t="e">
        <f>+Penelope!AB64/Mean!AB64</f>
        <v>#DIV/0!</v>
      </c>
      <c r="AC64" s="32"/>
      <c r="AE64" s="16">
        <v>23.75</v>
      </c>
      <c r="AF64" s="50">
        <f>+Penelope!AF64/Mean!AF64</f>
        <v>1.0006661223494651</v>
      </c>
      <c r="AG64" s="50">
        <f>+Penelope!AG64/Mean!AG64</f>
        <v>1.0006661223494648</v>
      </c>
      <c r="AH64" s="30"/>
      <c r="AJ64" s="50">
        <f>+Penelope!AJ64/Mean!AJ64</f>
        <v>1.0009673199663547</v>
      </c>
      <c r="AK64" s="50">
        <f>+Penelope!AK64/Mean!AK64</f>
        <v>1.0009673199663545</v>
      </c>
      <c r="AL64" s="30"/>
      <c r="AN64" s="50">
        <f>+Penelope!AN64/Mean!AN64</f>
        <v>1.0006183438891116</v>
      </c>
      <c r="AO64" s="50">
        <f>+Penelope!AO64/Mean!AO64</f>
        <v>1.0006183438891114</v>
      </c>
      <c r="AP64" s="30"/>
      <c r="AR64" s="16">
        <v>23.75</v>
      </c>
      <c r="AS64" s="50">
        <f>+Penelope!AS64/Mean!AS64</f>
        <v>1.0010821333184303</v>
      </c>
      <c r="AT64" s="50">
        <f>+Penelope!AT64/Mean!AT64</f>
        <v>1.0010821333184299</v>
      </c>
      <c r="AU64" s="30"/>
      <c r="AW64" s="50">
        <f>+Penelope!AW64/Mean!AW64</f>
        <v>1.0031772361466265</v>
      </c>
      <c r="AX64" s="50">
        <f>+Penelope!AX64/Mean!AX64</f>
        <v>1.0031772361466265</v>
      </c>
      <c r="AY64" s="30"/>
      <c r="BA64" s="50">
        <f>+Penelope!BA64/Mean!BA64</f>
        <v>1.0232072526418452</v>
      </c>
      <c r="BB64" s="50">
        <f>+Penelope!BB64/Mean!BB64</f>
        <v>1.023207252641845</v>
      </c>
      <c r="BC64" s="32"/>
      <c r="BD64" s="32"/>
      <c r="BE64" s="37"/>
    </row>
    <row r="65" spans="5:57" s="14" customFormat="1" x14ac:dyDescent="0.25">
      <c r="E65" s="16">
        <v>24.25</v>
      </c>
      <c r="F65" s="50">
        <f>+Penelope!F65/Mean!F65</f>
        <v>0</v>
      </c>
      <c r="G65" s="50">
        <f>+Penelope!G65/Mean!G65</f>
        <v>0</v>
      </c>
      <c r="H65" s="32"/>
      <c r="J65" s="50">
        <f>+Penelope!J65/Mean!J65</f>
        <v>1.5801974454465961E-2</v>
      </c>
      <c r="K65" s="50">
        <f>+Penelope!K65/Mean!K65</f>
        <v>1.5801974454465958E-2</v>
      </c>
      <c r="L65" s="32"/>
      <c r="N65" s="50">
        <f>+Penelope!N65/Mean!N65</f>
        <v>3.9980419515082731E-3</v>
      </c>
      <c r="O65" s="50">
        <f>+Penelope!O65/Mean!O65</f>
        <v>3.9980419515082723E-3</v>
      </c>
      <c r="P65" s="32"/>
      <c r="R65" s="16">
        <v>24.25</v>
      </c>
      <c r="S65" s="50">
        <f>+Penelope!S65/Mean!S65</f>
        <v>0</v>
      </c>
      <c r="T65" s="50">
        <f>+Penelope!T65/Mean!T65</f>
        <v>0</v>
      </c>
      <c r="U65" s="32"/>
      <c r="W65" s="50" t="e">
        <f>+Penelope!W65/Mean!W65</f>
        <v>#DIV/0!</v>
      </c>
      <c r="X65" s="50" t="e">
        <f>+Penelope!X65/Mean!X65</f>
        <v>#DIV/0!</v>
      </c>
      <c r="Y65" s="32"/>
      <c r="AA65" s="50" t="e">
        <f>+Penelope!AA65/Mean!AA65</f>
        <v>#DIV/0!</v>
      </c>
      <c r="AB65" s="50" t="e">
        <f>+Penelope!AB65/Mean!AB65</f>
        <v>#DIV/0!</v>
      </c>
      <c r="AC65" s="32"/>
      <c r="AE65" s="16">
        <v>24.25</v>
      </c>
      <c r="AF65" s="50">
        <f>+Penelope!AF65/Mean!AF65</f>
        <v>1.0009541216969822</v>
      </c>
      <c r="AG65" s="50">
        <f>+Penelope!AG65/Mean!AG65</f>
        <v>1.0009541216969826</v>
      </c>
      <c r="AH65" s="30"/>
      <c r="AJ65" s="50">
        <f>+Penelope!AJ65/Mean!AJ65</f>
        <v>1.001440577057936</v>
      </c>
      <c r="AK65" s="50">
        <f>+Penelope!AK65/Mean!AK65</f>
        <v>1.0014405770579364</v>
      </c>
      <c r="AL65" s="30"/>
      <c r="AN65" s="50">
        <f>+Penelope!AN65/Mean!AN65</f>
        <v>1.0015827830799129</v>
      </c>
      <c r="AO65" s="50">
        <f>+Penelope!AO65/Mean!AO65</f>
        <v>1.0015827830799131</v>
      </c>
      <c r="AP65" s="30"/>
      <c r="AR65" s="16">
        <v>24.25</v>
      </c>
      <c r="AS65" s="50">
        <f>+Penelope!AS65/Mean!AS65</f>
        <v>1.0009435715823034</v>
      </c>
      <c r="AT65" s="50">
        <f>+Penelope!AT65/Mean!AT65</f>
        <v>1.0009435715823036</v>
      </c>
      <c r="AU65" s="30"/>
      <c r="AW65" s="50">
        <f>+Penelope!AW65/Mean!AW65</f>
        <v>1.0039286183606231</v>
      </c>
      <c r="AX65" s="50">
        <f>+Penelope!AX65/Mean!AX65</f>
        <v>1.0039286183606235</v>
      </c>
      <c r="AY65" s="30"/>
      <c r="BA65" s="50">
        <f>+Penelope!BA65/Mean!BA65</f>
        <v>0.98506921894803012</v>
      </c>
      <c r="BB65" s="50">
        <f>+Penelope!BB65/Mean!BB65</f>
        <v>0.98506921894803035</v>
      </c>
      <c r="BC65" s="30"/>
      <c r="BD65" s="30"/>
      <c r="BE65" s="37"/>
    </row>
    <row r="66" spans="5:57" s="14" customFormat="1" x14ac:dyDescent="0.25">
      <c r="E66" s="16">
        <v>24.75</v>
      </c>
      <c r="F66" s="50">
        <f>+Penelope!F66/Mean!F66</f>
        <v>6.589413517510273E-3</v>
      </c>
      <c r="G66" s="50">
        <f>+Penelope!G66/Mean!G66</f>
        <v>6.589413517510273E-3</v>
      </c>
      <c r="H66" s="32"/>
      <c r="J66" s="50">
        <f>+Penelope!J66/Mean!J66</f>
        <v>1.0877038076705965E-2</v>
      </c>
      <c r="K66" s="50">
        <f>+Penelope!K66/Mean!K66</f>
        <v>1.0877038076705963E-2</v>
      </c>
      <c r="L66" s="32"/>
      <c r="N66" s="50">
        <f>+Penelope!N66/Mean!N66</f>
        <v>0.12421849069928817</v>
      </c>
      <c r="O66" s="50">
        <f>+Penelope!O66/Mean!O66</f>
        <v>0.12421849069928817</v>
      </c>
      <c r="P66" s="32"/>
      <c r="R66" s="16">
        <v>24.75</v>
      </c>
      <c r="S66" s="50" t="e">
        <f>+Penelope!S66/Mean!S66</f>
        <v>#DIV/0!</v>
      </c>
      <c r="T66" s="50" t="e">
        <f>+Penelope!T66/Mean!T66</f>
        <v>#DIV/0!</v>
      </c>
      <c r="U66" s="32"/>
      <c r="W66" s="50">
        <f>+Penelope!W66/Mean!W66</f>
        <v>0</v>
      </c>
      <c r="X66" s="50" t="e">
        <f>+Penelope!X66/Mean!X66</f>
        <v>#DIV/0!</v>
      </c>
      <c r="Y66" s="32"/>
      <c r="AA66" s="50" t="e">
        <f>+Penelope!AA66/Mean!AA66</f>
        <v>#DIV/0!</v>
      </c>
      <c r="AB66" s="50" t="e">
        <f>+Penelope!AB66/Mean!AB66</f>
        <v>#DIV/0!</v>
      </c>
      <c r="AC66" s="32"/>
      <c r="AE66" s="16">
        <v>24.75</v>
      </c>
      <c r="AF66" s="50">
        <f>+Penelope!AF66/Mean!AF66</f>
        <v>0.99992727093627076</v>
      </c>
      <c r="AG66" s="50">
        <f>+Penelope!AG66/Mean!AG66</f>
        <v>0.99992727093627076</v>
      </c>
      <c r="AH66" s="30"/>
      <c r="AJ66" s="50">
        <f>+Penelope!AJ66/Mean!AJ66</f>
        <v>1.0004658312092185</v>
      </c>
      <c r="AK66" s="50">
        <f>+Penelope!AK66/Mean!AK66</f>
        <v>1.0004658312092183</v>
      </c>
      <c r="AL66" s="30"/>
      <c r="AN66" s="50">
        <f>+Penelope!AN66/Mean!AN66</f>
        <v>1.0009187414172425</v>
      </c>
      <c r="AO66" s="50">
        <f>+Penelope!AO66/Mean!AO66</f>
        <v>1.000918741417242</v>
      </c>
      <c r="AP66" s="30"/>
      <c r="AR66" s="16">
        <v>24.75</v>
      </c>
      <c r="AS66" s="50">
        <f>+Penelope!AS66/Mean!AS66</f>
        <v>1.0007534887965954</v>
      </c>
      <c r="AT66" s="50">
        <f>+Penelope!AT66/Mean!AT66</f>
        <v>1.000753488796595</v>
      </c>
      <c r="AU66" s="30"/>
      <c r="AW66" s="50">
        <f>+Penelope!AW66/Mean!AW66</f>
        <v>1.0003502932309889</v>
      </c>
      <c r="AX66" s="50">
        <f>+Penelope!AX66/Mean!AX66</f>
        <v>1.0003502932309885</v>
      </c>
      <c r="AY66" s="30"/>
      <c r="BA66" s="50">
        <f>+Penelope!BA66/Mean!BA66</f>
        <v>0.99683331455916013</v>
      </c>
      <c r="BB66" s="50">
        <f>+Penelope!BB66/Mean!BB66</f>
        <v>0.99683331455915958</v>
      </c>
      <c r="BC66" s="30"/>
      <c r="BD66" s="30"/>
      <c r="BE66" s="37"/>
    </row>
    <row r="67" spans="5:57" s="14" customFormat="1" x14ac:dyDescent="0.25">
      <c r="E67" s="16">
        <v>25.25</v>
      </c>
      <c r="F67" s="50">
        <f>+Penelope!F67/Mean!F67</f>
        <v>8.9493782057541178E-3</v>
      </c>
      <c r="G67" s="50">
        <f>+Penelope!G67/Mean!G67</f>
        <v>8.9493782057541178E-3</v>
      </c>
      <c r="H67" s="32"/>
      <c r="J67" s="50">
        <f>+Penelope!J67/Mean!J67</f>
        <v>1.681234172297085E-3</v>
      </c>
      <c r="K67" s="50">
        <f>+Penelope!K67/Mean!K67</f>
        <v>1.681234172297085E-3</v>
      </c>
      <c r="L67" s="32"/>
      <c r="N67" s="50">
        <f>+Penelope!N67/Mean!N67</f>
        <v>5.9690939131827256E-2</v>
      </c>
      <c r="O67" s="50">
        <f>+Penelope!O67/Mean!O67</f>
        <v>5.9690939131827256E-2</v>
      </c>
      <c r="P67" s="32"/>
      <c r="R67" s="16">
        <v>25.25</v>
      </c>
      <c r="S67" s="50">
        <f>+Penelope!S67/Mean!S67</f>
        <v>0</v>
      </c>
      <c r="T67" s="50">
        <f>+Penelope!T67/Mean!T67</f>
        <v>0</v>
      </c>
      <c r="U67" s="32"/>
      <c r="W67" s="50" t="e">
        <f>+Penelope!W67/Mean!W67</f>
        <v>#DIV/0!</v>
      </c>
      <c r="X67" s="50" t="e">
        <f>+Penelope!X67/Mean!X67</f>
        <v>#DIV/0!</v>
      </c>
      <c r="Y67" s="32"/>
      <c r="AA67" s="50">
        <f>+Penelope!AA67/Mean!AA67</f>
        <v>0</v>
      </c>
      <c r="AB67" s="50" t="e">
        <f>+Penelope!AB67/Mean!AB67</f>
        <v>#DIV/0!</v>
      </c>
      <c r="AC67" s="32"/>
      <c r="AE67" s="16">
        <v>25.25</v>
      </c>
      <c r="AF67" s="50">
        <f>+Penelope!AF67/Mean!AF67</f>
        <v>1.0004872337361974</v>
      </c>
      <c r="AG67" s="50">
        <f>+Penelope!AG67/Mean!AG67</f>
        <v>1.000487233736197</v>
      </c>
      <c r="AH67" s="30"/>
      <c r="AJ67" s="50">
        <f>+Penelope!AJ67/Mean!AJ67</f>
        <v>0.99921116333368076</v>
      </c>
      <c r="AK67" s="50">
        <f>+Penelope!AK67/Mean!AK67</f>
        <v>0.99921116333368065</v>
      </c>
      <c r="AL67" s="30"/>
      <c r="AN67" s="50">
        <f>+Penelope!AN67/Mean!AN67</f>
        <v>0.99997302403726562</v>
      </c>
      <c r="AO67" s="50">
        <f>+Penelope!AO67/Mean!AO67</f>
        <v>0.9999730240372654</v>
      </c>
      <c r="AP67" s="30"/>
      <c r="AR67" s="16">
        <v>25.25</v>
      </c>
      <c r="AS67" s="50">
        <f>+Penelope!AS67/Mean!AS67</f>
        <v>1.0007238405735237</v>
      </c>
      <c r="AT67" s="50">
        <f>+Penelope!AT67/Mean!AT67</f>
        <v>1.0007238405735235</v>
      </c>
      <c r="AU67" s="30"/>
      <c r="AW67" s="50">
        <f>+Penelope!AW67/Mean!AW67</f>
        <v>1.0033448693837401</v>
      </c>
      <c r="AX67" s="50">
        <f>+Penelope!AX67/Mean!AX67</f>
        <v>1.0033448693837399</v>
      </c>
      <c r="AY67" s="30"/>
      <c r="BA67" s="50">
        <f>+Penelope!BA67/Mean!BA67</f>
        <v>1.0083234943406918</v>
      </c>
      <c r="BB67" s="50">
        <f>+Penelope!BB67/Mean!BB67</f>
        <v>1.0083234943406918</v>
      </c>
      <c r="BC67" s="30"/>
      <c r="BD67" s="30"/>
      <c r="BE67" s="37"/>
    </row>
    <row r="68" spans="5:57" s="14" customFormat="1" x14ac:dyDescent="0.25">
      <c r="E68" s="16">
        <v>25.75</v>
      </c>
      <c r="F68" s="50">
        <f>+Penelope!F68/Mean!F68</f>
        <v>0</v>
      </c>
      <c r="G68" s="50">
        <f>+Penelope!G68/Mean!G68</f>
        <v>0</v>
      </c>
      <c r="H68" s="32"/>
      <c r="J68" s="50">
        <f>+Penelope!J68/Mean!J68</f>
        <v>6.7044950393187449E-3</v>
      </c>
      <c r="K68" s="50">
        <f>+Penelope!K68/Mean!K68</f>
        <v>6.704495039318744E-3</v>
      </c>
      <c r="L68" s="32"/>
      <c r="N68" s="50">
        <f>+Penelope!N68/Mean!N68</f>
        <v>3.236324855826981E-2</v>
      </c>
      <c r="O68" s="50">
        <f>+Penelope!O68/Mean!O68</f>
        <v>3.236324855826981E-2</v>
      </c>
      <c r="P68" s="32"/>
      <c r="R68" s="16">
        <v>25.75</v>
      </c>
      <c r="S68" s="50">
        <f>+Penelope!S68/Mean!S68</f>
        <v>0</v>
      </c>
      <c r="T68" s="50">
        <f>+Penelope!T68/Mean!T68</f>
        <v>0</v>
      </c>
      <c r="U68" s="32"/>
      <c r="W68" s="50" t="e">
        <f>+Penelope!W68/Mean!W68</f>
        <v>#DIV/0!</v>
      </c>
      <c r="X68" s="50" t="e">
        <f>+Penelope!X68/Mean!X68</f>
        <v>#DIV/0!</v>
      </c>
      <c r="Y68" s="32"/>
      <c r="AA68" s="50">
        <f>+Penelope!AA68/Mean!AA68</f>
        <v>0</v>
      </c>
      <c r="AB68" s="50" t="e">
        <f>+Penelope!AB68/Mean!AB68</f>
        <v>#DIV/0!</v>
      </c>
      <c r="AC68" s="32"/>
      <c r="AE68" s="16">
        <v>25.75</v>
      </c>
      <c r="AF68" s="50">
        <f>+Penelope!AF68/Mean!AF68</f>
        <v>0.99970870919283317</v>
      </c>
      <c r="AG68" s="50">
        <f>+Penelope!AG68/Mean!AG68</f>
        <v>0.99970870919283306</v>
      </c>
      <c r="AH68" s="30"/>
      <c r="AJ68" s="50">
        <f>+Penelope!AJ68/Mean!AJ68</f>
        <v>1.0006440637221705</v>
      </c>
      <c r="AK68" s="50">
        <f>+Penelope!AK68/Mean!AK68</f>
        <v>1.0006440637221701</v>
      </c>
      <c r="AL68" s="30"/>
      <c r="AN68" s="50">
        <f>+Penelope!AN68/Mean!AN68</f>
        <v>1.0001558958401471</v>
      </c>
      <c r="AO68" s="50">
        <f>+Penelope!AO68/Mean!AO68</f>
        <v>1.0001558958401469</v>
      </c>
      <c r="AP68" s="30"/>
      <c r="AR68" s="16">
        <v>25.75</v>
      </c>
      <c r="AS68" s="50">
        <f>+Penelope!AS68/Mean!AS68</f>
        <v>1.0012798151876172</v>
      </c>
      <c r="AT68" s="50">
        <f>+Penelope!AT68/Mean!AT68</f>
        <v>1.0012798151876168</v>
      </c>
      <c r="AU68" s="30"/>
      <c r="AW68" s="50">
        <f>+Penelope!AW68/Mean!AW68</f>
        <v>1.0007594852068316</v>
      </c>
      <c r="AX68" s="50">
        <f>+Penelope!AX68/Mean!AX68</f>
        <v>1.0007594852068311</v>
      </c>
      <c r="AY68" s="30"/>
      <c r="BA68" s="50">
        <f>+Penelope!BA68/Mean!BA68</f>
        <v>1.0040828372583017</v>
      </c>
      <c r="BB68" s="50">
        <f>+Penelope!BB68/Mean!BB68</f>
        <v>1.0040828372583013</v>
      </c>
      <c r="BC68" s="30"/>
      <c r="BD68" s="30"/>
      <c r="BE68" s="37"/>
    </row>
    <row r="69" spans="5:57" s="14" customFormat="1" x14ac:dyDescent="0.25">
      <c r="E69" s="16">
        <v>26.25</v>
      </c>
      <c r="F69" s="50">
        <f>+Penelope!F69/Mean!F69</f>
        <v>1.956163632711273E-3</v>
      </c>
      <c r="G69" s="50">
        <f>+Penelope!G69/Mean!G69</f>
        <v>1.9561636327112735E-3</v>
      </c>
      <c r="H69" s="32"/>
      <c r="J69" s="50">
        <f>+Penelope!J69/Mean!J69</f>
        <v>3.4020951978550222E-3</v>
      </c>
      <c r="K69" s="50">
        <f>+Penelope!K69/Mean!K69</f>
        <v>3.4020951978550222E-3</v>
      </c>
      <c r="L69" s="32"/>
      <c r="N69" s="50">
        <f>+Penelope!N69/Mean!N69</f>
        <v>3.383789329131671E-3</v>
      </c>
      <c r="O69" s="50">
        <f>+Penelope!O69/Mean!O69</f>
        <v>3.383789329131671E-3</v>
      </c>
      <c r="P69" s="32"/>
      <c r="R69" s="16">
        <v>26.25</v>
      </c>
      <c r="S69" s="50">
        <f>+Penelope!S69/Mean!S69</f>
        <v>0</v>
      </c>
      <c r="T69" s="50">
        <f>+Penelope!T69/Mean!T69</f>
        <v>0</v>
      </c>
      <c r="U69" s="32"/>
      <c r="W69" s="50" t="e">
        <f>+Penelope!W69/Mean!W69</f>
        <v>#DIV/0!</v>
      </c>
      <c r="X69" s="50" t="e">
        <f>+Penelope!X69/Mean!X69</f>
        <v>#DIV/0!</v>
      </c>
      <c r="Y69" s="32"/>
      <c r="AA69" s="50" t="e">
        <f>+Penelope!AA69/Mean!AA69</f>
        <v>#DIV/0!</v>
      </c>
      <c r="AB69" s="50" t="e">
        <f>+Penelope!AB69/Mean!AB69</f>
        <v>#DIV/0!</v>
      </c>
      <c r="AC69" s="32"/>
      <c r="AE69" s="16">
        <v>26.25</v>
      </c>
      <c r="AF69" s="50">
        <f>+Penelope!AF69/Mean!AF69</f>
        <v>0.99961471624738785</v>
      </c>
      <c r="AG69" s="50">
        <f>+Penelope!AG69/Mean!AG69</f>
        <v>0.99961471624738796</v>
      </c>
      <c r="AH69" s="30"/>
      <c r="AJ69" s="50">
        <f>+Penelope!AJ69/Mean!AJ69</f>
        <v>0.99950777377051159</v>
      </c>
      <c r="AK69" s="50">
        <f>+Penelope!AK69/Mean!AK69</f>
        <v>0.99950777377051159</v>
      </c>
      <c r="AL69" s="30"/>
      <c r="AN69" s="50">
        <f>+Penelope!AN69/Mean!AN69</f>
        <v>0.9999839675534713</v>
      </c>
      <c r="AO69" s="50">
        <f>+Penelope!AO69/Mean!AO69</f>
        <v>0.99998396755347152</v>
      </c>
      <c r="AP69" s="30"/>
      <c r="AR69" s="16">
        <v>26.25</v>
      </c>
      <c r="AS69" s="50">
        <f>+Penelope!AS69/Mean!AS69</f>
        <v>1.0005957643903185</v>
      </c>
      <c r="AT69" s="50">
        <f>+Penelope!AT69/Mean!AT69</f>
        <v>1.0005957643903185</v>
      </c>
      <c r="AU69" s="30"/>
      <c r="AW69" s="50">
        <f>+Penelope!AW69/Mean!AW69</f>
        <v>1.0016158840542571</v>
      </c>
      <c r="AX69" s="50">
        <f>+Penelope!AX69/Mean!AX69</f>
        <v>1.0016158840542575</v>
      </c>
      <c r="AY69" s="30"/>
      <c r="BA69" s="50">
        <f>+Penelope!BA69/Mean!BA69</f>
        <v>1.0052668149862858</v>
      </c>
      <c r="BB69" s="50">
        <f>+Penelope!BB69/Mean!BB69</f>
        <v>1.005266814986286</v>
      </c>
      <c r="BC69" s="30"/>
      <c r="BD69" s="30"/>
      <c r="BE69" s="37"/>
    </row>
    <row r="70" spans="5:57" s="14" customFormat="1" x14ac:dyDescent="0.25">
      <c r="E70" s="16">
        <v>26.75</v>
      </c>
      <c r="F70" s="50">
        <f>+Penelope!F70/Mean!F70</f>
        <v>3.663010278927444E-3</v>
      </c>
      <c r="G70" s="50">
        <f>+Penelope!G70/Mean!G70</f>
        <v>3.6630102789274436E-3</v>
      </c>
      <c r="H70" s="32"/>
      <c r="J70" s="50">
        <f>+Penelope!J70/Mean!J70</f>
        <v>2.7108488949806886E-3</v>
      </c>
      <c r="K70" s="50">
        <f>+Penelope!K70/Mean!K70</f>
        <v>2.7108488949806886E-3</v>
      </c>
      <c r="L70" s="32"/>
      <c r="N70" s="50">
        <f>+Penelope!N70/Mean!N70</f>
        <v>5.6193486780900049E-3</v>
      </c>
      <c r="O70" s="50">
        <f>+Penelope!O70/Mean!O70</f>
        <v>5.619348678090004E-3</v>
      </c>
      <c r="P70" s="32"/>
      <c r="R70" s="16">
        <v>26.75</v>
      </c>
      <c r="S70" s="50" t="e">
        <f>+Penelope!S70/Mean!S70</f>
        <v>#DIV/0!</v>
      </c>
      <c r="T70" s="50" t="e">
        <f>+Penelope!T70/Mean!T70</f>
        <v>#DIV/0!</v>
      </c>
      <c r="U70" s="32"/>
      <c r="W70" s="50" t="e">
        <f>+Penelope!W70/Mean!W70</f>
        <v>#DIV/0!</v>
      </c>
      <c r="X70" s="50" t="e">
        <f>+Penelope!X70/Mean!X70</f>
        <v>#DIV/0!</v>
      </c>
      <c r="Y70" s="32"/>
      <c r="AA70" s="50" t="e">
        <f>+Penelope!AA70/Mean!AA70</f>
        <v>#DIV/0!</v>
      </c>
      <c r="AB70" s="50" t="e">
        <f>+Penelope!AB70/Mean!AB70</f>
        <v>#DIV/0!</v>
      </c>
      <c r="AC70" s="32"/>
      <c r="AE70" s="16">
        <v>26.75</v>
      </c>
      <c r="AF70" s="50">
        <f>+Penelope!AF70/Mean!AF70</f>
        <v>0.99849742672234265</v>
      </c>
      <c r="AG70" s="50">
        <f>+Penelope!AG70/Mean!AG70</f>
        <v>0.99849742672234243</v>
      </c>
      <c r="AH70" s="30"/>
      <c r="AJ70" s="50">
        <f>+Penelope!AJ70/Mean!AJ70</f>
        <v>0.99868713886181171</v>
      </c>
      <c r="AK70" s="50">
        <f>+Penelope!AK70/Mean!AK70</f>
        <v>0.99868713886181104</v>
      </c>
      <c r="AL70" s="30"/>
      <c r="AN70" s="50">
        <f>+Penelope!AN70/Mean!AN70</f>
        <v>0.9981818060070019</v>
      </c>
      <c r="AO70" s="50">
        <f>+Penelope!AO70/Mean!AO70</f>
        <v>0.99818180600700146</v>
      </c>
      <c r="AP70" s="30"/>
      <c r="AR70" s="16">
        <v>26.75</v>
      </c>
      <c r="AS70" s="50">
        <f>+Penelope!AS70/Mean!AS70</f>
        <v>1.0019687593272497</v>
      </c>
      <c r="AT70" s="50">
        <f>+Penelope!AT70/Mean!AT70</f>
        <v>1.0019687593272495</v>
      </c>
      <c r="AU70" s="30"/>
      <c r="AW70" s="50">
        <f>+Penelope!AW70/Mean!AW70</f>
        <v>1.000864045029364</v>
      </c>
      <c r="AX70" s="50">
        <f>+Penelope!AX70/Mean!AX70</f>
        <v>1.0008640450293633</v>
      </c>
      <c r="AY70" s="30"/>
      <c r="BA70" s="50">
        <f>+Penelope!BA70/Mean!BA70</f>
        <v>1.0069576044807138</v>
      </c>
      <c r="BB70" s="50">
        <f>+Penelope!BB70/Mean!BB70</f>
        <v>1.0069576044807136</v>
      </c>
      <c r="BC70" s="30"/>
      <c r="BD70" s="30"/>
      <c r="BE70" s="37"/>
    </row>
    <row r="71" spans="5:57" s="14" customFormat="1" x14ac:dyDescent="0.25">
      <c r="E71" s="16">
        <v>27.25</v>
      </c>
      <c r="F71" s="50">
        <f>+Penelope!F71/Mean!F71</f>
        <v>7.9002288664631777E-3</v>
      </c>
      <c r="G71" s="50">
        <f>+Penelope!G71/Mean!G71</f>
        <v>7.9002288664631794E-3</v>
      </c>
      <c r="H71" s="32"/>
      <c r="J71" s="50">
        <f>+Penelope!J71/Mean!J71</f>
        <v>7.594020335570043E-3</v>
      </c>
      <c r="K71" s="50">
        <f>+Penelope!K71/Mean!K71</f>
        <v>7.5940203355700422E-3</v>
      </c>
      <c r="L71" s="32"/>
      <c r="N71" s="50">
        <f>+Penelope!N71/Mean!N71</f>
        <v>8.9002068350897637E-3</v>
      </c>
      <c r="O71" s="50">
        <f>+Penelope!O71/Mean!O71</f>
        <v>8.9002068350897637E-3</v>
      </c>
      <c r="P71" s="32"/>
      <c r="R71" s="16">
        <v>27.25</v>
      </c>
      <c r="S71" s="50">
        <f>+Penelope!S71/Mean!S71</f>
        <v>0</v>
      </c>
      <c r="T71" s="50">
        <f>+Penelope!T71/Mean!T71</f>
        <v>0</v>
      </c>
      <c r="U71" s="32"/>
      <c r="W71" s="50" t="e">
        <f>+Penelope!W71/Mean!W71</f>
        <v>#DIV/0!</v>
      </c>
      <c r="X71" s="50" t="e">
        <f>+Penelope!X71/Mean!X71</f>
        <v>#DIV/0!</v>
      </c>
      <c r="Y71" s="32"/>
      <c r="AA71" s="50" t="e">
        <f>+Penelope!AA71/Mean!AA71</f>
        <v>#DIV/0!</v>
      </c>
      <c r="AB71" s="50" t="e">
        <f>+Penelope!AB71/Mean!AB71</f>
        <v>#DIV/0!</v>
      </c>
      <c r="AC71" s="32"/>
      <c r="AE71" s="16">
        <v>27.25</v>
      </c>
      <c r="AF71" s="50">
        <f>+Penelope!AF71/Mean!AF71</f>
        <v>0.99841344924876196</v>
      </c>
      <c r="AG71" s="50">
        <f>+Penelope!AG71/Mean!AG71</f>
        <v>0.9984134492487623</v>
      </c>
      <c r="AH71" s="30"/>
      <c r="AJ71" s="50">
        <f>+Penelope!AJ71/Mean!AJ71</f>
        <v>0.99761256823245958</v>
      </c>
      <c r="AK71" s="50">
        <f>+Penelope!AK71/Mean!AK71</f>
        <v>0.99761256823246014</v>
      </c>
      <c r="AL71" s="30"/>
      <c r="AN71" s="50">
        <f>+Penelope!AN71/Mean!AN71</f>
        <v>0.99751796755527389</v>
      </c>
      <c r="AO71" s="50">
        <f>+Penelope!AO71/Mean!AO71</f>
        <v>0.99751796755527422</v>
      </c>
      <c r="AP71" s="30"/>
      <c r="AR71" s="16">
        <v>27.25</v>
      </c>
      <c r="AS71" s="50">
        <f>+Penelope!AS71/Mean!AS71</f>
        <v>1.001033686903456</v>
      </c>
      <c r="AT71" s="50">
        <f>+Penelope!AT71/Mean!AT71</f>
        <v>1.0010336869034566</v>
      </c>
      <c r="AU71" s="30"/>
      <c r="AW71" s="50">
        <f>+Penelope!AW71/Mean!AW71</f>
        <v>1.0014018714660966</v>
      </c>
      <c r="AX71" s="50">
        <f>+Penelope!AX71/Mean!AX71</f>
        <v>1.0014018714660973</v>
      </c>
      <c r="AY71" s="30"/>
      <c r="BA71" s="50">
        <f>+Penelope!BA71/Mean!BA71</f>
        <v>1.0066170958180416</v>
      </c>
      <c r="BB71" s="50">
        <f>+Penelope!BB71/Mean!BB71</f>
        <v>1.006617095818042</v>
      </c>
      <c r="BC71" s="30"/>
      <c r="BD71" s="30"/>
      <c r="BE71" s="37"/>
    </row>
    <row r="72" spans="5:57" s="14" customFormat="1" x14ac:dyDescent="0.25">
      <c r="E72" s="16">
        <v>27.75</v>
      </c>
      <c r="F72" s="50">
        <f>+Penelope!F72/Mean!F72</f>
        <v>4.1346965522840944E-2</v>
      </c>
      <c r="G72" s="50">
        <f>+Penelope!G72/Mean!G72</f>
        <v>4.1346965522840944E-2</v>
      </c>
      <c r="H72" s="32"/>
      <c r="J72" s="50">
        <f>+Penelope!J72/Mean!J72</f>
        <v>3.9270193718456976E-2</v>
      </c>
      <c r="K72" s="50">
        <f>+Penelope!K72/Mean!K72</f>
        <v>3.9270193718456962E-2</v>
      </c>
      <c r="L72" s="32"/>
      <c r="N72" s="50">
        <f>+Penelope!N72/Mean!N72</f>
        <v>5.1896178940017468E-2</v>
      </c>
      <c r="O72" s="50">
        <f>+Penelope!O72/Mean!O72</f>
        <v>5.1896178940017461E-2</v>
      </c>
      <c r="P72" s="32"/>
      <c r="R72" s="16">
        <v>27.75</v>
      </c>
      <c r="S72" s="50" t="e">
        <f>+Penelope!S72/Mean!S72</f>
        <v>#DIV/0!</v>
      </c>
      <c r="T72" s="50" t="e">
        <f>+Penelope!T72/Mean!T72</f>
        <v>#DIV/0!</v>
      </c>
      <c r="U72" s="32"/>
      <c r="W72" s="50" t="e">
        <f>+Penelope!W72/Mean!W72</f>
        <v>#DIV/0!</v>
      </c>
      <c r="X72" s="50" t="e">
        <f>+Penelope!X72/Mean!X72</f>
        <v>#DIV/0!</v>
      </c>
      <c r="Y72" s="32"/>
      <c r="AA72" s="50" t="e">
        <f>+Penelope!AA72/Mean!AA72</f>
        <v>#DIV/0!</v>
      </c>
      <c r="AB72" s="50" t="e">
        <f>+Penelope!AB72/Mean!AB72</f>
        <v>#DIV/0!</v>
      </c>
      <c r="AC72" s="32"/>
      <c r="AE72" s="16">
        <v>27.75</v>
      </c>
      <c r="AF72" s="50">
        <f>+Penelope!AF72/Mean!AF72</f>
        <v>0.99678484982877247</v>
      </c>
      <c r="AG72" s="50">
        <f>+Penelope!AG72/Mean!AG72</f>
        <v>0.99678484982877191</v>
      </c>
      <c r="AH72" s="30"/>
      <c r="AJ72" s="50">
        <f>+Penelope!AJ72/Mean!AJ72</f>
        <v>0.99737719856152662</v>
      </c>
      <c r="AK72" s="50">
        <f>+Penelope!AK72/Mean!AK72</f>
        <v>0.99737719856152607</v>
      </c>
      <c r="AL72" s="30"/>
      <c r="AN72" s="50">
        <f>+Penelope!AN72/Mean!AN72</f>
        <v>0.9983652574347236</v>
      </c>
      <c r="AO72" s="50">
        <f>+Penelope!AO72/Mean!AO72</f>
        <v>0.99836525743472315</v>
      </c>
      <c r="AP72" s="30"/>
      <c r="AR72" s="16">
        <v>27.75</v>
      </c>
      <c r="AS72" s="50">
        <f>+Penelope!AS72/Mean!AS72</f>
        <v>1.0006910011731198</v>
      </c>
      <c r="AT72" s="50">
        <f>+Penelope!AT72/Mean!AT72</f>
        <v>1.0006910011731196</v>
      </c>
      <c r="AU72" s="30"/>
      <c r="AW72" s="50">
        <f>+Penelope!AW72/Mean!AW72</f>
        <v>1.0001277050775801</v>
      </c>
      <c r="AX72" s="50">
        <f>+Penelope!AX72/Mean!AX72</f>
        <v>1.0001277050775794</v>
      </c>
      <c r="AY72" s="30"/>
      <c r="BA72" s="50">
        <f>+Penelope!BA72/Mean!BA72</f>
        <v>1.0001614536359236</v>
      </c>
      <c r="BB72" s="50">
        <f>+Penelope!BB72/Mean!BB72</f>
        <v>1.0001614536359231</v>
      </c>
      <c r="BC72" s="30"/>
      <c r="BD72" s="30"/>
      <c r="BE72" s="37"/>
    </row>
    <row r="73" spans="5:57" s="14" customFormat="1" x14ac:dyDescent="0.25">
      <c r="E73" s="16">
        <v>28.25</v>
      </c>
      <c r="F73" s="50">
        <f>+Penelope!F73/Mean!F73</f>
        <v>0.15817884890628947</v>
      </c>
      <c r="G73" s="50">
        <f>+Penelope!G73/Mean!G73</f>
        <v>0.15817884890628944</v>
      </c>
      <c r="H73" s="32"/>
      <c r="J73" s="50">
        <f>+Penelope!J73/Mean!J73</f>
        <v>0.18119030447775922</v>
      </c>
      <c r="K73" s="50">
        <f>+Penelope!K73/Mean!K73</f>
        <v>0.18119030447775922</v>
      </c>
      <c r="L73" s="32"/>
      <c r="N73" s="50">
        <f>+Penelope!N73/Mean!N73</f>
        <v>0.16677431678184779</v>
      </c>
      <c r="O73" s="50">
        <f>+Penelope!O73/Mean!O73</f>
        <v>0.16677431678184776</v>
      </c>
      <c r="P73" s="32"/>
      <c r="R73" s="16">
        <v>28.25</v>
      </c>
      <c r="S73" s="50" t="e">
        <f>+Penelope!S73/Mean!S73</f>
        <v>#DIV/0!</v>
      </c>
      <c r="T73" s="50" t="e">
        <f>+Penelope!T73/Mean!T73</f>
        <v>#DIV/0!</v>
      </c>
      <c r="U73" s="32"/>
      <c r="W73" s="50" t="e">
        <f>+Penelope!W73/Mean!W73</f>
        <v>#DIV/0!</v>
      </c>
      <c r="X73" s="50" t="e">
        <f>+Penelope!X73/Mean!X73</f>
        <v>#DIV/0!</v>
      </c>
      <c r="Y73" s="32"/>
      <c r="AA73" s="50" t="e">
        <f>+Penelope!AA73/Mean!AA73</f>
        <v>#DIV/0!</v>
      </c>
      <c r="AB73" s="50" t="e">
        <f>+Penelope!AB73/Mean!AB73</f>
        <v>#DIV/0!</v>
      </c>
      <c r="AC73" s="32"/>
      <c r="AE73" s="16">
        <v>28.25</v>
      </c>
      <c r="AF73" s="50">
        <f>+Penelope!AF73/Mean!AF73</f>
        <v>0.99576869280083191</v>
      </c>
      <c r="AG73" s="50">
        <f>+Penelope!AG73/Mean!AG73</f>
        <v>0.9957686928008318</v>
      </c>
      <c r="AH73" s="30"/>
      <c r="AJ73" s="50">
        <f>+Penelope!AJ73/Mean!AJ73</f>
        <v>0.99646445020921004</v>
      </c>
      <c r="AK73" s="50">
        <f>+Penelope!AK73/Mean!AK73</f>
        <v>0.99646445020920993</v>
      </c>
      <c r="AL73" s="30"/>
      <c r="AN73" s="50">
        <f>+Penelope!AN73/Mean!AN73</f>
        <v>0.99781490599584188</v>
      </c>
      <c r="AO73" s="50">
        <f>+Penelope!AO73/Mean!AO73</f>
        <v>0.99781490599584177</v>
      </c>
      <c r="AP73" s="30"/>
      <c r="AR73" s="16">
        <v>28.25</v>
      </c>
      <c r="AS73" s="50">
        <f>+Penelope!AS73/Mean!AS73</f>
        <v>1.000732901137579</v>
      </c>
      <c r="AT73" s="50">
        <f>+Penelope!AT73/Mean!AT73</f>
        <v>1.000732901137579</v>
      </c>
      <c r="AU73" s="30"/>
      <c r="AW73" s="50">
        <f>+Penelope!AW73/Mean!AW73</f>
        <v>1.0002005695167897</v>
      </c>
      <c r="AX73" s="50">
        <f>+Penelope!AX73/Mean!AX73</f>
        <v>1.0002005695167897</v>
      </c>
      <c r="AY73" s="30"/>
      <c r="BA73" s="50">
        <f>+Penelope!BA73/Mean!BA73</f>
        <v>0.99571404486756909</v>
      </c>
      <c r="BB73" s="50">
        <f>+Penelope!BB73/Mean!BB73</f>
        <v>0.99571404486756898</v>
      </c>
      <c r="BC73" s="30"/>
      <c r="BD73" s="30"/>
      <c r="BE73" s="37"/>
    </row>
    <row r="74" spans="5:57" s="14" customFormat="1" x14ac:dyDescent="0.25">
      <c r="E74" s="16">
        <v>28.75</v>
      </c>
      <c r="F74" s="50">
        <f>+Penelope!F74/Mean!F74</f>
        <v>0.4102578541116102</v>
      </c>
      <c r="G74" s="50">
        <f>+Penelope!G74/Mean!G74</f>
        <v>0.41025785411161048</v>
      </c>
      <c r="H74" s="32"/>
      <c r="J74" s="50">
        <f>+Penelope!J74/Mean!J74</f>
        <v>0.36307000254135718</v>
      </c>
      <c r="K74" s="50">
        <f>+Penelope!K74/Mean!K74</f>
        <v>0.36307000254135757</v>
      </c>
      <c r="L74" s="32"/>
      <c r="N74" s="50">
        <f>+Penelope!N74/Mean!N74</f>
        <v>0.56869433470007758</v>
      </c>
      <c r="O74" s="50">
        <f>+Penelope!O74/Mean!O74</f>
        <v>0.56869433470007791</v>
      </c>
      <c r="P74" s="32"/>
      <c r="R74" s="16">
        <v>28.75</v>
      </c>
      <c r="S74" s="50">
        <f>+Penelope!S74/Mean!S74</f>
        <v>0</v>
      </c>
      <c r="T74" s="50">
        <f>+Penelope!T74/Mean!T74</f>
        <v>0</v>
      </c>
      <c r="U74" s="32"/>
      <c r="W74" s="50" t="e">
        <f>+Penelope!W74/Mean!W74</f>
        <v>#DIV/0!</v>
      </c>
      <c r="X74" s="50" t="e">
        <f>+Penelope!X74/Mean!X74</f>
        <v>#DIV/0!</v>
      </c>
      <c r="Y74" s="32"/>
      <c r="AA74" s="50" t="e">
        <f>+Penelope!AA74/Mean!AA74</f>
        <v>#DIV/0!</v>
      </c>
      <c r="AB74" s="50" t="e">
        <f>+Penelope!AB74/Mean!AB74</f>
        <v>#DIV/0!</v>
      </c>
      <c r="AC74" s="32"/>
      <c r="AE74" s="16">
        <v>28.75</v>
      </c>
      <c r="AF74" s="50">
        <f>+Penelope!AF74/Mean!AF74</f>
        <v>0.99272904869694367</v>
      </c>
      <c r="AG74" s="50">
        <f>+Penelope!AG74/Mean!AG74</f>
        <v>0.99272904869694434</v>
      </c>
      <c r="AH74" s="30"/>
      <c r="AJ74" s="50">
        <f>+Penelope!AJ74/Mean!AJ74</f>
        <v>0.99183018031662562</v>
      </c>
      <c r="AK74" s="50">
        <f>+Penelope!AK74/Mean!AK74</f>
        <v>0.99183018031662618</v>
      </c>
      <c r="AL74" s="30"/>
      <c r="AN74" s="50">
        <f>+Penelope!AN74/Mean!AN74</f>
        <v>0.99265199698833806</v>
      </c>
      <c r="AO74" s="50">
        <f>+Penelope!AO74/Mean!AO74</f>
        <v>0.9926519969883385</v>
      </c>
      <c r="AP74" s="30"/>
      <c r="AR74" s="16">
        <v>28.75</v>
      </c>
      <c r="AS74" s="50">
        <f>+Penelope!AS74/Mean!AS74</f>
        <v>1.0004991734071385</v>
      </c>
      <c r="AT74" s="50">
        <f>+Penelope!AT74/Mean!AT74</f>
        <v>1.0004991734071389</v>
      </c>
      <c r="AU74" s="30"/>
      <c r="AW74" s="50">
        <f>+Penelope!AW74/Mean!AW74</f>
        <v>0.99988208039495796</v>
      </c>
      <c r="AX74" s="50">
        <f>+Penelope!AX74/Mean!AX74</f>
        <v>0.99988208039495863</v>
      </c>
      <c r="AY74" s="30"/>
      <c r="BA74" s="50">
        <f>+Penelope!BA74/Mean!BA74</f>
        <v>0.9989469746177454</v>
      </c>
      <c r="BB74" s="50">
        <f>+Penelope!BB74/Mean!BB74</f>
        <v>0.99894697461774606</v>
      </c>
      <c r="BC74" s="30"/>
      <c r="BD74" s="30"/>
      <c r="BE74" s="37"/>
    </row>
    <row r="75" spans="5:57" s="14" customFormat="1" x14ac:dyDescent="0.25">
      <c r="E75" s="16">
        <v>29.25</v>
      </c>
      <c r="F75" s="50">
        <f>+Penelope!F75/Mean!F75</f>
        <v>0.64363021096845974</v>
      </c>
      <c r="G75" s="50">
        <f>+Penelope!G75/Mean!G75</f>
        <v>0.64363021096845963</v>
      </c>
      <c r="H75" s="32"/>
      <c r="J75" s="50">
        <f>+Penelope!J75/Mean!J75</f>
        <v>0.62672804507978142</v>
      </c>
      <c r="K75" s="50">
        <f>+Penelope!K75/Mean!K75</f>
        <v>0.62672804507978108</v>
      </c>
      <c r="L75" s="32"/>
      <c r="N75" s="50">
        <f>+Penelope!N75/Mean!N75</f>
        <v>0.6939361217187906</v>
      </c>
      <c r="O75" s="50">
        <f>+Penelope!O75/Mean!O75</f>
        <v>0.69393612171879049</v>
      </c>
      <c r="P75" s="32"/>
      <c r="R75" s="16">
        <v>29.25</v>
      </c>
      <c r="S75" s="50" t="e">
        <f>+Penelope!S75/Mean!S75</f>
        <v>#DIV/0!</v>
      </c>
      <c r="T75" s="50" t="e">
        <f>+Penelope!T75/Mean!T75</f>
        <v>#DIV/0!</v>
      </c>
      <c r="U75" s="32"/>
      <c r="W75" s="50" t="e">
        <f>+Penelope!W75/Mean!W75</f>
        <v>#DIV/0!</v>
      </c>
      <c r="X75" s="50" t="e">
        <f>+Penelope!X75/Mean!X75</f>
        <v>#DIV/0!</v>
      </c>
      <c r="Y75" s="32"/>
      <c r="AA75" s="50" t="e">
        <f>+Penelope!AA75/Mean!AA75</f>
        <v>#DIV/0!</v>
      </c>
      <c r="AB75" s="50" t="e">
        <f>+Penelope!AB75/Mean!AB75</f>
        <v>#DIV/0!</v>
      </c>
      <c r="AC75" s="32"/>
      <c r="AE75" s="16">
        <v>29.25</v>
      </c>
      <c r="AF75" s="50">
        <f>+Penelope!AF75/Mean!AF75</f>
        <v>0.98598752583382476</v>
      </c>
      <c r="AG75" s="50">
        <f>+Penelope!AG75/Mean!AG75</f>
        <v>0.98598752583382465</v>
      </c>
      <c r="AH75" s="30"/>
      <c r="AJ75" s="50">
        <f>+Penelope!AJ75/Mean!AJ75</f>
        <v>0.98610042210390003</v>
      </c>
      <c r="AK75" s="50">
        <f>+Penelope!AK75/Mean!AK75</f>
        <v>0.98610042210390003</v>
      </c>
      <c r="AL75" s="30"/>
      <c r="AN75" s="50">
        <f>+Penelope!AN75/Mean!AN75</f>
        <v>0.98415904066767523</v>
      </c>
      <c r="AO75" s="50">
        <f>+Penelope!AO75/Mean!AO75</f>
        <v>0.98415904066767512</v>
      </c>
      <c r="AP75" s="30"/>
      <c r="AR75" s="16">
        <v>29.25</v>
      </c>
      <c r="AS75" s="50">
        <f>+Penelope!AS75/Mean!AS75</f>
        <v>1.0004917463727396</v>
      </c>
      <c r="AT75" s="50">
        <f>+Penelope!AT75/Mean!AT75</f>
        <v>1.0004917463727392</v>
      </c>
      <c r="AU75" s="30"/>
      <c r="AW75" s="50">
        <f>+Penelope!AW75/Mean!AW75</f>
        <v>1.0012253254657661</v>
      </c>
      <c r="AX75" s="50">
        <f>+Penelope!AX75/Mean!AX75</f>
        <v>1.0012253254657657</v>
      </c>
      <c r="AY75" s="30"/>
      <c r="BA75" s="50">
        <f>+Penelope!BA75/Mean!BA75</f>
        <v>1.0000070054013985</v>
      </c>
      <c r="BB75" s="50">
        <f>+Penelope!BB75/Mean!BB75</f>
        <v>1.0000070054013983</v>
      </c>
      <c r="BC75" s="30"/>
      <c r="BD75" s="30"/>
      <c r="BE75" s="37"/>
    </row>
    <row r="76" spans="5:57" s="14" customFormat="1" x14ac:dyDescent="0.25">
      <c r="E76" s="16">
        <v>29.75</v>
      </c>
      <c r="F76" s="50">
        <f>+Penelope!F76/Mean!F76</f>
        <v>1.1622517234408769</v>
      </c>
      <c r="G76" s="50">
        <f>+Penelope!G76/Mean!G76</f>
        <v>1.1622517234408773</v>
      </c>
      <c r="H76" s="32"/>
      <c r="J76" s="50">
        <f>+Penelope!J76/Mean!J76</f>
        <v>1.1831336485633162</v>
      </c>
      <c r="K76" s="50">
        <f>+Penelope!K76/Mean!K76</f>
        <v>1.1831336485633164</v>
      </c>
      <c r="L76" s="32"/>
      <c r="N76" s="50">
        <f>+Penelope!N76/Mean!N76</f>
        <v>1.1780244976070395</v>
      </c>
      <c r="O76" s="50">
        <f>+Penelope!O76/Mean!O76</f>
        <v>1.1780244976070395</v>
      </c>
      <c r="P76" s="32"/>
      <c r="R76" s="16">
        <v>29.75</v>
      </c>
      <c r="S76" s="50" t="e">
        <f>+Penelope!S76/Mean!S76</f>
        <v>#DIV/0!</v>
      </c>
      <c r="T76" s="50" t="e">
        <f>+Penelope!T76/Mean!T76</f>
        <v>#DIV/0!</v>
      </c>
      <c r="U76" s="32"/>
      <c r="W76" s="50" t="e">
        <f>+Penelope!W76/Mean!W76</f>
        <v>#DIV/0!</v>
      </c>
      <c r="X76" s="50" t="e">
        <f>+Penelope!X76/Mean!X76</f>
        <v>#DIV/0!</v>
      </c>
      <c r="Y76" s="32"/>
      <c r="AA76" s="50" t="e">
        <f>+Penelope!AA76/Mean!AA76</f>
        <v>#DIV/0!</v>
      </c>
      <c r="AB76" s="50" t="e">
        <f>+Penelope!AB76/Mean!AB76</f>
        <v>#DIV/0!</v>
      </c>
      <c r="AC76" s="32"/>
      <c r="AE76" s="16">
        <v>29.75</v>
      </c>
      <c r="AF76" s="50">
        <f>+Penelope!AF76/Mean!AF76</f>
        <v>0.98245192426901573</v>
      </c>
      <c r="AG76" s="50">
        <f>+Penelope!AG76/Mean!AG76</f>
        <v>0.98245192426901573</v>
      </c>
      <c r="AH76" s="30"/>
      <c r="AJ76" s="50">
        <f>+Penelope!AJ76/Mean!AJ76</f>
        <v>0.99204449960391716</v>
      </c>
      <c r="AK76" s="50">
        <f>+Penelope!AK76/Mean!AK76</f>
        <v>0.99204449960391727</v>
      </c>
      <c r="AL76" s="30"/>
      <c r="AN76" s="50">
        <f>+Penelope!AN76/Mean!AN76</f>
        <v>0.99611323209798919</v>
      </c>
      <c r="AO76" s="50">
        <f>+Penelope!AO76/Mean!AO76</f>
        <v>0.9961132320979893</v>
      </c>
      <c r="AP76" s="30"/>
      <c r="AR76" s="16">
        <v>29.75</v>
      </c>
      <c r="AS76" s="50">
        <f>+Penelope!AS76/Mean!AS76</f>
        <v>1.0006043353933993</v>
      </c>
      <c r="AT76" s="50">
        <f>+Penelope!AT76/Mean!AT76</f>
        <v>1.0006043353933993</v>
      </c>
      <c r="AU76" s="30"/>
      <c r="AW76" s="50">
        <f>+Penelope!AW76/Mean!AW76</f>
        <v>1.0009132099938236</v>
      </c>
      <c r="AX76" s="50">
        <f>+Penelope!AX76/Mean!AX76</f>
        <v>1.0009132099938238</v>
      </c>
      <c r="AY76" s="30"/>
      <c r="BA76" s="50">
        <f>+Penelope!BA76/Mean!BA76</f>
        <v>1.0000914353458312</v>
      </c>
      <c r="BB76" s="50">
        <f>+Penelope!BB76/Mean!BB76</f>
        <v>1.0000914353458312</v>
      </c>
      <c r="BC76" s="30"/>
      <c r="BD76" s="30"/>
      <c r="BE76" s="37"/>
    </row>
    <row r="77" spans="5:57" s="14" customFormat="1" x14ac:dyDescent="0.25">
      <c r="E77" s="16"/>
      <c r="R77" s="16">
        <v>30.25</v>
      </c>
      <c r="S77" s="50" t="e">
        <f>+Penelope!S77/Mean!S77</f>
        <v>#DIV/0!</v>
      </c>
      <c r="T77" s="50" t="e">
        <f>+Penelope!T77/Mean!T77</f>
        <v>#DIV/0!</v>
      </c>
      <c r="U77" s="32"/>
      <c r="W77" s="50" t="e">
        <f>+Penelope!W77/Mean!W77</f>
        <v>#DIV/0!</v>
      </c>
      <c r="X77" s="50" t="e">
        <f>+Penelope!X77/Mean!X77</f>
        <v>#DIV/0!</v>
      </c>
      <c r="Y77" s="32"/>
      <c r="AA77" s="50" t="e">
        <f>+Penelope!AA77/Mean!AA77</f>
        <v>#DIV/0!</v>
      </c>
      <c r="AB77" s="50" t="e">
        <f>+Penelope!AB77/Mean!AB77</f>
        <v>#DIV/0!</v>
      </c>
      <c r="AC77" s="32"/>
      <c r="AE77" s="16"/>
      <c r="AR77" s="16">
        <v>30.25</v>
      </c>
      <c r="AS77" s="50">
        <f>+Penelope!AS77/Mean!AS77</f>
        <v>1.0009148830053078</v>
      </c>
      <c r="AT77" s="50">
        <f>+Penelope!AT77/Mean!AT77</f>
        <v>1.0009148830053081</v>
      </c>
      <c r="AU77" s="30"/>
      <c r="AW77" s="50">
        <f>+Penelope!AW77/Mean!AW77</f>
        <v>1.0001310547721571</v>
      </c>
      <c r="AX77" s="50">
        <f>+Penelope!AX77/Mean!AX77</f>
        <v>1.0001310547721571</v>
      </c>
      <c r="AY77" s="30"/>
      <c r="BA77" s="50">
        <f>+Penelope!BA77/Mean!BA77</f>
        <v>1.0010064593457875</v>
      </c>
      <c r="BB77" s="50">
        <f>+Penelope!BB77/Mean!BB77</f>
        <v>1.0010064593457875</v>
      </c>
      <c r="BC77" s="30"/>
      <c r="BD77" s="30"/>
      <c r="BE77" s="37"/>
    </row>
    <row r="78" spans="5:57" s="14" customFormat="1" x14ac:dyDescent="0.25">
      <c r="E78" s="16"/>
      <c r="R78" s="16">
        <v>30.75</v>
      </c>
      <c r="S78" s="50" t="e">
        <f>+Penelope!S78/Mean!S78</f>
        <v>#DIV/0!</v>
      </c>
      <c r="T78" s="50" t="e">
        <f>+Penelope!T78/Mean!T78</f>
        <v>#DIV/0!</v>
      </c>
      <c r="U78" s="32"/>
      <c r="W78" s="50" t="e">
        <f>+Penelope!W78/Mean!W78</f>
        <v>#DIV/0!</v>
      </c>
      <c r="X78" s="50" t="e">
        <f>+Penelope!X78/Mean!X78</f>
        <v>#DIV/0!</v>
      </c>
      <c r="Y78" s="32"/>
      <c r="AA78" s="50" t="e">
        <f>+Penelope!AA78/Mean!AA78</f>
        <v>#DIV/0!</v>
      </c>
      <c r="AB78" s="50" t="e">
        <f>+Penelope!AB78/Mean!AB78</f>
        <v>#DIV/0!</v>
      </c>
      <c r="AC78" s="32"/>
      <c r="AE78" s="16"/>
      <c r="AF78" s="73" t="s">
        <v>18</v>
      </c>
      <c r="AG78" s="16" t="s">
        <v>6</v>
      </c>
      <c r="AH78" s="16"/>
      <c r="AJ78" s="73" t="s">
        <v>18</v>
      </c>
      <c r="AK78" s="16" t="s">
        <v>6</v>
      </c>
      <c r="AL78" s="16"/>
      <c r="AN78" s="73" t="s">
        <v>18</v>
      </c>
      <c r="AO78" s="16" t="s">
        <v>6</v>
      </c>
      <c r="AP78" s="16"/>
      <c r="AR78" s="16">
        <v>30.75</v>
      </c>
      <c r="AS78" s="50">
        <f>+Penelope!AS78/Mean!AS78</f>
        <v>1.0001635701154543</v>
      </c>
      <c r="AT78" s="50">
        <f>+Penelope!AT78/Mean!AT78</f>
        <v>1.0001635701154545</v>
      </c>
      <c r="AU78" s="30"/>
      <c r="AW78" s="50">
        <f>+Penelope!AW78/Mean!AW78</f>
        <v>0.99981042893962391</v>
      </c>
      <c r="AX78" s="50">
        <f>+Penelope!AX78/Mean!AX78</f>
        <v>0.99981042893962424</v>
      </c>
      <c r="AY78" s="30"/>
      <c r="BA78" s="50">
        <f>+Penelope!BA78/Mean!BA78</f>
        <v>0.99849663654356691</v>
      </c>
      <c r="BB78" s="50">
        <f>+Penelope!BB78/Mean!BB78</f>
        <v>0.99849663654356713</v>
      </c>
      <c r="BC78" s="30"/>
      <c r="BD78" s="30"/>
      <c r="BE78" s="37"/>
    </row>
    <row r="79" spans="5:57" s="14" customFormat="1" x14ac:dyDescent="0.25">
      <c r="E79" s="16"/>
      <c r="R79" s="16">
        <v>31.25</v>
      </c>
      <c r="S79" s="50" t="e">
        <f>+Penelope!S79/Mean!S79</f>
        <v>#DIV/0!</v>
      </c>
      <c r="T79" s="50" t="e">
        <f>+Penelope!T79/Mean!T79</f>
        <v>#DIV/0!</v>
      </c>
      <c r="U79" s="32"/>
      <c r="W79" s="50" t="e">
        <f>+Penelope!W79/Mean!W79</f>
        <v>#DIV/0!</v>
      </c>
      <c r="X79" s="50" t="e">
        <f>+Penelope!X79/Mean!X79</f>
        <v>#DIV/0!</v>
      </c>
      <c r="Y79" s="32"/>
      <c r="AA79" s="50" t="e">
        <f>+Penelope!AA79/Mean!AA79</f>
        <v>#DIV/0!</v>
      </c>
      <c r="AB79" s="50" t="e">
        <f>+Penelope!AB79/Mean!AB79</f>
        <v>#DIV/0!</v>
      </c>
      <c r="AC79" s="32"/>
      <c r="AE79" s="28" t="s">
        <v>14</v>
      </c>
      <c r="AF79" s="73"/>
      <c r="AJ79" s="73"/>
      <c r="AN79" s="73"/>
      <c r="AR79" s="16">
        <v>31.25</v>
      </c>
      <c r="AS79" s="50">
        <f>+Penelope!AS79/Mean!AS79</f>
        <v>1.000422562788239</v>
      </c>
      <c r="AT79" s="50">
        <f>+Penelope!AT79/Mean!AT79</f>
        <v>1.0004225627882388</v>
      </c>
      <c r="AU79" s="30"/>
      <c r="AW79" s="50">
        <f>+Penelope!AW79/Mean!AW79</f>
        <v>0.99989278741063259</v>
      </c>
      <c r="AX79" s="50">
        <f>+Penelope!AX79/Mean!AX79</f>
        <v>0.99989278741063214</v>
      </c>
      <c r="AY79" s="30"/>
      <c r="BA79" s="50">
        <f>+Penelope!BA79/Mean!BA79</f>
        <v>0.99910916837130892</v>
      </c>
      <c r="BB79" s="50">
        <f>+Penelope!BB79/Mean!BB79</f>
        <v>0.99910916837130859</v>
      </c>
      <c r="BC79" s="30"/>
      <c r="BD79" s="30"/>
      <c r="BE79" s="37"/>
    </row>
    <row r="80" spans="5:57" s="14" customFormat="1" x14ac:dyDescent="0.25">
      <c r="E80" s="16"/>
      <c r="R80" s="16">
        <v>31.75</v>
      </c>
      <c r="S80" s="50" t="e">
        <f>+Penelope!S80/Mean!S80</f>
        <v>#DIV/0!</v>
      </c>
      <c r="T80" s="50" t="e">
        <f>+Penelope!T80/Mean!T80</f>
        <v>#DIV/0!</v>
      </c>
      <c r="U80" s="32"/>
      <c r="W80" s="50" t="e">
        <f>+Penelope!W80/Mean!W80</f>
        <v>#DIV/0!</v>
      </c>
      <c r="X80" s="50" t="e">
        <f>+Penelope!X80/Mean!X80</f>
        <v>#DIV/0!</v>
      </c>
      <c r="Y80" s="32"/>
      <c r="AA80" s="50" t="e">
        <f>+Penelope!AA80/Mean!AA80</f>
        <v>#DIV/0!</v>
      </c>
      <c r="AB80" s="50" t="e">
        <f>+Penelope!AB80/Mean!AB80</f>
        <v>#DIV/0!</v>
      </c>
      <c r="AC80" s="32"/>
      <c r="AE80" s="16">
        <v>3.25</v>
      </c>
      <c r="AF80" s="50">
        <f>+Penelope!AF80/Mean!AF80</f>
        <v>2.7164140381481623</v>
      </c>
      <c r="AG80" s="50" t="e">
        <f>+Penelope!AG80/Mean!AG80</f>
        <v>#DIV/0!</v>
      </c>
      <c r="AH80" s="32"/>
      <c r="AJ80" s="50">
        <f>+Penelope!AJ80/Mean!AJ80</f>
        <v>3.0003802831760269</v>
      </c>
      <c r="AK80" s="50" t="e">
        <f>+Penelope!AK80/Mean!AK80</f>
        <v>#DIV/0!</v>
      </c>
      <c r="AL80" s="32"/>
      <c r="AN80" s="50">
        <f>+Penelope!AN80/Mean!AN80</f>
        <v>3.0322175110801295</v>
      </c>
      <c r="AO80" s="50" t="e">
        <f>+Penelope!AO80/Mean!AO80</f>
        <v>#DIV/0!</v>
      </c>
      <c r="AP80" s="32"/>
      <c r="AR80" s="16">
        <v>31.75</v>
      </c>
      <c r="AS80" s="50">
        <f>+Penelope!AS80/Mean!AS80</f>
        <v>1.0007726222090174</v>
      </c>
      <c r="AT80" s="50">
        <f>+Penelope!AT80/Mean!AT80</f>
        <v>1.0007726222090167</v>
      </c>
      <c r="AU80" s="30"/>
      <c r="AW80" s="50">
        <f>+Penelope!AW80/Mean!AW80</f>
        <v>0.99977997846704181</v>
      </c>
      <c r="AX80" s="50">
        <f>+Penelope!AX80/Mean!AX80</f>
        <v>0.99977997846704147</v>
      </c>
      <c r="AY80" s="30"/>
      <c r="BA80" s="50">
        <f>+Penelope!BA80/Mean!BA80</f>
        <v>0.9980740133929844</v>
      </c>
      <c r="BB80" s="50">
        <f>+Penelope!BB80/Mean!BB80</f>
        <v>0.99807401339298407</v>
      </c>
      <c r="BC80" s="30"/>
      <c r="BD80" s="30"/>
      <c r="BE80" s="37"/>
    </row>
    <row r="81" spans="5:57" s="14" customFormat="1" x14ac:dyDescent="0.25">
      <c r="E81" s="16"/>
      <c r="R81" s="16">
        <v>32.25</v>
      </c>
      <c r="S81" s="50" t="e">
        <f>+Penelope!S81/Mean!S81</f>
        <v>#DIV/0!</v>
      </c>
      <c r="T81" s="50" t="e">
        <f>+Penelope!T81/Mean!T81</f>
        <v>#DIV/0!</v>
      </c>
      <c r="U81" s="32"/>
      <c r="W81" s="50" t="e">
        <f>+Penelope!W81/Mean!W81</f>
        <v>#DIV/0!</v>
      </c>
      <c r="X81" s="50" t="e">
        <f>+Penelope!X81/Mean!X81</f>
        <v>#DIV/0!</v>
      </c>
      <c r="Y81" s="32"/>
      <c r="AA81" s="50" t="e">
        <f>+Penelope!AA81/Mean!AA81</f>
        <v>#DIV/0!</v>
      </c>
      <c r="AB81" s="50" t="e">
        <f>+Penelope!AB81/Mean!AB81</f>
        <v>#DIV/0!</v>
      </c>
      <c r="AC81" s="32"/>
      <c r="AE81" s="16">
        <v>3.75</v>
      </c>
      <c r="AF81" s="50">
        <f>+Penelope!AF81/Mean!AF81</f>
        <v>0.32515121357406429</v>
      </c>
      <c r="AG81" s="50" t="e">
        <f>+Penelope!AG81/Mean!AG81</f>
        <v>#DIV/0!</v>
      </c>
      <c r="AH81" s="32"/>
      <c r="AJ81" s="50">
        <f>+Penelope!AJ81/Mean!AJ81</f>
        <v>0.29045880467383567</v>
      </c>
      <c r="AK81" s="50" t="e">
        <f>+Penelope!AK81/Mean!AK81</f>
        <v>#DIV/0!</v>
      </c>
      <c r="AL81" s="32"/>
      <c r="AN81" s="50">
        <f>+Penelope!AN81/Mean!AN81</f>
        <v>0.40018167943527538</v>
      </c>
      <c r="AO81" s="50" t="e">
        <f>+Penelope!AO81/Mean!AO81</f>
        <v>#DIV/0!</v>
      </c>
      <c r="AP81" s="32"/>
      <c r="AR81" s="16">
        <v>32.25</v>
      </c>
      <c r="AS81" s="50">
        <f>+Penelope!AS81/Mean!AS81</f>
        <v>1.0001653311241814</v>
      </c>
      <c r="AT81" s="50">
        <f>+Penelope!AT81/Mean!AT81</f>
        <v>1.0001653311241823</v>
      </c>
      <c r="AU81" s="30"/>
      <c r="AW81" s="50">
        <f>+Penelope!AW81/Mean!AW81</f>
        <v>0.99983875460592941</v>
      </c>
      <c r="AX81" s="50">
        <f>+Penelope!AX81/Mean!AX81</f>
        <v>0.99983875460592997</v>
      </c>
      <c r="AY81" s="30"/>
      <c r="BA81" s="50">
        <f>+Penelope!BA81/Mean!BA81</f>
        <v>0.99892897417790549</v>
      </c>
      <c r="BB81" s="50">
        <f>+Penelope!BB81/Mean!BB81</f>
        <v>0.99892897417790627</v>
      </c>
      <c r="BC81" s="30"/>
      <c r="BD81" s="30"/>
      <c r="BE81" s="37"/>
    </row>
    <row r="82" spans="5:57" s="14" customFormat="1" x14ac:dyDescent="0.25">
      <c r="E82" s="16"/>
      <c r="R82" s="16">
        <v>32.75</v>
      </c>
      <c r="S82" s="50" t="e">
        <f>+Penelope!S82/Mean!S82</f>
        <v>#DIV/0!</v>
      </c>
      <c r="T82" s="50" t="e">
        <f>+Penelope!T82/Mean!T82</f>
        <v>#DIV/0!</v>
      </c>
      <c r="U82" s="32"/>
      <c r="W82" s="50" t="e">
        <f>+Penelope!W82/Mean!W82</f>
        <v>#DIV/0!</v>
      </c>
      <c r="X82" s="50" t="e">
        <f>+Penelope!X82/Mean!X82</f>
        <v>#DIV/0!</v>
      </c>
      <c r="Y82" s="32"/>
      <c r="AA82" s="50" t="e">
        <f>+Penelope!AA82/Mean!AA82</f>
        <v>#DIV/0!</v>
      </c>
      <c r="AB82" s="50" t="e">
        <f>+Penelope!AB82/Mean!AB82</f>
        <v>#DIV/0!</v>
      </c>
      <c r="AC82" s="32"/>
      <c r="AE82" s="16">
        <v>4.25</v>
      </c>
      <c r="AF82" s="50">
        <f>+Penelope!AF82/Mean!AF82</f>
        <v>2.1477755674043829E-2</v>
      </c>
      <c r="AG82" s="50" t="e">
        <f>+Penelope!AG82/Mean!AG82</f>
        <v>#DIV/0!</v>
      </c>
      <c r="AH82" s="32"/>
      <c r="AJ82" s="50">
        <f>+Penelope!AJ82/Mean!AJ82</f>
        <v>7.3915445511480188E-2</v>
      </c>
      <c r="AK82" s="50" t="e">
        <f>+Penelope!AK82/Mean!AK82</f>
        <v>#DIV/0!</v>
      </c>
      <c r="AL82" s="32"/>
      <c r="AN82" s="50">
        <f>+Penelope!AN82/Mean!AN82</f>
        <v>0.10131580268556846</v>
      </c>
      <c r="AO82" s="50" t="e">
        <f>+Penelope!AO82/Mean!AO82</f>
        <v>#DIV/0!</v>
      </c>
      <c r="AP82" s="32"/>
      <c r="AR82" s="16">
        <v>32.75</v>
      </c>
      <c r="AS82" s="50">
        <f>+Penelope!AS82/Mean!AS82</f>
        <v>0.999794056527882</v>
      </c>
      <c r="AT82" s="50">
        <f>+Penelope!AT82/Mean!AT82</f>
        <v>0.99979405652788189</v>
      </c>
      <c r="AU82" s="30"/>
      <c r="AW82" s="50">
        <f>+Penelope!AW82/Mean!AW82</f>
        <v>1.0004437890911273</v>
      </c>
      <c r="AX82" s="50">
        <f>+Penelope!AX82/Mean!AX82</f>
        <v>1.0004437890911269</v>
      </c>
      <c r="AY82" s="30"/>
      <c r="BA82" s="50">
        <f>+Penelope!BA82/Mean!BA82</f>
        <v>1.0003619978235287</v>
      </c>
      <c r="BB82" s="50">
        <f>+Penelope!BB82/Mean!BB82</f>
        <v>1.0003619978235281</v>
      </c>
      <c r="BC82" s="30"/>
      <c r="BD82" s="30"/>
      <c r="BE82" s="37"/>
    </row>
    <row r="83" spans="5:57" s="14" customFormat="1" x14ac:dyDescent="0.25">
      <c r="E83" s="16"/>
      <c r="R83" s="16">
        <v>33.25</v>
      </c>
      <c r="S83" s="50" t="e">
        <f>+Penelope!S83/Mean!S83</f>
        <v>#DIV/0!</v>
      </c>
      <c r="T83" s="50" t="e">
        <f>+Penelope!T83/Mean!T83</f>
        <v>#DIV/0!</v>
      </c>
      <c r="U83" s="32"/>
      <c r="W83" s="50" t="e">
        <f>+Penelope!W83/Mean!W83</f>
        <v>#DIV/0!</v>
      </c>
      <c r="X83" s="50" t="e">
        <f>+Penelope!X83/Mean!X83</f>
        <v>#DIV/0!</v>
      </c>
      <c r="Y83" s="32"/>
      <c r="AA83" s="50" t="e">
        <f>+Penelope!AA83/Mean!AA83</f>
        <v>#DIV/0!</v>
      </c>
      <c r="AB83" s="50" t="e">
        <f>+Penelope!AB83/Mean!AB83</f>
        <v>#DIV/0!</v>
      </c>
      <c r="AC83" s="32"/>
      <c r="AE83" s="16">
        <v>4.75</v>
      </c>
      <c r="AF83" s="50">
        <f>+Penelope!AF83/Mean!AF83</f>
        <v>3.7442900268684277E-2</v>
      </c>
      <c r="AG83" s="50" t="e">
        <f>+Penelope!AG83/Mean!AG83</f>
        <v>#DIV/0!</v>
      </c>
      <c r="AH83" s="32"/>
      <c r="AJ83" s="50">
        <f>+Penelope!AJ83/Mean!AJ83</f>
        <v>8.0039882105104432E-2</v>
      </c>
      <c r="AK83" s="50" t="e">
        <f>+Penelope!AK83/Mean!AK83</f>
        <v>#DIV/0!</v>
      </c>
      <c r="AL83" s="32"/>
      <c r="AN83" s="50">
        <f>+Penelope!AN83/Mean!AN83</f>
        <v>4.880486954892653E-2</v>
      </c>
      <c r="AO83" s="50" t="e">
        <f>+Penelope!AO83/Mean!AO83</f>
        <v>#DIV/0!</v>
      </c>
      <c r="AP83" s="32"/>
      <c r="AR83" s="16">
        <v>33.25</v>
      </c>
      <c r="AS83" s="50">
        <f>+Penelope!AS83/Mean!AS83</f>
        <v>1.0000121661690637</v>
      </c>
      <c r="AT83" s="50">
        <f>+Penelope!AT83/Mean!AT83</f>
        <v>1.0000121661690642</v>
      </c>
      <c r="AU83" s="30"/>
      <c r="AW83" s="50">
        <f>+Penelope!AW83/Mean!AW83</f>
        <v>1.000779529855373</v>
      </c>
      <c r="AX83" s="50">
        <f>+Penelope!AX83/Mean!AX83</f>
        <v>1.000779529855373</v>
      </c>
      <c r="AY83" s="30"/>
      <c r="BA83" s="50">
        <f>+Penelope!BA83/Mean!BA83</f>
        <v>0.99533829580212807</v>
      </c>
      <c r="BB83" s="50">
        <f>+Penelope!BB83/Mean!BB83</f>
        <v>0.99533829580212785</v>
      </c>
      <c r="BC83" s="30"/>
      <c r="BD83" s="30"/>
      <c r="BE83" s="37"/>
    </row>
    <row r="84" spans="5:57" s="14" customFormat="1" x14ac:dyDescent="0.25">
      <c r="E84" s="16"/>
      <c r="R84" s="16">
        <v>33.75</v>
      </c>
      <c r="S84" s="50" t="e">
        <f>+Penelope!S84/Mean!S84</f>
        <v>#DIV/0!</v>
      </c>
      <c r="T84" s="50" t="e">
        <f>+Penelope!T84/Mean!T84</f>
        <v>#DIV/0!</v>
      </c>
      <c r="U84" s="32"/>
      <c r="W84" s="50" t="e">
        <f>+Penelope!W84/Mean!W84</f>
        <v>#DIV/0!</v>
      </c>
      <c r="X84" s="50" t="e">
        <f>+Penelope!X84/Mean!X84</f>
        <v>#DIV/0!</v>
      </c>
      <c r="Y84" s="32"/>
      <c r="AA84" s="50" t="e">
        <f>+Penelope!AA84/Mean!AA84</f>
        <v>#DIV/0!</v>
      </c>
      <c r="AB84" s="50" t="e">
        <f>+Penelope!AB84/Mean!AB84</f>
        <v>#DIV/0!</v>
      </c>
      <c r="AC84" s="32"/>
      <c r="AE84" s="16">
        <v>5.25</v>
      </c>
      <c r="AF84" s="50">
        <f>+Penelope!AF84/Mean!AF84</f>
        <v>4.12577296412572E-2</v>
      </c>
      <c r="AG84" s="50" t="e">
        <f>+Penelope!AG84/Mean!AG84</f>
        <v>#DIV/0!</v>
      </c>
      <c r="AH84" s="32"/>
      <c r="AJ84" s="50">
        <f>+Penelope!AJ84/Mean!AJ84</f>
        <v>4.8450414977477575E-2</v>
      </c>
      <c r="AK84" s="50" t="e">
        <f>+Penelope!AK84/Mean!AK84</f>
        <v>#DIV/0!</v>
      </c>
      <c r="AL84" s="32"/>
      <c r="AN84" s="50">
        <f>+Penelope!AN84/Mean!AN84</f>
        <v>2.1868991114268519E-2</v>
      </c>
      <c r="AO84" s="50" t="e">
        <f>+Penelope!AO84/Mean!AO84</f>
        <v>#DIV/0!</v>
      </c>
      <c r="AP84" s="32"/>
      <c r="AR84" s="16">
        <v>33.75</v>
      </c>
      <c r="AS84" s="50">
        <f>+Penelope!AS84/Mean!AS84</f>
        <v>0.99986604098732179</v>
      </c>
      <c r="AT84" s="50">
        <f>+Penelope!AT84/Mean!AT84</f>
        <v>0.99986604098732246</v>
      </c>
      <c r="AU84" s="30"/>
      <c r="AW84" s="50">
        <f>+Penelope!AW84/Mean!AW84</f>
        <v>0.99916775103814093</v>
      </c>
      <c r="AX84" s="50">
        <f>+Penelope!AX84/Mean!AX84</f>
        <v>0.99916775103814137</v>
      </c>
      <c r="AY84" s="30"/>
      <c r="BA84" s="50">
        <f>+Penelope!BA84/Mean!BA84</f>
        <v>0.99929880620140699</v>
      </c>
      <c r="BB84" s="50">
        <f>+Penelope!BB84/Mean!BB84</f>
        <v>0.99929880620140754</v>
      </c>
      <c r="BC84" s="30"/>
      <c r="BD84" s="30"/>
      <c r="BE84" s="37"/>
    </row>
    <row r="85" spans="5:57" s="14" customFormat="1" x14ac:dyDescent="0.25">
      <c r="E85" s="16"/>
      <c r="R85" s="16">
        <v>34.25</v>
      </c>
      <c r="S85" s="50" t="e">
        <f>+Penelope!S85/Mean!S85</f>
        <v>#DIV/0!</v>
      </c>
      <c r="T85" s="50" t="e">
        <f>+Penelope!T85/Mean!T85</f>
        <v>#DIV/0!</v>
      </c>
      <c r="U85" s="32"/>
      <c r="W85" s="50" t="e">
        <f>+Penelope!W85/Mean!W85</f>
        <v>#DIV/0!</v>
      </c>
      <c r="X85" s="50" t="e">
        <f>+Penelope!X85/Mean!X85</f>
        <v>#DIV/0!</v>
      </c>
      <c r="Y85" s="32"/>
      <c r="AA85" s="50">
        <f>+Penelope!AA85/Mean!AA85</f>
        <v>0</v>
      </c>
      <c r="AB85" s="50">
        <f>+Penelope!AB85/Mean!AB85</f>
        <v>0</v>
      </c>
      <c r="AC85" s="32"/>
      <c r="AE85" s="16">
        <v>5.75</v>
      </c>
      <c r="AF85" s="50">
        <f>+Penelope!AF85/Mean!AF85</f>
        <v>0.70250826711080505</v>
      </c>
      <c r="AG85" s="50" t="e">
        <f>+Penelope!AG85/Mean!AG85</f>
        <v>#DIV/0!</v>
      </c>
      <c r="AH85" s="32"/>
      <c r="AJ85" s="50">
        <f>+Penelope!AJ85/Mean!AJ85</f>
        <v>0.50707157986219775</v>
      </c>
      <c r="AK85" s="50" t="e">
        <f>+Penelope!AK85/Mean!AK85</f>
        <v>#DIV/0!</v>
      </c>
      <c r="AL85" s="32"/>
      <c r="AN85" s="50">
        <f>+Penelope!AN85/Mean!AN85</f>
        <v>0.54600682581826643</v>
      </c>
      <c r="AO85" s="50" t="e">
        <f>+Penelope!AO85/Mean!AO85</f>
        <v>#DIV/0!</v>
      </c>
      <c r="AP85" s="32"/>
      <c r="AR85" s="16">
        <v>34.25</v>
      </c>
      <c r="AS85" s="50">
        <f>+Penelope!AS85/Mean!AS85</f>
        <v>1.000443546196671</v>
      </c>
      <c r="AT85" s="50">
        <f>+Penelope!AT85/Mean!AT85</f>
        <v>1.0004435461966723</v>
      </c>
      <c r="AU85" s="30"/>
      <c r="AW85" s="50">
        <f>+Penelope!AW85/Mean!AW85</f>
        <v>1.0000588051402948</v>
      </c>
      <c r="AX85" s="50">
        <f>+Penelope!AX85/Mean!AX85</f>
        <v>1.0000588051402961</v>
      </c>
      <c r="AY85" s="30"/>
      <c r="BA85" s="50">
        <f>+Penelope!BA85/Mean!BA85</f>
        <v>1.0008443449309914</v>
      </c>
      <c r="BB85" s="50">
        <f>+Penelope!BB85/Mean!BB85</f>
        <v>1.0008443449309925</v>
      </c>
      <c r="BC85" s="30"/>
      <c r="BD85" s="30"/>
      <c r="BE85" s="37"/>
    </row>
    <row r="86" spans="5:57" s="14" customFormat="1" x14ac:dyDescent="0.25">
      <c r="E86" s="16"/>
      <c r="R86" s="16">
        <v>34.75</v>
      </c>
      <c r="S86" s="50" t="e">
        <f>+Penelope!S86/Mean!S86</f>
        <v>#DIV/0!</v>
      </c>
      <c r="T86" s="50" t="e">
        <f>+Penelope!T86/Mean!T86</f>
        <v>#DIV/0!</v>
      </c>
      <c r="U86" s="32"/>
      <c r="W86" s="50" t="e">
        <f>+Penelope!W86/Mean!W86</f>
        <v>#DIV/0!</v>
      </c>
      <c r="X86" s="50" t="e">
        <f>+Penelope!X86/Mean!X86</f>
        <v>#DIV/0!</v>
      </c>
      <c r="Y86" s="32"/>
      <c r="AA86" s="50" t="e">
        <f>+Penelope!AA86/Mean!AA86</f>
        <v>#DIV/0!</v>
      </c>
      <c r="AB86" s="50" t="e">
        <f>+Penelope!AB86/Mean!AB86</f>
        <v>#DIV/0!</v>
      </c>
      <c r="AC86" s="32"/>
      <c r="AE86" s="16">
        <v>6.25</v>
      </c>
      <c r="AF86" s="50">
        <f>+Penelope!AF86/Mean!AF86</f>
        <v>0.50662526012171738</v>
      </c>
      <c r="AG86" s="50" t="e">
        <f>+Penelope!AG86/Mean!AG86</f>
        <v>#DIV/0!</v>
      </c>
      <c r="AH86" s="32"/>
      <c r="AJ86" s="50">
        <f>+Penelope!AJ86/Mean!AJ86</f>
        <v>0.66373113358987523</v>
      </c>
      <c r="AK86" s="50" t="e">
        <f>+Penelope!AK86/Mean!AK86</f>
        <v>#DIV/0!</v>
      </c>
      <c r="AL86" s="32"/>
      <c r="AN86" s="50">
        <f>+Penelope!AN86/Mean!AN86</f>
        <v>0.50503950441554102</v>
      </c>
      <c r="AO86" s="50" t="e">
        <f>+Penelope!AO86/Mean!AO86</f>
        <v>#DIV/0!</v>
      </c>
      <c r="AP86" s="32"/>
      <c r="AR86" s="16">
        <v>34.75</v>
      </c>
      <c r="AS86" s="50">
        <f>+Penelope!AS86/Mean!AS86</f>
        <v>1.0010576804726909</v>
      </c>
      <c r="AT86" s="50">
        <f>+Penelope!AT86/Mean!AT86</f>
        <v>1.0010576804726909</v>
      </c>
      <c r="AU86" s="30"/>
      <c r="AW86" s="50">
        <f>+Penelope!AW86/Mean!AW86</f>
        <v>0.99948222304511403</v>
      </c>
      <c r="AX86" s="50">
        <f>+Penelope!AX86/Mean!AX86</f>
        <v>0.99948222304511414</v>
      </c>
      <c r="AY86" s="30"/>
      <c r="BA86" s="50">
        <f>+Penelope!BA86/Mean!BA86</f>
        <v>0.99910318915385909</v>
      </c>
      <c r="BB86" s="50">
        <f>+Penelope!BB86/Mean!BB86</f>
        <v>0.99910318915385909</v>
      </c>
      <c r="BC86" s="30"/>
      <c r="BD86" s="30"/>
      <c r="BE86" s="37"/>
    </row>
    <row r="87" spans="5:57" s="14" customFormat="1" x14ac:dyDescent="0.25">
      <c r="E87" s="16"/>
      <c r="R87" s="16">
        <v>35.25</v>
      </c>
      <c r="S87" s="50">
        <f>+Penelope!S87/Mean!S87</f>
        <v>0</v>
      </c>
      <c r="T87" s="50">
        <f>+Penelope!T87/Mean!T87</f>
        <v>0</v>
      </c>
      <c r="U87" s="32"/>
      <c r="W87" s="50" t="e">
        <f>+Penelope!W87/Mean!W87</f>
        <v>#DIV/0!</v>
      </c>
      <c r="X87" s="50" t="e">
        <f>+Penelope!X87/Mean!X87</f>
        <v>#DIV/0!</v>
      </c>
      <c r="Y87" s="32"/>
      <c r="AA87" s="50" t="e">
        <f>+Penelope!AA87/Mean!AA87</f>
        <v>#DIV/0!</v>
      </c>
      <c r="AB87" s="50" t="e">
        <f>+Penelope!AB87/Mean!AB87</f>
        <v>#DIV/0!</v>
      </c>
      <c r="AC87" s="32"/>
      <c r="AE87" s="16">
        <v>6.75</v>
      </c>
      <c r="AF87" s="50">
        <f>+Penelope!AF87/Mean!AF87</f>
        <v>9.4419425675514711E-3</v>
      </c>
      <c r="AG87" s="50">
        <f>+Penelope!AG87/Mean!AG87</f>
        <v>9.4419425675514711E-3</v>
      </c>
      <c r="AH87" s="32"/>
      <c r="AJ87" s="50">
        <f>+Penelope!AJ87/Mean!AJ87</f>
        <v>1.262467918719606E-2</v>
      </c>
      <c r="AK87" s="50">
        <f>+Penelope!AK87/Mean!AK87</f>
        <v>1.2624679187196059E-2</v>
      </c>
      <c r="AL87" s="32"/>
      <c r="AN87" s="50">
        <f>+Penelope!AN87/Mean!AN87</f>
        <v>2.6156945523115167E-2</v>
      </c>
      <c r="AO87" s="50">
        <f>+Penelope!AO87/Mean!AO87</f>
        <v>2.6156945523115174E-2</v>
      </c>
      <c r="AP87" s="32"/>
      <c r="AR87" s="16">
        <v>35.25</v>
      </c>
      <c r="AS87" s="50">
        <f>+Penelope!AS87/Mean!AS87</f>
        <v>1.0002063456365264</v>
      </c>
      <c r="AT87" s="50">
        <f>+Penelope!AT87/Mean!AT87</f>
        <v>1.0002063456365264</v>
      </c>
      <c r="AU87" s="30"/>
      <c r="AW87" s="50">
        <f>+Penelope!AW87/Mean!AW87</f>
        <v>0.99927688391896319</v>
      </c>
      <c r="AX87" s="50">
        <f>+Penelope!AX87/Mean!AX87</f>
        <v>0.9992768839189633</v>
      </c>
      <c r="AY87" s="30"/>
      <c r="BA87" s="50">
        <f>+Penelope!BA87/Mean!BA87</f>
        <v>0.99947590617205995</v>
      </c>
      <c r="BB87" s="50">
        <f>+Penelope!BB87/Mean!BB87</f>
        <v>0.99947590617206017</v>
      </c>
      <c r="BC87" s="30"/>
      <c r="BD87" s="30"/>
      <c r="BE87" s="37"/>
    </row>
    <row r="88" spans="5:57" s="14" customFormat="1" x14ac:dyDescent="0.25">
      <c r="E88" s="16"/>
      <c r="R88" s="16">
        <v>35.75</v>
      </c>
      <c r="S88" s="50" t="e">
        <f>+Penelope!S88/Mean!S88</f>
        <v>#DIV/0!</v>
      </c>
      <c r="T88" s="50" t="e">
        <f>+Penelope!T88/Mean!T88</f>
        <v>#DIV/0!</v>
      </c>
      <c r="U88" s="32"/>
      <c r="W88" s="50" t="e">
        <f>+Penelope!W88/Mean!W88</f>
        <v>#DIV/0!</v>
      </c>
      <c r="X88" s="50" t="e">
        <f>+Penelope!X88/Mean!X88</f>
        <v>#DIV/0!</v>
      </c>
      <c r="Y88" s="32"/>
      <c r="AA88" s="50">
        <f>+Penelope!AA88/Mean!AA88</f>
        <v>0</v>
      </c>
      <c r="AB88" s="50">
        <f>+Penelope!AB88/Mean!AB88</f>
        <v>0</v>
      </c>
      <c r="AC88" s="32"/>
      <c r="AE88" s="16">
        <v>7.25</v>
      </c>
      <c r="AF88" s="50">
        <f>+Penelope!AF88/Mean!AF88</f>
        <v>1.3399599258136196E-2</v>
      </c>
      <c r="AG88" s="50">
        <f>+Penelope!AG88/Mean!AG88</f>
        <v>1.3399599258136196E-2</v>
      </c>
      <c r="AH88" s="32"/>
      <c r="AJ88" s="50">
        <f>+Penelope!AJ88/Mean!AJ88</f>
        <v>5.5200586364045996E-3</v>
      </c>
      <c r="AK88" s="50">
        <f>+Penelope!AK88/Mean!AK88</f>
        <v>5.5200586364045996E-3</v>
      </c>
      <c r="AL88" s="32"/>
      <c r="AN88" s="50">
        <f>+Penelope!AN88/Mean!AN88</f>
        <v>0</v>
      </c>
      <c r="AO88" s="50">
        <f>+Penelope!AO88/Mean!AO88</f>
        <v>0</v>
      </c>
      <c r="AP88" s="32"/>
      <c r="AR88" s="16">
        <v>35.75</v>
      </c>
      <c r="AS88" s="50">
        <f>+Penelope!AS88/Mean!AS88</f>
        <v>1.0003725323546837</v>
      </c>
      <c r="AT88" s="50">
        <f>+Penelope!AT88/Mean!AT88</f>
        <v>1.0003725323546835</v>
      </c>
      <c r="AU88" s="30"/>
      <c r="AW88" s="50">
        <f>+Penelope!AW88/Mean!AW88</f>
        <v>0.99990609248258966</v>
      </c>
      <c r="AX88" s="50">
        <f>+Penelope!AX88/Mean!AX88</f>
        <v>0.99990609248258955</v>
      </c>
      <c r="AY88" s="30"/>
      <c r="BA88" s="50">
        <f>+Penelope!BA88/Mean!BA88</f>
        <v>0.99830430385598612</v>
      </c>
      <c r="BB88" s="50">
        <f>+Penelope!BB88/Mean!BB88</f>
        <v>0.99830430385598579</v>
      </c>
      <c r="BC88" s="30"/>
      <c r="BD88" s="30"/>
      <c r="BE88" s="37"/>
    </row>
    <row r="89" spans="5:57" s="14" customFormat="1" x14ac:dyDescent="0.25">
      <c r="E89" s="16"/>
      <c r="R89" s="16">
        <v>36.25</v>
      </c>
      <c r="S89" s="50" t="e">
        <f>+Penelope!S89/Mean!S89</f>
        <v>#DIV/0!</v>
      </c>
      <c r="T89" s="50" t="e">
        <f>+Penelope!T89/Mean!T89</f>
        <v>#DIV/0!</v>
      </c>
      <c r="U89" s="32"/>
      <c r="W89" s="50" t="e">
        <f>+Penelope!W89/Mean!W89</f>
        <v>#DIV/0!</v>
      </c>
      <c r="X89" s="50" t="e">
        <f>+Penelope!X89/Mean!X89</f>
        <v>#DIV/0!</v>
      </c>
      <c r="Y89" s="32"/>
      <c r="AA89" s="50" t="e">
        <f>+Penelope!AA89/Mean!AA89</f>
        <v>#DIV/0!</v>
      </c>
      <c r="AB89" s="50" t="e">
        <f>+Penelope!AB89/Mean!AB89</f>
        <v>#DIV/0!</v>
      </c>
      <c r="AC89" s="32"/>
      <c r="AE89" s="16">
        <v>7.75</v>
      </c>
      <c r="AF89" s="50">
        <f>+Penelope!AF89/Mean!AF89</f>
        <v>1.2238581117768103E-2</v>
      </c>
      <c r="AG89" s="50">
        <f>+Penelope!AG89/Mean!AG89</f>
        <v>1.2238581117768106E-2</v>
      </c>
      <c r="AH89" s="32"/>
      <c r="AJ89" s="50">
        <f>+Penelope!AJ89/Mean!AJ89</f>
        <v>1.5216769766931971E-2</v>
      </c>
      <c r="AK89" s="50">
        <f>+Penelope!AK89/Mean!AK89</f>
        <v>1.5216769766931971E-2</v>
      </c>
      <c r="AL89" s="32"/>
      <c r="AN89" s="50">
        <f>+Penelope!AN89/Mean!AN89</f>
        <v>0</v>
      </c>
      <c r="AO89" s="50">
        <f>+Penelope!AO89/Mean!AO89</f>
        <v>0</v>
      </c>
      <c r="AP89" s="32"/>
      <c r="AR89" s="16">
        <v>36.25</v>
      </c>
      <c r="AS89" s="50">
        <f>+Penelope!AS89/Mean!AS89</f>
        <v>1.0005758693109132</v>
      </c>
      <c r="AT89" s="50">
        <f>+Penelope!AT89/Mean!AT89</f>
        <v>1.0005758693109135</v>
      </c>
      <c r="AU89" s="30"/>
      <c r="AW89" s="50">
        <f>+Penelope!AW89/Mean!AW89</f>
        <v>0.99995583656811271</v>
      </c>
      <c r="AX89" s="50">
        <f>+Penelope!AX89/Mean!AX89</f>
        <v>0.99995583656811282</v>
      </c>
      <c r="AY89" s="30"/>
      <c r="BA89" s="50">
        <f>+Penelope!BA89/Mean!BA89</f>
        <v>0.99810778316133308</v>
      </c>
      <c r="BB89" s="50">
        <f>+Penelope!BB89/Mean!BB89</f>
        <v>0.9981077831613332</v>
      </c>
      <c r="BC89" s="30"/>
      <c r="BD89" s="30"/>
      <c r="BE89" s="37"/>
    </row>
    <row r="90" spans="5:57" s="14" customFormat="1" x14ac:dyDescent="0.25">
      <c r="E90" s="16"/>
      <c r="R90" s="16">
        <v>36.75</v>
      </c>
      <c r="S90" s="50" t="e">
        <f>+Penelope!S90/Mean!S90</f>
        <v>#DIV/0!</v>
      </c>
      <c r="T90" s="50" t="e">
        <f>+Penelope!T90/Mean!T90</f>
        <v>#DIV/0!</v>
      </c>
      <c r="U90" s="32"/>
      <c r="W90" s="50" t="e">
        <f>+Penelope!W90/Mean!W90</f>
        <v>#DIV/0!</v>
      </c>
      <c r="X90" s="50" t="e">
        <f>+Penelope!X90/Mean!X90</f>
        <v>#DIV/0!</v>
      </c>
      <c r="Y90" s="32"/>
      <c r="AA90" s="50" t="e">
        <f>+Penelope!AA90/Mean!AA90</f>
        <v>#DIV/0!</v>
      </c>
      <c r="AB90" s="50" t="e">
        <f>+Penelope!AB90/Mean!AB90</f>
        <v>#DIV/0!</v>
      </c>
      <c r="AC90" s="32"/>
      <c r="AE90" s="16">
        <v>8.25</v>
      </c>
      <c r="AF90" s="50">
        <f>+Penelope!AF90/Mean!AF90</f>
        <v>4.4260442135857251E-3</v>
      </c>
      <c r="AG90" s="50">
        <f>+Penelope!AG90/Mean!AG90</f>
        <v>4.4260442135857243E-3</v>
      </c>
      <c r="AH90" s="32"/>
      <c r="AJ90" s="50">
        <f>+Penelope!AJ90/Mean!AJ90</f>
        <v>9.2000690753566219E-3</v>
      </c>
      <c r="AK90" s="50">
        <f>+Penelope!AK90/Mean!AK90</f>
        <v>9.2000690753566237E-3</v>
      </c>
      <c r="AL90" s="32"/>
      <c r="AN90" s="50">
        <f>+Penelope!AN90/Mean!AN90</f>
        <v>1.0235400594761067E-2</v>
      </c>
      <c r="AO90" s="50">
        <f>+Penelope!AO90/Mean!AO90</f>
        <v>1.0235400594761067E-2</v>
      </c>
      <c r="AP90" s="32"/>
      <c r="AR90" s="16">
        <v>36.75</v>
      </c>
      <c r="AS90" s="50">
        <f>+Penelope!AS90/Mean!AS90</f>
        <v>0.99999908826405848</v>
      </c>
      <c r="AT90" s="50">
        <f>+Penelope!AT90/Mean!AT90</f>
        <v>0.99999908826405826</v>
      </c>
      <c r="AU90" s="30"/>
      <c r="AW90" s="50">
        <f>+Penelope!AW90/Mean!AW90</f>
        <v>0.99903826683008712</v>
      </c>
      <c r="AX90" s="50">
        <f>+Penelope!AX90/Mean!AX90</f>
        <v>0.99903826683008679</v>
      </c>
      <c r="AY90" s="30"/>
      <c r="BA90" s="50">
        <f>+Penelope!BA90/Mean!BA90</f>
        <v>0.998401247881889</v>
      </c>
      <c r="BB90" s="50">
        <f>+Penelope!BB90/Mean!BB90</f>
        <v>0.99840124788188911</v>
      </c>
      <c r="BC90" s="30"/>
      <c r="BD90" s="30"/>
      <c r="BE90" s="37"/>
    </row>
    <row r="91" spans="5:57" s="14" customFormat="1" x14ac:dyDescent="0.25">
      <c r="E91" s="16"/>
      <c r="R91" s="16">
        <v>37.25</v>
      </c>
      <c r="S91" s="50" t="e">
        <f>+Penelope!S91/Mean!S91</f>
        <v>#DIV/0!</v>
      </c>
      <c r="T91" s="50" t="e">
        <f>+Penelope!T91/Mean!T91</f>
        <v>#DIV/0!</v>
      </c>
      <c r="U91" s="32"/>
      <c r="W91" s="50" t="e">
        <f>+Penelope!W91/Mean!W91</f>
        <v>#DIV/0!</v>
      </c>
      <c r="X91" s="50" t="e">
        <f>+Penelope!X91/Mean!X91</f>
        <v>#DIV/0!</v>
      </c>
      <c r="Y91" s="32"/>
      <c r="AA91" s="50" t="e">
        <f>+Penelope!AA91/Mean!AA91</f>
        <v>#DIV/0!</v>
      </c>
      <c r="AB91" s="50" t="e">
        <f>+Penelope!AB91/Mean!AB91</f>
        <v>#DIV/0!</v>
      </c>
      <c r="AC91" s="32"/>
      <c r="AE91" s="16">
        <v>8.75</v>
      </c>
      <c r="AF91" s="50">
        <f>+Penelope!AF91/Mean!AF91</f>
        <v>4.0076325485272624E-3</v>
      </c>
      <c r="AG91" s="50">
        <f>+Penelope!AG91/Mean!AG91</f>
        <v>4.0076325485272615E-3</v>
      </c>
      <c r="AH91" s="32"/>
      <c r="AJ91" s="50">
        <f>+Penelope!AJ91/Mean!AJ91</f>
        <v>7.6374419433252894E-3</v>
      </c>
      <c r="AK91" s="50">
        <f>+Penelope!AK91/Mean!AK91</f>
        <v>7.6374419433252903E-3</v>
      </c>
      <c r="AL91" s="32"/>
      <c r="AN91" s="50">
        <f>+Penelope!AN91/Mean!AN91</f>
        <v>0</v>
      </c>
      <c r="AO91" s="50">
        <f>+Penelope!AO91/Mean!AO91</f>
        <v>0</v>
      </c>
      <c r="AP91" s="32"/>
      <c r="AR91" s="16">
        <v>37.25</v>
      </c>
      <c r="AS91" s="50">
        <f>+Penelope!AS91/Mean!AS91</f>
        <v>1.0001071108489052</v>
      </c>
      <c r="AT91" s="50">
        <f>+Penelope!AT91/Mean!AT91</f>
        <v>1.0001071108489052</v>
      </c>
      <c r="AU91" s="30"/>
      <c r="AW91" s="50">
        <f>+Penelope!AW91/Mean!AW91</f>
        <v>0.99853534055693494</v>
      </c>
      <c r="AX91" s="50">
        <f>+Penelope!AX91/Mean!AX91</f>
        <v>0.99853534055693505</v>
      </c>
      <c r="AY91" s="30"/>
      <c r="BA91" s="50">
        <f>+Penelope!BA91/Mean!BA91</f>
        <v>0.99873776386341417</v>
      </c>
      <c r="BB91" s="50">
        <f>+Penelope!BB91/Mean!BB91</f>
        <v>0.99873776386341429</v>
      </c>
      <c r="BC91" s="30"/>
      <c r="BD91" s="30"/>
      <c r="BE91" s="37"/>
    </row>
    <row r="92" spans="5:57" s="14" customFormat="1" x14ac:dyDescent="0.25">
      <c r="E92" s="16"/>
      <c r="R92" s="16">
        <v>37.75</v>
      </c>
      <c r="S92" s="50" t="e">
        <f>+Penelope!S92/Mean!S92</f>
        <v>#DIV/0!</v>
      </c>
      <c r="T92" s="50" t="e">
        <f>+Penelope!T92/Mean!T92</f>
        <v>#DIV/0!</v>
      </c>
      <c r="U92" s="32"/>
      <c r="W92" s="50">
        <f>+Penelope!W92/Mean!W92</f>
        <v>0</v>
      </c>
      <c r="X92" s="50">
        <f>+Penelope!X92/Mean!X92</f>
        <v>0</v>
      </c>
      <c r="Y92" s="32"/>
      <c r="AA92" s="50">
        <f>+Penelope!AA92/Mean!AA92</f>
        <v>0</v>
      </c>
      <c r="AB92" s="50">
        <f>+Penelope!AB92/Mean!AB92</f>
        <v>0</v>
      </c>
      <c r="AC92" s="32"/>
      <c r="AE92" s="16">
        <v>9.25</v>
      </c>
      <c r="AF92" s="50">
        <f>+Penelope!AF92/Mean!AF92</f>
        <v>3.0249589627956335E-3</v>
      </c>
      <c r="AG92" s="50">
        <f>+Penelope!AG92/Mean!AG92</f>
        <v>3.0249589627956331E-3</v>
      </c>
      <c r="AH92" s="32"/>
      <c r="AJ92" s="50">
        <f>+Penelope!AJ92/Mean!AJ92</f>
        <v>3.688522035852852E-3</v>
      </c>
      <c r="AK92" s="50">
        <f>+Penelope!AK92/Mean!AK92</f>
        <v>3.6885220358528511E-3</v>
      </c>
      <c r="AL92" s="32"/>
      <c r="AN92" s="50">
        <f>+Penelope!AN92/Mean!AN92</f>
        <v>0</v>
      </c>
      <c r="AO92" s="50">
        <f>+Penelope!AO92/Mean!AO92</f>
        <v>0</v>
      </c>
      <c r="AP92" s="32"/>
      <c r="AR92" s="16">
        <v>37.75</v>
      </c>
      <c r="AS92" s="50">
        <f>+Penelope!AS92/Mean!AS92</f>
        <v>0.99986896171497386</v>
      </c>
      <c r="AT92" s="50">
        <f>+Penelope!AT92/Mean!AT92</f>
        <v>0.99986896171497364</v>
      </c>
      <c r="AU92" s="30"/>
      <c r="AW92" s="50">
        <f>+Penelope!AW92/Mean!AW92</f>
        <v>0.99915348576298424</v>
      </c>
      <c r="AX92" s="50">
        <f>+Penelope!AX92/Mean!AX92</f>
        <v>0.99915348576298413</v>
      </c>
      <c r="AY92" s="30"/>
      <c r="BA92" s="50">
        <f>+Penelope!BA92/Mean!BA92</f>
        <v>0.99885352137780992</v>
      </c>
      <c r="BB92" s="50">
        <f>+Penelope!BB92/Mean!BB92</f>
        <v>0.99885352137780969</v>
      </c>
      <c r="BC92" s="30"/>
      <c r="BD92" s="30"/>
      <c r="BE92" s="37"/>
    </row>
    <row r="93" spans="5:57" s="14" customFormat="1" x14ac:dyDescent="0.25">
      <c r="E93" s="16"/>
      <c r="R93" s="16">
        <v>38.25</v>
      </c>
      <c r="S93" s="50" t="e">
        <f>+Penelope!S93/Mean!S93</f>
        <v>#DIV/0!</v>
      </c>
      <c r="T93" s="50" t="e">
        <f>+Penelope!T93/Mean!T93</f>
        <v>#DIV/0!</v>
      </c>
      <c r="U93" s="32"/>
      <c r="W93" s="50" t="e">
        <f>+Penelope!W93/Mean!W93</f>
        <v>#DIV/0!</v>
      </c>
      <c r="X93" s="50" t="e">
        <f>+Penelope!X93/Mean!X93</f>
        <v>#DIV/0!</v>
      </c>
      <c r="Y93" s="32"/>
      <c r="AA93" s="50" t="e">
        <f>+Penelope!AA93/Mean!AA93</f>
        <v>#DIV/0!</v>
      </c>
      <c r="AB93" s="50" t="e">
        <f>+Penelope!AB93/Mean!AB93</f>
        <v>#DIV/0!</v>
      </c>
      <c r="AC93" s="32"/>
      <c r="AE93" s="16">
        <v>9.75</v>
      </c>
      <c r="AF93" s="50">
        <f>+Penelope!AF93/Mean!AF93</f>
        <v>3.2971044068904566E-3</v>
      </c>
      <c r="AG93" s="50">
        <f>+Penelope!AG93/Mean!AG93</f>
        <v>3.2971044068904466E-3</v>
      </c>
      <c r="AH93" s="32"/>
      <c r="AJ93" s="50">
        <f>+Penelope!AJ93/Mean!AJ93</f>
        <v>3.1388509097500039E-3</v>
      </c>
      <c r="AK93" s="50">
        <f>+Penelope!AK93/Mean!AK93</f>
        <v>3.1388509097499944E-3</v>
      </c>
      <c r="AL93" s="32"/>
      <c r="AN93" s="50">
        <f>+Penelope!AN93/Mean!AN93</f>
        <v>6.7946336267479075E-3</v>
      </c>
      <c r="AO93" s="50">
        <f>+Penelope!AO93/Mean!AO93</f>
        <v>6.7946336267478867E-3</v>
      </c>
      <c r="AP93" s="32"/>
      <c r="AR93" s="16">
        <v>38.25</v>
      </c>
      <c r="AS93" s="50">
        <f>+Penelope!AS93/Mean!AS93</f>
        <v>1.0005325669994722</v>
      </c>
      <c r="AT93" s="50">
        <f>+Penelope!AT93/Mean!AT93</f>
        <v>1.0005325669994725</v>
      </c>
      <c r="AU93" s="30"/>
      <c r="AW93" s="50">
        <f>+Penelope!AW93/Mean!AW93</f>
        <v>0.99893695519886261</v>
      </c>
      <c r="AX93" s="50">
        <f>+Penelope!AX93/Mean!AX93</f>
        <v>0.99893695519886261</v>
      </c>
      <c r="AY93" s="30"/>
      <c r="BA93" s="50">
        <f>+Penelope!BA93/Mean!BA93</f>
        <v>0.9975606385812823</v>
      </c>
      <c r="BB93" s="50">
        <f>+Penelope!BB93/Mean!BB93</f>
        <v>0.9975606385812823</v>
      </c>
      <c r="BC93" s="30"/>
      <c r="BD93" s="30"/>
      <c r="BE93" s="37"/>
    </row>
    <row r="94" spans="5:57" s="14" customFormat="1" x14ac:dyDescent="0.25">
      <c r="E94" s="16"/>
      <c r="R94" s="16">
        <v>38.75</v>
      </c>
      <c r="S94" s="50" t="e">
        <f>+Penelope!S94/Mean!S94</f>
        <v>#DIV/0!</v>
      </c>
      <c r="T94" s="50" t="e">
        <f>+Penelope!T94/Mean!T94</f>
        <v>#DIV/0!</v>
      </c>
      <c r="U94" s="32"/>
      <c r="W94" s="50" t="e">
        <f>+Penelope!W94/Mean!W94</f>
        <v>#DIV/0!</v>
      </c>
      <c r="X94" s="50" t="e">
        <f>+Penelope!X94/Mean!X94</f>
        <v>#DIV/0!</v>
      </c>
      <c r="Y94" s="32"/>
      <c r="AA94" s="50" t="e">
        <f>+Penelope!AA94/Mean!AA94</f>
        <v>#DIV/0!</v>
      </c>
      <c r="AB94" s="50" t="e">
        <f>+Penelope!AB94/Mean!AB94</f>
        <v>#DIV/0!</v>
      </c>
      <c r="AC94" s="32"/>
      <c r="AE94" s="16">
        <v>10.25</v>
      </c>
      <c r="AF94" s="50">
        <f>+Penelope!AF94/Mean!AF94</f>
        <v>1.3753470560305379E-2</v>
      </c>
      <c r="AG94" s="50">
        <f>+Penelope!AG94/Mean!AG94</f>
        <v>1.3753470560305382E-2</v>
      </c>
      <c r="AH94" s="32"/>
      <c r="AJ94" s="50">
        <f>+Penelope!AJ94/Mean!AJ94</f>
        <v>0</v>
      </c>
      <c r="AK94" s="50">
        <f>+Penelope!AK94/Mean!AK94</f>
        <v>0</v>
      </c>
      <c r="AL94" s="32"/>
      <c r="AN94" s="50">
        <f>+Penelope!AN94/Mean!AN94</f>
        <v>0</v>
      </c>
      <c r="AO94" s="50">
        <f>+Penelope!AO94/Mean!AO94</f>
        <v>0</v>
      </c>
      <c r="AP94" s="32"/>
      <c r="AR94" s="16">
        <v>38.75</v>
      </c>
      <c r="AS94" s="50">
        <f>+Penelope!AS94/Mean!AS94</f>
        <v>1.0001797632515408</v>
      </c>
      <c r="AT94" s="50">
        <f>+Penelope!AT94/Mean!AT94</f>
        <v>1.000179763251541</v>
      </c>
      <c r="AU94" s="30"/>
      <c r="AW94" s="50">
        <f>+Penelope!AW94/Mean!AW94</f>
        <v>0.99860364158366022</v>
      </c>
      <c r="AX94" s="50">
        <f>+Penelope!AX94/Mean!AX94</f>
        <v>0.99860364158366022</v>
      </c>
      <c r="AY94" s="30"/>
      <c r="BA94" s="50">
        <f>+Penelope!BA94/Mean!BA94</f>
        <v>0.99679132154738159</v>
      </c>
      <c r="BB94" s="50">
        <f>+Penelope!BB94/Mean!BB94</f>
        <v>0.9967913215473817</v>
      </c>
      <c r="BC94" s="30"/>
      <c r="BD94" s="30"/>
      <c r="BE94" s="37"/>
    </row>
    <row r="95" spans="5:57" s="14" customFormat="1" x14ac:dyDescent="0.25">
      <c r="E95" s="16"/>
      <c r="R95" s="16">
        <v>39.25</v>
      </c>
      <c r="S95" s="50" t="e">
        <f>+Penelope!S95/Mean!S95</f>
        <v>#DIV/0!</v>
      </c>
      <c r="T95" s="50" t="e">
        <f>+Penelope!T95/Mean!T95</f>
        <v>#DIV/0!</v>
      </c>
      <c r="U95" s="32"/>
      <c r="W95" s="50" t="e">
        <f>+Penelope!W95/Mean!W95</f>
        <v>#DIV/0!</v>
      </c>
      <c r="X95" s="50" t="e">
        <f>+Penelope!X95/Mean!X95</f>
        <v>#DIV/0!</v>
      </c>
      <c r="Y95" s="32"/>
      <c r="AA95" s="50" t="e">
        <f>+Penelope!AA95/Mean!AA95</f>
        <v>#DIV/0!</v>
      </c>
      <c r="AB95" s="50" t="e">
        <f>+Penelope!AB95/Mean!AB95</f>
        <v>#DIV/0!</v>
      </c>
      <c r="AC95" s="32"/>
      <c r="AE95" s="16">
        <v>10.75</v>
      </c>
      <c r="AF95" s="50">
        <f>+Penelope!AF95/Mean!AF95</f>
        <v>5.1702495958789597E-2</v>
      </c>
      <c r="AG95" s="50">
        <f>+Penelope!AG95/Mean!AG95</f>
        <v>5.1702495958789597E-2</v>
      </c>
      <c r="AH95" s="32"/>
      <c r="AJ95" s="50">
        <f>+Penelope!AJ95/Mean!AJ95</f>
        <v>0</v>
      </c>
      <c r="AK95" s="50">
        <f>+Penelope!AK95/Mean!AK95</f>
        <v>0</v>
      </c>
      <c r="AL95" s="32"/>
      <c r="AN95" s="50">
        <f>+Penelope!AN95/Mean!AN95</f>
        <v>0</v>
      </c>
      <c r="AO95" s="50">
        <f>+Penelope!AO95/Mean!AO95</f>
        <v>0</v>
      </c>
      <c r="AP95" s="32"/>
      <c r="AR95" s="16">
        <v>39.25</v>
      </c>
      <c r="AS95" s="50">
        <f>+Penelope!AS95/Mean!AS95</f>
        <v>1.0002591288152192</v>
      </c>
      <c r="AT95" s="50">
        <f>+Penelope!AT95/Mean!AT95</f>
        <v>1.0002591288152192</v>
      </c>
      <c r="AU95" s="30"/>
      <c r="AW95" s="50">
        <f>+Penelope!AW95/Mean!AW95</f>
        <v>0.99968088895693741</v>
      </c>
      <c r="AX95" s="50">
        <f>+Penelope!AX95/Mean!AX95</f>
        <v>0.99968088895693719</v>
      </c>
      <c r="AY95" s="30"/>
      <c r="BA95" s="50">
        <f>+Penelope!BA95/Mean!BA95</f>
        <v>0.99717210302849502</v>
      </c>
      <c r="BB95" s="50">
        <f>+Penelope!BB95/Mean!BB95</f>
        <v>0.99717210302849468</v>
      </c>
      <c r="BC95" s="30"/>
      <c r="BD95" s="30"/>
      <c r="BE95" s="37"/>
    </row>
    <row r="96" spans="5:57" s="14" customFormat="1" x14ac:dyDescent="0.25">
      <c r="E96" s="16"/>
      <c r="R96" s="16">
        <v>39.75</v>
      </c>
      <c r="S96" s="50" t="e">
        <f>+Penelope!S96/Mean!S96</f>
        <v>#DIV/0!</v>
      </c>
      <c r="T96" s="50" t="e">
        <f>+Penelope!T96/Mean!T96</f>
        <v>#DIV/0!</v>
      </c>
      <c r="U96" s="32"/>
      <c r="W96" s="50" t="e">
        <f>+Penelope!W96/Mean!W96</f>
        <v>#DIV/0!</v>
      </c>
      <c r="X96" s="50" t="e">
        <f>+Penelope!X96/Mean!X96</f>
        <v>#DIV/0!</v>
      </c>
      <c r="Y96" s="32"/>
      <c r="AA96" s="50">
        <f>+Penelope!AA96/Mean!AA96</f>
        <v>4</v>
      </c>
      <c r="AB96" s="50">
        <f>+Penelope!AB96/Mean!AB96</f>
        <v>4</v>
      </c>
      <c r="AC96" s="32"/>
      <c r="AE96" s="16">
        <v>11.25</v>
      </c>
      <c r="AF96" s="50">
        <f>+Penelope!AF96/Mean!AF96</f>
        <v>0.11300948077948429</v>
      </c>
      <c r="AG96" s="50">
        <f>+Penelope!AG96/Mean!AG96</f>
        <v>0.11300948077948432</v>
      </c>
      <c r="AH96" s="32"/>
      <c r="AJ96" s="50">
        <f>+Penelope!AJ96/Mean!AJ96</f>
        <v>2.444607081570317E-3</v>
      </c>
      <c r="AK96" s="50">
        <f>+Penelope!AK96/Mean!AK96</f>
        <v>2.444607081570317E-3</v>
      </c>
      <c r="AL96" s="32"/>
      <c r="AN96" s="50">
        <f>+Penelope!AN96/Mean!AN96</f>
        <v>5.150631114445069E-3</v>
      </c>
      <c r="AO96" s="50">
        <f>+Penelope!AO96/Mean!AO96</f>
        <v>5.1506311144450681E-3</v>
      </c>
      <c r="AP96" s="32"/>
      <c r="AR96" s="16">
        <v>39.75</v>
      </c>
      <c r="AS96" s="50">
        <f>+Penelope!AS96/Mean!AS96</f>
        <v>1.0000681298098553</v>
      </c>
      <c r="AT96" s="50">
        <f>+Penelope!AT96/Mean!AT96</f>
        <v>1.000068129809855</v>
      </c>
      <c r="AU96" s="30"/>
      <c r="AW96" s="50">
        <f>+Penelope!AW96/Mean!AW96</f>
        <v>0.99872376821988851</v>
      </c>
      <c r="AX96" s="50">
        <f>+Penelope!AX96/Mean!AX96</f>
        <v>0.99872376821988862</v>
      </c>
      <c r="AY96" s="30"/>
      <c r="BA96" s="50">
        <f>+Penelope!BA96/Mean!BA96</f>
        <v>0.9962087858200388</v>
      </c>
      <c r="BB96" s="50">
        <f>+Penelope!BB96/Mean!BB96</f>
        <v>0.99620878582003891</v>
      </c>
      <c r="BC96" s="30"/>
      <c r="BD96" s="30"/>
      <c r="BE96" s="37"/>
    </row>
    <row r="97" spans="5:57" s="14" customFormat="1" x14ac:dyDescent="0.25">
      <c r="E97" s="16"/>
      <c r="R97" s="16">
        <v>40.25</v>
      </c>
      <c r="S97" s="50" t="e">
        <f>+Penelope!S97/Mean!S97</f>
        <v>#DIV/0!</v>
      </c>
      <c r="T97" s="50" t="e">
        <f>+Penelope!T97/Mean!T97</f>
        <v>#DIV/0!</v>
      </c>
      <c r="U97" s="32"/>
      <c r="W97" s="50" t="e">
        <f>+Penelope!W97/Mean!W97</f>
        <v>#DIV/0!</v>
      </c>
      <c r="X97" s="50" t="e">
        <f>+Penelope!X97/Mean!X97</f>
        <v>#DIV/0!</v>
      </c>
      <c r="Y97" s="32"/>
      <c r="AA97" s="50">
        <f>+Penelope!AA97/Mean!AA97</f>
        <v>4</v>
      </c>
      <c r="AB97" s="50">
        <f>+Penelope!AB97/Mean!AB97</f>
        <v>4</v>
      </c>
      <c r="AC97" s="32"/>
      <c r="AE97" s="16">
        <v>11.75</v>
      </c>
      <c r="AF97" s="50">
        <f>+Penelope!AF97/Mean!AF97</f>
        <v>0.2151772626917306</v>
      </c>
      <c r="AG97" s="50">
        <f>+Penelope!AG97/Mean!AG97</f>
        <v>0.2151772626917306</v>
      </c>
      <c r="AH97" s="32"/>
      <c r="AJ97" s="50">
        <f>+Penelope!AJ97/Mean!AJ97</f>
        <v>2.3179960991916469E-2</v>
      </c>
      <c r="AK97" s="50">
        <f>+Penelope!AK97/Mean!AK97</f>
        <v>2.3179960991916465E-2</v>
      </c>
      <c r="AL97" s="32"/>
      <c r="AN97" s="50">
        <f>+Penelope!AN97/Mean!AN97</f>
        <v>0</v>
      </c>
      <c r="AO97" s="50">
        <f>+Penelope!AO97/Mean!AO97</f>
        <v>0</v>
      </c>
      <c r="AP97" s="32"/>
      <c r="AR97" s="16">
        <v>40.25</v>
      </c>
      <c r="AS97" s="50">
        <f>+Penelope!AS97/Mean!AS97</f>
        <v>0.99987485695606304</v>
      </c>
      <c r="AT97" s="50">
        <f>+Penelope!AT97/Mean!AT97</f>
        <v>0.99987485695606293</v>
      </c>
      <c r="AU97" s="30"/>
      <c r="AW97" s="50">
        <f>+Penelope!AW97/Mean!AW97</f>
        <v>0.99984868518764802</v>
      </c>
      <c r="AX97" s="50">
        <f>+Penelope!AX97/Mean!AX97</f>
        <v>0.99984868518764802</v>
      </c>
      <c r="AY97" s="30"/>
      <c r="BA97" s="50">
        <f>+Penelope!BA97/Mean!BA97</f>
        <v>0.99688819808197193</v>
      </c>
      <c r="BB97" s="50">
        <f>+Penelope!BB97/Mean!BB97</f>
        <v>0.99688819808197227</v>
      </c>
      <c r="BC97" s="30"/>
      <c r="BD97" s="30"/>
      <c r="BE97" s="37"/>
    </row>
    <row r="98" spans="5:57" s="14" customFormat="1" x14ac:dyDescent="0.25">
      <c r="E98" s="16"/>
      <c r="R98" s="16">
        <v>40.75</v>
      </c>
      <c r="S98" s="50" t="e">
        <f>+Penelope!S98/Mean!S98</f>
        <v>#DIV/0!</v>
      </c>
      <c r="T98" s="50" t="e">
        <f>+Penelope!T98/Mean!T98</f>
        <v>#DIV/0!</v>
      </c>
      <c r="U98" s="32"/>
      <c r="W98" s="50">
        <f>+Penelope!W98/Mean!W98</f>
        <v>0</v>
      </c>
      <c r="X98" s="50">
        <f>+Penelope!X98/Mean!X98</f>
        <v>0</v>
      </c>
      <c r="Y98" s="32"/>
      <c r="AA98" s="50">
        <f>+Penelope!AA98/Mean!AA98</f>
        <v>0</v>
      </c>
      <c r="AB98" s="50" t="e">
        <f>+Penelope!AB98/Mean!AB98</f>
        <v>#DIV/0!</v>
      </c>
      <c r="AC98" s="32"/>
      <c r="AE98" s="16">
        <v>12.25</v>
      </c>
      <c r="AF98" s="50">
        <f>+Penelope!AF98/Mean!AF98</f>
        <v>0.27647405227128702</v>
      </c>
      <c r="AG98" s="50">
        <f>+Penelope!AG98/Mean!AG98</f>
        <v>0.27647405227128707</v>
      </c>
      <c r="AH98" s="32"/>
      <c r="AJ98" s="50">
        <f>+Penelope!AJ98/Mean!AJ98</f>
        <v>5.0442661460820409E-2</v>
      </c>
      <c r="AK98" s="50">
        <f>+Penelope!AK98/Mean!AK98</f>
        <v>5.0442661460820416E-2</v>
      </c>
      <c r="AL98" s="32"/>
      <c r="AN98" s="50">
        <f>+Penelope!AN98/Mean!AN98</f>
        <v>4.7428937363375983E-3</v>
      </c>
      <c r="AO98" s="50">
        <f>+Penelope!AO98/Mean!AO98</f>
        <v>4.7428937363375983E-3</v>
      </c>
      <c r="AP98" s="32"/>
      <c r="AR98" s="16">
        <v>40.75</v>
      </c>
      <c r="AS98" s="50">
        <f>+Penelope!AS98/Mean!AS98</f>
        <v>0.99978967168220956</v>
      </c>
      <c r="AT98" s="50">
        <f>+Penelope!AT98/Mean!AT98</f>
        <v>0.99978967168220956</v>
      </c>
      <c r="AU98" s="30"/>
      <c r="AW98" s="50">
        <f>+Penelope!AW98/Mean!AW98</f>
        <v>0.99968148663418788</v>
      </c>
      <c r="AX98" s="50">
        <f>+Penelope!AX98/Mean!AX98</f>
        <v>0.99968148663418777</v>
      </c>
      <c r="AY98" s="30"/>
      <c r="BA98" s="50">
        <f>+Penelope!BA98/Mean!BA98</f>
        <v>0.99810066042079293</v>
      </c>
      <c r="BB98" s="50">
        <f>+Penelope!BB98/Mean!BB98</f>
        <v>0.99810066042079282</v>
      </c>
      <c r="BC98" s="30"/>
      <c r="BD98" s="30"/>
      <c r="BE98" s="37"/>
    </row>
    <row r="99" spans="5:57" s="14" customFormat="1" x14ac:dyDescent="0.25">
      <c r="E99" s="16"/>
      <c r="R99" s="16">
        <v>41.25</v>
      </c>
      <c r="S99" s="50" t="e">
        <f>+Penelope!S99/Mean!S99</f>
        <v>#DIV/0!</v>
      </c>
      <c r="T99" s="50" t="e">
        <f>+Penelope!T99/Mean!T99</f>
        <v>#DIV/0!</v>
      </c>
      <c r="U99" s="32"/>
      <c r="W99" s="50" t="e">
        <f>+Penelope!W99/Mean!W99</f>
        <v>#DIV/0!</v>
      </c>
      <c r="X99" s="50" t="e">
        <f>+Penelope!X99/Mean!X99</f>
        <v>#DIV/0!</v>
      </c>
      <c r="Y99" s="32"/>
      <c r="AA99" s="50">
        <f>+Penelope!AA99/Mean!AA99</f>
        <v>0</v>
      </c>
      <c r="AB99" s="50">
        <f>+Penelope!AB99/Mean!AB99</f>
        <v>0</v>
      </c>
      <c r="AC99" s="32"/>
      <c r="AE99" s="16">
        <v>12.75</v>
      </c>
      <c r="AF99" s="50">
        <f>+Penelope!AF99/Mean!AF99</f>
        <v>0.40157823855587449</v>
      </c>
      <c r="AG99" s="50">
        <f>+Penelope!AG99/Mean!AG99</f>
        <v>0.40157823855587454</v>
      </c>
      <c r="AH99" s="32"/>
      <c r="AJ99" s="50">
        <f>+Penelope!AJ99/Mean!AJ99</f>
        <v>0.13395259437504373</v>
      </c>
      <c r="AK99" s="50">
        <f>+Penelope!AK99/Mean!AK99</f>
        <v>0.1339525943750437</v>
      </c>
      <c r="AL99" s="32"/>
      <c r="AN99" s="50">
        <f>+Penelope!AN99/Mean!AN99</f>
        <v>8.0059907859147978E-3</v>
      </c>
      <c r="AO99" s="50">
        <f>+Penelope!AO99/Mean!AO99</f>
        <v>8.0059907859147978E-3</v>
      </c>
      <c r="AP99" s="32"/>
      <c r="AR99" s="16">
        <v>41.25</v>
      </c>
      <c r="AS99" s="50">
        <f>+Penelope!AS99/Mean!AS99</f>
        <v>1.0005789367686131</v>
      </c>
      <c r="AT99" s="50">
        <f>+Penelope!AT99/Mean!AT99</f>
        <v>1.0005789367686133</v>
      </c>
      <c r="AU99" s="30"/>
      <c r="AW99" s="50">
        <f>+Penelope!AW99/Mean!AW99</f>
        <v>0.99943876213791316</v>
      </c>
      <c r="AX99" s="50">
        <f>+Penelope!AX99/Mean!AX99</f>
        <v>0.99943876213791327</v>
      </c>
      <c r="AY99" s="30"/>
      <c r="BA99" s="50">
        <f>+Penelope!BA99/Mean!BA99</f>
        <v>0.99817325895251519</v>
      </c>
      <c r="BB99" s="50">
        <f>+Penelope!BB99/Mean!BB99</f>
        <v>0.9981732589525153</v>
      </c>
      <c r="BC99" s="30"/>
      <c r="BD99" s="30"/>
      <c r="BE99" s="37"/>
    </row>
    <row r="100" spans="5:57" s="14" customFormat="1" x14ac:dyDescent="0.25">
      <c r="E100" s="16"/>
      <c r="R100" s="16">
        <v>41.75</v>
      </c>
      <c r="S100" s="50" t="e">
        <f>+Penelope!S100/Mean!S100</f>
        <v>#DIV/0!</v>
      </c>
      <c r="T100" s="50" t="e">
        <f>+Penelope!T100/Mean!T100</f>
        <v>#DIV/0!</v>
      </c>
      <c r="U100" s="32"/>
      <c r="W100" s="50" t="e">
        <f>+Penelope!W100/Mean!W100</f>
        <v>#DIV/0!</v>
      </c>
      <c r="X100" s="50" t="e">
        <f>+Penelope!X100/Mean!X100</f>
        <v>#DIV/0!</v>
      </c>
      <c r="Y100" s="32"/>
      <c r="AA100" s="50" t="e">
        <f>+Penelope!AA100/Mean!AA100</f>
        <v>#DIV/0!</v>
      </c>
      <c r="AB100" s="50" t="e">
        <f>+Penelope!AB100/Mean!AB100</f>
        <v>#DIV/0!</v>
      </c>
      <c r="AC100" s="32"/>
      <c r="AE100" s="16">
        <v>13.25</v>
      </c>
      <c r="AF100" s="50">
        <f>+Penelope!AF100/Mean!AF100</f>
        <v>0.44165627459596746</v>
      </c>
      <c r="AG100" s="50">
        <f>+Penelope!AG100/Mean!AG100</f>
        <v>0.44165627459596746</v>
      </c>
      <c r="AH100" s="32"/>
      <c r="AJ100" s="50">
        <f>+Penelope!AJ100/Mean!AJ100</f>
        <v>0.20166299325830567</v>
      </c>
      <c r="AK100" s="50">
        <f>+Penelope!AK100/Mean!AK100</f>
        <v>0.20166299325830561</v>
      </c>
      <c r="AL100" s="32"/>
      <c r="AN100" s="50">
        <f>+Penelope!AN100/Mean!AN100</f>
        <v>4.7603527934734741E-2</v>
      </c>
      <c r="AO100" s="50">
        <f>+Penelope!AO100/Mean!AO100</f>
        <v>4.7603527934734748E-2</v>
      </c>
      <c r="AP100" s="32"/>
      <c r="AR100" s="16">
        <v>41.75</v>
      </c>
      <c r="AS100" s="50">
        <f>+Penelope!AS100/Mean!AS100</f>
        <v>1.0001834579209807</v>
      </c>
      <c r="AT100" s="50">
        <f>+Penelope!AT100/Mean!AT100</f>
        <v>1.000183457920981</v>
      </c>
      <c r="AU100" s="30"/>
      <c r="AW100" s="50">
        <f>+Penelope!AW100/Mean!AW100</f>
        <v>0.99925609421075989</v>
      </c>
      <c r="AX100" s="50">
        <f>+Penelope!AX100/Mean!AX100</f>
        <v>0.99925609421076</v>
      </c>
      <c r="AY100" s="30"/>
      <c r="BA100" s="50">
        <f>+Penelope!BA100/Mean!BA100</f>
        <v>0.99802169066587998</v>
      </c>
      <c r="BB100" s="50">
        <f>+Penelope!BB100/Mean!BB100</f>
        <v>0.99802169066587998</v>
      </c>
      <c r="BC100" s="30"/>
      <c r="BD100" s="30"/>
      <c r="BE100" s="37"/>
    </row>
    <row r="101" spans="5:57" s="14" customFormat="1" x14ac:dyDescent="0.25">
      <c r="E101" s="16"/>
      <c r="R101" s="16">
        <v>42.25</v>
      </c>
      <c r="S101" s="50" t="e">
        <f>+Penelope!S101/Mean!S101</f>
        <v>#DIV/0!</v>
      </c>
      <c r="T101" s="50" t="e">
        <f>+Penelope!T101/Mean!T101</f>
        <v>#DIV/0!</v>
      </c>
      <c r="U101" s="32"/>
      <c r="W101" s="50" t="e">
        <f>+Penelope!W101/Mean!W101</f>
        <v>#DIV/0!</v>
      </c>
      <c r="X101" s="50" t="e">
        <f>+Penelope!X101/Mean!X101</f>
        <v>#DIV/0!</v>
      </c>
      <c r="Y101" s="32"/>
      <c r="AA101" s="50">
        <f>+Penelope!AA101/Mean!AA101</f>
        <v>0</v>
      </c>
      <c r="AB101" s="50">
        <f>+Penelope!AB101/Mean!AB101</f>
        <v>0</v>
      </c>
      <c r="AC101" s="32"/>
      <c r="AE101" s="16">
        <v>13.75</v>
      </c>
      <c r="AF101" s="50">
        <f>+Penelope!AF101/Mean!AF101</f>
        <v>0.52160752618031103</v>
      </c>
      <c r="AG101" s="50">
        <f>+Penelope!AG101/Mean!AG101</f>
        <v>0.52160752618031114</v>
      </c>
      <c r="AH101" s="32"/>
      <c r="AJ101" s="50">
        <f>+Penelope!AJ101/Mean!AJ101</f>
        <v>0.28992037904571244</v>
      </c>
      <c r="AK101" s="50">
        <f>+Penelope!AK101/Mean!AK101</f>
        <v>0.28992037904571244</v>
      </c>
      <c r="AL101" s="32"/>
      <c r="AN101" s="50">
        <f>+Penelope!AN101/Mean!AN101</f>
        <v>8.8087155128985878E-2</v>
      </c>
      <c r="AO101" s="50">
        <f>+Penelope!AO101/Mean!AO101</f>
        <v>8.8087155128985892E-2</v>
      </c>
      <c r="AP101" s="32"/>
      <c r="AR101" s="16">
        <v>42.25</v>
      </c>
      <c r="AS101" s="50">
        <f>+Penelope!AS101/Mean!AS101</f>
        <v>0.99980897010051994</v>
      </c>
      <c r="AT101" s="50">
        <f>+Penelope!AT101/Mean!AT101</f>
        <v>0.99980897010051983</v>
      </c>
      <c r="AU101" s="30"/>
      <c r="AW101" s="50">
        <f>+Penelope!AW101/Mean!AW101</f>
        <v>1.0001167867390417</v>
      </c>
      <c r="AX101" s="50">
        <f>+Penelope!AX101/Mean!AX101</f>
        <v>1.0001167867390417</v>
      </c>
      <c r="AY101" s="30"/>
      <c r="BA101" s="50">
        <f>+Penelope!BA101/Mean!BA101</f>
        <v>0.99780835367969323</v>
      </c>
      <c r="BB101" s="50">
        <f>+Penelope!BB101/Mean!BB101</f>
        <v>0.99780835367969323</v>
      </c>
      <c r="BC101" s="30"/>
      <c r="BD101" s="30"/>
      <c r="BE101" s="37"/>
    </row>
    <row r="102" spans="5:57" s="14" customFormat="1" x14ac:dyDescent="0.25">
      <c r="E102" s="16"/>
      <c r="R102" s="16">
        <v>42.75</v>
      </c>
      <c r="S102" s="50" t="e">
        <f>+Penelope!S102/Mean!S102</f>
        <v>#DIV/0!</v>
      </c>
      <c r="T102" s="50" t="e">
        <f>+Penelope!T102/Mean!T102</f>
        <v>#DIV/0!</v>
      </c>
      <c r="U102" s="32"/>
      <c r="W102" s="50">
        <f>+Penelope!W102/Mean!W102</f>
        <v>0</v>
      </c>
      <c r="X102" s="50">
        <f>+Penelope!X102/Mean!X102</f>
        <v>0</v>
      </c>
      <c r="Y102" s="32"/>
      <c r="AA102" s="50" t="e">
        <f>+Penelope!AA102/Mean!AA102</f>
        <v>#DIV/0!</v>
      </c>
      <c r="AB102" s="50" t="e">
        <f>+Penelope!AB102/Mean!AB102</f>
        <v>#DIV/0!</v>
      </c>
      <c r="AC102" s="32"/>
      <c r="AE102" s="16">
        <v>14.25</v>
      </c>
      <c r="AF102" s="50">
        <f>+Penelope!AF102/Mean!AF102</f>
        <v>0.604022550286202</v>
      </c>
      <c r="AG102" s="50">
        <f>+Penelope!AG102/Mean!AG102</f>
        <v>0.60402255028620189</v>
      </c>
      <c r="AH102" s="32"/>
      <c r="AJ102" s="50">
        <f>+Penelope!AJ102/Mean!AJ102</f>
        <v>0.37824039245899443</v>
      </c>
      <c r="AK102" s="50">
        <f>+Penelope!AK102/Mean!AK102</f>
        <v>0.37824039245899443</v>
      </c>
      <c r="AL102" s="32"/>
      <c r="AN102" s="50">
        <f>+Penelope!AN102/Mean!AN102</f>
        <v>0.16255314252222899</v>
      </c>
      <c r="AO102" s="50">
        <f>+Penelope!AO102/Mean!AO102</f>
        <v>0.16255314252222899</v>
      </c>
      <c r="AP102" s="32"/>
      <c r="AR102" s="16">
        <v>42.75</v>
      </c>
      <c r="AS102" s="50">
        <f>+Penelope!AS102/Mean!AS102</f>
        <v>1.0001174895083798</v>
      </c>
      <c r="AT102" s="50">
        <f>+Penelope!AT102/Mean!AT102</f>
        <v>1.00011748950838</v>
      </c>
      <c r="AU102" s="30"/>
      <c r="AW102" s="50">
        <f>+Penelope!AW102/Mean!AW102</f>
        <v>0.99971376353541563</v>
      </c>
      <c r="AX102" s="50">
        <f>+Penelope!AX102/Mean!AX102</f>
        <v>0.99971376353541552</v>
      </c>
      <c r="AY102" s="30"/>
      <c r="BA102" s="50">
        <f>+Penelope!BA102/Mean!BA102</f>
        <v>0.99796420259691276</v>
      </c>
      <c r="BB102" s="50">
        <f>+Penelope!BB102/Mean!BB102</f>
        <v>0.99796420259691265</v>
      </c>
      <c r="BC102" s="30"/>
      <c r="BD102" s="30"/>
      <c r="BE102" s="37"/>
    </row>
    <row r="103" spans="5:57" s="14" customFormat="1" x14ac:dyDescent="0.25">
      <c r="E103" s="16"/>
      <c r="R103" s="16">
        <v>43.25</v>
      </c>
      <c r="S103" s="50" t="e">
        <f>+Penelope!S103/Mean!S103</f>
        <v>#DIV/0!</v>
      </c>
      <c r="T103" s="50" t="e">
        <f>+Penelope!T103/Mean!T103</f>
        <v>#DIV/0!</v>
      </c>
      <c r="U103" s="32"/>
      <c r="W103" s="50">
        <f>+Penelope!W103/Mean!W103</f>
        <v>0</v>
      </c>
      <c r="X103" s="50">
        <f>+Penelope!X103/Mean!X103</f>
        <v>0</v>
      </c>
      <c r="Y103" s="32"/>
      <c r="AA103" s="50">
        <f>+Penelope!AA103/Mean!AA103</f>
        <v>2.6671098293125919</v>
      </c>
      <c r="AB103" s="50">
        <f>+Penelope!AB103/Mean!AB103</f>
        <v>2.6671098293125919</v>
      </c>
      <c r="AC103" s="32"/>
      <c r="AE103" s="16">
        <v>14.75</v>
      </c>
      <c r="AF103" s="50">
        <f>+Penelope!AF103/Mean!AF103</f>
        <v>0.53892150718004761</v>
      </c>
      <c r="AG103" s="50">
        <f>+Penelope!AG103/Mean!AG103</f>
        <v>0.53892150718004783</v>
      </c>
      <c r="AH103" s="32"/>
      <c r="AJ103" s="50">
        <f>+Penelope!AJ103/Mean!AJ103</f>
        <v>0.44538138299026259</v>
      </c>
      <c r="AK103" s="50">
        <f>+Penelope!AK103/Mean!AK103</f>
        <v>0.44538138299026275</v>
      </c>
      <c r="AL103" s="32"/>
      <c r="AN103" s="50">
        <f>+Penelope!AN103/Mean!AN103</f>
        <v>0.26524968336365157</v>
      </c>
      <c r="AO103" s="50">
        <f>+Penelope!AO103/Mean!AO103</f>
        <v>0.26524968336365168</v>
      </c>
      <c r="AP103" s="32"/>
      <c r="AR103" s="16">
        <v>43.25</v>
      </c>
      <c r="AS103" s="50">
        <f>+Penelope!AS103/Mean!AS103</f>
        <v>1.0000142953295732</v>
      </c>
      <c r="AT103" s="50">
        <f>+Penelope!AT103/Mean!AT103</f>
        <v>1.000014295329573</v>
      </c>
      <c r="AU103" s="30"/>
      <c r="AW103" s="50">
        <f>+Penelope!AW103/Mean!AW103</f>
        <v>1.0000940917103676</v>
      </c>
      <c r="AX103" s="50">
        <f>+Penelope!AX103/Mean!AX103</f>
        <v>1.0000940917103673</v>
      </c>
      <c r="AY103" s="30"/>
      <c r="BA103" s="50">
        <f>+Penelope!BA103/Mean!BA103</f>
        <v>0.99915806374276439</v>
      </c>
      <c r="BB103" s="50">
        <f>+Penelope!BB103/Mean!BB103</f>
        <v>0.99915806374276417</v>
      </c>
      <c r="BC103" s="30"/>
      <c r="BD103" s="30"/>
      <c r="BE103" s="37"/>
    </row>
    <row r="104" spans="5:57" s="14" customFormat="1" x14ac:dyDescent="0.25">
      <c r="E104" s="16"/>
      <c r="R104" s="16">
        <v>43.75</v>
      </c>
      <c r="S104" s="50" t="e">
        <f>+Penelope!S104/Mean!S104</f>
        <v>#DIV/0!</v>
      </c>
      <c r="T104" s="50" t="e">
        <f>+Penelope!T104/Mean!T104</f>
        <v>#DIV/0!</v>
      </c>
      <c r="U104" s="32"/>
      <c r="W104" s="50" t="e">
        <f>+Penelope!W104/Mean!W104</f>
        <v>#DIV/0!</v>
      </c>
      <c r="X104" s="50" t="e">
        <f>+Penelope!X104/Mean!X104</f>
        <v>#DIV/0!</v>
      </c>
      <c r="Y104" s="32"/>
      <c r="AA104" s="50">
        <f>+Penelope!AA104/Mean!AA104</f>
        <v>0</v>
      </c>
      <c r="AB104" s="50">
        <f>+Penelope!AB104/Mean!AB104</f>
        <v>0</v>
      </c>
      <c r="AC104" s="32"/>
      <c r="AE104" s="16">
        <v>15.25</v>
      </c>
      <c r="AF104" s="50">
        <f>+Penelope!AF104/Mean!AF104</f>
        <v>0.53025347686181601</v>
      </c>
      <c r="AG104" s="50">
        <f>+Penelope!AG104/Mean!AG104</f>
        <v>0.5302534768618159</v>
      </c>
      <c r="AH104" s="32"/>
      <c r="AJ104" s="50">
        <f>+Penelope!AJ104/Mean!AJ104</f>
        <v>0.4357840080251254</v>
      </c>
      <c r="AK104" s="50">
        <f>+Penelope!AK104/Mean!AK104</f>
        <v>0.43578400802512535</v>
      </c>
      <c r="AL104" s="32"/>
      <c r="AN104" s="50">
        <f>+Penelope!AN104/Mean!AN104</f>
        <v>0.34325228465746199</v>
      </c>
      <c r="AO104" s="50">
        <f>+Penelope!AO104/Mean!AO104</f>
        <v>0.34325228465746188</v>
      </c>
      <c r="AP104" s="32"/>
      <c r="AR104" s="16">
        <v>43.75</v>
      </c>
      <c r="AS104" s="50">
        <f>+Penelope!AS104/Mean!AS104</f>
        <v>1.0004502212413398</v>
      </c>
      <c r="AT104" s="50">
        <f>+Penelope!AT104/Mean!AT104</f>
        <v>1.0004502212413398</v>
      </c>
      <c r="AU104" s="30"/>
      <c r="AW104" s="50">
        <f>+Penelope!AW104/Mean!AW104</f>
        <v>0.99882307653384039</v>
      </c>
      <c r="AX104" s="50">
        <f>+Penelope!AX104/Mean!AX104</f>
        <v>0.99882307653384039</v>
      </c>
      <c r="AY104" s="30"/>
      <c r="BA104" s="50">
        <f>+Penelope!BA104/Mean!BA104</f>
        <v>0.99707776637464174</v>
      </c>
      <c r="BB104" s="50">
        <f>+Penelope!BB104/Mean!BB104</f>
        <v>0.99707776637464185</v>
      </c>
      <c r="BC104" s="30"/>
      <c r="BD104" s="30"/>
      <c r="BE104" s="37"/>
    </row>
    <row r="105" spans="5:57" s="14" customFormat="1" x14ac:dyDescent="0.25">
      <c r="E105" s="16"/>
      <c r="R105" s="16">
        <v>44.25</v>
      </c>
      <c r="S105" s="50" t="e">
        <f>+Penelope!S105/Mean!S105</f>
        <v>#DIV/0!</v>
      </c>
      <c r="T105" s="50" t="e">
        <f>+Penelope!T105/Mean!T105</f>
        <v>#DIV/0!</v>
      </c>
      <c r="U105" s="32"/>
      <c r="W105" s="50">
        <f>+Penelope!W105/Mean!W105</f>
        <v>0</v>
      </c>
      <c r="X105" s="50">
        <f>+Penelope!X105/Mean!X105</f>
        <v>0</v>
      </c>
      <c r="Y105" s="32"/>
      <c r="AA105" s="50">
        <f>+Penelope!AA105/Mean!AA105</f>
        <v>2.0004828916968145</v>
      </c>
      <c r="AB105" s="50">
        <f>+Penelope!AB105/Mean!AB105</f>
        <v>2.0004828916968145</v>
      </c>
      <c r="AC105" s="32"/>
      <c r="AE105" s="16">
        <v>15.75</v>
      </c>
      <c r="AF105" s="50">
        <f>+Penelope!AF105/Mean!AF105</f>
        <v>0.92968941729832721</v>
      </c>
      <c r="AG105" s="50">
        <f>+Penelope!AG105/Mean!AG105</f>
        <v>0.92968941729832733</v>
      </c>
      <c r="AH105" s="32"/>
      <c r="AJ105" s="50">
        <f>+Penelope!AJ105/Mean!AJ105</f>
        <v>0.76569549913201673</v>
      </c>
      <c r="AK105" s="50">
        <f>+Penelope!AK105/Mean!AK105</f>
        <v>0.76569549913201673</v>
      </c>
      <c r="AL105" s="32"/>
      <c r="AN105" s="50">
        <f>+Penelope!AN105/Mean!AN105</f>
        <v>0.52629628711101895</v>
      </c>
      <c r="AO105" s="50">
        <f>+Penelope!AO105/Mean!AO105</f>
        <v>0.52629628711101906</v>
      </c>
      <c r="AP105" s="32"/>
      <c r="AR105" s="16">
        <v>44.25</v>
      </c>
      <c r="AS105" s="50">
        <f>+Penelope!AS105/Mean!AS105</f>
        <v>1.0000837918240708</v>
      </c>
      <c r="AT105" s="50">
        <f>+Penelope!AT105/Mean!AT105</f>
        <v>1.0000837918240706</v>
      </c>
      <c r="AU105" s="30"/>
      <c r="AW105" s="50">
        <f>+Penelope!AW105/Mean!AW105</f>
        <v>0.99825781412303138</v>
      </c>
      <c r="AX105" s="50">
        <f>+Penelope!AX105/Mean!AX105</f>
        <v>0.99825781412303116</v>
      </c>
      <c r="AY105" s="30"/>
      <c r="BA105" s="50">
        <f>+Penelope!BA105/Mean!BA105</f>
        <v>0.99693066800676644</v>
      </c>
      <c r="BB105" s="50">
        <f>+Penelope!BB105/Mean!BB105</f>
        <v>0.99693066800676655</v>
      </c>
      <c r="BC105" s="30"/>
      <c r="BD105" s="30"/>
      <c r="BE105" s="37"/>
    </row>
    <row r="106" spans="5:57" s="14" customFormat="1" x14ac:dyDescent="0.25">
      <c r="E106" s="16"/>
      <c r="R106" s="16">
        <v>44.75</v>
      </c>
      <c r="S106" s="50" t="e">
        <f>+Penelope!S106/Mean!S106</f>
        <v>#DIV/0!</v>
      </c>
      <c r="T106" s="50" t="e">
        <f>+Penelope!T106/Mean!T106</f>
        <v>#DIV/0!</v>
      </c>
      <c r="U106" s="32"/>
      <c r="W106" s="50">
        <f>+Penelope!W106/Mean!W106</f>
        <v>0</v>
      </c>
      <c r="X106" s="50">
        <f>+Penelope!X106/Mean!X106</f>
        <v>0</v>
      </c>
      <c r="Y106" s="32"/>
      <c r="AA106" s="50">
        <f>+Penelope!AA106/Mean!AA106</f>
        <v>2.6671168094299675</v>
      </c>
      <c r="AB106" s="50">
        <f>+Penelope!AB106/Mean!AB106</f>
        <v>2.6671168094299671</v>
      </c>
      <c r="AC106" s="32"/>
      <c r="AE106" s="16">
        <v>16.25</v>
      </c>
      <c r="AF106" s="50">
        <f>+Penelope!AF106/Mean!AF106</f>
        <v>0.90300572446737459</v>
      </c>
      <c r="AG106" s="50">
        <f>+Penelope!AG106/Mean!AG106</f>
        <v>0.90300572446737459</v>
      </c>
      <c r="AH106" s="32"/>
      <c r="AJ106" s="50">
        <f>+Penelope!AJ106/Mean!AJ106</f>
        <v>0.72019088601816139</v>
      </c>
      <c r="AK106" s="50">
        <f>+Penelope!AK106/Mean!AK106</f>
        <v>0.72019088601816139</v>
      </c>
      <c r="AL106" s="32"/>
      <c r="AN106" s="50">
        <f>+Penelope!AN106/Mean!AN106</f>
        <v>0.6077030492681722</v>
      </c>
      <c r="AO106" s="50">
        <f>+Penelope!AO106/Mean!AO106</f>
        <v>0.6077030492681722</v>
      </c>
      <c r="AP106" s="32"/>
      <c r="AR106" s="16">
        <v>44.75</v>
      </c>
      <c r="AS106" s="50">
        <f>+Penelope!AS106/Mean!AS106</f>
        <v>1.0001475059906277</v>
      </c>
      <c r="AT106" s="50">
        <f>+Penelope!AT106/Mean!AT106</f>
        <v>1.000147505990628</v>
      </c>
      <c r="AU106" s="30"/>
      <c r="AW106" s="50">
        <f>+Penelope!AW106/Mean!AW106</f>
        <v>0.9991517932001398</v>
      </c>
      <c r="AX106" s="50">
        <f>+Penelope!AX106/Mean!AX106</f>
        <v>0.99915179320014003</v>
      </c>
      <c r="AY106" s="30"/>
      <c r="BA106" s="50">
        <f>+Penelope!BA106/Mean!BA106</f>
        <v>0.9965681004704342</v>
      </c>
      <c r="BB106" s="50">
        <f>+Penelope!BB106/Mean!BB106</f>
        <v>0.99656810047043443</v>
      </c>
      <c r="BC106" s="30"/>
      <c r="BD106" s="30"/>
      <c r="BE106" s="37"/>
    </row>
    <row r="107" spans="5:57" s="14" customFormat="1" x14ac:dyDescent="0.25">
      <c r="E107" s="16"/>
      <c r="R107" s="16">
        <v>45.25</v>
      </c>
      <c r="S107" s="50" t="e">
        <f>+Penelope!S107/Mean!S107</f>
        <v>#DIV/0!</v>
      </c>
      <c r="T107" s="50" t="e">
        <f>+Penelope!T107/Mean!T107</f>
        <v>#DIV/0!</v>
      </c>
      <c r="U107" s="32"/>
      <c r="W107" s="50">
        <f>+Penelope!W107/Mean!W107</f>
        <v>0</v>
      </c>
      <c r="X107" s="50">
        <f>+Penelope!X107/Mean!X107</f>
        <v>0</v>
      </c>
      <c r="Y107" s="32"/>
      <c r="AA107" s="50">
        <f>+Penelope!AA107/Mean!AA107</f>
        <v>1.3337276944922489</v>
      </c>
      <c r="AB107" s="50">
        <f>+Penelope!AB107/Mean!AB107</f>
        <v>1.3337276944922491</v>
      </c>
      <c r="AC107" s="32"/>
      <c r="AE107" s="16">
        <v>16.75</v>
      </c>
      <c r="AF107" s="50">
        <f>+Penelope!AF107/Mean!AF107</f>
        <v>0.69975818460760331</v>
      </c>
      <c r="AG107" s="50">
        <f>+Penelope!AG107/Mean!AG107</f>
        <v>0.69975818460760364</v>
      </c>
      <c r="AH107" s="32"/>
      <c r="AJ107" s="50">
        <f>+Penelope!AJ107/Mean!AJ107</f>
        <v>0.61402054560241126</v>
      </c>
      <c r="AK107" s="50">
        <f>+Penelope!AK107/Mean!AK107</f>
        <v>0.6140205456024117</v>
      </c>
      <c r="AL107" s="32"/>
      <c r="AN107" s="50">
        <f>+Penelope!AN107/Mean!AN107</f>
        <v>0.55365310846882221</v>
      </c>
      <c r="AO107" s="50">
        <f>+Penelope!AO107/Mean!AO107</f>
        <v>0.55365310846882243</v>
      </c>
      <c r="AP107" s="32"/>
      <c r="AR107" s="16">
        <v>45.25</v>
      </c>
      <c r="AS107" s="50">
        <f>+Penelope!AS107/Mean!AS107</f>
        <v>1.000387714001181</v>
      </c>
      <c r="AT107" s="50">
        <f>+Penelope!AT107/Mean!AT107</f>
        <v>1.000387714001181</v>
      </c>
      <c r="AU107" s="30"/>
      <c r="AW107" s="50">
        <f>+Penelope!AW107/Mean!AW107</f>
        <v>0.99881721361661568</v>
      </c>
      <c r="AX107" s="50">
        <f>+Penelope!AX107/Mean!AX107</f>
        <v>0.99881721361661591</v>
      </c>
      <c r="AY107" s="30"/>
      <c r="BA107" s="50">
        <f>+Penelope!BA107/Mean!BA107</f>
        <v>0.99685910163495761</v>
      </c>
      <c r="BB107" s="50">
        <f>+Penelope!BB107/Mean!BB107</f>
        <v>0.99685910163495772</v>
      </c>
      <c r="BC107" s="30"/>
      <c r="BD107" s="30"/>
      <c r="BE107" s="37"/>
    </row>
    <row r="108" spans="5:57" s="14" customFormat="1" x14ac:dyDescent="0.25">
      <c r="E108" s="16"/>
      <c r="R108" s="16">
        <v>45.75</v>
      </c>
      <c r="S108" s="50" t="e">
        <f>+Penelope!S108/Mean!S108</f>
        <v>#DIV/0!</v>
      </c>
      <c r="T108" s="50" t="e">
        <f>+Penelope!T108/Mean!T108</f>
        <v>#DIV/0!</v>
      </c>
      <c r="U108" s="32"/>
      <c r="W108" s="50">
        <f>+Penelope!W108/Mean!W108</f>
        <v>0</v>
      </c>
      <c r="X108" s="50">
        <f>+Penelope!X108/Mean!X108</f>
        <v>0</v>
      </c>
      <c r="Y108" s="32"/>
      <c r="AA108" s="50">
        <f>+Penelope!AA108/Mean!AA108</f>
        <v>1.0003258799740866</v>
      </c>
      <c r="AB108" s="50">
        <f>+Penelope!AB108/Mean!AB108</f>
        <v>1.0003258799740866</v>
      </c>
      <c r="AC108" s="32"/>
      <c r="AE108" s="16">
        <v>17.25</v>
      </c>
      <c r="AF108" s="50">
        <f>+Penelope!AF108/Mean!AF108</f>
        <v>0.80573465614149442</v>
      </c>
      <c r="AG108" s="50">
        <f>+Penelope!AG108/Mean!AG108</f>
        <v>0.80573465614149431</v>
      </c>
      <c r="AH108" s="32"/>
      <c r="AJ108" s="50">
        <f>+Penelope!AJ108/Mean!AJ108</f>
        <v>0.683060510225178</v>
      </c>
      <c r="AK108" s="50">
        <f>+Penelope!AK108/Mean!AK108</f>
        <v>0.683060510225178</v>
      </c>
      <c r="AL108" s="32"/>
      <c r="AN108" s="50">
        <f>+Penelope!AN108/Mean!AN108</f>
        <v>0.62774330662315314</v>
      </c>
      <c r="AO108" s="50">
        <f>+Penelope!AO108/Mean!AO108</f>
        <v>0.62774330662315314</v>
      </c>
      <c r="AP108" s="32"/>
      <c r="AR108" s="16">
        <v>45.75</v>
      </c>
      <c r="AS108" s="50">
        <f>+Penelope!AS108/Mean!AS108</f>
        <v>0.99964179246399476</v>
      </c>
      <c r="AT108" s="50">
        <f>+Penelope!AT108/Mean!AT108</f>
        <v>0.99964179246399465</v>
      </c>
      <c r="AU108" s="30"/>
      <c r="AW108" s="50">
        <f>+Penelope!AW108/Mean!AW108</f>
        <v>0.99819663753044074</v>
      </c>
      <c r="AX108" s="50">
        <f>+Penelope!AX108/Mean!AX108</f>
        <v>0.99819663753044052</v>
      </c>
      <c r="AY108" s="30"/>
      <c r="BA108" s="50">
        <f>+Penelope!BA108/Mean!BA108</f>
        <v>0.99607431521269663</v>
      </c>
      <c r="BB108" s="50">
        <f>+Penelope!BB108/Mean!BB108</f>
        <v>0.99607431521269651</v>
      </c>
      <c r="BC108" s="30"/>
      <c r="BD108" s="30"/>
      <c r="BE108" s="37"/>
    </row>
    <row r="109" spans="5:57" s="14" customFormat="1" x14ac:dyDescent="0.25">
      <c r="E109" s="16"/>
      <c r="R109" s="16">
        <v>46.25</v>
      </c>
      <c r="S109" s="50" t="e">
        <f>+Penelope!S109/Mean!S109</f>
        <v>#DIV/0!</v>
      </c>
      <c r="T109" s="50" t="e">
        <f>+Penelope!T109/Mean!T109</f>
        <v>#DIV/0!</v>
      </c>
      <c r="U109" s="32"/>
      <c r="W109" s="50">
        <f>+Penelope!W109/Mean!W109</f>
        <v>0</v>
      </c>
      <c r="X109" s="50">
        <f>+Penelope!X109/Mean!X109</f>
        <v>0</v>
      </c>
      <c r="Y109" s="32"/>
      <c r="AA109" s="50">
        <f>+Penelope!AA109/Mean!AA109</f>
        <v>4</v>
      </c>
      <c r="AB109" s="50">
        <f>+Penelope!AB109/Mean!AB109</f>
        <v>4</v>
      </c>
      <c r="AC109" s="32"/>
      <c r="AE109" s="16">
        <v>17.75</v>
      </c>
      <c r="AF109" s="50">
        <f>+Penelope!AF109/Mean!AF109</f>
        <v>0.84563378692492164</v>
      </c>
      <c r="AG109" s="50">
        <f>+Penelope!AG109/Mean!AG109</f>
        <v>0.84563378692492153</v>
      </c>
      <c r="AH109" s="32"/>
      <c r="AJ109" s="50">
        <f>+Penelope!AJ109/Mean!AJ109</f>
        <v>0.72167029171612496</v>
      </c>
      <c r="AK109" s="50">
        <f>+Penelope!AK109/Mean!AK109</f>
        <v>0.72167029171612496</v>
      </c>
      <c r="AL109" s="32"/>
      <c r="AN109" s="50">
        <f>+Penelope!AN109/Mean!AN109</f>
        <v>0.66677825840610117</v>
      </c>
      <c r="AO109" s="50">
        <f>+Penelope!AO109/Mean!AO109</f>
        <v>0.66677825840610105</v>
      </c>
      <c r="AP109" s="32"/>
      <c r="AR109" s="16">
        <v>46.25</v>
      </c>
      <c r="AS109" s="50">
        <f>+Penelope!AS109/Mean!AS109</f>
        <v>0.99983216136480113</v>
      </c>
      <c r="AT109" s="50">
        <f>+Penelope!AT109/Mean!AT109</f>
        <v>0.99983216136480102</v>
      </c>
      <c r="AU109" s="30"/>
      <c r="AW109" s="50">
        <f>+Penelope!AW109/Mean!AW109</f>
        <v>0.99820614304582145</v>
      </c>
      <c r="AX109" s="50">
        <f>+Penelope!AX109/Mean!AX109</f>
        <v>0.99820614304582134</v>
      </c>
      <c r="AY109" s="30"/>
      <c r="BA109" s="50">
        <f>+Penelope!BA109/Mean!BA109</f>
        <v>0.99777585522697665</v>
      </c>
      <c r="BB109" s="50">
        <f>+Penelope!BB109/Mean!BB109</f>
        <v>0.99777585522697676</v>
      </c>
      <c r="BC109" s="30"/>
      <c r="BD109" s="30"/>
      <c r="BE109" s="37"/>
    </row>
    <row r="110" spans="5:57" s="14" customFormat="1" x14ac:dyDescent="0.25">
      <c r="E110" s="16"/>
      <c r="R110" s="16">
        <v>46.75</v>
      </c>
      <c r="S110" s="50" t="e">
        <f>+Penelope!S110/Mean!S110</f>
        <v>#DIV/0!</v>
      </c>
      <c r="T110" s="50" t="e">
        <f>+Penelope!T110/Mean!T110</f>
        <v>#DIV/0!</v>
      </c>
      <c r="U110" s="32"/>
      <c r="W110" s="50">
        <f>+Penelope!W110/Mean!W110</f>
        <v>0</v>
      </c>
      <c r="X110" s="50">
        <f>+Penelope!X110/Mean!X110</f>
        <v>0</v>
      </c>
      <c r="Y110" s="32"/>
      <c r="AA110" s="50">
        <f>+Penelope!AA110/Mean!AA110</f>
        <v>2.0004279166543983</v>
      </c>
      <c r="AB110" s="50">
        <f>+Penelope!AB110/Mean!AB110</f>
        <v>2.0004279166543983</v>
      </c>
      <c r="AC110" s="32"/>
      <c r="AE110" s="16">
        <v>18.25</v>
      </c>
      <c r="AF110" s="50">
        <f>+Penelope!AF110/Mean!AF110</f>
        <v>0.84946060938877344</v>
      </c>
      <c r="AG110" s="50">
        <f>+Penelope!AG110/Mean!AG110</f>
        <v>0.84946060938877399</v>
      </c>
      <c r="AH110" s="32"/>
      <c r="AJ110" s="50">
        <f>+Penelope!AJ110/Mean!AJ110</f>
        <v>0.77081724062426971</v>
      </c>
      <c r="AK110" s="50">
        <f>+Penelope!AK110/Mean!AK110</f>
        <v>0.77081724062426993</v>
      </c>
      <c r="AL110" s="32"/>
      <c r="AN110" s="50">
        <f>+Penelope!AN110/Mean!AN110</f>
        <v>0.68020518363138172</v>
      </c>
      <c r="AO110" s="50">
        <f>+Penelope!AO110/Mean!AO110</f>
        <v>0.68020518363138205</v>
      </c>
      <c r="AP110" s="32"/>
      <c r="AR110" s="16">
        <v>46.75</v>
      </c>
      <c r="AS110" s="50">
        <f>+Penelope!AS110/Mean!AS110</f>
        <v>1.0002256446150013</v>
      </c>
      <c r="AT110" s="50">
        <f>+Penelope!AT110/Mean!AT110</f>
        <v>1.0002256446150015</v>
      </c>
      <c r="AU110" s="30"/>
      <c r="AW110" s="50">
        <f>+Penelope!AW110/Mean!AW110</f>
        <v>0.99908837569632503</v>
      </c>
      <c r="AX110" s="50">
        <f>+Penelope!AX110/Mean!AX110</f>
        <v>0.99908837569632514</v>
      </c>
      <c r="AY110" s="30"/>
      <c r="BA110" s="50">
        <f>+Penelope!BA110/Mean!BA110</f>
        <v>0.99801174785630531</v>
      </c>
      <c r="BB110" s="50">
        <f>+Penelope!BB110/Mean!BB110</f>
        <v>0.9980117478563052</v>
      </c>
      <c r="BC110" s="30"/>
      <c r="BD110" s="30"/>
      <c r="BE110" s="37"/>
    </row>
    <row r="111" spans="5:57" s="14" customFormat="1" x14ac:dyDescent="0.25">
      <c r="E111" s="16"/>
      <c r="R111" s="16">
        <v>47.25</v>
      </c>
      <c r="S111" s="50" t="e">
        <f>+Penelope!S111/Mean!S111</f>
        <v>#DIV/0!</v>
      </c>
      <c r="T111" s="50" t="e">
        <f>+Penelope!T111/Mean!T111</f>
        <v>#DIV/0!</v>
      </c>
      <c r="U111" s="32"/>
      <c r="W111" s="50" t="e">
        <f>+Penelope!W111/Mean!W111</f>
        <v>#DIV/0!</v>
      </c>
      <c r="X111" s="50" t="e">
        <f>+Penelope!X111/Mean!X111</f>
        <v>#DIV/0!</v>
      </c>
      <c r="Y111" s="32"/>
      <c r="AA111" s="50">
        <f>+Penelope!AA111/Mean!AA111</f>
        <v>1.9665054135880962</v>
      </c>
      <c r="AB111" s="50">
        <f>+Penelope!AB111/Mean!AB111</f>
        <v>1.9665054135880962</v>
      </c>
      <c r="AC111" s="32"/>
      <c r="AE111" s="16">
        <v>18.75</v>
      </c>
      <c r="AF111" s="50">
        <f>+Penelope!AF111/Mean!AF111</f>
        <v>0.55747090133618693</v>
      </c>
      <c r="AG111" s="50">
        <f>+Penelope!AG111/Mean!AG111</f>
        <v>0.55747090133618604</v>
      </c>
      <c r="AH111" s="32"/>
      <c r="AJ111" s="50">
        <f>+Penelope!AJ111/Mean!AJ111</f>
        <v>0.50216557351360291</v>
      </c>
      <c r="AK111" s="50">
        <f>+Penelope!AK111/Mean!AK111</f>
        <v>0.50216557351360225</v>
      </c>
      <c r="AL111" s="32"/>
      <c r="AN111" s="50">
        <f>+Penelope!AN111/Mean!AN111</f>
        <v>0.49356637976473422</v>
      </c>
      <c r="AO111" s="50">
        <f>+Penelope!AO111/Mean!AO111</f>
        <v>0.49356637976473355</v>
      </c>
      <c r="AP111" s="32"/>
      <c r="AR111" s="16">
        <v>47.25</v>
      </c>
      <c r="AS111" s="50">
        <f>+Penelope!AS111/Mean!AS111</f>
        <v>1.0003231946828608</v>
      </c>
      <c r="AT111" s="50">
        <f>+Penelope!AT111/Mean!AT111</f>
        <v>1.0003231946828608</v>
      </c>
      <c r="AU111" s="30"/>
      <c r="AW111" s="50">
        <f>+Penelope!AW111/Mean!AW111</f>
        <v>0.99964179287111776</v>
      </c>
      <c r="AX111" s="50">
        <f>+Penelope!AX111/Mean!AX111</f>
        <v>0.99964179287111787</v>
      </c>
      <c r="AY111" s="30"/>
      <c r="BA111" s="50">
        <f>+Penelope!BA111/Mean!BA111</f>
        <v>0.99779424628727342</v>
      </c>
      <c r="BB111" s="50">
        <f>+Penelope!BB111/Mean!BB111</f>
        <v>0.9977942462872732</v>
      </c>
      <c r="BC111" s="30"/>
      <c r="BD111" s="30"/>
      <c r="BE111" s="37"/>
    </row>
    <row r="112" spans="5:57" s="14" customFormat="1" x14ac:dyDescent="0.25">
      <c r="E112" s="16"/>
      <c r="R112" s="16">
        <v>47.75</v>
      </c>
      <c r="S112" s="50" t="e">
        <f>+Penelope!S112/Mean!S112</f>
        <v>#DIV/0!</v>
      </c>
      <c r="T112" s="50" t="e">
        <f>+Penelope!T112/Mean!T112</f>
        <v>#DIV/0!</v>
      </c>
      <c r="U112" s="32"/>
      <c r="W112" s="50">
        <f>+Penelope!W112/Mean!W112</f>
        <v>0</v>
      </c>
      <c r="X112" s="50">
        <f>+Penelope!X112/Mean!X112</f>
        <v>0</v>
      </c>
      <c r="Y112" s="32"/>
      <c r="AA112" s="50">
        <f>+Penelope!AA112/Mean!AA112</f>
        <v>1.6004057910019298</v>
      </c>
      <c r="AB112" s="50">
        <f>+Penelope!AB112/Mean!AB112</f>
        <v>1.60040579100193</v>
      </c>
      <c r="AC112" s="32"/>
      <c r="AE112" s="16">
        <v>19.25</v>
      </c>
      <c r="AF112" s="50">
        <f>+Penelope!AF112/Mean!AF112</f>
        <v>1.026878318683049</v>
      </c>
      <c r="AG112" s="50">
        <f>+Penelope!AG112/Mean!AG112</f>
        <v>1.026878318683049</v>
      </c>
      <c r="AH112" s="32"/>
      <c r="AJ112" s="50">
        <f>+Penelope!AJ112/Mean!AJ112</f>
        <v>0.65571580761282833</v>
      </c>
      <c r="AK112" s="50">
        <f>+Penelope!AK112/Mean!AK112</f>
        <v>0.65571580761282833</v>
      </c>
      <c r="AL112" s="32"/>
      <c r="AN112" s="50">
        <f>+Penelope!AN112/Mean!AN112</f>
        <v>0.62950205003304893</v>
      </c>
      <c r="AO112" s="50">
        <f>+Penelope!AO112/Mean!AO112</f>
        <v>0.62950205003304904</v>
      </c>
      <c r="AP112" s="32"/>
      <c r="AR112" s="16">
        <v>47.75</v>
      </c>
      <c r="AS112" s="50">
        <f>+Penelope!AS112/Mean!AS112</f>
        <v>0.99976625317764245</v>
      </c>
      <c r="AT112" s="50">
        <f>+Penelope!AT112/Mean!AT112</f>
        <v>0.99976625317764256</v>
      </c>
      <c r="AU112" s="30"/>
      <c r="AW112" s="50">
        <f>+Penelope!AW112/Mean!AW112</f>
        <v>0.99927255797729175</v>
      </c>
      <c r="AX112" s="50">
        <f>+Penelope!AX112/Mean!AX112</f>
        <v>0.99927255797729175</v>
      </c>
      <c r="AY112" s="30"/>
      <c r="BA112" s="50">
        <f>+Penelope!BA112/Mean!BA112</f>
        <v>0.99726723585352506</v>
      </c>
      <c r="BB112" s="50">
        <f>+Penelope!BB112/Mean!BB112</f>
        <v>0.99726723585352539</v>
      </c>
      <c r="BC112" s="30"/>
      <c r="BD112" s="30"/>
      <c r="BE112" s="37"/>
    </row>
    <row r="113" spans="5:57" s="14" customFormat="1" x14ac:dyDescent="0.25">
      <c r="E113" s="16"/>
      <c r="R113" s="16">
        <v>48.25</v>
      </c>
      <c r="S113" s="50" t="e">
        <f>+Penelope!S113/Mean!S113</f>
        <v>#DIV/0!</v>
      </c>
      <c r="T113" s="50" t="e">
        <f>+Penelope!T113/Mean!T113</f>
        <v>#DIV/0!</v>
      </c>
      <c r="U113" s="32"/>
      <c r="W113" s="50">
        <f>+Penelope!W113/Mean!W113</f>
        <v>0</v>
      </c>
      <c r="X113" s="50">
        <f>+Penelope!X113/Mean!X113</f>
        <v>0</v>
      </c>
      <c r="Y113" s="32"/>
      <c r="AA113" s="50">
        <f>+Penelope!AA113/Mean!AA113</f>
        <v>1.0003474819338842</v>
      </c>
      <c r="AB113" s="50">
        <f>+Penelope!AB113/Mean!AB113</f>
        <v>1.0003474819338842</v>
      </c>
      <c r="AC113" s="32"/>
      <c r="AE113" s="16">
        <v>19.75</v>
      </c>
      <c r="AF113" s="50">
        <f>+Penelope!AF113/Mean!AF113</f>
        <v>0.99810533499828602</v>
      </c>
      <c r="AG113" s="50">
        <f>+Penelope!AG113/Mean!AG113</f>
        <v>0.99810533499828602</v>
      </c>
      <c r="AH113" s="32"/>
      <c r="AJ113" s="50">
        <f>+Penelope!AJ113/Mean!AJ113</f>
        <v>0.83404061503123894</v>
      </c>
      <c r="AK113" s="50">
        <f>+Penelope!AK113/Mean!AK113</f>
        <v>0.83404061503123894</v>
      </c>
      <c r="AL113" s="32"/>
      <c r="AN113" s="50">
        <f>+Penelope!AN113/Mean!AN113</f>
        <v>0.79183721596979295</v>
      </c>
      <c r="AO113" s="50">
        <f>+Penelope!AO113/Mean!AO113</f>
        <v>0.79183721596979284</v>
      </c>
      <c r="AP113" s="32"/>
      <c r="AR113" s="16">
        <v>48.25</v>
      </c>
      <c r="AS113" s="50">
        <f>+Penelope!AS113/Mean!AS113</f>
        <v>0.99974023067888829</v>
      </c>
      <c r="AT113" s="50">
        <f>+Penelope!AT113/Mean!AT113</f>
        <v>0.99974023067888829</v>
      </c>
      <c r="AU113" s="30"/>
      <c r="AW113" s="50">
        <f>+Penelope!AW113/Mean!AW113</f>
        <v>0.99911195842335498</v>
      </c>
      <c r="AX113" s="50">
        <f>+Penelope!AX113/Mean!AX113</f>
        <v>0.9991119584233551</v>
      </c>
      <c r="AY113" s="30"/>
      <c r="BA113" s="50">
        <f>+Penelope!BA113/Mean!BA113</f>
        <v>0.99699967892568875</v>
      </c>
      <c r="BB113" s="50">
        <f>+Penelope!BB113/Mean!BB113</f>
        <v>0.99699967892568875</v>
      </c>
      <c r="BC113" s="30"/>
      <c r="BD113" s="30"/>
      <c r="BE113" s="37"/>
    </row>
    <row r="114" spans="5:57" s="14" customFormat="1" x14ac:dyDescent="0.25">
      <c r="E114" s="16"/>
      <c r="R114" s="16">
        <v>48.75</v>
      </c>
      <c r="S114" s="50" t="e">
        <f>+Penelope!S114/Mean!S114</f>
        <v>#DIV/0!</v>
      </c>
      <c r="T114" s="50" t="e">
        <f>+Penelope!T114/Mean!T114</f>
        <v>#DIV/0!</v>
      </c>
      <c r="U114" s="32"/>
      <c r="W114" s="50">
        <f>+Penelope!W114/Mean!W114</f>
        <v>0</v>
      </c>
      <c r="X114" s="50">
        <f>+Penelope!X114/Mean!X114</f>
        <v>0</v>
      </c>
      <c r="Y114" s="32"/>
      <c r="AA114" s="50">
        <f>+Penelope!AA114/Mean!AA114</f>
        <v>2.6671028492317514</v>
      </c>
      <c r="AB114" s="50">
        <f>+Penelope!AB114/Mean!AB114</f>
        <v>2.6671028492317514</v>
      </c>
      <c r="AC114" s="32"/>
      <c r="AE114" s="16">
        <v>20.25</v>
      </c>
      <c r="AF114" s="50">
        <f>+Penelope!AF114/Mean!AF114</f>
        <v>0.84596546680740792</v>
      </c>
      <c r="AG114" s="50">
        <f>+Penelope!AG114/Mean!AG114</f>
        <v>0.8459654668074077</v>
      </c>
      <c r="AH114" s="32"/>
      <c r="AJ114" s="50">
        <f>+Penelope!AJ114/Mean!AJ114</f>
        <v>0.81783964937696896</v>
      </c>
      <c r="AK114" s="50">
        <f>+Penelope!AK114/Mean!AK114</f>
        <v>0.81783964937696896</v>
      </c>
      <c r="AL114" s="32"/>
      <c r="AN114" s="50">
        <f>+Penelope!AN114/Mean!AN114</f>
        <v>0.81419043140572811</v>
      </c>
      <c r="AO114" s="50">
        <f>+Penelope!AO114/Mean!AO114</f>
        <v>0.814190431405728</v>
      </c>
      <c r="AP114" s="32"/>
      <c r="AR114" s="16">
        <v>48.75</v>
      </c>
      <c r="AS114" s="50">
        <f>+Penelope!AS114/Mean!AS114</f>
        <v>1.0001635531012367</v>
      </c>
      <c r="AT114" s="50">
        <f>+Penelope!AT114/Mean!AT114</f>
        <v>1.0001635531012365</v>
      </c>
      <c r="AU114" s="30"/>
      <c r="AW114" s="50">
        <f>+Penelope!AW114/Mean!AW114</f>
        <v>0.99847982966381732</v>
      </c>
      <c r="AX114" s="50">
        <f>+Penelope!AX114/Mean!AX114</f>
        <v>0.99847982966381754</v>
      </c>
      <c r="AY114" s="30"/>
      <c r="BA114" s="50">
        <f>+Penelope!BA114/Mean!BA114</f>
        <v>0.99723586231239325</v>
      </c>
      <c r="BB114" s="50">
        <f>+Penelope!BB114/Mean!BB114</f>
        <v>0.99723586231239336</v>
      </c>
      <c r="BC114" s="30"/>
      <c r="BD114" s="30"/>
      <c r="BE114" s="37"/>
    </row>
    <row r="115" spans="5:57" s="14" customFormat="1" x14ac:dyDescent="0.25">
      <c r="E115" s="16"/>
      <c r="R115" s="16">
        <v>49.25</v>
      </c>
      <c r="S115" s="50" t="e">
        <f>+Penelope!S115/Mean!S115</f>
        <v>#DIV/0!</v>
      </c>
      <c r="T115" s="50" t="e">
        <f>+Penelope!T115/Mean!T115</f>
        <v>#DIV/0!</v>
      </c>
      <c r="U115" s="32"/>
      <c r="W115" s="50">
        <f>+Penelope!W115/Mean!W115</f>
        <v>0</v>
      </c>
      <c r="X115" s="50">
        <f>+Penelope!X115/Mean!X115</f>
        <v>0</v>
      </c>
      <c r="Y115" s="32"/>
      <c r="AA115" s="50">
        <f>+Penelope!AA115/Mean!AA115</f>
        <v>1.6003869416611636</v>
      </c>
      <c r="AB115" s="50">
        <f>+Penelope!AB115/Mean!AB115</f>
        <v>1.6003869416611638</v>
      </c>
      <c r="AC115" s="32"/>
      <c r="AE115" s="16">
        <v>20.75</v>
      </c>
      <c r="AF115" s="50">
        <f>+Penelope!AF115/Mean!AF115</f>
        <v>0.72378934950324847</v>
      </c>
      <c r="AG115" s="50">
        <f>+Penelope!AG115/Mean!AG115</f>
        <v>0.72378934950324847</v>
      </c>
      <c r="AH115" s="32"/>
      <c r="AJ115" s="50">
        <f>+Penelope!AJ115/Mean!AJ115</f>
        <v>0.63136357464232085</v>
      </c>
      <c r="AK115" s="50">
        <f>+Penelope!AK115/Mean!AK115</f>
        <v>0.63136357464232074</v>
      </c>
      <c r="AL115" s="32"/>
      <c r="AN115" s="50">
        <f>+Penelope!AN115/Mean!AN115</f>
        <v>0.64038645232382418</v>
      </c>
      <c r="AO115" s="50">
        <f>+Penelope!AO115/Mean!AO115</f>
        <v>0.64038645232382407</v>
      </c>
      <c r="AP115" s="32"/>
      <c r="AR115" s="16">
        <v>49.25</v>
      </c>
      <c r="AS115" s="50">
        <f>+Penelope!AS115/Mean!AS115</f>
        <v>0.99983656708893476</v>
      </c>
      <c r="AT115" s="50">
        <f>+Penelope!AT115/Mean!AT115</f>
        <v>0.99983656708893476</v>
      </c>
      <c r="AU115" s="30"/>
      <c r="AW115" s="50">
        <f>+Penelope!AW115/Mean!AW115</f>
        <v>0.99924181594993944</v>
      </c>
      <c r="AX115" s="50">
        <f>+Penelope!AX115/Mean!AX115</f>
        <v>0.99924181594993922</v>
      </c>
      <c r="AY115" s="30"/>
      <c r="BA115" s="50">
        <f>+Penelope!BA115/Mean!BA115</f>
        <v>0.99785410679796405</v>
      </c>
      <c r="BB115" s="50">
        <f>+Penelope!BB115/Mean!BB115</f>
        <v>0.99785410679796394</v>
      </c>
      <c r="BC115" s="30"/>
      <c r="BD115" s="30"/>
      <c r="BE115" s="37"/>
    </row>
    <row r="116" spans="5:57" s="14" customFormat="1" x14ac:dyDescent="0.25">
      <c r="E116" s="16"/>
      <c r="R116" s="16">
        <v>49.75</v>
      </c>
      <c r="S116" s="50" t="e">
        <f>+Penelope!S116/Mean!S116</f>
        <v>#DIV/0!</v>
      </c>
      <c r="T116" s="50" t="e">
        <f>+Penelope!T116/Mean!T116</f>
        <v>#DIV/0!</v>
      </c>
      <c r="U116" s="32"/>
      <c r="W116" s="50">
        <f>+Penelope!W116/Mean!W116</f>
        <v>0</v>
      </c>
      <c r="X116" s="50">
        <f>+Penelope!X116/Mean!X116</f>
        <v>0</v>
      </c>
      <c r="Y116" s="32"/>
      <c r="AA116" s="50">
        <f>+Penelope!AA116/Mean!AA116</f>
        <v>2.0004292249871756</v>
      </c>
      <c r="AB116" s="50">
        <f>+Penelope!AB116/Mean!AB116</f>
        <v>2.0004292249871756</v>
      </c>
      <c r="AC116" s="32"/>
      <c r="AE116" s="16">
        <v>21.25</v>
      </c>
      <c r="AF116" s="50">
        <f>+Penelope!AF116/Mean!AF116</f>
        <v>1.148089927628454</v>
      </c>
      <c r="AG116" s="50">
        <f>+Penelope!AG116/Mean!AG116</f>
        <v>1.148089927628454</v>
      </c>
      <c r="AH116" s="32"/>
      <c r="AJ116" s="50">
        <f>+Penelope!AJ116/Mean!AJ116</f>
        <v>0.93940676099317832</v>
      </c>
      <c r="AK116" s="50">
        <f>+Penelope!AK116/Mean!AK116</f>
        <v>0.93940676099317844</v>
      </c>
      <c r="AL116" s="32"/>
      <c r="AN116" s="50">
        <f>+Penelope!AN116/Mean!AN116</f>
        <v>0.90887739284487634</v>
      </c>
      <c r="AO116" s="50">
        <f>+Penelope!AO116/Mean!AO116</f>
        <v>0.90887739284487645</v>
      </c>
      <c r="AP116" s="32"/>
      <c r="AR116" s="16">
        <v>49.75</v>
      </c>
      <c r="AS116" s="50">
        <f>+Penelope!AS116/Mean!AS116</f>
        <v>0.99931175308965914</v>
      </c>
      <c r="AT116" s="50">
        <f>+Penelope!AT116/Mean!AT116</f>
        <v>0.99931175308965914</v>
      </c>
      <c r="AU116" s="30"/>
      <c r="AW116" s="50">
        <f>+Penelope!AW116/Mean!AW116</f>
        <v>0.99935033324461064</v>
      </c>
      <c r="AX116" s="50">
        <f>+Penelope!AX116/Mean!AX116</f>
        <v>0.99935033324461087</v>
      </c>
      <c r="AY116" s="30"/>
      <c r="BA116" s="50">
        <f>+Penelope!BA116/Mean!BA116</f>
        <v>0.99780127966361587</v>
      </c>
      <c r="BB116" s="50">
        <f>+Penelope!BB116/Mean!BB116</f>
        <v>0.9978012796636162</v>
      </c>
      <c r="BC116" s="30"/>
      <c r="BD116" s="30"/>
      <c r="BE116" s="37"/>
    </row>
    <row r="117" spans="5:57" s="14" customFormat="1" x14ac:dyDescent="0.25">
      <c r="E117" s="16"/>
      <c r="R117" s="16">
        <v>50.25</v>
      </c>
      <c r="S117" s="50" t="e">
        <f>+Penelope!S117/Mean!S117</f>
        <v>#DIV/0!</v>
      </c>
      <c r="T117" s="50" t="e">
        <f>+Penelope!T117/Mean!T117</f>
        <v>#DIV/0!</v>
      </c>
      <c r="U117" s="32"/>
      <c r="W117" s="50">
        <f>+Penelope!W117/Mean!W117</f>
        <v>0</v>
      </c>
      <c r="X117" s="50">
        <f>+Penelope!X117/Mean!X117</f>
        <v>0</v>
      </c>
      <c r="Y117" s="32"/>
      <c r="AA117" s="50">
        <f>+Penelope!AA117/Mean!AA117</f>
        <v>2.4004761179428309</v>
      </c>
      <c r="AB117" s="50">
        <f>+Penelope!AB117/Mean!AB117</f>
        <v>2.4004761179428313</v>
      </c>
      <c r="AC117" s="32"/>
      <c r="AE117" s="16">
        <v>21.75</v>
      </c>
      <c r="AF117" s="50">
        <f>+Penelope!AF117/Mean!AF117</f>
        <v>0.88943147234981468</v>
      </c>
      <c r="AG117" s="50">
        <f>+Penelope!AG117/Mean!AG117</f>
        <v>0.88943147234981479</v>
      </c>
      <c r="AH117" s="32"/>
      <c r="AJ117" s="50">
        <f>+Penelope!AJ117/Mean!AJ117</f>
        <v>0.87799760463955656</v>
      </c>
      <c r="AK117" s="50">
        <f>+Penelope!AK117/Mean!AK117</f>
        <v>0.87799760463955667</v>
      </c>
      <c r="AL117" s="32"/>
      <c r="AN117" s="50">
        <f>+Penelope!AN117/Mean!AN117</f>
        <v>0.90332827380658165</v>
      </c>
      <c r="AO117" s="50">
        <f>+Penelope!AO117/Mean!AO117</f>
        <v>0.90332827380658176</v>
      </c>
      <c r="AP117" s="32"/>
      <c r="AR117" s="16">
        <v>50.25</v>
      </c>
      <c r="AS117" s="50">
        <f>+Penelope!AS117/Mean!AS117</f>
        <v>1.0001284064203579</v>
      </c>
      <c r="AT117" s="50">
        <f>+Penelope!AT117/Mean!AT117</f>
        <v>1.0001284064203579</v>
      </c>
      <c r="AU117" s="30"/>
      <c r="AW117" s="50">
        <f>+Penelope!AW117/Mean!AW117</f>
        <v>1.0001107522490027</v>
      </c>
      <c r="AX117" s="50">
        <f>+Penelope!AX117/Mean!AX117</f>
        <v>1.0001107522490029</v>
      </c>
      <c r="AY117" s="30"/>
      <c r="BA117" s="50">
        <f>+Penelope!BA117/Mean!BA117</f>
        <v>0.9979253925269308</v>
      </c>
      <c r="BB117" s="50">
        <f>+Penelope!BB117/Mean!BB117</f>
        <v>0.9979253925269308</v>
      </c>
      <c r="BC117" s="30"/>
      <c r="BD117" s="30"/>
      <c r="BE117" s="37"/>
    </row>
    <row r="118" spans="5:57" s="14" customFormat="1" x14ac:dyDescent="0.25">
      <c r="E118" s="16"/>
      <c r="R118" s="16">
        <v>50.75</v>
      </c>
      <c r="S118" s="50" t="e">
        <f>+Penelope!S118/Mean!S118</f>
        <v>#DIV/0!</v>
      </c>
      <c r="T118" s="50" t="e">
        <f>+Penelope!T118/Mean!T118</f>
        <v>#DIV/0!</v>
      </c>
      <c r="U118" s="32"/>
      <c r="W118" s="50">
        <f>+Penelope!W118/Mean!W118</f>
        <v>0</v>
      </c>
      <c r="X118" s="50">
        <f>+Penelope!X118/Mean!X118</f>
        <v>0</v>
      </c>
      <c r="Y118" s="32"/>
      <c r="AA118" s="50">
        <f>+Penelope!AA118/Mean!AA118</f>
        <v>2.5458711176300546</v>
      </c>
      <c r="AB118" s="50">
        <f>+Penelope!AB118/Mean!AB118</f>
        <v>2.5458711176300546</v>
      </c>
      <c r="AC118" s="32"/>
      <c r="AE118" s="16">
        <v>22.25</v>
      </c>
      <c r="AF118" s="50">
        <f>+Penelope!AF118/Mean!AF118</f>
        <v>0.91204880833821445</v>
      </c>
      <c r="AG118" s="50">
        <f>+Penelope!AG118/Mean!AG118</f>
        <v>0.91204880833821456</v>
      </c>
      <c r="AH118" s="32"/>
      <c r="AJ118" s="50">
        <f>+Penelope!AJ118/Mean!AJ118</f>
        <v>0.88068387547249705</v>
      </c>
      <c r="AK118" s="50">
        <f>+Penelope!AK118/Mean!AK118</f>
        <v>0.88068387547249705</v>
      </c>
      <c r="AL118" s="32"/>
      <c r="AN118" s="50">
        <f>+Penelope!AN118/Mean!AN118</f>
        <v>0.88624409353120881</v>
      </c>
      <c r="AO118" s="50">
        <f>+Penelope!AO118/Mean!AO118</f>
        <v>0.88624409353120914</v>
      </c>
      <c r="AP118" s="32"/>
      <c r="AR118" s="16">
        <v>50.75</v>
      </c>
      <c r="AS118" s="50">
        <f>+Penelope!AS118/Mean!AS118</f>
        <v>0.99930100480362127</v>
      </c>
      <c r="AT118" s="50">
        <f>+Penelope!AT118/Mean!AT118</f>
        <v>0.99930100480362116</v>
      </c>
      <c r="AU118" s="30"/>
      <c r="AW118" s="50">
        <f>+Penelope!AW118/Mean!AW118</f>
        <v>0.99854926750206408</v>
      </c>
      <c r="AX118" s="50">
        <f>+Penelope!AX118/Mean!AX118</f>
        <v>0.99854926750206396</v>
      </c>
      <c r="AY118" s="30"/>
      <c r="BA118" s="50">
        <f>+Penelope!BA118/Mean!BA118</f>
        <v>0.99659221317546498</v>
      </c>
      <c r="BB118" s="50">
        <f>+Penelope!BB118/Mean!BB118</f>
        <v>0.99659221317546498</v>
      </c>
      <c r="BC118" s="30"/>
      <c r="BD118" s="30"/>
      <c r="BE118" s="37"/>
    </row>
    <row r="119" spans="5:57" s="14" customFormat="1" x14ac:dyDescent="0.25">
      <c r="E119" s="16"/>
      <c r="R119" s="16">
        <v>51.25</v>
      </c>
      <c r="S119" s="50" t="e">
        <f>+Penelope!S119/Mean!S119</f>
        <v>#DIV/0!</v>
      </c>
      <c r="T119" s="50" t="e">
        <f>+Penelope!T119/Mean!T119</f>
        <v>#DIV/0!</v>
      </c>
      <c r="U119" s="32"/>
      <c r="W119" s="50">
        <f>+Penelope!W119/Mean!W119</f>
        <v>0</v>
      </c>
      <c r="X119" s="50">
        <f>+Penelope!X119/Mean!X119</f>
        <v>0</v>
      </c>
      <c r="Y119" s="32"/>
      <c r="AA119" s="50">
        <f>+Penelope!AA119/Mean!AA119</f>
        <v>0</v>
      </c>
      <c r="AB119" s="50">
        <f>+Penelope!AB119/Mean!AB119</f>
        <v>0</v>
      </c>
      <c r="AC119" s="32"/>
      <c r="AE119" s="16">
        <v>22.75</v>
      </c>
      <c r="AF119" s="50">
        <f>+Penelope!AF119/Mean!AF119</f>
        <v>0.51895360299563886</v>
      </c>
      <c r="AG119" s="50">
        <f>+Penelope!AG119/Mean!AG119</f>
        <v>0.51895360299563897</v>
      </c>
      <c r="AH119" s="32"/>
      <c r="AJ119" s="50">
        <f>+Penelope!AJ119/Mean!AJ119</f>
        <v>0.5316564366243699</v>
      </c>
      <c r="AK119" s="50">
        <f>+Penelope!AK119/Mean!AK119</f>
        <v>0.53165643662437012</v>
      </c>
      <c r="AL119" s="32"/>
      <c r="AN119" s="50">
        <f>+Penelope!AN119/Mean!AN119</f>
        <v>0.55585969170931249</v>
      </c>
      <c r="AO119" s="50">
        <f>+Penelope!AO119/Mean!AO119</f>
        <v>0.55585969170931282</v>
      </c>
      <c r="AP119" s="32"/>
      <c r="AR119" s="16">
        <v>51.25</v>
      </c>
      <c r="AS119" s="50">
        <f>+Penelope!AS119/Mean!AS119</f>
        <v>0.99947513513917818</v>
      </c>
      <c r="AT119" s="50">
        <f>+Penelope!AT119/Mean!AT119</f>
        <v>0.99947513513917774</v>
      </c>
      <c r="AU119" s="30"/>
      <c r="AW119" s="50">
        <f>+Penelope!AW119/Mean!AW119</f>
        <v>0.99836530018877534</v>
      </c>
      <c r="AX119" s="50">
        <f>+Penelope!AX119/Mean!AX119</f>
        <v>0.9983653001887749</v>
      </c>
      <c r="AY119" s="30"/>
      <c r="BA119" s="50">
        <f>+Penelope!BA119/Mean!BA119</f>
        <v>0.99623410190910755</v>
      </c>
      <c r="BB119" s="50">
        <f>+Penelope!BB119/Mean!BB119</f>
        <v>0.99623410190910744</v>
      </c>
      <c r="BC119" s="30"/>
      <c r="BD119" s="30"/>
      <c r="BE119" s="37"/>
    </row>
    <row r="120" spans="5:57" s="14" customFormat="1" x14ac:dyDescent="0.25">
      <c r="E120" s="16"/>
      <c r="R120" s="16">
        <v>51.75</v>
      </c>
      <c r="S120" s="50" t="e">
        <f>+Penelope!S120/Mean!S120</f>
        <v>#DIV/0!</v>
      </c>
      <c r="T120" s="50" t="e">
        <f>+Penelope!T120/Mean!T120</f>
        <v>#DIV/0!</v>
      </c>
      <c r="U120" s="32"/>
      <c r="W120" s="50">
        <f>+Penelope!W120/Mean!W120</f>
        <v>0</v>
      </c>
      <c r="X120" s="50">
        <f>+Penelope!X120/Mean!X120</f>
        <v>0</v>
      </c>
      <c r="Y120" s="32"/>
      <c r="AA120" s="50">
        <f>+Penelope!AA120/Mean!AA120</f>
        <v>2.5004436034734545</v>
      </c>
      <c r="AB120" s="50">
        <f>+Penelope!AB120/Mean!AB120</f>
        <v>2.5004436034734545</v>
      </c>
      <c r="AC120" s="32"/>
      <c r="AE120" s="16">
        <v>23.25</v>
      </c>
      <c r="AF120" s="50">
        <f>+Penelope!AF120/Mean!AF120</f>
        <v>1.0010921175160505</v>
      </c>
      <c r="AG120" s="50">
        <f>+Penelope!AG120/Mean!AG120</f>
        <v>1.0010921175160505</v>
      </c>
      <c r="AH120" s="32"/>
      <c r="AJ120" s="50">
        <f>+Penelope!AJ120/Mean!AJ120</f>
        <v>0.77510810279830034</v>
      </c>
      <c r="AK120" s="50">
        <f>+Penelope!AK120/Mean!AK120</f>
        <v>0.77510810279830022</v>
      </c>
      <c r="AL120" s="32"/>
      <c r="AN120" s="50">
        <f>+Penelope!AN120/Mean!AN120</f>
        <v>0.65661318880501762</v>
      </c>
      <c r="AO120" s="50">
        <f>+Penelope!AO120/Mean!AO120</f>
        <v>0.65661318880501762</v>
      </c>
      <c r="AP120" s="32"/>
      <c r="AR120" s="16">
        <v>51.75</v>
      </c>
      <c r="AS120" s="50">
        <f>+Penelope!AS120/Mean!AS120</f>
        <v>0.99962331414442729</v>
      </c>
      <c r="AT120" s="50">
        <f>+Penelope!AT120/Mean!AT120</f>
        <v>0.99962331414442751</v>
      </c>
      <c r="AU120" s="30"/>
      <c r="AW120" s="50">
        <f>+Penelope!AW120/Mean!AW120</f>
        <v>0.99868492549851695</v>
      </c>
      <c r="AX120" s="50">
        <f>+Penelope!AX120/Mean!AX120</f>
        <v>0.99868492549851728</v>
      </c>
      <c r="AY120" s="30"/>
      <c r="BA120" s="50">
        <f>+Penelope!BA120/Mean!BA120</f>
        <v>0.99775647054707994</v>
      </c>
      <c r="BB120" s="50">
        <f>+Penelope!BB120/Mean!BB120</f>
        <v>0.99775647054708005</v>
      </c>
      <c r="BC120" s="30"/>
      <c r="BD120" s="30"/>
      <c r="BE120" s="37"/>
    </row>
    <row r="121" spans="5:57" s="14" customFormat="1" x14ac:dyDescent="0.25">
      <c r="E121" s="16"/>
      <c r="R121" s="16">
        <v>52.25</v>
      </c>
      <c r="S121" s="50" t="e">
        <f>+Penelope!S121/Mean!S121</f>
        <v>#DIV/0!</v>
      </c>
      <c r="T121" s="50" t="e">
        <f>+Penelope!T121/Mean!T121</f>
        <v>#DIV/0!</v>
      </c>
      <c r="U121" s="32"/>
      <c r="W121" s="50">
        <f>+Penelope!W121/Mean!W121</f>
        <v>0</v>
      </c>
      <c r="X121" s="50">
        <f>+Penelope!X121/Mean!X121</f>
        <v>0</v>
      </c>
      <c r="Y121" s="32"/>
      <c r="AA121" s="50">
        <f>+Penelope!AA121/Mean!AA121</f>
        <v>2.636372645434903</v>
      </c>
      <c r="AB121" s="50">
        <f>+Penelope!AB121/Mean!AB121</f>
        <v>2.636372645434903</v>
      </c>
      <c r="AC121" s="32"/>
      <c r="AE121" s="16">
        <v>23.75</v>
      </c>
      <c r="AF121" s="50">
        <f>+Penelope!AF121/Mean!AF121</f>
        <v>0.50281274668059384</v>
      </c>
      <c r="AG121" s="50">
        <f>+Penelope!AG121/Mean!AG121</f>
        <v>0.50281274668059384</v>
      </c>
      <c r="AH121" s="32"/>
      <c r="AJ121" s="50">
        <f>+Penelope!AJ121/Mean!AJ121</f>
        <v>0.4636761793807595</v>
      </c>
      <c r="AK121" s="50">
        <f>+Penelope!AK121/Mean!AK121</f>
        <v>0.46367617938075933</v>
      </c>
      <c r="AL121" s="32"/>
      <c r="AN121" s="50">
        <f>+Penelope!AN121/Mean!AN121</f>
        <v>0.44765316330165572</v>
      </c>
      <c r="AO121" s="50">
        <f>+Penelope!AO121/Mean!AO121</f>
        <v>0.44765316330165567</v>
      </c>
      <c r="AP121" s="32"/>
      <c r="AR121" s="16">
        <v>52.25</v>
      </c>
      <c r="AS121" s="50">
        <f>+Penelope!AS121/Mean!AS121</f>
        <v>1.0000551081667386</v>
      </c>
      <c r="AT121" s="50">
        <f>+Penelope!AT121/Mean!AT121</f>
        <v>1.0000551081667384</v>
      </c>
      <c r="AU121" s="30"/>
      <c r="AW121" s="50">
        <f>+Penelope!AW121/Mean!AW121</f>
        <v>0.99887919927501834</v>
      </c>
      <c r="AX121" s="50">
        <f>+Penelope!AX121/Mean!AX121</f>
        <v>0.99887919927501811</v>
      </c>
      <c r="AY121" s="30"/>
      <c r="BA121" s="50">
        <f>+Penelope!BA121/Mean!BA121</f>
        <v>0.99864873607157534</v>
      </c>
      <c r="BB121" s="50">
        <f>+Penelope!BB121/Mean!BB121</f>
        <v>0.99864873607157534</v>
      </c>
      <c r="BC121" s="30"/>
      <c r="BD121" s="30"/>
      <c r="BE121" s="37"/>
    </row>
    <row r="122" spans="5:57" s="14" customFormat="1" x14ac:dyDescent="0.25">
      <c r="E122" s="16"/>
      <c r="R122" s="16">
        <v>52.75</v>
      </c>
      <c r="S122" s="50" t="e">
        <f>+Penelope!S122/Mean!S122</f>
        <v>#DIV/0!</v>
      </c>
      <c r="T122" s="50" t="e">
        <f>+Penelope!T122/Mean!T122</f>
        <v>#DIV/0!</v>
      </c>
      <c r="U122" s="32"/>
      <c r="W122" s="50">
        <f>+Penelope!W122/Mean!W122</f>
        <v>0</v>
      </c>
      <c r="X122" s="50">
        <f>+Penelope!X122/Mean!X122</f>
        <v>0</v>
      </c>
      <c r="Y122" s="32"/>
      <c r="AA122" s="50">
        <f>+Penelope!AA122/Mean!AA122</f>
        <v>2.1542837988421919</v>
      </c>
      <c r="AB122" s="50">
        <f>+Penelope!AB122/Mean!AB122</f>
        <v>2.1542837988421919</v>
      </c>
      <c r="AC122" s="32"/>
      <c r="AE122" s="16">
        <v>24.25</v>
      </c>
      <c r="AF122" s="50">
        <f>+Penelope!AF122/Mean!AF122</f>
        <v>0.82404014464746278</v>
      </c>
      <c r="AG122" s="50">
        <f>+Penelope!AG122/Mean!AG122</f>
        <v>0.82404014464746256</v>
      </c>
      <c r="AH122" s="32"/>
      <c r="AJ122" s="50">
        <f>+Penelope!AJ122/Mean!AJ122</f>
        <v>0.67788887758984329</v>
      </c>
      <c r="AK122" s="50">
        <f>+Penelope!AK122/Mean!AK122</f>
        <v>0.67788887758984318</v>
      </c>
      <c r="AL122" s="32"/>
      <c r="AN122" s="50">
        <f>+Penelope!AN122/Mean!AN122</f>
        <v>0.87029935071503961</v>
      </c>
      <c r="AO122" s="50">
        <f>+Penelope!AO122/Mean!AO122</f>
        <v>0.87029935071503939</v>
      </c>
      <c r="AP122" s="32"/>
      <c r="AR122" s="16">
        <v>52.75</v>
      </c>
      <c r="AS122" s="50">
        <f>+Penelope!AS122/Mean!AS122</f>
        <v>1.0006007604681417</v>
      </c>
      <c r="AT122" s="50">
        <f>+Penelope!AT122/Mean!AT122</f>
        <v>1.0006007604681417</v>
      </c>
      <c r="AU122" s="30"/>
      <c r="AW122" s="50">
        <f>+Penelope!AW122/Mean!AW122</f>
        <v>0.99869398436628687</v>
      </c>
      <c r="AX122" s="50">
        <f>+Penelope!AX122/Mean!AX122</f>
        <v>0.99869398436628676</v>
      </c>
      <c r="AY122" s="30"/>
      <c r="BA122" s="50">
        <f>+Penelope!BA122/Mean!BA122</f>
        <v>0.99710757974956332</v>
      </c>
      <c r="BB122" s="50">
        <f>+Penelope!BB122/Mean!BB122</f>
        <v>0.99710757974956343</v>
      </c>
      <c r="BC122" s="30"/>
      <c r="BD122" s="30"/>
      <c r="BE122" s="37"/>
    </row>
    <row r="123" spans="5:57" s="14" customFormat="1" x14ac:dyDescent="0.25">
      <c r="E123" s="16"/>
      <c r="R123" s="16">
        <v>53.25</v>
      </c>
      <c r="S123" s="50" t="e">
        <f>+Penelope!S123/Mean!S123</f>
        <v>#DIV/0!</v>
      </c>
      <c r="T123" s="50" t="e">
        <f>+Penelope!T123/Mean!T123</f>
        <v>#DIV/0!</v>
      </c>
      <c r="U123" s="32"/>
      <c r="W123" s="50">
        <f>+Penelope!W123/Mean!W123</f>
        <v>0</v>
      </c>
      <c r="X123" s="50">
        <f>+Penelope!X123/Mean!X123</f>
        <v>0</v>
      </c>
      <c r="Y123" s="32"/>
      <c r="AA123" s="50">
        <f>+Penelope!AA123/Mean!AA123</f>
        <v>1.5559588204501833</v>
      </c>
      <c r="AB123" s="50">
        <f>+Penelope!AB123/Mean!AB123</f>
        <v>1.5559588204501831</v>
      </c>
      <c r="AC123" s="32"/>
      <c r="AE123" s="16">
        <v>24.75</v>
      </c>
      <c r="AF123" s="50">
        <f>+Penelope!AF123/Mean!AF123</f>
        <v>0.64223799271841109</v>
      </c>
      <c r="AG123" s="50">
        <f>+Penelope!AG123/Mean!AG123</f>
        <v>0.64223799271841087</v>
      </c>
      <c r="AH123" s="32"/>
      <c r="AJ123" s="50">
        <f>+Penelope!AJ123/Mean!AJ123</f>
        <v>0.49889075119972304</v>
      </c>
      <c r="AK123" s="50">
        <f>+Penelope!AK123/Mean!AK123</f>
        <v>0.49889075119972293</v>
      </c>
      <c r="AL123" s="32"/>
      <c r="AN123" s="50">
        <f>+Penelope!AN123/Mean!AN123</f>
        <v>0.54931920768730047</v>
      </c>
      <c r="AO123" s="50">
        <f>+Penelope!AO123/Mean!AO123</f>
        <v>0.54931920768730036</v>
      </c>
      <c r="AP123" s="32"/>
      <c r="AR123" s="16">
        <v>53.25</v>
      </c>
      <c r="AS123" s="50">
        <f>+Penelope!AS123/Mean!AS123</f>
        <v>0.99967346674092639</v>
      </c>
      <c r="AT123" s="50">
        <f>+Penelope!AT123/Mean!AT123</f>
        <v>0.99967346674092639</v>
      </c>
      <c r="AU123" s="30"/>
      <c r="AW123" s="50">
        <f>+Penelope!AW123/Mean!AW123</f>
        <v>0.99873820791987122</v>
      </c>
      <c r="AX123" s="50">
        <f>+Penelope!AX123/Mean!AX123</f>
        <v>0.99873820791987133</v>
      </c>
      <c r="AY123" s="30"/>
      <c r="BA123" s="50">
        <f>+Penelope!BA123/Mean!BA123</f>
        <v>0.99702827675104688</v>
      </c>
      <c r="BB123" s="50">
        <f>+Penelope!BB123/Mean!BB123</f>
        <v>0.99702827675104688</v>
      </c>
      <c r="BC123" s="30"/>
      <c r="BD123" s="30"/>
      <c r="BE123" s="37"/>
    </row>
    <row r="124" spans="5:57" s="14" customFormat="1" x14ac:dyDescent="0.25">
      <c r="E124" s="16"/>
      <c r="R124" s="16">
        <v>53.75</v>
      </c>
      <c r="S124" s="50" t="e">
        <f>+Penelope!S124/Mean!S124</f>
        <v>#DIV/0!</v>
      </c>
      <c r="T124" s="50" t="e">
        <f>+Penelope!T124/Mean!T124</f>
        <v>#DIV/0!</v>
      </c>
      <c r="U124" s="32"/>
      <c r="W124" s="50">
        <f>+Penelope!W124/Mean!W124</f>
        <v>0</v>
      </c>
      <c r="X124" s="50">
        <f>+Penelope!X124/Mean!X124</f>
        <v>0</v>
      </c>
      <c r="Y124" s="32"/>
      <c r="AA124" s="50">
        <f>+Penelope!AA124/Mean!AA124</f>
        <v>1.6004177283273984</v>
      </c>
      <c r="AB124" s="50">
        <f>+Penelope!AB124/Mean!AB124</f>
        <v>1.6004177283273984</v>
      </c>
      <c r="AC124" s="32"/>
      <c r="AE124" s="16">
        <v>25.25</v>
      </c>
      <c r="AF124" s="50">
        <f>+Penelope!AF124/Mean!AF124</f>
        <v>1.120762430826477</v>
      </c>
      <c r="AG124" s="50">
        <f>+Penelope!AG124/Mean!AG124</f>
        <v>1.1207624308264768</v>
      </c>
      <c r="AH124" s="32"/>
      <c r="AJ124" s="50">
        <f>+Penelope!AJ124/Mean!AJ124</f>
        <v>0.8947124973718753</v>
      </c>
      <c r="AK124" s="50">
        <f>+Penelope!AK124/Mean!AK124</f>
        <v>0.89471249737187553</v>
      </c>
      <c r="AL124" s="32"/>
      <c r="AN124" s="50">
        <f>+Penelope!AN124/Mean!AN124</f>
        <v>1.0012265561884408</v>
      </c>
      <c r="AO124" s="50">
        <f>+Penelope!AO124/Mean!AO124</f>
        <v>1.0012265561884408</v>
      </c>
      <c r="AP124" s="32"/>
      <c r="AR124" s="16">
        <v>53.75</v>
      </c>
      <c r="AS124" s="50">
        <f>+Penelope!AS124/Mean!AS124</f>
        <v>0.99978116246363269</v>
      </c>
      <c r="AT124" s="50">
        <f>+Penelope!AT124/Mean!AT124</f>
        <v>0.99978116246363291</v>
      </c>
      <c r="AU124" s="30"/>
      <c r="AW124" s="50">
        <f>+Penelope!AW124/Mean!AW124</f>
        <v>0.9984382676456327</v>
      </c>
      <c r="AX124" s="50">
        <f>+Penelope!AX124/Mean!AX124</f>
        <v>0.99843826764563282</v>
      </c>
      <c r="AY124" s="30"/>
      <c r="BA124" s="50">
        <f>+Penelope!BA124/Mean!BA124</f>
        <v>0.99778275964240748</v>
      </c>
      <c r="BB124" s="50">
        <f>+Penelope!BB124/Mean!BB124</f>
        <v>0.99778275964240759</v>
      </c>
      <c r="BC124" s="30"/>
      <c r="BD124" s="30"/>
      <c r="BE124" s="37"/>
    </row>
    <row r="125" spans="5:57" s="14" customFormat="1" x14ac:dyDescent="0.25">
      <c r="E125" s="16"/>
      <c r="R125" s="16">
        <v>54.25</v>
      </c>
      <c r="S125" s="50" t="e">
        <f>+Penelope!S125/Mean!S125</f>
        <v>#DIV/0!</v>
      </c>
      <c r="T125" s="50" t="e">
        <f>+Penelope!T125/Mean!T125</f>
        <v>#DIV/0!</v>
      </c>
      <c r="U125" s="32"/>
      <c r="W125" s="50">
        <f>+Penelope!W125/Mean!W125</f>
        <v>0</v>
      </c>
      <c r="X125" s="50">
        <f>+Penelope!X125/Mean!X125</f>
        <v>0</v>
      </c>
      <c r="Y125" s="32"/>
      <c r="AA125" s="50">
        <f>+Penelope!AA125/Mean!AA125</f>
        <v>0.79961886026539808</v>
      </c>
      <c r="AB125" s="50">
        <f>+Penelope!AB125/Mean!AB125</f>
        <v>0.79961886026539808</v>
      </c>
      <c r="AC125" s="32"/>
      <c r="AE125" s="16">
        <v>25.75</v>
      </c>
      <c r="AF125" s="50">
        <f>+Penelope!AF125/Mean!AF125</f>
        <v>0.6149075548346058</v>
      </c>
      <c r="AG125" s="50">
        <f>+Penelope!AG125/Mean!AG125</f>
        <v>0.61490755483460546</v>
      </c>
      <c r="AH125" s="32"/>
      <c r="AJ125" s="50">
        <f>+Penelope!AJ125/Mean!AJ125</f>
        <v>0.56698860694626707</v>
      </c>
      <c r="AK125" s="50">
        <f>+Penelope!AK125/Mean!AK125</f>
        <v>0.56698860694626685</v>
      </c>
      <c r="AL125" s="32"/>
      <c r="AN125" s="50">
        <f>+Penelope!AN125/Mean!AN125</f>
        <v>0.48075227099572398</v>
      </c>
      <c r="AO125" s="50">
        <f>+Penelope!AO125/Mean!AO125</f>
        <v>0.48075227099572382</v>
      </c>
      <c r="AP125" s="32"/>
      <c r="AR125" s="16">
        <v>54.25</v>
      </c>
      <c r="AS125" s="50">
        <f>+Penelope!AS125/Mean!AS125</f>
        <v>0.9997542187952948</v>
      </c>
      <c r="AT125" s="50">
        <f>+Penelope!AT125/Mean!AT125</f>
        <v>0.99975421879529469</v>
      </c>
      <c r="AU125" s="30"/>
      <c r="AW125" s="50">
        <f>+Penelope!AW125/Mean!AW125</f>
        <v>0.99887192919801016</v>
      </c>
      <c r="AX125" s="50">
        <f>+Penelope!AX125/Mean!AX125</f>
        <v>0.99887192919801038</v>
      </c>
      <c r="AY125" s="30"/>
      <c r="BA125" s="50">
        <f>+Penelope!BA125/Mean!BA125</f>
        <v>0.99727274768196239</v>
      </c>
      <c r="BB125" s="50">
        <f>+Penelope!BB125/Mean!BB125</f>
        <v>0.9972727476819625</v>
      </c>
      <c r="BC125" s="30"/>
      <c r="BD125" s="30"/>
      <c r="BE125" s="37"/>
    </row>
    <row r="126" spans="5:57" s="14" customFormat="1" x14ac:dyDescent="0.25">
      <c r="E126" s="16"/>
      <c r="R126" s="16">
        <v>54.75</v>
      </c>
      <c r="S126" s="50" t="e">
        <f>+Penelope!S126/Mean!S126</f>
        <v>#DIV/0!</v>
      </c>
      <c r="T126" s="50" t="e">
        <f>+Penelope!T126/Mean!T126</f>
        <v>#DIV/0!</v>
      </c>
      <c r="U126" s="32"/>
      <c r="W126" s="50">
        <f>+Penelope!W126/Mean!W126</f>
        <v>0</v>
      </c>
      <c r="X126" s="50">
        <f>+Penelope!X126/Mean!X126</f>
        <v>0</v>
      </c>
      <c r="Y126" s="32"/>
      <c r="AA126" s="50">
        <f>+Penelope!AA126/Mean!AA126</f>
        <v>2.5604170592299478</v>
      </c>
      <c r="AB126" s="50">
        <f>+Penelope!AB126/Mean!AB126</f>
        <v>2.5604170592299478</v>
      </c>
      <c r="AC126" s="32"/>
      <c r="AE126" s="16">
        <v>26.25</v>
      </c>
      <c r="AF126" s="50">
        <f>+Penelope!AF126/Mean!AF126</f>
        <v>1.1452308959730531</v>
      </c>
      <c r="AG126" s="50">
        <f>+Penelope!AG126/Mean!AG126</f>
        <v>1.1452308959730531</v>
      </c>
      <c r="AH126" s="32"/>
      <c r="AJ126" s="50">
        <f>+Penelope!AJ126/Mean!AJ126</f>
        <v>0.78568755172650107</v>
      </c>
      <c r="AK126" s="50">
        <f>+Penelope!AK126/Mean!AK126</f>
        <v>0.78568755172650095</v>
      </c>
      <c r="AL126" s="32"/>
      <c r="AN126" s="50">
        <f>+Penelope!AN126/Mean!AN126</f>
        <v>0.76298533628505738</v>
      </c>
      <c r="AO126" s="50">
        <f>+Penelope!AO126/Mean!AO126</f>
        <v>0.76298533628505738</v>
      </c>
      <c r="AP126" s="32"/>
      <c r="AR126" s="16">
        <v>54.75</v>
      </c>
      <c r="AS126" s="50">
        <f>+Penelope!AS126/Mean!AS126</f>
        <v>1.0000719926576969</v>
      </c>
      <c r="AT126" s="50">
        <f>+Penelope!AT126/Mean!AT126</f>
        <v>1.0000719926576969</v>
      </c>
      <c r="AU126" s="30"/>
      <c r="AW126" s="50">
        <f>+Penelope!AW126/Mean!AW126</f>
        <v>0.99888298494301653</v>
      </c>
      <c r="AX126" s="50">
        <f>+Penelope!AX126/Mean!AX126</f>
        <v>0.99888298494301653</v>
      </c>
      <c r="AY126" s="30"/>
      <c r="BA126" s="50">
        <f>+Penelope!BA126/Mean!BA126</f>
        <v>0.99626066973464344</v>
      </c>
      <c r="BB126" s="50">
        <f>+Penelope!BB126/Mean!BB126</f>
        <v>0.99626066973464311</v>
      </c>
      <c r="BC126" s="30"/>
      <c r="BD126" s="30"/>
      <c r="BE126" s="37"/>
    </row>
    <row r="127" spans="5:57" s="14" customFormat="1" x14ac:dyDescent="0.25">
      <c r="E127" s="16"/>
      <c r="R127" s="16">
        <v>55.25</v>
      </c>
      <c r="S127" s="50" t="e">
        <f>+Penelope!S127/Mean!S127</f>
        <v>#DIV/0!</v>
      </c>
      <c r="T127" s="50" t="e">
        <f>+Penelope!T127/Mean!T127</f>
        <v>#DIV/0!</v>
      </c>
      <c r="U127" s="32"/>
      <c r="W127" s="50">
        <f>+Penelope!W127/Mean!W127</f>
        <v>0</v>
      </c>
      <c r="X127" s="50">
        <f>+Penelope!X127/Mean!X127</f>
        <v>0</v>
      </c>
      <c r="Y127" s="32"/>
      <c r="AA127" s="50">
        <f>+Penelope!AA127/Mean!AA127</f>
        <v>1.4954086169504059</v>
      </c>
      <c r="AB127" s="50">
        <f>+Penelope!AB127/Mean!AB127</f>
        <v>1.4954086169504059</v>
      </c>
      <c r="AC127" s="32"/>
      <c r="AE127" s="16">
        <v>26.75</v>
      </c>
      <c r="AF127" s="50">
        <f>+Penelope!AF127/Mean!AF127</f>
        <v>1.1004599681230218</v>
      </c>
      <c r="AG127" s="50">
        <f>+Penelope!AG127/Mean!AG127</f>
        <v>1.100459968123022</v>
      </c>
      <c r="AH127" s="32"/>
      <c r="AJ127" s="50">
        <f>+Penelope!AJ127/Mean!AJ127</f>
        <v>1.0482856987938067</v>
      </c>
      <c r="AK127" s="50">
        <f>+Penelope!AK127/Mean!AK127</f>
        <v>1.048285698793807</v>
      </c>
      <c r="AL127" s="32"/>
      <c r="AN127" s="50">
        <f>+Penelope!AN127/Mean!AN127</f>
        <v>0.99099979311073649</v>
      </c>
      <c r="AO127" s="50">
        <f>+Penelope!AO127/Mean!AO127</f>
        <v>0.99099979311073649</v>
      </c>
      <c r="AP127" s="32"/>
      <c r="AR127" s="16">
        <v>55.25</v>
      </c>
      <c r="AS127" s="50">
        <f>+Penelope!AS127/Mean!AS127</f>
        <v>1.0001592391670204</v>
      </c>
      <c r="AT127" s="50">
        <f>+Penelope!AT127/Mean!AT127</f>
        <v>1.00015923916702</v>
      </c>
      <c r="AU127" s="30"/>
      <c r="AW127" s="50">
        <f>+Penelope!AW127/Mean!AW127</f>
        <v>0.99891779384395241</v>
      </c>
      <c r="AX127" s="50">
        <f>+Penelope!AX127/Mean!AX127</f>
        <v>0.99891779384395185</v>
      </c>
      <c r="AY127" s="30"/>
      <c r="BA127" s="50">
        <f>+Penelope!BA127/Mean!BA127</f>
        <v>0.99814370219578652</v>
      </c>
      <c r="BB127" s="50">
        <f>+Penelope!BB127/Mean!BB127</f>
        <v>0.9981437021957863</v>
      </c>
      <c r="BC127" s="30"/>
      <c r="BD127" s="30"/>
      <c r="BE127" s="37"/>
    </row>
    <row r="128" spans="5:57" s="14" customFormat="1" x14ac:dyDescent="0.25">
      <c r="E128" s="16"/>
      <c r="R128" s="16">
        <v>55.75</v>
      </c>
      <c r="S128" s="50" t="e">
        <f>+Penelope!S128/Mean!S128</f>
        <v>#DIV/0!</v>
      </c>
      <c r="T128" s="50" t="e">
        <f>+Penelope!T128/Mean!T128</f>
        <v>#DIV/0!</v>
      </c>
      <c r="U128" s="32"/>
      <c r="W128" s="50">
        <f>+Penelope!W128/Mean!W128</f>
        <v>0</v>
      </c>
      <c r="X128" s="50">
        <f>+Penelope!X128/Mean!X128</f>
        <v>0</v>
      </c>
      <c r="Y128" s="32"/>
      <c r="AA128" s="50">
        <f>+Penelope!AA128/Mean!AA128</f>
        <v>1.3366118766729735</v>
      </c>
      <c r="AB128" s="50">
        <f>+Penelope!AB128/Mean!AB128</f>
        <v>1.3366118766729731</v>
      </c>
      <c r="AC128" s="32"/>
      <c r="AE128" s="16">
        <v>27.25</v>
      </c>
      <c r="AF128" s="50">
        <f>+Penelope!AF128/Mean!AF128</f>
        <v>1.2213024357906648</v>
      </c>
      <c r="AG128" s="50">
        <f>+Penelope!AG128/Mean!AG128</f>
        <v>1.2213024357906648</v>
      </c>
      <c r="AH128" s="32"/>
      <c r="AJ128" s="50">
        <f>+Penelope!AJ128/Mean!AJ128</f>
        <v>1.0025289854918336</v>
      </c>
      <c r="AK128" s="50">
        <f>+Penelope!AK128/Mean!AK128</f>
        <v>1.0025289854918336</v>
      </c>
      <c r="AL128" s="32"/>
      <c r="AN128" s="50">
        <f>+Penelope!AN128/Mean!AN128</f>
        <v>0.8069427744170895</v>
      </c>
      <c r="AO128" s="50">
        <f>+Penelope!AO128/Mean!AO128</f>
        <v>0.80694277441708939</v>
      </c>
      <c r="AP128" s="32"/>
      <c r="AR128" s="16">
        <v>55.75</v>
      </c>
      <c r="AS128" s="50">
        <f>+Penelope!AS128/Mean!AS128</f>
        <v>1.0002123949283914</v>
      </c>
      <c r="AT128" s="50">
        <f>+Penelope!AT128/Mean!AT128</f>
        <v>1.0002123949283912</v>
      </c>
      <c r="AU128" s="30"/>
      <c r="AW128" s="50">
        <f>+Penelope!AW128/Mean!AW128</f>
        <v>0.99867646957457756</v>
      </c>
      <c r="AX128" s="50">
        <f>+Penelope!AX128/Mean!AX128</f>
        <v>0.99867646957457734</v>
      </c>
      <c r="AY128" s="30"/>
      <c r="BA128" s="50">
        <f>+Penelope!BA128/Mean!BA128</f>
        <v>0.99744861956189801</v>
      </c>
      <c r="BB128" s="50">
        <f>+Penelope!BB128/Mean!BB128</f>
        <v>0.9974486195618979</v>
      </c>
      <c r="BC128" s="30"/>
      <c r="BD128" s="30"/>
      <c r="BE128" s="37"/>
    </row>
    <row r="129" spans="5:57" s="14" customFormat="1" x14ac:dyDescent="0.25">
      <c r="E129" s="16"/>
      <c r="R129" s="16">
        <v>56.25</v>
      </c>
      <c r="S129" s="50" t="e">
        <f>+Penelope!S129/Mean!S129</f>
        <v>#DIV/0!</v>
      </c>
      <c r="T129" s="50" t="e">
        <f>+Penelope!T129/Mean!T129</f>
        <v>#DIV/0!</v>
      </c>
      <c r="U129" s="32"/>
      <c r="W129" s="50">
        <f>+Penelope!W129/Mean!W129</f>
        <v>0</v>
      </c>
      <c r="X129" s="50">
        <f>+Penelope!X129/Mean!X129</f>
        <v>0</v>
      </c>
      <c r="Y129" s="32"/>
      <c r="AA129" s="50">
        <f>+Penelope!AA129/Mean!AA129</f>
        <v>2.1057168596530378</v>
      </c>
      <c r="AB129" s="50">
        <f>+Penelope!AB129/Mean!AB129</f>
        <v>2.1057168596530378</v>
      </c>
      <c r="AC129" s="32"/>
      <c r="AE129" s="16">
        <v>27.75</v>
      </c>
      <c r="AF129" s="50">
        <f>+Penelope!AF129/Mean!AF129</f>
        <v>1.0747201675417577</v>
      </c>
      <c r="AG129" s="50">
        <f>+Penelope!AG129/Mean!AG129</f>
        <v>1.0747201675417577</v>
      </c>
      <c r="AH129" s="32"/>
      <c r="AJ129" s="50">
        <f>+Penelope!AJ129/Mean!AJ129</f>
        <v>0.99292070929358767</v>
      </c>
      <c r="AK129" s="50">
        <f>+Penelope!AK129/Mean!AK129</f>
        <v>0.99292070929358789</v>
      </c>
      <c r="AL129" s="32"/>
      <c r="AN129" s="50">
        <f>+Penelope!AN129/Mean!AN129</f>
        <v>0.94552925430996404</v>
      </c>
      <c r="AO129" s="50">
        <f>+Penelope!AO129/Mean!AO129</f>
        <v>0.94552925430996393</v>
      </c>
      <c r="AP129" s="32"/>
      <c r="AR129" s="16">
        <v>56.25</v>
      </c>
      <c r="AS129" s="50">
        <f>+Penelope!AS129/Mean!AS129</f>
        <v>1.0005368593444588</v>
      </c>
      <c r="AT129" s="50">
        <f>+Penelope!AT129/Mean!AT129</f>
        <v>1.0005368593444584</v>
      </c>
      <c r="AU129" s="30"/>
      <c r="AW129" s="50">
        <f>+Penelope!AW129/Mean!AW129</f>
        <v>0.99890214162802915</v>
      </c>
      <c r="AX129" s="50">
        <f>+Penelope!AX129/Mean!AX129</f>
        <v>0.99890214162802915</v>
      </c>
      <c r="AY129" s="30"/>
      <c r="BA129" s="50">
        <f>+Penelope!BA129/Mean!BA129</f>
        <v>0.99685355450005819</v>
      </c>
      <c r="BB129" s="50">
        <f>+Penelope!BB129/Mean!BB129</f>
        <v>0.99685355450005786</v>
      </c>
      <c r="BC129" s="30"/>
      <c r="BD129" s="30"/>
      <c r="BE129" s="37"/>
    </row>
    <row r="130" spans="5:57" s="14" customFormat="1" x14ac:dyDescent="0.25">
      <c r="E130" s="16"/>
      <c r="R130" s="16">
        <v>56.75</v>
      </c>
      <c r="S130" s="50">
        <f>+Penelope!S130/Mean!S130</f>
        <v>0</v>
      </c>
      <c r="T130" s="50">
        <f>+Penelope!T130/Mean!T130</f>
        <v>0</v>
      </c>
      <c r="U130" s="32"/>
      <c r="W130" s="50">
        <f>+Penelope!W130/Mean!W130</f>
        <v>0</v>
      </c>
      <c r="X130" s="50">
        <f>+Penelope!X130/Mean!X130</f>
        <v>0</v>
      </c>
      <c r="Y130" s="32"/>
      <c r="AA130" s="50">
        <f>+Penelope!AA130/Mean!AA130</f>
        <v>1.1114659267887292</v>
      </c>
      <c r="AB130" s="50">
        <f>+Penelope!AB130/Mean!AB130</f>
        <v>1.1114659267887292</v>
      </c>
      <c r="AC130" s="32"/>
      <c r="AE130" s="16">
        <v>28.25</v>
      </c>
      <c r="AF130" s="50">
        <f>+Penelope!AF130/Mean!AF130</f>
        <v>0.59363962688602667</v>
      </c>
      <c r="AG130" s="50">
        <f>+Penelope!AG130/Mean!AG130</f>
        <v>0.59363962688602634</v>
      </c>
      <c r="AH130" s="32"/>
      <c r="AJ130" s="50">
        <f>+Penelope!AJ130/Mean!AJ130</f>
        <v>0.60586888866958621</v>
      </c>
      <c r="AK130" s="50">
        <f>+Penelope!AK130/Mean!AK130</f>
        <v>0.60586888866958599</v>
      </c>
      <c r="AL130" s="32"/>
      <c r="AN130" s="50">
        <f>+Penelope!AN130/Mean!AN130</f>
        <v>0.60817975391847601</v>
      </c>
      <c r="AO130" s="50">
        <f>+Penelope!AO130/Mean!AO130</f>
        <v>0.60817975391847579</v>
      </c>
      <c r="AP130" s="32"/>
      <c r="AR130" s="16">
        <v>56.75</v>
      </c>
      <c r="AS130" s="50">
        <f>+Penelope!AS130/Mean!AS130</f>
        <v>1.0000599561212289</v>
      </c>
      <c r="AT130" s="50">
        <f>+Penelope!AT130/Mean!AT130</f>
        <v>1.0000599561212289</v>
      </c>
      <c r="AU130" s="30"/>
      <c r="AW130" s="50">
        <f>+Penelope!AW130/Mean!AW130</f>
        <v>0.99877949436204594</v>
      </c>
      <c r="AX130" s="50">
        <f>+Penelope!AX130/Mean!AX130</f>
        <v>0.99877949436204605</v>
      </c>
      <c r="AY130" s="30"/>
      <c r="BA130" s="50">
        <f>+Penelope!BA130/Mean!BA130</f>
        <v>0.99742988863945981</v>
      </c>
      <c r="BB130" s="50">
        <f>+Penelope!BB130/Mean!BB130</f>
        <v>0.99742988863946014</v>
      </c>
      <c r="BC130" s="30"/>
      <c r="BD130" s="30"/>
      <c r="BE130" s="37"/>
    </row>
    <row r="131" spans="5:57" s="14" customFormat="1" x14ac:dyDescent="0.25">
      <c r="E131" s="16"/>
      <c r="R131" s="16">
        <v>57.25</v>
      </c>
      <c r="S131" s="50">
        <f>+Penelope!S131/Mean!S131</f>
        <v>0</v>
      </c>
      <c r="T131" s="50">
        <f>+Penelope!T131/Mean!T131</f>
        <v>0</v>
      </c>
      <c r="U131" s="32"/>
      <c r="W131" s="50">
        <f>+Penelope!W131/Mean!W131</f>
        <v>0</v>
      </c>
      <c r="X131" s="50">
        <f>+Penelope!X131/Mean!X131</f>
        <v>0</v>
      </c>
      <c r="Y131" s="32"/>
      <c r="AA131" s="50">
        <f>+Penelope!AA131/Mean!AA131</f>
        <v>2.6254085087590169</v>
      </c>
      <c r="AB131" s="50">
        <f>+Penelope!AB131/Mean!AB131</f>
        <v>2.6254085087590169</v>
      </c>
      <c r="AC131" s="32"/>
      <c r="AE131" s="16">
        <v>28.75</v>
      </c>
      <c r="AF131" s="50">
        <f>+Penelope!AF131/Mean!AF131</f>
        <v>1.1636623457960826</v>
      </c>
      <c r="AG131" s="50">
        <f>+Penelope!AG131/Mean!AG131</f>
        <v>1.1636623457960824</v>
      </c>
      <c r="AH131" s="32"/>
      <c r="AJ131" s="50">
        <f>+Penelope!AJ131/Mean!AJ131</f>
        <v>1.0902252890568049</v>
      </c>
      <c r="AK131" s="50">
        <f>+Penelope!AK131/Mean!AK131</f>
        <v>1.0902252890568049</v>
      </c>
      <c r="AL131" s="32"/>
      <c r="AN131" s="50">
        <f>+Penelope!AN131/Mean!AN131</f>
        <v>1.1061113943732364</v>
      </c>
      <c r="AO131" s="50">
        <f>+Penelope!AO131/Mean!AO131</f>
        <v>1.1061113943732366</v>
      </c>
      <c r="AP131" s="32"/>
      <c r="AR131" s="16">
        <v>57.25</v>
      </c>
      <c r="AS131" s="50">
        <f>+Penelope!AS131/Mean!AS131</f>
        <v>1.0339747539912763</v>
      </c>
      <c r="AT131" s="50">
        <f>+Penelope!AT131/Mean!AT131</f>
        <v>1.0339747539912758</v>
      </c>
      <c r="AU131" s="30"/>
      <c r="AW131" s="50">
        <f>+Penelope!AW131/Mean!AW131</f>
        <v>1.033294533843282</v>
      </c>
      <c r="AX131" s="50">
        <f>+Penelope!AX131/Mean!AX131</f>
        <v>1.0332945338432815</v>
      </c>
      <c r="AY131" s="30"/>
      <c r="BA131" s="50">
        <f>+Penelope!BA131/Mean!BA131</f>
        <v>1.0313869122085337</v>
      </c>
      <c r="BB131" s="50">
        <f>+Penelope!BB131/Mean!BB131</f>
        <v>1.0313869122085337</v>
      </c>
      <c r="BC131" s="30"/>
      <c r="BD131" s="30"/>
      <c r="BE131" s="37"/>
    </row>
    <row r="132" spans="5:57" s="14" customFormat="1" x14ac:dyDescent="0.25">
      <c r="E132" s="16"/>
      <c r="R132" s="16">
        <v>57.75</v>
      </c>
      <c r="S132" s="50">
        <f>+Penelope!S132/Mean!S132</f>
        <v>0</v>
      </c>
      <c r="T132" s="50">
        <f>+Penelope!T132/Mean!T132</f>
        <v>0</v>
      </c>
      <c r="U132" s="32"/>
      <c r="W132" s="50">
        <f>+Penelope!W132/Mean!W132</f>
        <v>0</v>
      </c>
      <c r="X132" s="50">
        <f>+Penelope!X132/Mean!X132</f>
        <v>0</v>
      </c>
      <c r="Y132" s="32"/>
      <c r="AA132" s="50">
        <f>+Penelope!AA132/Mean!AA132</f>
        <v>0.36008948590233225</v>
      </c>
      <c r="AB132" s="50">
        <f>+Penelope!AB132/Mean!AB132</f>
        <v>0.36008948590233197</v>
      </c>
      <c r="AC132" s="32"/>
      <c r="AE132" s="16">
        <v>29.25</v>
      </c>
      <c r="AF132" s="50">
        <f>+Penelope!AF132/Mean!AF132</f>
        <v>0.7766920732986845</v>
      </c>
      <c r="AG132" s="50">
        <f>+Penelope!AG132/Mean!AG132</f>
        <v>0.77669207329868473</v>
      </c>
      <c r="AH132" s="32"/>
      <c r="AJ132" s="50">
        <f>+Penelope!AJ132/Mean!AJ132</f>
        <v>0.72838194771598841</v>
      </c>
      <c r="AK132" s="50">
        <f>+Penelope!AK132/Mean!AK132</f>
        <v>0.72838194771598863</v>
      </c>
      <c r="AL132" s="32"/>
      <c r="AN132" s="50">
        <f>+Penelope!AN132/Mean!AN132</f>
        <v>0.67235839954996912</v>
      </c>
      <c r="AO132" s="50">
        <f>+Penelope!AO132/Mean!AO132</f>
        <v>0.67235839954996923</v>
      </c>
      <c r="AP132" s="32"/>
      <c r="AR132" s="16">
        <v>57.75</v>
      </c>
      <c r="AS132" s="50">
        <f>+Penelope!AS132/Mean!AS132</f>
        <v>0.9894253467866001</v>
      </c>
      <c r="AT132" s="50">
        <f>+Penelope!AT132/Mean!AT132</f>
        <v>0.98942534678659988</v>
      </c>
      <c r="AU132" s="30"/>
      <c r="AW132" s="50">
        <f>+Penelope!AW132/Mean!AW132</f>
        <v>0.988481668993203</v>
      </c>
      <c r="AX132" s="50">
        <f>+Penelope!AX132/Mean!AX132</f>
        <v>0.98848166899320267</v>
      </c>
      <c r="AY132" s="30"/>
      <c r="BA132" s="50">
        <f>+Penelope!BA132/Mean!BA132</f>
        <v>0.98687845769493265</v>
      </c>
      <c r="BB132" s="50">
        <f>+Penelope!BB132/Mean!BB132</f>
        <v>0.98687845769493243</v>
      </c>
      <c r="BC132" s="30"/>
      <c r="BD132" s="30"/>
      <c r="BE132" s="37"/>
    </row>
    <row r="133" spans="5:57" s="14" customFormat="1" x14ac:dyDescent="0.25">
      <c r="E133" s="16"/>
      <c r="R133" s="16">
        <v>58.25</v>
      </c>
      <c r="S133" s="50">
        <f>+Penelope!S133/Mean!S133</f>
        <v>0</v>
      </c>
      <c r="T133" s="50">
        <f>+Penelope!T133/Mean!T133</f>
        <v>0</v>
      </c>
      <c r="U133" s="32"/>
      <c r="W133" s="50">
        <f>+Penelope!W133/Mean!W133</f>
        <v>0</v>
      </c>
      <c r="X133" s="50">
        <f>+Penelope!X133/Mean!X133</f>
        <v>0</v>
      </c>
      <c r="Y133" s="32"/>
      <c r="AA133" s="50">
        <f>+Penelope!AA133/Mean!AA133</f>
        <v>2.1727363279117999</v>
      </c>
      <c r="AB133" s="50">
        <f>+Penelope!AB133/Mean!AB133</f>
        <v>2.1727363279117999</v>
      </c>
      <c r="AC133" s="32"/>
      <c r="AE133" s="16">
        <v>29.75</v>
      </c>
      <c r="AF133" s="50">
        <f>+Penelope!AF133/Mean!AF133</f>
        <v>0.56377738513760367</v>
      </c>
      <c r="AG133" s="50">
        <f>+Penelope!AG133/Mean!AG133</f>
        <v>0.56377738513760312</v>
      </c>
      <c r="AH133" s="32"/>
      <c r="AJ133" s="50">
        <f>+Penelope!AJ133/Mean!AJ133</f>
        <v>0.54066101921090204</v>
      </c>
      <c r="AK133" s="50">
        <f>+Penelope!AK133/Mean!AK133</f>
        <v>0.54066101921090148</v>
      </c>
      <c r="AL133" s="32"/>
      <c r="AN133" s="50">
        <f>+Penelope!AN133/Mean!AN133</f>
        <v>0.58158404564149158</v>
      </c>
      <c r="AO133" s="50">
        <f>+Penelope!AO133/Mean!AO133</f>
        <v>0.58158404564149124</v>
      </c>
      <c r="AP133" s="32"/>
      <c r="AR133" s="16">
        <v>58.25</v>
      </c>
      <c r="AS133" s="50">
        <f>+Penelope!AS133/Mean!AS133</f>
        <v>0.99919202819183639</v>
      </c>
      <c r="AT133" s="50">
        <f>+Penelope!AT133/Mean!AT133</f>
        <v>0.9991920281918365</v>
      </c>
      <c r="AU133" s="30"/>
      <c r="AW133" s="50">
        <f>+Penelope!AW133/Mean!AW133</f>
        <v>0.99882631398272936</v>
      </c>
      <c r="AX133" s="50">
        <f>+Penelope!AX133/Mean!AX133</f>
        <v>0.99882631398272947</v>
      </c>
      <c r="AY133" s="30"/>
      <c r="BA133" s="50">
        <f>+Penelope!BA133/Mean!BA133</f>
        <v>0.99558907503715399</v>
      </c>
      <c r="BB133" s="50">
        <f>+Penelope!BB133/Mean!BB133</f>
        <v>0.99558907503715377</v>
      </c>
      <c r="BC133" s="30"/>
      <c r="BD133" s="30"/>
      <c r="BE133" s="37"/>
    </row>
    <row r="134" spans="5:57" s="14" customFormat="1" x14ac:dyDescent="0.25">
      <c r="E134" s="16"/>
      <c r="R134" s="16">
        <v>58.75</v>
      </c>
      <c r="S134" s="50">
        <f>+Penelope!S134/Mean!S134</f>
        <v>0</v>
      </c>
      <c r="T134" s="50">
        <f>+Penelope!T134/Mean!T134</f>
        <v>0</v>
      </c>
      <c r="U134" s="32"/>
      <c r="W134" s="50">
        <f>+Penelope!W134/Mean!W134</f>
        <v>0</v>
      </c>
      <c r="X134" s="50">
        <f>+Penelope!X134/Mean!X134</f>
        <v>0</v>
      </c>
      <c r="Y134" s="32"/>
      <c r="AA134" s="50">
        <f>+Penelope!AA134/Mean!AA134</f>
        <v>0.48404449509154612</v>
      </c>
      <c r="AB134" s="50">
        <f>+Penelope!AB134/Mean!AB134</f>
        <v>0.48404449509154557</v>
      </c>
      <c r="AC134" s="32"/>
      <c r="AE134" s="16"/>
      <c r="AR134" s="16">
        <v>58.75</v>
      </c>
      <c r="AS134" s="50">
        <f>+Penelope!AS134/Mean!AS134</f>
        <v>1.0635229147746095</v>
      </c>
      <c r="AT134" s="50">
        <f>+Penelope!AT134/Mean!AT134</f>
        <v>1.063522914774609</v>
      </c>
      <c r="AU134" s="30"/>
      <c r="AW134" s="50">
        <f>+Penelope!AW134/Mean!AW134</f>
        <v>1.06261294979535</v>
      </c>
      <c r="AX134" s="50">
        <f>+Penelope!AX134/Mean!AX134</f>
        <v>1.0626129497953496</v>
      </c>
      <c r="AY134" s="30"/>
      <c r="BA134" s="50">
        <f>+Penelope!BA134/Mean!BA134</f>
        <v>1.0611892287123603</v>
      </c>
      <c r="BB134" s="50">
        <f>+Penelope!BB134/Mean!BB134</f>
        <v>1.0611892287123601</v>
      </c>
      <c r="BC134" s="30"/>
      <c r="BD134" s="30"/>
      <c r="BE134" s="37"/>
    </row>
    <row r="135" spans="5:57" s="14" customFormat="1" x14ac:dyDescent="0.25">
      <c r="E135" s="16"/>
      <c r="R135" s="16">
        <v>59.25</v>
      </c>
      <c r="S135" s="50">
        <f>+Penelope!S135/Mean!S135</f>
        <v>0</v>
      </c>
      <c r="T135" s="50">
        <f>+Penelope!T135/Mean!T135</f>
        <v>0</v>
      </c>
      <c r="U135" s="32"/>
      <c r="W135" s="50">
        <f>+Penelope!W135/Mean!W135</f>
        <v>0</v>
      </c>
      <c r="X135" s="50">
        <f>+Penelope!X135/Mean!X135</f>
        <v>0</v>
      </c>
      <c r="Y135" s="32"/>
      <c r="AA135" s="50">
        <f>+Penelope!AA135/Mean!AA135</f>
        <v>0.46303966466926927</v>
      </c>
      <c r="AB135" s="50">
        <f>+Penelope!AB135/Mean!AB135</f>
        <v>0.4630396646692691</v>
      </c>
      <c r="AC135" s="32"/>
      <c r="AE135" s="16"/>
      <c r="AR135" s="16">
        <v>59.25</v>
      </c>
      <c r="AS135" s="50">
        <f>+Penelope!AS135/Mean!AS135</f>
        <v>0.98760478656642514</v>
      </c>
      <c r="AT135" s="50">
        <f>+Penelope!AT135/Mean!AT135</f>
        <v>0.98760478656642525</v>
      </c>
      <c r="AU135" s="30"/>
      <c r="AW135" s="50">
        <f>+Penelope!AW135/Mean!AW135</f>
        <v>0.9865203599714244</v>
      </c>
      <c r="AX135" s="50">
        <f>+Penelope!AX135/Mean!AX135</f>
        <v>0.9865203599714244</v>
      </c>
      <c r="AY135" s="30"/>
      <c r="BA135" s="50">
        <f>+Penelope!BA135/Mean!BA135</f>
        <v>0.98531001138317054</v>
      </c>
      <c r="BB135" s="50">
        <f>+Penelope!BB135/Mean!BB135</f>
        <v>0.98531001138317043</v>
      </c>
      <c r="BC135" s="30"/>
      <c r="BD135" s="30"/>
      <c r="BE135" s="37"/>
    </row>
    <row r="136" spans="5:57" s="14" customFormat="1" x14ac:dyDescent="0.25">
      <c r="E136" s="16"/>
      <c r="R136" s="16">
        <v>59.75</v>
      </c>
      <c r="S136" s="50">
        <f>+Penelope!S136/Mean!S136</f>
        <v>0</v>
      </c>
      <c r="T136" s="50">
        <f>+Penelope!T136/Mean!T136</f>
        <v>0</v>
      </c>
      <c r="U136" s="32"/>
      <c r="W136" s="50">
        <f>+Penelope!W136/Mean!W136</f>
        <v>0</v>
      </c>
      <c r="X136" s="50">
        <f>+Penelope!X136/Mean!X136</f>
        <v>0</v>
      </c>
      <c r="Y136" s="32"/>
      <c r="AA136" s="50">
        <f>+Penelope!AA136/Mean!AA136</f>
        <v>1.8659409434401943</v>
      </c>
      <c r="AB136" s="50">
        <f>+Penelope!AB136/Mean!AB136</f>
        <v>1.8659409434401946</v>
      </c>
      <c r="AC136" s="32"/>
      <c r="AE136" s="16"/>
      <c r="AR136" s="16">
        <v>59.75</v>
      </c>
      <c r="AS136" s="50">
        <f>+Penelope!AS136/Mean!AS136</f>
        <v>1.0002052153205676</v>
      </c>
      <c r="AT136" s="50">
        <f>+Penelope!AT136/Mean!AT136</f>
        <v>1.0002052153205674</v>
      </c>
      <c r="AU136" s="30"/>
      <c r="AW136" s="50">
        <f>+Penelope!AW136/Mean!AW136</f>
        <v>0.99980475872639785</v>
      </c>
      <c r="AX136" s="50">
        <f>+Penelope!AX136/Mean!AX136</f>
        <v>0.99980475872639762</v>
      </c>
      <c r="AY136" s="30"/>
      <c r="BA136" s="50">
        <f>+Penelope!BA136/Mean!BA136</f>
        <v>0.99717618989754297</v>
      </c>
      <c r="BB136" s="50">
        <f>+Penelope!BB136/Mean!BB136</f>
        <v>0.99717618989754275</v>
      </c>
      <c r="BC136" s="30"/>
      <c r="BD136" s="30"/>
      <c r="BE136" s="37"/>
    </row>
    <row r="137" spans="5:57" s="14" customFormat="1" x14ac:dyDescent="0.25">
      <c r="E137" s="16"/>
      <c r="R137" s="16">
        <v>60.25</v>
      </c>
      <c r="S137" s="50">
        <f>+Penelope!S137/Mean!S137</f>
        <v>0.83416113073742171</v>
      </c>
      <c r="T137" s="50">
        <f>+Penelope!T137/Mean!T137</f>
        <v>0.83416113073742182</v>
      </c>
      <c r="U137" s="32"/>
      <c r="W137" s="50">
        <f>+Penelope!W137/Mean!W137</f>
        <v>0.41202766882954894</v>
      </c>
      <c r="X137" s="50">
        <f>+Penelope!X137/Mean!X137</f>
        <v>0.412027668829549</v>
      </c>
      <c r="Y137" s="32"/>
      <c r="AA137" s="50">
        <f>+Penelope!AA137/Mean!AA137</f>
        <v>1.729015784685271</v>
      </c>
      <c r="AB137" s="50">
        <f>+Penelope!AB137/Mean!AB137</f>
        <v>1.7290157846852712</v>
      </c>
      <c r="AC137" s="32"/>
      <c r="AE137" s="16"/>
      <c r="AR137" s="16">
        <v>60.25</v>
      </c>
      <c r="AS137" s="50">
        <f>+Penelope!AS137/Mean!AS137</f>
        <v>1.0001860399339755</v>
      </c>
      <c r="AT137" s="50">
        <f>+Penelope!AT137/Mean!AT137</f>
        <v>1.0001860399339759</v>
      </c>
      <c r="AU137" s="30"/>
      <c r="AW137" s="50">
        <f>+Penelope!AW137/Mean!AW137</f>
        <v>0.99914488745986729</v>
      </c>
      <c r="AX137" s="50">
        <f>+Penelope!AX137/Mean!AX137</f>
        <v>0.99914488745986774</v>
      </c>
      <c r="AY137" s="30"/>
      <c r="BA137" s="50">
        <f>+Penelope!BA137/Mean!BA137</f>
        <v>0.9988063172345627</v>
      </c>
      <c r="BB137" s="50">
        <f>+Penelope!BB137/Mean!BB137</f>
        <v>0.99880631723456315</v>
      </c>
      <c r="BC137" s="30"/>
      <c r="BD137" s="30"/>
      <c r="BE137" s="37"/>
    </row>
    <row r="138" spans="5:57" s="14" customFormat="1" x14ac:dyDescent="0.25">
      <c r="E138" s="16"/>
      <c r="R138" s="16">
        <v>60.75</v>
      </c>
      <c r="S138" s="50">
        <f>+Penelope!S138/Mean!S138</f>
        <v>0</v>
      </c>
      <c r="T138" s="50">
        <f>+Penelope!T138/Mean!T138</f>
        <v>0</v>
      </c>
      <c r="U138" s="32"/>
      <c r="W138" s="50">
        <f>+Penelope!W138/Mean!W138</f>
        <v>0</v>
      </c>
      <c r="X138" s="50">
        <f>+Penelope!X138/Mean!X138</f>
        <v>0</v>
      </c>
      <c r="Y138" s="32"/>
      <c r="AA138" s="50">
        <f>+Penelope!AA138/Mean!AA138</f>
        <v>1.8423000730636254</v>
      </c>
      <c r="AB138" s="50">
        <f>+Penelope!AB138/Mean!AB138</f>
        <v>1.8423000730636259</v>
      </c>
      <c r="AC138" s="32"/>
      <c r="AE138" s="16"/>
      <c r="AR138" s="16">
        <v>60.75</v>
      </c>
      <c r="AS138" s="50">
        <f>+Penelope!AS138/Mean!AS138</f>
        <v>1.0004069054984221</v>
      </c>
      <c r="AT138" s="50">
        <f>+Penelope!AT138/Mean!AT138</f>
        <v>1.0004069054984228</v>
      </c>
      <c r="AU138" s="30"/>
      <c r="AW138" s="50">
        <f>+Penelope!AW138/Mean!AW138</f>
        <v>0.99937496485739807</v>
      </c>
      <c r="AX138" s="50">
        <f>+Penelope!AX138/Mean!AX138</f>
        <v>0.99937496485739852</v>
      </c>
      <c r="AY138" s="30"/>
      <c r="BA138" s="50">
        <f>+Penelope!BA138/Mean!BA138</f>
        <v>0.99809226066484702</v>
      </c>
      <c r="BB138" s="50">
        <f>+Penelope!BB138/Mean!BB138</f>
        <v>0.99809226066484735</v>
      </c>
      <c r="BC138" s="30"/>
      <c r="BD138" s="30"/>
      <c r="BE138" s="37"/>
    </row>
    <row r="139" spans="5:57" s="14" customFormat="1" x14ac:dyDescent="0.25">
      <c r="E139" s="16"/>
      <c r="R139" s="16">
        <v>61.25</v>
      </c>
      <c r="S139" s="50">
        <f>+Penelope!S139/Mean!S139</f>
        <v>0</v>
      </c>
      <c r="T139" s="50">
        <f>+Penelope!T139/Mean!T139</f>
        <v>0</v>
      </c>
      <c r="U139" s="32"/>
      <c r="W139" s="50">
        <f>+Penelope!W139/Mean!W139</f>
        <v>0</v>
      </c>
      <c r="X139" s="50">
        <f>+Penelope!X139/Mean!X139</f>
        <v>0</v>
      </c>
      <c r="Y139" s="32"/>
      <c r="AA139" s="50">
        <f>+Penelope!AA139/Mean!AA139</f>
        <v>1.1579228799163797</v>
      </c>
      <c r="AB139" s="50">
        <f>+Penelope!AB139/Mean!AB139</f>
        <v>1.1579228799163801</v>
      </c>
      <c r="AC139" s="32"/>
      <c r="AE139" s="16"/>
      <c r="AR139" s="16">
        <v>61.25</v>
      </c>
      <c r="AS139" s="50">
        <f>+Penelope!AS139/Mean!AS139</f>
        <v>1.0001083004421774</v>
      </c>
      <c r="AT139" s="50">
        <f>+Penelope!AT139/Mean!AT139</f>
        <v>1.0001083004421776</v>
      </c>
      <c r="AU139" s="30"/>
      <c r="AW139" s="50">
        <f>+Penelope!AW139/Mean!AW139</f>
        <v>0.99839680850215795</v>
      </c>
      <c r="AX139" s="50">
        <f>+Penelope!AX139/Mean!AX139</f>
        <v>0.99839680850215817</v>
      </c>
      <c r="AY139" s="30"/>
      <c r="BA139" s="50">
        <f>+Penelope!BA139/Mean!BA139</f>
        <v>0.99748819668290445</v>
      </c>
      <c r="BB139" s="50">
        <f>+Penelope!BB139/Mean!BB139</f>
        <v>0.99748819668290478</v>
      </c>
      <c r="BC139" s="30"/>
      <c r="BD139" s="30"/>
      <c r="BE139" s="37"/>
    </row>
    <row r="140" spans="5:57" s="14" customFormat="1" x14ac:dyDescent="0.25">
      <c r="E140" s="16"/>
      <c r="R140" s="16">
        <v>61.75</v>
      </c>
      <c r="S140" s="50">
        <f>+Penelope!S140/Mean!S140</f>
        <v>0</v>
      </c>
      <c r="T140" s="50">
        <f>+Penelope!T140/Mean!T140</f>
        <v>0</v>
      </c>
      <c r="U140" s="32"/>
      <c r="W140" s="50">
        <f>+Penelope!W140/Mean!W140</f>
        <v>0</v>
      </c>
      <c r="X140" s="50">
        <f>+Penelope!X140/Mean!X140</f>
        <v>0</v>
      </c>
      <c r="Y140" s="32"/>
      <c r="AA140" s="50">
        <f>+Penelope!AA140/Mean!AA140</f>
        <v>1.5495735901485734</v>
      </c>
      <c r="AB140" s="50">
        <f>+Penelope!AB140/Mean!AB140</f>
        <v>1.5495735901485732</v>
      </c>
      <c r="AC140" s="32"/>
      <c r="AE140" s="16"/>
      <c r="AR140" s="16">
        <v>61.75</v>
      </c>
      <c r="AS140" s="50">
        <f>+Penelope!AS140/Mean!AS140</f>
        <v>1.0000104025378265</v>
      </c>
      <c r="AT140" s="50">
        <f>+Penelope!AT140/Mean!AT140</f>
        <v>1.0000104025378265</v>
      </c>
      <c r="AU140" s="30"/>
      <c r="AW140" s="50">
        <f>+Penelope!AW140/Mean!AW140</f>
        <v>0.99968390218592906</v>
      </c>
      <c r="AX140" s="50">
        <f>+Penelope!AX140/Mean!AX140</f>
        <v>0.99968390218592884</v>
      </c>
      <c r="AY140" s="30"/>
      <c r="BA140" s="50">
        <f>+Penelope!BA140/Mean!BA140</f>
        <v>0.99805725720424199</v>
      </c>
      <c r="BB140" s="50">
        <f>+Penelope!BB140/Mean!BB140</f>
        <v>0.99805725720424177</v>
      </c>
      <c r="BC140" s="30"/>
      <c r="BD140" s="30"/>
      <c r="BE140" s="37"/>
    </row>
    <row r="141" spans="5:57" s="14" customFormat="1" x14ac:dyDescent="0.25">
      <c r="E141" s="16"/>
      <c r="R141" s="16">
        <v>62.25</v>
      </c>
      <c r="S141" s="50">
        <f>+Penelope!S141/Mean!S141</f>
        <v>0</v>
      </c>
      <c r="T141" s="50">
        <f>+Penelope!T141/Mean!T141</f>
        <v>0</v>
      </c>
      <c r="U141" s="32"/>
      <c r="W141" s="50">
        <f>+Penelope!W141/Mean!W141</f>
        <v>0</v>
      </c>
      <c r="X141" s="50">
        <f>+Penelope!X141/Mean!X141</f>
        <v>0</v>
      </c>
      <c r="Y141" s="32"/>
      <c r="AA141" s="50">
        <f>+Penelope!AA141/Mean!AA141</f>
        <v>2.2109673953469149</v>
      </c>
      <c r="AB141" s="50">
        <f>+Penelope!AB141/Mean!AB141</f>
        <v>2.2109673953469153</v>
      </c>
      <c r="AC141" s="32"/>
      <c r="AE141" s="16"/>
      <c r="AR141" s="16">
        <v>62.25</v>
      </c>
      <c r="AS141" s="50">
        <f>+Penelope!AS141/Mean!AS141</f>
        <v>0.99962012389889821</v>
      </c>
      <c r="AT141" s="50">
        <f>+Penelope!AT141/Mean!AT141</f>
        <v>0.99962012389889798</v>
      </c>
      <c r="AU141" s="30"/>
      <c r="AW141" s="50">
        <f>+Penelope!AW141/Mean!AW141</f>
        <v>0.99995760735405914</v>
      </c>
      <c r="AX141" s="50">
        <f>+Penelope!AX141/Mean!AX141</f>
        <v>0.99995760735405903</v>
      </c>
      <c r="AY141" s="30"/>
      <c r="BA141" s="50">
        <f>+Penelope!BA141/Mean!BA141</f>
        <v>0.99782171560947086</v>
      </c>
      <c r="BB141" s="50">
        <f>+Penelope!BB141/Mean!BB141</f>
        <v>0.99782171560947086</v>
      </c>
      <c r="BC141" s="30"/>
      <c r="BD141" s="30"/>
      <c r="BE141" s="37"/>
    </row>
    <row r="142" spans="5:57" s="14" customFormat="1" x14ac:dyDescent="0.25">
      <c r="E142" s="16"/>
      <c r="R142" s="16">
        <v>62.75</v>
      </c>
      <c r="S142" s="50">
        <f>+Penelope!S142/Mean!S142</f>
        <v>0</v>
      </c>
      <c r="T142" s="50">
        <f>+Penelope!T142/Mean!T142</f>
        <v>0</v>
      </c>
      <c r="U142" s="32"/>
      <c r="W142" s="50">
        <f>+Penelope!W142/Mean!W142</f>
        <v>0</v>
      </c>
      <c r="X142" s="50">
        <f>+Penelope!X142/Mean!X142</f>
        <v>0</v>
      </c>
      <c r="Y142" s="32"/>
      <c r="AA142" s="50">
        <f>+Penelope!AA142/Mean!AA142</f>
        <v>0.79434785004937225</v>
      </c>
      <c r="AB142" s="50">
        <f>+Penelope!AB142/Mean!AB142</f>
        <v>0.79434785004937181</v>
      </c>
      <c r="AC142" s="32"/>
      <c r="AE142" s="16"/>
      <c r="AR142" s="16">
        <v>62.75</v>
      </c>
      <c r="AS142" s="50">
        <f>+Penelope!AS142/Mean!AS142</f>
        <v>0.99980295744650105</v>
      </c>
      <c r="AT142" s="50">
        <f>+Penelope!AT142/Mean!AT142</f>
        <v>0.99980295744650072</v>
      </c>
      <c r="AU142" s="30"/>
      <c r="AW142" s="50">
        <f>+Penelope!AW142/Mean!AW142</f>
        <v>0.99955132398566693</v>
      </c>
      <c r="AX142" s="50">
        <f>+Penelope!AX142/Mean!AX142</f>
        <v>0.99955132398566637</v>
      </c>
      <c r="AY142" s="30"/>
      <c r="BA142" s="50">
        <f>+Penelope!BA142/Mean!BA142</f>
        <v>0.99717862474090879</v>
      </c>
      <c r="BB142" s="50">
        <f>+Penelope!BB142/Mean!BB142</f>
        <v>0.99717862474090835</v>
      </c>
      <c r="BC142" s="30"/>
      <c r="BD142" s="30"/>
      <c r="BE142" s="37"/>
    </row>
    <row r="143" spans="5:57" s="14" customFormat="1" x14ac:dyDescent="0.25">
      <c r="E143" s="16"/>
      <c r="R143" s="16">
        <v>63.25</v>
      </c>
      <c r="S143" s="50">
        <f>+Penelope!S143/Mean!S143</f>
        <v>0</v>
      </c>
      <c r="T143" s="50">
        <f>+Penelope!T143/Mean!T143</f>
        <v>0</v>
      </c>
      <c r="U143" s="32"/>
      <c r="W143" s="50">
        <f>+Penelope!W143/Mean!W143</f>
        <v>0</v>
      </c>
      <c r="X143" s="50">
        <f>+Penelope!X143/Mean!X143</f>
        <v>0</v>
      </c>
      <c r="Y143" s="32"/>
      <c r="AA143" s="50">
        <f>+Penelope!AA143/Mean!AA143</f>
        <v>2.000347703196065</v>
      </c>
      <c r="AB143" s="50">
        <f>+Penelope!AB143/Mean!AB143</f>
        <v>2.0003477031960655</v>
      </c>
      <c r="AC143" s="32"/>
      <c r="AE143" s="16"/>
      <c r="AR143" s="16">
        <v>63.25</v>
      </c>
      <c r="AS143" s="50">
        <f>+Penelope!AS143/Mean!AS143</f>
        <v>0.99974394377477582</v>
      </c>
      <c r="AT143" s="50">
        <f>+Penelope!AT143/Mean!AT143</f>
        <v>0.99974394377477549</v>
      </c>
      <c r="AU143" s="30"/>
      <c r="AW143" s="50">
        <f>+Penelope!AW143/Mean!AW143</f>
        <v>0.99896552594915733</v>
      </c>
      <c r="AX143" s="50">
        <f>+Penelope!AX143/Mean!AX143</f>
        <v>0.99896552594915733</v>
      </c>
      <c r="AY143" s="30"/>
      <c r="BA143" s="50">
        <f>+Penelope!BA143/Mean!BA143</f>
        <v>0.99829215841697339</v>
      </c>
      <c r="BB143" s="50">
        <f>+Penelope!BB143/Mean!BB143</f>
        <v>0.99829215841697327</v>
      </c>
      <c r="BC143" s="30"/>
      <c r="BD143" s="30"/>
      <c r="BE143" s="37"/>
    </row>
    <row r="144" spans="5:57" s="14" customFormat="1" x14ac:dyDescent="0.25">
      <c r="E144" s="16"/>
      <c r="R144" s="16">
        <v>63.75</v>
      </c>
      <c r="S144" s="50">
        <f>+Penelope!S144/Mean!S144</f>
        <v>0</v>
      </c>
      <c r="T144" s="50">
        <f>+Penelope!T144/Mean!T144</f>
        <v>0</v>
      </c>
      <c r="U144" s="32"/>
      <c r="W144" s="50">
        <f>+Penelope!W144/Mean!W144</f>
        <v>0</v>
      </c>
      <c r="X144" s="50">
        <f>+Penelope!X144/Mean!X144</f>
        <v>0</v>
      </c>
      <c r="Y144" s="32"/>
      <c r="AA144" s="50">
        <f>+Penelope!AA144/Mean!AA144</f>
        <v>1.5936490064844353</v>
      </c>
      <c r="AB144" s="50">
        <f>+Penelope!AB144/Mean!AB144</f>
        <v>1.5936490064844351</v>
      </c>
      <c r="AC144" s="32"/>
      <c r="AE144" s="16"/>
      <c r="AR144" s="16">
        <v>63.75</v>
      </c>
      <c r="AS144" s="50">
        <f>+Penelope!AS144/Mean!AS144</f>
        <v>1.0008108251108696</v>
      </c>
      <c r="AT144" s="50">
        <f>+Penelope!AT144/Mean!AT144</f>
        <v>1.0008108251108698</v>
      </c>
      <c r="AU144" s="30"/>
      <c r="AW144" s="50">
        <f>+Penelope!AW144/Mean!AW144</f>
        <v>0.99837803406563652</v>
      </c>
      <c r="AX144" s="50">
        <f>+Penelope!AX144/Mean!AX144</f>
        <v>0.99837803406563663</v>
      </c>
      <c r="AY144" s="30"/>
      <c r="BA144" s="50">
        <f>+Penelope!BA144/Mean!BA144</f>
        <v>0.99717929599993871</v>
      </c>
      <c r="BB144" s="50">
        <f>+Penelope!BB144/Mean!BB144</f>
        <v>0.99717929599993882</v>
      </c>
      <c r="BC144" s="30"/>
      <c r="BD144" s="30"/>
      <c r="BE144" s="37"/>
    </row>
    <row r="145" spans="5:57" s="14" customFormat="1" x14ac:dyDescent="0.25">
      <c r="E145" s="16"/>
      <c r="R145" s="16">
        <v>64.25</v>
      </c>
      <c r="S145" s="50">
        <f>+Penelope!S145/Mean!S145</f>
        <v>0</v>
      </c>
      <c r="T145" s="50">
        <f>+Penelope!T145/Mean!T145</f>
        <v>0</v>
      </c>
      <c r="U145" s="32"/>
      <c r="W145" s="50">
        <f>+Penelope!W145/Mean!W145</f>
        <v>0</v>
      </c>
      <c r="X145" s="50">
        <f>+Penelope!X145/Mean!X145</f>
        <v>0</v>
      </c>
      <c r="Y145" s="32"/>
      <c r="AA145" s="50">
        <f>+Penelope!AA145/Mean!AA145</f>
        <v>1.6569062146525235</v>
      </c>
      <c r="AB145" s="50">
        <f>+Penelope!AB145/Mean!AB145</f>
        <v>1.6569062146525235</v>
      </c>
      <c r="AC145" s="32"/>
      <c r="AE145" s="16"/>
      <c r="AR145" s="16">
        <v>64.25</v>
      </c>
      <c r="AS145" s="50">
        <f>+Penelope!AS145/Mean!AS145</f>
        <v>0.99963657785422211</v>
      </c>
      <c r="AT145" s="50">
        <f>+Penelope!AT145/Mean!AT145</f>
        <v>0.99963657785422233</v>
      </c>
      <c r="AU145" s="30"/>
      <c r="AW145" s="50">
        <f>+Penelope!AW145/Mean!AW145</f>
        <v>0.99914208754668021</v>
      </c>
      <c r="AX145" s="50">
        <f>+Penelope!AX145/Mean!AX145</f>
        <v>0.99914208754668032</v>
      </c>
      <c r="AY145" s="30"/>
      <c r="BA145" s="50">
        <f>+Penelope!BA145/Mean!BA145</f>
        <v>0.99769271064029585</v>
      </c>
      <c r="BB145" s="50">
        <f>+Penelope!BB145/Mean!BB145</f>
        <v>0.99769271064029597</v>
      </c>
      <c r="BC145" s="30"/>
      <c r="BD145" s="30"/>
      <c r="BE145" s="37"/>
    </row>
    <row r="146" spans="5:57" s="14" customFormat="1" x14ac:dyDescent="0.25">
      <c r="E146" s="16"/>
      <c r="R146" s="16">
        <v>64.75</v>
      </c>
      <c r="S146" s="50">
        <f>+Penelope!S146/Mean!S146</f>
        <v>0</v>
      </c>
      <c r="T146" s="50">
        <f>+Penelope!T146/Mean!T146</f>
        <v>0</v>
      </c>
      <c r="U146" s="32"/>
      <c r="W146" s="50">
        <f>+Penelope!W146/Mean!W146</f>
        <v>0</v>
      </c>
      <c r="X146" s="50">
        <f>+Penelope!X146/Mean!X146</f>
        <v>0</v>
      </c>
      <c r="Y146" s="32"/>
      <c r="AA146" s="50">
        <f>+Penelope!AA146/Mean!AA146</f>
        <v>0.97955802553280735</v>
      </c>
      <c r="AB146" s="50">
        <f>+Penelope!AB146/Mean!AB146</f>
        <v>0.97955802553280735</v>
      </c>
      <c r="AC146" s="32"/>
      <c r="AE146" s="16"/>
      <c r="AR146" s="16">
        <v>64.75</v>
      </c>
      <c r="AS146" s="50">
        <f>+Penelope!AS146/Mean!AS146</f>
        <v>1.0005735939026943</v>
      </c>
      <c r="AT146" s="50">
        <f>+Penelope!AT146/Mean!AT146</f>
        <v>1.0005735939026938</v>
      </c>
      <c r="AU146" s="30"/>
      <c r="AW146" s="50">
        <f>+Penelope!AW146/Mean!AW146</f>
        <v>0.99902811439544581</v>
      </c>
      <c r="AX146" s="50">
        <f>+Penelope!AX146/Mean!AX146</f>
        <v>0.99902811439544537</v>
      </c>
      <c r="AY146" s="30"/>
      <c r="BA146" s="50">
        <f>+Penelope!BA146/Mean!BA146</f>
        <v>0.99713286432963411</v>
      </c>
      <c r="BB146" s="50">
        <f>+Penelope!BB146/Mean!BB146</f>
        <v>0.99713286432963399</v>
      </c>
      <c r="BC146" s="30"/>
      <c r="BD146" s="30"/>
      <c r="BE146" s="37"/>
    </row>
    <row r="147" spans="5:57" s="14" customFormat="1" x14ac:dyDescent="0.25">
      <c r="E147" s="16"/>
      <c r="R147" s="16">
        <v>65.25</v>
      </c>
      <c r="S147" s="50">
        <f>+Penelope!S147/Mean!S147</f>
        <v>0</v>
      </c>
      <c r="T147" s="50">
        <f>+Penelope!T147/Mean!T147</f>
        <v>0</v>
      </c>
      <c r="U147" s="32"/>
      <c r="W147" s="50">
        <f>+Penelope!W147/Mean!W147</f>
        <v>0</v>
      </c>
      <c r="X147" s="50">
        <f>+Penelope!X147/Mean!X147</f>
        <v>0</v>
      </c>
      <c r="Y147" s="32"/>
      <c r="AA147" s="50">
        <f>+Penelope!AA147/Mean!AA147</f>
        <v>1.9158276342451872</v>
      </c>
      <c r="AB147" s="50">
        <f>+Penelope!AB147/Mean!AB147</f>
        <v>1.9158276342451872</v>
      </c>
      <c r="AC147" s="32"/>
      <c r="AE147" s="16"/>
      <c r="AR147" s="16">
        <v>65.25</v>
      </c>
      <c r="AS147" s="50">
        <f>+Penelope!AS147/Mean!AS147</f>
        <v>1.0000708522553521</v>
      </c>
      <c r="AT147" s="50">
        <f>+Penelope!AT147/Mean!AT147</f>
        <v>1.0000708522553521</v>
      </c>
      <c r="AU147" s="30"/>
      <c r="AW147" s="50">
        <f>+Penelope!AW147/Mean!AW147</f>
        <v>0.99930498676923363</v>
      </c>
      <c r="AX147" s="50">
        <f>+Penelope!AX147/Mean!AX147</f>
        <v>0.99930498676923385</v>
      </c>
      <c r="AY147" s="30"/>
      <c r="BA147" s="50">
        <f>+Penelope!BA147/Mean!BA147</f>
        <v>0.99829765135276449</v>
      </c>
      <c r="BB147" s="50">
        <f>+Penelope!BB147/Mean!BB147</f>
        <v>0.99829765135276483</v>
      </c>
      <c r="BC147" s="30"/>
      <c r="BD147" s="30"/>
      <c r="BE147" s="37"/>
    </row>
    <row r="148" spans="5:57" s="14" customFormat="1" x14ac:dyDescent="0.25">
      <c r="E148" s="16"/>
      <c r="R148" s="16">
        <v>65.75</v>
      </c>
      <c r="S148" s="50">
        <f>+Penelope!S148/Mean!S148</f>
        <v>7.8817401774070581E-2</v>
      </c>
      <c r="T148" s="50">
        <f>+Penelope!T148/Mean!T148</f>
        <v>7.8817401774070581E-2</v>
      </c>
      <c r="U148" s="32"/>
      <c r="W148" s="50">
        <f>+Penelope!W148/Mean!W148</f>
        <v>0.10266498686657174</v>
      </c>
      <c r="X148" s="50">
        <f>+Penelope!X148/Mean!X148</f>
        <v>0.10266498686657174</v>
      </c>
      <c r="Y148" s="32"/>
      <c r="AA148" s="50">
        <f>+Penelope!AA148/Mean!AA148</f>
        <v>1.1465262081309129</v>
      </c>
      <c r="AB148" s="50">
        <f>+Penelope!AB148/Mean!AB148</f>
        <v>1.1465262081309129</v>
      </c>
      <c r="AC148" s="32"/>
      <c r="AE148" s="16"/>
      <c r="AR148" s="16">
        <v>65.75</v>
      </c>
      <c r="AS148" s="50">
        <f>+Penelope!AS148/Mean!AS148</f>
        <v>0.99966388430991393</v>
      </c>
      <c r="AT148" s="50">
        <f>+Penelope!AT148/Mean!AT148</f>
        <v>0.99966388430991404</v>
      </c>
      <c r="AU148" s="30"/>
      <c r="AW148" s="50">
        <f>+Penelope!AW148/Mean!AW148</f>
        <v>0.99924817095196172</v>
      </c>
      <c r="AX148" s="50">
        <f>+Penelope!AX148/Mean!AX148</f>
        <v>0.99924817095196183</v>
      </c>
      <c r="AY148" s="30"/>
      <c r="BA148" s="50">
        <f>+Penelope!BA148/Mean!BA148</f>
        <v>0.9981974267009357</v>
      </c>
      <c r="BB148" s="50">
        <f>+Penelope!BB148/Mean!BB148</f>
        <v>0.99819742670093614</v>
      </c>
      <c r="BC148" s="30"/>
      <c r="BD148" s="30"/>
      <c r="BE148" s="37"/>
    </row>
    <row r="149" spans="5:57" s="14" customFormat="1" x14ac:dyDescent="0.25">
      <c r="E149" s="16"/>
      <c r="R149" s="16">
        <v>66.25</v>
      </c>
      <c r="S149" s="50">
        <f>+Penelope!S149/Mean!S149</f>
        <v>0</v>
      </c>
      <c r="T149" s="50">
        <f>+Penelope!T149/Mean!T149</f>
        <v>0</v>
      </c>
      <c r="U149" s="32"/>
      <c r="W149" s="50">
        <f>+Penelope!W149/Mean!W149</f>
        <v>0</v>
      </c>
      <c r="X149" s="50">
        <f>+Penelope!X149/Mean!X149</f>
        <v>0</v>
      </c>
      <c r="Y149" s="32"/>
      <c r="AA149" s="50">
        <f>+Penelope!AA149/Mean!AA149</f>
        <v>1.3345405838203492</v>
      </c>
      <c r="AB149" s="50">
        <f>+Penelope!AB149/Mean!AB149</f>
        <v>1.3345405838203492</v>
      </c>
      <c r="AC149" s="32"/>
      <c r="AE149" s="16"/>
      <c r="AR149" s="16">
        <v>66.25</v>
      </c>
      <c r="AS149" s="50">
        <f>+Penelope!AS149/Mean!AS149</f>
        <v>1.0280584288307693</v>
      </c>
      <c r="AT149" s="50">
        <f>+Penelope!AT149/Mean!AT149</f>
        <v>1.0280584288307688</v>
      </c>
      <c r="AU149" s="30"/>
      <c r="AW149" s="50">
        <f>+Penelope!AW149/Mean!AW149</f>
        <v>1.0261251610544211</v>
      </c>
      <c r="AX149" s="50">
        <f>+Penelope!AX149/Mean!AX149</f>
        <v>1.0261251610544206</v>
      </c>
      <c r="AY149" s="30"/>
      <c r="BA149" s="50">
        <f>+Penelope!BA149/Mean!BA149</f>
        <v>1.0255768967344132</v>
      </c>
      <c r="BB149" s="50">
        <f>+Penelope!BB149/Mean!BB149</f>
        <v>1.0255768967344128</v>
      </c>
      <c r="BC149" s="30"/>
      <c r="BD149" s="30"/>
      <c r="BE149" s="37"/>
    </row>
    <row r="150" spans="5:57" s="14" customFormat="1" x14ac:dyDescent="0.25">
      <c r="E150" s="16"/>
      <c r="R150" s="16">
        <v>66.75</v>
      </c>
      <c r="S150" s="50">
        <f>+Penelope!S150/Mean!S150</f>
        <v>0</v>
      </c>
      <c r="T150" s="50">
        <f>+Penelope!T150/Mean!T150</f>
        <v>0</v>
      </c>
      <c r="U150" s="32"/>
      <c r="W150" s="50">
        <f>+Penelope!W150/Mean!W150</f>
        <v>0</v>
      </c>
      <c r="X150" s="50">
        <f>+Penelope!X150/Mean!X150</f>
        <v>0</v>
      </c>
      <c r="Y150" s="32"/>
      <c r="AA150" s="50">
        <f>+Penelope!AA150/Mean!AA150</f>
        <v>1.2569838833461244</v>
      </c>
      <c r="AB150" s="50">
        <f>+Penelope!AB150/Mean!AB150</f>
        <v>1.2569838833461242</v>
      </c>
      <c r="AC150" s="32"/>
      <c r="AE150" s="16"/>
      <c r="AR150" s="16">
        <v>66.75</v>
      </c>
      <c r="AS150" s="50">
        <f>+Penelope!AS150/Mean!AS150</f>
        <v>0.99029593767212154</v>
      </c>
      <c r="AT150" s="50">
        <f>+Penelope!AT150/Mean!AT150</f>
        <v>0.99029593767212132</v>
      </c>
      <c r="AU150" s="30"/>
      <c r="AW150" s="50">
        <f>+Penelope!AW150/Mean!AW150</f>
        <v>0.98986315979586892</v>
      </c>
      <c r="AX150" s="50">
        <f>+Penelope!AX150/Mean!AX150</f>
        <v>0.98986315979586847</v>
      </c>
      <c r="AY150" s="30"/>
      <c r="BA150" s="50">
        <f>+Penelope!BA150/Mean!BA150</f>
        <v>0.98800007511617061</v>
      </c>
      <c r="BB150" s="50">
        <f>+Penelope!BB150/Mean!BB150</f>
        <v>0.98800007511617027</v>
      </c>
      <c r="BC150" s="30"/>
      <c r="BD150" s="30"/>
      <c r="BE150" s="37"/>
    </row>
    <row r="151" spans="5:57" s="14" customFormat="1" x14ac:dyDescent="0.25">
      <c r="E151" s="16"/>
      <c r="R151" s="16">
        <v>67.25</v>
      </c>
      <c r="S151" s="50">
        <f>+Penelope!S151/Mean!S151</f>
        <v>0</v>
      </c>
      <c r="T151" s="50">
        <f>+Penelope!T151/Mean!T151</f>
        <v>0</v>
      </c>
      <c r="U151" s="32"/>
      <c r="W151" s="50">
        <f>+Penelope!W151/Mean!W151</f>
        <v>0</v>
      </c>
      <c r="X151" s="50">
        <f>+Penelope!X151/Mean!X151</f>
        <v>0</v>
      </c>
      <c r="Y151" s="32"/>
      <c r="AA151" s="50">
        <f>+Penelope!AA151/Mean!AA151</f>
        <v>1.3147714800061134</v>
      </c>
      <c r="AB151" s="50">
        <f>+Penelope!AB151/Mean!AB151</f>
        <v>1.3147714800061132</v>
      </c>
      <c r="AC151" s="32"/>
      <c r="AE151" s="16"/>
      <c r="AR151" s="16">
        <v>67.25</v>
      </c>
      <c r="AS151" s="50">
        <f>+Penelope!AS151/Mean!AS151</f>
        <v>0.9994686739401244</v>
      </c>
      <c r="AT151" s="50">
        <f>+Penelope!AT151/Mean!AT151</f>
        <v>0.99946867394012395</v>
      </c>
      <c r="AU151" s="30"/>
      <c r="AW151" s="50">
        <f>+Penelope!AW151/Mean!AW151</f>
        <v>0.99879153644261387</v>
      </c>
      <c r="AX151" s="50">
        <f>+Penelope!AX151/Mean!AX151</f>
        <v>0.99879153644261343</v>
      </c>
      <c r="AY151" s="30"/>
      <c r="BA151" s="50">
        <f>+Penelope!BA151/Mean!BA151</f>
        <v>0.99824583513200404</v>
      </c>
      <c r="BB151" s="50">
        <f>+Penelope!BB151/Mean!BB151</f>
        <v>0.99824583513200382</v>
      </c>
      <c r="BC151" s="30"/>
      <c r="BD151" s="30"/>
      <c r="BE151" s="37"/>
    </row>
    <row r="152" spans="5:57" s="14" customFormat="1" x14ac:dyDescent="0.25">
      <c r="E152" s="16"/>
      <c r="R152" s="16">
        <v>67.75</v>
      </c>
      <c r="S152" s="50">
        <f>+Penelope!S152/Mean!S152</f>
        <v>0</v>
      </c>
      <c r="T152" s="50">
        <f>+Penelope!T152/Mean!T152</f>
        <v>0</v>
      </c>
      <c r="U152" s="32"/>
      <c r="W152" s="50">
        <f>+Penelope!W152/Mean!W152</f>
        <v>0</v>
      </c>
      <c r="X152" s="50">
        <f>+Penelope!X152/Mean!X152</f>
        <v>0</v>
      </c>
      <c r="Y152" s="32"/>
      <c r="AA152" s="50">
        <f>+Penelope!AA152/Mean!AA152</f>
        <v>0.38529138441956745</v>
      </c>
      <c r="AB152" s="50">
        <f>+Penelope!AB152/Mean!AB152</f>
        <v>0.38529138441956751</v>
      </c>
      <c r="AC152" s="32"/>
      <c r="AE152" s="16"/>
      <c r="AR152" s="16">
        <v>67.75</v>
      </c>
      <c r="AS152" s="50">
        <f>+Penelope!AS152/Mean!AS152</f>
        <v>0.99983424595930237</v>
      </c>
      <c r="AT152" s="50">
        <f>+Penelope!AT152/Mean!AT152</f>
        <v>0.99983424595930237</v>
      </c>
      <c r="AU152" s="30"/>
      <c r="AW152" s="50">
        <f>+Penelope!AW152/Mean!AW152</f>
        <v>0.99872721299235889</v>
      </c>
      <c r="AX152" s="50">
        <f>+Penelope!AX152/Mean!AX152</f>
        <v>0.99872721299235911</v>
      </c>
      <c r="AY152" s="30"/>
      <c r="BA152" s="50">
        <f>+Penelope!BA152/Mean!BA152</f>
        <v>0.99747725004924293</v>
      </c>
      <c r="BB152" s="50">
        <f>+Penelope!BB152/Mean!BB152</f>
        <v>0.99747725004924304</v>
      </c>
      <c r="BC152" s="30"/>
      <c r="BD152" s="30"/>
      <c r="BE152" s="37"/>
    </row>
    <row r="153" spans="5:57" s="14" customFormat="1" x14ac:dyDescent="0.25">
      <c r="E153" s="16"/>
      <c r="R153" s="16">
        <v>68.25</v>
      </c>
      <c r="S153" s="50">
        <f>+Penelope!S153/Mean!S153</f>
        <v>0</v>
      </c>
      <c r="T153" s="50">
        <f>+Penelope!T153/Mean!T153</f>
        <v>0</v>
      </c>
      <c r="U153" s="32"/>
      <c r="W153" s="50">
        <f>+Penelope!W153/Mean!W153</f>
        <v>0</v>
      </c>
      <c r="X153" s="50">
        <f>+Penelope!X153/Mean!X153</f>
        <v>0</v>
      </c>
      <c r="Y153" s="32"/>
      <c r="AA153" s="50">
        <f>+Penelope!AA153/Mean!AA153</f>
        <v>0.3131392396198503</v>
      </c>
      <c r="AB153" s="50">
        <f>+Penelope!AB153/Mean!AB153</f>
        <v>0.31313923961985013</v>
      </c>
      <c r="AC153" s="32"/>
      <c r="AE153" s="16"/>
      <c r="AR153" s="16">
        <v>68.25</v>
      </c>
      <c r="AS153" s="50">
        <f>+Penelope!AS153/Mean!AS153</f>
        <v>1.0076204565608231</v>
      </c>
      <c r="AT153" s="50">
        <f>+Penelope!AT153/Mean!AT153</f>
        <v>1.0076204565608227</v>
      </c>
      <c r="AU153" s="30"/>
      <c r="AW153" s="50">
        <f>+Penelope!AW153/Mean!AW153</f>
        <v>1.0070271335569032</v>
      </c>
      <c r="AX153" s="50">
        <f>+Penelope!AX153/Mean!AX153</f>
        <v>1.0070271335569028</v>
      </c>
      <c r="AY153" s="30"/>
      <c r="BA153" s="50">
        <f>+Penelope!BA153/Mean!BA153</f>
        <v>1.0060362436746542</v>
      </c>
      <c r="BB153" s="50">
        <f>+Penelope!BB153/Mean!BB153</f>
        <v>1.0060362436746537</v>
      </c>
      <c r="BC153" s="30"/>
      <c r="BD153" s="30"/>
      <c r="BE153" s="37"/>
    </row>
    <row r="154" spans="5:57" s="14" customFormat="1" x14ac:dyDescent="0.25">
      <c r="E154" s="16"/>
      <c r="R154" s="16">
        <v>68.75</v>
      </c>
      <c r="S154" s="50">
        <f>+Penelope!S154/Mean!S154</f>
        <v>0</v>
      </c>
      <c r="T154" s="50">
        <f>+Penelope!T154/Mean!T154</f>
        <v>0</v>
      </c>
      <c r="U154" s="32"/>
      <c r="W154" s="50">
        <f>+Penelope!W154/Mean!W154</f>
        <v>0</v>
      </c>
      <c r="X154" s="50">
        <f>+Penelope!X154/Mean!X154</f>
        <v>0</v>
      </c>
      <c r="Y154" s="32"/>
      <c r="AA154" s="50">
        <f>+Penelope!AA154/Mean!AA154</f>
        <v>0.51220570521014652</v>
      </c>
      <c r="AB154" s="50">
        <f>+Penelope!AB154/Mean!AB154</f>
        <v>0.51220570521014663</v>
      </c>
      <c r="AC154" s="32"/>
      <c r="AE154" s="16"/>
      <c r="AR154" s="16">
        <v>68.75</v>
      </c>
      <c r="AS154" s="50">
        <f>+Penelope!AS154/Mean!AS154</f>
        <v>0.99448290086347713</v>
      </c>
      <c r="AT154" s="50">
        <f>+Penelope!AT154/Mean!AT154</f>
        <v>0.99448290086347679</v>
      </c>
      <c r="AU154" s="30"/>
      <c r="AW154" s="50">
        <f>+Penelope!AW154/Mean!AW154</f>
        <v>0.99253497235228583</v>
      </c>
      <c r="AX154" s="50">
        <f>+Penelope!AX154/Mean!AX154</f>
        <v>0.99253497235228549</v>
      </c>
      <c r="AY154" s="30"/>
      <c r="BA154" s="50">
        <f>+Penelope!BA154/Mean!BA154</f>
        <v>0.99136804002468992</v>
      </c>
      <c r="BB154" s="50">
        <f>+Penelope!BB154/Mean!BB154</f>
        <v>0.9913680400246897</v>
      </c>
      <c r="BC154" s="30"/>
      <c r="BD154" s="30"/>
      <c r="BE154" s="37"/>
    </row>
    <row r="155" spans="5:57" s="14" customFormat="1" x14ac:dyDescent="0.25">
      <c r="E155" s="16"/>
      <c r="R155" s="16">
        <v>69.25</v>
      </c>
      <c r="S155" s="50">
        <f>+Penelope!S155/Mean!S155</f>
        <v>0</v>
      </c>
      <c r="T155" s="50">
        <f>+Penelope!T155/Mean!T155</f>
        <v>0</v>
      </c>
      <c r="U155" s="32"/>
      <c r="W155" s="50">
        <f>+Penelope!W155/Mean!W155</f>
        <v>0</v>
      </c>
      <c r="X155" s="50">
        <f>+Penelope!X155/Mean!X155</f>
        <v>0</v>
      </c>
      <c r="Y155" s="32"/>
      <c r="AA155" s="50">
        <f>+Penelope!AA155/Mean!AA155</f>
        <v>0.6464569305595248</v>
      </c>
      <c r="AB155" s="50">
        <f>+Penelope!AB155/Mean!AB155</f>
        <v>0.6464569305595248</v>
      </c>
      <c r="AC155" s="32"/>
      <c r="AE155" s="16"/>
      <c r="AR155" s="16">
        <v>69.25</v>
      </c>
      <c r="AS155" s="50">
        <f>+Penelope!AS155/Mean!AS155</f>
        <v>0.99774701985591252</v>
      </c>
      <c r="AT155" s="50">
        <f>+Penelope!AT155/Mean!AT155</f>
        <v>0.99774701985591319</v>
      </c>
      <c r="AU155" s="30"/>
      <c r="AW155" s="50">
        <f>+Penelope!AW155/Mean!AW155</f>
        <v>0.9965953190913821</v>
      </c>
      <c r="AX155" s="50">
        <f>+Penelope!AX155/Mean!AX155</f>
        <v>0.99659531909138255</v>
      </c>
      <c r="AY155" s="30"/>
      <c r="BA155" s="50">
        <f>+Penelope!BA155/Mean!BA155</f>
        <v>0.99602694723203467</v>
      </c>
      <c r="BB155" s="50">
        <f>+Penelope!BB155/Mean!BB155</f>
        <v>0.99602694723203533</v>
      </c>
      <c r="BC155" s="30"/>
      <c r="BD155" s="30"/>
      <c r="BE155" s="37"/>
    </row>
    <row r="156" spans="5:57" s="14" customFormat="1" x14ac:dyDescent="0.25">
      <c r="E156" s="16"/>
      <c r="R156" s="16">
        <v>69.75</v>
      </c>
      <c r="S156" s="50">
        <f>+Penelope!S156/Mean!S156</f>
        <v>0</v>
      </c>
      <c r="T156" s="50">
        <f>+Penelope!T156/Mean!T156</f>
        <v>0</v>
      </c>
      <c r="U156" s="32"/>
      <c r="W156" s="50">
        <f>+Penelope!W156/Mean!W156</f>
        <v>0</v>
      </c>
      <c r="X156" s="50">
        <f>+Penelope!X156/Mean!X156</f>
        <v>0</v>
      </c>
      <c r="Y156" s="32"/>
      <c r="AA156" s="50">
        <f>+Penelope!AA156/Mean!AA156</f>
        <v>0.43792150973751592</v>
      </c>
      <c r="AB156" s="50">
        <f>+Penelope!AB156/Mean!AB156</f>
        <v>0.43792150973751598</v>
      </c>
      <c r="AC156" s="32"/>
      <c r="AE156" s="16"/>
      <c r="AR156" s="16">
        <v>69.75</v>
      </c>
      <c r="AS156" s="50">
        <f>+Penelope!AS156/Mean!AS156</f>
        <v>1.0000767391745651</v>
      </c>
      <c r="AT156" s="50">
        <f>+Penelope!AT156/Mean!AT156</f>
        <v>1.0000767391745651</v>
      </c>
      <c r="AU156" s="30"/>
      <c r="AW156" s="50">
        <f>+Penelope!AW156/Mean!AW156</f>
        <v>0.99850319297701928</v>
      </c>
      <c r="AX156" s="50">
        <f>+Penelope!AX156/Mean!AX156</f>
        <v>0.99850319297701928</v>
      </c>
      <c r="AY156" s="30"/>
      <c r="BA156" s="50">
        <f>+Penelope!BA156/Mean!BA156</f>
        <v>0.9973227946554698</v>
      </c>
      <c r="BB156" s="50">
        <f>+Penelope!BB156/Mean!BB156</f>
        <v>0.9973227946554698</v>
      </c>
      <c r="BC156" s="30"/>
      <c r="BD156" s="30"/>
      <c r="BE156" s="37"/>
    </row>
    <row r="157" spans="5:57" s="14" customFormat="1" x14ac:dyDescent="0.25">
      <c r="E157" s="16"/>
      <c r="R157" s="16">
        <v>70.25</v>
      </c>
      <c r="S157" s="50">
        <f>+Penelope!S157/Mean!S157</f>
        <v>0</v>
      </c>
      <c r="T157" s="50">
        <f>+Penelope!T157/Mean!T157</f>
        <v>0</v>
      </c>
      <c r="U157" s="32"/>
      <c r="W157" s="50">
        <f>+Penelope!W157/Mean!W157</f>
        <v>0</v>
      </c>
      <c r="X157" s="50">
        <f>+Penelope!X157/Mean!X157</f>
        <v>0</v>
      </c>
      <c r="Y157" s="32"/>
      <c r="AA157" s="50">
        <f>+Penelope!AA157/Mean!AA157</f>
        <v>0.20114212490856542</v>
      </c>
      <c r="AB157" s="50">
        <f>+Penelope!AB157/Mean!AB157</f>
        <v>0.20114212490856542</v>
      </c>
      <c r="AC157" s="32"/>
      <c r="AE157" s="16"/>
      <c r="AR157" s="16">
        <v>70.25</v>
      </c>
      <c r="AS157" s="50">
        <f>+Penelope!AS157/Mean!AS157</f>
        <v>1.000019653083869</v>
      </c>
      <c r="AT157" s="50">
        <f>+Penelope!AT157/Mean!AT157</f>
        <v>1.000019653083869</v>
      </c>
      <c r="AU157" s="30"/>
      <c r="AW157" s="50">
        <f>+Penelope!AW157/Mean!AW157</f>
        <v>0.99907059717414315</v>
      </c>
      <c r="AX157" s="50">
        <f>+Penelope!AX157/Mean!AX157</f>
        <v>0.99907059717414304</v>
      </c>
      <c r="AY157" s="30"/>
      <c r="BA157" s="50">
        <f>+Penelope!BA157/Mean!BA157</f>
        <v>0.99899748965217328</v>
      </c>
      <c r="BB157" s="50">
        <f>+Penelope!BB157/Mean!BB157</f>
        <v>0.99899748965217328</v>
      </c>
      <c r="BC157" s="30"/>
      <c r="BD157" s="30"/>
      <c r="BE157" s="37"/>
    </row>
    <row r="158" spans="5:57" s="14" customFormat="1" x14ac:dyDescent="0.25">
      <c r="E158" s="16"/>
      <c r="R158" s="16">
        <v>70.75</v>
      </c>
      <c r="S158" s="50">
        <f>+Penelope!S158/Mean!S158</f>
        <v>0</v>
      </c>
      <c r="T158" s="50">
        <f>+Penelope!T158/Mean!T158</f>
        <v>0</v>
      </c>
      <c r="U158" s="32"/>
      <c r="W158" s="50">
        <f>+Penelope!W158/Mean!W158</f>
        <v>0</v>
      </c>
      <c r="X158" s="50">
        <f>+Penelope!X158/Mean!X158</f>
        <v>0</v>
      </c>
      <c r="Y158" s="32"/>
      <c r="AA158" s="50">
        <f>+Penelope!AA158/Mean!AA158</f>
        <v>0.14553118231033912</v>
      </c>
      <c r="AB158" s="50">
        <f>+Penelope!AB158/Mean!AB158</f>
        <v>0.14553118231033915</v>
      </c>
      <c r="AC158" s="32"/>
      <c r="AE158" s="16"/>
      <c r="AR158" s="16">
        <v>70.75</v>
      </c>
      <c r="AS158" s="50">
        <f>+Penelope!AS158/Mean!AS158</f>
        <v>0.9997072955027545</v>
      </c>
      <c r="AT158" s="50">
        <f>+Penelope!AT158/Mean!AT158</f>
        <v>0.99970729550275494</v>
      </c>
      <c r="AU158" s="30"/>
      <c r="AW158" s="50">
        <f>+Penelope!AW158/Mean!AW158</f>
        <v>0.99823188667959795</v>
      </c>
      <c r="AX158" s="50">
        <f>+Penelope!AX158/Mean!AX158</f>
        <v>0.99823188667959828</v>
      </c>
      <c r="AY158" s="30"/>
      <c r="BA158" s="50">
        <f>+Penelope!BA158/Mean!BA158</f>
        <v>0.99670764771945974</v>
      </c>
      <c r="BB158" s="50">
        <f>+Penelope!BB158/Mean!BB158</f>
        <v>0.99670764771946019</v>
      </c>
      <c r="BC158" s="30"/>
      <c r="BD158" s="30"/>
      <c r="BE158" s="37"/>
    </row>
    <row r="159" spans="5:57" s="14" customFormat="1" x14ac:dyDescent="0.25">
      <c r="E159" s="16"/>
      <c r="R159" s="16">
        <v>71.25</v>
      </c>
      <c r="S159" s="50">
        <f>+Penelope!S159/Mean!S159</f>
        <v>0</v>
      </c>
      <c r="T159" s="50">
        <f>+Penelope!T159/Mean!T159</f>
        <v>0</v>
      </c>
      <c r="U159" s="32"/>
      <c r="W159" s="50">
        <f>+Penelope!W159/Mean!W159</f>
        <v>0</v>
      </c>
      <c r="X159" s="50">
        <f>+Penelope!X159/Mean!X159</f>
        <v>0</v>
      </c>
      <c r="Y159" s="32"/>
      <c r="AA159" s="50">
        <f>+Penelope!AA159/Mean!AA159</f>
        <v>0.10739203674247208</v>
      </c>
      <c r="AB159" s="50">
        <f>+Penelope!AB159/Mean!AB159</f>
        <v>0.10739203674247207</v>
      </c>
      <c r="AC159" s="32"/>
      <c r="AE159" s="16"/>
      <c r="AR159" s="16">
        <v>71.25</v>
      </c>
      <c r="AS159" s="50">
        <f>+Penelope!AS159/Mean!AS159</f>
        <v>1.0001560896961483</v>
      </c>
      <c r="AT159" s="50">
        <f>+Penelope!AT159/Mean!AT159</f>
        <v>1.0001560896961486</v>
      </c>
      <c r="AU159" s="30"/>
      <c r="AW159" s="50">
        <f>+Penelope!AW159/Mean!AW159</f>
        <v>0.99948569287228228</v>
      </c>
      <c r="AX159" s="50">
        <f>+Penelope!AX159/Mean!AX159</f>
        <v>0.99948569287228251</v>
      </c>
      <c r="AY159" s="30"/>
      <c r="BA159" s="50">
        <f>+Penelope!BA159/Mean!BA159</f>
        <v>0.99606647618872202</v>
      </c>
      <c r="BB159" s="50">
        <f>+Penelope!BB159/Mean!BB159</f>
        <v>0.99606647618872213</v>
      </c>
      <c r="BC159" s="30"/>
      <c r="BD159" s="30"/>
      <c r="BE159" s="37"/>
    </row>
    <row r="160" spans="5:57" s="14" customFormat="1" x14ac:dyDescent="0.25">
      <c r="E160" s="16"/>
      <c r="R160" s="16">
        <v>71.75</v>
      </c>
      <c r="S160" s="50">
        <f>+Penelope!S160/Mean!S160</f>
        <v>0</v>
      </c>
      <c r="T160" s="50">
        <f>+Penelope!T160/Mean!T160</f>
        <v>0</v>
      </c>
      <c r="U160" s="32"/>
      <c r="W160" s="50">
        <f>+Penelope!W160/Mean!W160</f>
        <v>0</v>
      </c>
      <c r="X160" s="50">
        <f>+Penelope!X160/Mean!X160</f>
        <v>0</v>
      </c>
      <c r="Y160" s="32"/>
      <c r="AA160" s="50">
        <f>+Penelope!AA160/Mean!AA160</f>
        <v>5.2408565554916547E-2</v>
      </c>
      <c r="AB160" s="50">
        <f>+Penelope!AB160/Mean!AB160</f>
        <v>5.2408565554916534E-2</v>
      </c>
      <c r="AC160" s="32"/>
      <c r="AE160" s="16"/>
      <c r="AR160" s="16">
        <v>71.75</v>
      </c>
      <c r="AS160" s="50">
        <f>+Penelope!AS160/Mean!AS160</f>
        <v>1.0001239849491528</v>
      </c>
      <c r="AT160" s="50">
        <f>+Penelope!AT160/Mean!AT160</f>
        <v>1.0001239849491526</v>
      </c>
      <c r="AU160" s="30"/>
      <c r="AW160" s="50">
        <f>+Penelope!AW160/Mean!AW160</f>
        <v>0.9998098278824179</v>
      </c>
      <c r="AX160" s="50">
        <f>+Penelope!AX160/Mean!AX160</f>
        <v>0.99980982788241779</v>
      </c>
      <c r="AY160" s="30"/>
      <c r="BA160" s="50">
        <f>+Penelope!BA160/Mean!BA160</f>
        <v>0.99765077620180453</v>
      </c>
      <c r="BB160" s="50">
        <f>+Penelope!BB160/Mean!BB160</f>
        <v>0.99765077620180442</v>
      </c>
      <c r="BC160" s="30"/>
      <c r="BD160" s="30"/>
      <c r="BE160" s="37"/>
    </row>
    <row r="161" spans="5:57" s="14" customFormat="1" x14ac:dyDescent="0.25">
      <c r="E161" s="16"/>
      <c r="R161" s="16">
        <v>72.25</v>
      </c>
      <c r="S161" s="50">
        <f>+Penelope!S161/Mean!S161</f>
        <v>1.0483992662472541E-3</v>
      </c>
      <c r="T161" s="50">
        <f>+Penelope!T161/Mean!T161</f>
        <v>1.0483992662472541E-3</v>
      </c>
      <c r="U161" s="32"/>
      <c r="W161" s="50">
        <f>+Penelope!W161/Mean!W161</f>
        <v>1.9839866537498608E-3</v>
      </c>
      <c r="X161" s="50">
        <f>+Penelope!X161/Mean!X161</f>
        <v>1.9839866537498603E-3</v>
      </c>
      <c r="Y161" s="32"/>
      <c r="AA161" s="50">
        <f>+Penelope!AA161/Mean!AA161</f>
        <v>2.5993079867338061E-2</v>
      </c>
      <c r="AB161" s="50">
        <f>+Penelope!AB161/Mean!AB161</f>
        <v>2.5993079867338061E-2</v>
      </c>
      <c r="AC161" s="32"/>
      <c r="AE161" s="16"/>
      <c r="AR161" s="16">
        <v>72.25</v>
      </c>
      <c r="AS161" s="50">
        <f>+Penelope!AS161/Mean!AS161</f>
        <v>0.99951058645792967</v>
      </c>
      <c r="AT161" s="50">
        <f>+Penelope!AT161/Mean!AT161</f>
        <v>0.99951058645792978</v>
      </c>
      <c r="AU161" s="30"/>
      <c r="AW161" s="50">
        <f>+Penelope!AW161/Mean!AW161</f>
        <v>0.99801753346888911</v>
      </c>
      <c r="AX161" s="50">
        <f>+Penelope!AX161/Mean!AX161</f>
        <v>0.99801753346888922</v>
      </c>
      <c r="AY161" s="30"/>
      <c r="BA161" s="50">
        <f>+Penelope!BA161/Mean!BA161</f>
        <v>0.99735453222600412</v>
      </c>
      <c r="BB161" s="50">
        <f>+Penelope!BB161/Mean!BB161</f>
        <v>0.99735453222600456</v>
      </c>
      <c r="BC161" s="30"/>
      <c r="BD161" s="30"/>
      <c r="BE161" s="37"/>
    </row>
    <row r="162" spans="5:57" s="14" customFormat="1" x14ac:dyDescent="0.25">
      <c r="E162" s="16"/>
      <c r="R162" s="16">
        <v>72.75</v>
      </c>
      <c r="S162" s="50">
        <f>+Penelope!S162/Mean!S162</f>
        <v>0</v>
      </c>
      <c r="T162" s="50">
        <f>+Penelope!T162/Mean!T162</f>
        <v>0</v>
      </c>
      <c r="U162" s="32"/>
      <c r="W162" s="50">
        <f>+Penelope!W162/Mean!W162</f>
        <v>0</v>
      </c>
      <c r="X162" s="50">
        <f>+Penelope!X162/Mean!X162</f>
        <v>0</v>
      </c>
      <c r="Y162" s="32"/>
      <c r="AA162" s="50">
        <f>+Penelope!AA162/Mean!AA162</f>
        <v>2.2502262554367214E-2</v>
      </c>
      <c r="AB162" s="50">
        <f>+Penelope!AB162/Mean!AB162</f>
        <v>2.2502262554367214E-2</v>
      </c>
      <c r="AC162" s="32"/>
      <c r="AE162" s="16"/>
      <c r="AR162" s="16">
        <v>72.75</v>
      </c>
      <c r="AS162" s="50">
        <f>+Penelope!AS162/Mean!AS162</f>
        <v>0.99912842541804636</v>
      </c>
      <c r="AT162" s="50">
        <f>+Penelope!AT162/Mean!AT162</f>
        <v>0.99912842541804625</v>
      </c>
      <c r="AU162" s="30"/>
      <c r="AW162" s="50">
        <f>+Penelope!AW162/Mean!AW162</f>
        <v>0.99813498698780523</v>
      </c>
      <c r="AX162" s="50">
        <f>+Penelope!AX162/Mean!AX162</f>
        <v>0.99813498698780534</v>
      </c>
      <c r="AY162" s="30"/>
      <c r="BA162" s="50">
        <f>+Penelope!BA162/Mean!BA162</f>
        <v>0.99800308053478737</v>
      </c>
      <c r="BB162" s="50">
        <f>+Penelope!BB162/Mean!BB162</f>
        <v>0.99800308053478748</v>
      </c>
      <c r="BC162" s="30"/>
      <c r="BD162" s="30"/>
      <c r="BE162" s="37"/>
    </row>
    <row r="163" spans="5:57" s="14" customFormat="1" x14ac:dyDescent="0.25">
      <c r="E163" s="16"/>
      <c r="R163" s="16">
        <v>73.25</v>
      </c>
      <c r="S163" s="50">
        <f>+Penelope!S163/Mean!S163</f>
        <v>0</v>
      </c>
      <c r="T163" s="50">
        <f>+Penelope!T163/Mean!T163</f>
        <v>0</v>
      </c>
      <c r="U163" s="32"/>
      <c r="W163" s="50">
        <f>+Penelope!W163/Mean!W163</f>
        <v>0</v>
      </c>
      <c r="X163" s="50">
        <f>+Penelope!X163/Mean!X163</f>
        <v>0</v>
      </c>
      <c r="Y163" s="32"/>
      <c r="AA163" s="50">
        <f>+Penelope!AA163/Mean!AA163</f>
        <v>6.6554032550116105E-2</v>
      </c>
      <c r="AB163" s="50">
        <f>+Penelope!AB163/Mean!AB163</f>
        <v>6.6554032550116105E-2</v>
      </c>
      <c r="AC163" s="32"/>
      <c r="AE163" s="16"/>
      <c r="AR163" s="16">
        <v>73.25</v>
      </c>
      <c r="AS163" s="50">
        <f>+Penelope!AS163/Mean!AS163</f>
        <v>1.0000248624556027</v>
      </c>
      <c r="AT163" s="50">
        <f>+Penelope!AT163/Mean!AT163</f>
        <v>1.0000248624556027</v>
      </c>
      <c r="AU163" s="30"/>
      <c r="AW163" s="50">
        <f>+Penelope!AW163/Mean!AW163</f>
        <v>0.99995162478107602</v>
      </c>
      <c r="AX163" s="50">
        <f>+Penelope!AX163/Mean!AX163</f>
        <v>0.9999516247810758</v>
      </c>
      <c r="AY163" s="30"/>
      <c r="BA163" s="50">
        <f>+Penelope!BA163/Mean!BA163</f>
        <v>0.99864940775518196</v>
      </c>
      <c r="BB163" s="50">
        <f>+Penelope!BB163/Mean!BB163</f>
        <v>0.99864940775518196</v>
      </c>
      <c r="BC163" s="30"/>
      <c r="BD163" s="30"/>
      <c r="BE163" s="37"/>
    </row>
    <row r="164" spans="5:57" s="14" customFormat="1" x14ac:dyDescent="0.25">
      <c r="E164" s="16"/>
      <c r="R164" s="16">
        <v>73.75</v>
      </c>
      <c r="S164" s="50">
        <f>+Penelope!S164/Mean!S164</f>
        <v>0</v>
      </c>
      <c r="T164" s="50">
        <f>+Penelope!T164/Mean!T164</f>
        <v>0</v>
      </c>
      <c r="U164" s="32"/>
      <c r="W164" s="50">
        <f>+Penelope!W164/Mean!W164</f>
        <v>0</v>
      </c>
      <c r="X164" s="50">
        <f>+Penelope!X164/Mean!X164</f>
        <v>0</v>
      </c>
      <c r="Y164" s="32"/>
      <c r="AA164" s="50">
        <f>+Penelope!AA164/Mean!AA164</f>
        <v>5.802097772595588E-2</v>
      </c>
      <c r="AB164" s="50">
        <f>+Penelope!AB164/Mean!AB164</f>
        <v>5.8020977725955887E-2</v>
      </c>
      <c r="AC164" s="32"/>
      <c r="AE164" s="16"/>
      <c r="AR164" s="16">
        <v>73.75</v>
      </c>
      <c r="AS164" s="50">
        <f>+Penelope!AS164/Mean!AS164</f>
        <v>1.0000637989903289</v>
      </c>
      <c r="AT164" s="50">
        <f>+Penelope!AT164/Mean!AT164</f>
        <v>1.0000637989903287</v>
      </c>
      <c r="AU164" s="30"/>
      <c r="AW164" s="50">
        <f>+Penelope!AW164/Mean!AW164</f>
        <v>0.99875934626757246</v>
      </c>
      <c r="AX164" s="50">
        <f>+Penelope!AX164/Mean!AX164</f>
        <v>0.99875934626757223</v>
      </c>
      <c r="AY164" s="30"/>
      <c r="BA164" s="50">
        <f>+Penelope!BA164/Mean!BA164</f>
        <v>0.99778762479263949</v>
      </c>
      <c r="BB164" s="50">
        <f>+Penelope!BB164/Mean!BB164</f>
        <v>0.99778762479263927</v>
      </c>
      <c r="BC164" s="30"/>
      <c r="BD164" s="30"/>
      <c r="BE164" s="37"/>
    </row>
    <row r="165" spans="5:57" s="14" customFormat="1" x14ac:dyDescent="0.25">
      <c r="E165" s="16"/>
      <c r="R165" s="16">
        <v>74.25</v>
      </c>
      <c r="S165" s="50">
        <f>+Penelope!S165/Mean!S165</f>
        <v>0</v>
      </c>
      <c r="T165" s="50">
        <f>+Penelope!T165/Mean!T165</f>
        <v>0</v>
      </c>
      <c r="U165" s="32"/>
      <c r="W165" s="50">
        <f>+Penelope!W165/Mean!W165</f>
        <v>0</v>
      </c>
      <c r="X165" s="50">
        <f>+Penelope!X165/Mean!X165</f>
        <v>0</v>
      </c>
      <c r="Y165" s="32"/>
      <c r="AA165" s="50">
        <f>+Penelope!AA165/Mean!AA165</f>
        <v>8.655420647107584E-2</v>
      </c>
      <c r="AB165" s="50">
        <f>+Penelope!AB165/Mean!AB165</f>
        <v>8.6554206471075826E-2</v>
      </c>
      <c r="AC165" s="32"/>
      <c r="AE165" s="16"/>
      <c r="AR165" s="16">
        <v>74.25</v>
      </c>
      <c r="AS165" s="50">
        <f>+Penelope!AS165/Mean!AS165</f>
        <v>1.0006909418481946</v>
      </c>
      <c r="AT165" s="50">
        <f>+Penelope!AT165/Mean!AT165</f>
        <v>1.0006909418481944</v>
      </c>
      <c r="AU165" s="30"/>
      <c r="AW165" s="50">
        <f>+Penelope!AW165/Mean!AW165</f>
        <v>0.99893047600978724</v>
      </c>
      <c r="AX165" s="50">
        <f>+Penelope!AX165/Mean!AX165</f>
        <v>0.99893047600978713</v>
      </c>
      <c r="AY165" s="30"/>
      <c r="BA165" s="50">
        <f>+Penelope!BA165/Mean!BA165</f>
        <v>0.99767058915514062</v>
      </c>
      <c r="BB165" s="50">
        <f>+Penelope!BB165/Mean!BB165</f>
        <v>0.99767058915514029</v>
      </c>
      <c r="BC165" s="30"/>
      <c r="BD165" s="30"/>
      <c r="BE165" s="37"/>
    </row>
    <row r="166" spans="5:57" s="14" customFormat="1" x14ac:dyDescent="0.25">
      <c r="E166" s="16"/>
      <c r="R166" s="16">
        <v>74.75</v>
      </c>
      <c r="S166" s="50">
        <f>+Penelope!S166/Mean!S166</f>
        <v>0</v>
      </c>
      <c r="T166" s="50">
        <f>+Penelope!T166/Mean!T166</f>
        <v>0</v>
      </c>
      <c r="U166" s="32"/>
      <c r="W166" s="50">
        <f>+Penelope!W166/Mean!W166</f>
        <v>0</v>
      </c>
      <c r="X166" s="50">
        <f>+Penelope!X166/Mean!X166</f>
        <v>0</v>
      </c>
      <c r="Y166" s="32"/>
      <c r="AA166" s="50">
        <f>+Penelope!AA166/Mean!AA166</f>
        <v>0.13238736055928951</v>
      </c>
      <c r="AB166" s="50">
        <f>+Penelope!AB166/Mean!AB166</f>
        <v>0.13238736055928951</v>
      </c>
      <c r="AC166" s="32"/>
      <c r="AE166" s="16"/>
      <c r="AR166" s="16">
        <v>74.75</v>
      </c>
      <c r="AS166" s="50">
        <f>+Penelope!AS166/Mean!AS166</f>
        <v>1.0001781738139599</v>
      </c>
      <c r="AT166" s="50">
        <f>+Penelope!AT166/Mean!AT166</f>
        <v>1.0001781738139595</v>
      </c>
      <c r="AU166" s="30"/>
      <c r="AW166" s="50">
        <f>+Penelope!AW166/Mean!AW166</f>
        <v>0.99842748605799414</v>
      </c>
      <c r="AX166" s="50">
        <f>+Penelope!AX166/Mean!AX166</f>
        <v>0.9984274860579937</v>
      </c>
      <c r="AY166" s="30"/>
      <c r="BA166" s="50">
        <f>+Penelope!BA166/Mean!BA166</f>
        <v>0.99790628849800422</v>
      </c>
      <c r="BB166" s="50">
        <f>+Penelope!BB166/Mean!BB166</f>
        <v>0.99790628849800378</v>
      </c>
      <c r="BC166" s="30"/>
      <c r="BD166" s="30"/>
      <c r="BE166" s="37"/>
    </row>
    <row r="167" spans="5:57" s="14" customFormat="1" x14ac:dyDescent="0.25">
      <c r="E167" s="16"/>
      <c r="R167" s="16">
        <v>75.25</v>
      </c>
      <c r="S167" s="50">
        <f>+Penelope!S167/Mean!S167</f>
        <v>0</v>
      </c>
      <c r="T167" s="50">
        <f>+Penelope!T167/Mean!T167</f>
        <v>0</v>
      </c>
      <c r="U167" s="32"/>
      <c r="W167" s="50">
        <f>+Penelope!W167/Mean!W167</f>
        <v>0</v>
      </c>
      <c r="X167" s="50">
        <f>+Penelope!X167/Mean!X167</f>
        <v>0</v>
      </c>
      <c r="Y167" s="32"/>
      <c r="AA167" s="50">
        <f>+Penelope!AA167/Mean!AA167</f>
        <v>0.14608968605702399</v>
      </c>
      <c r="AB167" s="50">
        <f>+Penelope!AB167/Mean!AB167</f>
        <v>0.14608968605702399</v>
      </c>
      <c r="AC167" s="32"/>
      <c r="AE167" s="16"/>
      <c r="AR167" s="16">
        <v>75.25</v>
      </c>
      <c r="AS167" s="50">
        <f>+Penelope!AS167/Mean!AS167</f>
        <v>0.99964042152980759</v>
      </c>
      <c r="AT167" s="50">
        <f>+Penelope!AT167/Mean!AT167</f>
        <v>0.99964042152980748</v>
      </c>
      <c r="AU167" s="30"/>
      <c r="AW167" s="50">
        <f>+Penelope!AW167/Mean!AW167</f>
        <v>0.99845307440686115</v>
      </c>
      <c r="AX167" s="50">
        <f>+Penelope!AX167/Mean!AX167</f>
        <v>0.99845307440686071</v>
      </c>
      <c r="AY167" s="30"/>
      <c r="BA167" s="50">
        <f>+Penelope!BA167/Mean!BA167</f>
        <v>0.99683373193968905</v>
      </c>
      <c r="BB167" s="50">
        <f>+Penelope!BB167/Mean!BB167</f>
        <v>0.99683373193968861</v>
      </c>
      <c r="BC167" s="30"/>
      <c r="BD167" s="30"/>
      <c r="BE167" s="37"/>
    </row>
    <row r="168" spans="5:57" s="14" customFormat="1" x14ac:dyDescent="0.25">
      <c r="E168" s="16"/>
      <c r="R168" s="16">
        <v>75.75</v>
      </c>
      <c r="S168" s="50">
        <f>+Penelope!S168/Mean!S168</f>
        <v>1.9591421383043173E-3</v>
      </c>
      <c r="T168" s="50">
        <f>+Penelope!T168/Mean!T168</f>
        <v>1.9591421383043173E-3</v>
      </c>
      <c r="U168" s="32"/>
      <c r="W168" s="50">
        <f>+Penelope!W168/Mean!W168</f>
        <v>4.2201914689629005E-3</v>
      </c>
      <c r="X168" s="50">
        <f>+Penelope!X168/Mean!X168</f>
        <v>4.2201914689629005E-3</v>
      </c>
      <c r="Y168" s="32"/>
      <c r="AA168" s="50">
        <f>+Penelope!AA168/Mean!AA168</f>
        <v>0.15670515505323646</v>
      </c>
      <c r="AB168" s="50">
        <f>+Penelope!AB168/Mean!AB168</f>
        <v>0.15670515505323643</v>
      </c>
      <c r="AC168" s="32"/>
      <c r="AE168" s="16"/>
      <c r="AR168" s="16">
        <v>75.75</v>
      </c>
      <c r="AS168" s="50">
        <f>+Penelope!AS168/Mean!AS168</f>
        <v>1.0003102816353546</v>
      </c>
      <c r="AT168" s="50">
        <f>+Penelope!AT168/Mean!AT168</f>
        <v>1.0003102816353548</v>
      </c>
      <c r="AU168" s="30"/>
      <c r="AW168" s="50">
        <f>+Penelope!AW168/Mean!AW168</f>
        <v>1.0002418190944486</v>
      </c>
      <c r="AX168" s="50">
        <f>+Penelope!AX168/Mean!AX168</f>
        <v>1.0002418190944489</v>
      </c>
      <c r="AY168" s="30"/>
      <c r="BA168" s="50">
        <f>+Penelope!BA168/Mean!BA168</f>
        <v>0.99866235481218568</v>
      </c>
      <c r="BB168" s="50">
        <f>+Penelope!BB168/Mean!BB168</f>
        <v>0.99866235481218579</v>
      </c>
      <c r="BC168" s="30"/>
      <c r="BD168" s="30"/>
      <c r="BE168" s="37"/>
    </row>
    <row r="169" spans="5:57" s="14" customFormat="1" x14ac:dyDescent="0.25">
      <c r="E169" s="16"/>
      <c r="R169" s="16">
        <v>76.25</v>
      </c>
      <c r="S169" s="50">
        <f>+Penelope!S169/Mean!S169</f>
        <v>0</v>
      </c>
      <c r="T169" s="50">
        <f>+Penelope!T169/Mean!T169</f>
        <v>0</v>
      </c>
      <c r="U169" s="32"/>
      <c r="W169" s="50">
        <f>+Penelope!W169/Mean!W169</f>
        <v>0</v>
      </c>
      <c r="X169" s="50">
        <f>+Penelope!X169/Mean!X169</f>
        <v>0</v>
      </c>
      <c r="Y169" s="32"/>
      <c r="AA169" s="50">
        <f>+Penelope!AA169/Mean!AA169</f>
        <v>0.11249974116127573</v>
      </c>
      <c r="AB169" s="50">
        <f>+Penelope!AB169/Mean!AB169</f>
        <v>0.11249974116127572</v>
      </c>
      <c r="AC169" s="32"/>
      <c r="AE169" s="16"/>
      <c r="AR169" s="16">
        <v>76.25</v>
      </c>
      <c r="AS169" s="50">
        <f>+Penelope!AS169/Mean!AS169</f>
        <v>1.00020449841925</v>
      </c>
      <c r="AT169" s="50">
        <f>+Penelope!AT169/Mean!AT169</f>
        <v>1.00020449841925</v>
      </c>
      <c r="AU169" s="30"/>
      <c r="AW169" s="50">
        <f>+Penelope!AW169/Mean!AW169</f>
        <v>0.99935814451450178</v>
      </c>
      <c r="AX169" s="50">
        <f>+Penelope!AX169/Mean!AX169</f>
        <v>0.99935814451450167</v>
      </c>
      <c r="AY169" s="30"/>
      <c r="BA169" s="50">
        <f>+Penelope!BA169/Mean!BA169</f>
        <v>0.99909209218545336</v>
      </c>
      <c r="BB169" s="50">
        <f>+Penelope!BB169/Mean!BB169</f>
        <v>0.99909209218545325</v>
      </c>
      <c r="BC169" s="30"/>
      <c r="BD169" s="30"/>
      <c r="BE169" s="37"/>
    </row>
    <row r="170" spans="5:57" s="14" customFormat="1" x14ac:dyDescent="0.25">
      <c r="E170" s="16"/>
      <c r="R170" s="16">
        <v>76.75</v>
      </c>
      <c r="S170" s="50">
        <f>+Penelope!S170/Mean!S170</f>
        <v>0</v>
      </c>
      <c r="T170" s="50">
        <f>+Penelope!T170/Mean!T170</f>
        <v>0</v>
      </c>
      <c r="U170" s="32"/>
      <c r="W170" s="50">
        <f>+Penelope!W170/Mean!W170</f>
        <v>0</v>
      </c>
      <c r="X170" s="50">
        <f>+Penelope!X170/Mean!X170</f>
        <v>0</v>
      </c>
      <c r="Y170" s="32"/>
      <c r="AA170" s="50">
        <f>+Penelope!AA170/Mean!AA170</f>
        <v>0.12607937557892693</v>
      </c>
      <c r="AB170" s="50">
        <f>+Penelope!AB170/Mean!AB170</f>
        <v>0.12607937557892693</v>
      </c>
      <c r="AC170" s="32"/>
      <c r="AE170" s="16"/>
      <c r="AR170" s="16">
        <v>76.75</v>
      </c>
      <c r="AS170" s="50">
        <f>+Penelope!AS170/Mean!AS170</f>
        <v>0.99938717920894393</v>
      </c>
      <c r="AT170" s="50">
        <f>+Penelope!AT170/Mean!AT170</f>
        <v>0.99938717920894382</v>
      </c>
      <c r="AU170" s="30"/>
      <c r="AW170" s="50">
        <f>+Penelope!AW170/Mean!AW170</f>
        <v>0.99873762490995921</v>
      </c>
      <c r="AX170" s="50">
        <f>+Penelope!AX170/Mean!AX170</f>
        <v>0.9987376249099591</v>
      </c>
      <c r="AY170" s="30"/>
      <c r="BA170" s="50">
        <f>+Penelope!BA170/Mean!BA170</f>
        <v>0.99767968462772305</v>
      </c>
      <c r="BB170" s="50">
        <f>+Penelope!BB170/Mean!BB170</f>
        <v>0.99767968462772305</v>
      </c>
      <c r="BC170" s="30"/>
      <c r="BD170" s="30"/>
      <c r="BE170" s="37"/>
    </row>
    <row r="171" spans="5:57" s="14" customFormat="1" x14ac:dyDescent="0.25">
      <c r="E171" s="16"/>
      <c r="R171" s="16">
        <v>77.25</v>
      </c>
      <c r="S171" s="50">
        <f>+Penelope!S171/Mean!S171</f>
        <v>2.5059508069575588E-3</v>
      </c>
      <c r="T171" s="50">
        <f>+Penelope!T171/Mean!T171</f>
        <v>2.5059508069575583E-3</v>
      </c>
      <c r="U171" s="32"/>
      <c r="W171" s="50">
        <f>+Penelope!W171/Mean!W171</f>
        <v>5.2872991997838749E-3</v>
      </c>
      <c r="X171" s="50">
        <f>+Penelope!X171/Mean!X171</f>
        <v>5.287299199783874E-3</v>
      </c>
      <c r="Y171" s="32"/>
      <c r="AA171" s="50">
        <f>+Penelope!AA171/Mean!AA171</f>
        <v>0.12250626514366833</v>
      </c>
      <c r="AB171" s="50">
        <f>+Penelope!AB171/Mean!AB171</f>
        <v>0.12250626514366833</v>
      </c>
      <c r="AC171" s="32"/>
      <c r="AE171" s="16"/>
      <c r="AR171" s="16">
        <v>77.25</v>
      </c>
      <c r="AS171" s="50">
        <f>+Penelope!AS171/Mean!AS171</f>
        <v>1.0003244559540745</v>
      </c>
      <c r="AT171" s="50">
        <f>+Penelope!AT171/Mean!AT171</f>
        <v>1.0003244559540747</v>
      </c>
      <c r="AU171" s="30"/>
      <c r="AW171" s="50">
        <f>+Penelope!AW171/Mean!AW171</f>
        <v>0.99688272705375136</v>
      </c>
      <c r="AX171" s="50">
        <f>+Penelope!AX171/Mean!AX171</f>
        <v>0.99688272705375169</v>
      </c>
      <c r="AY171" s="30"/>
      <c r="BA171" s="50">
        <f>+Penelope!BA171/Mean!BA171</f>
        <v>0.99740362830813489</v>
      </c>
      <c r="BB171" s="50">
        <f>+Penelope!BB171/Mean!BB171</f>
        <v>0.99740362830813512</v>
      </c>
      <c r="BC171" s="30"/>
      <c r="BD171" s="30"/>
      <c r="BE171" s="37"/>
    </row>
    <row r="172" spans="5:57" s="14" customFormat="1" x14ac:dyDescent="0.25">
      <c r="E172" s="16"/>
      <c r="R172" s="16">
        <v>77.75</v>
      </c>
      <c r="S172" s="50">
        <f>+Penelope!S172/Mean!S172</f>
        <v>2.744544801396482E-3</v>
      </c>
      <c r="T172" s="50">
        <f>+Penelope!T172/Mean!T172</f>
        <v>2.744544801396482E-3</v>
      </c>
      <c r="U172" s="32"/>
      <c r="W172" s="50">
        <f>+Penelope!W172/Mean!W172</f>
        <v>5.3904163682913361E-3</v>
      </c>
      <c r="X172" s="50">
        <f>+Penelope!X172/Mean!X172</f>
        <v>5.3904163682913361E-3</v>
      </c>
      <c r="Y172" s="32"/>
      <c r="AA172" s="50">
        <f>+Penelope!AA172/Mean!AA172</f>
        <v>0.13950825109357501</v>
      </c>
      <c r="AB172" s="50">
        <f>+Penelope!AB172/Mean!AB172</f>
        <v>0.13950825109357498</v>
      </c>
      <c r="AC172" s="32"/>
      <c r="AE172" s="16"/>
      <c r="AR172" s="16">
        <v>77.75</v>
      </c>
      <c r="AS172" s="50">
        <f>+Penelope!AS172/Mean!AS172</f>
        <v>1.000054405325193</v>
      </c>
      <c r="AT172" s="50">
        <f>+Penelope!AT172/Mean!AT172</f>
        <v>1.0000544053251934</v>
      </c>
      <c r="AU172" s="30"/>
      <c r="AW172" s="50">
        <f>+Penelope!AW172/Mean!AW172</f>
        <v>0.99930008008065918</v>
      </c>
      <c r="AX172" s="50">
        <f>+Penelope!AX172/Mean!AX172</f>
        <v>0.99930008008065963</v>
      </c>
      <c r="AY172" s="30"/>
      <c r="BA172" s="50">
        <f>+Penelope!BA172/Mean!BA172</f>
        <v>0.99800660372407801</v>
      </c>
      <c r="BB172" s="50">
        <f>+Penelope!BB172/Mean!BB172</f>
        <v>0.99800660372407834</v>
      </c>
      <c r="BC172" s="30"/>
      <c r="BD172" s="30"/>
      <c r="BE172" s="37"/>
    </row>
    <row r="173" spans="5:57" s="14" customFormat="1" x14ac:dyDescent="0.25">
      <c r="E173" s="16"/>
      <c r="R173" s="16">
        <v>78.25</v>
      </c>
      <c r="S173" s="50">
        <f>+Penelope!S173/Mean!S173</f>
        <v>0</v>
      </c>
      <c r="T173" s="50">
        <f>+Penelope!T173/Mean!T173</f>
        <v>0</v>
      </c>
      <c r="U173" s="32"/>
      <c r="W173" s="50">
        <f>+Penelope!W173/Mean!W173</f>
        <v>0</v>
      </c>
      <c r="X173" s="50">
        <f>+Penelope!X173/Mean!X173</f>
        <v>0</v>
      </c>
      <c r="Y173" s="32"/>
      <c r="AA173" s="50">
        <f>+Penelope!AA173/Mean!AA173</f>
        <v>0.14303013200400536</v>
      </c>
      <c r="AB173" s="50">
        <f>+Penelope!AB173/Mean!AB173</f>
        <v>0.14303013200400533</v>
      </c>
      <c r="AC173" s="32"/>
      <c r="AE173" s="16"/>
      <c r="AR173" s="16">
        <v>78.25</v>
      </c>
      <c r="AS173" s="50">
        <f>+Penelope!AS173/Mean!AS173</f>
        <v>0.99913797344107347</v>
      </c>
      <c r="AT173" s="50">
        <f>+Penelope!AT173/Mean!AT173</f>
        <v>0.99913797344107347</v>
      </c>
      <c r="AU173" s="30"/>
      <c r="AW173" s="50">
        <f>+Penelope!AW173/Mean!AW173</f>
        <v>0.99848593458004775</v>
      </c>
      <c r="AX173" s="50">
        <f>+Penelope!AX173/Mean!AX173</f>
        <v>0.99848593458004786</v>
      </c>
      <c r="AY173" s="30"/>
      <c r="BA173" s="50">
        <f>+Penelope!BA173/Mean!BA173</f>
        <v>0.99752643588534851</v>
      </c>
      <c r="BB173" s="50">
        <f>+Penelope!BB173/Mean!BB173</f>
        <v>0.99752643588534895</v>
      </c>
      <c r="BC173" s="30"/>
      <c r="BD173" s="30"/>
      <c r="BE173" s="37"/>
    </row>
    <row r="174" spans="5:57" s="14" customFormat="1" x14ac:dyDescent="0.25">
      <c r="E174" s="16"/>
      <c r="R174" s="16">
        <v>78.75</v>
      </c>
      <c r="S174" s="50">
        <f>+Penelope!S174/Mean!S174</f>
        <v>2.9832722858193061E-3</v>
      </c>
      <c r="T174" s="50">
        <f>+Penelope!T174/Mean!T174</f>
        <v>2.9832722858193061E-3</v>
      </c>
      <c r="U174" s="32"/>
      <c r="W174" s="50">
        <f>+Penelope!W174/Mean!W174</f>
        <v>5.0767367059922353E-3</v>
      </c>
      <c r="X174" s="50">
        <f>+Penelope!X174/Mean!X174</f>
        <v>5.0767367059922353E-3</v>
      </c>
      <c r="Y174" s="32"/>
      <c r="AA174" s="50">
        <f>+Penelope!AA174/Mean!AA174</f>
        <v>0.18721358969433871</v>
      </c>
      <c r="AB174" s="50">
        <f>+Penelope!AB174/Mean!AB174</f>
        <v>0.18721358969433871</v>
      </c>
      <c r="AC174" s="32"/>
      <c r="AE174" s="16"/>
      <c r="AR174" s="16">
        <v>78.75</v>
      </c>
      <c r="AS174" s="50">
        <f>+Penelope!AS174/Mean!AS174</f>
        <v>0.99928473870640522</v>
      </c>
      <c r="AT174" s="50">
        <f>+Penelope!AT174/Mean!AT174</f>
        <v>0.99928473870640555</v>
      </c>
      <c r="AU174" s="30"/>
      <c r="AW174" s="50">
        <f>+Penelope!AW174/Mean!AW174</f>
        <v>0.99872921858593566</v>
      </c>
      <c r="AX174" s="50">
        <f>+Penelope!AX174/Mean!AX174</f>
        <v>0.99872921858593566</v>
      </c>
      <c r="AY174" s="30"/>
      <c r="BA174" s="50">
        <f>+Penelope!BA174/Mean!BA174</f>
        <v>0.99674596317546837</v>
      </c>
      <c r="BB174" s="50">
        <f>+Penelope!BB174/Mean!BB174</f>
        <v>0.99674596317546849</v>
      </c>
      <c r="BC174" s="30"/>
      <c r="BD174" s="30"/>
      <c r="BE174" s="37"/>
    </row>
    <row r="175" spans="5:57" s="14" customFormat="1" x14ac:dyDescent="0.25">
      <c r="E175" s="16"/>
      <c r="R175" s="16">
        <v>79.25</v>
      </c>
      <c r="S175" s="50">
        <f>+Penelope!S175/Mean!S175</f>
        <v>0</v>
      </c>
      <c r="T175" s="50">
        <f>+Penelope!T175/Mean!T175</f>
        <v>0</v>
      </c>
      <c r="U175" s="32"/>
      <c r="W175" s="50">
        <f>+Penelope!W175/Mean!W175</f>
        <v>0</v>
      </c>
      <c r="X175" s="50">
        <f>+Penelope!X175/Mean!X175</f>
        <v>0</v>
      </c>
      <c r="Y175" s="32"/>
      <c r="AA175" s="50">
        <f>+Penelope!AA175/Mean!AA175</f>
        <v>0.15098562785126632</v>
      </c>
      <c r="AB175" s="50">
        <f>+Penelope!AB175/Mean!AB175</f>
        <v>0.15098562785126637</v>
      </c>
      <c r="AC175" s="32"/>
      <c r="AE175" s="16"/>
      <c r="AR175" s="16">
        <v>79.25</v>
      </c>
      <c r="AS175" s="50">
        <f>+Penelope!AS175/Mean!AS175</f>
        <v>0.99957074012016101</v>
      </c>
      <c r="AT175" s="50">
        <f>+Penelope!AT175/Mean!AT175</f>
        <v>0.99957074012016123</v>
      </c>
      <c r="AU175" s="30"/>
      <c r="AW175" s="50">
        <f>+Penelope!AW175/Mean!AW175</f>
        <v>0.99970419022161428</v>
      </c>
      <c r="AX175" s="50">
        <f>+Penelope!AX175/Mean!AX175</f>
        <v>0.99970419022161439</v>
      </c>
      <c r="AY175" s="30"/>
      <c r="BA175" s="50">
        <f>+Penelope!BA175/Mean!BA175</f>
        <v>0.99693901895779602</v>
      </c>
      <c r="BB175" s="50">
        <f>+Penelope!BB175/Mean!BB175</f>
        <v>0.99693901895779624</v>
      </c>
      <c r="BC175" s="30"/>
      <c r="BD175" s="30"/>
      <c r="BE175" s="37"/>
    </row>
    <row r="176" spans="5:57" s="14" customFormat="1" x14ac:dyDescent="0.25">
      <c r="E176" s="16"/>
      <c r="R176" s="16">
        <v>79.75</v>
      </c>
      <c r="S176" s="50">
        <f>+Penelope!S176/Mean!S176</f>
        <v>3.3951525441632989E-3</v>
      </c>
      <c r="T176" s="50">
        <f>+Penelope!T176/Mean!T176</f>
        <v>3.3951525441632989E-3</v>
      </c>
      <c r="U176" s="32"/>
      <c r="W176" s="50">
        <f>+Penelope!W176/Mean!W176</f>
        <v>5.6783210340152664E-3</v>
      </c>
      <c r="X176" s="50">
        <f>+Penelope!X176/Mean!X176</f>
        <v>5.6783210340152672E-3</v>
      </c>
      <c r="Y176" s="32"/>
      <c r="AA176" s="50">
        <f>+Penelope!AA176/Mean!AA176</f>
        <v>0.13671637938049536</v>
      </c>
      <c r="AB176" s="50">
        <f>+Penelope!AB176/Mean!AB176</f>
        <v>0.13671637938049536</v>
      </c>
      <c r="AC176" s="32"/>
      <c r="AE176" s="16"/>
      <c r="AR176" s="16">
        <v>79.75</v>
      </c>
      <c r="AS176" s="50">
        <f>+Penelope!AS176/Mean!AS176</f>
        <v>0.99999330409860832</v>
      </c>
      <c r="AT176" s="50">
        <f>+Penelope!AT176/Mean!AT176</f>
        <v>0.99999330409860809</v>
      </c>
      <c r="AU176" s="30"/>
      <c r="AW176" s="50">
        <f>+Penelope!AW176/Mean!AW176</f>
        <v>0.99890169119797056</v>
      </c>
      <c r="AX176" s="50">
        <f>+Penelope!AX176/Mean!AX176</f>
        <v>0.99890169119797056</v>
      </c>
      <c r="AY176" s="30"/>
      <c r="BA176" s="50">
        <f>+Penelope!BA176/Mean!BA176</f>
        <v>0.99874722423283224</v>
      </c>
      <c r="BB176" s="50">
        <f>+Penelope!BB176/Mean!BB176</f>
        <v>0.99874722423283213</v>
      </c>
      <c r="BC176" s="30"/>
      <c r="BD176" s="30"/>
      <c r="BE176" s="37"/>
    </row>
    <row r="177" spans="5:57" s="14" customFormat="1" x14ac:dyDescent="0.25">
      <c r="E177" s="16"/>
      <c r="R177" s="16">
        <v>80.25</v>
      </c>
      <c r="S177" s="50">
        <f>+Penelope!S177/Mean!S177</f>
        <v>1.3544353528801366E-2</v>
      </c>
      <c r="T177" s="50">
        <f>+Penelope!T177/Mean!T177</f>
        <v>1.3544353528801369E-2</v>
      </c>
      <c r="U177" s="32"/>
      <c r="W177" s="50">
        <f>+Penelope!W177/Mean!W177</f>
        <v>2.5675027348312503E-2</v>
      </c>
      <c r="X177" s="50">
        <f>+Penelope!X177/Mean!X177</f>
        <v>2.5675027348312507E-2</v>
      </c>
      <c r="Y177" s="32"/>
      <c r="AA177" s="50">
        <f>+Penelope!AA177/Mean!AA177</f>
        <v>0.21737174225567812</v>
      </c>
      <c r="AB177" s="50">
        <f>+Penelope!AB177/Mean!AB177</f>
        <v>0.21737174225567812</v>
      </c>
      <c r="AC177" s="32"/>
      <c r="AE177" s="16"/>
      <c r="AR177" s="16">
        <v>80.25</v>
      </c>
      <c r="AS177" s="50">
        <f>+Penelope!AS177/Mean!AS177</f>
        <v>0.99893567659163141</v>
      </c>
      <c r="AT177" s="50">
        <f>+Penelope!AT177/Mean!AT177</f>
        <v>0.99893567659163163</v>
      </c>
      <c r="AU177" s="30"/>
      <c r="AW177" s="50">
        <f>+Penelope!AW177/Mean!AW177</f>
        <v>0.99966651599639056</v>
      </c>
      <c r="AX177" s="50">
        <f>+Penelope!AX177/Mean!AX177</f>
        <v>0.99966651599639067</v>
      </c>
      <c r="AY177" s="30"/>
      <c r="BA177" s="50">
        <f>+Penelope!BA177/Mean!BA177</f>
        <v>0.99862708788204979</v>
      </c>
      <c r="BB177" s="50">
        <f>+Penelope!BB177/Mean!BB177</f>
        <v>0.99862708788205001</v>
      </c>
      <c r="BC177" s="30"/>
      <c r="BD177" s="30"/>
      <c r="BE177" s="37"/>
    </row>
    <row r="178" spans="5:57" s="14" customFormat="1" x14ac:dyDescent="0.25">
      <c r="E178" s="16"/>
      <c r="R178" s="16">
        <v>80.75</v>
      </c>
      <c r="S178" s="50">
        <f>+Penelope!S178/Mean!S178</f>
        <v>1.0248061212487019E-2</v>
      </c>
      <c r="T178" s="50">
        <f>+Penelope!T178/Mean!T178</f>
        <v>1.0248061212487022E-2</v>
      </c>
      <c r="U178" s="32"/>
      <c r="W178" s="50">
        <f>+Penelope!W178/Mean!W178</f>
        <v>1.964912598212917E-2</v>
      </c>
      <c r="X178" s="50">
        <f>+Penelope!X178/Mean!X178</f>
        <v>1.964912598212917E-2</v>
      </c>
      <c r="Y178" s="32"/>
      <c r="AA178" s="50">
        <f>+Penelope!AA178/Mean!AA178</f>
        <v>0.16991000243416907</v>
      </c>
      <c r="AB178" s="50">
        <f>+Penelope!AB178/Mean!AB178</f>
        <v>0.16991000243416904</v>
      </c>
      <c r="AC178" s="32"/>
      <c r="AE178" s="16"/>
      <c r="AR178" s="16">
        <v>80.75</v>
      </c>
      <c r="AS178" s="50">
        <f>+Penelope!AS178/Mean!AS178</f>
        <v>1.0000973716600652</v>
      </c>
      <c r="AT178" s="50">
        <f>+Penelope!AT178/Mean!AT178</f>
        <v>1.0000973716600652</v>
      </c>
      <c r="AU178" s="30"/>
      <c r="AW178" s="50">
        <f>+Penelope!AW178/Mean!AW178</f>
        <v>0.99935468144969031</v>
      </c>
      <c r="AX178" s="50">
        <f>+Penelope!AX178/Mean!AX178</f>
        <v>0.99935468144969031</v>
      </c>
      <c r="AY178" s="30"/>
      <c r="BA178" s="50">
        <f>+Penelope!BA178/Mean!BA178</f>
        <v>0.99750683855161681</v>
      </c>
      <c r="BB178" s="50">
        <f>+Penelope!BB178/Mean!BB178</f>
        <v>0.99750683855161681</v>
      </c>
      <c r="BC178" s="30"/>
      <c r="BD178" s="30"/>
      <c r="BE178" s="37"/>
    </row>
    <row r="179" spans="5:57" s="14" customFormat="1" x14ac:dyDescent="0.25">
      <c r="E179" s="16"/>
      <c r="R179" s="16">
        <v>81.25</v>
      </c>
      <c r="S179" s="50">
        <f>+Penelope!S179/Mean!S179</f>
        <v>1.8797721254245583E-2</v>
      </c>
      <c r="T179" s="50">
        <f>+Penelope!T179/Mean!T179</f>
        <v>1.8797721254245583E-2</v>
      </c>
      <c r="U179" s="32"/>
      <c r="W179" s="50">
        <f>+Penelope!W179/Mean!W179</f>
        <v>4.1048853686898049E-2</v>
      </c>
      <c r="X179" s="50">
        <f>+Penelope!X179/Mean!X179</f>
        <v>4.1048853686898049E-2</v>
      </c>
      <c r="Y179" s="32"/>
      <c r="AA179" s="50">
        <f>+Penelope!AA179/Mean!AA179</f>
        <v>0.21335556031334013</v>
      </c>
      <c r="AB179" s="50">
        <f>+Penelope!AB179/Mean!AB179</f>
        <v>0.21335556031334016</v>
      </c>
      <c r="AC179" s="32"/>
      <c r="AE179" s="16"/>
      <c r="AR179" s="16">
        <v>81.25</v>
      </c>
      <c r="AS179" s="50">
        <f>+Penelope!AS179/Mean!AS179</f>
        <v>0.99925773795037165</v>
      </c>
      <c r="AT179" s="50">
        <f>+Penelope!AT179/Mean!AT179</f>
        <v>0.99925773795037121</v>
      </c>
      <c r="AU179" s="30"/>
      <c r="AW179" s="50">
        <f>+Penelope!AW179/Mean!AW179</f>
        <v>0.99890233322347188</v>
      </c>
      <c r="AX179" s="50">
        <f>+Penelope!AX179/Mean!AX179</f>
        <v>0.99890233322347188</v>
      </c>
      <c r="AY179" s="30"/>
      <c r="BA179" s="50">
        <f>+Penelope!BA179/Mean!BA179</f>
        <v>0.99951995216848133</v>
      </c>
      <c r="BB179" s="50">
        <f>+Penelope!BB179/Mean!BB179</f>
        <v>0.99951995216848111</v>
      </c>
      <c r="BC179" s="30"/>
      <c r="BD179" s="30"/>
      <c r="BE179" s="37"/>
    </row>
    <row r="180" spans="5:57" s="14" customFormat="1" x14ac:dyDescent="0.25">
      <c r="E180" s="16"/>
      <c r="R180" s="16">
        <v>81.75</v>
      </c>
      <c r="S180" s="50">
        <f>+Penelope!S180/Mean!S180</f>
        <v>2.8207317458811623E-2</v>
      </c>
      <c r="T180" s="50">
        <f>+Penelope!T180/Mean!T180</f>
        <v>2.820731745881162E-2</v>
      </c>
      <c r="U180" s="32"/>
      <c r="W180" s="50">
        <f>+Penelope!W180/Mean!W180</f>
        <v>4.2828324169516388E-2</v>
      </c>
      <c r="X180" s="50">
        <f>+Penelope!X180/Mean!X180</f>
        <v>4.2828324169516381E-2</v>
      </c>
      <c r="Y180" s="32"/>
      <c r="AA180" s="50">
        <f>+Penelope!AA180/Mean!AA180</f>
        <v>0.19238463713028592</v>
      </c>
      <c r="AB180" s="50">
        <f>+Penelope!AB180/Mean!AB180</f>
        <v>0.19238463713028592</v>
      </c>
      <c r="AC180" s="32"/>
      <c r="AE180" s="16"/>
      <c r="AR180" s="16">
        <v>81.75</v>
      </c>
      <c r="AS180" s="50">
        <f>+Penelope!AS180/Mean!AS180</f>
        <v>1.0002414882917037</v>
      </c>
      <c r="AT180" s="50">
        <f>+Penelope!AT180/Mean!AT180</f>
        <v>1.0002414882917037</v>
      </c>
      <c r="AU180" s="30"/>
      <c r="AW180" s="50">
        <f>+Penelope!AW180/Mean!AW180</f>
        <v>0.99826987155883429</v>
      </c>
      <c r="AX180" s="50">
        <f>+Penelope!AX180/Mean!AX180</f>
        <v>0.99826987155883407</v>
      </c>
      <c r="AY180" s="30"/>
      <c r="BA180" s="50">
        <f>+Penelope!BA180/Mean!BA180</f>
        <v>0.99810730860561359</v>
      </c>
      <c r="BB180" s="50">
        <f>+Penelope!BB180/Mean!BB180</f>
        <v>0.99810730860561359</v>
      </c>
      <c r="BC180" s="30"/>
      <c r="BD180" s="30"/>
      <c r="BE180" s="37"/>
    </row>
    <row r="181" spans="5:57" s="14" customFormat="1" x14ac:dyDescent="0.25">
      <c r="E181" s="16"/>
      <c r="R181" s="16">
        <v>82.25</v>
      </c>
      <c r="S181" s="50">
        <f>+Penelope!S181/Mean!S181</f>
        <v>1.3659497931618979E-2</v>
      </c>
      <c r="T181" s="50">
        <f>+Penelope!T181/Mean!T181</f>
        <v>1.3659497931618981E-2</v>
      </c>
      <c r="U181" s="32"/>
      <c r="W181" s="50">
        <f>+Penelope!W181/Mean!W181</f>
        <v>2.4805115345123432E-2</v>
      </c>
      <c r="X181" s="50">
        <f>+Penelope!X181/Mean!X181</f>
        <v>2.4805115345123436E-2</v>
      </c>
      <c r="Y181" s="32"/>
      <c r="AA181" s="50">
        <f>+Penelope!AA181/Mean!AA181</f>
        <v>0.16844091332700173</v>
      </c>
      <c r="AB181" s="50">
        <f>+Penelope!AB181/Mean!AB181</f>
        <v>0.16844091332700173</v>
      </c>
      <c r="AC181" s="32"/>
      <c r="AE181" s="16"/>
      <c r="AR181" s="16">
        <v>82.25</v>
      </c>
      <c r="AS181" s="50">
        <f>+Penelope!AS181/Mean!AS181</f>
        <v>0.99993362449005729</v>
      </c>
      <c r="AT181" s="50">
        <f>+Penelope!AT181/Mean!AT181</f>
        <v>0.99993362449005818</v>
      </c>
      <c r="AU181" s="30"/>
      <c r="AW181" s="50">
        <f>+Penelope!AW181/Mean!AW181</f>
        <v>0.9996519985065222</v>
      </c>
      <c r="AX181" s="50">
        <f>+Penelope!AX181/Mean!AX181</f>
        <v>0.99965199850652264</v>
      </c>
      <c r="AY181" s="30"/>
      <c r="BA181" s="50">
        <f>+Penelope!BA181/Mean!BA181</f>
        <v>0.99861996776047679</v>
      </c>
      <c r="BB181" s="50">
        <f>+Penelope!BB181/Mean!BB181</f>
        <v>0.99861996776047712</v>
      </c>
      <c r="BC181" s="30"/>
      <c r="BD181" s="30"/>
      <c r="BE181" s="37"/>
    </row>
    <row r="182" spans="5:57" s="14" customFormat="1" x14ac:dyDescent="0.25">
      <c r="E182" s="16"/>
      <c r="R182" s="16">
        <v>82.75</v>
      </c>
      <c r="S182" s="50">
        <f>+Penelope!S182/Mean!S182</f>
        <v>6.5850878075785269E-2</v>
      </c>
      <c r="T182" s="50">
        <f>+Penelope!T182/Mean!T182</f>
        <v>6.5850878075785255E-2</v>
      </c>
      <c r="U182" s="32"/>
      <c r="W182" s="50">
        <f>+Penelope!W182/Mean!W182</f>
        <v>0.10148475095294537</v>
      </c>
      <c r="X182" s="50">
        <f>+Penelope!X182/Mean!X182</f>
        <v>0.10148475095294539</v>
      </c>
      <c r="Y182" s="32"/>
      <c r="AA182" s="50">
        <f>+Penelope!AA182/Mean!AA182</f>
        <v>0.17254312699422217</v>
      </c>
      <c r="AB182" s="50">
        <f>+Penelope!AB182/Mean!AB182</f>
        <v>0.17254312699422222</v>
      </c>
      <c r="AC182" s="32"/>
      <c r="AE182" s="16"/>
      <c r="AR182" s="16">
        <v>82.75</v>
      </c>
      <c r="AS182" s="50">
        <f>+Penelope!AS182/Mean!AS182</f>
        <v>0.99925908647147188</v>
      </c>
      <c r="AT182" s="50">
        <f>+Penelope!AT182/Mean!AT182</f>
        <v>0.99925908647147221</v>
      </c>
      <c r="AU182" s="30"/>
      <c r="AW182" s="50">
        <f>+Penelope!AW182/Mean!AW182</f>
        <v>0.99911382626715084</v>
      </c>
      <c r="AX182" s="50">
        <f>+Penelope!AX182/Mean!AX182</f>
        <v>0.99911382626715106</v>
      </c>
      <c r="AY182" s="30"/>
      <c r="BA182" s="50">
        <f>+Penelope!BA182/Mean!BA182</f>
        <v>0.99812029935397761</v>
      </c>
      <c r="BB182" s="50">
        <f>+Penelope!BB182/Mean!BB182</f>
        <v>0.99812029935397772</v>
      </c>
      <c r="BC182" s="30"/>
      <c r="BD182" s="30"/>
      <c r="BE182" s="37"/>
    </row>
    <row r="183" spans="5:57" s="14" customFormat="1" x14ac:dyDescent="0.25">
      <c r="E183" s="16"/>
      <c r="R183" s="16">
        <v>83.25</v>
      </c>
      <c r="S183" s="50">
        <f>+Penelope!S183/Mean!S183</f>
        <v>7.9763758350840555E-2</v>
      </c>
      <c r="T183" s="50">
        <f>+Penelope!T183/Mean!T183</f>
        <v>7.9763758350840555E-2</v>
      </c>
      <c r="U183" s="32"/>
      <c r="W183" s="50">
        <f>+Penelope!W183/Mean!W183</f>
        <v>0.1465191594520566</v>
      </c>
      <c r="X183" s="50">
        <f>+Penelope!X183/Mean!X183</f>
        <v>0.1465191594520566</v>
      </c>
      <c r="Y183" s="32"/>
      <c r="AA183" s="50">
        <f>+Penelope!AA183/Mean!AA183</f>
        <v>0.44779395568935498</v>
      </c>
      <c r="AB183" s="50">
        <f>+Penelope!AB183/Mean!AB183</f>
        <v>0.44779395568935509</v>
      </c>
      <c r="AC183" s="32"/>
      <c r="AE183" s="16"/>
      <c r="AR183" s="16">
        <v>83.25</v>
      </c>
      <c r="AS183" s="50">
        <f>+Penelope!AS183/Mean!AS183</f>
        <v>0.99962638871500165</v>
      </c>
      <c r="AT183" s="50">
        <f>+Penelope!AT183/Mean!AT183</f>
        <v>0.99962638871500165</v>
      </c>
      <c r="AU183" s="30"/>
      <c r="AW183" s="50">
        <f>+Penelope!AW183/Mean!AW183</f>
        <v>0.99899186392280481</v>
      </c>
      <c r="AX183" s="50">
        <f>+Penelope!AX183/Mean!AX183</f>
        <v>0.99899186392280492</v>
      </c>
      <c r="AY183" s="30"/>
      <c r="BA183" s="50">
        <f>+Penelope!BA183/Mean!BA183</f>
        <v>0.99881691260912397</v>
      </c>
      <c r="BB183" s="50">
        <f>+Penelope!BB183/Mean!BB183</f>
        <v>0.9988169126091242</v>
      </c>
      <c r="BC183" s="30"/>
      <c r="BD183" s="30"/>
      <c r="BE183" s="37"/>
    </row>
    <row r="184" spans="5:57" s="14" customFormat="1" x14ac:dyDescent="0.25">
      <c r="E184" s="16"/>
      <c r="R184" s="16">
        <v>83.75</v>
      </c>
      <c r="S184" s="50">
        <f>+Penelope!S184/Mean!S184</f>
        <v>0.13836735528834257</v>
      </c>
      <c r="T184" s="50">
        <f>+Penelope!T184/Mean!T184</f>
        <v>0.13836735528834257</v>
      </c>
      <c r="U184" s="32"/>
      <c r="W184" s="50">
        <f>+Penelope!W184/Mean!W184</f>
        <v>0.23933893489708671</v>
      </c>
      <c r="X184" s="50">
        <f>+Penelope!X184/Mean!X184</f>
        <v>0.23933893489708671</v>
      </c>
      <c r="Y184" s="32"/>
      <c r="AA184" s="50">
        <f>+Penelope!AA184/Mean!AA184</f>
        <v>0.5269969895554909</v>
      </c>
      <c r="AB184" s="50">
        <f>+Penelope!AB184/Mean!AB184</f>
        <v>0.5269969895554909</v>
      </c>
      <c r="AC184" s="32"/>
      <c r="AE184" s="16"/>
      <c r="AR184" s="16">
        <v>83.75</v>
      </c>
      <c r="AS184" s="50">
        <f>+Penelope!AS184/Mean!AS184</f>
        <v>0.99922133539983593</v>
      </c>
      <c r="AT184" s="50">
        <f>+Penelope!AT184/Mean!AT184</f>
        <v>0.99922133539983549</v>
      </c>
      <c r="AU184" s="30"/>
      <c r="AW184" s="50">
        <f>+Penelope!AW184/Mean!AW184</f>
        <v>0.99975204380678973</v>
      </c>
      <c r="AX184" s="50">
        <f>+Penelope!AX184/Mean!AX184</f>
        <v>0.99975204380678939</v>
      </c>
      <c r="AY184" s="30"/>
      <c r="BA184" s="50">
        <f>+Penelope!BA184/Mean!BA184</f>
        <v>0.99577026964956661</v>
      </c>
      <c r="BB184" s="50">
        <f>+Penelope!BB184/Mean!BB184</f>
        <v>0.99577026964956628</v>
      </c>
      <c r="BC184" s="30"/>
      <c r="BD184" s="30"/>
      <c r="BE184" s="37"/>
    </row>
    <row r="185" spans="5:57" s="14" customFormat="1" x14ac:dyDescent="0.25">
      <c r="E185" s="16"/>
      <c r="R185" s="16">
        <v>84.25</v>
      </c>
      <c r="S185" s="50">
        <f>+Penelope!S185/Mean!S185</f>
        <v>0.23503718644561111</v>
      </c>
      <c r="T185" s="50">
        <f>+Penelope!T185/Mean!T185</f>
        <v>0.23503718644561108</v>
      </c>
      <c r="U185" s="32"/>
      <c r="W185" s="50">
        <f>+Penelope!W185/Mean!W185</f>
        <v>0.41834153165738053</v>
      </c>
      <c r="X185" s="50">
        <f>+Penelope!X185/Mean!X185</f>
        <v>0.41834153165738058</v>
      </c>
      <c r="Y185" s="32"/>
      <c r="AA185" s="50">
        <f>+Penelope!AA185/Mean!AA185</f>
        <v>0.60869588825389931</v>
      </c>
      <c r="AB185" s="50">
        <f>+Penelope!AB185/Mean!AB185</f>
        <v>0.60869588825389931</v>
      </c>
      <c r="AC185" s="32"/>
      <c r="AE185" s="16"/>
      <c r="AR185" s="16">
        <v>84.25</v>
      </c>
      <c r="AS185" s="50">
        <f>+Penelope!AS185/Mean!AS185</f>
        <v>1.0000276975626625</v>
      </c>
      <c r="AT185" s="50">
        <f>+Penelope!AT185/Mean!AT185</f>
        <v>1.0000276975626625</v>
      </c>
      <c r="AU185" s="30"/>
      <c r="AW185" s="50">
        <f>+Penelope!AW185/Mean!AW185</f>
        <v>0.99826879694797788</v>
      </c>
      <c r="AX185" s="50">
        <f>+Penelope!AX185/Mean!AX185</f>
        <v>0.99826879694797788</v>
      </c>
      <c r="AY185" s="30"/>
      <c r="BA185" s="50">
        <f>+Penelope!BA185/Mean!BA185</f>
        <v>0.99735454292654624</v>
      </c>
      <c r="BB185" s="50">
        <f>+Penelope!BB185/Mean!BB185</f>
        <v>0.99735454292654624</v>
      </c>
      <c r="BC185" s="30"/>
      <c r="BD185" s="30"/>
      <c r="BE185" s="37"/>
    </row>
    <row r="186" spans="5:57" s="14" customFormat="1" x14ac:dyDescent="0.25">
      <c r="E186" s="16"/>
      <c r="R186" s="16">
        <v>84.75</v>
      </c>
      <c r="S186" s="50">
        <f>+Penelope!S186/Mean!S186</f>
        <v>0.27780928553049489</v>
      </c>
      <c r="T186" s="50">
        <f>+Penelope!T186/Mean!T186</f>
        <v>0.27780928553049483</v>
      </c>
      <c r="U186" s="32"/>
      <c r="W186" s="50">
        <f>+Penelope!W186/Mean!W186</f>
        <v>0.14180153934044232</v>
      </c>
      <c r="X186" s="50">
        <f>+Penelope!X186/Mean!X186</f>
        <v>0.14180153934044226</v>
      </c>
      <c r="Y186" s="32"/>
      <c r="AA186" s="50">
        <f>+Penelope!AA186/Mean!AA186</f>
        <v>0.44877686261664879</v>
      </c>
      <c r="AB186" s="50">
        <f>+Penelope!AB186/Mean!AB186</f>
        <v>0.44877686261664873</v>
      </c>
      <c r="AC186" s="32"/>
      <c r="AE186" s="16"/>
      <c r="AR186" s="16">
        <v>84.75</v>
      </c>
      <c r="AS186" s="50">
        <f>+Penelope!AS186/Mean!AS186</f>
        <v>1.0001928677001262</v>
      </c>
      <c r="AT186" s="50">
        <f>+Penelope!AT186/Mean!AT186</f>
        <v>1.0001928677001262</v>
      </c>
      <c r="AU186" s="30"/>
      <c r="AW186" s="50">
        <f>+Penelope!AW186/Mean!AW186</f>
        <v>0.99981552727131262</v>
      </c>
      <c r="AX186" s="50">
        <f>+Penelope!AX186/Mean!AX186</f>
        <v>0.99981552727131251</v>
      </c>
      <c r="AY186" s="30"/>
      <c r="BA186" s="50">
        <f>+Penelope!BA186/Mean!BA186</f>
        <v>0.99761650037611316</v>
      </c>
      <c r="BB186" s="50">
        <f>+Penelope!BB186/Mean!BB186</f>
        <v>0.99761650037611305</v>
      </c>
      <c r="BC186" s="30"/>
      <c r="BD186" s="30"/>
      <c r="BE186" s="37"/>
    </row>
    <row r="187" spans="5:57" s="14" customFormat="1" x14ac:dyDescent="0.25">
      <c r="E187" s="16"/>
      <c r="R187" s="16">
        <v>85.25</v>
      </c>
      <c r="S187" s="50">
        <f>+Penelope!S187/Mean!S187</f>
        <v>0.13602869308585869</v>
      </c>
      <c r="T187" s="50">
        <f>+Penelope!T187/Mean!T187</f>
        <v>0.13602869308585852</v>
      </c>
      <c r="U187" s="32"/>
      <c r="W187" s="50">
        <f>+Penelope!W187/Mean!W187</f>
        <v>0.66804462453038138</v>
      </c>
      <c r="X187" s="50">
        <f>+Penelope!X187/Mean!X187</f>
        <v>0.66804462453038127</v>
      </c>
      <c r="Y187" s="32"/>
      <c r="AA187" s="50">
        <f>+Penelope!AA187/Mean!AA187</f>
        <v>0.13168544927962567</v>
      </c>
      <c r="AB187" s="50">
        <f>+Penelope!AB187/Mean!AB187</f>
        <v>0.13168544927962553</v>
      </c>
      <c r="AC187" s="32"/>
      <c r="AE187" s="16"/>
      <c r="AR187" s="16">
        <v>85.25</v>
      </c>
      <c r="AS187" s="50">
        <f>+Penelope!AS187/Mean!AS187</f>
        <v>0.99951336872313756</v>
      </c>
      <c r="AT187" s="50">
        <f>+Penelope!AT187/Mean!AT187</f>
        <v>0.99951336872313701</v>
      </c>
      <c r="AU187" s="30"/>
      <c r="AW187" s="50">
        <f>+Penelope!AW187/Mean!AW187</f>
        <v>0.99800461161511023</v>
      </c>
      <c r="AX187" s="50">
        <f>+Penelope!AX187/Mean!AX187</f>
        <v>0.99800461161510989</v>
      </c>
      <c r="AY187" s="30"/>
      <c r="BA187" s="50">
        <f>+Penelope!BA187/Mean!BA187</f>
        <v>0.99692552241121224</v>
      </c>
      <c r="BB187" s="50">
        <f>+Penelope!BB187/Mean!BB187</f>
        <v>0.9969255224112118</v>
      </c>
      <c r="BC187" s="30"/>
      <c r="BD187" s="30"/>
      <c r="BE187" s="37"/>
    </row>
    <row r="188" spans="5:57" s="14" customFormat="1" x14ac:dyDescent="0.25">
      <c r="E188" s="16"/>
      <c r="R188" s="16">
        <v>85.75</v>
      </c>
      <c r="S188" s="50">
        <f>+Penelope!S188/Mean!S188</f>
        <v>0.4379757231947588</v>
      </c>
      <c r="T188" s="50">
        <f>+Penelope!T188/Mean!T188</f>
        <v>0.43797572319475891</v>
      </c>
      <c r="U188" s="32"/>
      <c r="W188" s="50">
        <f>+Penelope!W188/Mean!W188</f>
        <v>1.0325154562115284</v>
      </c>
      <c r="X188" s="50">
        <f>+Penelope!X188/Mean!X188</f>
        <v>1.0325154562115284</v>
      </c>
      <c r="Y188" s="32"/>
      <c r="AA188" s="50">
        <f>+Penelope!AA188/Mean!AA188</f>
        <v>0.83723547956583055</v>
      </c>
      <c r="AB188" s="50">
        <f>+Penelope!AB188/Mean!AB188</f>
        <v>0.83723547956583044</v>
      </c>
      <c r="AC188" s="32"/>
      <c r="AE188" s="16"/>
      <c r="AR188" s="16">
        <v>85.75</v>
      </c>
      <c r="AS188" s="50">
        <f>+Penelope!AS188/Mean!AS188</f>
        <v>0.99999541052555541</v>
      </c>
      <c r="AT188" s="50">
        <f>+Penelope!AT188/Mean!AT188</f>
        <v>0.99999541052555563</v>
      </c>
      <c r="AU188" s="30"/>
      <c r="AW188" s="50">
        <f>+Penelope!AW188/Mean!AW188</f>
        <v>0.99940118602167738</v>
      </c>
      <c r="AX188" s="50">
        <f>+Penelope!AX188/Mean!AX188</f>
        <v>0.99940118602167738</v>
      </c>
      <c r="AY188" s="30"/>
      <c r="BA188" s="50">
        <f>+Penelope!BA188/Mean!BA188</f>
        <v>0.99653878827624587</v>
      </c>
      <c r="BB188" s="50">
        <f>+Penelope!BB188/Mean!BB188</f>
        <v>0.9965387882762462</v>
      </c>
      <c r="BC188" s="30"/>
      <c r="BD188" s="30"/>
      <c r="BE188" s="37"/>
    </row>
    <row r="189" spans="5:57" s="14" customFormat="1" x14ac:dyDescent="0.25">
      <c r="E189" s="16"/>
      <c r="R189" s="16">
        <v>86.25</v>
      </c>
      <c r="S189" s="50">
        <f>+Penelope!S189/Mean!S189</f>
        <v>0.28751590899930118</v>
      </c>
      <c r="T189" s="50">
        <f>+Penelope!T189/Mean!T189</f>
        <v>0.28751590899930141</v>
      </c>
      <c r="U189" s="32"/>
      <c r="W189" s="50">
        <f>+Penelope!W189/Mean!W189</f>
        <v>0.99062071752178049</v>
      </c>
      <c r="X189" s="50">
        <f>+Penelope!X189/Mean!X189</f>
        <v>0.99062071752178038</v>
      </c>
      <c r="Y189" s="32"/>
      <c r="AA189" s="50">
        <f>+Penelope!AA189/Mean!AA189</f>
        <v>0.14489983162328696</v>
      </c>
      <c r="AB189" s="50">
        <f>+Penelope!AB189/Mean!AB189</f>
        <v>0.26749645688104479</v>
      </c>
      <c r="AC189" s="32"/>
      <c r="AE189" s="16"/>
      <c r="AR189" s="16">
        <v>86.25</v>
      </c>
      <c r="AS189" s="50">
        <f>+Penelope!AS189/Mean!AS189</f>
        <v>0.99986107166370763</v>
      </c>
      <c r="AT189" s="50">
        <f>+Penelope!AT189/Mean!AT189</f>
        <v>0.99986107166370786</v>
      </c>
      <c r="AU189" s="30"/>
      <c r="AW189" s="50">
        <f>+Penelope!AW189/Mean!AW189</f>
        <v>0.99980612408331326</v>
      </c>
      <c r="AX189" s="50">
        <f>+Penelope!AX189/Mean!AX189</f>
        <v>0.99980612408331371</v>
      </c>
      <c r="AY189" s="30"/>
      <c r="BA189" s="50">
        <f>+Penelope!BA189/Mean!BA189</f>
        <v>0.99833152710929352</v>
      </c>
      <c r="BB189" s="50">
        <f>+Penelope!BB189/Mean!BB189</f>
        <v>0.99833152710929385</v>
      </c>
      <c r="BC189" s="30"/>
      <c r="BD189" s="30"/>
      <c r="BE189" s="37"/>
    </row>
    <row r="190" spans="5:57" s="14" customFormat="1" x14ac:dyDescent="0.25">
      <c r="E190" s="16"/>
      <c r="R190" s="16">
        <v>86.75</v>
      </c>
      <c r="S190" s="50">
        <f>+Penelope!S190/Mean!S190</f>
        <v>0.50229924319228958</v>
      </c>
      <c r="T190" s="50">
        <f>+Penelope!T190/Mean!T190</f>
        <v>0.50229924319228958</v>
      </c>
      <c r="U190" s="32"/>
      <c r="W190" s="50">
        <f>+Penelope!W190/Mean!W190</f>
        <v>0.62369195840616276</v>
      </c>
      <c r="X190" s="50">
        <f>+Penelope!X190/Mean!X190</f>
        <v>0.62369195840616287</v>
      </c>
      <c r="Y190" s="32"/>
      <c r="AA190" s="50">
        <f>+Penelope!AA190/Mean!AA190</f>
        <v>0.22151612570372811</v>
      </c>
      <c r="AB190" s="50">
        <f>+Penelope!AB190/Mean!AB190</f>
        <v>0.22151612570372808</v>
      </c>
      <c r="AC190" s="32"/>
      <c r="AE190" s="16"/>
      <c r="AR190" s="16">
        <v>86.75</v>
      </c>
      <c r="AS190" s="50">
        <f>+Penelope!AS190/Mean!AS190</f>
        <v>1.0006625889479566</v>
      </c>
      <c r="AT190" s="50">
        <f>+Penelope!AT190/Mean!AT190</f>
        <v>1.0006625889479563</v>
      </c>
      <c r="AU190" s="30"/>
      <c r="AW190" s="50">
        <f>+Penelope!AW190/Mean!AW190</f>
        <v>0.99892499477272001</v>
      </c>
      <c r="AX190" s="50">
        <f>+Penelope!AX190/Mean!AX190</f>
        <v>0.9989249947727199</v>
      </c>
      <c r="AY190" s="30"/>
      <c r="BA190" s="50">
        <f>+Penelope!BA190/Mean!BA190</f>
        <v>0.99819104721931728</v>
      </c>
      <c r="BB190" s="50">
        <f>+Penelope!BB190/Mean!BB190</f>
        <v>0.9981910472193174</v>
      </c>
      <c r="BC190" s="30"/>
      <c r="BD190" s="30"/>
      <c r="BE190" s="37"/>
    </row>
    <row r="191" spans="5:57" s="14" customFormat="1" x14ac:dyDescent="0.25">
      <c r="E191" s="16"/>
      <c r="R191" s="16">
        <v>87.25</v>
      </c>
      <c r="S191" s="50">
        <f>+Penelope!S191/Mean!S191</f>
        <v>0.4463763267805263</v>
      </c>
      <c r="T191" s="50">
        <f>+Penelope!T191/Mean!T191</f>
        <v>0.4463763267805263</v>
      </c>
      <c r="U191" s="32"/>
      <c r="W191" s="50">
        <f>+Penelope!W191/Mean!W191</f>
        <v>0.4476488317774821</v>
      </c>
      <c r="X191" s="50">
        <f>+Penelope!X191/Mean!X191</f>
        <v>0.77039370848625499</v>
      </c>
      <c r="Y191" s="32"/>
      <c r="AA191" s="50">
        <f>+Penelope!AA191/Mean!AA191</f>
        <v>0.36379043151687279</v>
      </c>
      <c r="AB191" s="50">
        <f>+Penelope!AB191/Mean!AB191</f>
        <v>0.36379043151687279</v>
      </c>
      <c r="AC191" s="32"/>
      <c r="AE191" s="16"/>
      <c r="AR191" s="16">
        <v>87.25</v>
      </c>
      <c r="AS191" s="50">
        <f>+Penelope!AS191/Mean!AS191</f>
        <v>0.99976478845282823</v>
      </c>
      <c r="AT191" s="50">
        <f>+Penelope!AT191/Mean!AT191</f>
        <v>0.99976478845282812</v>
      </c>
      <c r="AU191" s="30"/>
      <c r="AW191" s="50">
        <f>+Penelope!AW191/Mean!AW191</f>
        <v>1.0002158597039279</v>
      </c>
      <c r="AX191" s="50">
        <f>+Penelope!AX191/Mean!AX191</f>
        <v>1.0002158597039279</v>
      </c>
      <c r="AY191" s="30"/>
      <c r="BA191" s="50">
        <f>+Penelope!BA191/Mean!BA191</f>
        <v>0.99762049925838581</v>
      </c>
      <c r="BB191" s="50">
        <f>+Penelope!BB191/Mean!BB191</f>
        <v>0.99762049925838581</v>
      </c>
      <c r="BC191" s="30"/>
      <c r="BD191" s="30"/>
      <c r="BE191" s="37"/>
    </row>
    <row r="192" spans="5:57" s="14" customFormat="1" x14ac:dyDescent="0.25">
      <c r="E192" s="16"/>
      <c r="R192" s="16">
        <v>87.75</v>
      </c>
      <c r="S192" s="50">
        <f>+Penelope!S192/Mean!S192</f>
        <v>0.46454122984857549</v>
      </c>
      <c r="T192" s="50">
        <f>+Penelope!T192/Mean!T192</f>
        <v>0.46454122984857593</v>
      </c>
      <c r="U192" s="32"/>
      <c r="W192" s="50">
        <f>+Penelope!W192/Mean!W192</f>
        <v>1.3636830614101871</v>
      </c>
      <c r="X192" s="50">
        <f>+Penelope!X192/Mean!X192</f>
        <v>1.3636830614101874</v>
      </c>
      <c r="Y192" s="32"/>
      <c r="AA192" s="50">
        <f>+Penelope!AA192/Mean!AA192</f>
        <v>0.31761605454691466</v>
      </c>
      <c r="AB192" s="50">
        <f>+Penelope!AB192/Mean!AB192</f>
        <v>1.1144050013890561</v>
      </c>
      <c r="AC192" s="32"/>
      <c r="AE192" s="16"/>
      <c r="AR192" s="16">
        <v>87.75</v>
      </c>
      <c r="AS192" s="50">
        <f>+Penelope!AS192/Mean!AS192</f>
        <v>0.99863461924087316</v>
      </c>
      <c r="AT192" s="50">
        <f>+Penelope!AT192/Mean!AT192</f>
        <v>0.9986346192408736</v>
      </c>
      <c r="AU192" s="30"/>
      <c r="AW192" s="50">
        <f>+Penelope!AW192/Mean!AW192</f>
        <v>0.9976638858716359</v>
      </c>
      <c r="AX192" s="50">
        <f>+Penelope!AX192/Mean!AX192</f>
        <v>0.99766388587163635</v>
      </c>
      <c r="AY192" s="30"/>
      <c r="BA192" s="50">
        <f>+Penelope!BA192/Mean!BA192</f>
        <v>0.99744858862133545</v>
      </c>
      <c r="BB192" s="50">
        <f>+Penelope!BB192/Mean!BB192</f>
        <v>0.99744858862133579</v>
      </c>
      <c r="BC192" s="30"/>
      <c r="BD192" s="30"/>
      <c r="BE192" s="37"/>
    </row>
    <row r="193" spans="5:57" s="14" customFormat="1" x14ac:dyDescent="0.25">
      <c r="E193" s="16"/>
      <c r="R193" s="16">
        <v>88.25</v>
      </c>
      <c r="S193" s="50">
        <f>+Penelope!S193/Mean!S193</f>
        <v>0.50112372170575514</v>
      </c>
      <c r="T193" s="50">
        <f>+Penelope!T193/Mean!T193</f>
        <v>0.50112372170575525</v>
      </c>
      <c r="U193" s="32"/>
      <c r="W193" s="50">
        <f>+Penelope!W193/Mean!W193</f>
        <v>0.60175782550433776</v>
      </c>
      <c r="X193" s="50">
        <f>+Penelope!X193/Mean!X193</f>
        <v>1.04176827910083</v>
      </c>
      <c r="Y193" s="32"/>
      <c r="AA193" s="50">
        <f>+Penelope!AA193/Mean!AA193</f>
        <v>0.66584966131194878</v>
      </c>
      <c r="AB193" s="50">
        <f>+Penelope!AB193/Mean!AB193</f>
        <v>0.66584966131194889</v>
      </c>
      <c r="AC193" s="32"/>
      <c r="AE193" s="16"/>
      <c r="AR193" s="16">
        <v>88.25</v>
      </c>
      <c r="AS193" s="50">
        <f>+Penelope!AS193/Mean!AS193</f>
        <v>0.99890522643542978</v>
      </c>
      <c r="AT193" s="50">
        <f>+Penelope!AT193/Mean!AT193</f>
        <v>0.99890522643542978</v>
      </c>
      <c r="AU193" s="30"/>
      <c r="AW193" s="50">
        <f>+Penelope!AW193/Mean!AW193</f>
        <v>0.99933335078012131</v>
      </c>
      <c r="AX193" s="50">
        <f>+Penelope!AX193/Mean!AX193</f>
        <v>0.99933335078012142</v>
      </c>
      <c r="AY193" s="30"/>
      <c r="BA193" s="50">
        <f>+Penelope!BA193/Mean!BA193</f>
        <v>0.99814225173176196</v>
      </c>
      <c r="BB193" s="50">
        <f>+Penelope!BB193/Mean!BB193</f>
        <v>0.99814225173176185</v>
      </c>
      <c r="BC193" s="30"/>
      <c r="BD193" s="30"/>
      <c r="BE193" s="37"/>
    </row>
    <row r="194" spans="5:57" s="14" customFormat="1" x14ac:dyDescent="0.25">
      <c r="E194" s="16"/>
      <c r="R194" s="16">
        <v>88.75</v>
      </c>
      <c r="S194" s="50">
        <f>+Penelope!S194/Mean!S194</f>
        <v>0.21340204655836956</v>
      </c>
      <c r="T194" s="50">
        <f>+Penelope!T194/Mean!T194</f>
        <v>0.21340204655836956</v>
      </c>
      <c r="U194" s="32"/>
      <c r="W194" s="50">
        <f>+Penelope!W194/Mean!W194</f>
        <v>1.0984387157589539</v>
      </c>
      <c r="X194" s="50">
        <f>+Penelope!X194/Mean!X194</f>
        <v>1.0984387157589539</v>
      </c>
      <c r="Y194" s="32"/>
      <c r="AA194" s="50">
        <f>+Penelope!AA194/Mean!AA194</f>
        <v>1.0533717723338551</v>
      </c>
      <c r="AB194" s="50">
        <f>+Penelope!AB194/Mean!AB194</f>
        <v>1.0533717723338554</v>
      </c>
      <c r="AC194" s="32"/>
      <c r="AE194" s="16"/>
      <c r="AR194" s="16">
        <v>88.75</v>
      </c>
      <c r="AS194" s="50">
        <f>+Penelope!AS194/Mean!AS194</f>
        <v>1.0003321030046735</v>
      </c>
      <c r="AT194" s="50">
        <f>+Penelope!AT194/Mean!AT194</f>
        <v>1.0003321030046737</v>
      </c>
      <c r="AU194" s="30"/>
      <c r="AW194" s="50">
        <f>+Penelope!AW194/Mean!AW194</f>
        <v>0.9991089789323564</v>
      </c>
      <c r="AX194" s="50">
        <f>+Penelope!AX194/Mean!AX194</f>
        <v>0.99910897893235651</v>
      </c>
      <c r="AY194" s="30"/>
      <c r="BA194" s="50">
        <f>+Penelope!BA194/Mean!BA194</f>
        <v>0.99783532035596989</v>
      </c>
      <c r="BB194" s="50">
        <f>+Penelope!BB194/Mean!BB194</f>
        <v>0.99783532035596989</v>
      </c>
      <c r="BC194" s="30"/>
      <c r="BD194" s="30"/>
      <c r="BE194" s="37"/>
    </row>
    <row r="195" spans="5:57" s="14" customFormat="1" x14ac:dyDescent="0.25">
      <c r="E195" s="16"/>
      <c r="R195" s="16">
        <v>89.25</v>
      </c>
      <c r="S195" s="50">
        <f>+Penelope!S195/Mean!S195</f>
        <v>0.45030089030537496</v>
      </c>
      <c r="T195" s="50">
        <f>+Penelope!T195/Mean!T195</f>
        <v>0.45030089030537529</v>
      </c>
      <c r="U195" s="32"/>
      <c r="W195" s="50">
        <f>+Penelope!W195/Mean!W195</f>
        <v>0.63687864649710524</v>
      </c>
      <c r="X195" s="50">
        <f>+Penelope!X195/Mean!X195</f>
        <v>0.98414091080770183</v>
      </c>
      <c r="Y195" s="32"/>
      <c r="AA195" s="50">
        <f>+Penelope!AA195/Mean!AA195</f>
        <v>0.67078537721603748</v>
      </c>
      <c r="AB195" s="50">
        <f>+Penelope!AB195/Mean!AB195</f>
        <v>0.67078537721603781</v>
      </c>
      <c r="AC195" s="32"/>
      <c r="AE195" s="16"/>
      <c r="AR195" s="16">
        <v>89.25</v>
      </c>
      <c r="AS195" s="50">
        <f>+Penelope!AS195/Mean!AS195</f>
        <v>0.99884342063808651</v>
      </c>
      <c r="AT195" s="50">
        <f>+Penelope!AT195/Mean!AT195</f>
        <v>0.99884342063808695</v>
      </c>
      <c r="AU195" s="30"/>
      <c r="AW195" s="50">
        <f>+Penelope!AW195/Mean!AW195</f>
        <v>1.0004684209351273</v>
      </c>
      <c r="AX195" s="50">
        <f>+Penelope!AX195/Mean!AX195</f>
        <v>1.0004684209351276</v>
      </c>
      <c r="AY195" s="30"/>
      <c r="BA195" s="50">
        <f>+Penelope!BA195/Mean!BA195</f>
        <v>0.99836612529513935</v>
      </c>
      <c r="BB195" s="50">
        <f>+Penelope!BB195/Mean!BB195</f>
        <v>0.99836612529513957</v>
      </c>
      <c r="BC195" s="30"/>
      <c r="BD195" s="30"/>
      <c r="BE195" s="37"/>
    </row>
    <row r="196" spans="5:57" s="14" customFormat="1" x14ac:dyDescent="0.25">
      <c r="E196" s="16"/>
      <c r="R196" s="16">
        <v>89.75</v>
      </c>
      <c r="S196" s="50">
        <f>+Penelope!S196/Mean!S196</f>
        <v>0.32772776780186097</v>
      </c>
      <c r="T196" s="50">
        <f>+Penelope!T196/Mean!T196</f>
        <v>0.32772776780186108</v>
      </c>
      <c r="U196" s="32"/>
      <c r="W196" s="50">
        <f>+Penelope!W196/Mean!W196</f>
        <v>1.0895681061807982</v>
      </c>
      <c r="X196" s="50">
        <f>+Penelope!X196/Mean!X196</f>
        <v>1.0895681061807985</v>
      </c>
      <c r="Y196" s="32"/>
      <c r="AA196" s="50">
        <f>+Penelope!AA196/Mean!AA196</f>
        <v>0.57709634143186594</v>
      </c>
      <c r="AB196" s="50">
        <f>+Penelope!AB196/Mean!AB196</f>
        <v>0.57709634143186594</v>
      </c>
      <c r="AC196" s="32"/>
      <c r="AE196" s="16"/>
      <c r="AR196" s="16">
        <v>89.75</v>
      </c>
      <c r="AS196" s="50">
        <f>+Penelope!AS196/Mean!AS196</f>
        <v>0.9992815979367804</v>
      </c>
      <c r="AT196" s="50">
        <f>+Penelope!AT196/Mean!AT196</f>
        <v>0.99928159793678062</v>
      </c>
      <c r="AU196" s="30"/>
      <c r="AW196" s="50">
        <f>+Penelope!AW196/Mean!AW196</f>
        <v>0.99964210616071814</v>
      </c>
      <c r="AX196" s="50">
        <f>+Penelope!AX196/Mean!AX196</f>
        <v>0.99964210616071836</v>
      </c>
      <c r="AY196" s="30"/>
      <c r="BA196" s="50">
        <f>+Penelope!BA196/Mean!BA196</f>
        <v>0.99762882387464902</v>
      </c>
      <c r="BB196" s="50">
        <f>+Penelope!BB196/Mean!BB196</f>
        <v>0.99762882387464913</v>
      </c>
      <c r="BC196" s="30"/>
      <c r="BD196" s="30"/>
      <c r="BE196" s="37"/>
    </row>
    <row r="197" spans="5:57" s="14" customFormat="1" x14ac:dyDescent="0.25">
      <c r="E197" s="16"/>
      <c r="R197" s="16">
        <v>90.25</v>
      </c>
      <c r="S197" s="50">
        <f>+Penelope!S197/Mean!S197</f>
        <v>0.76692781833953827</v>
      </c>
      <c r="T197" s="50">
        <f>+Penelope!T197/Mean!T197</f>
        <v>0.76692781833953827</v>
      </c>
      <c r="U197" s="32"/>
      <c r="W197" s="50">
        <f>+Penelope!W197/Mean!W197</f>
        <v>1.1701847204536611</v>
      </c>
      <c r="X197" s="50">
        <f>+Penelope!X197/Mean!X197</f>
        <v>1.1701847204536611</v>
      </c>
      <c r="Y197" s="32"/>
      <c r="AA197" s="50">
        <f>+Penelope!AA197/Mean!AA197</f>
        <v>0.34687454751820235</v>
      </c>
      <c r="AB197" s="50">
        <f>+Penelope!AB197/Mean!AB197</f>
        <v>0.6193899102075574</v>
      </c>
      <c r="AC197" s="32"/>
      <c r="AE197" s="16"/>
      <c r="AR197" s="16">
        <v>90.25</v>
      </c>
      <c r="AS197" s="50">
        <f>+Penelope!AS197/Mean!AS197</f>
        <v>0.99933265147688166</v>
      </c>
      <c r="AT197" s="50">
        <f>+Penelope!AT197/Mean!AT197</f>
        <v>0.99933265147688144</v>
      </c>
      <c r="AU197" s="30"/>
      <c r="AW197" s="50">
        <f>+Penelope!AW197/Mean!AW197</f>
        <v>0.99805885539987704</v>
      </c>
      <c r="AX197" s="50">
        <f>+Penelope!AX197/Mean!AX197</f>
        <v>0.99805885539987693</v>
      </c>
      <c r="AY197" s="30"/>
      <c r="BA197" s="50">
        <f>+Penelope!BA197/Mean!BA197</f>
        <v>0.99765942039556488</v>
      </c>
      <c r="BB197" s="50">
        <f>+Penelope!BB197/Mean!BB197</f>
        <v>0.99765942039556488</v>
      </c>
      <c r="BC197" s="30"/>
      <c r="BD197" s="30"/>
      <c r="BE197" s="37"/>
    </row>
    <row r="198" spans="5:57" s="14" customFormat="1" x14ac:dyDescent="0.25">
      <c r="E198" s="16"/>
      <c r="R198" s="16">
        <v>90.75</v>
      </c>
      <c r="S198" s="50">
        <f>+Penelope!S198/Mean!S198</f>
        <v>0.52987785365326401</v>
      </c>
      <c r="T198" s="50">
        <f>+Penelope!T198/Mean!T198</f>
        <v>0.52987785365326356</v>
      </c>
      <c r="U198" s="32"/>
      <c r="W198" s="50">
        <f>+Penelope!W198/Mean!W198</f>
        <v>1.0691536443770993</v>
      </c>
      <c r="X198" s="50">
        <f>+Penelope!X198/Mean!X198</f>
        <v>1.8435334252228073</v>
      </c>
      <c r="Y198" s="32"/>
      <c r="AA198" s="50">
        <f>+Penelope!AA198/Mean!AA198</f>
        <v>0.67607046907594159</v>
      </c>
      <c r="AB198" s="50">
        <f>+Penelope!AB198/Mean!AB198</f>
        <v>0.67607046907594093</v>
      </c>
      <c r="AC198" s="32"/>
      <c r="AE198" s="16"/>
      <c r="AR198" s="16">
        <v>90.75</v>
      </c>
      <c r="AS198" s="50">
        <f>+Penelope!AS198/Mean!AS198</f>
        <v>0.99756253783455595</v>
      </c>
      <c r="AT198" s="50">
        <f>+Penelope!AT198/Mean!AT198</f>
        <v>0.9975625378345554</v>
      </c>
      <c r="AU198" s="30"/>
      <c r="AW198" s="50">
        <f>+Penelope!AW198/Mean!AW198</f>
        <v>0.99778265492062723</v>
      </c>
      <c r="AX198" s="50">
        <f>+Penelope!AX198/Mean!AX198</f>
        <v>0.99778265492062668</v>
      </c>
      <c r="AY198" s="30"/>
      <c r="BA198" s="50">
        <f>+Penelope!BA198/Mean!BA198</f>
        <v>0.99767469368135753</v>
      </c>
      <c r="BB198" s="50">
        <f>+Penelope!BB198/Mean!BB198</f>
        <v>0.99767469368135697</v>
      </c>
      <c r="BC198" s="30"/>
      <c r="BD198" s="30"/>
      <c r="BE198" s="37"/>
    </row>
    <row r="199" spans="5:57" s="14" customFormat="1" x14ac:dyDescent="0.25">
      <c r="E199" s="16"/>
      <c r="R199" s="16">
        <v>91.25</v>
      </c>
      <c r="S199" s="50">
        <f>+Penelope!S199/Mean!S199</f>
        <v>0.49128815438469359</v>
      </c>
      <c r="T199" s="50">
        <f>+Penelope!T199/Mean!T199</f>
        <v>0.49128815438469359</v>
      </c>
      <c r="U199" s="32"/>
      <c r="W199" s="50">
        <f>+Penelope!W199/Mean!W199</f>
        <v>1.3986380091810595</v>
      </c>
      <c r="X199" s="50">
        <f>+Penelope!X199/Mean!X199</f>
        <v>1.3986380091810593</v>
      </c>
      <c r="Y199" s="32"/>
      <c r="AA199" s="50">
        <f>+Penelope!AA199/Mean!AA199</f>
        <v>0.44525478113708827</v>
      </c>
      <c r="AB199" s="50">
        <f>+Penelope!AB199/Mean!AB199</f>
        <v>0.90080507033122914</v>
      </c>
      <c r="AC199" s="32"/>
      <c r="AE199" s="16"/>
      <c r="AR199" s="16">
        <v>91.25</v>
      </c>
      <c r="AS199" s="50">
        <f>+Penelope!AS199/Mean!AS199</f>
        <v>0.9997074272781451</v>
      </c>
      <c r="AT199" s="50">
        <f>+Penelope!AT199/Mean!AT199</f>
        <v>0.99970742727814454</v>
      </c>
      <c r="AU199" s="30"/>
      <c r="AW199" s="50">
        <f>+Penelope!AW199/Mean!AW199</f>
        <v>0.99794144227929116</v>
      </c>
      <c r="AX199" s="50">
        <f>+Penelope!AX199/Mean!AX199</f>
        <v>0.9979414422792906</v>
      </c>
      <c r="AY199" s="30"/>
      <c r="BA199" s="50">
        <f>+Penelope!BA199/Mean!BA199</f>
        <v>0.99829883184386603</v>
      </c>
      <c r="BB199" s="50">
        <f>+Penelope!BB199/Mean!BB199</f>
        <v>0.99829883184386548</v>
      </c>
      <c r="BC199" s="30"/>
      <c r="BD199" s="30"/>
      <c r="BE199" s="37"/>
    </row>
    <row r="200" spans="5:57" s="14" customFormat="1" x14ac:dyDescent="0.25">
      <c r="E200" s="16"/>
      <c r="R200" s="16">
        <v>91.75</v>
      </c>
      <c r="S200" s="50">
        <f>+Penelope!S200/Mean!S200</f>
        <v>0.85862593356567163</v>
      </c>
      <c r="T200" s="50">
        <f>+Penelope!T200/Mean!T200</f>
        <v>0.85862593356567118</v>
      </c>
      <c r="U200" s="32"/>
      <c r="W200" s="50">
        <f>+Penelope!W200/Mean!W200</f>
        <v>1.5013152602437687</v>
      </c>
      <c r="X200" s="50">
        <f>+Penelope!X200/Mean!X200</f>
        <v>1.501315260243768</v>
      </c>
      <c r="Y200" s="32"/>
      <c r="AA200" s="50">
        <f>+Penelope!AA200/Mean!AA200</f>
        <v>0.90312149424651489</v>
      </c>
      <c r="AB200" s="50">
        <f>+Penelope!AB200/Mean!AB200</f>
        <v>0.90312149424651433</v>
      </c>
      <c r="AC200" s="32"/>
      <c r="AE200" s="16"/>
      <c r="AR200" s="16">
        <v>91.75</v>
      </c>
      <c r="AS200" s="50">
        <f>+Penelope!AS200/Mean!AS200</f>
        <v>0.99875787412373851</v>
      </c>
      <c r="AT200" s="50">
        <f>+Penelope!AT200/Mean!AT200</f>
        <v>0.99875787412373795</v>
      </c>
      <c r="AU200" s="30"/>
      <c r="AW200" s="50">
        <f>+Penelope!AW200/Mean!AW200</f>
        <v>0.99965318514597656</v>
      </c>
      <c r="AX200" s="50">
        <f>+Penelope!AX200/Mean!AX200</f>
        <v>0.99965318514597634</v>
      </c>
      <c r="AY200" s="30"/>
      <c r="BA200" s="50">
        <f>+Penelope!BA200/Mean!BA200</f>
        <v>0.99478211742902334</v>
      </c>
      <c r="BB200" s="50">
        <f>+Penelope!BB200/Mean!BB200</f>
        <v>0.99478211742902278</v>
      </c>
      <c r="BC200" s="30"/>
      <c r="BD200" s="30"/>
      <c r="BE200" s="37"/>
    </row>
    <row r="201" spans="5:57" s="14" customFormat="1" x14ac:dyDescent="0.25">
      <c r="E201" s="16"/>
      <c r="R201" s="16">
        <v>92.25</v>
      </c>
      <c r="S201" s="50">
        <f>+Penelope!S201/Mean!S201</f>
        <v>0.95128591145537622</v>
      </c>
      <c r="T201" s="50">
        <f>+Penelope!T201/Mean!T201</f>
        <v>0.95128591145537644</v>
      </c>
      <c r="U201" s="32"/>
      <c r="W201" s="50">
        <f>+Penelope!W201/Mean!W201</f>
        <v>0.98130155772819549</v>
      </c>
      <c r="X201" s="50">
        <f>+Penelope!X201/Mean!X201</f>
        <v>1.3498927964521028</v>
      </c>
      <c r="Y201" s="32"/>
      <c r="AA201" s="50">
        <f>+Penelope!AA201/Mean!AA201</f>
        <v>0.84465606699706008</v>
      </c>
      <c r="AB201" s="50">
        <f>+Penelope!AB201/Mean!AB201</f>
        <v>0.84465606699706031</v>
      </c>
      <c r="AC201" s="32"/>
      <c r="AE201" s="16"/>
      <c r="AR201" s="16">
        <v>92.25</v>
      </c>
      <c r="AS201" s="50">
        <f>+Penelope!AS201/Mean!AS201</f>
        <v>0.99902543579785019</v>
      </c>
      <c r="AT201" s="50">
        <f>+Penelope!AT201/Mean!AT201</f>
        <v>0.99902543579785041</v>
      </c>
      <c r="AU201" s="30"/>
      <c r="AW201" s="50">
        <f>+Penelope!AW201/Mean!AW201</f>
        <v>0.99850742199388953</v>
      </c>
      <c r="AX201" s="50">
        <f>+Penelope!AX201/Mean!AX201</f>
        <v>0.99850742199388975</v>
      </c>
      <c r="AY201" s="30"/>
      <c r="BA201" s="50">
        <f>+Penelope!BA201/Mean!BA201</f>
        <v>0.99844873306459458</v>
      </c>
      <c r="BB201" s="50">
        <f>+Penelope!BB201/Mean!BB201</f>
        <v>0.99844873306459458</v>
      </c>
      <c r="BC201" s="30"/>
      <c r="BD201" s="30"/>
      <c r="BE201" s="37"/>
    </row>
    <row r="202" spans="5:57" s="14" customFormat="1" x14ac:dyDescent="0.25">
      <c r="E202" s="16"/>
      <c r="R202" s="16">
        <v>92.75</v>
      </c>
      <c r="S202" s="50">
        <f>+Penelope!S202/Mean!S202</f>
        <v>0.63105757019101749</v>
      </c>
      <c r="T202" s="50">
        <f>+Penelope!T202/Mean!T202</f>
        <v>0.6310575701910176</v>
      </c>
      <c r="U202" s="32"/>
      <c r="W202" s="50">
        <f>+Penelope!W202/Mean!W202</f>
        <v>1.3394978261298804</v>
      </c>
      <c r="X202" s="50">
        <f>+Penelope!X202/Mean!X202</f>
        <v>1.3394978261298804</v>
      </c>
      <c r="Y202" s="32"/>
      <c r="AA202" s="50">
        <f>+Penelope!AA202/Mean!AA202</f>
        <v>0.69685974481888624</v>
      </c>
      <c r="AB202" s="50">
        <f>+Penelope!AB202/Mean!AB202</f>
        <v>0.69685974481888624</v>
      </c>
      <c r="AC202" s="32"/>
      <c r="AE202" s="16"/>
      <c r="AR202" s="16">
        <v>92.75</v>
      </c>
      <c r="AS202" s="50">
        <f>+Penelope!AS202/Mean!AS202</f>
        <v>1.0006169313064943</v>
      </c>
      <c r="AT202" s="50">
        <f>+Penelope!AT202/Mean!AT202</f>
        <v>1.0006169313064943</v>
      </c>
      <c r="AU202" s="30"/>
      <c r="AW202" s="50">
        <f>+Penelope!AW202/Mean!AW202</f>
        <v>0.99773341354406742</v>
      </c>
      <c r="AX202" s="50">
        <f>+Penelope!AX202/Mean!AX202</f>
        <v>0.99773341354406753</v>
      </c>
      <c r="AY202" s="30"/>
      <c r="BA202" s="50">
        <f>+Penelope!BA202/Mean!BA202</f>
        <v>0.99466028178550403</v>
      </c>
      <c r="BB202" s="50">
        <f>+Penelope!BB202/Mean!BB202</f>
        <v>0.99466028178550436</v>
      </c>
      <c r="BC202" s="30"/>
      <c r="BD202" s="30"/>
      <c r="BE202" s="37"/>
    </row>
    <row r="203" spans="5:57" s="14" customFormat="1" x14ac:dyDescent="0.25">
      <c r="E203" s="16"/>
      <c r="R203" s="16">
        <v>93.25</v>
      </c>
      <c r="S203" s="50">
        <f>+Penelope!S203/Mean!S203</f>
        <v>0.97612802370761076</v>
      </c>
      <c r="T203" s="50">
        <f>+Penelope!T203/Mean!T203</f>
        <v>0.97612802370761109</v>
      </c>
      <c r="U203" s="32"/>
      <c r="W203" s="50">
        <f>+Penelope!W203/Mean!W203</f>
        <v>0.77216525119163171</v>
      </c>
      <c r="X203" s="50">
        <f>+Penelope!X203/Mean!X203</f>
        <v>1.1870977039754542</v>
      </c>
      <c r="Y203" s="32"/>
      <c r="AA203" s="50">
        <f>+Penelope!AA203/Mean!AA203</f>
        <v>0.45649771691531754</v>
      </c>
      <c r="AB203" s="50">
        <f>+Penelope!AB203/Mean!AB203</f>
        <v>0.73357052212660723</v>
      </c>
      <c r="AC203" s="32"/>
      <c r="AE203" s="16"/>
      <c r="AR203" s="16">
        <v>93.25</v>
      </c>
      <c r="AS203" s="50">
        <f>+Penelope!AS203/Mean!AS203</f>
        <v>0.99850139838683549</v>
      </c>
      <c r="AT203" s="50">
        <f>+Penelope!AT203/Mean!AT203</f>
        <v>0.9985013983868356</v>
      </c>
      <c r="AU203" s="30"/>
      <c r="AW203" s="50">
        <f>+Penelope!AW203/Mean!AW203</f>
        <v>0.99815617302023674</v>
      </c>
      <c r="AX203" s="50">
        <f>+Penelope!AX203/Mean!AX203</f>
        <v>0.99815617302023674</v>
      </c>
      <c r="AY203" s="30"/>
      <c r="BA203" s="50">
        <f>+Penelope!BA203/Mean!BA203</f>
        <v>0.99813747581590984</v>
      </c>
      <c r="BB203" s="50">
        <f>+Penelope!BB203/Mean!BB203</f>
        <v>0.99813747581590984</v>
      </c>
      <c r="BC203" s="30"/>
      <c r="BD203" s="30"/>
      <c r="BE203" s="37"/>
    </row>
    <row r="204" spans="5:57" s="14" customFormat="1" x14ac:dyDescent="0.25">
      <c r="E204" s="16"/>
      <c r="R204" s="16">
        <v>93.75</v>
      </c>
      <c r="S204" s="50">
        <f>+Penelope!S204/Mean!S204</f>
        <v>1.0314770237191593</v>
      </c>
      <c r="T204" s="50">
        <f>+Penelope!T204/Mean!T204</f>
        <v>1.0314770237191599</v>
      </c>
      <c r="U204" s="32"/>
      <c r="W204" s="50">
        <f>+Penelope!W204/Mean!W204</f>
        <v>1.427227609688525</v>
      </c>
      <c r="X204" s="50">
        <f>+Penelope!X204/Mean!X204</f>
        <v>1.4272276096885259</v>
      </c>
      <c r="Y204" s="32"/>
      <c r="AA204" s="50">
        <f>+Penelope!AA204/Mean!AA204</f>
        <v>0.71767843347973737</v>
      </c>
      <c r="AB204" s="50">
        <f>+Penelope!AB204/Mean!AB204</f>
        <v>0.71767843347973814</v>
      </c>
      <c r="AC204" s="32"/>
      <c r="AE204" s="16"/>
      <c r="AR204" s="16">
        <v>93.75</v>
      </c>
      <c r="AS204" s="50">
        <f>+Penelope!AS204/Mean!AS204</f>
        <v>0.99779724584893736</v>
      </c>
      <c r="AT204" s="50">
        <f>+Penelope!AT204/Mean!AT204</f>
        <v>0.99779724584893792</v>
      </c>
      <c r="AU204" s="30"/>
      <c r="AW204" s="50">
        <f>+Penelope!AW204/Mean!AW204</f>
        <v>0.99698864637495221</v>
      </c>
      <c r="AX204" s="50">
        <f>+Penelope!AX204/Mean!AX204</f>
        <v>0.99698864637495255</v>
      </c>
      <c r="AY204" s="30"/>
      <c r="BA204" s="50">
        <f>+Penelope!BA204/Mean!BA204</f>
        <v>0.99741348970701171</v>
      </c>
      <c r="BB204" s="50">
        <f>+Penelope!BB204/Mean!BB204</f>
        <v>0.99741348970701205</v>
      </c>
      <c r="BC204" s="30"/>
      <c r="BD204" s="30"/>
      <c r="BE204" s="37"/>
    </row>
    <row r="205" spans="5:57" s="14" customFormat="1" x14ac:dyDescent="0.25">
      <c r="E205" s="16"/>
      <c r="R205" s="16">
        <v>94.25</v>
      </c>
      <c r="S205" s="50">
        <f>+Penelope!S205/Mean!S205</f>
        <v>0.87007402539868395</v>
      </c>
      <c r="T205" s="50">
        <f>+Penelope!T205/Mean!T205</f>
        <v>0.87007402539868461</v>
      </c>
      <c r="U205" s="32"/>
      <c r="W205" s="50">
        <f>+Penelope!W205/Mean!W205</f>
        <v>1.1912827042571543</v>
      </c>
      <c r="X205" s="50">
        <f>+Penelope!X205/Mean!X205</f>
        <v>1.5279374862325488</v>
      </c>
      <c r="Y205" s="32"/>
      <c r="AA205" s="50">
        <f>+Penelope!AA205/Mean!AA205</f>
        <v>1.288656147613612</v>
      </c>
      <c r="AB205" s="50">
        <f>+Penelope!AB205/Mean!AB205</f>
        <v>1.2886561476136122</v>
      </c>
      <c r="AC205" s="32"/>
      <c r="AE205" s="16"/>
      <c r="AR205" s="16">
        <v>94.25</v>
      </c>
      <c r="AS205" s="50">
        <f>+Penelope!AS205/Mean!AS205</f>
        <v>0.99811327352877854</v>
      </c>
      <c r="AT205" s="50">
        <f>+Penelope!AT205/Mean!AT205</f>
        <v>0.99811327352877899</v>
      </c>
      <c r="AU205" s="30"/>
      <c r="AW205" s="50">
        <f>+Penelope!AW205/Mean!AW205</f>
        <v>0.99978202178267639</v>
      </c>
      <c r="AX205" s="50">
        <f>+Penelope!AX205/Mean!AX205</f>
        <v>0.99978202178267683</v>
      </c>
      <c r="AY205" s="30"/>
      <c r="BA205" s="50">
        <f>+Penelope!BA205/Mean!BA205</f>
        <v>0.99915817038509425</v>
      </c>
      <c r="BB205" s="50">
        <f>+Penelope!BB205/Mean!BB205</f>
        <v>0.99915817038509447</v>
      </c>
      <c r="BC205" s="30"/>
      <c r="BD205" s="30"/>
      <c r="BE205" s="37"/>
    </row>
    <row r="206" spans="5:57" s="14" customFormat="1" x14ac:dyDescent="0.25">
      <c r="E206" s="16"/>
      <c r="R206" s="16">
        <v>94.75</v>
      </c>
      <c r="S206" s="50">
        <f>+Penelope!S206/Mean!S206</f>
        <v>0.88866237248387514</v>
      </c>
      <c r="T206" s="50">
        <f>+Penelope!T206/Mean!T206</f>
        <v>0.88866237248387481</v>
      </c>
      <c r="U206" s="32"/>
      <c r="W206" s="50">
        <f>+Penelope!W206/Mean!W206</f>
        <v>1.5231538511323546</v>
      </c>
      <c r="X206" s="50">
        <f>+Penelope!X206/Mean!X206</f>
        <v>1.5231538511323535</v>
      </c>
      <c r="Y206" s="32"/>
      <c r="AA206" s="50">
        <f>+Penelope!AA206/Mean!AA206</f>
        <v>0.62539818627081989</v>
      </c>
      <c r="AB206" s="50">
        <f>+Penelope!AB206/Mean!AB206</f>
        <v>0.99318203379823267</v>
      </c>
      <c r="AC206" s="32"/>
      <c r="AE206" s="16"/>
      <c r="AR206" s="16">
        <v>94.75</v>
      </c>
      <c r="AS206" s="50">
        <f>+Penelope!AS206/Mean!AS206</f>
        <v>0.99939142580738327</v>
      </c>
      <c r="AT206" s="50">
        <f>+Penelope!AT206/Mean!AT206</f>
        <v>0.99939142580738294</v>
      </c>
      <c r="AU206" s="30"/>
      <c r="AW206" s="50">
        <f>+Penelope!AW206/Mean!AW206</f>
        <v>0.99827511672604563</v>
      </c>
      <c r="AX206" s="50">
        <f>+Penelope!AX206/Mean!AX206</f>
        <v>0.99827511672604552</v>
      </c>
      <c r="AY206" s="30"/>
      <c r="BA206" s="50">
        <f>+Penelope!BA206/Mean!BA206</f>
        <v>0.99733765766672544</v>
      </c>
      <c r="BB206" s="50">
        <f>+Penelope!BB206/Mean!BB206</f>
        <v>0.997337657666725</v>
      </c>
      <c r="BC206" s="30"/>
      <c r="BD206" s="30"/>
      <c r="BE206" s="37"/>
    </row>
    <row r="207" spans="5:57" s="14" customFormat="1" x14ac:dyDescent="0.25">
      <c r="E207" s="16"/>
      <c r="R207" s="16">
        <v>95.25</v>
      </c>
      <c r="S207" s="50">
        <f>+Penelope!S207/Mean!S207</f>
        <v>1.0197764411814616</v>
      </c>
      <c r="T207" s="50">
        <f>+Penelope!T207/Mean!T207</f>
        <v>1.0197764411814616</v>
      </c>
      <c r="U207" s="32"/>
      <c r="W207" s="50">
        <f>+Penelope!W207/Mean!W207</f>
        <v>1.378798118791847</v>
      </c>
      <c r="X207" s="50">
        <f>+Penelope!X207/Mean!X207</f>
        <v>1.7483355746001412</v>
      </c>
      <c r="Y207" s="32"/>
      <c r="AA207" s="50">
        <f>+Penelope!AA207/Mean!AA207</f>
        <v>0.8608475763018143</v>
      </c>
      <c r="AB207" s="50">
        <f>+Penelope!AB207/Mean!AB207</f>
        <v>0.86084757630181452</v>
      </c>
      <c r="AC207" s="32"/>
      <c r="AE207" s="16"/>
      <c r="AR207" s="16">
        <v>95.25</v>
      </c>
      <c r="AS207" s="50">
        <f>+Penelope!AS207/Mean!AS207</f>
        <v>1.0005778908871974</v>
      </c>
      <c r="AT207" s="50">
        <f>+Penelope!AT207/Mean!AT207</f>
        <v>1.0005778908871976</v>
      </c>
      <c r="AU207" s="30"/>
      <c r="AW207" s="50">
        <f>+Penelope!AW207/Mean!AW207</f>
        <v>0.99658855281851655</v>
      </c>
      <c r="AX207" s="50">
        <f>+Penelope!AX207/Mean!AX207</f>
        <v>0.99658855281851677</v>
      </c>
      <c r="AY207" s="30"/>
      <c r="BA207" s="50">
        <f>+Penelope!BA207/Mean!BA207</f>
        <v>0.99795007574367556</v>
      </c>
      <c r="BB207" s="50">
        <f>+Penelope!BB207/Mean!BB207</f>
        <v>0.99795007574367578</v>
      </c>
      <c r="BC207" s="30"/>
      <c r="BD207" s="30"/>
      <c r="BE207" s="37"/>
    </row>
    <row r="208" spans="5:57" s="14" customFormat="1" x14ac:dyDescent="0.25">
      <c r="E208" s="16"/>
      <c r="R208" s="16">
        <v>95.75</v>
      </c>
      <c r="S208" s="50">
        <f>+Penelope!S208/Mean!S208</f>
        <v>1.0043173492287192</v>
      </c>
      <c r="T208" s="50">
        <f>+Penelope!T208/Mean!T208</f>
        <v>1.0043173492287192</v>
      </c>
      <c r="U208" s="32"/>
      <c r="W208" s="50">
        <f>+Penelope!W208/Mean!W208</f>
        <v>1.430472546708736</v>
      </c>
      <c r="X208" s="50">
        <f>+Penelope!X208/Mean!X208</f>
        <v>1.78247410798079</v>
      </c>
      <c r="Y208" s="32"/>
      <c r="AA208" s="50">
        <f>+Penelope!AA208/Mean!AA208</f>
        <v>1.46883455642945</v>
      </c>
      <c r="AB208" s="50">
        <f>+Penelope!AB208/Mean!AB208</f>
        <v>1.46883455642945</v>
      </c>
      <c r="AE208" s="16"/>
      <c r="AR208" s="16">
        <v>95.75</v>
      </c>
      <c r="AS208" s="50">
        <f>+Penelope!AS208/Mean!AS208</f>
        <v>1.0002886186131972</v>
      </c>
      <c r="AT208" s="50">
        <f>+Penelope!AT208/Mean!AT208</f>
        <v>1.0002886186131972</v>
      </c>
      <c r="AU208" s="30"/>
      <c r="AW208" s="50">
        <f>+Penelope!AW208/Mean!AW208</f>
        <v>0.99804015609414665</v>
      </c>
      <c r="AX208" s="50">
        <f>+Penelope!AX208/Mean!AX208</f>
        <v>0.99804015609414676</v>
      </c>
      <c r="AY208" s="30"/>
      <c r="BA208" s="50">
        <f>+Penelope!BA208/Mean!BA208</f>
        <v>0.99654867281998372</v>
      </c>
      <c r="BB208" s="50">
        <f>+Penelope!BB208/Mean!BB208</f>
        <v>0.99654867281998372</v>
      </c>
      <c r="BE208" s="39"/>
    </row>
    <row r="209" spans="5:57" s="14" customFormat="1" x14ac:dyDescent="0.25">
      <c r="E209" s="16"/>
      <c r="R209" s="16">
        <v>96.25</v>
      </c>
      <c r="S209" s="50">
        <f>+Penelope!S209/Mean!S209</f>
        <v>0.70090043990727169</v>
      </c>
      <c r="T209" s="50">
        <f>+Penelope!T209/Mean!T209</f>
        <v>0.70090043990727158</v>
      </c>
      <c r="U209" s="32"/>
      <c r="W209" s="50">
        <f>+Penelope!W209/Mean!W209</f>
        <v>1.0155009471831553</v>
      </c>
      <c r="X209" s="50">
        <f>+Penelope!X209/Mean!X209</f>
        <v>1.6134773478816604</v>
      </c>
      <c r="Y209" s="32"/>
      <c r="AA209" s="50">
        <f>+Penelope!AA209/Mean!AA209</f>
        <v>1.5969539782319064</v>
      </c>
      <c r="AB209" s="50">
        <f>+Penelope!AB209/Mean!AB209</f>
        <v>1.596953978231906</v>
      </c>
      <c r="AE209" s="16"/>
      <c r="AR209" s="16">
        <v>96.25</v>
      </c>
      <c r="AS209" s="50">
        <f>+Penelope!AS209/Mean!AS209</f>
        <v>0.99832113717966253</v>
      </c>
      <c r="AT209" s="50">
        <f>+Penelope!AT209/Mean!AT209</f>
        <v>0.99832113717966198</v>
      </c>
      <c r="AU209" s="30"/>
      <c r="AW209" s="50">
        <f>+Penelope!AW209/Mean!AW209</f>
        <v>0.99445304844186555</v>
      </c>
      <c r="AX209" s="50">
        <f>+Penelope!AX209/Mean!AX209</f>
        <v>0.994453048441865</v>
      </c>
      <c r="AY209" s="30"/>
      <c r="BA209" s="50">
        <f>+Penelope!BA209/Mean!BA209</f>
        <v>0.99542440906252527</v>
      </c>
      <c r="BB209" s="50">
        <f>+Penelope!BB209/Mean!BB209</f>
        <v>0.99542440906252483</v>
      </c>
      <c r="BC209" s="16"/>
      <c r="BD209" s="16"/>
      <c r="BE209" s="39"/>
    </row>
    <row r="210" spans="5:57" s="14" customFormat="1" x14ac:dyDescent="0.25">
      <c r="E210" s="16"/>
      <c r="R210" s="16">
        <v>96.75</v>
      </c>
      <c r="S210" s="50">
        <f>+Penelope!S210/Mean!S210</f>
        <v>0.87634063540032558</v>
      </c>
      <c r="T210" s="50">
        <f>+Penelope!T210/Mean!T210</f>
        <v>0.8763406354003257</v>
      </c>
      <c r="U210" s="32"/>
      <c r="W210" s="50">
        <f>+Penelope!W210/Mean!W210</f>
        <v>2.2761955751710019</v>
      </c>
      <c r="X210" s="50">
        <f>+Penelope!X210/Mean!X210</f>
        <v>2.2761955751710023</v>
      </c>
      <c r="Y210" s="32"/>
      <c r="AA210" s="50">
        <f>+Penelope!AA210/Mean!AA210</f>
        <v>0.9992406711186046</v>
      </c>
      <c r="AB210" s="50">
        <f>+Penelope!AB210/Mean!AB210</f>
        <v>0.99924067111860504</v>
      </c>
      <c r="AE210" s="16"/>
      <c r="AR210" s="28">
        <v>96.75</v>
      </c>
      <c r="AS210" s="50">
        <f>+Penelope!AS210/Mean!AS210</f>
        <v>0.99650788735783702</v>
      </c>
      <c r="AT210" s="50">
        <f>+Penelope!AT210/Mean!AT210</f>
        <v>0.99650788735783735</v>
      </c>
      <c r="AU210" s="30"/>
      <c r="AW210" s="50">
        <f>+Penelope!AW210/Mean!AW210</f>
        <v>0.99471732358393661</v>
      </c>
      <c r="AX210" s="50">
        <f>+Penelope!AX210/Mean!AX210</f>
        <v>0.99471732358393694</v>
      </c>
      <c r="AY210" s="30"/>
      <c r="BA210" s="50">
        <f>+Penelope!BA210/Mean!BA210</f>
        <v>0.9955056433135494</v>
      </c>
      <c r="BB210" s="50">
        <f>+Penelope!BB210/Mean!BB210</f>
        <v>0.99550564331354974</v>
      </c>
      <c r="BE210" s="39"/>
    </row>
    <row r="211" spans="5:57" s="14" customFormat="1" ht="15" customHeight="1" x14ac:dyDescent="0.25">
      <c r="E211" s="16"/>
      <c r="R211" s="16">
        <v>97.25</v>
      </c>
      <c r="S211" s="50">
        <f>+Penelope!S211/Mean!S211</f>
        <v>1.1302038657294649</v>
      </c>
      <c r="T211" s="50">
        <f>+Penelope!T211/Mean!T211</f>
        <v>1.1302038657294653</v>
      </c>
      <c r="U211" s="32"/>
      <c r="W211" s="50">
        <f>+Penelope!W211/Mean!W211</f>
        <v>1.4347657646117269</v>
      </c>
      <c r="X211" s="50">
        <f>+Penelope!X211/Mean!X211</f>
        <v>1.9234907942867614</v>
      </c>
      <c r="Y211" s="32"/>
      <c r="AA211" s="50">
        <f>+Penelope!AA211/Mean!AA211</f>
        <v>1.2753748041556994</v>
      </c>
      <c r="AB211" s="50">
        <f>+Penelope!AB211/Mean!AB211</f>
        <v>1.2753748041557</v>
      </c>
      <c r="AE211" s="16"/>
      <c r="AR211" s="16">
        <v>97.25</v>
      </c>
      <c r="AS211" s="50">
        <f>+Penelope!AS211/Mean!AS211</f>
        <v>0.9983040729094308</v>
      </c>
      <c r="AT211" s="50">
        <f>+Penelope!AT211/Mean!AT211</f>
        <v>0.99830407290943113</v>
      </c>
      <c r="AU211" s="30"/>
      <c r="AW211" s="50">
        <f>+Penelope!AW211/Mean!AW211</f>
        <v>0.99746357481019776</v>
      </c>
      <c r="AX211" s="50">
        <f>+Penelope!AX211/Mean!AX211</f>
        <v>0.99746357481019821</v>
      </c>
      <c r="AY211" s="30"/>
      <c r="BA211" s="50">
        <f>+Penelope!BA211/Mean!BA211</f>
        <v>0.99523337637289189</v>
      </c>
      <c r="BB211" s="50">
        <f>+Penelope!BB211/Mean!BB211</f>
        <v>0.99523337637289222</v>
      </c>
      <c r="BC211" s="32"/>
      <c r="BD211" s="32"/>
      <c r="BE211" s="39"/>
    </row>
    <row r="212" spans="5:57" s="14" customFormat="1" x14ac:dyDescent="0.25">
      <c r="E212" s="16"/>
      <c r="R212" s="16">
        <v>97.75</v>
      </c>
      <c r="S212" s="50">
        <f>+Penelope!S212/Mean!S212</f>
        <v>0.79465676933080376</v>
      </c>
      <c r="T212" s="50">
        <f>+Penelope!T212/Mean!T212</f>
        <v>0.79465676933080376</v>
      </c>
      <c r="U212" s="32"/>
      <c r="W212" s="50">
        <f>+Penelope!W212/Mean!W212</f>
        <v>1.6158763594195049</v>
      </c>
      <c r="X212" s="50">
        <f>+Penelope!X212/Mean!X212</f>
        <v>2.1700835630565396</v>
      </c>
      <c r="Y212" s="32"/>
      <c r="AA212" s="50">
        <f>+Penelope!AA212/Mean!AA212</f>
        <v>0.86020661991203673</v>
      </c>
      <c r="AB212" s="50">
        <f>+Penelope!AB212/Mean!AB212</f>
        <v>1.1550688021464772</v>
      </c>
      <c r="AE212" s="16"/>
      <c r="AR212" s="16">
        <v>97.75</v>
      </c>
      <c r="AS212" s="50">
        <f>+Penelope!AS212/Mean!AS212</f>
        <v>0.99627092564080633</v>
      </c>
      <c r="AT212" s="50">
        <f>+Penelope!AT212/Mean!AT212</f>
        <v>0.99627092564080622</v>
      </c>
      <c r="AU212" s="30"/>
      <c r="AW212" s="50">
        <f>+Penelope!AW212/Mean!AW212</f>
        <v>0.99442873365524664</v>
      </c>
      <c r="AX212" s="50">
        <f>+Penelope!AX212/Mean!AX212</f>
        <v>0.99442873365524642</v>
      </c>
      <c r="AY212" s="30"/>
      <c r="BA212" s="50">
        <f>+Penelope!BA212/Mean!BA212</f>
        <v>0.99376105046326446</v>
      </c>
      <c r="BB212" s="50">
        <f>+Penelope!BB212/Mean!BB212</f>
        <v>0.99376105046326446</v>
      </c>
      <c r="BC212" s="32"/>
      <c r="BD212" s="32"/>
      <c r="BE212" s="39"/>
    </row>
    <row r="213" spans="5:57" s="14" customFormat="1" x14ac:dyDescent="0.25">
      <c r="E213" s="16"/>
      <c r="R213" s="16">
        <v>98.25</v>
      </c>
      <c r="S213" s="50">
        <f>+Penelope!S213/Mean!S213</f>
        <v>0.80302261812647591</v>
      </c>
      <c r="T213" s="50">
        <f>+Penelope!T213/Mean!T213</f>
        <v>0.80302261812647602</v>
      </c>
      <c r="U213" s="32"/>
      <c r="W213" s="50">
        <f>+Penelope!W213/Mean!W213</f>
        <v>1.4278228958300712</v>
      </c>
      <c r="X213" s="50">
        <f>+Penelope!X213/Mean!X213</f>
        <v>1.757384626914829</v>
      </c>
      <c r="Y213" s="32"/>
      <c r="AA213" s="50">
        <f>+Penelope!AA213/Mean!AA213</f>
        <v>0.92535886179282945</v>
      </c>
      <c r="AB213" s="50">
        <f>+Penelope!AB213/Mean!AB213</f>
        <v>1.1955923701967333</v>
      </c>
      <c r="AE213" s="16"/>
      <c r="AR213" s="16">
        <v>98.25</v>
      </c>
      <c r="AS213" s="50">
        <f>+Penelope!AS213/Mean!AS213</f>
        <v>0.99405798124077649</v>
      </c>
      <c r="AT213" s="50">
        <f>+Penelope!AT213/Mean!AT213</f>
        <v>0.99405798124077671</v>
      </c>
      <c r="AU213" s="30"/>
      <c r="AW213" s="50">
        <f>+Penelope!AW213/Mean!AW213</f>
        <v>0.99332877110490347</v>
      </c>
      <c r="AX213" s="50">
        <f>+Penelope!AX213/Mean!AX213</f>
        <v>0.9933287711049037</v>
      </c>
      <c r="AY213" s="30"/>
      <c r="BA213" s="50">
        <f>+Penelope!BA213/Mean!BA213</f>
        <v>0.98803183292624275</v>
      </c>
      <c r="BB213" s="50">
        <f>+Penelope!BB213/Mean!BB213</f>
        <v>0.98803183292624286</v>
      </c>
      <c r="BC213" s="32"/>
      <c r="BD213" s="32"/>
      <c r="BE213" s="39"/>
    </row>
    <row r="214" spans="5:57" s="14" customFormat="1" x14ac:dyDescent="0.25">
      <c r="E214" s="16"/>
      <c r="R214" s="16">
        <v>98.75</v>
      </c>
      <c r="S214" s="50">
        <f>+Penelope!S214/Mean!S214</f>
        <v>0.97036601208617934</v>
      </c>
      <c r="T214" s="50">
        <f>+Penelope!T214/Mean!T214</f>
        <v>0.97036601208617923</v>
      </c>
      <c r="U214" s="32"/>
      <c r="W214" s="50">
        <f>+Penelope!W214/Mean!W214</f>
        <v>1.7762289839073986</v>
      </c>
      <c r="X214" s="50">
        <f>+Penelope!X214/Mean!X214</f>
        <v>1.9632109064980898</v>
      </c>
      <c r="Y214" s="32"/>
      <c r="AA214" s="50">
        <f>+Penelope!AA214/Mean!AA214</f>
        <v>0.8212041344491483</v>
      </c>
      <c r="AB214" s="50">
        <f>+Penelope!AB214/Mean!AB214</f>
        <v>1.2713987949309939</v>
      </c>
      <c r="AE214" s="16"/>
      <c r="AR214" s="16">
        <v>98.75</v>
      </c>
      <c r="AS214" s="50">
        <f>+Penelope!AS214/Mean!AS214</f>
        <v>0.99061582884820498</v>
      </c>
      <c r="AT214" s="50">
        <f>+Penelope!AT214/Mean!AT214</f>
        <v>0.99061582884820487</v>
      </c>
      <c r="AU214" s="30"/>
      <c r="AW214" s="50">
        <f>+Penelope!AW214/Mean!AW214</f>
        <v>0.99327063853935127</v>
      </c>
      <c r="AX214" s="50">
        <f>+Penelope!AX214/Mean!AX214</f>
        <v>0.99327063853935105</v>
      </c>
      <c r="AY214" s="30"/>
      <c r="BA214" s="50">
        <f>+Penelope!BA214/Mean!BA214</f>
        <v>0.98689350171071211</v>
      </c>
      <c r="BB214" s="50">
        <f>+Penelope!BB214/Mean!BB214</f>
        <v>0.98689350171071188</v>
      </c>
      <c r="BC214" s="32"/>
      <c r="BD214" s="32"/>
      <c r="BE214" s="39"/>
    </row>
    <row r="215" spans="5:57" s="14" customFormat="1" x14ac:dyDescent="0.25">
      <c r="E215" s="16"/>
      <c r="R215" s="16">
        <v>99.25</v>
      </c>
      <c r="S215" s="50">
        <f>+Penelope!S215/Mean!S215</f>
        <v>0.93542385094110292</v>
      </c>
      <c r="T215" s="50">
        <f>+Penelope!T215/Mean!T215</f>
        <v>0.93542385094110314</v>
      </c>
      <c r="U215" s="32"/>
      <c r="W215" s="50">
        <f>+Penelope!W215/Mean!W215</f>
        <v>1.4743135107399863</v>
      </c>
      <c r="X215" s="50">
        <f>+Penelope!X215/Mean!X215</f>
        <v>2.0561861452111962</v>
      </c>
      <c r="Y215" s="32"/>
      <c r="AA215" s="50">
        <f>+Penelope!AA215/Mean!AA215</f>
        <v>0.87819956425187662</v>
      </c>
      <c r="AB215" s="50">
        <f>+Penelope!AB215/Mean!AB215</f>
        <v>1.1860143853833218</v>
      </c>
      <c r="AE215" s="16"/>
      <c r="AR215" s="16">
        <v>99.25</v>
      </c>
      <c r="AS215" s="50">
        <f>+Penelope!AS215/Mean!AS215</f>
        <v>0.98971353515724136</v>
      </c>
      <c r="AT215" s="50">
        <f>+Penelope!AT215/Mean!AT215</f>
        <v>0.98971353515724192</v>
      </c>
      <c r="AU215" s="30"/>
      <c r="AW215" s="50">
        <f>+Penelope!AW215/Mean!AW215</f>
        <v>0.98193370404068425</v>
      </c>
      <c r="AX215" s="50">
        <f>+Penelope!AX215/Mean!AX215</f>
        <v>0.9819337040406847</v>
      </c>
      <c r="AY215" s="30"/>
      <c r="BA215" s="50">
        <f>+Penelope!BA215/Mean!BA215</f>
        <v>0.99017233100890056</v>
      </c>
      <c r="BB215" s="50">
        <f>+Penelope!BB215/Mean!BB215</f>
        <v>0.9901723310089009</v>
      </c>
      <c r="BC215" s="32"/>
      <c r="BD215" s="32"/>
      <c r="BE215" s="39"/>
    </row>
    <row r="216" spans="5:57" s="14" customFormat="1" x14ac:dyDescent="0.25">
      <c r="E216" s="16"/>
      <c r="R216" s="16">
        <v>99.75</v>
      </c>
      <c r="S216" s="50">
        <f>+Penelope!S216/Mean!S216</f>
        <v>1.2334621620188411</v>
      </c>
      <c r="T216" s="50">
        <f>+Penelope!T216/Mean!T216</f>
        <v>1.2334621620188411</v>
      </c>
      <c r="U216" s="32"/>
      <c r="W216" s="50">
        <f>+Penelope!W216/Mean!W216</f>
        <v>0.80662862978371641</v>
      </c>
      <c r="X216" s="50">
        <f>+Penelope!X216/Mean!X216</f>
        <v>0.83009706023148433</v>
      </c>
      <c r="Y216" s="32"/>
      <c r="AA216" s="50">
        <f>+Penelope!AA216/Mean!AA216</f>
        <v>1.3248422370968191</v>
      </c>
      <c r="AB216" s="50">
        <f>+Penelope!AB216/Mean!AB216</f>
        <v>1.3310680835628454</v>
      </c>
      <c r="AE216" s="16"/>
      <c r="AR216" s="16">
        <v>99.75</v>
      </c>
      <c r="AS216" s="50">
        <f>+Penelope!AS216/Mean!AS216</f>
        <v>0.98998918548970061</v>
      </c>
      <c r="AT216" s="50">
        <f>+Penelope!AT216/Mean!AT216</f>
        <v>0.98998918548970061</v>
      </c>
      <c r="AU216" s="30"/>
      <c r="AW216" s="50">
        <f>+Penelope!AW216/Mean!AW216</f>
        <v>0.97455603799921264</v>
      </c>
      <c r="AX216" s="50">
        <f>+Penelope!AX216/Mean!AX216</f>
        <v>0.97455603799921253</v>
      </c>
      <c r="AY216" s="30"/>
      <c r="BA216" s="50">
        <f>+Penelope!BA216/Mean!BA216</f>
        <v>0.98418546886311575</v>
      </c>
      <c r="BB216" s="50">
        <f>+Penelope!BB216/Mean!BB216</f>
        <v>0.98418546886311575</v>
      </c>
      <c r="BC216" s="32"/>
      <c r="BD216" s="32"/>
      <c r="BE216" s="39"/>
    </row>
    <row r="217" spans="5:57" s="14" customFormat="1" x14ac:dyDescent="0.25">
      <c r="E217" s="16"/>
      <c r="R217" s="16"/>
      <c r="AE217" s="16"/>
      <c r="AR217"/>
      <c r="AS217"/>
      <c r="AT217"/>
      <c r="AU217"/>
      <c r="AV217"/>
      <c r="AW217"/>
      <c r="AX217"/>
      <c r="AY217"/>
      <c r="AZ217"/>
      <c r="BA217"/>
      <c r="BB217"/>
      <c r="BC217"/>
      <c r="BD217" s="32"/>
      <c r="BE217" s="39"/>
    </row>
    <row r="218" spans="5:57" s="14" customFormat="1" x14ac:dyDescent="0.25">
      <c r="E218" s="16"/>
      <c r="R218" s="16"/>
      <c r="AE218" s="16"/>
      <c r="AR218"/>
      <c r="AS218" s="74" t="s">
        <v>18</v>
      </c>
      <c r="AT218" s="1" t="s">
        <v>6</v>
      </c>
      <c r="AU218" s="1" t="s">
        <v>16</v>
      </c>
      <c r="AV218"/>
      <c r="AW218" s="74" t="s">
        <v>18</v>
      </c>
      <c r="AX218" s="1" t="s">
        <v>6</v>
      </c>
      <c r="AY218" s="1" t="s">
        <v>16</v>
      </c>
      <c r="AZ218"/>
      <c r="BA218" s="74" t="s">
        <v>18</v>
      </c>
      <c r="BB218" s="1" t="s">
        <v>6</v>
      </c>
      <c r="BC218" s="1" t="s">
        <v>16</v>
      </c>
      <c r="BD218" s="32"/>
      <c r="BE218" s="39"/>
    </row>
    <row r="219" spans="5:57" s="14" customFormat="1" x14ac:dyDescent="0.25">
      <c r="E219" s="16"/>
      <c r="R219" s="16"/>
      <c r="AE219" s="16"/>
      <c r="AR219" s="53" t="s">
        <v>14</v>
      </c>
      <c r="AS219" s="74"/>
      <c r="AT219"/>
      <c r="AU219"/>
      <c r="AV219"/>
      <c r="AW219" s="74"/>
      <c r="AX219"/>
      <c r="AY219"/>
      <c r="AZ219"/>
      <c r="BA219" s="74"/>
      <c r="BB219"/>
      <c r="BC219"/>
      <c r="BD219" s="32"/>
      <c r="BE219" s="39"/>
    </row>
    <row r="220" spans="5:57" s="14" customFormat="1" x14ac:dyDescent="0.25">
      <c r="E220" s="16"/>
      <c r="R220" s="16"/>
      <c r="AE220" s="16"/>
      <c r="AR220" s="16">
        <v>0.25</v>
      </c>
      <c r="AS220" s="50">
        <f>+Penelope!AS220/Mean!AS220</f>
        <v>2.0576511497476164</v>
      </c>
      <c r="AT220" s="50">
        <f>+Penelope!AT220/Mean!AT220</f>
        <v>0</v>
      </c>
      <c r="AU220" s="32"/>
      <c r="AW220" s="50">
        <f>+Penelope!AW220/Mean!AW220</f>
        <v>1.1768961073155859</v>
      </c>
      <c r="AX220" s="50">
        <f>+Penelope!AX220/Mean!AX220</f>
        <v>0</v>
      </c>
      <c r="AY220" s="32"/>
      <c r="BA220" s="50">
        <f>+Penelope!BA220/Mean!BA220</f>
        <v>2.000510379349266</v>
      </c>
      <c r="BB220" s="50">
        <f>+Penelope!BB220/Mean!BB220</f>
        <v>0</v>
      </c>
      <c r="BC220" s="32"/>
      <c r="BD220" s="32"/>
      <c r="BE220" s="39"/>
    </row>
    <row r="221" spans="5:57" s="14" customFormat="1" x14ac:dyDescent="0.25">
      <c r="E221" s="16"/>
      <c r="R221" s="16"/>
      <c r="AE221" s="16"/>
      <c r="AR221" s="16">
        <v>0.75</v>
      </c>
      <c r="AS221" s="50">
        <f>+Penelope!AS221/Mean!AS221</f>
        <v>0.10816171423774183</v>
      </c>
      <c r="AT221" s="50">
        <f>+Penelope!AT221/Mean!AT221</f>
        <v>0</v>
      </c>
      <c r="AU221" s="32"/>
      <c r="AW221" s="50">
        <f>+Penelope!AW221/Mean!AW221</f>
        <v>5.1974248493651933E-2</v>
      </c>
      <c r="AX221" s="50">
        <f>+Penelope!AX221/Mean!AX221</f>
        <v>0</v>
      </c>
      <c r="AY221" s="32"/>
      <c r="BA221" s="50">
        <f>+Penelope!BA221/Mean!BA221</f>
        <v>0.10261516052422832</v>
      </c>
      <c r="BB221" s="50">
        <f>+Penelope!BB221/Mean!BB221</f>
        <v>0</v>
      </c>
      <c r="BC221" s="32"/>
      <c r="BD221" s="32"/>
      <c r="BE221" s="39"/>
    </row>
    <row r="222" spans="5:57" s="14" customFormat="1" x14ac:dyDescent="0.25">
      <c r="E222" s="16"/>
      <c r="R222" s="16"/>
      <c r="AE222" s="16"/>
      <c r="AR222" s="16">
        <v>1.25</v>
      </c>
      <c r="AS222" s="50">
        <f>+Penelope!AS222/Mean!AS222</f>
        <v>7.0210557634777626E-2</v>
      </c>
      <c r="AT222" s="50">
        <f>+Penelope!AT222/Mean!AT222</f>
        <v>0</v>
      </c>
      <c r="AU222" s="32"/>
      <c r="AW222" s="50">
        <f>+Penelope!AW222/Mean!AW222</f>
        <v>4.1257961526867476E-2</v>
      </c>
      <c r="AX222" s="50">
        <f>+Penelope!AX222/Mean!AX222</f>
        <v>0</v>
      </c>
      <c r="AY222" s="32"/>
      <c r="BA222" s="50">
        <f>+Penelope!BA222/Mean!BA222</f>
        <v>5.80001932747886E-2</v>
      </c>
      <c r="BB222" s="50">
        <f>+Penelope!BB222/Mean!BB222</f>
        <v>0</v>
      </c>
      <c r="BC222" s="32"/>
      <c r="BD222" s="32"/>
      <c r="BE222" s="39"/>
    </row>
    <row r="223" spans="5:57" s="14" customFormat="1" x14ac:dyDescent="0.25">
      <c r="E223" s="16"/>
      <c r="R223" s="16"/>
      <c r="AE223" s="16"/>
      <c r="AR223" s="16">
        <v>1.75</v>
      </c>
      <c r="AS223" s="50">
        <f>+Penelope!AS223/Mean!AS223</f>
        <v>0</v>
      </c>
      <c r="AT223" s="50">
        <f>+Penelope!AT223/Mean!AT223</f>
        <v>0</v>
      </c>
      <c r="AU223" s="32"/>
      <c r="AW223" s="50">
        <f>+Penelope!AW223/Mean!AW223</f>
        <v>0</v>
      </c>
      <c r="AX223" s="50">
        <f>+Penelope!AX223/Mean!AX223</f>
        <v>0</v>
      </c>
      <c r="AY223" s="32"/>
      <c r="BA223" s="50">
        <f>+Penelope!BA223/Mean!BA223</f>
        <v>8.1673502497780465E-2</v>
      </c>
      <c r="BB223" s="50">
        <f>+Penelope!BB223/Mean!BB223</f>
        <v>0</v>
      </c>
      <c r="BC223" s="32"/>
      <c r="BD223" s="32"/>
      <c r="BE223" s="39"/>
    </row>
    <row r="224" spans="5:57" s="14" customFormat="1" x14ac:dyDescent="0.25">
      <c r="E224" s="16"/>
      <c r="R224" s="16"/>
      <c r="AE224" s="16"/>
      <c r="AR224" s="16">
        <v>2.25</v>
      </c>
      <c r="AS224" s="50">
        <f>+Penelope!AS224/Mean!AS224</f>
        <v>0</v>
      </c>
      <c r="AT224" s="50">
        <f>+Penelope!AT224/Mean!AT224</f>
        <v>0</v>
      </c>
      <c r="AU224" s="32"/>
      <c r="AW224" s="50">
        <f>+Penelope!AW224/Mean!AW224</f>
        <v>0</v>
      </c>
      <c r="AX224" s="50">
        <f>+Penelope!AX224/Mean!AX224</f>
        <v>0</v>
      </c>
      <c r="AY224" s="32"/>
      <c r="BA224" s="50">
        <f>+Penelope!BA224/Mean!BA224</f>
        <v>0</v>
      </c>
      <c r="BB224" s="50">
        <f>+Penelope!BB224/Mean!BB224</f>
        <v>0</v>
      </c>
      <c r="BC224" s="32"/>
      <c r="BD224" s="32"/>
      <c r="BE224" s="39"/>
    </row>
    <row r="225" spans="5:57" s="14" customFormat="1" x14ac:dyDescent="0.25">
      <c r="E225" s="16"/>
      <c r="R225" s="16"/>
      <c r="AE225" s="16"/>
      <c r="AR225" s="16">
        <v>2.75</v>
      </c>
      <c r="AS225" s="50">
        <f>+Penelope!AS225/Mean!AS225</f>
        <v>0.56329810310816442</v>
      </c>
      <c r="AT225" s="50">
        <f>+Penelope!AT225/Mean!AT225</f>
        <v>0</v>
      </c>
      <c r="AU225" s="32"/>
      <c r="AW225" s="50">
        <f>+Penelope!AW225/Mean!AW225</f>
        <v>0.49352958774012745</v>
      </c>
      <c r="AX225" s="50">
        <f>+Penelope!AX225/Mean!AX225</f>
        <v>0</v>
      </c>
      <c r="AY225" s="32"/>
      <c r="BA225" s="50">
        <f>+Penelope!BA225/Mean!BA225</f>
        <v>0.39590853740466198</v>
      </c>
      <c r="BB225" s="50">
        <f>+Penelope!BB225/Mean!BB225</f>
        <v>0</v>
      </c>
      <c r="BC225" s="32"/>
      <c r="BD225" s="32"/>
      <c r="BE225" s="39"/>
    </row>
    <row r="226" spans="5:57" s="14" customFormat="1" x14ac:dyDescent="0.25">
      <c r="E226" s="16"/>
      <c r="R226" s="16"/>
      <c r="AE226" s="16"/>
      <c r="AR226" s="16">
        <v>3.25</v>
      </c>
      <c r="AS226" s="50">
        <f>+Penelope!AS226/Mean!AS226</f>
        <v>0.17871315196868798</v>
      </c>
      <c r="AT226" s="50">
        <f>+Penelope!AT226/Mean!AT226</f>
        <v>0</v>
      </c>
      <c r="AU226" s="32"/>
      <c r="AW226" s="50">
        <f>+Penelope!AW226/Mean!AW226</f>
        <v>7.4060373214306988E-2</v>
      </c>
      <c r="AX226" s="50">
        <f>+Penelope!AX226/Mean!AX226</f>
        <v>0</v>
      </c>
      <c r="AY226" s="32"/>
      <c r="BA226" s="50">
        <f>+Penelope!BA226/Mean!BA226</f>
        <v>0</v>
      </c>
      <c r="BB226" s="50">
        <f>+Penelope!BB226/Mean!BB226</f>
        <v>0</v>
      </c>
      <c r="BC226" s="32"/>
      <c r="BD226" s="32"/>
      <c r="BE226" s="39"/>
    </row>
    <row r="227" spans="5:57" s="14" customFormat="1" x14ac:dyDescent="0.25">
      <c r="E227" s="16"/>
      <c r="R227" s="16"/>
      <c r="AE227" s="16"/>
      <c r="AR227" s="16">
        <v>3.75</v>
      </c>
      <c r="AS227" s="50">
        <f>+Penelope!AS227/Mean!AS227</f>
        <v>1.1533246423632302E-2</v>
      </c>
      <c r="AT227" s="50">
        <f>+Penelope!AT227/Mean!AT227</f>
        <v>3.3038277464888512</v>
      </c>
      <c r="AU227" s="32"/>
      <c r="AW227" s="50">
        <f>+Penelope!AW227/Mean!AW227</f>
        <v>0</v>
      </c>
      <c r="AX227" s="50">
        <f>+Penelope!AX227/Mean!AX227</f>
        <v>0</v>
      </c>
      <c r="AY227" s="32"/>
      <c r="BA227" s="50">
        <f>+Penelope!BA227/Mean!BA227</f>
        <v>0</v>
      </c>
      <c r="BB227" s="50">
        <f>+Penelope!BB227/Mean!BB227</f>
        <v>0</v>
      </c>
      <c r="BC227" s="32"/>
      <c r="BD227" s="32"/>
      <c r="BE227" s="39"/>
    </row>
    <row r="228" spans="5:57" s="14" customFormat="1" x14ac:dyDescent="0.25">
      <c r="E228" s="16"/>
      <c r="R228" s="16"/>
      <c r="AE228" s="16"/>
      <c r="AR228" s="16">
        <v>4.25</v>
      </c>
      <c r="AS228" s="50">
        <f>+Penelope!AS228/Mean!AS228</f>
        <v>1.2704886161147221E-2</v>
      </c>
      <c r="AT228" s="50">
        <f>+Penelope!AT228/Mean!AT228</f>
        <v>3.5965487871619493</v>
      </c>
      <c r="AU228" s="32"/>
      <c r="AW228" s="50">
        <f>+Penelope!AW228/Mean!AW228</f>
        <v>0</v>
      </c>
      <c r="AX228" s="50">
        <f>+Penelope!AX228/Mean!AX228</f>
        <v>0</v>
      </c>
      <c r="AY228" s="32"/>
      <c r="BA228" s="50">
        <f>+Penelope!BA228/Mean!BA228</f>
        <v>0</v>
      </c>
      <c r="BB228" s="50">
        <f>+Penelope!BB228/Mean!BB228</f>
        <v>0</v>
      </c>
      <c r="BC228" s="32"/>
      <c r="BD228" s="32"/>
      <c r="BE228" s="39"/>
    </row>
    <row r="229" spans="5:57" s="14" customFormat="1" x14ac:dyDescent="0.25">
      <c r="E229" s="16"/>
      <c r="R229" s="16"/>
      <c r="AE229" s="16"/>
      <c r="AR229" s="16">
        <v>4.75</v>
      </c>
      <c r="AS229" s="50">
        <f>+Penelope!AS229/Mean!AS229</f>
        <v>0</v>
      </c>
      <c r="AT229" s="50">
        <f>+Penelope!AT229/Mean!AT229</f>
        <v>0</v>
      </c>
      <c r="AU229" s="32"/>
      <c r="AW229" s="50">
        <f>+Penelope!AW229/Mean!AW229</f>
        <v>0</v>
      </c>
      <c r="AX229" s="50">
        <f>+Penelope!AX229/Mean!AX229</f>
        <v>0</v>
      </c>
      <c r="AY229" s="32"/>
      <c r="BA229" s="50">
        <f>+Penelope!BA229/Mean!BA229</f>
        <v>0</v>
      </c>
      <c r="BB229" s="50">
        <f>+Penelope!BB229/Mean!BB229</f>
        <v>0</v>
      </c>
      <c r="BC229" s="32"/>
      <c r="BD229" s="32"/>
      <c r="BE229" s="39"/>
    </row>
    <row r="230" spans="5:57" s="14" customFormat="1" x14ac:dyDescent="0.25">
      <c r="E230" s="16"/>
      <c r="R230" s="16"/>
      <c r="AE230" s="16"/>
      <c r="AR230" s="16">
        <v>5.25</v>
      </c>
      <c r="AS230" s="50">
        <f>+Penelope!AS230/Mean!AS230</f>
        <v>2.1516202886805284E-2</v>
      </c>
      <c r="AT230" s="50">
        <f>+Penelope!AT230/Mean!AT230</f>
        <v>3.5554474354473005</v>
      </c>
      <c r="AU230" s="32"/>
      <c r="AW230" s="50">
        <f>+Penelope!AW230/Mean!AW230</f>
        <v>0</v>
      </c>
      <c r="AX230" s="50">
        <f>+Penelope!AX230/Mean!AX230</f>
        <v>0</v>
      </c>
      <c r="AY230" s="32"/>
      <c r="BA230" s="50">
        <f>+Penelope!BA230/Mean!BA230</f>
        <v>0</v>
      </c>
      <c r="BB230" s="50">
        <f>+Penelope!BB230/Mean!BB230</f>
        <v>0</v>
      </c>
      <c r="BC230" s="32"/>
      <c r="BD230" s="32"/>
      <c r="BE230" s="39"/>
    </row>
    <row r="231" spans="5:57" s="14" customFormat="1" x14ac:dyDescent="0.25">
      <c r="E231" s="16"/>
      <c r="R231" s="16"/>
      <c r="AE231" s="16"/>
      <c r="AR231" s="16">
        <v>5.75</v>
      </c>
      <c r="AS231" s="50">
        <f>+Penelope!AS231/Mean!AS231</f>
        <v>0</v>
      </c>
      <c r="AT231" s="50">
        <f>+Penelope!AT231/Mean!AT231</f>
        <v>0</v>
      </c>
      <c r="AU231" s="32"/>
      <c r="AW231" s="50">
        <f>+Penelope!AW231/Mean!AW231</f>
        <v>0</v>
      </c>
      <c r="AX231" s="50">
        <f>+Penelope!AX231/Mean!AX231</f>
        <v>0</v>
      </c>
      <c r="AY231" s="32"/>
      <c r="BA231" s="50">
        <f>+Penelope!BA231/Mean!BA231</f>
        <v>0</v>
      </c>
      <c r="BB231" s="50">
        <f>+Penelope!BB231/Mean!BB231</f>
        <v>0</v>
      </c>
      <c r="BC231" s="32"/>
      <c r="BD231" s="32"/>
      <c r="BE231" s="39"/>
    </row>
    <row r="232" spans="5:57" s="14" customFormat="1" x14ac:dyDescent="0.25">
      <c r="E232" s="16"/>
      <c r="R232" s="16"/>
      <c r="AE232" s="16"/>
      <c r="AR232" s="16">
        <v>6.25</v>
      </c>
      <c r="AS232" s="50">
        <f>+Penelope!AS232/Mean!AS232</f>
        <v>0</v>
      </c>
      <c r="AT232" s="50">
        <f>+Penelope!AT232/Mean!AT232</f>
        <v>0</v>
      </c>
      <c r="AU232" s="32"/>
      <c r="AW232" s="50">
        <f>+Penelope!AW232/Mean!AW232</f>
        <v>0</v>
      </c>
      <c r="AX232" s="50">
        <f>+Penelope!AX232/Mean!AX232</f>
        <v>0</v>
      </c>
      <c r="AY232" s="32"/>
      <c r="BA232" s="50">
        <f>+Penelope!BA232/Mean!BA232</f>
        <v>0</v>
      </c>
      <c r="BB232" s="50">
        <f>+Penelope!BB232/Mean!BB232</f>
        <v>0</v>
      </c>
      <c r="BC232" s="32"/>
      <c r="BD232" s="32"/>
      <c r="BE232" s="39"/>
    </row>
    <row r="233" spans="5:57" s="14" customFormat="1" x14ac:dyDescent="0.25">
      <c r="E233" s="16"/>
      <c r="R233" s="16"/>
      <c r="AE233" s="16"/>
      <c r="AR233" s="16">
        <v>6.75</v>
      </c>
      <c r="AS233" s="50">
        <f>+Penelope!AS233/Mean!AS233</f>
        <v>0</v>
      </c>
      <c r="AT233" s="50">
        <f>+Penelope!AT233/Mean!AT233</f>
        <v>0</v>
      </c>
      <c r="AU233" s="32"/>
      <c r="AW233" s="50">
        <f>+Penelope!AW233/Mean!AW233</f>
        <v>0</v>
      </c>
      <c r="AX233" s="50">
        <f>+Penelope!AX233/Mean!AX233</f>
        <v>0</v>
      </c>
      <c r="AY233" s="32"/>
      <c r="BA233" s="50">
        <f>+Penelope!BA233/Mean!BA233</f>
        <v>0</v>
      </c>
      <c r="BB233" s="50">
        <f>+Penelope!BB233/Mean!BB233</f>
        <v>0</v>
      </c>
      <c r="BC233" s="32"/>
      <c r="BD233" s="32"/>
      <c r="BE233" s="39"/>
    </row>
    <row r="234" spans="5:57" s="14" customFormat="1" x14ac:dyDescent="0.25">
      <c r="E234" s="16"/>
      <c r="R234" s="16"/>
      <c r="AE234" s="16"/>
      <c r="AR234" s="16">
        <v>7.25</v>
      </c>
      <c r="AS234" s="50">
        <f>+Penelope!AS234/Mean!AS234</f>
        <v>0</v>
      </c>
      <c r="AT234" s="50">
        <f>+Penelope!AT234/Mean!AT234</f>
        <v>0</v>
      </c>
      <c r="AU234" s="32"/>
      <c r="AW234" s="50">
        <f>+Penelope!AW234/Mean!AW234</f>
        <v>1.424212455841339E-2</v>
      </c>
      <c r="AX234" s="50">
        <f>+Penelope!AX234/Mean!AX234</f>
        <v>2.6602705580586532</v>
      </c>
      <c r="AY234" s="32"/>
      <c r="BA234" s="50">
        <f>+Penelope!BA234/Mean!BA234</f>
        <v>0</v>
      </c>
      <c r="BB234" s="50">
        <f>+Penelope!BB234/Mean!BB234</f>
        <v>0</v>
      </c>
      <c r="BC234" s="32"/>
      <c r="BD234" s="32"/>
      <c r="BE234" s="39"/>
    </row>
    <row r="235" spans="5:57" s="14" customFormat="1" x14ac:dyDescent="0.25">
      <c r="E235" s="16"/>
      <c r="R235" s="16"/>
      <c r="AE235" s="16"/>
      <c r="AR235" s="16">
        <v>7.75</v>
      </c>
      <c r="AS235" s="50">
        <f>+Penelope!AS235/Mean!AS235</f>
        <v>0</v>
      </c>
      <c r="AT235" s="50">
        <f>+Penelope!AT235/Mean!AT235</f>
        <v>0</v>
      </c>
      <c r="AU235" s="32"/>
      <c r="AW235" s="50">
        <f>+Penelope!AW235/Mean!AW235</f>
        <v>0</v>
      </c>
      <c r="AX235" s="50">
        <f>+Penelope!AX235/Mean!AX235</f>
        <v>0</v>
      </c>
      <c r="AY235" s="32"/>
      <c r="BA235" s="50">
        <f>+Penelope!BA235/Mean!BA235</f>
        <v>0</v>
      </c>
      <c r="BB235" s="50">
        <f>+Penelope!BB235/Mean!BB235</f>
        <v>0</v>
      </c>
      <c r="BC235" s="32"/>
      <c r="BD235" s="32"/>
      <c r="BE235" s="39"/>
    </row>
    <row r="236" spans="5:57" s="14" customFormat="1" x14ac:dyDescent="0.25">
      <c r="E236" s="16"/>
      <c r="R236" s="16"/>
      <c r="AE236" s="16"/>
      <c r="AR236" s="16">
        <v>8.25</v>
      </c>
      <c r="AS236" s="50">
        <f>+Penelope!AS236/Mean!AS236</f>
        <v>0</v>
      </c>
      <c r="AT236" s="50">
        <f>+Penelope!AT236/Mean!AT236</f>
        <v>0</v>
      </c>
      <c r="AU236" s="32"/>
      <c r="AW236" s="50">
        <f>+Penelope!AW236/Mean!AW236</f>
        <v>2.0110753674130847E-2</v>
      </c>
      <c r="AX236" s="50">
        <f>+Penelope!AX236/Mean!AX236</f>
        <v>2.6105643801887299</v>
      </c>
      <c r="AY236" s="32"/>
      <c r="BA236" s="50">
        <f>+Penelope!BA236/Mean!BA236</f>
        <v>0</v>
      </c>
      <c r="BB236" s="50">
        <f>+Penelope!BB236/Mean!BB236</f>
        <v>0</v>
      </c>
      <c r="BC236" s="32"/>
      <c r="BD236" s="32"/>
      <c r="BE236" s="39"/>
    </row>
    <row r="237" spans="5:57" s="14" customFormat="1" x14ac:dyDescent="0.25">
      <c r="E237" s="16"/>
      <c r="R237" s="16"/>
      <c r="AE237" s="16"/>
      <c r="AR237" s="16">
        <v>8.75</v>
      </c>
      <c r="AS237" s="50">
        <f>+Penelope!AS237/Mean!AS237</f>
        <v>0</v>
      </c>
      <c r="AT237" s="50">
        <f>+Penelope!AT237/Mean!AT237</f>
        <v>0</v>
      </c>
      <c r="AU237" s="32"/>
      <c r="AW237" s="50">
        <f>+Penelope!AW237/Mean!AW237</f>
        <v>0</v>
      </c>
      <c r="AX237" s="50">
        <f>+Penelope!AX237/Mean!AX237</f>
        <v>0</v>
      </c>
      <c r="AY237" s="32"/>
      <c r="BA237" s="50">
        <f>+Penelope!BA237/Mean!BA237</f>
        <v>0</v>
      </c>
      <c r="BB237" s="50">
        <f>+Penelope!BB237/Mean!BB237</f>
        <v>0</v>
      </c>
      <c r="BC237" s="32"/>
      <c r="BD237" s="32"/>
      <c r="BE237" s="39"/>
    </row>
    <row r="238" spans="5:57" s="14" customFormat="1" x14ac:dyDescent="0.25">
      <c r="E238" s="16"/>
      <c r="R238" s="16"/>
      <c r="AE238" s="16"/>
      <c r="AR238" s="16">
        <v>9.25</v>
      </c>
      <c r="AS238" s="50">
        <f>+Penelope!AS238/Mean!AS238</f>
        <v>0</v>
      </c>
      <c r="AT238" s="50">
        <f>+Penelope!AT238/Mean!AT238</f>
        <v>0</v>
      </c>
      <c r="AU238" s="32"/>
      <c r="AW238" s="50">
        <f>+Penelope!AW238/Mean!AW238</f>
        <v>0</v>
      </c>
      <c r="AX238" s="50">
        <f>+Penelope!AX238/Mean!AX238</f>
        <v>0</v>
      </c>
      <c r="AY238" s="32"/>
      <c r="BA238" s="50">
        <f>+Penelope!BA238/Mean!BA238</f>
        <v>0</v>
      </c>
      <c r="BB238" s="50">
        <f>+Penelope!BB238/Mean!BB238</f>
        <v>0</v>
      </c>
      <c r="BC238" s="32"/>
      <c r="BD238" s="32"/>
      <c r="BE238" s="39"/>
    </row>
    <row r="239" spans="5:57" s="14" customFormat="1" x14ac:dyDescent="0.25">
      <c r="E239" s="16"/>
      <c r="R239" s="16"/>
      <c r="AE239" s="16"/>
      <c r="AR239" s="16">
        <v>9.75</v>
      </c>
      <c r="AS239" s="50">
        <f>+Penelope!AS239/Mean!AS239</f>
        <v>0</v>
      </c>
      <c r="AT239" s="50">
        <f>+Penelope!AT239/Mean!AT239</f>
        <v>0</v>
      </c>
      <c r="AU239" s="32"/>
      <c r="AW239" s="50">
        <f>+Penelope!AW239/Mean!AW239</f>
        <v>0</v>
      </c>
      <c r="AX239" s="50">
        <f>+Penelope!AX239/Mean!AX239</f>
        <v>0</v>
      </c>
      <c r="AY239" s="32"/>
      <c r="BA239" s="50">
        <f>+Penelope!BA239/Mean!BA239</f>
        <v>3.2016157240552012E-2</v>
      </c>
      <c r="BB239" s="50">
        <f>+Penelope!BB239/Mean!BB239</f>
        <v>2.564333063342668</v>
      </c>
      <c r="BC239" s="32"/>
      <c r="BD239" s="32"/>
      <c r="BE239" s="39"/>
    </row>
    <row r="240" spans="5:57" s="14" customFormat="1" x14ac:dyDescent="0.25">
      <c r="E240" s="16"/>
      <c r="R240" s="16"/>
      <c r="AE240" s="16"/>
      <c r="AR240" s="16">
        <v>10.25</v>
      </c>
      <c r="AS240" s="50">
        <f>+Penelope!AS240/Mean!AS240</f>
        <v>0</v>
      </c>
      <c r="AT240" s="50">
        <f>+Penelope!AT240/Mean!AT240</f>
        <v>0</v>
      </c>
      <c r="AU240" s="32"/>
      <c r="AW240" s="50">
        <f>+Penelope!AW240/Mean!AW240</f>
        <v>0</v>
      </c>
      <c r="AX240" s="50">
        <f>+Penelope!AX240/Mean!AX240</f>
        <v>0</v>
      </c>
      <c r="AY240" s="32"/>
      <c r="BA240" s="50">
        <f>+Penelope!BA240/Mean!BA240</f>
        <v>0</v>
      </c>
      <c r="BB240" s="50">
        <f>+Penelope!BB240/Mean!BB240</f>
        <v>0</v>
      </c>
      <c r="BC240" s="32"/>
      <c r="BD240" s="32"/>
      <c r="BE240" s="39"/>
    </row>
    <row r="241" spans="5:57" s="14" customFormat="1" x14ac:dyDescent="0.25">
      <c r="E241" s="16"/>
      <c r="R241" s="16"/>
      <c r="AE241" s="16"/>
      <c r="AR241" s="16">
        <v>10.75</v>
      </c>
      <c r="AS241" s="50">
        <f>+Penelope!AS241/Mean!AS241</f>
        <v>1.3566240934081196E-2</v>
      </c>
      <c r="AT241" s="50">
        <f>+Penelope!AT241/Mean!AT241</f>
        <v>1.4286096834584026</v>
      </c>
      <c r="AU241" s="32"/>
      <c r="AW241" s="50">
        <f>+Penelope!AW241/Mean!AW241</f>
        <v>0</v>
      </c>
      <c r="AX241" s="50">
        <f>+Penelope!AX241/Mean!AX241</f>
        <v>0</v>
      </c>
      <c r="AY241" s="32"/>
      <c r="BA241" s="50">
        <f>+Penelope!BA241/Mean!BA241</f>
        <v>0</v>
      </c>
      <c r="BB241" s="50">
        <f>+Penelope!BB241/Mean!BB241</f>
        <v>0</v>
      </c>
      <c r="BC241" s="32"/>
      <c r="BD241" s="32"/>
      <c r="BE241" s="39"/>
    </row>
    <row r="242" spans="5:57" s="14" customFormat="1" x14ac:dyDescent="0.25">
      <c r="E242" s="16"/>
      <c r="R242" s="16"/>
      <c r="AE242" s="16"/>
      <c r="AR242" s="16">
        <v>11.25</v>
      </c>
      <c r="AS242" s="50">
        <f>+Penelope!AS242/Mean!AS242</f>
        <v>0</v>
      </c>
      <c r="AT242" s="50">
        <f>+Penelope!AT242/Mean!AT242</f>
        <v>0</v>
      </c>
      <c r="AU242" s="32"/>
      <c r="AW242" s="50">
        <f>+Penelope!AW242/Mean!AW242</f>
        <v>0</v>
      </c>
      <c r="AX242" s="50">
        <f>+Penelope!AX242/Mean!AX242</f>
        <v>0</v>
      </c>
      <c r="AY242" s="32"/>
      <c r="BA242" s="50">
        <f>+Penelope!BA242/Mean!BA242</f>
        <v>0</v>
      </c>
      <c r="BB242" s="50">
        <f>+Penelope!BB242/Mean!BB242</f>
        <v>0</v>
      </c>
      <c r="BC242" s="32"/>
      <c r="BD242" s="32"/>
      <c r="BE242" s="39"/>
    </row>
    <row r="243" spans="5:57" s="14" customFormat="1" x14ac:dyDescent="0.25">
      <c r="E243" s="16"/>
      <c r="R243" s="16"/>
      <c r="AE243" s="16"/>
      <c r="AR243" s="16">
        <v>11.75</v>
      </c>
      <c r="AS243" s="50">
        <f>+Penelope!AS243/Mean!AS243</f>
        <v>0</v>
      </c>
      <c r="AT243" s="50">
        <f>+Penelope!AT243/Mean!AT243</f>
        <v>0</v>
      </c>
      <c r="AU243" s="32"/>
      <c r="AW243" s="50">
        <f>+Penelope!AW243/Mean!AW243</f>
        <v>0</v>
      </c>
      <c r="AX243" s="50">
        <f>+Penelope!AX243/Mean!AX243</f>
        <v>0</v>
      </c>
      <c r="AY243" s="32"/>
      <c r="BA243" s="50">
        <f>+Penelope!BA243/Mean!BA243</f>
        <v>0</v>
      </c>
      <c r="BB243" s="50">
        <f>+Penelope!BB243/Mean!BB243</f>
        <v>0</v>
      </c>
      <c r="BC243" s="32"/>
      <c r="BD243" s="32"/>
      <c r="BE243" s="39"/>
    </row>
    <row r="244" spans="5:57" s="14" customFormat="1" x14ac:dyDescent="0.25">
      <c r="E244" s="16"/>
      <c r="R244" s="16"/>
      <c r="AE244" s="16"/>
      <c r="AR244" s="16">
        <v>12.25</v>
      </c>
      <c r="AS244" s="50">
        <f>+Penelope!AS244/Mean!AS244</f>
        <v>0</v>
      </c>
      <c r="AT244" s="50">
        <f>+Penelope!AT244/Mean!AT244</f>
        <v>0</v>
      </c>
      <c r="AU244" s="32"/>
      <c r="AW244" s="50">
        <f>+Penelope!AW244/Mean!AW244</f>
        <v>0</v>
      </c>
      <c r="AX244" s="50">
        <f>+Penelope!AX244/Mean!AX244</f>
        <v>0</v>
      </c>
      <c r="AY244" s="32"/>
      <c r="BA244" s="50">
        <f>+Penelope!BA244/Mean!BA244</f>
        <v>0</v>
      </c>
      <c r="BB244" s="50">
        <f>+Penelope!BB244/Mean!BB244</f>
        <v>0</v>
      </c>
      <c r="BC244" s="32"/>
      <c r="BD244" s="32"/>
      <c r="BE244" s="39"/>
    </row>
    <row r="245" spans="5:57" s="14" customFormat="1" x14ac:dyDescent="0.25">
      <c r="E245" s="16"/>
      <c r="R245" s="16"/>
      <c r="AE245" s="16"/>
      <c r="AR245" s="16">
        <v>12.75</v>
      </c>
      <c r="AS245" s="50">
        <f>+Penelope!AS245/Mean!AS245</f>
        <v>0</v>
      </c>
      <c r="AT245" s="50">
        <f>+Penelope!AT245/Mean!AT245</f>
        <v>0</v>
      </c>
      <c r="AU245" s="32"/>
      <c r="AW245" s="50">
        <f>+Penelope!AW245/Mean!AW245</f>
        <v>0</v>
      </c>
      <c r="AX245" s="50">
        <f>+Penelope!AX245/Mean!AX245</f>
        <v>0</v>
      </c>
      <c r="AY245" s="32"/>
      <c r="BA245" s="50">
        <f>+Penelope!BA245/Mean!BA245</f>
        <v>0</v>
      </c>
      <c r="BB245" s="50">
        <f>+Penelope!BB245/Mean!BB245</f>
        <v>0</v>
      </c>
      <c r="BC245" s="32"/>
      <c r="BD245" s="32"/>
      <c r="BE245" s="39"/>
    </row>
    <row r="246" spans="5:57" s="14" customFormat="1" x14ac:dyDescent="0.25">
      <c r="E246" s="16"/>
      <c r="R246" s="16"/>
      <c r="AE246" s="16"/>
      <c r="AR246" s="16">
        <v>13.25</v>
      </c>
      <c r="AS246" s="50">
        <f>+Penelope!AS246/Mean!AS246</f>
        <v>0</v>
      </c>
      <c r="AT246" s="50">
        <f>+Penelope!AT246/Mean!AT246</f>
        <v>0</v>
      </c>
      <c r="AU246" s="32"/>
      <c r="AW246" s="50">
        <f>+Penelope!AW246/Mean!AW246</f>
        <v>0</v>
      </c>
      <c r="AX246" s="50">
        <f>+Penelope!AX246/Mean!AX246</f>
        <v>0</v>
      </c>
      <c r="AY246" s="32"/>
      <c r="BA246" s="50">
        <f>+Penelope!BA246/Mean!BA246</f>
        <v>0</v>
      </c>
      <c r="BB246" s="50">
        <f>+Penelope!BB246/Mean!BB246</f>
        <v>0</v>
      </c>
      <c r="BC246" s="32"/>
      <c r="BD246" s="32"/>
      <c r="BE246" s="39"/>
    </row>
    <row r="247" spans="5:57" s="14" customFormat="1" x14ac:dyDescent="0.25">
      <c r="E247" s="16"/>
      <c r="R247" s="16"/>
      <c r="AE247" s="16"/>
      <c r="AR247" s="16">
        <v>13.75</v>
      </c>
      <c r="AS247" s="50">
        <f>+Penelope!AS247/Mean!AS247</f>
        <v>0</v>
      </c>
      <c r="AT247" s="50">
        <f>+Penelope!AT247/Mean!AT247</f>
        <v>0</v>
      </c>
      <c r="AU247" s="32"/>
      <c r="AW247" s="50">
        <f>+Penelope!AW247/Mean!AW247</f>
        <v>2.7986220319673513E-2</v>
      </c>
      <c r="AX247" s="50">
        <f>+Penelope!AX247/Mean!AX247</f>
        <v>1.3849386107675328</v>
      </c>
      <c r="AY247" s="32"/>
      <c r="BA247" s="50">
        <f>+Penelope!BA247/Mean!BA247</f>
        <v>0</v>
      </c>
      <c r="BB247" s="50">
        <f>+Penelope!BB247/Mean!BB247</f>
        <v>0</v>
      </c>
      <c r="BC247" s="32"/>
      <c r="BD247" s="32"/>
      <c r="BE247" s="39"/>
    </row>
    <row r="248" spans="5:57" s="14" customFormat="1" x14ac:dyDescent="0.25">
      <c r="E248" s="16"/>
      <c r="R248" s="16"/>
      <c r="AE248" s="16"/>
      <c r="AR248" s="16">
        <v>14.25</v>
      </c>
      <c r="AS248" s="50">
        <f>+Penelope!AS248/Mean!AS248</f>
        <v>0</v>
      </c>
      <c r="AT248" s="50">
        <f>+Penelope!AT248/Mean!AT248</f>
        <v>0</v>
      </c>
      <c r="AU248" s="32"/>
      <c r="AW248" s="50">
        <f>+Penelope!AW248/Mean!AW248</f>
        <v>0</v>
      </c>
      <c r="AX248" s="50">
        <f>+Penelope!AX248/Mean!AX248</f>
        <v>0</v>
      </c>
      <c r="AY248" s="32"/>
      <c r="BA248" s="50">
        <f>+Penelope!BA248/Mean!BA248</f>
        <v>0</v>
      </c>
      <c r="BB248" s="50">
        <f>+Penelope!BB248/Mean!BB248</f>
        <v>0</v>
      </c>
      <c r="BC248" s="32"/>
      <c r="BD248" s="32"/>
      <c r="BE248" s="39"/>
    </row>
    <row r="249" spans="5:57" s="14" customFormat="1" x14ac:dyDescent="0.25">
      <c r="E249" s="16"/>
      <c r="R249" s="16"/>
      <c r="AE249" s="16"/>
      <c r="AR249" s="16">
        <v>14.75</v>
      </c>
      <c r="AS249" s="50">
        <f>+Penelope!AS249/Mean!AS249</f>
        <v>0</v>
      </c>
      <c r="AT249" s="50">
        <f>+Penelope!AT249/Mean!AT249</f>
        <v>0</v>
      </c>
      <c r="AU249" s="32"/>
      <c r="AW249" s="50">
        <f>+Penelope!AW249/Mean!AW249</f>
        <v>0</v>
      </c>
      <c r="AX249" s="50">
        <f>+Penelope!AX249/Mean!AX249</f>
        <v>0</v>
      </c>
      <c r="AY249" s="32"/>
      <c r="BA249" s="50">
        <f>+Penelope!BA249/Mean!BA249</f>
        <v>0</v>
      </c>
      <c r="BB249" s="50">
        <f>+Penelope!BB249/Mean!BB249</f>
        <v>0</v>
      </c>
      <c r="BC249" s="32"/>
      <c r="BD249" s="32"/>
    </row>
    <row r="250" spans="5:57" s="14" customFormat="1" x14ac:dyDescent="0.25">
      <c r="E250" s="16"/>
      <c r="R250" s="16"/>
      <c r="AE250" s="16"/>
      <c r="AR250" s="16">
        <v>15.25</v>
      </c>
      <c r="AS250" s="50">
        <f>+Penelope!AS250/Mean!AS250</f>
        <v>0</v>
      </c>
      <c r="AT250" s="50">
        <f>+Penelope!AT250/Mean!AT250</f>
        <v>0</v>
      </c>
      <c r="AU250" s="32"/>
      <c r="AW250" s="50">
        <f>+Penelope!AW250/Mean!AW250</f>
        <v>0</v>
      </c>
      <c r="AX250" s="50">
        <f>+Penelope!AX250/Mean!AX250</f>
        <v>0</v>
      </c>
      <c r="AY250" s="32"/>
      <c r="BA250" s="50">
        <f>+Penelope!BA250/Mean!BA250</f>
        <v>0</v>
      </c>
      <c r="BB250" s="50">
        <f>+Penelope!BB250/Mean!BB250</f>
        <v>0</v>
      </c>
      <c r="BC250" s="32"/>
      <c r="BD250" s="32"/>
    </row>
    <row r="251" spans="5:57" s="14" customFormat="1" x14ac:dyDescent="0.25">
      <c r="E251" s="16"/>
      <c r="R251" s="16"/>
      <c r="AE251" s="16"/>
      <c r="AR251" s="16">
        <v>15.75</v>
      </c>
      <c r="AS251" s="50">
        <f>+Penelope!AS251/Mean!AS251</f>
        <v>3.4735146741767822E-2</v>
      </c>
      <c r="AT251" s="50">
        <f>+Penelope!AT251/Mean!AT251</f>
        <v>0.72709926736450059</v>
      </c>
      <c r="AU251" s="32"/>
      <c r="AW251" s="50">
        <f>+Penelope!AW251/Mean!AW251</f>
        <v>0</v>
      </c>
      <c r="AX251" s="50">
        <f>+Penelope!AX251/Mean!AX251</f>
        <v>0</v>
      </c>
      <c r="AY251" s="32"/>
      <c r="BA251" s="50">
        <f>+Penelope!BA251/Mean!BA251</f>
        <v>0</v>
      </c>
      <c r="BB251" s="50">
        <f>+Penelope!BB251/Mean!BB251</f>
        <v>0</v>
      </c>
      <c r="BC251" s="32"/>
      <c r="BD251" s="32"/>
    </row>
    <row r="252" spans="5:57" s="14" customFormat="1" x14ac:dyDescent="0.25">
      <c r="E252" s="16"/>
      <c r="R252" s="16"/>
      <c r="AE252" s="16"/>
      <c r="AR252" s="16">
        <v>16.25</v>
      </c>
      <c r="AS252" s="50">
        <f>+Penelope!AS252/Mean!AS252</f>
        <v>0.11232875012582313</v>
      </c>
      <c r="AT252" s="50">
        <f>+Penelope!AT252/Mean!AT252</f>
        <v>0.22050725297330301</v>
      </c>
      <c r="AU252" s="32"/>
      <c r="AW252" s="50">
        <f>+Penelope!AW252/Mean!AW252</f>
        <v>0</v>
      </c>
      <c r="AX252" s="50">
        <f>+Penelope!AX252/Mean!AX252</f>
        <v>0</v>
      </c>
      <c r="AY252" s="32"/>
      <c r="BA252" s="50">
        <f>+Penelope!BA252/Mean!BA252</f>
        <v>0</v>
      </c>
      <c r="BB252" s="50">
        <f>+Penelope!BB252/Mean!BB252</f>
        <v>0</v>
      </c>
      <c r="BC252" s="32"/>
      <c r="BD252" s="32"/>
    </row>
    <row r="253" spans="5:57" s="14" customFormat="1" x14ac:dyDescent="0.25">
      <c r="E253" s="16"/>
      <c r="R253" s="16"/>
      <c r="AE253" s="16"/>
      <c r="AR253" s="16">
        <v>16.75</v>
      </c>
      <c r="AS253" s="50">
        <f>+Penelope!AS253/Mean!AS253</f>
        <v>0.15282713586780511</v>
      </c>
      <c r="AT253" s="50">
        <f>+Penelope!AT253/Mean!AT253</f>
        <v>0.22436888616456427</v>
      </c>
      <c r="AU253" s="32"/>
      <c r="AW253" s="50">
        <f>+Penelope!AW253/Mean!AW253</f>
        <v>0</v>
      </c>
      <c r="AX253" s="50">
        <f>+Penelope!AX253/Mean!AX253</f>
        <v>0</v>
      </c>
      <c r="AY253" s="32"/>
      <c r="BA253" s="50">
        <f>+Penelope!BA253/Mean!BA253</f>
        <v>6.7830618603609297E-2</v>
      </c>
      <c r="BB253" s="50">
        <f>+Penelope!BB253/Mean!BB253</f>
        <v>1.6392845308213391</v>
      </c>
      <c r="BC253" s="32"/>
      <c r="BD253" s="32"/>
    </row>
    <row r="254" spans="5:57" s="14" customFormat="1" x14ac:dyDescent="0.25">
      <c r="E254" s="16"/>
      <c r="R254" s="16"/>
      <c r="AE254" s="16"/>
      <c r="AR254" s="16">
        <v>17.25</v>
      </c>
      <c r="AS254" s="50">
        <f>+Penelope!AS254/Mean!AS254</f>
        <v>0.32787180691921691</v>
      </c>
      <c r="AT254" s="50">
        <f>+Penelope!AT254/Mean!AT254</f>
        <v>0.70896781876465953</v>
      </c>
      <c r="AU254" s="32"/>
      <c r="AW254" s="50">
        <f>+Penelope!AW254/Mean!AW254</f>
        <v>3.6565103630189298E-2</v>
      </c>
      <c r="AX254" s="50">
        <f>+Penelope!AX254/Mean!AX254</f>
        <v>0.28339642453109642</v>
      </c>
      <c r="AY254" s="32"/>
      <c r="BA254" s="50">
        <f>+Penelope!BA254/Mean!BA254</f>
        <v>0</v>
      </c>
      <c r="BB254" s="50">
        <f>+Penelope!BB254/Mean!BB254</f>
        <v>0</v>
      </c>
      <c r="BC254" s="32"/>
      <c r="BD254" s="32"/>
    </row>
    <row r="255" spans="5:57" s="14" customFormat="1" x14ac:dyDescent="0.25">
      <c r="E255" s="16"/>
      <c r="R255" s="16"/>
      <c r="AE255" s="16"/>
      <c r="AR255" s="16">
        <v>17.75</v>
      </c>
      <c r="AS255" s="50">
        <f>+Penelope!AS255/Mean!AS255</f>
        <v>0.61327377482965484</v>
      </c>
      <c r="AT255" s="50">
        <f>+Penelope!AT255/Mean!AT255</f>
        <v>1.7731439614605851</v>
      </c>
      <c r="AU255" s="32"/>
      <c r="AW255" s="50">
        <f>+Penelope!AW255/Mean!AW255</f>
        <v>7.8470324998265589E-2</v>
      </c>
      <c r="AX255" s="50">
        <f>+Penelope!AX255/Mean!AX255</f>
        <v>1.6052670711034684</v>
      </c>
      <c r="AY255" s="32"/>
      <c r="BA255" s="50">
        <f>+Penelope!BA255/Mean!BA255</f>
        <v>0</v>
      </c>
      <c r="BB255" s="50">
        <f>+Penelope!BB255/Mean!BB255</f>
        <v>0</v>
      </c>
      <c r="BC255" s="32"/>
      <c r="BD255" s="32"/>
    </row>
    <row r="256" spans="5:57" s="14" customFormat="1" x14ac:dyDescent="0.25">
      <c r="E256" s="16"/>
      <c r="R256" s="16"/>
      <c r="AE256" s="16"/>
      <c r="AR256" s="16">
        <v>18.25</v>
      </c>
      <c r="AS256" s="50">
        <f>+Penelope!AS256/Mean!AS256</f>
        <v>0.64199243334177281</v>
      </c>
      <c r="AT256" s="50">
        <f>+Penelope!AT256/Mean!AT256</f>
        <v>1.7194996621513619</v>
      </c>
      <c r="AU256" s="32"/>
      <c r="AW256" s="50">
        <f>+Penelope!AW256/Mean!AW256</f>
        <v>3.9623978278337225E-2</v>
      </c>
      <c r="AX256" s="50">
        <f>+Penelope!AX256/Mean!AX256</f>
        <v>0.93862428634278638</v>
      </c>
      <c r="AY256" s="32"/>
      <c r="BA256" s="50">
        <f>+Penelope!BA256/Mean!BA256</f>
        <v>0</v>
      </c>
      <c r="BB256" s="50">
        <f>+Penelope!BB256/Mean!BB256</f>
        <v>0</v>
      </c>
      <c r="BC256" s="32"/>
      <c r="BD256" s="32"/>
    </row>
    <row r="257" spans="5:56" s="14" customFormat="1" x14ac:dyDescent="0.25">
      <c r="E257" s="16"/>
      <c r="R257" s="16"/>
      <c r="AE257" s="16"/>
      <c r="AR257" s="16">
        <v>18.75</v>
      </c>
      <c r="AS257" s="50">
        <f>+Penelope!AS257/Mean!AS257</f>
        <v>0.32070211157298806</v>
      </c>
      <c r="AT257" s="50">
        <f>+Penelope!AT257/Mean!AT257</f>
        <v>0.44285425748261259</v>
      </c>
      <c r="AU257" s="32"/>
      <c r="AW257" s="50">
        <f>+Penelope!AW257/Mean!AW257</f>
        <v>4.5179620306361419E-2</v>
      </c>
      <c r="AX257" s="50">
        <f>+Penelope!AX257/Mean!AX257</f>
        <v>0.26186364848514382</v>
      </c>
      <c r="AY257" s="32"/>
      <c r="BA257" s="50">
        <f>+Penelope!BA257/Mean!BA257</f>
        <v>0</v>
      </c>
      <c r="BB257" s="50">
        <f>+Penelope!BB257/Mean!BB257</f>
        <v>0</v>
      </c>
      <c r="BC257" s="32"/>
      <c r="BD257" s="32"/>
    </row>
    <row r="258" spans="5:56" s="14" customFormat="1" x14ac:dyDescent="0.25">
      <c r="E258" s="16"/>
      <c r="R258" s="16"/>
      <c r="AE258" s="16"/>
      <c r="AR258" s="16">
        <v>19.25</v>
      </c>
      <c r="AS258" s="50">
        <f>+Penelope!AS258/Mean!AS258</f>
        <v>0.21213798316675753</v>
      </c>
      <c r="AT258" s="50">
        <f>+Penelope!AT258/Mean!AT258</f>
        <v>0.24656185965485089</v>
      </c>
      <c r="AU258" s="32"/>
      <c r="AW258" s="50">
        <f>+Penelope!AW258/Mean!AW258</f>
        <v>3.1387267750510685E-2</v>
      </c>
      <c r="AX258" s="50">
        <f>+Penelope!AX258/Mean!AX258</f>
        <v>7.4797090913662448E-2</v>
      </c>
      <c r="AY258" s="32"/>
      <c r="BA258" s="50">
        <f>+Penelope!BA258/Mean!BA258</f>
        <v>0</v>
      </c>
      <c r="BB258" s="50">
        <f>+Penelope!BB258/Mean!BB258</f>
        <v>0</v>
      </c>
      <c r="BC258" s="32"/>
      <c r="BD258" s="32"/>
    </row>
    <row r="259" spans="5:56" s="14" customFormat="1" x14ac:dyDescent="0.25">
      <c r="E259" s="16"/>
      <c r="R259" s="16"/>
      <c r="AE259" s="16"/>
      <c r="AR259" s="16">
        <v>19.75</v>
      </c>
      <c r="AS259" s="50">
        <f>+Penelope!AS259/Mean!AS259</f>
        <v>0.7826839220368369</v>
      </c>
      <c r="AT259" s="50">
        <f>+Penelope!AT259/Mean!AT259</f>
        <v>1.4236156833507874</v>
      </c>
      <c r="AU259" s="32"/>
      <c r="AW259" s="50">
        <f>+Penelope!AW259/Mean!AW259</f>
        <v>0.49183157896023522</v>
      </c>
      <c r="AX259" s="50">
        <f>+Penelope!AX259/Mean!AX259</f>
        <v>2.6037664149547086</v>
      </c>
      <c r="AY259" s="32"/>
      <c r="BA259" s="50">
        <f>+Penelope!BA259/Mean!BA259</f>
        <v>0</v>
      </c>
      <c r="BB259" s="50">
        <f>+Penelope!BB259/Mean!BB259</f>
        <v>0</v>
      </c>
      <c r="BC259" s="32"/>
      <c r="BD259" s="32"/>
    </row>
    <row r="260" spans="5:56" s="14" customFormat="1" x14ac:dyDescent="0.25">
      <c r="E260" s="16"/>
      <c r="R260" s="16"/>
      <c r="AE260" s="16"/>
      <c r="AR260" s="16">
        <v>20.25</v>
      </c>
      <c r="AS260" s="50">
        <f>+Penelope!AS260/Mean!AS260</f>
        <v>0.42913701810219224</v>
      </c>
      <c r="AT260" s="50">
        <f>+Penelope!AT260/Mean!AT260</f>
        <v>0.56187454839469042</v>
      </c>
      <c r="AU260" s="32"/>
      <c r="AW260" s="50">
        <f>+Penelope!AW260/Mean!AW260</f>
        <v>0.21943429523292635</v>
      </c>
      <c r="AX260" s="50">
        <f>+Penelope!AX260/Mean!AX260</f>
        <v>0.54606894987066235</v>
      </c>
      <c r="AY260" s="32"/>
      <c r="BA260" s="50">
        <f>+Penelope!BA260/Mean!BA260</f>
        <v>0</v>
      </c>
      <c r="BB260" s="50">
        <f>+Penelope!BB260/Mean!BB260</f>
        <v>0</v>
      </c>
      <c r="BC260" s="32"/>
      <c r="BD260" s="32"/>
    </row>
    <row r="261" spans="5:56" s="14" customFormat="1" x14ac:dyDescent="0.25">
      <c r="E261" s="16"/>
      <c r="R261" s="16"/>
      <c r="AE261" s="16"/>
      <c r="AR261" s="16">
        <v>20.75</v>
      </c>
      <c r="AS261" s="50">
        <f>+Penelope!AS261/Mean!AS261</f>
        <v>0.82313966608180456</v>
      </c>
      <c r="AT261" s="50">
        <f>+Penelope!AT261/Mean!AT261</f>
        <v>1.6104853434212543</v>
      </c>
      <c r="AU261" s="32"/>
      <c r="AW261" s="50">
        <f>+Penelope!AW261/Mean!AW261</f>
        <v>0.49510807323380196</v>
      </c>
      <c r="AX261" s="50">
        <f>+Penelope!AX261/Mean!AX261</f>
        <v>1.2705599172832469</v>
      </c>
      <c r="AY261" s="32"/>
      <c r="BA261" s="50">
        <f>+Penelope!BA261/Mean!BA261</f>
        <v>0</v>
      </c>
      <c r="BB261" s="50">
        <f>+Penelope!BB261/Mean!BB261</f>
        <v>0</v>
      </c>
      <c r="BC261" s="32"/>
      <c r="BD261" s="32"/>
    </row>
    <row r="262" spans="5:56" s="14" customFormat="1" x14ac:dyDescent="0.25">
      <c r="E262" s="16"/>
      <c r="R262" s="16"/>
      <c r="AE262" s="16"/>
      <c r="AR262" s="16">
        <v>21.25</v>
      </c>
      <c r="AS262" s="50">
        <f>+Penelope!AS262/Mean!AS262</f>
        <v>0.98399117720427665</v>
      </c>
      <c r="AT262" s="50">
        <f>+Penelope!AT262/Mean!AT262</f>
        <v>1.8595693913460603</v>
      </c>
      <c r="AU262" s="32"/>
      <c r="AW262" s="50">
        <f>+Penelope!AW262/Mean!AW262</f>
        <v>0.61461221626477636</v>
      </c>
      <c r="AX262" s="50">
        <f>+Penelope!AX262/Mean!AX262</f>
        <v>1.6459236423446599</v>
      </c>
      <c r="AY262" s="32"/>
      <c r="BA262" s="50">
        <f>+Penelope!BA262/Mean!BA262</f>
        <v>0</v>
      </c>
      <c r="BB262" s="50" t="e">
        <f>+Penelope!BB262/Mean!BB262</f>
        <v>#DIV/0!</v>
      </c>
      <c r="BC262" s="32"/>
      <c r="BD262" s="32"/>
    </row>
    <row r="263" spans="5:56" s="14" customFormat="1" x14ac:dyDescent="0.25">
      <c r="E263" s="16"/>
      <c r="R263" s="16"/>
      <c r="AE263" s="16"/>
      <c r="AR263" s="16">
        <v>21.75</v>
      </c>
      <c r="AS263" s="50">
        <f>+Penelope!AS263/Mean!AS263</f>
        <v>0.58731192468385851</v>
      </c>
      <c r="AT263" s="50">
        <f>+Penelope!AT263/Mean!AT263</f>
        <v>0.82617090010395766</v>
      </c>
      <c r="AU263" s="32"/>
      <c r="AW263" s="50">
        <f>+Penelope!AW263/Mean!AW263</f>
        <v>0.5596441162589284</v>
      </c>
      <c r="AX263" s="50">
        <f>+Penelope!AX263/Mean!AX263</f>
        <v>0.85607949310833809</v>
      </c>
      <c r="AY263" s="32"/>
      <c r="BA263" s="50">
        <f>+Penelope!BA263/Mean!BA263</f>
        <v>0</v>
      </c>
      <c r="BB263" s="50">
        <f>+Penelope!BB263/Mean!BB263</f>
        <v>0</v>
      </c>
      <c r="BC263" s="32"/>
      <c r="BD263" s="32"/>
    </row>
    <row r="264" spans="5:56" s="14" customFormat="1" x14ac:dyDescent="0.25">
      <c r="E264" s="16"/>
      <c r="R264" s="16"/>
      <c r="AE264" s="16"/>
      <c r="AR264" s="16">
        <v>22.25</v>
      </c>
      <c r="AS264" s="50">
        <f>+Penelope!AS264/Mean!AS264</f>
        <v>1.1179349034814476</v>
      </c>
      <c r="AT264" s="50">
        <f>+Penelope!AT264/Mean!AT264</f>
        <v>1.9044495059198743</v>
      </c>
      <c r="AU264" s="32"/>
      <c r="AW264" s="50">
        <f>+Penelope!AW264/Mean!AW264</f>
        <v>0.52232264180992272</v>
      </c>
      <c r="AX264" s="50">
        <f>+Penelope!AX264/Mean!AX264</f>
        <v>0.90085736104589165</v>
      </c>
      <c r="AY264" s="32"/>
      <c r="BA264" s="50">
        <f>+Penelope!BA264/Mean!BA264</f>
        <v>0</v>
      </c>
      <c r="BB264" s="50" t="e">
        <f>+Penelope!BB264/Mean!BB264</f>
        <v>#DIV/0!</v>
      </c>
      <c r="BC264" s="32"/>
      <c r="BD264" s="32"/>
    </row>
    <row r="265" spans="5:56" s="14" customFormat="1" x14ac:dyDescent="0.25">
      <c r="E265" s="16"/>
      <c r="R265" s="16"/>
      <c r="AE265" s="16"/>
      <c r="AR265" s="16">
        <v>22.75</v>
      </c>
      <c r="AS265" s="50">
        <f>+Penelope!AS265/Mean!AS265</f>
        <v>0.97388430485316291</v>
      </c>
      <c r="AT265" s="50">
        <f>+Penelope!AT265/Mean!AT265</f>
        <v>1.7645928783859819</v>
      </c>
      <c r="AU265" s="32"/>
      <c r="AW265" s="50">
        <f>+Penelope!AW265/Mean!AW265</f>
        <v>0.80142326730409863</v>
      </c>
      <c r="AX265" s="50">
        <f>+Penelope!AX265/Mean!AX265</f>
        <v>1.3579351252927567</v>
      </c>
      <c r="AY265" s="32"/>
      <c r="BA265" s="50">
        <f>+Penelope!BA265/Mean!BA265</f>
        <v>0.30783680298101468</v>
      </c>
      <c r="BB265" s="50">
        <f>+Penelope!BB265/Mean!BB265</f>
        <v>4</v>
      </c>
      <c r="BC265" s="32"/>
      <c r="BD265" s="32"/>
    </row>
    <row r="266" spans="5:56" s="14" customFormat="1" x14ac:dyDescent="0.25">
      <c r="E266" s="16"/>
      <c r="R266" s="16"/>
      <c r="AE266" s="16"/>
      <c r="AR266" s="16">
        <v>23.25</v>
      </c>
      <c r="AS266" s="50">
        <f>+Penelope!AS266/Mean!AS266</f>
        <v>0.78261299870432344</v>
      </c>
      <c r="AT266" s="50">
        <f>+Penelope!AT266/Mean!AT266</f>
        <v>1.1423631034089621</v>
      </c>
      <c r="AU266" s="32"/>
      <c r="AW266" s="50">
        <f>+Penelope!AW266/Mean!AW266</f>
        <v>0.71470564382302859</v>
      </c>
      <c r="AX266" s="50">
        <f>+Penelope!AX266/Mean!AX266</f>
        <v>1.1657918040040856</v>
      </c>
      <c r="AY266" s="32"/>
      <c r="BA266" s="50">
        <f>+Penelope!BA266/Mean!BA266</f>
        <v>1.3187623354316746</v>
      </c>
      <c r="BB266" s="50">
        <f>+Penelope!BB266/Mean!BB266</f>
        <v>2.352261279878324</v>
      </c>
      <c r="BC266" s="32"/>
      <c r="BD266" s="32"/>
    </row>
    <row r="267" spans="5:56" s="14" customFormat="1" x14ac:dyDescent="0.25">
      <c r="E267" s="16"/>
      <c r="R267" s="16"/>
      <c r="AE267" s="16"/>
      <c r="AR267" s="16">
        <v>23.75</v>
      </c>
      <c r="AS267" s="50">
        <f>+Penelope!AS267/Mean!AS267</f>
        <v>1.1001815735318996</v>
      </c>
      <c r="AT267" s="50">
        <f>+Penelope!AT267/Mean!AT267</f>
        <v>1.8984836324110008</v>
      </c>
      <c r="AU267" s="32"/>
      <c r="AW267" s="50">
        <f>+Penelope!AW267/Mean!AW267</f>
        <v>0.68931046789982664</v>
      </c>
      <c r="AX267" s="50">
        <f>+Penelope!AX267/Mean!AX267</f>
        <v>1.5229834843183319</v>
      </c>
      <c r="AY267" s="32"/>
      <c r="BA267" s="50">
        <f>+Penelope!BA267/Mean!BA267</f>
        <v>0.49844685940837352</v>
      </c>
      <c r="BB267" s="50">
        <f>+Penelope!BB267/Mean!BB267</f>
        <v>1.3212398891780008</v>
      </c>
      <c r="BC267" s="32"/>
      <c r="BD267" s="32"/>
    </row>
    <row r="268" spans="5:56" s="14" customFormat="1" x14ac:dyDescent="0.25">
      <c r="E268" s="16"/>
      <c r="R268" s="16"/>
      <c r="AE268" s="16"/>
      <c r="AR268" s="16">
        <v>24.25</v>
      </c>
      <c r="AS268" s="50">
        <f>+Penelope!AS268/Mean!AS268</f>
        <v>1.0154864204215619</v>
      </c>
      <c r="AT268" s="50">
        <f>+Penelope!AT268/Mean!AT268</f>
        <v>1.8029885575744382</v>
      </c>
      <c r="AU268" s="32"/>
      <c r="AW268" s="50">
        <f>+Penelope!AW268/Mean!AW268</f>
        <v>0.70563272443861036</v>
      </c>
      <c r="AX268" s="50">
        <f>+Penelope!AX268/Mean!AX268</f>
        <v>0.99997567205936022</v>
      </c>
      <c r="AY268" s="32"/>
      <c r="BA268" s="50">
        <f>+Penelope!BA268/Mean!BA268</f>
        <v>0.45063026278378621</v>
      </c>
      <c r="BB268" s="50">
        <f>+Penelope!BB268/Mean!BB268</f>
        <v>0.88002553732141942</v>
      </c>
      <c r="BC268" s="32"/>
      <c r="BD268" s="32"/>
    </row>
    <row r="269" spans="5:56" s="14" customFormat="1" x14ac:dyDescent="0.25">
      <c r="E269" s="16"/>
      <c r="R269" s="16"/>
      <c r="AE269" s="16"/>
      <c r="AR269" s="16">
        <v>24.75</v>
      </c>
      <c r="AS269" s="50">
        <f>+Penelope!AS269/Mean!AS269</f>
        <v>1.0904362551520526</v>
      </c>
      <c r="AT269" s="50">
        <f>+Penelope!AT269/Mean!AT269</f>
        <v>1.8424768021925133</v>
      </c>
      <c r="AU269" s="32"/>
      <c r="AW269" s="50">
        <f>+Penelope!AW269/Mean!AW269</f>
        <v>0.88492454188770198</v>
      </c>
      <c r="AX269" s="50">
        <f>+Penelope!AX269/Mean!AX269</f>
        <v>1.6262370100139196</v>
      </c>
      <c r="AY269" s="32"/>
      <c r="BA269" s="50">
        <f>+Penelope!BA269/Mean!BA269</f>
        <v>0.42422887072945914</v>
      </c>
      <c r="BB269" s="50">
        <f>+Penelope!BB269/Mean!BB269</f>
        <v>1.0623935731814849</v>
      </c>
      <c r="BC269" s="32"/>
      <c r="BD269" s="32"/>
    </row>
    <row r="270" spans="5:56" s="14" customFormat="1" x14ac:dyDescent="0.25">
      <c r="E270" s="16"/>
      <c r="R270" s="16"/>
      <c r="AE270" s="16"/>
      <c r="AR270" s="16">
        <v>25.25</v>
      </c>
      <c r="AS270" s="50">
        <f>+Penelope!AS270/Mean!AS270</f>
        <v>0.45163335258622711</v>
      </c>
      <c r="AT270" s="50">
        <f>+Penelope!AT270/Mean!AT270</f>
        <v>0.5437081481799666</v>
      </c>
      <c r="AU270" s="32"/>
      <c r="AW270" s="50">
        <f>+Penelope!AW270/Mean!AW270</f>
        <v>0.38132765598235774</v>
      </c>
      <c r="AX270" s="50">
        <f>+Penelope!AX270/Mean!AX270</f>
        <v>0.46861591279940257</v>
      </c>
      <c r="AY270" s="32"/>
      <c r="BA270" s="50">
        <f>+Penelope!BA270/Mean!BA270</f>
        <v>0.37527247487506615</v>
      </c>
      <c r="BB270" s="50">
        <f>+Penelope!BB270/Mean!BB270</f>
        <v>0.58113572444097017</v>
      </c>
      <c r="BC270" s="32"/>
      <c r="BD270" s="32"/>
    </row>
    <row r="271" spans="5:56" s="14" customFormat="1" x14ac:dyDescent="0.25">
      <c r="E271" s="16"/>
      <c r="R271" s="16"/>
      <c r="AE271" s="16"/>
      <c r="AR271" s="16">
        <v>25.75</v>
      </c>
      <c r="AS271" s="50">
        <f>+Penelope!AS271/Mean!AS271</f>
        <v>0.86877786261165568</v>
      </c>
      <c r="AT271" s="50">
        <f>+Penelope!AT271/Mean!AT271</f>
        <v>1.2858860794161517</v>
      </c>
      <c r="AU271" s="32"/>
      <c r="AW271" s="50">
        <f>+Penelope!AW271/Mean!AW271</f>
        <v>0.76214563148941972</v>
      </c>
      <c r="AX271" s="50">
        <f>+Penelope!AX271/Mean!AX271</f>
        <v>1.0880732752471272</v>
      </c>
      <c r="AY271" s="32"/>
      <c r="BA271" s="50">
        <f>+Penelope!BA271/Mean!BA271</f>
        <v>0.32623101506963442</v>
      </c>
      <c r="BB271" s="50">
        <f>+Penelope!BB271/Mean!BB271</f>
        <v>0.56171853785882897</v>
      </c>
      <c r="BC271" s="32"/>
      <c r="BD271" s="32"/>
    </row>
    <row r="272" spans="5:56" s="14" customFormat="1" x14ac:dyDescent="0.25">
      <c r="E272" s="16"/>
      <c r="R272" s="16"/>
      <c r="AE272" s="16"/>
      <c r="AR272" s="16">
        <v>26.25</v>
      </c>
      <c r="AS272" s="50">
        <f>+Penelope!AS272/Mean!AS272</f>
        <v>1.1555410386822826</v>
      </c>
      <c r="AT272" s="50">
        <f>+Penelope!AT272/Mean!AT272</f>
        <v>1.8898351648351648</v>
      </c>
      <c r="AU272" s="32"/>
      <c r="AW272" s="50">
        <f>+Penelope!AW272/Mean!AW272</f>
        <v>0.67358258245277347</v>
      </c>
      <c r="AX272" s="50">
        <f>+Penelope!AX272/Mean!AX272</f>
        <v>0.97797446392602883</v>
      </c>
      <c r="AY272" s="32"/>
      <c r="BA272" s="50">
        <f>+Penelope!BA272/Mean!BA272</f>
        <v>0.90282952903384661</v>
      </c>
      <c r="BB272" s="50">
        <f>+Penelope!BB272/Mean!BB272</f>
        <v>1.2274841743039966</v>
      </c>
      <c r="BC272" s="32"/>
      <c r="BD272" s="32"/>
    </row>
    <row r="273" spans="5:56" s="14" customFormat="1" x14ac:dyDescent="0.25">
      <c r="E273" s="16"/>
      <c r="R273" s="16"/>
      <c r="AE273" s="16"/>
      <c r="AR273" s="16">
        <v>26.75</v>
      </c>
      <c r="AS273" s="50">
        <f>+Penelope!AS273/Mean!AS273</f>
        <v>0.80882515626397777</v>
      </c>
      <c r="AT273" s="50">
        <f>+Penelope!AT273/Mean!AT273</f>
        <v>1.0899473013501249</v>
      </c>
      <c r="AU273" s="32"/>
      <c r="AW273" s="50">
        <f>+Penelope!AW273/Mean!AW273</f>
        <v>0.63984883209646093</v>
      </c>
      <c r="AX273" s="50">
        <f>+Penelope!AX273/Mean!AX273</f>
        <v>0.79916093155098311</v>
      </c>
      <c r="AY273" s="32"/>
      <c r="BA273" s="50">
        <f>+Penelope!BA273/Mean!BA273</f>
        <v>0.41224628702705307</v>
      </c>
      <c r="BB273" s="50">
        <f>+Penelope!BB273/Mean!BB273</f>
        <v>0.63129096649659555</v>
      </c>
      <c r="BC273" s="32"/>
      <c r="BD273" s="32"/>
    </row>
    <row r="274" spans="5:56" s="14" customFormat="1" x14ac:dyDescent="0.25">
      <c r="E274" s="16"/>
      <c r="R274" s="16"/>
      <c r="AE274" s="16"/>
      <c r="AR274" s="16">
        <v>27.25</v>
      </c>
      <c r="AS274" s="50">
        <f>+Penelope!AS274/Mean!AS274</f>
        <v>0.87467141452696739</v>
      </c>
      <c r="AT274" s="50">
        <f>+Penelope!AT274/Mean!AT274</f>
        <v>1.3033540147071769</v>
      </c>
      <c r="AU274" s="32"/>
      <c r="AW274" s="50">
        <f>+Penelope!AW274/Mean!AW274</f>
        <v>0.79587726240572154</v>
      </c>
      <c r="AX274" s="50">
        <f>+Penelope!AX274/Mean!AX274</f>
        <v>1.0871452169471167</v>
      </c>
      <c r="AY274" s="32"/>
      <c r="BA274" s="50">
        <f>+Penelope!BA274/Mean!BA274</f>
        <v>0.98511553317228451</v>
      </c>
      <c r="BB274" s="50">
        <f>+Penelope!BB274/Mean!BB274</f>
        <v>1.3284761167212578</v>
      </c>
      <c r="BC274" s="32"/>
      <c r="BD274" s="32"/>
    </row>
    <row r="275" spans="5:56" s="14" customFormat="1" x14ac:dyDescent="0.25">
      <c r="E275" s="16"/>
      <c r="R275" s="16"/>
      <c r="AE275" s="16"/>
      <c r="AR275" s="16">
        <v>27.75</v>
      </c>
      <c r="AS275" s="50">
        <f>+Penelope!AS275/Mean!AS275</f>
        <v>0.7779523365993376</v>
      </c>
      <c r="AT275" s="50">
        <f>+Penelope!AT275/Mean!AT275</f>
        <v>1.0519772311387297</v>
      </c>
      <c r="AU275" s="32"/>
      <c r="AW275" s="50">
        <f>+Penelope!AW275/Mean!AW275</f>
        <v>0.5943225086028977</v>
      </c>
      <c r="AX275" s="50">
        <f>+Penelope!AX275/Mean!AX275</f>
        <v>0.77977442732181224</v>
      </c>
      <c r="AY275" s="32"/>
      <c r="BA275" s="50">
        <f>+Penelope!BA275/Mean!BA275</f>
        <v>0.60047893381136075</v>
      </c>
      <c r="BB275" s="50">
        <f>+Penelope!BB275/Mean!BB275</f>
        <v>0.80971619724228594</v>
      </c>
      <c r="BC275" s="32"/>
      <c r="BD275" s="32"/>
    </row>
    <row r="276" spans="5:56" s="14" customFormat="1" x14ac:dyDescent="0.25">
      <c r="E276" s="16"/>
      <c r="R276" s="16"/>
      <c r="AE276" s="16"/>
      <c r="AR276" s="16">
        <v>28.25</v>
      </c>
      <c r="AS276" s="50">
        <f>+Penelope!AS276/Mean!AS276</f>
        <v>0.47400983676499797</v>
      </c>
      <c r="AT276" s="50">
        <f>+Penelope!AT276/Mean!AT276</f>
        <v>0.56191411930455082</v>
      </c>
      <c r="AU276" s="32"/>
      <c r="AW276" s="50">
        <f>+Penelope!AW276/Mean!AW276</f>
        <v>0.45666825453335952</v>
      </c>
      <c r="AX276" s="50">
        <f>+Penelope!AX276/Mean!AX276</f>
        <v>0.54392721521975884</v>
      </c>
      <c r="AY276" s="32"/>
      <c r="BA276" s="50">
        <f>+Penelope!BA276/Mean!BA276</f>
        <v>0.41765246866143185</v>
      </c>
      <c r="BB276" s="50">
        <f>+Penelope!BB276/Mean!BB276</f>
        <v>0.49574441316009915</v>
      </c>
      <c r="BC276" s="32"/>
      <c r="BD276" s="32"/>
    </row>
    <row r="277" spans="5:56" s="14" customFormat="1" x14ac:dyDescent="0.25">
      <c r="E277" s="16"/>
      <c r="R277" s="16"/>
      <c r="AE277" s="16"/>
      <c r="AR277" s="16">
        <v>28.75</v>
      </c>
      <c r="AS277" s="50">
        <f>+Penelope!AS277/Mean!AS277</f>
        <v>1.1163905833210788</v>
      </c>
      <c r="AT277" s="50">
        <f>+Penelope!AT277/Mean!AT277</f>
        <v>1.8262272918277984</v>
      </c>
      <c r="AU277" s="32"/>
      <c r="AW277" s="50">
        <f>+Penelope!AW277/Mean!AW277</f>
        <v>1.0048152956449901</v>
      </c>
      <c r="AX277" s="50">
        <f>+Penelope!AX277/Mean!AX277</f>
        <v>1.5685436419200096</v>
      </c>
      <c r="AY277" s="32"/>
      <c r="BA277" s="50">
        <f>+Penelope!BA277/Mean!BA277</f>
        <v>0.94574332136554484</v>
      </c>
      <c r="BB277" s="50">
        <f>+Penelope!BB277/Mean!BB277</f>
        <v>1.5057380503708298</v>
      </c>
      <c r="BC277" s="32"/>
      <c r="BD277" s="32"/>
    </row>
    <row r="278" spans="5:56" s="14" customFormat="1" x14ac:dyDescent="0.25">
      <c r="E278" s="16"/>
      <c r="R278" s="16"/>
      <c r="AE278" s="16"/>
      <c r="AR278" s="16">
        <v>29.25</v>
      </c>
      <c r="AS278" s="50">
        <f>+Penelope!AS278/Mean!AS278</f>
        <v>0.69271405569056987</v>
      </c>
      <c r="AT278" s="50">
        <f>+Penelope!AT278/Mean!AT278</f>
        <v>0.9216800968566462</v>
      </c>
      <c r="AU278" s="32"/>
      <c r="AW278" s="50">
        <f>+Penelope!AW278/Mean!AW278</f>
        <v>0.6198283123575935</v>
      </c>
      <c r="AX278" s="50">
        <f>+Penelope!AX278/Mean!AX278</f>
        <v>0.78984638270255381</v>
      </c>
      <c r="AY278" s="32"/>
      <c r="BA278" s="50">
        <f>+Penelope!BA278/Mean!BA278</f>
        <v>0.85529560494063317</v>
      </c>
      <c r="BB278" s="50">
        <f>+Penelope!BB278/Mean!BB278</f>
        <v>1.2140590119281129</v>
      </c>
      <c r="BC278" s="32"/>
      <c r="BD278" s="32"/>
    </row>
    <row r="279" spans="5:56" s="14" customFormat="1" x14ac:dyDescent="0.25">
      <c r="E279" s="16"/>
      <c r="R279" s="16"/>
      <c r="AE279" s="16"/>
      <c r="AR279" s="16">
        <v>29.75</v>
      </c>
      <c r="AS279" s="50">
        <f>+Penelope!AS279/Mean!AS279</f>
        <v>1.148369653536867</v>
      </c>
      <c r="AT279" s="50">
        <f>+Penelope!AT279/Mean!AT279</f>
        <v>1.8500044591869318</v>
      </c>
      <c r="AU279" s="32"/>
      <c r="AW279" s="50">
        <f>+Penelope!AW279/Mean!AW279</f>
        <v>0.9062193099673177</v>
      </c>
      <c r="AX279" s="50">
        <f>+Penelope!AX279/Mean!AX279</f>
        <v>1.3094864273247542</v>
      </c>
      <c r="AY279" s="32"/>
      <c r="BA279" s="50">
        <f>+Penelope!BA279/Mean!BA279</f>
        <v>0.82561837691927353</v>
      </c>
      <c r="BB279" s="50">
        <f>+Penelope!BB279/Mean!BB279</f>
        <v>1.1546968812054668</v>
      </c>
      <c r="BC279" s="32"/>
      <c r="BD279" s="32"/>
    </row>
    <row r="280" spans="5:56" s="14" customFormat="1" x14ac:dyDescent="0.25">
      <c r="E280" s="16"/>
      <c r="R280" s="16"/>
      <c r="AE280" s="16"/>
      <c r="AR280" s="16">
        <v>30.25</v>
      </c>
      <c r="AS280" s="50">
        <f>+Penelope!AS280/Mean!AS280</f>
        <v>0.65224274503123336</v>
      </c>
      <c r="AT280" s="50">
        <f>+Penelope!AT280/Mean!AT280</f>
        <v>0.83396911754166725</v>
      </c>
      <c r="AU280" s="32"/>
      <c r="AW280" s="50">
        <f>+Penelope!AW280/Mean!AW280</f>
        <v>0.57004025517925661</v>
      </c>
      <c r="AX280" s="50">
        <f>+Penelope!AX280/Mean!AX280</f>
        <v>0.69696859511271847</v>
      </c>
      <c r="AY280" s="32"/>
      <c r="BA280" s="50">
        <f>+Penelope!BA280/Mean!BA280</f>
        <v>0.39620356280842811</v>
      </c>
      <c r="BB280" s="50">
        <f>+Penelope!BB280/Mean!BB280</f>
        <v>0.4926222125354156</v>
      </c>
      <c r="BC280" s="32"/>
      <c r="BD280" s="32"/>
    </row>
    <row r="281" spans="5:56" s="14" customFormat="1" x14ac:dyDescent="0.25">
      <c r="E281" s="16"/>
      <c r="R281" s="16"/>
      <c r="AE281" s="16"/>
      <c r="AR281" s="16">
        <v>30.75</v>
      </c>
      <c r="AS281" s="50">
        <f>+Penelope!AS281/Mean!AS281</f>
        <v>0.54838122721774218</v>
      </c>
      <c r="AT281" s="50">
        <f>+Penelope!AT281/Mean!AT281</f>
        <v>0.67241321554888223</v>
      </c>
      <c r="AU281" s="32"/>
      <c r="AW281" s="50">
        <f>+Penelope!AW281/Mean!AW281</f>
        <v>0.53740467753935517</v>
      </c>
      <c r="AX281" s="50">
        <f>+Penelope!AX281/Mean!AX281</f>
        <v>0.64754713847570189</v>
      </c>
      <c r="AY281" s="32"/>
      <c r="BA281" s="50">
        <f>+Penelope!BA281/Mean!BA281</f>
        <v>0.41332928434545363</v>
      </c>
      <c r="BB281" s="50">
        <f>+Penelope!BB281/Mean!BB281</f>
        <v>0.50361674704183323</v>
      </c>
      <c r="BC281" s="32"/>
      <c r="BD281" s="32"/>
    </row>
    <row r="282" spans="5:56" s="14" customFormat="1" x14ac:dyDescent="0.25">
      <c r="E282" s="16"/>
      <c r="R282" s="16"/>
      <c r="AE282" s="16"/>
      <c r="AR282" s="16">
        <v>31.25</v>
      </c>
      <c r="AS282" s="50">
        <f>+Penelope!AS282/Mean!AS282</f>
        <v>0.69578868118419923</v>
      </c>
      <c r="AT282" s="50">
        <f>+Penelope!AT282/Mean!AT282</f>
        <v>0.91072954475617973</v>
      </c>
      <c r="AU282" s="32"/>
      <c r="AW282" s="50">
        <f>+Penelope!AW282/Mean!AW282</f>
        <v>0.61874927144570724</v>
      </c>
      <c r="AX282" s="50">
        <f>+Penelope!AX282/Mean!AX282</f>
        <v>0.77405341662605454</v>
      </c>
      <c r="AY282" s="32"/>
      <c r="BA282" s="50">
        <f>+Penelope!BA282/Mean!BA282</f>
        <v>0.63867355744356125</v>
      </c>
      <c r="BB282" s="50">
        <f>+Penelope!BB282/Mean!BB282</f>
        <v>0.81374957679437021</v>
      </c>
      <c r="BC282" s="32"/>
      <c r="BD282" s="32"/>
    </row>
    <row r="283" spans="5:56" s="14" customFormat="1" x14ac:dyDescent="0.25">
      <c r="E283" s="16"/>
      <c r="R283" s="16"/>
      <c r="AE283" s="16"/>
      <c r="AR283" s="16">
        <v>31.75</v>
      </c>
      <c r="AS283" s="50">
        <f>+Penelope!AS283/Mean!AS283</f>
        <v>0.80475787832472412</v>
      </c>
      <c r="AT283" s="50">
        <f>+Penelope!AT283/Mean!AT283</f>
        <v>1.0901035886728518</v>
      </c>
      <c r="AU283" s="32"/>
      <c r="AW283" s="50">
        <f>+Penelope!AW283/Mean!AW283</f>
        <v>0.72413687057002563</v>
      </c>
      <c r="AX283" s="50">
        <f>+Penelope!AX283/Mean!AX283</f>
        <v>0.94295749740107326</v>
      </c>
      <c r="AY283" s="32"/>
      <c r="BA283" s="50">
        <f>+Penelope!BA283/Mean!BA283</f>
        <v>0.72341708766621837</v>
      </c>
      <c r="BB283" s="50">
        <f>+Penelope!BB283/Mean!BB283</f>
        <v>0.92888238969911818</v>
      </c>
      <c r="BC283" s="32"/>
      <c r="BD283" s="32"/>
    </row>
    <row r="284" spans="5:56" s="14" customFormat="1" x14ac:dyDescent="0.25">
      <c r="E284" s="16"/>
      <c r="R284" s="16"/>
      <c r="AE284" s="16"/>
      <c r="AR284" s="16">
        <v>32.25</v>
      </c>
      <c r="AS284" s="50">
        <f>+Penelope!AS284/Mean!AS284</f>
        <v>1.0025644165656369</v>
      </c>
      <c r="AT284" s="50">
        <f>+Penelope!AT284/Mean!AT284</f>
        <v>1.5053915623508884</v>
      </c>
      <c r="AU284" s="32"/>
      <c r="AW284" s="50">
        <f>+Penelope!AW284/Mean!AW284</f>
        <v>0.92620003431829212</v>
      </c>
      <c r="AX284" s="50">
        <f>+Penelope!AX284/Mean!AX284</f>
        <v>1.2662021802311472</v>
      </c>
      <c r="AY284" s="32"/>
      <c r="BA284" s="50">
        <f>+Penelope!BA284/Mean!BA284</f>
        <v>0.96726180986811128</v>
      </c>
      <c r="BB284" s="50">
        <f>+Penelope!BB284/Mean!BB284</f>
        <v>1.3633633316263563</v>
      </c>
      <c r="BC284" s="32"/>
      <c r="BD284" s="32"/>
    </row>
    <row r="285" spans="5:56" s="14" customFormat="1" x14ac:dyDescent="0.25">
      <c r="E285" s="16"/>
      <c r="R285" s="16"/>
      <c r="AE285" s="16"/>
      <c r="AR285" s="16">
        <v>32.75</v>
      </c>
      <c r="AS285" s="50">
        <f>+Penelope!AS285/Mean!AS285</f>
        <v>1.1851967841222151</v>
      </c>
      <c r="AT285" s="50">
        <f>+Penelope!AT285/Mean!AT285</f>
        <v>1.8331592570727941</v>
      </c>
      <c r="AU285" s="32"/>
      <c r="AW285" s="50">
        <f>+Penelope!AW285/Mean!AW285</f>
        <v>1.0377503568819468</v>
      </c>
      <c r="AX285" s="50">
        <f>+Penelope!AX285/Mean!AX285</f>
        <v>1.6273196948769304</v>
      </c>
      <c r="AY285" s="32"/>
      <c r="BA285" s="50">
        <f>+Penelope!BA285/Mean!BA285</f>
        <v>0.92181147706067201</v>
      </c>
      <c r="BB285" s="50">
        <f>+Penelope!BB285/Mean!BB285</f>
        <v>1.2991905147672966</v>
      </c>
      <c r="BC285" s="32"/>
      <c r="BD285" s="32"/>
    </row>
    <row r="286" spans="5:56" s="14" customFormat="1" x14ac:dyDescent="0.25">
      <c r="E286" s="16"/>
      <c r="R286" s="16"/>
      <c r="AE286" s="16"/>
      <c r="AR286" s="16">
        <v>33.25</v>
      </c>
      <c r="AS286" s="50">
        <f>+Penelope!AS286/Mean!AS286</f>
        <v>1.1589423197450801</v>
      </c>
      <c r="AT286" s="50">
        <f>+Penelope!AT286/Mean!AT286</f>
        <v>1.8323141872951385</v>
      </c>
      <c r="AU286" s="32"/>
      <c r="AW286" s="50">
        <f>+Penelope!AW286/Mean!AW286</f>
        <v>0.87540291123755387</v>
      </c>
      <c r="AX286" s="50">
        <f>+Penelope!AX286/Mean!AX286</f>
        <v>1.2473037236837239</v>
      </c>
      <c r="AY286" s="32"/>
      <c r="BA286" s="50">
        <f>+Penelope!BA286/Mean!BA286</f>
        <v>0.88695169374564387</v>
      </c>
      <c r="BB286" s="50">
        <f>+Penelope!BB286/Mean!BB286</f>
        <v>1.2447806894062887</v>
      </c>
      <c r="BC286" s="32"/>
      <c r="BD286" s="32"/>
    </row>
    <row r="287" spans="5:56" s="14" customFormat="1" x14ac:dyDescent="0.25">
      <c r="E287" s="16"/>
      <c r="R287" s="16"/>
      <c r="AE287" s="16"/>
      <c r="AR287" s="16">
        <v>33.75</v>
      </c>
      <c r="AS287" s="50">
        <f>+Penelope!AS287/Mean!AS287</f>
        <v>1.1875066841825503</v>
      </c>
      <c r="AT287" s="50">
        <f>+Penelope!AT287/Mean!AT287</f>
        <v>1.8372035017965844</v>
      </c>
      <c r="AU287" s="32"/>
      <c r="AW287" s="50">
        <f>+Penelope!AW287/Mean!AW287</f>
        <v>0.95219025354209375</v>
      </c>
      <c r="AX287" s="50">
        <f>+Penelope!AX287/Mean!AX287</f>
        <v>1.3968864264649905</v>
      </c>
      <c r="AY287" s="32"/>
      <c r="BA287" s="50">
        <f>+Penelope!BA287/Mean!BA287</f>
        <v>0.99127918934854453</v>
      </c>
      <c r="BB287" s="50">
        <f>+Penelope!BB287/Mean!BB287</f>
        <v>1.454810722973092</v>
      </c>
      <c r="BC287" s="32"/>
      <c r="BD287" s="32"/>
    </row>
    <row r="288" spans="5:56" s="14" customFormat="1" x14ac:dyDescent="0.25">
      <c r="E288" s="16"/>
      <c r="R288" s="16"/>
      <c r="AE288" s="16"/>
      <c r="AR288" s="16">
        <v>34.25</v>
      </c>
      <c r="AS288" s="50">
        <f>+Penelope!AS288/Mean!AS288</f>
        <v>0.53571798656837133</v>
      </c>
      <c r="AT288" s="50">
        <f>+Penelope!AT288/Mean!AT288</f>
        <v>0.65006839863113908</v>
      </c>
      <c r="AU288" s="32"/>
      <c r="AW288" s="50">
        <f>+Penelope!AW288/Mean!AW288</f>
        <v>0.52629319470032687</v>
      </c>
      <c r="AX288" s="50">
        <f>+Penelope!AX288/Mean!AX288</f>
        <v>0.63031203303904526</v>
      </c>
      <c r="AY288" s="32"/>
      <c r="BA288" s="50">
        <f>+Penelope!BA288/Mean!BA288</f>
        <v>0.62461743930462488</v>
      </c>
      <c r="BB288" s="50">
        <f>+Penelope!BB288/Mean!BB288</f>
        <v>0.76486356132280942</v>
      </c>
      <c r="BC288" s="32"/>
      <c r="BD288" s="32"/>
    </row>
    <row r="289" spans="5:56" s="14" customFormat="1" x14ac:dyDescent="0.25">
      <c r="E289" s="16"/>
      <c r="R289" s="16"/>
      <c r="AE289" s="16"/>
      <c r="AR289" s="16">
        <v>34.75</v>
      </c>
      <c r="AS289" s="50">
        <f>+Penelope!AS289/Mean!AS289</f>
        <v>1.1445543108497882</v>
      </c>
      <c r="AT289" s="50">
        <f>+Penelope!AT289/Mean!AT289</f>
        <v>1.8483948123328864</v>
      </c>
      <c r="AU289" s="32"/>
      <c r="AW289" s="50">
        <f>+Penelope!AW289/Mean!AW289</f>
        <v>0.91130637892684796</v>
      </c>
      <c r="AX289" s="50">
        <f>+Penelope!AX289/Mean!AX289</f>
        <v>1.2715200818948733</v>
      </c>
      <c r="AY289" s="32"/>
      <c r="BA289" s="50">
        <f>+Penelope!BA289/Mean!BA289</f>
        <v>1.019140629788464</v>
      </c>
      <c r="BB289" s="50">
        <f>+Penelope!BB289/Mean!BB289</f>
        <v>1.4995604650147238</v>
      </c>
      <c r="BC289" s="32"/>
      <c r="BD289" s="32"/>
    </row>
    <row r="290" spans="5:56" s="14" customFormat="1" x14ac:dyDescent="0.25">
      <c r="E290" s="16"/>
      <c r="R290" s="16"/>
      <c r="AE290" s="16"/>
      <c r="AR290" s="16">
        <v>35.25</v>
      </c>
      <c r="AS290" s="50">
        <f>+Penelope!AS290/Mean!AS290</f>
        <v>0.82529804377865656</v>
      </c>
      <c r="AT290" s="50">
        <f>+Penelope!AT290/Mean!AT290</f>
        <v>1.1260396502273762</v>
      </c>
      <c r="AU290" s="32"/>
      <c r="AW290" s="50">
        <f>+Penelope!AW290/Mean!AW290</f>
        <v>0.65633327749025661</v>
      </c>
      <c r="AX290" s="50">
        <f>+Penelope!AX290/Mean!AX290</f>
        <v>0.84566839006100558</v>
      </c>
      <c r="AY290" s="32"/>
      <c r="BA290" s="50">
        <f>+Penelope!BA290/Mean!BA290</f>
        <v>0.77253726307734116</v>
      </c>
      <c r="BB290" s="50">
        <f>+Penelope!BB290/Mean!BB290</f>
        <v>1.0256644152469727</v>
      </c>
      <c r="BC290" s="32"/>
      <c r="BD290" s="32"/>
    </row>
    <row r="291" spans="5:56" s="14" customFormat="1" x14ac:dyDescent="0.25">
      <c r="E291" s="16"/>
      <c r="R291" s="16"/>
      <c r="AE291" s="16"/>
      <c r="AR291" s="16">
        <v>35.75</v>
      </c>
      <c r="AS291" s="50">
        <f>+Penelope!AS291/Mean!AS291</f>
        <v>0.48362918671017757</v>
      </c>
      <c r="AT291" s="50">
        <f>+Penelope!AT291/Mean!AT291</f>
        <v>0.57113008833932855</v>
      </c>
      <c r="AU291" s="32"/>
      <c r="AW291" s="50">
        <f>+Penelope!AW291/Mean!AW291</f>
        <v>0.43962396296626849</v>
      </c>
      <c r="AX291" s="50">
        <f>+Penelope!AX291/Mean!AX291</f>
        <v>0.5210324313664636</v>
      </c>
      <c r="AY291" s="32"/>
      <c r="BA291" s="50">
        <f>+Penelope!BA291/Mean!BA291</f>
        <v>0.48239795902592003</v>
      </c>
      <c r="BB291" s="50">
        <f>+Penelope!BB291/Mean!BB291</f>
        <v>0.57891354639830206</v>
      </c>
      <c r="BC291" s="32"/>
      <c r="BD291" s="32"/>
    </row>
    <row r="292" spans="5:56" s="14" customFormat="1" x14ac:dyDescent="0.25">
      <c r="E292" s="16"/>
      <c r="R292" s="16"/>
      <c r="AE292" s="16"/>
      <c r="AR292" s="16">
        <v>36.25</v>
      </c>
      <c r="AS292" s="50">
        <f>+Penelope!AS292/Mean!AS292</f>
        <v>0.34696858838059091</v>
      </c>
      <c r="AT292" s="50">
        <f>+Penelope!AT292/Mean!AT292</f>
        <v>0.39074664718392682</v>
      </c>
      <c r="AU292" s="32"/>
      <c r="AW292" s="50">
        <f>+Penelope!AW292/Mean!AW292</f>
        <v>0.40185245194602254</v>
      </c>
      <c r="AX292" s="50">
        <f>+Penelope!AX292/Mean!AX292</f>
        <v>0.45841466376049572</v>
      </c>
      <c r="AY292" s="32"/>
      <c r="BA292" s="50">
        <f>+Penelope!BA292/Mean!BA292</f>
        <v>0.3793748849667945</v>
      </c>
      <c r="BB292" s="50">
        <f>+Penelope!BB292/Mean!BB292</f>
        <v>0.43875169553585247</v>
      </c>
      <c r="BC292" s="32"/>
      <c r="BD292" s="32"/>
    </row>
    <row r="293" spans="5:56" s="14" customFormat="1" x14ac:dyDescent="0.25">
      <c r="E293" s="16"/>
      <c r="R293" s="16"/>
      <c r="AE293" s="16"/>
      <c r="AR293" s="16">
        <v>36.75</v>
      </c>
      <c r="AS293" s="50">
        <f>+Penelope!AS293/Mean!AS293</f>
        <v>1.1529217730364607</v>
      </c>
      <c r="AT293" s="50">
        <f>+Penelope!AT293/Mean!AT293</f>
        <v>1.8189894837116605</v>
      </c>
      <c r="AU293" s="32"/>
      <c r="AW293" s="50">
        <f>+Penelope!AW293/Mean!AW293</f>
        <v>1.055048731769932</v>
      </c>
      <c r="AX293" s="50">
        <f>+Penelope!AX293/Mean!AX293</f>
        <v>1.5061156213072238</v>
      </c>
      <c r="AY293" s="32"/>
      <c r="BA293" s="50">
        <f>+Penelope!BA293/Mean!BA293</f>
        <v>0.95354011425935425</v>
      </c>
      <c r="BB293" s="50">
        <f>+Penelope!BB293/Mean!BB293</f>
        <v>1.4225376802043808</v>
      </c>
      <c r="BC293" s="32"/>
      <c r="BD293" s="32"/>
    </row>
    <row r="294" spans="5:56" s="14" customFormat="1" x14ac:dyDescent="0.25">
      <c r="E294" s="16"/>
      <c r="R294" s="16"/>
      <c r="AE294" s="16"/>
      <c r="AR294" s="16">
        <v>37.25</v>
      </c>
      <c r="AS294" s="50">
        <f>+Penelope!AS294/Mean!AS294</f>
        <v>0.8216055444476883</v>
      </c>
      <c r="AT294" s="50">
        <f>+Penelope!AT294/Mean!AT294</f>
        <v>1.0931602104253131</v>
      </c>
      <c r="AU294" s="32"/>
      <c r="AW294" s="50">
        <f>+Penelope!AW294/Mean!AW294</f>
        <v>0.71023213088661752</v>
      </c>
      <c r="AX294" s="50">
        <f>+Penelope!AX294/Mean!AX294</f>
        <v>0.94634691419030648</v>
      </c>
      <c r="AY294" s="32"/>
      <c r="BA294" s="50">
        <f>+Penelope!BA294/Mean!BA294</f>
        <v>0.70391503895914442</v>
      </c>
      <c r="BB294" s="50">
        <f>+Penelope!BB294/Mean!BB294</f>
        <v>0.88722939536352674</v>
      </c>
      <c r="BC294" s="32"/>
      <c r="BD294" s="32"/>
    </row>
    <row r="295" spans="5:56" s="14" customFormat="1" x14ac:dyDescent="0.25">
      <c r="E295" s="16"/>
      <c r="R295" s="16"/>
      <c r="AE295" s="16"/>
      <c r="AR295" s="16">
        <v>37.75</v>
      </c>
      <c r="AS295" s="50">
        <f>+Penelope!AS295/Mean!AS295</f>
        <v>0.69948704655084992</v>
      </c>
      <c r="AT295" s="50">
        <f>+Penelope!AT295/Mean!AT295</f>
        <v>0.91023390978448704</v>
      </c>
      <c r="AU295" s="32"/>
      <c r="AW295" s="50">
        <f>+Penelope!AW295/Mean!AW295</f>
        <v>0.67828294465723515</v>
      </c>
      <c r="AX295" s="50">
        <f>+Penelope!AX295/Mean!AX295</f>
        <v>0.86263351332690807</v>
      </c>
      <c r="AY295" s="32"/>
      <c r="BA295" s="50">
        <f>+Penelope!BA295/Mean!BA295</f>
        <v>0.72484106469322329</v>
      </c>
      <c r="BB295" s="50">
        <f>+Penelope!BB295/Mean!BB295</f>
        <v>0.89988556688202137</v>
      </c>
      <c r="BC295" s="32"/>
      <c r="BD295" s="32"/>
    </row>
    <row r="296" spans="5:56" s="14" customFormat="1" x14ac:dyDescent="0.25">
      <c r="E296" s="16"/>
      <c r="R296" s="16"/>
      <c r="AE296" s="16"/>
      <c r="AR296" s="16">
        <v>38.25</v>
      </c>
      <c r="AS296" s="50">
        <f>+Penelope!AS296/Mean!AS296</f>
        <v>0.5878619985359359</v>
      </c>
      <c r="AT296" s="50">
        <f>+Penelope!AT296/Mean!AT296</f>
        <v>0.71587002677275713</v>
      </c>
      <c r="AU296" s="32"/>
      <c r="AW296" s="50">
        <f>+Penelope!AW296/Mean!AW296</f>
        <v>0.59722623120073737</v>
      </c>
      <c r="AX296" s="50">
        <f>+Penelope!AX296/Mean!AX296</f>
        <v>0.72305199576820967</v>
      </c>
      <c r="AY296" s="32"/>
      <c r="BA296" s="50">
        <f>+Penelope!BA296/Mean!BA296</f>
        <v>0.57186804461148277</v>
      </c>
      <c r="BB296" s="50">
        <f>+Penelope!BB296/Mean!BB296</f>
        <v>0.73092728432868403</v>
      </c>
      <c r="BC296" s="32"/>
      <c r="BD296" s="32"/>
    </row>
    <row r="297" spans="5:56" s="14" customFormat="1" x14ac:dyDescent="0.25">
      <c r="E297" s="16"/>
      <c r="R297" s="16"/>
      <c r="AE297" s="16"/>
      <c r="AR297" s="16">
        <v>38.75</v>
      </c>
      <c r="AS297" s="50">
        <f>+Penelope!AS297/Mean!AS297</f>
        <v>1.1742143829883931</v>
      </c>
      <c r="AT297" s="50">
        <f>+Penelope!AT297/Mean!AT297</f>
        <v>1.8638812612562266</v>
      </c>
      <c r="AU297" s="32"/>
      <c r="AW297" s="50">
        <f>+Penelope!AW297/Mean!AW297</f>
        <v>0.87745494696477477</v>
      </c>
      <c r="AX297" s="50">
        <f>+Penelope!AX297/Mean!AX297</f>
        <v>1.2189514253438767</v>
      </c>
      <c r="AY297" s="32"/>
      <c r="BA297" s="50">
        <f>+Penelope!BA297/Mean!BA297</f>
        <v>0.97398028560229566</v>
      </c>
      <c r="BB297" s="50">
        <f>+Penelope!BB297/Mean!BB297</f>
        <v>1.3749695436442424</v>
      </c>
      <c r="BC297" s="32"/>
      <c r="BD297" s="32"/>
    </row>
    <row r="298" spans="5:56" s="14" customFormat="1" x14ac:dyDescent="0.25">
      <c r="E298" s="16"/>
      <c r="R298" s="16"/>
      <c r="AE298" s="16"/>
      <c r="AR298" s="16">
        <v>39.25</v>
      </c>
      <c r="AS298" s="50">
        <f>+Penelope!AS298/Mean!AS298</f>
        <v>0.4507347961604844</v>
      </c>
      <c r="AT298" s="50">
        <f>+Penelope!AT298/Mean!AT298</f>
        <v>0.5249402985578423</v>
      </c>
      <c r="AU298" s="32"/>
      <c r="AW298" s="50">
        <f>+Penelope!AW298/Mean!AW298</f>
        <v>0.47970970845155864</v>
      </c>
      <c r="AX298" s="50">
        <f>+Penelope!AX298/Mean!AX298</f>
        <v>0.55444985341862085</v>
      </c>
      <c r="AY298" s="32"/>
      <c r="BA298" s="50">
        <f>+Penelope!BA298/Mean!BA298</f>
        <v>0.5975700803334868</v>
      </c>
      <c r="BB298" s="50">
        <f>+Penelope!BB298/Mean!BB298</f>
        <v>0.70511277583052556</v>
      </c>
      <c r="BC298" s="32"/>
      <c r="BD298" s="32"/>
    </row>
    <row r="299" spans="5:56" s="14" customFormat="1" x14ac:dyDescent="0.25">
      <c r="E299" s="16"/>
      <c r="R299" s="16"/>
      <c r="AE299" s="16"/>
      <c r="AR299" s="16">
        <v>39.75</v>
      </c>
      <c r="AS299" s="50">
        <f>+Penelope!AS299/Mean!AS299</f>
        <v>1.1663290157294841</v>
      </c>
      <c r="AT299" s="50">
        <f>+Penelope!AT299/Mean!AT299</f>
        <v>1.864062894922379</v>
      </c>
      <c r="AU299" s="32"/>
      <c r="AW299" s="50">
        <f>+Penelope!AW299/Mean!AW299</f>
        <v>0.94379676085696418</v>
      </c>
      <c r="AX299" s="50">
        <f>+Penelope!AX299/Mean!AX299</f>
        <v>1.3181004256779216</v>
      </c>
      <c r="AY299" s="32"/>
      <c r="BA299" s="50">
        <f>+Penelope!BA299/Mean!BA299</f>
        <v>0.97007254078276284</v>
      </c>
      <c r="BB299" s="50">
        <f>+Penelope!BB299/Mean!BB299</f>
        <v>1.3577573115558881</v>
      </c>
      <c r="BC299" s="32"/>
      <c r="BD299" s="32"/>
    </row>
    <row r="300" spans="5:56" s="14" customFormat="1" x14ac:dyDescent="0.25">
      <c r="E300" s="16"/>
      <c r="R300" s="16"/>
      <c r="AE300" s="16"/>
      <c r="AR300" s="16">
        <v>40.25</v>
      </c>
      <c r="AS300" s="50">
        <f>+Penelope!AS300/Mean!AS300</f>
        <v>1.0431079943479131</v>
      </c>
      <c r="AT300" s="50">
        <f>+Penelope!AT300/Mean!AT300</f>
        <v>1.5158700938395651</v>
      </c>
      <c r="AU300" s="32"/>
      <c r="AW300" s="50">
        <f>+Penelope!AW300/Mean!AW300</f>
        <v>0.8906449958885464</v>
      </c>
      <c r="AX300" s="50">
        <f>+Penelope!AX300/Mean!AX300</f>
        <v>1.2182937486714465</v>
      </c>
      <c r="AY300" s="32"/>
      <c r="BA300" s="50">
        <f>+Penelope!BA300/Mean!BA300</f>
        <v>0.97647874469481544</v>
      </c>
      <c r="BB300" s="50">
        <f>+Penelope!BB300/Mean!BB300</f>
        <v>1.3034396626885365</v>
      </c>
      <c r="BC300" s="32"/>
      <c r="BD300" s="32"/>
    </row>
    <row r="301" spans="5:56" s="14" customFormat="1" x14ac:dyDescent="0.25">
      <c r="E301" s="16"/>
      <c r="R301" s="16"/>
      <c r="AE301" s="16"/>
      <c r="AR301" s="16">
        <v>40.75</v>
      </c>
      <c r="AS301" s="50">
        <f>+Penelope!AS301/Mean!AS301</f>
        <v>0.40600632557018801</v>
      </c>
      <c r="AT301" s="50">
        <f>+Penelope!AT301/Mean!AT301</f>
        <v>0.46599116736787133</v>
      </c>
      <c r="AU301" s="32"/>
      <c r="AW301" s="50">
        <f>+Penelope!AW301/Mean!AW301</f>
        <v>0.43516580841077579</v>
      </c>
      <c r="AX301" s="50">
        <f>+Penelope!AX301/Mean!AX301</f>
        <v>0.5028581027378175</v>
      </c>
      <c r="AY301" s="32"/>
      <c r="BA301" s="50">
        <f>+Penelope!BA301/Mean!BA301</f>
        <v>0.5182998336048249</v>
      </c>
      <c r="BB301" s="50">
        <f>+Penelope!BB301/Mean!BB301</f>
        <v>0.60080370751345191</v>
      </c>
      <c r="BC301" s="32"/>
      <c r="BD301" s="32"/>
    </row>
    <row r="302" spans="5:56" s="14" customFormat="1" x14ac:dyDescent="0.25">
      <c r="E302" s="16"/>
      <c r="R302" s="16"/>
      <c r="AE302" s="16"/>
      <c r="AR302" s="16">
        <v>41.25</v>
      </c>
      <c r="AS302" s="50">
        <f>+Penelope!AS302/Mean!AS302</f>
        <v>0.47574596214868037</v>
      </c>
      <c r="AT302" s="50">
        <f>+Penelope!AT302/Mean!AT302</f>
        <v>0.55982459047228494</v>
      </c>
      <c r="AU302" s="32"/>
      <c r="AW302" s="50">
        <f>+Penelope!AW302/Mean!AW302</f>
        <v>0.481747529448457</v>
      </c>
      <c r="AX302" s="50">
        <f>+Penelope!AX302/Mean!AX302</f>
        <v>0.56662110766958396</v>
      </c>
      <c r="AY302" s="32"/>
      <c r="BA302" s="50">
        <f>+Penelope!BA302/Mean!BA302</f>
        <v>0.57578304902229682</v>
      </c>
      <c r="BB302" s="50">
        <f>+Penelope!BB302/Mean!BB302</f>
        <v>0.69398973779204765</v>
      </c>
      <c r="BC302" s="32"/>
      <c r="BD302" s="32"/>
    </row>
    <row r="303" spans="5:56" s="14" customFormat="1" x14ac:dyDescent="0.25">
      <c r="E303" s="16"/>
      <c r="R303" s="16"/>
      <c r="AE303" s="16"/>
      <c r="AR303" s="16">
        <v>41.75</v>
      </c>
      <c r="AS303" s="50">
        <f>+Penelope!AS303/Mean!AS303</f>
        <v>0.65323428658850791</v>
      </c>
      <c r="AT303" s="50">
        <f>+Penelope!AT303/Mean!AT303</f>
        <v>0.82271198627137021</v>
      </c>
      <c r="AU303" s="32"/>
      <c r="AW303" s="50">
        <f>+Penelope!AW303/Mean!AW303</f>
        <v>0.6916741017259066</v>
      </c>
      <c r="AX303" s="50">
        <f>+Penelope!AX303/Mean!AX303</f>
        <v>0.86079484697350384</v>
      </c>
      <c r="AY303" s="32"/>
      <c r="BA303" s="50">
        <f>+Penelope!BA303/Mean!BA303</f>
        <v>0.70422986673840282</v>
      </c>
      <c r="BB303" s="50">
        <f>+Penelope!BB303/Mean!BB303</f>
        <v>0.90108542234150246</v>
      </c>
      <c r="BC303" s="32"/>
      <c r="BD303" s="32"/>
    </row>
    <row r="304" spans="5:56" s="14" customFormat="1" x14ac:dyDescent="0.25">
      <c r="E304" s="16"/>
      <c r="R304" s="16"/>
      <c r="AE304" s="16"/>
      <c r="AR304" s="16">
        <v>42.25</v>
      </c>
      <c r="AS304" s="50">
        <f>+Penelope!AS304/Mean!AS304</f>
        <v>0.79974803333512123</v>
      </c>
      <c r="AT304" s="50">
        <f>+Penelope!AT304/Mean!AT304</f>
        <v>1.0521133774201517</v>
      </c>
      <c r="AU304" s="32"/>
      <c r="AW304" s="50">
        <f>+Penelope!AW304/Mean!AW304</f>
        <v>0.74897766075840388</v>
      </c>
      <c r="AX304" s="50">
        <f>+Penelope!AX304/Mean!AX304</f>
        <v>0.95255556485682558</v>
      </c>
      <c r="AY304" s="32"/>
      <c r="BA304" s="50">
        <f>+Penelope!BA304/Mean!BA304</f>
        <v>0.68750589066860091</v>
      </c>
      <c r="BB304" s="50">
        <f>+Penelope!BB304/Mean!BB304</f>
        <v>0.8771029485733669</v>
      </c>
      <c r="BC304" s="32"/>
      <c r="BD304" s="32"/>
    </row>
    <row r="305" spans="5:56" s="14" customFormat="1" x14ac:dyDescent="0.25">
      <c r="E305" s="16"/>
      <c r="R305" s="16"/>
      <c r="AE305" s="16"/>
      <c r="AR305" s="16">
        <v>42.75</v>
      </c>
      <c r="AS305" s="50">
        <f>+Penelope!AS305/Mean!AS305</f>
        <v>0.57007162632981501</v>
      </c>
      <c r="AT305" s="50">
        <f>+Penelope!AT305/Mean!AT305</f>
        <v>0.69639572594150823</v>
      </c>
      <c r="AU305" s="32"/>
      <c r="AW305" s="50">
        <f>+Penelope!AW305/Mean!AW305</f>
        <v>0.57826830864226964</v>
      </c>
      <c r="AX305" s="50">
        <f>+Penelope!AX305/Mean!AX305</f>
        <v>0.70187634184161618</v>
      </c>
      <c r="AY305" s="32"/>
      <c r="BA305" s="50">
        <f>+Penelope!BA305/Mean!BA305</f>
        <v>0.61226770944515219</v>
      </c>
      <c r="BB305" s="50">
        <f>+Penelope!BB305/Mean!BB305</f>
        <v>0.74051423605037003</v>
      </c>
      <c r="BC305" s="32"/>
      <c r="BD305" s="32"/>
    </row>
    <row r="306" spans="5:56" s="14" customFormat="1" x14ac:dyDescent="0.25">
      <c r="E306" s="16"/>
      <c r="R306" s="16"/>
      <c r="AE306" s="16"/>
      <c r="AR306" s="16">
        <v>43.25</v>
      </c>
      <c r="AS306" s="50">
        <f>+Penelope!AS306/Mean!AS306</f>
        <v>1.1502580348123663</v>
      </c>
      <c r="AT306" s="50">
        <f>+Penelope!AT306/Mean!AT306</f>
        <v>1.7961590359765109</v>
      </c>
      <c r="AU306" s="32"/>
      <c r="AW306" s="50">
        <f>+Penelope!AW306/Mean!AW306</f>
        <v>1.0047744308854651</v>
      </c>
      <c r="AX306" s="50">
        <f>+Penelope!AX306/Mean!AX306</f>
        <v>1.4285505396179088</v>
      </c>
      <c r="AY306" s="32"/>
      <c r="BA306" s="50">
        <f>+Penelope!BA306/Mean!BA306</f>
        <v>0.91762232343301076</v>
      </c>
      <c r="BB306" s="50">
        <f>+Penelope!BB306/Mean!BB306</f>
        <v>1.3122870688522847</v>
      </c>
      <c r="BC306" s="32"/>
      <c r="BD306" s="32"/>
    </row>
    <row r="307" spans="5:56" s="14" customFormat="1" x14ac:dyDescent="0.25">
      <c r="E307" s="16"/>
      <c r="R307" s="16"/>
      <c r="AE307" s="16"/>
      <c r="AR307" s="16">
        <v>43.75</v>
      </c>
      <c r="AS307" s="50">
        <f>+Penelope!AS307/Mean!AS307</f>
        <v>1.1199865171853221</v>
      </c>
      <c r="AT307" s="50">
        <f>+Penelope!AT307/Mean!AT307</f>
        <v>1.7719191532028471</v>
      </c>
      <c r="AU307" s="32"/>
      <c r="AW307" s="50">
        <f>+Penelope!AW307/Mean!AW307</f>
        <v>1.0700711406315624</v>
      </c>
      <c r="AX307" s="50">
        <f>+Penelope!AX307/Mean!AX307</f>
        <v>1.5566662572397696</v>
      </c>
      <c r="AY307" s="32"/>
      <c r="BA307" s="50">
        <f>+Penelope!BA307/Mean!BA307</f>
        <v>1.1531771611718313</v>
      </c>
      <c r="BB307" s="50">
        <f>+Penelope!BB307/Mean!BB307</f>
        <v>1.6651842909297061</v>
      </c>
      <c r="BC307" s="32"/>
      <c r="BD307" s="32"/>
    </row>
    <row r="308" spans="5:56" s="14" customFormat="1" x14ac:dyDescent="0.25">
      <c r="E308" s="16"/>
      <c r="R308" s="16"/>
      <c r="AE308" s="16"/>
      <c r="AR308" s="16">
        <v>44.25</v>
      </c>
      <c r="AS308" s="50">
        <f>+Penelope!AS308/Mean!AS308</f>
        <v>0.55318821522869166</v>
      </c>
      <c r="AT308" s="50">
        <f>+Penelope!AT308/Mean!AT308</f>
        <v>0.67284994150120114</v>
      </c>
      <c r="AU308" s="32"/>
      <c r="AW308" s="50">
        <f>+Penelope!AW308/Mean!AW308</f>
        <v>0.58278047569478608</v>
      </c>
      <c r="AX308" s="50">
        <f>+Penelope!AX308/Mean!AX308</f>
        <v>0.70418887410402975</v>
      </c>
      <c r="AY308" s="32"/>
      <c r="BA308" s="50">
        <f>+Penelope!BA308/Mean!BA308</f>
        <v>0.60263828250991847</v>
      </c>
      <c r="BB308" s="50">
        <f>+Penelope!BB308/Mean!BB308</f>
        <v>0.74231701873876543</v>
      </c>
      <c r="BC308" s="32"/>
      <c r="BD308" s="32"/>
    </row>
    <row r="309" spans="5:56" s="14" customFormat="1" x14ac:dyDescent="0.25">
      <c r="E309" s="16"/>
      <c r="R309" s="16"/>
      <c r="AE309" s="16"/>
      <c r="AR309" s="16">
        <v>44.75</v>
      </c>
      <c r="AS309" s="50">
        <f>+Penelope!AS309/Mean!AS309</f>
        <v>1.1104653956916979</v>
      </c>
      <c r="AT309" s="50">
        <f>+Penelope!AT309/Mean!AT309</f>
        <v>1.775821603182955</v>
      </c>
      <c r="AU309" s="32"/>
      <c r="AW309" s="50">
        <f>+Penelope!AW309/Mean!AW309</f>
        <v>1.0590481154510212</v>
      </c>
      <c r="AX309" s="50">
        <f>+Penelope!AX309/Mean!AX309</f>
        <v>1.5942121850113118</v>
      </c>
      <c r="AY309" s="32"/>
      <c r="BA309" s="50">
        <f>+Penelope!BA309/Mean!BA309</f>
        <v>1.045512677416546</v>
      </c>
      <c r="BB309" s="50">
        <f>+Penelope!BB309/Mean!BB309</f>
        <v>1.4900472838629262</v>
      </c>
      <c r="BC309" s="32"/>
      <c r="BD309" s="32"/>
    </row>
    <row r="310" spans="5:56" s="14" customFormat="1" x14ac:dyDescent="0.25">
      <c r="E310" s="16"/>
      <c r="R310" s="16"/>
      <c r="AE310" s="16"/>
      <c r="AR310" s="16">
        <v>45.25</v>
      </c>
      <c r="AS310" s="50">
        <f>+Penelope!AS310/Mean!AS310</f>
        <v>1.1107994287044827</v>
      </c>
      <c r="AT310" s="50">
        <f>+Penelope!AT310/Mean!AT310</f>
        <v>1.7431509411162194</v>
      </c>
      <c r="AU310" s="32"/>
      <c r="AW310" s="50">
        <f>+Penelope!AW310/Mean!AW310</f>
        <v>1.0881203021011145</v>
      </c>
      <c r="AX310" s="50">
        <f>+Penelope!AX310/Mean!AX310</f>
        <v>1.6216678812839729</v>
      </c>
      <c r="AY310" s="32"/>
      <c r="BA310" s="50">
        <f>+Penelope!BA310/Mean!BA310</f>
        <v>1.088105514839719</v>
      </c>
      <c r="BB310" s="50">
        <f>+Penelope!BB310/Mean!BB310</f>
        <v>1.704567755967223</v>
      </c>
      <c r="BC310" s="32"/>
      <c r="BD310" s="32"/>
    </row>
    <row r="311" spans="5:56" s="14" customFormat="1" x14ac:dyDescent="0.25">
      <c r="E311" s="16"/>
      <c r="R311" s="16"/>
      <c r="AE311" s="16"/>
      <c r="AR311" s="16">
        <v>45.75</v>
      </c>
      <c r="AS311" s="50">
        <f>+Penelope!AS311/Mean!AS311</f>
        <v>1.1494071920188758</v>
      </c>
      <c r="AT311" s="50">
        <f>+Penelope!AT311/Mean!AT311</f>
        <v>1.7973575835514934</v>
      </c>
      <c r="AU311" s="32"/>
      <c r="AW311" s="50">
        <f>+Penelope!AW311/Mean!AW311</f>
        <v>1.0083253048901022</v>
      </c>
      <c r="AX311" s="50">
        <f>+Penelope!AX311/Mean!AX311</f>
        <v>1.4490498332909707</v>
      </c>
      <c r="AY311" s="32"/>
      <c r="BA311" s="50">
        <f>+Penelope!BA311/Mean!BA311</f>
        <v>1.0354439172753718</v>
      </c>
      <c r="BB311" s="50">
        <f>+Penelope!BB311/Mean!BB311</f>
        <v>1.4941349083798201</v>
      </c>
      <c r="BC311" s="32"/>
      <c r="BD311" s="32"/>
    </row>
    <row r="312" spans="5:56" s="14" customFormat="1" x14ac:dyDescent="0.25">
      <c r="E312" s="16"/>
      <c r="R312" s="16"/>
      <c r="AE312" s="16"/>
      <c r="AR312" s="16">
        <v>46.25</v>
      </c>
      <c r="AS312" s="50">
        <f>+Penelope!AS312/Mean!AS312</f>
        <v>1.1803404959052139</v>
      </c>
      <c r="AT312" s="50">
        <f>+Penelope!AT312/Mean!AT312</f>
        <v>1.8417325525221224</v>
      </c>
      <c r="AU312" s="32"/>
      <c r="AW312" s="50">
        <f>+Penelope!AW312/Mean!AW312</f>
        <v>0.98259427835214852</v>
      </c>
      <c r="AX312" s="50">
        <f>+Penelope!AX312/Mean!AX312</f>
        <v>1.3816386957670936</v>
      </c>
      <c r="AY312" s="32"/>
      <c r="BA312" s="50">
        <f>+Penelope!BA312/Mean!BA312</f>
        <v>1.0680344361084113</v>
      </c>
      <c r="BB312" s="50">
        <f>+Penelope!BB312/Mean!BB312</f>
        <v>1.5153640541810449</v>
      </c>
      <c r="BC312" s="32"/>
      <c r="BD312" s="32"/>
    </row>
    <row r="313" spans="5:56" s="14" customFormat="1" x14ac:dyDescent="0.25">
      <c r="E313" s="16"/>
      <c r="R313" s="16"/>
      <c r="AE313" s="16"/>
      <c r="AR313" s="16">
        <v>46.75</v>
      </c>
      <c r="AS313" s="50">
        <f>+Penelope!AS313/Mean!AS313</f>
        <v>0.47832219118872227</v>
      </c>
      <c r="AT313" s="50">
        <f>+Penelope!AT313/Mean!AT313</f>
        <v>0.55831083949683036</v>
      </c>
      <c r="AU313" s="32"/>
      <c r="AW313" s="50">
        <f>+Penelope!AW313/Mean!AW313</f>
        <v>0.4484992269366373</v>
      </c>
      <c r="AX313" s="50">
        <f>+Penelope!AX313/Mean!AX313</f>
        <v>0.52673117449639884</v>
      </c>
      <c r="AY313" s="32"/>
      <c r="BA313" s="50">
        <f>+Penelope!BA313/Mean!BA313</f>
        <v>0.49920279982229404</v>
      </c>
      <c r="BB313" s="50">
        <f>+Penelope!BB313/Mean!BB313</f>
        <v>0.58316157612548114</v>
      </c>
      <c r="BC313" s="32"/>
      <c r="BD313" s="32"/>
    </row>
    <row r="314" spans="5:56" s="14" customFormat="1" x14ac:dyDescent="0.25">
      <c r="E314" s="16"/>
      <c r="R314" s="16"/>
      <c r="AE314" s="16"/>
      <c r="AR314" s="16">
        <v>47.25</v>
      </c>
      <c r="AS314" s="50">
        <f>+Penelope!AS314/Mean!AS314</f>
        <v>0.60239168109209684</v>
      </c>
      <c r="AT314" s="50">
        <f>+Penelope!AT314/Mean!AT314</f>
        <v>0.74971643144860711</v>
      </c>
      <c r="AU314" s="32"/>
      <c r="AW314" s="50">
        <f>+Penelope!AW314/Mean!AW314</f>
        <v>0.59499526401030489</v>
      </c>
      <c r="AX314" s="50">
        <f>+Penelope!AX314/Mean!AX314</f>
        <v>0.71221171023480889</v>
      </c>
      <c r="AY314" s="32"/>
      <c r="BA314" s="50">
        <f>+Penelope!BA314/Mean!BA314</f>
        <v>0.64058922899368542</v>
      </c>
      <c r="BB314" s="50">
        <f>+Penelope!BB314/Mean!BB314</f>
        <v>0.79166121170974169</v>
      </c>
      <c r="BC314" s="32"/>
      <c r="BD314" s="32"/>
    </row>
    <row r="315" spans="5:56" s="14" customFormat="1" x14ac:dyDescent="0.25">
      <c r="E315" s="16"/>
      <c r="R315" s="16"/>
      <c r="AE315" s="16"/>
      <c r="AR315" s="16">
        <v>47.75</v>
      </c>
      <c r="AS315" s="50">
        <f>+Penelope!AS315/Mean!AS315</f>
        <v>0.801648188942086</v>
      </c>
      <c r="AT315" s="50">
        <f>+Penelope!AT315/Mean!AT315</f>
        <v>1.1271078953080826</v>
      </c>
      <c r="AU315" s="32"/>
      <c r="AW315" s="50">
        <f>+Penelope!AW315/Mean!AW315</f>
        <v>0.74443493598607346</v>
      </c>
      <c r="AX315" s="50">
        <f>+Penelope!AX315/Mean!AX315</f>
        <v>0.94263213816977465</v>
      </c>
      <c r="AY315" s="32"/>
      <c r="BA315" s="50">
        <f>+Penelope!BA315/Mean!BA315</f>
        <v>0.74496340730529853</v>
      </c>
      <c r="BB315" s="50">
        <f>+Penelope!BB315/Mean!BB315</f>
        <v>0.93885488395587779</v>
      </c>
      <c r="BC315" s="32"/>
      <c r="BD315" s="32"/>
    </row>
    <row r="316" spans="5:56" s="14" customFormat="1" x14ac:dyDescent="0.25">
      <c r="E316" s="16"/>
      <c r="R316" s="16"/>
      <c r="AE316" s="16"/>
      <c r="AR316" s="16">
        <v>48.25</v>
      </c>
      <c r="AS316" s="50">
        <f>+Penelope!AS316/Mean!AS316</f>
        <v>1.2471979983459136</v>
      </c>
      <c r="AT316" s="50">
        <f>+Penelope!AT316/Mean!AT316</f>
        <v>1.9419566011162697</v>
      </c>
      <c r="AU316" s="32"/>
      <c r="AW316" s="50">
        <f>+Penelope!AW316/Mean!AW316</f>
        <v>0.90514433359197455</v>
      </c>
      <c r="AX316" s="50">
        <f>+Penelope!AX316/Mean!AX316</f>
        <v>1.2746009384463499</v>
      </c>
      <c r="AY316" s="32"/>
      <c r="BA316" s="50">
        <f>+Penelope!BA316/Mean!BA316</f>
        <v>0.91129689092855504</v>
      </c>
      <c r="BB316" s="50">
        <f>+Penelope!BB316/Mean!BB316</f>
        <v>1.2318791901733852</v>
      </c>
      <c r="BC316" s="32"/>
      <c r="BD316" s="32"/>
    </row>
    <row r="317" spans="5:56" s="14" customFormat="1" x14ac:dyDescent="0.25">
      <c r="E317" s="16"/>
      <c r="R317" s="16"/>
      <c r="AE317" s="16"/>
      <c r="AR317" s="16">
        <v>48.75</v>
      </c>
      <c r="AS317" s="50">
        <f>+Penelope!AS317/Mean!AS317</f>
        <v>0.31097767379982955</v>
      </c>
      <c r="AT317" s="50">
        <f>+Penelope!AT317/Mean!AT317</f>
        <v>0.3441641011168281</v>
      </c>
      <c r="AU317" s="32"/>
      <c r="AW317" s="50">
        <f>+Penelope!AW317/Mean!AW317</f>
        <v>0.34666545710346652</v>
      </c>
      <c r="AX317" s="50">
        <f>+Penelope!AX317/Mean!AX317</f>
        <v>0.38590224573920173</v>
      </c>
      <c r="AY317" s="32"/>
      <c r="BA317" s="50">
        <f>+Penelope!BA317/Mean!BA317</f>
        <v>0.3798078402242</v>
      </c>
      <c r="BB317" s="50">
        <f>+Penelope!BB317/Mean!BB317</f>
        <v>0.43212957851601269</v>
      </c>
      <c r="BC317" s="32"/>
      <c r="BD317" s="32"/>
    </row>
    <row r="318" spans="5:56" s="14" customFormat="1" x14ac:dyDescent="0.25">
      <c r="E318" s="16"/>
      <c r="R318" s="16"/>
      <c r="AE318" s="16"/>
      <c r="AR318" s="16">
        <v>49.25</v>
      </c>
      <c r="AS318" s="50">
        <f>+Penelope!AS318/Mean!AS318</f>
        <v>0.91627579878331167</v>
      </c>
      <c r="AT318" s="50">
        <f>+Penelope!AT318/Mean!AT318</f>
        <v>1.2475564402970554</v>
      </c>
      <c r="AU318" s="32"/>
      <c r="AW318" s="50">
        <f>+Penelope!AW318/Mean!AW318</f>
        <v>0.75422716114885002</v>
      </c>
      <c r="AX318" s="50">
        <f>+Penelope!AX318/Mean!AX318</f>
        <v>0.97876840164228041</v>
      </c>
      <c r="AY318" s="32"/>
      <c r="BA318" s="50">
        <f>+Penelope!BA318/Mean!BA318</f>
        <v>0.76381333354123815</v>
      </c>
      <c r="BB318" s="50">
        <f>+Penelope!BB318/Mean!BB318</f>
        <v>0.97669193533850329</v>
      </c>
      <c r="BC318" s="32"/>
      <c r="BD318" s="32"/>
    </row>
    <row r="319" spans="5:56" s="14" customFormat="1" x14ac:dyDescent="0.25">
      <c r="E319" s="16"/>
      <c r="R319" s="16"/>
      <c r="AE319" s="16"/>
      <c r="AR319" s="16">
        <v>49.75</v>
      </c>
      <c r="AS319" s="50">
        <f>+Penelope!AS319/Mean!AS319</f>
        <v>1.1762000024954562</v>
      </c>
      <c r="AT319" s="50">
        <f>+Penelope!AT319/Mean!AT319</f>
        <v>1.821502986973254</v>
      </c>
      <c r="AU319" s="32"/>
      <c r="AW319" s="50">
        <f>+Penelope!AW319/Mean!AW319</f>
        <v>1.0486271886951004</v>
      </c>
      <c r="AX319" s="50">
        <f>+Penelope!AX319/Mean!AX319</f>
        <v>1.5115115671860853</v>
      </c>
      <c r="AY319" s="32"/>
      <c r="BA319" s="50">
        <f>+Penelope!BA319/Mean!BA319</f>
        <v>0.98530927326512352</v>
      </c>
      <c r="BB319" s="50">
        <f>+Penelope!BB319/Mean!BB319</f>
        <v>1.4279347943240881</v>
      </c>
      <c r="BC319" s="32"/>
      <c r="BD319" s="32"/>
    </row>
    <row r="320" spans="5:56" s="14" customFormat="1" x14ac:dyDescent="0.25">
      <c r="E320" s="16"/>
      <c r="R320" s="16"/>
      <c r="AE320" s="16"/>
      <c r="AR320" s="16">
        <v>50.25</v>
      </c>
      <c r="AS320" s="50">
        <f>+Penelope!AS320/Mean!AS320</f>
        <v>0.36205809833047281</v>
      </c>
      <c r="AT320" s="50">
        <f>+Penelope!AT320/Mean!AT320</f>
        <v>0.407622765352815</v>
      </c>
      <c r="AU320" s="32"/>
      <c r="AW320" s="50">
        <f>+Penelope!AW320/Mean!AW320</f>
        <v>0.40013934214433966</v>
      </c>
      <c r="AX320" s="50">
        <f>+Penelope!AX320/Mean!AX320</f>
        <v>0.45179212556152926</v>
      </c>
      <c r="AY320" s="32"/>
      <c r="BA320" s="50">
        <f>+Penelope!BA320/Mean!BA320</f>
        <v>0.45346857629472764</v>
      </c>
      <c r="BB320" s="50">
        <f>+Penelope!BB320/Mean!BB320</f>
        <v>0.51803708079893052</v>
      </c>
      <c r="BC320" s="32"/>
      <c r="BD320" s="32"/>
    </row>
    <row r="321" spans="5:56" s="14" customFormat="1" x14ac:dyDescent="0.25">
      <c r="E321" s="16"/>
      <c r="R321" s="16"/>
      <c r="AE321" s="16"/>
      <c r="AR321" s="16">
        <v>50.75</v>
      </c>
      <c r="AS321" s="50">
        <f>+Penelope!AS321/Mean!AS321</f>
        <v>1.1205399438500117</v>
      </c>
      <c r="AT321" s="50">
        <f>+Penelope!AT321/Mean!AT321</f>
        <v>1.7744941500344116</v>
      </c>
      <c r="AU321" s="32"/>
      <c r="AW321" s="50">
        <f>+Penelope!AW321/Mean!AW321</f>
        <v>0.98688358408228372</v>
      </c>
      <c r="AX321" s="50">
        <f>+Penelope!AX321/Mean!AX321</f>
        <v>1.3513063643827039</v>
      </c>
      <c r="AY321" s="32"/>
      <c r="BA321" s="50">
        <f>+Penelope!BA321/Mean!BA321</f>
        <v>1.1018188605784014</v>
      </c>
      <c r="BB321" s="50">
        <f>+Penelope!BB321/Mean!BB321</f>
        <v>1.5934096153616224</v>
      </c>
      <c r="BC321" s="32"/>
      <c r="BD321" s="32"/>
    </row>
    <row r="322" spans="5:56" s="14" customFormat="1" x14ac:dyDescent="0.25">
      <c r="E322" s="16"/>
      <c r="R322" s="16"/>
      <c r="AE322" s="16"/>
      <c r="AR322" s="16">
        <v>51.25</v>
      </c>
      <c r="AS322" s="50">
        <f>+Penelope!AS322/Mean!AS322</f>
        <v>1.1808321988966111</v>
      </c>
      <c r="AT322" s="50">
        <f>+Penelope!AT322/Mean!AT322</f>
        <v>1.8727468999900574</v>
      </c>
      <c r="AU322" s="32"/>
      <c r="AW322" s="50">
        <f>+Penelope!AW322/Mean!AW322</f>
        <v>1.0238454305129252</v>
      </c>
      <c r="AX322" s="50">
        <f>+Penelope!AX322/Mean!AX322</f>
        <v>1.4730849984364731</v>
      </c>
      <c r="AY322" s="32"/>
      <c r="BA322" s="50">
        <f>+Penelope!BA322/Mean!BA322</f>
        <v>1.1134241114151475</v>
      </c>
      <c r="BB322" s="50">
        <f>+Penelope!BB322/Mean!BB322</f>
        <v>1.5599663958260077</v>
      </c>
      <c r="BC322" s="32"/>
      <c r="BD322" s="32"/>
    </row>
    <row r="323" spans="5:56" s="14" customFormat="1" x14ac:dyDescent="0.25">
      <c r="E323" s="16"/>
      <c r="R323" s="16"/>
      <c r="AE323" s="16"/>
      <c r="AR323" s="16">
        <v>51.75</v>
      </c>
      <c r="AS323" s="50">
        <f>+Penelope!AS323/Mean!AS323</f>
        <v>1.2360741239022863</v>
      </c>
      <c r="AT323" s="50">
        <f>+Penelope!AT323/Mean!AT323</f>
        <v>1.9284140612926297</v>
      </c>
      <c r="AU323" s="32"/>
      <c r="AW323" s="50">
        <f>+Penelope!AW323/Mean!AW323</f>
        <v>0.9424357831618182</v>
      </c>
      <c r="AX323" s="50">
        <f>+Penelope!AX323/Mean!AX323</f>
        <v>1.3359445893015081</v>
      </c>
      <c r="AY323" s="32"/>
      <c r="BA323" s="50">
        <f>+Penelope!BA323/Mean!BA323</f>
        <v>1.0771528491211282</v>
      </c>
      <c r="BB323" s="50">
        <f>+Penelope!BB323/Mean!BB323</f>
        <v>1.4552565772821493</v>
      </c>
      <c r="BC323" s="32"/>
      <c r="BD323" s="32"/>
    </row>
    <row r="324" spans="5:56" s="14" customFormat="1" x14ac:dyDescent="0.25">
      <c r="E324" s="16"/>
      <c r="R324" s="16"/>
      <c r="AE324" s="16"/>
      <c r="AR324" s="16">
        <v>52.25</v>
      </c>
      <c r="AS324" s="50">
        <f>+Penelope!AS324/Mean!AS324</f>
        <v>1.1354242073259013</v>
      </c>
      <c r="AT324" s="50">
        <f>+Penelope!AT324/Mean!AT324</f>
        <v>1.7095794106026132</v>
      </c>
      <c r="AU324" s="32"/>
      <c r="AW324" s="50">
        <f>+Penelope!AW324/Mean!AW324</f>
        <v>1.1270207379229311</v>
      </c>
      <c r="AX324" s="50">
        <f>+Penelope!AX324/Mean!AX324</f>
        <v>1.6655418186220359</v>
      </c>
      <c r="AY324" s="32"/>
      <c r="BA324" s="50">
        <f>+Penelope!BA324/Mean!BA324</f>
        <v>1.2013810635631801</v>
      </c>
      <c r="BB324" s="50">
        <f>+Penelope!BB324/Mean!BB324</f>
        <v>1.8908894848110782</v>
      </c>
      <c r="BC324" s="32"/>
      <c r="BD324" s="32"/>
    </row>
    <row r="325" spans="5:56" s="14" customFormat="1" x14ac:dyDescent="0.25">
      <c r="E325" s="16"/>
      <c r="R325" s="16"/>
      <c r="AE325" s="16"/>
      <c r="AR325" s="16">
        <v>52.75</v>
      </c>
      <c r="AS325" s="50">
        <f>+Penelope!AS325/Mean!AS325</f>
        <v>0.68140840823575144</v>
      </c>
      <c r="AT325" s="50">
        <f>+Penelope!AT325/Mean!AT325</f>
        <v>0.87120196116199333</v>
      </c>
      <c r="AU325" s="32"/>
      <c r="AW325" s="50">
        <f>+Penelope!AW325/Mean!AW325</f>
        <v>0.61214634910590748</v>
      </c>
      <c r="AX325" s="50">
        <f>+Penelope!AX325/Mean!AX325</f>
        <v>0.7631371295894821</v>
      </c>
      <c r="AY325" s="32"/>
      <c r="BA325" s="50">
        <f>+Penelope!BA325/Mean!BA325</f>
        <v>0.77570792952898382</v>
      </c>
      <c r="BB325" s="50">
        <f>+Penelope!BB325/Mean!BB325</f>
        <v>0.95309655994247788</v>
      </c>
      <c r="BC325" s="32"/>
      <c r="BD325" s="32"/>
    </row>
    <row r="326" spans="5:56" s="14" customFormat="1" x14ac:dyDescent="0.25">
      <c r="E326" s="16"/>
      <c r="R326" s="16"/>
      <c r="AE326" s="16"/>
      <c r="AR326" s="16">
        <v>53.25</v>
      </c>
      <c r="AS326" s="50">
        <f>+Penelope!AS326/Mean!AS326</f>
        <v>0.30128236766411931</v>
      </c>
      <c r="AT326" s="50">
        <f>+Penelope!AT326/Mean!AT326</f>
        <v>0.33294336308063588</v>
      </c>
      <c r="AU326" s="32"/>
      <c r="AW326" s="50">
        <f>+Penelope!AW326/Mean!AW326</f>
        <v>0.34210365561880313</v>
      </c>
      <c r="AX326" s="50">
        <f>+Penelope!AX326/Mean!AX326</f>
        <v>0.38006296238754739</v>
      </c>
      <c r="AY326" s="32"/>
      <c r="BA326" s="50">
        <f>+Penelope!BA326/Mean!BA326</f>
        <v>0.42752654704683635</v>
      </c>
      <c r="BB326" s="50">
        <f>+Penelope!BB326/Mean!BB326</f>
        <v>0.47850598731458793</v>
      </c>
      <c r="BC326" s="32"/>
      <c r="BD326" s="32"/>
    </row>
    <row r="327" spans="5:56" s="14" customFormat="1" x14ac:dyDescent="0.25">
      <c r="E327" s="16"/>
      <c r="R327" s="16"/>
      <c r="AE327" s="16"/>
      <c r="AR327" s="16">
        <v>53.75</v>
      </c>
      <c r="AS327" s="50">
        <f>+Penelope!AS327/Mean!AS327</f>
        <v>1.1765468866785489</v>
      </c>
      <c r="AT327" s="50">
        <f>+Penelope!AT327/Mean!AT327</f>
        <v>1.8188515031713077</v>
      </c>
      <c r="AU327" s="32"/>
      <c r="AW327" s="50">
        <f>+Penelope!AW327/Mean!AW327</f>
        <v>1.023832572283951</v>
      </c>
      <c r="AX327" s="50">
        <f>+Penelope!AX327/Mean!AX327</f>
        <v>1.5407398985233296</v>
      </c>
      <c r="AY327" s="32"/>
      <c r="BA327" s="50">
        <f>+Penelope!BA327/Mean!BA327</f>
        <v>0.96426062772730037</v>
      </c>
      <c r="BB327" s="50">
        <f>+Penelope!BB327/Mean!BB327</f>
        <v>1.395981372303768</v>
      </c>
      <c r="BC327" s="32"/>
      <c r="BD327" s="32"/>
    </row>
    <row r="328" spans="5:56" s="14" customFormat="1" x14ac:dyDescent="0.25">
      <c r="E328" s="16"/>
      <c r="R328" s="16"/>
      <c r="AE328" s="16"/>
      <c r="AR328" s="16">
        <v>54.25</v>
      </c>
      <c r="AS328" s="50">
        <f>+Penelope!AS328/Mean!AS328</f>
        <v>1.0549983427396104</v>
      </c>
      <c r="AT328" s="50">
        <f>+Penelope!AT328/Mean!AT328</f>
        <v>1.6458721445015052</v>
      </c>
      <c r="AU328" s="32"/>
      <c r="AW328" s="50">
        <f>+Penelope!AW328/Mean!AW328</f>
        <v>0.95914413025214551</v>
      </c>
      <c r="AX328" s="50">
        <f>+Penelope!AX328/Mean!AX328</f>
        <v>1.3242029781323685</v>
      </c>
      <c r="AY328" s="32"/>
      <c r="BA328" s="50">
        <f>+Penelope!BA328/Mean!BA328</f>
        <v>1.1103578867055732</v>
      </c>
      <c r="BB328" s="50">
        <f>+Penelope!BB328/Mean!BB328</f>
        <v>1.6197631054637558</v>
      </c>
      <c r="BC328" s="32"/>
      <c r="BD328" s="32"/>
    </row>
    <row r="329" spans="5:56" s="14" customFormat="1" x14ac:dyDescent="0.25">
      <c r="E329" s="16"/>
      <c r="R329" s="16"/>
      <c r="AE329" s="16"/>
      <c r="AR329" s="16">
        <v>54.75</v>
      </c>
      <c r="AS329" s="50">
        <f>+Penelope!AS329/Mean!AS329</f>
        <v>0.54508207921099605</v>
      </c>
      <c r="AT329" s="50">
        <f>+Penelope!AT329/Mean!AT329</f>
        <v>0.6428504469161147</v>
      </c>
      <c r="AU329" s="32"/>
      <c r="AW329" s="50">
        <f>+Penelope!AW329/Mean!AW329</f>
        <v>0.53616068756811819</v>
      </c>
      <c r="AX329" s="50">
        <f>+Penelope!AX329/Mean!AX329</f>
        <v>0.64446124833840823</v>
      </c>
      <c r="AY329" s="32"/>
      <c r="BA329" s="50">
        <f>+Penelope!BA329/Mean!BA329</f>
        <v>0.63325423750576493</v>
      </c>
      <c r="BB329" s="50">
        <f>+Penelope!BB329/Mean!BB329</f>
        <v>0.77422755750226346</v>
      </c>
      <c r="BC329" s="32"/>
      <c r="BD329" s="32"/>
    </row>
    <row r="330" spans="5:56" s="14" customFormat="1" x14ac:dyDescent="0.25">
      <c r="E330" s="16"/>
      <c r="R330" s="16"/>
      <c r="AE330" s="16"/>
      <c r="AR330" s="16">
        <v>55.25</v>
      </c>
      <c r="AS330" s="50">
        <f>+Penelope!AS330/Mean!AS330</f>
        <v>1.1685897214050873</v>
      </c>
      <c r="AT330" s="50">
        <f>+Penelope!AT330/Mean!AT330</f>
        <v>1.8031763210640426</v>
      </c>
      <c r="AU330" s="32"/>
      <c r="AW330" s="50">
        <f>+Penelope!AW330/Mean!AW330</f>
        <v>1.1048953697566519</v>
      </c>
      <c r="AX330" s="50">
        <f>+Penelope!AX330/Mean!AX330</f>
        <v>1.6150308818186536</v>
      </c>
      <c r="AY330" s="32"/>
      <c r="BA330" s="50">
        <f>+Penelope!BA330/Mean!BA330</f>
        <v>1.1151948072648268</v>
      </c>
      <c r="BB330" s="50">
        <f>+Penelope!BB330/Mean!BB330</f>
        <v>1.6905076983696261</v>
      </c>
      <c r="BC330" s="32"/>
      <c r="BD330" s="32"/>
    </row>
    <row r="331" spans="5:56" s="14" customFormat="1" x14ac:dyDescent="0.25">
      <c r="E331" s="16"/>
      <c r="R331" s="16"/>
      <c r="AE331" s="16"/>
      <c r="AR331" s="16">
        <v>55.75</v>
      </c>
      <c r="AS331" s="50">
        <f>+Penelope!AS331/Mean!AS331</f>
        <v>1.049093684198799</v>
      </c>
      <c r="AT331" s="50">
        <f>+Penelope!AT331/Mean!AT331</f>
        <v>1.7050089808216002</v>
      </c>
      <c r="AU331" s="32"/>
      <c r="AW331" s="50">
        <f>+Penelope!AW331/Mean!AW331</f>
        <v>0.98680515549168724</v>
      </c>
      <c r="AX331" s="50">
        <f>+Penelope!AX331/Mean!AX331</f>
        <v>1.3734089954259543</v>
      </c>
      <c r="AY331" s="32"/>
      <c r="BA331" s="50">
        <f>+Penelope!BA331/Mean!BA331</f>
        <v>1.0920735583463272</v>
      </c>
      <c r="BB331" s="50">
        <f>+Penelope!BB331/Mean!BB331</f>
        <v>1.6005325709590283</v>
      </c>
      <c r="BC331" s="32"/>
      <c r="BD331" s="32"/>
    </row>
    <row r="332" spans="5:56" s="14" customFormat="1" x14ac:dyDescent="0.25">
      <c r="E332" s="16"/>
      <c r="R332" s="16"/>
      <c r="AE332" s="16"/>
      <c r="AR332" s="16">
        <v>56.25</v>
      </c>
      <c r="AS332" s="50">
        <f>+Penelope!AS332/Mean!AS332</f>
        <v>1.1567920681986654</v>
      </c>
      <c r="AT332" s="50">
        <f>+Penelope!AT332/Mean!AT332</f>
        <v>1.7568454715925681</v>
      </c>
      <c r="AU332" s="32"/>
      <c r="AW332" s="50">
        <f>+Penelope!AW332/Mean!AW332</f>
        <v>1.0880447164407632</v>
      </c>
      <c r="AX332" s="50">
        <f>+Penelope!AX332/Mean!AX332</f>
        <v>1.5338913902117906</v>
      </c>
      <c r="AY332" s="32"/>
      <c r="BA332" s="50">
        <f>+Penelope!BA332/Mean!BA332</f>
        <v>1.0271644756734963</v>
      </c>
      <c r="BB332" s="50">
        <f>+Penelope!BB332/Mean!BB332</f>
        <v>1.4811886450841321</v>
      </c>
      <c r="BC332" s="32"/>
      <c r="BD332" s="32"/>
    </row>
    <row r="333" spans="5:56" s="14" customFormat="1" x14ac:dyDescent="0.25">
      <c r="E333" s="16"/>
      <c r="R333" s="16"/>
      <c r="AE333" s="16"/>
      <c r="AR333" s="16">
        <v>56.75</v>
      </c>
      <c r="AS333" s="50">
        <f>+Penelope!AS333/Mean!AS333</f>
        <v>0.81006511489338773</v>
      </c>
      <c r="AT333" s="50">
        <f>+Penelope!AT333/Mean!AT333</f>
        <v>1.0531811304781939</v>
      </c>
      <c r="AU333" s="32"/>
      <c r="AW333" s="50">
        <f>+Penelope!AW333/Mean!AW333</f>
        <v>0.79012803615106486</v>
      </c>
      <c r="AX333" s="50">
        <f>+Penelope!AX333/Mean!AX333</f>
        <v>1.0032113326317074</v>
      </c>
      <c r="AY333" s="32"/>
      <c r="BA333" s="50">
        <f>+Penelope!BA333/Mean!BA333</f>
        <v>0.76384406233508306</v>
      </c>
      <c r="BB333" s="50">
        <f>+Penelope!BB333/Mean!BB333</f>
        <v>0.97984120848707623</v>
      </c>
      <c r="BC333" s="32"/>
      <c r="BD333" s="32"/>
    </row>
    <row r="334" spans="5:56" s="14" customFormat="1" x14ac:dyDescent="0.25">
      <c r="E334" s="16"/>
      <c r="R334" s="16"/>
      <c r="AE334" s="16"/>
      <c r="AR334" s="16">
        <v>57.25</v>
      </c>
      <c r="AS334" s="50">
        <f>+Penelope!AS334/Mean!AS334</f>
        <v>1.1873744960075896</v>
      </c>
      <c r="AT334" s="50">
        <f>+Penelope!AT334/Mean!AT334</f>
        <v>1.8010510758087679</v>
      </c>
      <c r="AU334" s="32"/>
      <c r="AW334" s="50">
        <f>+Penelope!AW334/Mean!AW334</f>
        <v>1.1063335783693455</v>
      </c>
      <c r="AX334" s="50">
        <f>+Penelope!AX334/Mean!AX334</f>
        <v>1.6188491707787305</v>
      </c>
      <c r="AY334" s="32"/>
      <c r="BA334" s="50">
        <f>+Penelope!BA334/Mean!BA334</f>
        <v>1.1610882617202221</v>
      </c>
      <c r="BB334" s="50">
        <f>+Penelope!BB334/Mean!BB334</f>
        <v>1.6591147042642176</v>
      </c>
      <c r="BC334" s="32"/>
      <c r="BD334" s="32"/>
    </row>
    <row r="335" spans="5:56" s="14" customFormat="1" x14ac:dyDescent="0.25">
      <c r="E335" s="16"/>
      <c r="R335" s="16"/>
      <c r="AE335" s="16"/>
      <c r="AR335" s="16">
        <v>57.75</v>
      </c>
      <c r="AS335" s="50">
        <f>+Penelope!AS335/Mean!AS335</f>
        <v>1.1550729290492761</v>
      </c>
      <c r="AT335" s="50">
        <f>+Penelope!AT335/Mean!AT335</f>
        <v>1.8631480976074013</v>
      </c>
      <c r="AU335" s="32"/>
      <c r="AW335" s="50">
        <f>+Penelope!AW335/Mean!AW335</f>
        <v>1.196251031094502</v>
      </c>
      <c r="AX335" s="50">
        <f>+Penelope!AX335/Mean!AX335</f>
        <v>1.8213426353919064</v>
      </c>
      <c r="AY335" s="32"/>
      <c r="BA335" s="50">
        <f>+Penelope!BA335/Mean!BA335</f>
        <v>1.138262084137408</v>
      </c>
      <c r="BB335" s="50">
        <f>+Penelope!BB335/Mean!BB335</f>
        <v>1.7374973880659113</v>
      </c>
      <c r="BC335" s="32"/>
      <c r="BD335" s="32"/>
    </row>
    <row r="336" spans="5:56" s="14" customFormat="1" x14ac:dyDescent="0.25">
      <c r="E336" s="16"/>
      <c r="R336" s="16"/>
      <c r="AE336" s="16"/>
      <c r="AR336" s="16">
        <v>58.25</v>
      </c>
      <c r="AS336" s="50">
        <f>+Penelope!AS336/Mean!AS336</f>
        <v>1.1978607691646963</v>
      </c>
      <c r="AT336" s="50">
        <f>+Penelope!AT336/Mean!AT336</f>
        <v>1.8138554216867475</v>
      </c>
      <c r="AU336" s="32"/>
      <c r="AW336" s="50">
        <f>+Penelope!AW336/Mean!AW336</f>
        <v>1.1838249393825566</v>
      </c>
      <c r="AX336" s="50">
        <f>+Penelope!AX336/Mean!AX336</f>
        <v>1.7418928946198287</v>
      </c>
      <c r="AY336" s="32"/>
      <c r="BA336" s="50">
        <f>+Penelope!BA336/Mean!BA336</f>
        <v>1.0564745736077863</v>
      </c>
      <c r="BB336" s="50">
        <f>+Penelope!BB336/Mean!BB336</f>
        <v>1.493047990923341</v>
      </c>
      <c r="BC336" s="32"/>
      <c r="BD336" s="32"/>
    </row>
    <row r="337" spans="5:56" s="14" customFormat="1" x14ac:dyDescent="0.25">
      <c r="E337" s="16"/>
      <c r="R337" s="16"/>
      <c r="AE337" s="16"/>
      <c r="AR337" s="16">
        <v>58.75</v>
      </c>
      <c r="AS337" s="50">
        <f>+Penelope!AS337/Mean!AS337</f>
        <v>0.88732228859948969</v>
      </c>
      <c r="AT337" s="50">
        <f>+Penelope!AT337/Mean!AT337</f>
        <v>1.2208154682137555</v>
      </c>
      <c r="AU337" s="32"/>
      <c r="AW337" s="50">
        <f>+Penelope!AW337/Mean!AW337</f>
        <v>0.95054022781736858</v>
      </c>
      <c r="AX337" s="50">
        <f>+Penelope!AX337/Mean!AX337</f>
        <v>1.2404131155089873</v>
      </c>
      <c r="AY337" s="32"/>
      <c r="BA337" s="50">
        <f>+Penelope!BA337/Mean!BA337</f>
        <v>0.87873566938498737</v>
      </c>
      <c r="BB337" s="50">
        <f>+Penelope!BB337/Mean!BB337</f>
        <v>1.1666436002591589</v>
      </c>
      <c r="BC337" s="32"/>
      <c r="BD337" s="32"/>
    </row>
    <row r="338" spans="5:56" s="14" customFormat="1" x14ac:dyDescent="0.25">
      <c r="E338" s="16"/>
      <c r="R338" s="16"/>
      <c r="AE338" s="16"/>
      <c r="AR338" s="16">
        <v>59.25</v>
      </c>
      <c r="AS338" s="50">
        <f>+Penelope!AS338/Mean!AS338</f>
        <v>0.76926806810242954</v>
      </c>
      <c r="AT338" s="50">
        <f>+Penelope!AT338/Mean!AT338</f>
        <v>1.0457688565762326</v>
      </c>
      <c r="AU338" s="32"/>
      <c r="AW338" s="50">
        <f>+Penelope!AW338/Mean!AW338</f>
        <v>0.81734656848222831</v>
      </c>
      <c r="AX338" s="50">
        <f>+Penelope!AX338/Mean!AX338</f>
        <v>1.090427682457793</v>
      </c>
      <c r="AY338" s="32"/>
      <c r="BA338" s="50">
        <f>+Penelope!BA338/Mean!BA338</f>
        <v>0.87102116114598882</v>
      </c>
      <c r="BB338" s="50">
        <f>+Penelope!BB338/Mean!BB338</f>
        <v>1.1607169272520106</v>
      </c>
      <c r="BC338" s="32"/>
      <c r="BD338" s="32"/>
    </row>
    <row r="339" spans="5:56" s="14" customFormat="1" x14ac:dyDescent="0.25">
      <c r="E339" s="16"/>
      <c r="R339" s="16"/>
      <c r="AE339" s="16"/>
      <c r="AR339" s="16">
        <v>59.75</v>
      </c>
      <c r="AS339" s="50">
        <f>+Penelope!AS339/Mean!AS339</f>
        <v>0.46603378064664619</v>
      </c>
      <c r="AT339" s="50">
        <f>+Penelope!AT339/Mean!AT339</f>
        <v>0.54188596402226419</v>
      </c>
      <c r="AU339" s="32"/>
      <c r="AW339" s="50">
        <f>+Penelope!AW339/Mean!AW339</f>
        <v>0.51432532390655361</v>
      </c>
      <c r="AX339" s="50">
        <f>+Penelope!AX339/Mean!AX339</f>
        <v>0.59882487191591882</v>
      </c>
      <c r="AY339" s="32"/>
      <c r="BA339" s="50">
        <f>+Penelope!BA339/Mean!BA339</f>
        <v>0.56217908444308407</v>
      </c>
      <c r="BB339" s="50">
        <f>+Penelope!BB339/Mean!BB339</f>
        <v>0.6723712006707292</v>
      </c>
      <c r="BC339" s="32"/>
      <c r="BD339" s="32"/>
    </row>
    <row r="340" spans="5:56" s="14" customFormat="1" x14ac:dyDescent="0.25">
      <c r="E340" s="16"/>
      <c r="R340" s="16"/>
      <c r="AE340" s="16"/>
      <c r="AR340" s="16">
        <v>60.25</v>
      </c>
      <c r="AS340" s="50">
        <f>+Penelope!AS340/Mean!AS340</f>
        <v>0.96543148712043514</v>
      </c>
      <c r="AT340" s="50">
        <f>+Penelope!AT340/Mean!AT340</f>
        <v>1.3383472468558484</v>
      </c>
      <c r="AU340" s="32"/>
      <c r="AW340" s="50">
        <f>+Penelope!AW340/Mean!AW340</f>
        <v>0.8443392338946929</v>
      </c>
      <c r="AX340" s="50">
        <f>+Penelope!AX340/Mean!AX340</f>
        <v>1.1283954973799304</v>
      </c>
      <c r="AY340" s="32"/>
      <c r="BA340" s="50">
        <f>+Penelope!BA340/Mean!BA340</f>
        <v>0.97204864206488595</v>
      </c>
      <c r="BB340" s="50">
        <f>+Penelope!BB340/Mean!BB340</f>
        <v>1.316168713120059</v>
      </c>
      <c r="BC340" s="32"/>
      <c r="BD340" s="32"/>
    </row>
    <row r="341" spans="5:56" s="14" customFormat="1" x14ac:dyDescent="0.25">
      <c r="E341" s="16"/>
      <c r="R341" s="16"/>
      <c r="AE341" s="16"/>
      <c r="AR341" s="16">
        <v>60.75</v>
      </c>
      <c r="AS341" s="50">
        <f>+Penelope!AS341/Mean!AS341</f>
        <v>1.1299591166707361</v>
      </c>
      <c r="AT341" s="50">
        <f>+Penelope!AT341/Mean!AT341</f>
        <v>1.7783773398249552</v>
      </c>
      <c r="AU341" s="32"/>
      <c r="AW341" s="50">
        <f>+Penelope!AW341/Mean!AW341</f>
        <v>0.98192542118045634</v>
      </c>
      <c r="AX341" s="50">
        <f>+Penelope!AX341/Mean!AX341</f>
        <v>1.4265713321882454</v>
      </c>
      <c r="AY341" s="32"/>
      <c r="BA341" s="50">
        <f>+Penelope!BA341/Mean!BA341</f>
        <v>1.0938108587124609</v>
      </c>
      <c r="BB341" s="50">
        <f>+Penelope!BB341/Mean!BB341</f>
        <v>1.5552322691991434</v>
      </c>
      <c r="BC341" s="32"/>
      <c r="BD341" s="32"/>
    </row>
    <row r="342" spans="5:56" s="14" customFormat="1" x14ac:dyDescent="0.25">
      <c r="E342" s="16"/>
      <c r="R342" s="16"/>
      <c r="AE342" s="16"/>
      <c r="AR342" s="16">
        <v>61.25</v>
      </c>
      <c r="AS342" s="50">
        <f>+Penelope!AS342/Mean!AS342</f>
        <v>1.1425598537685389</v>
      </c>
      <c r="AT342" s="50">
        <f>+Penelope!AT342/Mean!AT342</f>
        <v>1.74167935872487</v>
      </c>
      <c r="AU342" s="32"/>
      <c r="AW342" s="50">
        <f>+Penelope!AW342/Mean!AW342</f>
        <v>1.1709727922488762</v>
      </c>
      <c r="AX342" s="50">
        <f>+Penelope!AX342/Mean!AX342</f>
        <v>1.7908421857076842</v>
      </c>
      <c r="AY342" s="32"/>
      <c r="BA342" s="50">
        <f>+Penelope!BA342/Mean!BA342</f>
        <v>1.2037159946324347</v>
      </c>
      <c r="BB342" s="50">
        <f>+Penelope!BB342/Mean!BB342</f>
        <v>1.8707196693411137</v>
      </c>
      <c r="BC342" s="32"/>
      <c r="BD342" s="32"/>
    </row>
    <row r="343" spans="5:56" s="14" customFormat="1" x14ac:dyDescent="0.25">
      <c r="E343" s="16"/>
      <c r="R343" s="16"/>
      <c r="AE343" s="16"/>
      <c r="AR343" s="16">
        <v>61.75</v>
      </c>
      <c r="AS343" s="50">
        <f>+Penelope!AS343/Mean!AS343</f>
        <v>0.6993915588291103</v>
      </c>
      <c r="AT343" s="50">
        <f>+Penelope!AT343/Mean!AT343</f>
        <v>0.90450640531186743</v>
      </c>
      <c r="AU343" s="32"/>
      <c r="AW343" s="50">
        <f>+Penelope!AW343/Mean!AW343</f>
        <v>0.7837506300599355</v>
      </c>
      <c r="AX343" s="50">
        <f>+Penelope!AX343/Mean!AX343</f>
        <v>1.0062822847175759</v>
      </c>
      <c r="AY343" s="32"/>
      <c r="BA343" s="50">
        <f>+Penelope!BA343/Mean!BA343</f>
        <v>0.77464244764567691</v>
      </c>
      <c r="BB343" s="50">
        <f>+Penelope!BB343/Mean!BB343</f>
        <v>1.0346380917393512</v>
      </c>
      <c r="BC343" s="32"/>
      <c r="BD343" s="32"/>
    </row>
    <row r="344" spans="5:56" s="14" customFormat="1" x14ac:dyDescent="0.25">
      <c r="E344" s="16"/>
      <c r="R344" s="16"/>
      <c r="AE344" s="16"/>
      <c r="AR344" s="16">
        <v>62.25</v>
      </c>
      <c r="AS344" s="50">
        <f>+Penelope!AS344/Mean!AS344</f>
        <v>1.1486193730625145</v>
      </c>
      <c r="AT344" s="50">
        <f>+Penelope!AT344/Mean!AT344</f>
        <v>1.7965890157070026</v>
      </c>
      <c r="AU344" s="32"/>
      <c r="AW344" s="50">
        <f>+Penelope!AW344/Mean!AW344</f>
        <v>1.0676167404644992</v>
      </c>
      <c r="AX344" s="50">
        <f>+Penelope!AX344/Mean!AX344</f>
        <v>1.605823193174398</v>
      </c>
      <c r="AY344" s="32"/>
      <c r="BA344" s="50">
        <f>+Penelope!BA344/Mean!BA344</f>
        <v>1.1018185291567106</v>
      </c>
      <c r="BB344" s="50">
        <f>+Penelope!BB344/Mean!BB344</f>
        <v>1.6176731058456142</v>
      </c>
      <c r="BC344" s="32"/>
      <c r="BD344" s="32"/>
    </row>
    <row r="345" spans="5:56" s="14" customFormat="1" x14ac:dyDescent="0.25">
      <c r="E345" s="16"/>
      <c r="R345" s="16"/>
      <c r="AE345" s="16"/>
      <c r="AR345" s="16">
        <v>62.75</v>
      </c>
      <c r="AS345" s="50">
        <f>+Penelope!AS345/Mean!AS345</f>
        <v>1.1666455139391667</v>
      </c>
      <c r="AT345" s="50">
        <f>+Penelope!AT345/Mean!AT345</f>
        <v>1.8122463518919083</v>
      </c>
      <c r="AU345" s="32"/>
      <c r="AW345" s="50">
        <f>+Penelope!AW345/Mean!AW345</f>
        <v>1.1851907743333436</v>
      </c>
      <c r="AX345" s="50">
        <f>+Penelope!AX345/Mean!AX345</f>
        <v>1.8187786171152691</v>
      </c>
      <c r="AY345" s="32"/>
      <c r="BA345" s="50">
        <f>+Penelope!BA345/Mean!BA345</f>
        <v>1.1243856734543924</v>
      </c>
      <c r="BB345" s="50">
        <f>+Penelope!BB345/Mean!BB345</f>
        <v>1.6409269577356818</v>
      </c>
      <c r="BC345" s="32"/>
      <c r="BD345" s="32"/>
    </row>
    <row r="346" spans="5:56" s="14" customFormat="1" x14ac:dyDescent="0.25">
      <c r="E346" s="16"/>
      <c r="R346" s="16"/>
      <c r="AE346" s="16"/>
      <c r="AR346" s="16">
        <v>63.25</v>
      </c>
      <c r="AS346" s="50">
        <f>+Penelope!AS346/Mean!AS346</f>
        <v>1.1375731712992472</v>
      </c>
      <c r="AT346" s="50">
        <f>+Penelope!AT346/Mean!AT346</f>
        <v>1.7511158454729221</v>
      </c>
      <c r="AU346" s="32"/>
      <c r="AW346" s="50">
        <f>+Penelope!AW346/Mean!AW346</f>
        <v>1.0990730383110916</v>
      </c>
      <c r="AX346" s="50">
        <f>+Penelope!AX346/Mean!AX346</f>
        <v>1.5836056179764795</v>
      </c>
      <c r="AY346" s="32"/>
      <c r="BA346" s="50">
        <f>+Penelope!BA346/Mean!BA346</f>
        <v>1.2034977437374512</v>
      </c>
      <c r="BB346" s="50">
        <f>+Penelope!BB346/Mean!BB346</f>
        <v>1.7649668167432315</v>
      </c>
      <c r="BC346" s="32"/>
      <c r="BD346" s="32"/>
    </row>
    <row r="347" spans="5:56" s="14" customFormat="1" x14ac:dyDescent="0.25">
      <c r="E347" s="16"/>
      <c r="R347" s="16"/>
      <c r="AE347" s="16"/>
      <c r="AR347" s="16">
        <v>63.75</v>
      </c>
      <c r="AS347" s="50">
        <f>+Penelope!AS347/Mean!AS347</f>
        <v>0.3097497983305707</v>
      </c>
      <c r="AT347" s="50">
        <f>+Penelope!AT347/Mean!AT347</f>
        <v>0.34335215396191049</v>
      </c>
      <c r="AU347" s="32"/>
      <c r="AW347" s="50">
        <f>+Penelope!AW347/Mean!AW347</f>
        <v>0.34211907675473757</v>
      </c>
      <c r="AX347" s="50">
        <f>+Penelope!AX347/Mean!AX347</f>
        <v>0.38209415568055688</v>
      </c>
      <c r="AY347" s="32"/>
      <c r="BA347" s="50">
        <f>+Penelope!BA347/Mean!BA347</f>
        <v>0.42635657284121525</v>
      </c>
      <c r="BB347" s="50">
        <f>+Penelope!BB347/Mean!BB347</f>
        <v>0.48707583595924298</v>
      </c>
      <c r="BC347" s="32"/>
      <c r="BD347" s="32"/>
    </row>
    <row r="348" spans="5:56" s="14" customFormat="1" x14ac:dyDescent="0.25">
      <c r="E348" s="16"/>
      <c r="R348" s="16"/>
      <c r="AE348" s="16"/>
      <c r="AR348" s="16">
        <v>64.25</v>
      </c>
      <c r="AS348" s="50">
        <f>+Penelope!AS348/Mean!AS348</f>
        <v>1.1393719844917973</v>
      </c>
      <c r="AT348" s="50">
        <f>+Penelope!AT348/Mean!AT348</f>
        <v>1.7563749800464814</v>
      </c>
      <c r="AU348" s="32"/>
      <c r="AW348" s="50">
        <f>+Penelope!AW348/Mean!AW348</f>
        <v>1.0279268898194729</v>
      </c>
      <c r="AX348" s="50">
        <f>+Penelope!AX348/Mean!AX348</f>
        <v>1.5215986465310427</v>
      </c>
      <c r="AY348" s="32"/>
      <c r="BA348" s="50">
        <f>+Penelope!BA348/Mean!BA348</f>
        <v>1.0804715625641439</v>
      </c>
      <c r="BB348" s="50">
        <f>+Penelope!BB348/Mean!BB348</f>
        <v>1.5217471309674522</v>
      </c>
      <c r="BC348" s="32"/>
      <c r="BD348" s="32"/>
    </row>
    <row r="349" spans="5:56" s="14" customFormat="1" x14ac:dyDescent="0.25">
      <c r="E349" s="16"/>
      <c r="R349" s="16"/>
      <c r="AE349" s="16"/>
      <c r="AR349" s="16">
        <v>64.75</v>
      </c>
      <c r="AS349" s="50">
        <f>+Penelope!AS349/Mean!AS349</f>
        <v>0.2746771416980695</v>
      </c>
      <c r="AT349" s="50">
        <f>+Penelope!AT349/Mean!AT349</f>
        <v>0.2983450787272563</v>
      </c>
      <c r="AU349" s="32"/>
      <c r="AW349" s="50">
        <f>+Penelope!AW349/Mean!AW349</f>
        <v>0.34961039506121155</v>
      </c>
      <c r="AX349" s="50">
        <f>+Penelope!AX349/Mean!AX349</f>
        <v>0.38489251353806253</v>
      </c>
      <c r="AY349" s="32"/>
      <c r="BA349" s="50">
        <f>+Penelope!BA349/Mean!BA349</f>
        <v>0.3955055598037806</v>
      </c>
      <c r="BB349" s="50">
        <f>+Penelope!BB349/Mean!BB349</f>
        <v>0.4443469534772847</v>
      </c>
      <c r="BC349" s="32"/>
      <c r="BD349" s="32"/>
    </row>
    <row r="350" spans="5:56" s="14" customFormat="1" x14ac:dyDescent="0.25">
      <c r="E350" s="16"/>
      <c r="R350" s="16"/>
      <c r="AE350" s="16"/>
      <c r="AR350" s="16">
        <v>65.25</v>
      </c>
      <c r="AS350" s="50">
        <f>+Penelope!AS350/Mean!AS350</f>
        <v>0.27689938995725577</v>
      </c>
      <c r="AT350" s="50">
        <f>+Penelope!AT350/Mean!AT350</f>
        <v>0.3023223650881845</v>
      </c>
      <c r="AU350" s="32"/>
      <c r="AW350" s="50">
        <f>+Penelope!AW350/Mean!AW350</f>
        <v>0.30726587165033242</v>
      </c>
      <c r="AX350" s="50">
        <f>+Penelope!AX350/Mean!AX350</f>
        <v>0.33898275908220205</v>
      </c>
      <c r="AY350" s="32"/>
      <c r="BA350" s="50">
        <f>+Penelope!BA350/Mean!BA350</f>
        <v>0.39913955012630736</v>
      </c>
      <c r="BB350" s="50">
        <f>+Penelope!BB350/Mean!BB350</f>
        <v>0.44609840963602682</v>
      </c>
      <c r="BC350" s="32"/>
      <c r="BD350" s="32"/>
    </row>
    <row r="351" spans="5:56" s="14" customFormat="1" x14ac:dyDescent="0.25">
      <c r="E351" s="16"/>
      <c r="R351" s="16"/>
      <c r="AE351" s="16"/>
      <c r="AR351" s="16">
        <v>65.75</v>
      </c>
      <c r="AS351" s="50">
        <f>+Penelope!AS351/Mean!AS351</f>
        <v>1.1676742125152755</v>
      </c>
      <c r="AT351" s="50">
        <f>+Penelope!AT351/Mean!AT351</f>
        <v>1.882542758218726</v>
      </c>
      <c r="AU351" s="32"/>
      <c r="AW351" s="50">
        <f>+Penelope!AW351/Mean!AW351</f>
        <v>1.1350842366733529</v>
      </c>
      <c r="AX351" s="50">
        <f>+Penelope!AX351/Mean!AX351</f>
        <v>1.7074994996998198</v>
      </c>
      <c r="AY351" s="32"/>
      <c r="BA351" s="50">
        <f>+Penelope!BA351/Mean!BA351</f>
        <v>1.2590874937595711</v>
      </c>
      <c r="BB351" s="50">
        <f>+Penelope!BB351/Mean!BB351</f>
        <v>1.842798326573942</v>
      </c>
      <c r="BC351" s="32"/>
      <c r="BD351" s="32"/>
    </row>
    <row r="352" spans="5:56" s="14" customFormat="1" x14ac:dyDescent="0.25">
      <c r="E352" s="16"/>
      <c r="R352" s="16"/>
      <c r="AE352" s="16"/>
      <c r="AR352" s="16">
        <v>66.25</v>
      </c>
      <c r="AS352" s="50">
        <f>+Penelope!AS352/Mean!AS352</f>
        <v>1.2523575452280358</v>
      </c>
      <c r="AT352" s="50">
        <f>+Penelope!AT352/Mean!AT352</f>
        <v>1.9900501901631584</v>
      </c>
      <c r="AU352" s="32"/>
      <c r="AW352" s="50">
        <f>+Penelope!AW352/Mean!AW352</f>
        <v>1.1290672549439047</v>
      </c>
      <c r="AX352" s="50">
        <f>+Penelope!AX352/Mean!AX352</f>
        <v>1.6719697919455847</v>
      </c>
      <c r="AY352" s="32"/>
      <c r="BA352" s="50">
        <f>+Penelope!BA352/Mean!BA352</f>
        <v>1.2233058709258378</v>
      </c>
      <c r="BB352" s="50">
        <f>+Penelope!BB352/Mean!BB352</f>
        <v>1.8832174833525404</v>
      </c>
      <c r="BC352" s="32"/>
      <c r="BD352" s="32"/>
    </row>
    <row r="353" spans="5:56" s="14" customFormat="1" x14ac:dyDescent="0.25">
      <c r="E353" s="16"/>
      <c r="R353" s="16"/>
      <c r="AE353" s="16"/>
      <c r="AR353" s="16">
        <v>66.75</v>
      </c>
      <c r="AS353" s="50">
        <f>+Penelope!AS353/Mean!AS353</f>
        <v>0.36455751512203055</v>
      </c>
      <c r="AT353" s="50">
        <f>+Penelope!AT353/Mean!AT353</f>
        <v>0.41636488549023343</v>
      </c>
      <c r="AU353" s="32"/>
      <c r="AW353" s="50">
        <f>+Penelope!AW353/Mean!AW353</f>
        <v>0.47981385396248971</v>
      </c>
      <c r="AX353" s="50">
        <f>+Penelope!AX353/Mean!AX353</f>
        <v>0.55748998414855955</v>
      </c>
      <c r="AY353" s="32"/>
      <c r="BA353" s="50">
        <f>+Penelope!BA353/Mean!BA353</f>
        <v>0.57548154667778117</v>
      </c>
      <c r="BB353" s="50">
        <f>+Penelope!BB353/Mean!BB353</f>
        <v>0.68925840175780506</v>
      </c>
      <c r="BC353" s="32"/>
      <c r="BD353" s="32"/>
    </row>
    <row r="354" spans="5:56" s="14" customFormat="1" x14ac:dyDescent="0.25">
      <c r="E354" s="16"/>
      <c r="R354" s="16"/>
      <c r="AE354" s="16"/>
      <c r="AR354" s="16">
        <v>67.25</v>
      </c>
      <c r="AS354" s="50">
        <f>+Penelope!AS354/Mean!AS354</f>
        <v>1.2647165783568928</v>
      </c>
      <c r="AT354" s="50">
        <f>+Penelope!AT354/Mean!AT354</f>
        <v>1.9584305041007064</v>
      </c>
      <c r="AU354" s="32"/>
      <c r="AW354" s="50">
        <f>+Penelope!AW354/Mean!AW354</f>
        <v>1.0720093251946032</v>
      </c>
      <c r="AX354" s="50">
        <f>+Penelope!AX354/Mean!AX354</f>
        <v>1.5010995108022709</v>
      </c>
      <c r="AY354" s="32"/>
      <c r="BA354" s="50">
        <f>+Penelope!BA354/Mean!BA354</f>
        <v>1.2095074332164895</v>
      </c>
      <c r="BB354" s="50">
        <f>+Penelope!BB354/Mean!BB354</f>
        <v>1.7159552140343213</v>
      </c>
      <c r="BC354" s="32"/>
      <c r="BD354" s="32"/>
    </row>
    <row r="355" spans="5:56" s="14" customFormat="1" x14ac:dyDescent="0.25">
      <c r="E355" s="16"/>
      <c r="R355" s="16"/>
      <c r="AE355" s="16"/>
      <c r="AR355" s="16">
        <v>67.75</v>
      </c>
      <c r="AS355" s="50">
        <f>+Penelope!AS355/Mean!AS355</f>
        <v>1.1610105790709953</v>
      </c>
      <c r="AT355" s="50">
        <f>+Penelope!AT355/Mean!AT355</f>
        <v>1.7588984238691563</v>
      </c>
      <c r="AU355" s="32"/>
      <c r="AW355" s="50">
        <f>+Penelope!AW355/Mean!AW355</f>
        <v>1.098228143776989</v>
      </c>
      <c r="AX355" s="50">
        <f>+Penelope!AX355/Mean!AX355</f>
        <v>1.5941867338858093</v>
      </c>
      <c r="AY355" s="32"/>
      <c r="BA355" s="50">
        <f>+Penelope!BA355/Mean!BA355</f>
        <v>1.2907165120491344</v>
      </c>
      <c r="BB355" s="50">
        <f>+Penelope!BB355/Mean!BB355</f>
        <v>1.9645661522787798</v>
      </c>
      <c r="BC355" s="32"/>
      <c r="BD355" s="32"/>
    </row>
    <row r="356" spans="5:56" s="14" customFormat="1" x14ac:dyDescent="0.25">
      <c r="E356" s="16"/>
      <c r="R356" s="16"/>
      <c r="AE356" s="16"/>
      <c r="AR356" s="16">
        <v>68.25</v>
      </c>
      <c r="AS356" s="50">
        <f>+Penelope!AS356/Mean!AS356</f>
        <v>0.54859932864875771</v>
      </c>
      <c r="AT356" s="50">
        <f>+Penelope!AT356/Mean!AT356</f>
        <v>0.66764554386922048</v>
      </c>
      <c r="AU356" s="32"/>
      <c r="AW356" s="50">
        <f>+Penelope!AW356/Mean!AW356</f>
        <v>0.5851920016598785</v>
      </c>
      <c r="AX356" s="50">
        <f>+Penelope!AX356/Mean!AX356</f>
        <v>0.71250892519138409</v>
      </c>
      <c r="AY356" s="32"/>
      <c r="BA356" s="50">
        <f>+Penelope!BA356/Mean!BA356</f>
        <v>0.63212511817519412</v>
      </c>
      <c r="BB356" s="50">
        <f>+Penelope!BB356/Mean!BB356</f>
        <v>0.77578893187311526</v>
      </c>
      <c r="BC356" s="32"/>
      <c r="BD356" s="32"/>
    </row>
    <row r="357" spans="5:56" s="14" customFormat="1" x14ac:dyDescent="0.25">
      <c r="E357" s="16"/>
      <c r="R357" s="16"/>
      <c r="AE357" s="16"/>
      <c r="AR357" s="16">
        <v>68.75</v>
      </c>
      <c r="AS357" s="50">
        <f>+Penelope!AS357/Mean!AS357</f>
        <v>0.47413842596577466</v>
      </c>
      <c r="AT357" s="50">
        <f>+Penelope!AT357/Mean!AT357</f>
        <v>0.56663606790792498</v>
      </c>
      <c r="AU357" s="32"/>
      <c r="AW357" s="50">
        <f>+Penelope!AW357/Mean!AW357</f>
        <v>0.57270375484923097</v>
      </c>
      <c r="AX357" s="50">
        <f>+Penelope!AX357/Mean!AX357</f>
        <v>0.68814905884279409</v>
      </c>
      <c r="AY357" s="32"/>
      <c r="BA357" s="50">
        <f>+Penelope!BA357/Mean!BA357</f>
        <v>0.64560299896956841</v>
      </c>
      <c r="BB357" s="50">
        <f>+Penelope!BB357/Mean!BB357</f>
        <v>0.797322496239946</v>
      </c>
      <c r="BC357" s="32"/>
      <c r="BD357" s="32"/>
    </row>
    <row r="358" spans="5:56" s="14" customFormat="1" x14ac:dyDescent="0.25">
      <c r="E358" s="16"/>
      <c r="R358" s="16"/>
      <c r="AE358" s="16"/>
      <c r="AR358" s="16">
        <v>69.25</v>
      </c>
      <c r="AS358" s="50">
        <f>+Penelope!AS358/Mean!AS358</f>
        <v>1.2678315701059777</v>
      </c>
      <c r="AT358" s="50">
        <f>+Penelope!AT358/Mean!AT358</f>
        <v>1.9349387594699035</v>
      </c>
      <c r="AU358" s="32"/>
      <c r="AW358" s="50">
        <f>+Penelope!AW358/Mean!AW358</f>
        <v>1.1829871836318069</v>
      </c>
      <c r="AX358" s="50">
        <f>+Penelope!AX358/Mean!AX358</f>
        <v>1.8042939102703892</v>
      </c>
      <c r="AY358" s="32"/>
      <c r="BA358" s="50">
        <f>+Penelope!BA358/Mean!BA358</f>
        <v>1.2508099233759959</v>
      </c>
      <c r="BB358" s="50">
        <f>+Penelope!BB358/Mean!BB358</f>
        <v>1.9511019799819669</v>
      </c>
      <c r="BC358" s="32"/>
      <c r="BD358" s="32"/>
    </row>
    <row r="359" spans="5:56" s="14" customFormat="1" x14ac:dyDescent="0.25">
      <c r="E359" s="16"/>
      <c r="R359" s="16"/>
      <c r="AE359" s="16"/>
      <c r="AR359" s="16">
        <v>69.75</v>
      </c>
      <c r="AS359" s="50">
        <f>+Penelope!AS359/Mean!AS359</f>
        <v>0.39574638238836291</v>
      </c>
      <c r="AT359" s="50">
        <f>+Penelope!AT359/Mean!AT359</f>
        <v>0.44733679647475777</v>
      </c>
      <c r="AU359" s="32"/>
      <c r="AW359" s="50">
        <f>+Penelope!AW359/Mean!AW359</f>
        <v>0.4614019289647302</v>
      </c>
      <c r="AX359" s="50">
        <f>+Penelope!AX359/Mean!AX359</f>
        <v>0.52570024932153714</v>
      </c>
      <c r="AY359" s="32"/>
      <c r="BA359" s="50">
        <f>+Penelope!BA359/Mean!BA359</f>
        <v>0.44317160408177475</v>
      </c>
      <c r="BB359" s="50">
        <f>+Penelope!BB359/Mean!BB359</f>
        <v>0.51779273287328631</v>
      </c>
      <c r="BC359" s="32"/>
      <c r="BD359" s="32"/>
    </row>
    <row r="360" spans="5:56" s="14" customFormat="1" x14ac:dyDescent="0.25">
      <c r="E360" s="16"/>
      <c r="R360" s="16"/>
      <c r="AE360" s="16"/>
      <c r="AR360" s="16">
        <v>70.25</v>
      </c>
      <c r="AS360" s="50">
        <f>+Penelope!AS360/Mean!AS360</f>
        <v>0.22555444591898316</v>
      </c>
      <c r="AT360" s="50">
        <f>+Penelope!AT360/Mean!AT360</f>
        <v>0.24083263867954052</v>
      </c>
      <c r="AU360" s="32"/>
      <c r="AW360" s="50">
        <f>+Penelope!AW360/Mean!AW360</f>
        <v>0.27550505712443046</v>
      </c>
      <c r="AX360" s="50">
        <f>+Penelope!AX360/Mean!AX360</f>
        <v>0.29826574323105465</v>
      </c>
      <c r="AY360" s="32"/>
      <c r="BA360" s="50">
        <f>+Penelope!BA360/Mean!BA360</f>
        <v>0.35505219296252771</v>
      </c>
      <c r="BB360" s="50">
        <f>+Penelope!BB360/Mean!BB360</f>
        <v>0.39387900982621454</v>
      </c>
      <c r="BC360" s="32"/>
      <c r="BD360" s="32"/>
    </row>
    <row r="361" spans="5:56" s="14" customFormat="1" x14ac:dyDescent="0.25">
      <c r="E361" s="16"/>
      <c r="R361" s="16"/>
      <c r="AE361" s="16"/>
      <c r="AR361" s="16">
        <v>70.75</v>
      </c>
      <c r="AS361" s="50">
        <f>+Penelope!AS361/Mean!AS361</f>
        <v>0.35199137286521948</v>
      </c>
      <c r="AT361" s="50">
        <f>+Penelope!AT361/Mean!AT361</f>
        <v>0.39009548693421447</v>
      </c>
      <c r="AU361" s="32"/>
      <c r="AW361" s="50">
        <f>+Penelope!AW361/Mean!AW361</f>
        <v>0.37976947481813572</v>
      </c>
      <c r="AX361" s="50">
        <f>+Penelope!AX361/Mean!AX361</f>
        <v>0.43054831708032848</v>
      </c>
      <c r="AY361" s="32"/>
      <c r="BA361" s="50">
        <f>+Penelope!BA361/Mean!BA361</f>
        <v>0.49615640823798673</v>
      </c>
      <c r="BB361" s="50">
        <f>+Penelope!BB361/Mean!BB361</f>
        <v>0.56617343651911345</v>
      </c>
      <c r="BC361" s="32"/>
      <c r="BD361" s="32"/>
    </row>
    <row r="362" spans="5:56" s="14" customFormat="1" x14ac:dyDescent="0.25">
      <c r="E362" s="16"/>
      <c r="R362" s="16"/>
      <c r="AE362" s="16"/>
      <c r="AR362" s="16">
        <v>71.25</v>
      </c>
      <c r="AS362" s="50">
        <f>+Penelope!AS362/Mean!AS362</f>
        <v>0.54527243509792567</v>
      </c>
      <c r="AT362" s="50">
        <f>+Penelope!AT362/Mean!AT362</f>
        <v>0.67276077651140109</v>
      </c>
      <c r="AU362" s="32"/>
      <c r="AW362" s="50">
        <f>+Penelope!AW362/Mean!AW362</f>
        <v>0.66134780206249655</v>
      </c>
      <c r="AX362" s="50">
        <f>+Penelope!AX362/Mean!AX362</f>
        <v>0.80481337539918008</v>
      </c>
      <c r="AY362" s="32"/>
      <c r="BA362" s="50">
        <f>+Penelope!BA362/Mean!BA362</f>
        <v>0.69745262823613718</v>
      </c>
      <c r="BB362" s="50">
        <f>+Penelope!BB362/Mean!BB362</f>
        <v>0.87382420157639218</v>
      </c>
      <c r="BC362" s="32"/>
      <c r="BD362" s="32"/>
    </row>
    <row r="363" spans="5:56" s="14" customFormat="1" x14ac:dyDescent="0.25">
      <c r="E363" s="16"/>
      <c r="R363" s="16"/>
      <c r="AE363" s="16"/>
      <c r="AR363" s="16">
        <v>71.75</v>
      </c>
      <c r="AS363" s="50">
        <f>+Penelope!AS363/Mean!AS363</f>
        <v>1.097135880744158</v>
      </c>
      <c r="AT363" s="50">
        <f>+Penelope!AT363/Mean!AT363</f>
        <v>1.6878290890735159</v>
      </c>
      <c r="AU363" s="32"/>
      <c r="AW363" s="50">
        <f>+Penelope!AW363/Mean!AW363</f>
        <v>1.234945247370224</v>
      </c>
      <c r="AX363" s="50">
        <f>+Penelope!AX363/Mean!AX363</f>
        <v>1.8645204920466758</v>
      </c>
      <c r="AY363" s="32"/>
      <c r="BA363" s="50">
        <f>+Penelope!BA363/Mean!BA363</f>
        <v>1.1751346432720979</v>
      </c>
      <c r="BB363" s="50">
        <f>+Penelope!BB363/Mean!BB363</f>
        <v>1.6826436877531039</v>
      </c>
      <c r="BC363" s="32"/>
      <c r="BD363" s="32"/>
    </row>
    <row r="364" spans="5:56" s="14" customFormat="1" x14ac:dyDescent="0.25">
      <c r="E364" s="16"/>
      <c r="R364" s="16"/>
      <c r="AE364" s="16"/>
      <c r="AR364" s="16">
        <v>72.25</v>
      </c>
      <c r="AS364" s="50">
        <f>+Penelope!AS364/Mean!AS364</f>
        <v>1.3241793974443026</v>
      </c>
      <c r="AT364" s="50">
        <f>+Penelope!AT364/Mean!AT364</f>
        <v>1.9117942818834892</v>
      </c>
      <c r="AU364" s="32"/>
      <c r="AW364" s="50">
        <f>+Penelope!AW364/Mean!AW364</f>
        <v>1.1732573633125012</v>
      </c>
      <c r="AX364" s="50">
        <f>+Penelope!AX364/Mean!AX364</f>
        <v>1.6921628334637286</v>
      </c>
      <c r="AY364" s="32"/>
      <c r="BA364" s="50">
        <f>+Penelope!BA364/Mean!BA364</f>
        <v>1.1770234908368098</v>
      </c>
      <c r="BB364" s="50">
        <f>+Penelope!BB364/Mean!BB364</f>
        <v>1.8739790327907528</v>
      </c>
      <c r="BC364" s="32"/>
      <c r="BD364" s="32"/>
    </row>
    <row r="365" spans="5:56" s="14" customFormat="1" x14ac:dyDescent="0.25">
      <c r="E365" s="16"/>
      <c r="R365" s="16"/>
      <c r="AE365" s="16"/>
      <c r="AR365" s="16">
        <v>72.75</v>
      </c>
      <c r="AS365" s="50">
        <f>+Penelope!AS365/Mean!AS365</f>
        <v>0.26404051254403965</v>
      </c>
      <c r="AT365" s="50">
        <f>+Penelope!AT365/Mean!AT365</f>
        <v>0.28796114683094731</v>
      </c>
      <c r="AU365" s="32"/>
      <c r="AW365" s="50">
        <f>+Penelope!AW365/Mean!AW365</f>
        <v>0.32386143394248501</v>
      </c>
      <c r="AX365" s="50">
        <f>+Penelope!AX365/Mean!AX365</f>
        <v>0.3549683766393279</v>
      </c>
      <c r="AY365" s="32"/>
      <c r="BA365" s="50">
        <f>+Penelope!BA365/Mean!BA365</f>
        <v>0.36894017467115747</v>
      </c>
      <c r="BB365" s="50">
        <f>+Penelope!BB365/Mean!BB365</f>
        <v>0.41259166258177071</v>
      </c>
      <c r="BC365" s="32"/>
      <c r="BD365" s="32"/>
    </row>
    <row r="366" spans="5:56" s="14" customFormat="1" x14ac:dyDescent="0.25">
      <c r="E366" s="16"/>
      <c r="R366" s="16"/>
      <c r="AE366" s="16"/>
      <c r="AR366" s="16">
        <v>73.25</v>
      </c>
      <c r="AS366" s="50">
        <f>+Penelope!AS366/Mean!AS366</f>
        <v>0.39701757960973472</v>
      </c>
      <c r="AT366" s="50">
        <f>+Penelope!AT366/Mean!AT366</f>
        <v>0.45290292853973552</v>
      </c>
      <c r="AU366" s="32"/>
      <c r="AW366" s="50">
        <f>+Penelope!AW366/Mean!AW366</f>
        <v>0.47197122729131424</v>
      </c>
      <c r="AX366" s="50">
        <f>+Penelope!AX366/Mean!AX366</f>
        <v>0.54977520139597624</v>
      </c>
      <c r="AY366" s="32"/>
      <c r="BA366" s="50">
        <f>+Penelope!BA366/Mean!BA366</f>
        <v>0.51222771622139862</v>
      </c>
      <c r="BB366" s="50">
        <f>+Penelope!BB366/Mean!BB366</f>
        <v>0.61020042592406976</v>
      </c>
      <c r="BC366" s="32"/>
      <c r="BD366" s="32"/>
    </row>
    <row r="367" spans="5:56" s="14" customFormat="1" x14ac:dyDescent="0.25">
      <c r="E367" s="16"/>
      <c r="R367" s="16"/>
      <c r="AE367" s="16"/>
      <c r="AR367" s="16">
        <v>73.75</v>
      </c>
      <c r="AS367" s="50">
        <f>+Penelope!AS367/Mean!AS367</f>
        <v>1.2134321439230855</v>
      </c>
      <c r="AT367" s="50">
        <f>+Penelope!AT367/Mean!AT367</f>
        <v>2.0313759425592965</v>
      </c>
      <c r="AU367" s="32"/>
      <c r="AW367" s="50">
        <f>+Penelope!AW367/Mean!AW367</f>
        <v>1.1650461531246064</v>
      </c>
      <c r="AX367" s="50">
        <f>+Penelope!AX367/Mean!AX367</f>
        <v>1.8325995901858549</v>
      </c>
      <c r="AY367" s="32"/>
      <c r="BA367" s="50">
        <f>+Penelope!BA367/Mean!BA367</f>
        <v>1.371314231948904</v>
      </c>
      <c r="BB367" s="50">
        <f>+Penelope!BB367/Mean!BB367</f>
        <v>2.1576879190689788</v>
      </c>
      <c r="BC367" s="32"/>
      <c r="BD367" s="32"/>
    </row>
    <row r="368" spans="5:56" s="14" customFormat="1" x14ac:dyDescent="0.25">
      <c r="E368" s="16"/>
      <c r="R368" s="16"/>
      <c r="AE368" s="16"/>
      <c r="AR368" s="16">
        <v>74.25</v>
      </c>
      <c r="AS368" s="50">
        <f>+Penelope!AS368/Mean!AS368</f>
        <v>0.15584677663678467</v>
      </c>
      <c r="AT368" s="50">
        <f>+Penelope!AT368/Mean!AT368</f>
        <v>0.16357927287387911</v>
      </c>
      <c r="AU368" s="32"/>
      <c r="AW368" s="50">
        <f>+Penelope!AW368/Mean!AW368</f>
        <v>0.20299272711953698</v>
      </c>
      <c r="AX368" s="50">
        <f>+Penelope!AX368/Mean!AX368</f>
        <v>0.21504708317865012</v>
      </c>
      <c r="AY368" s="32"/>
      <c r="BA368" s="50">
        <f>+Penelope!BA368/Mean!BA368</f>
        <v>0.2472218399198608</v>
      </c>
      <c r="BB368" s="50">
        <f>+Penelope!BB368/Mean!BB368</f>
        <v>0.26437943624675109</v>
      </c>
      <c r="BC368" s="32"/>
      <c r="BD368" s="32"/>
    </row>
    <row r="369" spans="5:56" s="14" customFormat="1" x14ac:dyDescent="0.25">
      <c r="E369" s="16"/>
      <c r="R369" s="16"/>
      <c r="AE369" s="16"/>
      <c r="AR369" s="16">
        <v>74.75</v>
      </c>
      <c r="AS369" s="50">
        <f>+Penelope!AS369/Mean!AS369</f>
        <v>0.40513627190640272</v>
      </c>
      <c r="AT369" s="50">
        <f>+Penelope!AT369/Mean!AT369</f>
        <v>0.46527686943587898</v>
      </c>
      <c r="AU369" s="32"/>
      <c r="AW369" s="50">
        <f>+Penelope!AW369/Mean!AW369</f>
        <v>0.44357775423570467</v>
      </c>
      <c r="AX369" s="50">
        <f>+Penelope!AX369/Mean!AX369</f>
        <v>0.51428049275143994</v>
      </c>
      <c r="AY369" s="32"/>
      <c r="BA369" s="50">
        <f>+Penelope!BA369/Mean!BA369</f>
        <v>0.53881054092109826</v>
      </c>
      <c r="BB369" s="50">
        <f>+Penelope!BB369/Mean!BB369</f>
        <v>0.62066828284190101</v>
      </c>
      <c r="BC369" s="32"/>
      <c r="BD369" s="32"/>
    </row>
    <row r="370" spans="5:56" s="14" customFormat="1" x14ac:dyDescent="0.25">
      <c r="E370" s="16"/>
      <c r="R370" s="16"/>
      <c r="AE370" s="16"/>
      <c r="AR370" s="16">
        <v>75.25</v>
      </c>
      <c r="AS370" s="50">
        <f>+Penelope!AS370/Mean!AS370</f>
        <v>1.1963006284403863</v>
      </c>
      <c r="AT370" s="50">
        <f>+Penelope!AT370/Mean!AT370</f>
        <v>1.9045595518316971</v>
      </c>
      <c r="AU370" s="32"/>
      <c r="AW370" s="50">
        <f>+Penelope!AW370/Mean!AW370</f>
        <v>1.3414457078577202</v>
      </c>
      <c r="AX370" s="50">
        <f>+Penelope!AX370/Mean!AX370</f>
        <v>2.0553170500419649</v>
      </c>
      <c r="AY370" s="32"/>
      <c r="BA370" s="50">
        <f>+Penelope!BA370/Mean!BA370</f>
        <v>1.3438568625688396</v>
      </c>
      <c r="BB370" s="50">
        <f>+Penelope!BB370/Mean!BB370</f>
        <v>2.135792659096786</v>
      </c>
      <c r="BC370" s="32"/>
      <c r="BD370" s="32"/>
    </row>
    <row r="371" spans="5:56" s="14" customFormat="1" x14ac:dyDescent="0.25">
      <c r="E371" s="16"/>
      <c r="R371" s="16"/>
      <c r="AE371" s="16"/>
      <c r="AR371" s="16">
        <v>75.75</v>
      </c>
      <c r="AS371" s="50">
        <f>+Penelope!AS371/Mean!AS371</f>
        <v>1.179274829280615</v>
      </c>
      <c r="AT371" s="50">
        <f>+Penelope!AT371/Mean!AT371</f>
        <v>1.8211267786585501</v>
      </c>
      <c r="AU371" s="32"/>
      <c r="AW371" s="50">
        <f>+Penelope!AW371/Mean!AW371</f>
        <v>1.2104785804276705</v>
      </c>
      <c r="AX371" s="50">
        <f>+Penelope!AX371/Mean!AX371</f>
        <v>1.8513817190525599</v>
      </c>
      <c r="AY371" s="32"/>
      <c r="BA371" s="50">
        <f>+Penelope!BA371/Mean!BA371</f>
        <v>1.3863822048759742</v>
      </c>
      <c r="BB371" s="50">
        <f>+Penelope!BB371/Mean!BB371</f>
        <v>2.1147707947229955</v>
      </c>
      <c r="BC371" s="32"/>
      <c r="BD371" s="32"/>
    </row>
    <row r="372" spans="5:56" s="14" customFormat="1" x14ac:dyDescent="0.25">
      <c r="E372" s="16"/>
      <c r="R372" s="16"/>
      <c r="AE372" s="16"/>
      <c r="AR372" s="16">
        <v>76.25</v>
      </c>
      <c r="AS372" s="50">
        <f>+Penelope!AS372/Mean!AS372</f>
        <v>0.21407536012711087</v>
      </c>
      <c r="AT372" s="50">
        <f>+Penelope!AT372/Mean!AT372</f>
        <v>0.22975282226161994</v>
      </c>
      <c r="AU372" s="32"/>
      <c r="AW372" s="50">
        <f>+Penelope!AW372/Mean!AW372</f>
        <v>0.28285950520816644</v>
      </c>
      <c r="AX372" s="50">
        <f>+Penelope!AX372/Mean!AX372</f>
        <v>0.30537042816457038</v>
      </c>
      <c r="AY372" s="32"/>
      <c r="BA372" s="50">
        <f>+Penelope!BA372/Mean!BA372</f>
        <v>0.29151549977805785</v>
      </c>
      <c r="BB372" s="50">
        <f>+Penelope!BB372/Mean!BB372</f>
        <v>0.32281391009656385</v>
      </c>
      <c r="BC372" s="32"/>
      <c r="BD372" s="32"/>
    </row>
    <row r="373" spans="5:56" s="14" customFormat="1" x14ac:dyDescent="0.25">
      <c r="E373" s="16"/>
      <c r="R373" s="16"/>
      <c r="AE373" s="16"/>
      <c r="AR373" s="16">
        <v>76.75</v>
      </c>
      <c r="AS373" s="50">
        <f>+Penelope!AS373/Mean!AS373</f>
        <v>1.2093231390799601</v>
      </c>
      <c r="AT373" s="50">
        <f>+Penelope!AT373/Mean!AT373</f>
        <v>1.809505134226423</v>
      </c>
      <c r="AU373" s="32"/>
      <c r="AW373" s="50">
        <f>+Penelope!AW373/Mean!AW373</f>
        <v>1.1502063987586946</v>
      </c>
      <c r="AX373" s="50">
        <f>+Penelope!AX373/Mean!AX373</f>
        <v>1.7351993065514113</v>
      </c>
      <c r="AY373" s="32"/>
      <c r="BA373" s="50">
        <f>+Penelope!BA373/Mean!BA373</f>
        <v>0.97077712456502019</v>
      </c>
      <c r="BB373" s="50">
        <f>+Penelope!BB373/Mean!BB373</f>
        <v>1.4348465820452541</v>
      </c>
      <c r="BC373" s="32"/>
      <c r="BD373" s="32"/>
    </row>
    <row r="374" spans="5:56" s="14" customFormat="1" x14ac:dyDescent="0.25">
      <c r="E374" s="16"/>
      <c r="R374" s="16"/>
      <c r="AE374" s="16"/>
      <c r="AR374" s="16">
        <v>77.25</v>
      </c>
      <c r="AS374" s="50">
        <f>+Penelope!AS374/Mean!AS374</f>
        <v>0.29230449436800082</v>
      </c>
      <c r="AT374" s="50">
        <f>+Penelope!AT374/Mean!AT374</f>
        <v>0.31677784051956037</v>
      </c>
      <c r="AU374" s="32"/>
      <c r="AW374" s="50">
        <f>+Penelope!AW374/Mean!AW374</f>
        <v>0.31147673419696292</v>
      </c>
      <c r="AX374" s="50">
        <f>+Penelope!AX374/Mean!AX374</f>
        <v>0.34519501600583752</v>
      </c>
      <c r="AY374" s="32"/>
      <c r="BA374" s="50">
        <f>+Penelope!BA374/Mean!BA374</f>
        <v>0.38958586322044531</v>
      </c>
      <c r="BB374" s="50">
        <f>+Penelope!BB374/Mean!BB374</f>
        <v>0.44647811173221369</v>
      </c>
      <c r="BC374" s="32"/>
      <c r="BD374" s="32"/>
    </row>
    <row r="375" spans="5:56" s="14" customFormat="1" x14ac:dyDescent="0.25">
      <c r="E375" s="16"/>
      <c r="R375" s="16"/>
      <c r="AE375" s="16"/>
      <c r="AR375" s="16">
        <v>77.75</v>
      </c>
      <c r="AS375" s="50">
        <f>+Penelope!AS375/Mean!AS375</f>
        <v>0.28818692435905119</v>
      </c>
      <c r="AT375" s="50">
        <f>+Penelope!AT375/Mean!AT375</f>
        <v>0.31720434655388396</v>
      </c>
      <c r="AU375" s="32"/>
      <c r="AW375" s="50">
        <f>+Penelope!AW375/Mean!AW375</f>
        <v>0.34697061322574257</v>
      </c>
      <c r="AX375" s="50">
        <f>+Penelope!AX375/Mean!AX375</f>
        <v>0.38317391788390087</v>
      </c>
      <c r="AY375" s="32"/>
      <c r="BA375" s="50">
        <f>+Penelope!BA375/Mean!BA375</f>
        <v>0.40847915220641368</v>
      </c>
      <c r="BB375" s="50">
        <f>+Penelope!BB375/Mean!BB375</f>
        <v>0.46571473726016993</v>
      </c>
      <c r="BC375" s="32"/>
      <c r="BD375" s="32"/>
    </row>
    <row r="376" spans="5:56" s="14" customFormat="1" x14ac:dyDescent="0.25">
      <c r="E376" s="16"/>
      <c r="R376" s="16"/>
      <c r="AE376" s="16"/>
      <c r="AR376" s="16">
        <v>78.25</v>
      </c>
      <c r="AS376" s="50">
        <f>+Penelope!AS376/Mean!AS376</f>
        <v>0.26105352679529381</v>
      </c>
      <c r="AT376" s="50">
        <f>+Penelope!AT376/Mean!AT376</f>
        <v>0.28450957979848601</v>
      </c>
      <c r="AU376" s="32"/>
      <c r="AW376" s="50">
        <f>+Penelope!AW376/Mean!AW376</f>
        <v>0.31706300440347579</v>
      </c>
      <c r="AX376" s="50">
        <f>+Penelope!AX376/Mean!AX376</f>
        <v>0.34781930235145958</v>
      </c>
      <c r="AY376" s="32"/>
      <c r="BA376" s="50">
        <f>+Penelope!BA376/Mean!BA376</f>
        <v>0.39118754021081631</v>
      </c>
      <c r="BB376" s="50">
        <f>+Penelope!BB376/Mean!BB376</f>
        <v>0.44159261308099268</v>
      </c>
      <c r="BC376" s="32"/>
      <c r="BD376" s="32"/>
    </row>
    <row r="377" spans="5:56" s="14" customFormat="1" x14ac:dyDescent="0.25">
      <c r="E377" s="16"/>
      <c r="R377" s="16"/>
      <c r="AE377" s="16"/>
      <c r="AR377" s="16">
        <v>78.75</v>
      </c>
      <c r="AS377" s="50">
        <f>+Penelope!AS377/Mean!AS377</f>
        <v>0.16146548442020894</v>
      </c>
      <c r="AT377" s="50">
        <f>+Penelope!AT377/Mean!AT377</f>
        <v>0.17025807256020695</v>
      </c>
      <c r="AU377" s="32"/>
      <c r="AW377" s="50">
        <f>+Penelope!AW377/Mean!AW377</f>
        <v>0.19701285650874145</v>
      </c>
      <c r="AX377" s="50">
        <f>+Penelope!AX377/Mean!AX377</f>
        <v>0.20894456449179583</v>
      </c>
      <c r="AY377" s="32"/>
      <c r="BA377" s="50">
        <f>+Penelope!BA377/Mean!BA377</f>
        <v>0.21893026879854141</v>
      </c>
      <c r="BB377" s="50">
        <f>+Penelope!BB377/Mean!BB377</f>
        <v>0.23547844411258159</v>
      </c>
      <c r="BC377" s="32"/>
      <c r="BD377" s="32"/>
    </row>
    <row r="378" spans="5:56" s="14" customFormat="1" x14ac:dyDescent="0.25">
      <c r="E378" s="16"/>
      <c r="R378" s="16"/>
      <c r="AE378" s="16"/>
      <c r="AR378" s="16">
        <v>79.25</v>
      </c>
      <c r="AS378" s="50">
        <f>+Penelope!AS378/Mean!AS378</f>
        <v>0.20051796234747032</v>
      </c>
      <c r="AT378" s="50">
        <f>+Penelope!AT378/Mean!AT378</f>
        <v>0.21345325979857652</v>
      </c>
      <c r="AU378" s="32"/>
      <c r="AW378" s="50">
        <f>+Penelope!AW378/Mean!AW378</f>
        <v>0.23672539947659221</v>
      </c>
      <c r="AX378" s="50">
        <f>+Penelope!AX378/Mean!AX378</f>
        <v>0.25465798702115888</v>
      </c>
      <c r="AY378" s="32"/>
      <c r="BA378" s="50">
        <f>+Penelope!BA378/Mean!BA378</f>
        <v>0.31402319023271918</v>
      </c>
      <c r="BB378" s="50">
        <f>+Penelope!BB378/Mean!BB378</f>
        <v>0.35124559262029109</v>
      </c>
      <c r="BC378" s="32"/>
      <c r="BD378" s="32"/>
    </row>
    <row r="379" spans="5:56" s="14" customFormat="1" x14ac:dyDescent="0.25">
      <c r="E379" s="16"/>
      <c r="R379" s="16"/>
      <c r="AE379" s="16"/>
      <c r="AR379" s="16">
        <v>79.75</v>
      </c>
      <c r="AS379" s="50">
        <f>+Penelope!AS379/Mean!AS379</f>
        <v>1.0738588029700569</v>
      </c>
      <c r="AT379" s="50">
        <f>+Penelope!AT379/Mean!AT379</f>
        <v>1.7046012091883651</v>
      </c>
      <c r="AU379" s="32"/>
      <c r="AW379" s="50">
        <f>+Penelope!AW379/Mean!AW379</f>
        <v>1.2203688257203498</v>
      </c>
      <c r="AX379" s="50">
        <f>+Penelope!AX379/Mean!AX379</f>
        <v>1.8932474071606566</v>
      </c>
      <c r="AY379" s="32"/>
      <c r="BA379" s="50">
        <f>+Penelope!BA379/Mean!BA379</f>
        <v>1.2025450013393384</v>
      </c>
      <c r="BB379" s="50">
        <f>+Penelope!BB379/Mean!BB379</f>
        <v>1.9175135966598913</v>
      </c>
      <c r="BC379" s="32"/>
      <c r="BD379" s="32"/>
    </row>
    <row r="380" spans="5:56" s="14" customFormat="1" x14ac:dyDescent="0.25">
      <c r="E380" s="16"/>
      <c r="R380" s="16"/>
      <c r="AE380" s="16"/>
      <c r="AR380" s="16">
        <v>80.25</v>
      </c>
      <c r="AS380" s="50">
        <f>+Penelope!AS380/Mean!AS380</f>
        <v>0.36833020904539199</v>
      </c>
      <c r="AT380" s="50">
        <f>+Penelope!AT380/Mean!AT380</f>
        <v>0.4184246248391717</v>
      </c>
      <c r="AU380" s="32"/>
      <c r="AW380" s="50">
        <f>+Penelope!AW380/Mean!AW380</f>
        <v>0.48752153222126771</v>
      </c>
      <c r="AX380" s="50">
        <f>+Penelope!AX380/Mean!AX380</f>
        <v>0.56125529684948272</v>
      </c>
      <c r="AY380" s="32"/>
      <c r="BA380" s="50">
        <f>+Penelope!BA380/Mean!BA380</f>
        <v>0.47157153840949895</v>
      </c>
      <c r="BB380" s="50">
        <f>+Penelope!BB380/Mean!BB380</f>
        <v>0.55412797216733478</v>
      </c>
      <c r="BC380" s="32"/>
      <c r="BD380" s="32"/>
    </row>
    <row r="381" spans="5:56" s="14" customFormat="1" x14ac:dyDescent="0.25">
      <c r="E381" s="16"/>
      <c r="R381" s="16"/>
      <c r="AE381" s="16"/>
      <c r="AR381" s="16">
        <v>80.75</v>
      </c>
      <c r="AS381" s="50">
        <f>+Penelope!AS381/Mean!AS381</f>
        <v>0.20213270963295787</v>
      </c>
      <c r="AT381" s="50">
        <f>+Penelope!AT381/Mean!AT381</f>
        <v>0.21508170667602497</v>
      </c>
      <c r="AU381" s="32"/>
      <c r="AW381" s="50">
        <f>+Penelope!AW381/Mean!AW381</f>
        <v>0.26271434335457344</v>
      </c>
      <c r="AX381" s="50">
        <f>+Penelope!AX381/Mean!AX381</f>
        <v>0.28210211457912165</v>
      </c>
      <c r="AY381" s="32"/>
      <c r="BA381" s="50">
        <f>+Penelope!BA381/Mean!BA381</f>
        <v>0.29978573121404056</v>
      </c>
      <c r="BB381" s="50">
        <f>+Penelope!BB381/Mean!BB381</f>
        <v>0.32861350922153459</v>
      </c>
      <c r="BC381" s="32"/>
      <c r="BD381" s="32"/>
    </row>
    <row r="382" spans="5:56" s="14" customFormat="1" x14ac:dyDescent="0.25">
      <c r="E382" s="16"/>
      <c r="R382" s="16"/>
      <c r="AE382" s="16"/>
      <c r="AR382" s="16">
        <v>81.25</v>
      </c>
      <c r="AS382" s="50">
        <f>+Penelope!AS382/Mean!AS382</f>
        <v>0.92161889147857323</v>
      </c>
      <c r="AT382" s="50">
        <f>+Penelope!AT382/Mean!AT382</f>
        <v>1.2088367078656164</v>
      </c>
      <c r="AU382" s="32"/>
      <c r="AW382" s="50">
        <f>+Penelope!AW382/Mean!AW382</f>
        <v>0.92987780871773695</v>
      </c>
      <c r="AX382" s="50">
        <f>+Penelope!AX382/Mean!AX382</f>
        <v>1.2619564651295669</v>
      </c>
      <c r="AY382" s="32"/>
      <c r="BA382" s="50">
        <f>+Penelope!BA382/Mean!BA382</f>
        <v>0.96181338148872464</v>
      </c>
      <c r="BB382" s="50">
        <f>+Penelope!BB382/Mean!BB382</f>
        <v>1.3342843758326235</v>
      </c>
      <c r="BC382" s="32"/>
      <c r="BD382" s="32"/>
    </row>
    <row r="383" spans="5:56" s="14" customFormat="1" x14ac:dyDescent="0.25">
      <c r="E383" s="16"/>
      <c r="R383" s="16"/>
      <c r="AE383" s="16"/>
      <c r="AR383" s="16">
        <v>81.75</v>
      </c>
      <c r="AS383" s="50">
        <f>+Penelope!AS383/Mean!AS383</f>
        <v>0.43930447814130141</v>
      </c>
      <c r="AT383" s="50">
        <f>+Penelope!AT383/Mean!AT383</f>
        <v>0.50525984616870845</v>
      </c>
      <c r="AU383" s="32"/>
      <c r="AW383" s="50">
        <f>+Penelope!AW383/Mean!AW383</f>
        <v>0.49385876306878962</v>
      </c>
      <c r="AX383" s="50">
        <f>+Penelope!AX383/Mean!AX383</f>
        <v>0.59038322154121792</v>
      </c>
      <c r="AY383" s="32"/>
      <c r="BA383" s="50">
        <f>+Penelope!BA383/Mean!BA383</f>
        <v>0.68182662640823399</v>
      </c>
      <c r="BB383" s="50">
        <f>+Penelope!BB383/Mean!BB383</f>
        <v>0.81066731906107625</v>
      </c>
      <c r="BC383" s="32"/>
      <c r="BD383" s="32"/>
    </row>
    <row r="384" spans="5:56" s="14" customFormat="1" x14ac:dyDescent="0.25">
      <c r="E384" s="16"/>
      <c r="R384" s="16"/>
      <c r="AE384" s="16"/>
      <c r="AR384" s="16">
        <v>82.25</v>
      </c>
      <c r="AS384" s="50">
        <f>+Penelope!AS384/Mean!AS384</f>
        <v>1.14035863794133</v>
      </c>
      <c r="AT384" s="50">
        <f>+Penelope!AT384/Mean!AT384</f>
        <v>1.7953803421688255</v>
      </c>
      <c r="AU384" s="32"/>
      <c r="AW384" s="50">
        <f>+Penelope!AW384/Mean!AW384</f>
        <v>1.2467804379471614</v>
      </c>
      <c r="AX384" s="50">
        <f>+Penelope!AX384/Mean!AX384</f>
        <v>1.9093940471955411</v>
      </c>
      <c r="AY384" s="32"/>
      <c r="BA384" s="50">
        <f>+Penelope!BA384/Mean!BA384</f>
        <v>1.3306940885711365</v>
      </c>
      <c r="BB384" s="50">
        <f>+Penelope!BB384/Mean!BB384</f>
        <v>1.9651892012743839</v>
      </c>
      <c r="BC384" s="32"/>
      <c r="BD384" s="32"/>
    </row>
    <row r="385" spans="5:56" s="14" customFormat="1" x14ac:dyDescent="0.25">
      <c r="E385" s="16"/>
      <c r="R385" s="16"/>
      <c r="AE385" s="16"/>
      <c r="AR385" s="16">
        <v>82.75</v>
      </c>
      <c r="AS385" s="50">
        <f>+Penelope!AS385/Mean!AS385</f>
        <v>0.53684298315576551</v>
      </c>
      <c r="AT385" s="50">
        <f>+Penelope!AT385/Mean!AT385</f>
        <v>0.64002226156747888</v>
      </c>
      <c r="AU385" s="32"/>
      <c r="AW385" s="50">
        <f>+Penelope!AW385/Mean!AW385</f>
        <v>0.53311064956899501</v>
      </c>
      <c r="AX385" s="50">
        <f>+Penelope!AX385/Mean!AX385</f>
        <v>0.63629839158271007</v>
      </c>
      <c r="AY385" s="32"/>
      <c r="BA385" s="50">
        <f>+Penelope!BA385/Mean!BA385</f>
        <v>0.66712322571331839</v>
      </c>
      <c r="BB385" s="50">
        <f>+Penelope!BB385/Mean!BB385</f>
        <v>0.82251491185342496</v>
      </c>
      <c r="BC385" s="32"/>
      <c r="BD385" s="32"/>
    </row>
    <row r="386" spans="5:56" s="14" customFormat="1" x14ac:dyDescent="0.25">
      <c r="E386" s="16"/>
      <c r="R386" s="16"/>
      <c r="AE386" s="16"/>
      <c r="AR386" s="16">
        <v>83.25</v>
      </c>
      <c r="AS386" s="50">
        <f>+Penelope!AS386/Mean!AS386</f>
        <v>0.29951420564636083</v>
      </c>
      <c r="AT386" s="50">
        <f>+Penelope!AT386/Mean!AT386</f>
        <v>0.33088930327017746</v>
      </c>
      <c r="AU386" s="32"/>
      <c r="AW386" s="50">
        <f>+Penelope!AW386/Mean!AW386</f>
        <v>0.33374366966055402</v>
      </c>
      <c r="AX386" s="50">
        <f>+Penelope!AX386/Mean!AX386</f>
        <v>0.37649051074205842</v>
      </c>
      <c r="AY386" s="32"/>
      <c r="BA386" s="50">
        <f>+Penelope!BA386/Mean!BA386</f>
        <v>0.45500622876370578</v>
      </c>
      <c r="BB386" s="50">
        <f>+Penelope!BB386/Mean!BB386</f>
        <v>0.51996469251978594</v>
      </c>
      <c r="BC386" s="32"/>
      <c r="BD386" s="32"/>
    </row>
    <row r="387" spans="5:56" s="14" customFormat="1" x14ac:dyDescent="0.25">
      <c r="E387" s="16"/>
      <c r="R387" s="16"/>
      <c r="AE387" s="16"/>
      <c r="AR387" s="16">
        <v>83.75</v>
      </c>
      <c r="AS387" s="50">
        <f>+Penelope!AS387/Mean!AS387</f>
        <v>0.20440498136530513</v>
      </c>
      <c r="AT387" s="50">
        <f>+Penelope!AT387/Mean!AT387</f>
        <v>0.22307594498045297</v>
      </c>
      <c r="AU387" s="32"/>
      <c r="AW387" s="50">
        <f>+Penelope!AW387/Mean!AW387</f>
        <v>0.32476914778904081</v>
      </c>
      <c r="AX387" s="50">
        <f>+Penelope!AX387/Mean!AX387</f>
        <v>0.36056306644494424</v>
      </c>
      <c r="AY387" s="32"/>
      <c r="BA387" s="50">
        <f>+Penelope!BA387/Mean!BA387</f>
        <v>0.40536282488649683</v>
      </c>
      <c r="BB387" s="50">
        <f>+Penelope!BB387/Mean!BB387</f>
        <v>0.45940036069601869</v>
      </c>
      <c r="BC387" s="32"/>
      <c r="BD387" s="32"/>
    </row>
    <row r="388" spans="5:56" s="14" customFormat="1" x14ac:dyDescent="0.25">
      <c r="E388" s="16"/>
      <c r="R388" s="16"/>
      <c r="AE388" s="16"/>
      <c r="AR388" s="16">
        <v>84.25</v>
      </c>
      <c r="AS388" s="50">
        <f>+Penelope!AS388/Mean!AS388</f>
        <v>0.24984273177463209</v>
      </c>
      <c r="AT388" s="50">
        <f>+Penelope!AT388/Mean!AT388</f>
        <v>0.26906547791956137</v>
      </c>
      <c r="AU388" s="32"/>
      <c r="AW388" s="50">
        <f>+Penelope!AW388/Mean!AW388</f>
        <v>0.31449592083023808</v>
      </c>
      <c r="AX388" s="50">
        <f>+Penelope!AX388/Mean!AX388</f>
        <v>0.3466815131114972</v>
      </c>
      <c r="AY388" s="32"/>
      <c r="BA388" s="50">
        <f>+Penelope!BA388/Mean!BA388</f>
        <v>0.38850769955541264</v>
      </c>
      <c r="BB388" s="50">
        <f>+Penelope!BB388/Mean!BB388</f>
        <v>0.43945897168037085</v>
      </c>
      <c r="BC388" s="32"/>
      <c r="BD388" s="32"/>
    </row>
    <row r="389" spans="5:56" s="14" customFormat="1" x14ac:dyDescent="0.25">
      <c r="E389" s="16"/>
      <c r="R389" s="16"/>
      <c r="AE389" s="16"/>
      <c r="AR389" s="16">
        <v>84.75</v>
      </c>
      <c r="AS389" s="50">
        <f>+Penelope!AS389/Mean!AS389</f>
        <v>1.214972288342137</v>
      </c>
      <c r="AT389" s="50">
        <f>+Penelope!AT389/Mean!AT389</f>
        <v>1.8948031176645828</v>
      </c>
      <c r="AU389" s="32"/>
      <c r="AW389" s="50">
        <f>+Penelope!AW389/Mean!AW389</f>
        <v>1.1268876101292065</v>
      </c>
      <c r="AX389" s="50">
        <f>+Penelope!AX389/Mean!AX389</f>
        <v>1.7562981324940463</v>
      </c>
      <c r="AY389" s="32"/>
      <c r="BA389" s="50">
        <f>+Penelope!BA389/Mean!BA389</f>
        <v>1.3517446915454396</v>
      </c>
      <c r="BB389" s="50">
        <f>+Penelope!BB389/Mean!BB389</f>
        <v>2.2318091609612365</v>
      </c>
      <c r="BC389" s="32"/>
      <c r="BD389" s="32"/>
    </row>
    <row r="390" spans="5:56" s="14" customFormat="1" x14ac:dyDescent="0.25">
      <c r="E390" s="16"/>
      <c r="R390" s="16"/>
      <c r="AE390" s="16"/>
      <c r="AR390" s="16">
        <v>85.25</v>
      </c>
      <c r="AS390" s="50">
        <f>+Penelope!AS390/Mean!AS390</f>
        <v>1.2068119180780981</v>
      </c>
      <c r="AT390" s="50">
        <f>+Penelope!AT390/Mean!AT390</f>
        <v>2.0848810125193435</v>
      </c>
      <c r="AU390" s="32"/>
      <c r="AW390" s="50">
        <f>+Penelope!AW390/Mean!AW390</f>
        <v>1.1345009300230788</v>
      </c>
      <c r="AX390" s="50">
        <f>+Penelope!AX390/Mean!AX390</f>
        <v>1.8175740404802185</v>
      </c>
      <c r="AY390" s="32"/>
      <c r="BA390" s="50">
        <f>+Penelope!BA390/Mean!BA390</f>
        <v>1.3097470055117202</v>
      </c>
      <c r="BB390" s="50">
        <f>+Penelope!BB390/Mean!BB390</f>
        <v>2.0607101947308131</v>
      </c>
      <c r="BC390" s="32"/>
      <c r="BD390" s="32"/>
    </row>
    <row r="391" spans="5:56" s="14" customFormat="1" x14ac:dyDescent="0.25">
      <c r="E391" s="16"/>
      <c r="R391" s="16"/>
      <c r="AE391" s="16"/>
      <c r="AR391" s="16">
        <v>85.75</v>
      </c>
      <c r="AS391" s="50">
        <f>+Penelope!AS391/Mean!AS391</f>
        <v>1.1816803989365283</v>
      </c>
      <c r="AT391" s="50">
        <f>+Penelope!AT391/Mean!AT391</f>
        <v>1.9208187108902846</v>
      </c>
      <c r="AU391" s="32"/>
      <c r="AW391" s="50">
        <f>+Penelope!AW391/Mean!AW391</f>
        <v>1.0518254286701658</v>
      </c>
      <c r="AX391" s="50">
        <f>+Penelope!AX391/Mean!AX391</f>
        <v>1.5510985853832051</v>
      </c>
      <c r="AY391" s="32"/>
      <c r="BA391" s="50">
        <f>+Penelope!BA391/Mean!BA391</f>
        <v>1.1110579111523222</v>
      </c>
      <c r="BB391" s="50">
        <f>+Penelope!BB391/Mean!BB391</f>
        <v>1.656172094893446</v>
      </c>
      <c r="BC391" s="32"/>
      <c r="BD391" s="32"/>
    </row>
    <row r="392" spans="5:56" s="14" customFormat="1" x14ac:dyDescent="0.25">
      <c r="E392" s="16"/>
      <c r="R392" s="16"/>
      <c r="AE392" s="16"/>
      <c r="AR392" s="16">
        <v>86.25</v>
      </c>
      <c r="AS392" s="50">
        <f>+Penelope!AS392/Mean!AS392</f>
        <v>0.18104193036281704</v>
      </c>
      <c r="AT392" s="50">
        <f>+Penelope!AT392/Mean!AT392</f>
        <v>0.19311119062088755</v>
      </c>
      <c r="AU392" s="32"/>
      <c r="AW392" s="50">
        <f>+Penelope!AW392/Mean!AW392</f>
        <v>0.24553995685557037</v>
      </c>
      <c r="AX392" s="50">
        <f>+Penelope!AX392/Mean!AX392</f>
        <v>0.26525528654352998</v>
      </c>
      <c r="AY392" s="32"/>
      <c r="BA392" s="50">
        <f>+Penelope!BA392/Mean!BA392</f>
        <v>0.33855558797746022</v>
      </c>
      <c r="BB392" s="50">
        <f>+Penelope!BB392/Mean!BB392</f>
        <v>0.37319119498251846</v>
      </c>
      <c r="BC392" s="32"/>
      <c r="BD392" s="32"/>
    </row>
    <row r="393" spans="5:56" s="14" customFormat="1" x14ac:dyDescent="0.25">
      <c r="E393" s="16"/>
      <c r="R393" s="16"/>
      <c r="AE393" s="16"/>
      <c r="AR393" s="16">
        <v>86.75</v>
      </c>
      <c r="AS393" s="50">
        <f>+Penelope!AS393/Mean!AS393</f>
        <v>0.83710660812722826</v>
      </c>
      <c r="AT393" s="50">
        <f>+Penelope!AT393/Mean!AT393</f>
        <v>1.1890206290436318</v>
      </c>
      <c r="AU393" s="32"/>
      <c r="AW393" s="50">
        <f>+Penelope!AW393/Mean!AW393</f>
        <v>1.0376596323347895</v>
      </c>
      <c r="AX393" s="50">
        <f>+Penelope!AX393/Mean!AX393</f>
        <v>1.4060675104519516</v>
      </c>
      <c r="AY393" s="32"/>
      <c r="BA393" s="50">
        <f>+Penelope!BA393/Mean!BA393</f>
        <v>0.88614064707465168</v>
      </c>
      <c r="BB393" s="50">
        <f>+Penelope!BB393/Mean!BB393</f>
        <v>1.231847120098337</v>
      </c>
      <c r="BC393" s="32"/>
      <c r="BD393" s="32"/>
    </row>
    <row r="394" spans="5:56" s="14" customFormat="1" x14ac:dyDescent="0.25">
      <c r="E394" s="16"/>
      <c r="R394" s="16"/>
      <c r="AE394" s="16"/>
      <c r="AR394" s="16">
        <v>87.25</v>
      </c>
      <c r="AS394" s="50">
        <f>+Penelope!AS394/Mean!AS394</f>
        <v>1.3274073979944374</v>
      </c>
      <c r="AT394" s="50">
        <f>+Penelope!AT394/Mean!AT394</f>
        <v>2.0872601569563849</v>
      </c>
      <c r="AU394" s="32"/>
      <c r="AW394" s="50">
        <f>+Penelope!AW394/Mean!AW394</f>
        <v>1.2503275409519135</v>
      </c>
      <c r="AX394" s="50">
        <f>+Penelope!AX394/Mean!AX394</f>
        <v>2.2001695731362654</v>
      </c>
      <c r="AY394" s="32"/>
      <c r="BA394" s="50">
        <f>+Penelope!BA394/Mean!BA394</f>
        <v>1.1981953268314103</v>
      </c>
      <c r="BB394" s="50">
        <f>+Penelope!BB394/Mean!BB394</f>
        <v>1.8129093652481054</v>
      </c>
      <c r="BC394" s="32"/>
      <c r="BD394" s="32"/>
    </row>
    <row r="395" spans="5:56" s="14" customFormat="1" x14ac:dyDescent="0.25">
      <c r="E395" s="16"/>
      <c r="R395" s="16"/>
      <c r="AE395" s="16"/>
      <c r="AR395" s="16">
        <v>87.75</v>
      </c>
      <c r="AS395" s="50">
        <f>+Penelope!AS395/Mean!AS395</f>
        <v>1.2357314001351603</v>
      </c>
      <c r="AT395" s="50">
        <f>+Penelope!AT395/Mean!AT395</f>
        <v>2.0295053238097771</v>
      </c>
      <c r="AU395" s="32"/>
      <c r="AW395" s="50">
        <f>+Penelope!AW395/Mean!AW395</f>
        <v>1.5533592167165324</v>
      </c>
      <c r="AX395" s="50">
        <f>+Penelope!AX395/Mean!AX395</f>
        <v>2.5387612521832597</v>
      </c>
      <c r="AY395" s="32"/>
      <c r="BA395" s="50">
        <f>+Penelope!BA395/Mean!BA395</f>
        <v>1.2887659004686454</v>
      </c>
      <c r="BB395" s="50">
        <f>+Penelope!BB395/Mean!BB395</f>
        <v>2.1400894335054481</v>
      </c>
      <c r="BC395" s="32"/>
      <c r="BD395" s="32"/>
    </row>
    <row r="396" spans="5:56" s="14" customFormat="1" x14ac:dyDescent="0.25">
      <c r="E396" s="16"/>
      <c r="R396" s="16"/>
      <c r="AE396" s="16"/>
      <c r="AR396" s="16">
        <v>88.25</v>
      </c>
      <c r="AS396" s="50">
        <f>+Penelope!AS396/Mean!AS396</f>
        <v>0.17715175368467007</v>
      </c>
      <c r="AT396" s="50">
        <f>+Penelope!AT396/Mean!AT396</f>
        <v>0.18571507998886719</v>
      </c>
      <c r="AU396" s="32"/>
      <c r="AW396" s="50">
        <f>+Penelope!AW396/Mean!AW396</f>
        <v>0.23354678875889187</v>
      </c>
      <c r="AX396" s="50">
        <f>+Penelope!AX396/Mean!AX396</f>
        <v>0.24876354717377619</v>
      </c>
      <c r="AY396" s="32"/>
      <c r="BA396" s="50">
        <f>+Penelope!BA396/Mean!BA396</f>
        <v>0.2745061372972139</v>
      </c>
      <c r="BB396" s="50">
        <f>+Penelope!BB396/Mean!BB396</f>
        <v>0.29527211409407267</v>
      </c>
      <c r="BC396" s="32"/>
      <c r="BD396" s="32"/>
    </row>
    <row r="397" spans="5:56" s="14" customFormat="1" x14ac:dyDescent="0.25">
      <c r="E397" s="16"/>
      <c r="R397" s="16"/>
      <c r="AE397" s="16"/>
      <c r="AR397" s="16">
        <v>88.75</v>
      </c>
      <c r="AS397" s="50">
        <f>+Penelope!AS397/Mean!AS397</f>
        <v>0.1788695997858914</v>
      </c>
      <c r="AT397" s="50">
        <f>+Penelope!AT397/Mean!AT397</f>
        <v>0.190729909184782</v>
      </c>
      <c r="AU397" s="32"/>
      <c r="AW397" s="50">
        <f>+Penelope!AW397/Mean!AW397</f>
        <v>0.2546225428974444</v>
      </c>
      <c r="AX397" s="50">
        <f>+Penelope!AX397/Mean!AX397</f>
        <v>0.27335189294627904</v>
      </c>
      <c r="AY397" s="32"/>
      <c r="BA397" s="50">
        <f>+Penelope!BA397/Mean!BA397</f>
        <v>0.37496335594279789</v>
      </c>
      <c r="BB397" s="50">
        <f>+Penelope!BB397/Mean!BB397</f>
        <v>0.40652890509344419</v>
      </c>
      <c r="BC397" s="32"/>
      <c r="BD397" s="32"/>
    </row>
    <row r="398" spans="5:56" s="14" customFormat="1" x14ac:dyDescent="0.25">
      <c r="E398" s="16"/>
      <c r="R398" s="16"/>
      <c r="AE398" s="16"/>
      <c r="AR398" s="16">
        <v>89.25</v>
      </c>
      <c r="AS398" s="50">
        <f>+Penelope!AS398/Mean!AS398</f>
        <v>0.74871694503278807</v>
      </c>
      <c r="AT398" s="50">
        <f>+Penelope!AT398/Mean!AT398</f>
        <v>0.89588294461431828</v>
      </c>
      <c r="AU398" s="32"/>
      <c r="AW398" s="50">
        <f>+Penelope!AW398/Mean!AW398</f>
        <v>0.62604252040530417</v>
      </c>
      <c r="AX398" s="50">
        <f>+Penelope!AX398/Mean!AX398</f>
        <v>0.8159114562903973</v>
      </c>
      <c r="AY398" s="32"/>
      <c r="BA398" s="50">
        <f>+Penelope!BA398/Mean!BA398</f>
        <v>0.75015811123967935</v>
      </c>
      <c r="BB398" s="50">
        <f>+Penelope!BB398/Mean!BB398</f>
        <v>1.0153647229370713</v>
      </c>
      <c r="BC398" s="32"/>
      <c r="BD398" s="32"/>
    </row>
    <row r="399" spans="5:56" s="14" customFormat="1" x14ac:dyDescent="0.25">
      <c r="E399" s="16"/>
      <c r="R399" s="16"/>
      <c r="AE399" s="16"/>
      <c r="AR399" s="16">
        <v>89.75</v>
      </c>
      <c r="AS399" s="50">
        <f>+Penelope!AS399/Mean!AS399</f>
        <v>1.1717974005068081</v>
      </c>
      <c r="AT399" s="50">
        <f>+Penelope!AT399/Mean!AT399</f>
        <v>1.8816879003508173</v>
      </c>
      <c r="AU399" s="32"/>
      <c r="AW399" s="50">
        <f>+Penelope!AW399/Mean!AW399</f>
        <v>1.3490698593584232</v>
      </c>
      <c r="AX399" s="50">
        <f>+Penelope!AX399/Mean!AX399</f>
        <v>2.0059500042178668</v>
      </c>
      <c r="AY399" s="32"/>
      <c r="BA399" s="50">
        <f>+Penelope!BA399/Mean!BA399</f>
        <v>1.1325655976189164</v>
      </c>
      <c r="BB399" s="50">
        <f>+Penelope!BB399/Mean!BB399</f>
        <v>1.603374688886996</v>
      </c>
      <c r="BC399" s="32"/>
      <c r="BD399" s="32"/>
    </row>
    <row r="400" spans="5:56" s="14" customFormat="1" x14ac:dyDescent="0.25">
      <c r="E400" s="16"/>
      <c r="R400" s="16"/>
      <c r="AE400" s="16"/>
      <c r="AR400" s="16">
        <v>90.25</v>
      </c>
      <c r="AS400" s="50">
        <f>+Penelope!AS400/Mean!AS400</f>
        <v>1.0757911315572239</v>
      </c>
      <c r="AT400" s="50">
        <f>+Penelope!AT400/Mean!AT400</f>
        <v>1.7552073466041591</v>
      </c>
      <c r="AU400" s="32"/>
      <c r="AW400" s="50">
        <f>+Penelope!AW400/Mean!AW400</f>
        <v>1.7549526522923484</v>
      </c>
      <c r="AX400" s="50">
        <f>+Penelope!AX400/Mean!AX400</f>
        <v>2.9460569683420825</v>
      </c>
      <c r="AY400" s="32"/>
      <c r="BA400" s="50">
        <f>+Penelope!BA400/Mean!BA400</f>
        <v>1.3730785290490479</v>
      </c>
      <c r="BB400" s="50">
        <f>+Penelope!BB400/Mean!BB400</f>
        <v>2.2043189692465379</v>
      </c>
      <c r="BC400" s="32"/>
      <c r="BD400" s="32"/>
    </row>
    <row r="401" spans="5:56" s="14" customFormat="1" x14ac:dyDescent="0.25">
      <c r="E401" s="16"/>
      <c r="R401" s="16"/>
      <c r="AE401" s="16"/>
      <c r="AR401" s="16">
        <v>90.75</v>
      </c>
      <c r="AS401" s="50">
        <f>+Penelope!AS401/Mean!AS401</f>
        <v>1.2202556514812</v>
      </c>
      <c r="AT401" s="50">
        <f>+Penelope!AT401/Mean!AT401</f>
        <v>2.1384023775061878</v>
      </c>
      <c r="AU401" s="32"/>
      <c r="AW401" s="50">
        <f>+Penelope!AW401/Mean!AW401</f>
        <v>1.380128442502407</v>
      </c>
      <c r="AX401" s="50">
        <f>+Penelope!AX401/Mean!AX401</f>
        <v>2.1418442976910974</v>
      </c>
      <c r="AY401" s="32"/>
      <c r="BA401" s="50">
        <f>+Penelope!BA401/Mean!BA401</f>
        <v>1.1424972329743845</v>
      </c>
      <c r="BB401" s="50">
        <f>+Penelope!BB401/Mean!BB401</f>
        <v>1.8868066799745515</v>
      </c>
      <c r="BC401" s="32"/>
      <c r="BD401" s="32"/>
    </row>
    <row r="402" spans="5:56" s="14" customFormat="1" x14ac:dyDescent="0.25">
      <c r="E402" s="16"/>
      <c r="R402" s="16"/>
      <c r="AE402" s="16"/>
      <c r="AR402" s="16">
        <v>91.25</v>
      </c>
      <c r="AS402" s="50">
        <f>+Penelope!AS402/Mean!AS402</f>
        <v>0.25956822761545184</v>
      </c>
      <c r="AT402" s="50">
        <f>+Penelope!AT402/Mean!AT402</f>
        <v>0.28549166403512688</v>
      </c>
      <c r="AU402" s="32"/>
      <c r="AW402" s="50">
        <f>+Penelope!AW402/Mean!AW402</f>
        <v>0.41588951994559054</v>
      </c>
      <c r="AX402" s="50">
        <f>+Penelope!AX402/Mean!AX402</f>
        <v>0.46669808655001349</v>
      </c>
      <c r="AY402" s="32"/>
      <c r="BA402" s="50">
        <f>+Penelope!BA402/Mean!BA402</f>
        <v>0.43941397240842667</v>
      </c>
      <c r="BB402" s="50">
        <f>+Penelope!BB402/Mean!BB402</f>
        <v>0.50341545649721264</v>
      </c>
      <c r="BC402" s="32"/>
      <c r="BD402" s="32"/>
    </row>
    <row r="403" spans="5:56" s="14" customFormat="1" x14ac:dyDescent="0.25">
      <c r="E403" s="16"/>
      <c r="R403" s="16"/>
      <c r="AE403" s="16"/>
      <c r="AR403" s="16">
        <v>91.75</v>
      </c>
      <c r="AS403" s="50">
        <f>+Penelope!AS403/Mean!AS403</f>
        <v>1.3457864189065627</v>
      </c>
      <c r="AT403" s="50">
        <f>+Penelope!AT403/Mean!AT403</f>
        <v>2.0407151435452904</v>
      </c>
      <c r="AU403" s="32"/>
      <c r="AW403" s="50">
        <f>+Penelope!AW403/Mean!AW403</f>
        <v>1.3702295925626848</v>
      </c>
      <c r="AX403" s="50">
        <f>+Penelope!AX403/Mean!AX403</f>
        <v>2.3310816362697189</v>
      </c>
      <c r="AY403" s="32"/>
      <c r="BA403" s="50">
        <f>+Penelope!BA403/Mean!BA403</f>
        <v>1.3682507406672242</v>
      </c>
      <c r="BB403" s="50">
        <f>+Penelope!BB403/Mean!BB403</f>
        <v>2.2635139549042713</v>
      </c>
      <c r="BC403" s="32"/>
      <c r="BD403" s="32"/>
    </row>
    <row r="404" spans="5:56" s="14" customFormat="1" x14ac:dyDescent="0.25">
      <c r="E404" s="16"/>
      <c r="R404" s="16"/>
      <c r="AE404" s="16"/>
      <c r="AR404" s="16">
        <v>92.25</v>
      </c>
      <c r="AS404" s="50">
        <f>+Penelope!AS404/Mean!AS404</f>
        <v>0.52926520618236117</v>
      </c>
      <c r="AT404" s="50">
        <f>+Penelope!AT404/Mean!AT404</f>
        <v>0.61338963487958986</v>
      </c>
      <c r="AU404" s="32"/>
      <c r="AW404" s="50">
        <f>+Penelope!AW404/Mean!AW404</f>
        <v>0.56769125375457097</v>
      </c>
      <c r="AX404" s="50">
        <f>+Penelope!AX404/Mean!AX404</f>
        <v>0.69825464359838152</v>
      </c>
      <c r="AY404" s="32"/>
      <c r="BA404" s="50">
        <f>+Penelope!BA404/Mean!BA404</f>
        <v>0.68702280126399806</v>
      </c>
      <c r="BB404" s="50">
        <f>+Penelope!BB404/Mean!BB404</f>
        <v>0.84566635618370811</v>
      </c>
      <c r="BC404" s="32"/>
      <c r="BD404" s="32"/>
    </row>
    <row r="405" spans="5:56" s="14" customFormat="1" x14ac:dyDescent="0.25">
      <c r="E405" s="16"/>
      <c r="R405" s="16"/>
      <c r="AE405" s="16"/>
      <c r="AR405" s="16">
        <v>92.75</v>
      </c>
      <c r="AS405" s="50">
        <f>+Penelope!AS405/Mean!AS405</f>
        <v>1.0117649645093842</v>
      </c>
      <c r="AT405" s="50">
        <f>+Penelope!AT405/Mean!AT405</f>
        <v>1.704191882121568</v>
      </c>
      <c r="AU405" s="32"/>
      <c r="AW405" s="50">
        <f>+Penelope!AW405/Mean!AW405</f>
        <v>1.0752364671310544</v>
      </c>
      <c r="AX405" s="50">
        <f>+Penelope!AX405/Mean!AX405</f>
        <v>1.6818513936815911</v>
      </c>
      <c r="AY405" s="32"/>
      <c r="BA405" s="50">
        <f>+Penelope!BA405/Mean!BA405</f>
        <v>1.3663673187346426</v>
      </c>
      <c r="BB405" s="50">
        <f>+Penelope!BB405/Mean!BB405</f>
        <v>2.1386755560219055</v>
      </c>
      <c r="BC405" s="32"/>
      <c r="BD405" s="32"/>
    </row>
    <row r="406" spans="5:56" s="14" customFormat="1" x14ac:dyDescent="0.25">
      <c r="E406" s="16"/>
      <c r="R406" s="16"/>
      <c r="AE406" s="16"/>
      <c r="AR406" s="16">
        <v>93.25</v>
      </c>
      <c r="AS406" s="50">
        <f>+Penelope!AS406/Mean!AS406</f>
        <v>0.61962093443730781</v>
      </c>
      <c r="AT406" s="50">
        <f>+Penelope!AT406/Mean!AT406</f>
        <v>0.75220842544187783</v>
      </c>
      <c r="AU406" s="32"/>
      <c r="AW406" s="50">
        <f>+Penelope!AW406/Mean!AW406</f>
        <v>0.60371542494859354</v>
      </c>
      <c r="AX406" s="50">
        <f>+Penelope!AX406/Mean!AX406</f>
        <v>0.75913084712327727</v>
      </c>
      <c r="AY406" s="32"/>
      <c r="BA406" s="50">
        <f>+Penelope!BA406/Mean!BA406</f>
        <v>0.70279711981160931</v>
      </c>
      <c r="BB406" s="50">
        <f>+Penelope!BB406/Mean!BB406</f>
        <v>1.030147031841822</v>
      </c>
      <c r="BC406" s="32"/>
      <c r="BD406" s="32"/>
    </row>
    <row r="407" spans="5:56" s="14" customFormat="1" x14ac:dyDescent="0.25">
      <c r="E407" s="16"/>
      <c r="R407" s="16"/>
      <c r="AE407" s="16"/>
      <c r="AR407" s="16">
        <v>93.75</v>
      </c>
      <c r="AS407" s="50">
        <f>+Penelope!AS407/Mean!AS407</f>
        <v>1.3791189253812692</v>
      </c>
      <c r="AT407" s="50">
        <f>+Penelope!AT407/Mean!AT407</f>
        <v>1.9957039318949632</v>
      </c>
      <c r="AU407" s="32"/>
      <c r="AW407" s="50">
        <f>+Penelope!AW407/Mean!AW407</f>
        <v>1.6264472859232801</v>
      </c>
      <c r="AX407" s="50">
        <f>+Penelope!AX407/Mean!AX407</f>
        <v>2.9311291747416575</v>
      </c>
      <c r="AY407" s="32"/>
      <c r="BA407" s="50">
        <f>+Penelope!BA407/Mean!BA407</f>
        <v>1.4683914002193588</v>
      </c>
      <c r="BB407" s="50">
        <f>+Penelope!BB407/Mean!BB407</f>
        <v>2.4749522042235839</v>
      </c>
      <c r="BC407" s="32"/>
      <c r="BD407" s="32"/>
    </row>
    <row r="408" spans="5:56" s="14" customFormat="1" x14ac:dyDescent="0.25">
      <c r="E408" s="16"/>
      <c r="R408" s="16"/>
      <c r="AE408" s="16"/>
      <c r="AR408" s="16">
        <v>94.25</v>
      </c>
      <c r="AS408" s="50">
        <f>+Penelope!AS408/Mean!AS408</f>
        <v>1.1192008804830242</v>
      </c>
      <c r="AT408" s="50">
        <f>+Penelope!AT408/Mean!AT408</f>
        <v>2.0344863502379984</v>
      </c>
      <c r="AU408" s="32"/>
      <c r="AW408" s="50">
        <f>+Penelope!AW408/Mean!AW408</f>
        <v>1.6067844439072136</v>
      </c>
      <c r="AX408" s="50">
        <f>+Penelope!AX408/Mean!AX408</f>
        <v>3.3445275408650348</v>
      </c>
      <c r="AY408" s="32"/>
      <c r="BA408" s="50">
        <f>+Penelope!BA408/Mean!BA408</f>
        <v>1.3600558888288874</v>
      </c>
      <c r="BB408" s="50">
        <f>+Penelope!BB408/Mean!BB408</f>
        <v>2.5325719126229398</v>
      </c>
      <c r="BC408" s="32"/>
      <c r="BD408" s="32"/>
    </row>
    <row r="409" spans="5:56" s="14" customFormat="1" x14ac:dyDescent="0.25">
      <c r="E409" s="16"/>
      <c r="R409" s="16"/>
      <c r="AE409" s="16"/>
      <c r="AR409" s="16">
        <v>94.75</v>
      </c>
      <c r="AS409" s="50">
        <f>+Penelope!AS409/Mean!AS409</f>
        <v>1.204253819567171</v>
      </c>
      <c r="AT409" s="50">
        <f>+Penelope!AT409/Mean!AT409</f>
        <v>2.0111618556782411</v>
      </c>
      <c r="AU409" s="32"/>
      <c r="AW409" s="50">
        <f>+Penelope!AW409/Mean!AW409</f>
        <v>1.3333219411436761</v>
      </c>
      <c r="AX409" s="50">
        <f>+Penelope!AX409/Mean!AX409</f>
        <v>2.2014885169408958</v>
      </c>
      <c r="AY409" s="32"/>
      <c r="BA409" s="50">
        <f>+Penelope!BA409/Mean!BA409</f>
        <v>1.1090329776000833</v>
      </c>
      <c r="BB409" s="50">
        <f>+Penelope!BB409/Mean!BB409</f>
        <v>1.4993468609647556</v>
      </c>
      <c r="BC409" s="32"/>
      <c r="BD409" s="32"/>
    </row>
    <row r="410" spans="5:56" s="14" customFormat="1" x14ac:dyDescent="0.25">
      <c r="E410" s="16"/>
      <c r="R410" s="16"/>
      <c r="AE410" s="16"/>
      <c r="AR410" s="16">
        <v>95.25</v>
      </c>
      <c r="AS410" s="50">
        <f>+Penelope!AS410/Mean!AS410</f>
        <v>1.3695677753255946</v>
      </c>
      <c r="AT410" s="50">
        <f>+Penelope!AT410/Mean!AT410</f>
        <v>2.2098465245151191</v>
      </c>
      <c r="AU410" s="32"/>
      <c r="AW410" s="50">
        <f>+Penelope!AW410/Mean!AW410</f>
        <v>1.0639568046938546</v>
      </c>
      <c r="AX410" s="50">
        <f>+Penelope!AX410/Mean!AX410</f>
        <v>1.8437859272794856</v>
      </c>
      <c r="AY410" s="32"/>
      <c r="BA410" s="50">
        <f>+Penelope!BA410/Mean!BA410</f>
        <v>1.6446578434825001</v>
      </c>
      <c r="BB410" s="50">
        <f>+Penelope!BB410/Mean!BB410</f>
        <v>2.5051360979743982</v>
      </c>
      <c r="BC410" s="32"/>
      <c r="BD410" s="32"/>
    </row>
    <row r="411" spans="5:56" s="14" customFormat="1" x14ac:dyDescent="0.25">
      <c r="E411" s="16"/>
      <c r="R411" s="16"/>
      <c r="AE411" s="16"/>
      <c r="AR411" s="16">
        <v>95.75</v>
      </c>
      <c r="AS411" s="50">
        <f>+Penelope!AS411/Mean!AS411</f>
        <v>1.3345347802605008</v>
      </c>
      <c r="AT411" s="50">
        <f>+Penelope!AT411/Mean!AT411</f>
        <v>2.279607908097566</v>
      </c>
      <c r="AU411" s="32"/>
      <c r="AW411" s="50">
        <f>+Penelope!AW411/Mean!AW411</f>
        <v>1.1142436707802414</v>
      </c>
      <c r="AX411" s="50">
        <f>+Penelope!AX411/Mean!AX411</f>
        <v>2.1221720953534717</v>
      </c>
      <c r="AY411" s="32"/>
      <c r="BA411" s="50">
        <f>+Penelope!BA411/Mean!BA411</f>
        <v>1.9579066010685049</v>
      </c>
      <c r="BB411" s="50">
        <f>+Penelope!BB411/Mean!BB411</f>
        <v>2.8202479100605364</v>
      </c>
    </row>
    <row r="412" spans="5:56" s="14" customFormat="1" x14ac:dyDescent="0.25">
      <c r="E412" s="16"/>
      <c r="R412" s="16"/>
      <c r="AE412" s="16"/>
      <c r="AR412" s="16">
        <v>96.25</v>
      </c>
      <c r="AS412" s="50">
        <f>+Penelope!AS412/Mean!AS412</f>
        <v>0.28473942948051661</v>
      </c>
      <c r="AT412" s="50">
        <f>+Penelope!AT412/Mean!AT412</f>
        <v>0.31294231570563885</v>
      </c>
      <c r="AU412" s="32"/>
      <c r="AW412" s="50">
        <f>+Penelope!AW412/Mean!AW412</f>
        <v>0.2828411723472537</v>
      </c>
      <c r="AX412" s="50">
        <f>+Penelope!AX412/Mean!AX412</f>
        <v>0.31460477169001572</v>
      </c>
      <c r="AY412" s="32"/>
      <c r="BA412" s="50">
        <f>+Penelope!BA412/Mean!BA412</f>
        <v>0.43403467218313257</v>
      </c>
      <c r="BB412" s="50">
        <f>+Penelope!BB412/Mean!BB412</f>
        <v>0.48997064679787145</v>
      </c>
    </row>
    <row r="413" spans="5:56" s="14" customFormat="1" x14ac:dyDescent="0.25">
      <c r="E413" s="16"/>
      <c r="R413" s="16"/>
      <c r="AE413" s="16"/>
      <c r="AR413" s="16">
        <v>96.75</v>
      </c>
      <c r="AS413" s="50">
        <f>+Penelope!AS413/Mean!AS413</f>
        <v>1.2706735810025787</v>
      </c>
      <c r="AT413" s="50">
        <f>+Penelope!AT413/Mean!AT413</f>
        <v>2.1323599344135067</v>
      </c>
      <c r="AU413" s="32"/>
      <c r="AW413" s="50">
        <f>+Penelope!AW413/Mean!AW413</f>
        <v>1.0573030281706661</v>
      </c>
      <c r="AX413" s="50">
        <f>+Penelope!AX413/Mean!AX413</f>
        <v>2.1377334089702735</v>
      </c>
      <c r="AY413" s="32"/>
      <c r="BA413" s="50">
        <f>+Penelope!BA413/Mean!BA413</f>
        <v>1.4914132185280504</v>
      </c>
      <c r="BB413" s="50">
        <f>+Penelope!BB413/Mean!BB413</f>
        <v>2.377374416005531</v>
      </c>
    </row>
    <row r="414" spans="5:56" s="14" customFormat="1" x14ac:dyDescent="0.25">
      <c r="E414" s="16"/>
      <c r="R414" s="16"/>
      <c r="AE414" s="16"/>
      <c r="AR414" s="16">
        <v>97.25</v>
      </c>
      <c r="AS414" s="50">
        <f>+Penelope!AS414/Mean!AS414</f>
        <v>1.3170863128760983</v>
      </c>
      <c r="AT414" s="50">
        <f>+Penelope!AT414/Mean!AT414</f>
        <v>2.0401613847054114</v>
      </c>
      <c r="AU414" s="32"/>
      <c r="AW414" s="50">
        <f>+Penelope!AW414/Mean!AW414</f>
        <v>1.5792130298732117</v>
      </c>
      <c r="AX414" s="50">
        <f>+Penelope!AX414/Mean!AX414</f>
        <v>2.0001543950918061</v>
      </c>
      <c r="AY414" s="32"/>
      <c r="BA414" s="50">
        <f>+Penelope!BA414/Mean!BA414</f>
        <v>1.2595733914572145</v>
      </c>
      <c r="BB414" s="50">
        <f>+Penelope!BB414/Mean!BB414</f>
        <v>1.8380778991503917</v>
      </c>
    </row>
    <row r="415" spans="5:56" s="14" customFormat="1" x14ac:dyDescent="0.25">
      <c r="E415" s="16"/>
      <c r="R415" s="16"/>
      <c r="AE415" s="16"/>
      <c r="AR415" s="16">
        <v>97.75</v>
      </c>
      <c r="AS415" s="50">
        <f>+Penelope!AS415/Mean!AS415</f>
        <v>0.71454538545931912</v>
      </c>
      <c r="AT415" s="50">
        <f>+Penelope!AT415/Mean!AT415</f>
        <v>0.93779872747826953</v>
      </c>
      <c r="AU415" s="32"/>
      <c r="AW415" s="50">
        <f>+Penelope!AW415/Mean!AW415</f>
        <v>0.34444701718100135</v>
      </c>
      <c r="AX415" s="50">
        <f>+Penelope!AX415/Mean!AX415</f>
        <v>0.46929249296595726</v>
      </c>
      <c r="AY415" s="32"/>
      <c r="BA415" s="50">
        <f>+Penelope!BA415/Mean!BA415</f>
        <v>0.85559613065987739</v>
      </c>
      <c r="BB415" s="50">
        <f>+Penelope!BB415/Mean!BB415</f>
        <v>1.0445564210980516</v>
      </c>
    </row>
    <row r="416" spans="5:56" s="14" customFormat="1" x14ac:dyDescent="0.25">
      <c r="E416" s="16"/>
      <c r="R416" s="16"/>
      <c r="AE416" s="16"/>
      <c r="AR416" s="16">
        <v>98.25</v>
      </c>
      <c r="AS416" s="50">
        <f>+Penelope!AS416/Mean!AS416</f>
        <v>0.64648912408421089</v>
      </c>
      <c r="AT416" s="50">
        <f>+Penelope!AT416/Mean!AT416</f>
        <v>1.8270689497528607</v>
      </c>
      <c r="AU416" s="32"/>
      <c r="AW416" s="50">
        <f>+Penelope!AW416/Mean!AW416</f>
        <v>0.87320007290843915</v>
      </c>
      <c r="AX416" s="50">
        <f>+Penelope!AX416/Mean!AX416</f>
        <v>1.3580895429809217</v>
      </c>
      <c r="AY416" s="32"/>
      <c r="BA416" s="50">
        <f>+Penelope!BA416/Mean!BA416</f>
        <v>1.3704458613409458</v>
      </c>
      <c r="BB416" s="50">
        <f>+Penelope!BB416/Mean!BB416</f>
        <v>2.2516404955417029</v>
      </c>
    </row>
    <row r="417" spans="5:54" s="14" customFormat="1" x14ac:dyDescent="0.25">
      <c r="E417" s="16"/>
      <c r="R417" s="16"/>
      <c r="AE417" s="16"/>
      <c r="AR417" s="16">
        <v>98.75</v>
      </c>
      <c r="AS417" s="50">
        <f>+Penelope!AS417/Mean!AS417</f>
        <v>0.92123266207375332</v>
      </c>
      <c r="AT417" s="50">
        <f>+Penelope!AT417/Mean!AT417</f>
        <v>1.3291898246370666</v>
      </c>
      <c r="AU417" s="32"/>
      <c r="AW417" s="50">
        <f>+Penelope!AW417/Mean!AW417</f>
        <v>0.92284009030015834</v>
      </c>
      <c r="AX417" s="50">
        <f>+Penelope!AX417/Mean!AX417</f>
        <v>1.4989005795428862</v>
      </c>
      <c r="AY417" s="32"/>
      <c r="BA417" s="50">
        <f>+Penelope!BA417/Mean!BA417</f>
        <v>1.5382782389937111</v>
      </c>
      <c r="BB417" s="50">
        <f>+Penelope!BB417/Mean!BB417</f>
        <v>2.3988751526107821</v>
      </c>
    </row>
    <row r="418" spans="5:54" s="14" customFormat="1" x14ac:dyDescent="0.25">
      <c r="E418" s="16"/>
      <c r="R418" s="16"/>
      <c r="AE418" s="16"/>
      <c r="AR418" s="16">
        <v>99.25</v>
      </c>
      <c r="AS418" s="50">
        <f>+Penelope!AS418/Mean!AS418</f>
        <v>1.5001869514740707</v>
      </c>
      <c r="AT418" s="50">
        <f>+Penelope!AT418/Mean!AT418</f>
        <v>2.6666596889052285</v>
      </c>
      <c r="AU418" s="32"/>
      <c r="AW418" s="50">
        <f>+Penelope!AW418/Mean!AW418</f>
        <v>0.57085529595626339</v>
      </c>
      <c r="AX418" s="50">
        <f>+Penelope!AX418/Mean!AX418</f>
        <v>0.66583038347504409</v>
      </c>
      <c r="AY418" s="32"/>
      <c r="BA418" s="50">
        <f>+Penelope!BA418/Mean!BA418</f>
        <v>0.71750336636467615</v>
      </c>
      <c r="BB418" s="50">
        <f>+Penelope!BB418/Mean!BB418</f>
        <v>0.75624126752590315</v>
      </c>
    </row>
    <row r="419" spans="5:54" s="14" customFormat="1" x14ac:dyDescent="0.25">
      <c r="E419" s="16"/>
      <c r="R419" s="16"/>
      <c r="AE419" s="16"/>
      <c r="AR419" s="16">
        <v>99.75</v>
      </c>
      <c r="AS419" s="50">
        <f>+Penelope!AS419/Mean!AS419</f>
        <v>0</v>
      </c>
      <c r="AT419" s="50">
        <f>+Penelope!AT419/Mean!AT419</f>
        <v>0</v>
      </c>
      <c r="AU419" s="32"/>
      <c r="AW419" s="50">
        <f>+Penelope!AW419/Mean!AW419</f>
        <v>0</v>
      </c>
      <c r="AX419" s="50">
        <f>+Penelope!AX419/Mean!AX419</f>
        <v>0</v>
      </c>
      <c r="AY419" s="32"/>
      <c r="BA419" s="50">
        <f>+Penelope!BA419/Mean!BA419</f>
        <v>0</v>
      </c>
      <c r="BB419" s="50">
        <f>+Penelope!BB419/Mean!BB419</f>
        <v>0</v>
      </c>
    </row>
    <row r="420" spans="5:54" s="14" customFormat="1" x14ac:dyDescent="0.25">
      <c r="E420" s="16"/>
      <c r="R420" s="16"/>
      <c r="AE420" s="16"/>
      <c r="AR420" s="16"/>
    </row>
    <row r="421" spans="5:54" s="14" customFormat="1" x14ac:dyDescent="0.25">
      <c r="E421" s="16"/>
      <c r="R421" s="16"/>
      <c r="AE421" s="16"/>
      <c r="AR421" s="16"/>
    </row>
    <row r="422" spans="5:54" s="14" customFormat="1" x14ac:dyDescent="0.25">
      <c r="E422" s="16"/>
      <c r="R422" s="16"/>
      <c r="AE422" s="16"/>
      <c r="AR422" s="16"/>
    </row>
    <row r="423" spans="5:54" s="14" customFormat="1" x14ac:dyDescent="0.25">
      <c r="E423" s="16"/>
      <c r="R423" s="16"/>
      <c r="AE423" s="16"/>
      <c r="AR423" s="16"/>
    </row>
    <row r="424" spans="5:54" s="14" customFormat="1" x14ac:dyDescent="0.25">
      <c r="E424" s="16"/>
      <c r="R424" s="16"/>
      <c r="AE424" s="16"/>
      <c r="AR424" s="16"/>
    </row>
    <row r="425" spans="5:54" s="14" customFormat="1" x14ac:dyDescent="0.25">
      <c r="E425" s="16"/>
      <c r="R425" s="16"/>
      <c r="AE425" s="16"/>
      <c r="AR425" s="16"/>
    </row>
    <row r="426" spans="5:54" s="14" customFormat="1" x14ac:dyDescent="0.25">
      <c r="E426" s="16"/>
      <c r="R426" s="16"/>
      <c r="AE426" s="16"/>
      <c r="AR426" s="16"/>
    </row>
    <row r="427" spans="5:54" s="14" customFormat="1" x14ac:dyDescent="0.25">
      <c r="E427" s="16"/>
      <c r="R427" s="16"/>
      <c r="AE427" s="16"/>
      <c r="AR427" s="16"/>
    </row>
    <row r="428" spans="5:54" s="14" customFormat="1" x14ac:dyDescent="0.25">
      <c r="E428" s="16"/>
      <c r="R428" s="16"/>
      <c r="AE428" s="16"/>
      <c r="AR428" s="16"/>
    </row>
    <row r="429" spans="5:54" s="14" customFormat="1" x14ac:dyDescent="0.25">
      <c r="E429" s="16"/>
      <c r="R429" s="16"/>
      <c r="AE429" s="16"/>
      <c r="AR429" s="16"/>
    </row>
    <row r="430" spans="5:54" s="14" customFormat="1" x14ac:dyDescent="0.25">
      <c r="E430" s="16"/>
      <c r="R430" s="16"/>
      <c r="AE430" s="16"/>
      <c r="AR430" s="16"/>
    </row>
    <row r="431" spans="5:54" s="14" customFormat="1" x14ac:dyDescent="0.25">
      <c r="E431" s="16"/>
      <c r="R431" s="16"/>
      <c r="AE431" s="16"/>
      <c r="AR431" s="16"/>
    </row>
    <row r="432" spans="5:54" s="14" customFormat="1" x14ac:dyDescent="0.25">
      <c r="E432" s="16"/>
      <c r="R432" s="16"/>
      <c r="AE432" s="16"/>
      <c r="AR432" s="16"/>
    </row>
    <row r="433" spans="5:44" s="14" customFormat="1" x14ac:dyDescent="0.25">
      <c r="E433" s="16"/>
      <c r="R433" s="16"/>
      <c r="AE433" s="16"/>
      <c r="AR433" s="16"/>
    </row>
    <row r="434" spans="5:44" s="14" customFormat="1" x14ac:dyDescent="0.25">
      <c r="E434" s="16"/>
      <c r="R434" s="16"/>
      <c r="AE434" s="16"/>
      <c r="AR434" s="16"/>
    </row>
    <row r="435" spans="5:44" s="14" customFormat="1" x14ac:dyDescent="0.25">
      <c r="E435" s="16"/>
      <c r="R435" s="16"/>
      <c r="AE435" s="16"/>
      <c r="AR435" s="16"/>
    </row>
    <row r="436" spans="5:44" s="14" customFormat="1" x14ac:dyDescent="0.25">
      <c r="E436" s="16"/>
      <c r="R436" s="16"/>
      <c r="AE436" s="16"/>
      <c r="AR436" s="16"/>
    </row>
    <row r="437" spans="5:44" s="14" customFormat="1" x14ac:dyDescent="0.25">
      <c r="E437" s="16"/>
      <c r="R437" s="16"/>
      <c r="AE437" s="16"/>
      <c r="AR437" s="16"/>
    </row>
    <row r="438" spans="5:44" s="14" customFormat="1" x14ac:dyDescent="0.25">
      <c r="E438" s="16"/>
      <c r="R438" s="16"/>
      <c r="AE438" s="16"/>
      <c r="AR438" s="16"/>
    </row>
    <row r="439" spans="5:44" s="14" customFormat="1" x14ac:dyDescent="0.25">
      <c r="E439" s="16"/>
      <c r="R439" s="16"/>
      <c r="AE439" s="16"/>
      <c r="AR439" s="16"/>
    </row>
    <row r="440" spans="5:44" s="14" customFormat="1" x14ac:dyDescent="0.25">
      <c r="E440" s="16"/>
      <c r="R440" s="16"/>
      <c r="AE440" s="16"/>
      <c r="AR440" s="16"/>
    </row>
    <row r="441" spans="5:44" s="14" customFormat="1" x14ac:dyDescent="0.25">
      <c r="E441" s="16"/>
      <c r="R441" s="16"/>
      <c r="AE441" s="16"/>
      <c r="AR441" s="16"/>
    </row>
    <row r="442" spans="5:44" s="14" customFormat="1" x14ac:dyDescent="0.25">
      <c r="E442" s="16"/>
      <c r="R442" s="16"/>
      <c r="AE442" s="16"/>
      <c r="AR442" s="16"/>
    </row>
    <row r="443" spans="5:44" s="14" customFormat="1" x14ac:dyDescent="0.25">
      <c r="E443" s="16"/>
      <c r="R443" s="16"/>
      <c r="AE443" s="16"/>
      <c r="AR443" s="16"/>
    </row>
    <row r="444" spans="5:44" s="14" customFormat="1" x14ac:dyDescent="0.25">
      <c r="E444" s="16"/>
      <c r="R444" s="16"/>
      <c r="AE444" s="16"/>
      <c r="AR444" s="16"/>
    </row>
    <row r="445" spans="5:44" s="14" customFormat="1" x14ac:dyDescent="0.25">
      <c r="E445" s="16"/>
      <c r="R445" s="16"/>
      <c r="AE445" s="16"/>
      <c r="AR445" s="16"/>
    </row>
    <row r="446" spans="5:44" s="14" customFormat="1" x14ac:dyDescent="0.25">
      <c r="E446" s="16"/>
      <c r="R446" s="16"/>
      <c r="AE446" s="16"/>
      <c r="AR446" s="16"/>
    </row>
    <row r="447" spans="5:44" s="14" customFormat="1" x14ac:dyDescent="0.25">
      <c r="E447" s="16"/>
      <c r="R447" s="16"/>
      <c r="AE447" s="16"/>
      <c r="AR447" s="16"/>
    </row>
    <row r="448" spans="5:44" s="14" customFormat="1" x14ac:dyDescent="0.25">
      <c r="E448" s="16"/>
      <c r="R448" s="16"/>
      <c r="AE448" s="16"/>
      <c r="AR448" s="16"/>
    </row>
    <row r="449" spans="5:44" s="14" customFormat="1" x14ac:dyDescent="0.25">
      <c r="E449" s="16"/>
      <c r="R449" s="16"/>
      <c r="AE449" s="16"/>
      <c r="AR449" s="16"/>
    </row>
    <row r="450" spans="5:44" s="14" customFormat="1" x14ac:dyDescent="0.25">
      <c r="E450" s="16"/>
      <c r="R450" s="16"/>
      <c r="AE450" s="16"/>
      <c r="AR450" s="16"/>
    </row>
    <row r="451" spans="5:44" s="14" customFormat="1" x14ac:dyDescent="0.25">
      <c r="E451" s="16"/>
      <c r="R451" s="16"/>
      <c r="AE451" s="16"/>
      <c r="AR451" s="16"/>
    </row>
    <row r="452" spans="5:44" s="14" customFormat="1" x14ac:dyDescent="0.25">
      <c r="E452" s="16"/>
      <c r="R452" s="16"/>
      <c r="AE452" s="16"/>
      <c r="AR452" s="16"/>
    </row>
    <row r="453" spans="5:44" s="14" customFormat="1" x14ac:dyDescent="0.25">
      <c r="E453" s="16"/>
      <c r="R453" s="16"/>
      <c r="AE453" s="16"/>
      <c r="AR453" s="16"/>
    </row>
    <row r="454" spans="5:44" s="14" customFormat="1" x14ac:dyDescent="0.25">
      <c r="E454" s="16"/>
      <c r="R454" s="16"/>
      <c r="AE454" s="16"/>
      <c r="AR454" s="16"/>
    </row>
    <row r="455" spans="5:44" s="14" customFormat="1" x14ac:dyDescent="0.25">
      <c r="E455" s="16"/>
      <c r="R455" s="16"/>
      <c r="AE455" s="16"/>
      <c r="AR455" s="16"/>
    </row>
    <row r="456" spans="5:44" s="14" customFormat="1" x14ac:dyDescent="0.25">
      <c r="E456" s="16"/>
      <c r="R456" s="16"/>
      <c r="AE456" s="16"/>
      <c r="AR456" s="16"/>
    </row>
    <row r="457" spans="5:44" s="14" customFormat="1" x14ac:dyDescent="0.25">
      <c r="E457" s="16"/>
      <c r="R457" s="16"/>
      <c r="AE457" s="16"/>
      <c r="AR457" s="16"/>
    </row>
    <row r="458" spans="5:44" s="14" customFormat="1" x14ac:dyDescent="0.25">
      <c r="E458" s="16"/>
      <c r="R458" s="16"/>
      <c r="AE458" s="16"/>
      <c r="AR458" s="16"/>
    </row>
    <row r="459" spans="5:44" s="14" customFormat="1" x14ac:dyDescent="0.25">
      <c r="E459" s="16"/>
      <c r="R459" s="16"/>
      <c r="AE459" s="16"/>
      <c r="AR459" s="16"/>
    </row>
    <row r="460" spans="5:44" s="14" customFormat="1" x14ac:dyDescent="0.25">
      <c r="E460" s="16"/>
      <c r="R460" s="16"/>
      <c r="AE460" s="16"/>
      <c r="AR460" s="16"/>
    </row>
    <row r="461" spans="5:44" s="14" customFormat="1" x14ac:dyDescent="0.25">
      <c r="E461" s="16"/>
      <c r="R461" s="16"/>
      <c r="AE461" s="16"/>
      <c r="AR461" s="16"/>
    </row>
    <row r="462" spans="5:44" s="14" customFormat="1" x14ac:dyDescent="0.25">
      <c r="E462" s="16"/>
      <c r="R462" s="16"/>
      <c r="AE462" s="16"/>
      <c r="AR462" s="16"/>
    </row>
    <row r="463" spans="5:44" s="14" customFormat="1" x14ac:dyDescent="0.25">
      <c r="E463" s="16"/>
      <c r="R463" s="16"/>
      <c r="AE463" s="16"/>
      <c r="AR463" s="16"/>
    </row>
    <row r="464" spans="5:44" s="14" customFormat="1" x14ac:dyDescent="0.25">
      <c r="E464" s="16"/>
      <c r="R464" s="16"/>
      <c r="AE464" s="16"/>
      <c r="AR464" s="16"/>
    </row>
    <row r="465" spans="5:44" s="14" customFormat="1" x14ac:dyDescent="0.25">
      <c r="E465" s="16"/>
      <c r="R465" s="16"/>
      <c r="AE465" s="16"/>
      <c r="AR465" s="16"/>
    </row>
    <row r="466" spans="5:44" s="14" customFormat="1" x14ac:dyDescent="0.25">
      <c r="E466" s="16"/>
      <c r="R466" s="16"/>
      <c r="AE466" s="16"/>
      <c r="AR466" s="16"/>
    </row>
    <row r="467" spans="5:44" s="14" customFormat="1" x14ac:dyDescent="0.25">
      <c r="E467" s="16"/>
      <c r="R467" s="16"/>
      <c r="AE467" s="16"/>
      <c r="AR467" s="16"/>
    </row>
    <row r="468" spans="5:44" s="14" customFormat="1" x14ac:dyDescent="0.25">
      <c r="E468" s="16"/>
      <c r="R468" s="16"/>
      <c r="AE468" s="16"/>
      <c r="AR468" s="16"/>
    </row>
    <row r="469" spans="5:44" s="14" customFormat="1" x14ac:dyDescent="0.25">
      <c r="E469" s="16"/>
      <c r="R469" s="16"/>
      <c r="AE469" s="16"/>
      <c r="AR469" s="16"/>
    </row>
    <row r="470" spans="5:44" s="14" customFormat="1" x14ac:dyDescent="0.25">
      <c r="E470" s="16"/>
      <c r="R470" s="16"/>
      <c r="AE470" s="16"/>
      <c r="AR470" s="16"/>
    </row>
    <row r="471" spans="5:44" s="14" customFormat="1" x14ac:dyDescent="0.25">
      <c r="E471" s="16"/>
      <c r="R471" s="16"/>
      <c r="AE471" s="16"/>
      <c r="AR471" s="16"/>
    </row>
    <row r="472" spans="5:44" s="14" customFormat="1" x14ac:dyDescent="0.25">
      <c r="E472" s="16"/>
      <c r="R472" s="16"/>
      <c r="AE472" s="16"/>
      <c r="AR472" s="16"/>
    </row>
    <row r="473" spans="5:44" s="14" customFormat="1" x14ac:dyDescent="0.25">
      <c r="E473" s="16"/>
      <c r="R473" s="16"/>
      <c r="AE473" s="16"/>
      <c r="AR473" s="16"/>
    </row>
    <row r="474" spans="5:44" s="14" customFormat="1" x14ac:dyDescent="0.25">
      <c r="E474" s="16"/>
      <c r="R474" s="16"/>
      <c r="AE474" s="16"/>
      <c r="AR474" s="16"/>
    </row>
    <row r="475" spans="5:44" s="14" customFormat="1" x14ac:dyDescent="0.25">
      <c r="E475" s="16"/>
      <c r="R475" s="16"/>
      <c r="AE475" s="16"/>
      <c r="AR475" s="16"/>
    </row>
    <row r="476" spans="5:44" s="14" customFormat="1" x14ac:dyDescent="0.25">
      <c r="E476" s="16"/>
      <c r="R476" s="16"/>
      <c r="AE476" s="16"/>
      <c r="AR476" s="16"/>
    </row>
    <row r="477" spans="5:44" s="14" customFormat="1" x14ac:dyDescent="0.25">
      <c r="E477" s="16"/>
      <c r="R477" s="16"/>
      <c r="AE477" s="16"/>
      <c r="AR477" s="16"/>
    </row>
    <row r="478" spans="5:44" s="14" customFormat="1" x14ac:dyDescent="0.25">
      <c r="E478" s="16"/>
      <c r="R478" s="16"/>
      <c r="AE478" s="16"/>
      <c r="AR478" s="16"/>
    </row>
    <row r="479" spans="5:44" s="14" customFormat="1" x14ac:dyDescent="0.25">
      <c r="E479" s="16"/>
      <c r="R479" s="16"/>
      <c r="AE479" s="16"/>
      <c r="AR479" s="16"/>
    </row>
    <row r="480" spans="5:44" s="14" customFormat="1" x14ac:dyDescent="0.25">
      <c r="E480" s="16"/>
      <c r="R480" s="16"/>
      <c r="AE480" s="16"/>
      <c r="AR480" s="16"/>
    </row>
    <row r="481" spans="5:44" s="14" customFormat="1" x14ac:dyDescent="0.25">
      <c r="E481" s="16"/>
      <c r="R481" s="16"/>
      <c r="AE481" s="16"/>
      <c r="AR481" s="16"/>
    </row>
    <row r="482" spans="5:44" s="14" customFormat="1" x14ac:dyDescent="0.25">
      <c r="E482" s="16"/>
      <c r="R482" s="16"/>
      <c r="AE482" s="16"/>
      <c r="AR482" s="16"/>
    </row>
    <row r="483" spans="5:44" s="14" customFormat="1" x14ac:dyDescent="0.25">
      <c r="E483" s="16"/>
      <c r="R483" s="16"/>
      <c r="AE483" s="16"/>
      <c r="AR483" s="16"/>
    </row>
    <row r="484" spans="5:44" s="14" customFormat="1" x14ac:dyDescent="0.25">
      <c r="E484" s="16"/>
      <c r="R484" s="16"/>
      <c r="AE484" s="16"/>
      <c r="AR484" s="16"/>
    </row>
    <row r="485" spans="5:44" s="14" customFormat="1" x14ac:dyDescent="0.25">
      <c r="E485" s="16"/>
      <c r="R485" s="16"/>
      <c r="AE485" s="16"/>
      <c r="AR485" s="16"/>
    </row>
    <row r="486" spans="5:44" s="14" customFormat="1" x14ac:dyDescent="0.25">
      <c r="E486" s="16"/>
      <c r="R486" s="16"/>
      <c r="AE486" s="16"/>
      <c r="AR486" s="16"/>
    </row>
    <row r="487" spans="5:44" s="14" customFormat="1" x14ac:dyDescent="0.25">
      <c r="E487" s="16"/>
      <c r="R487" s="16"/>
      <c r="AE487" s="16"/>
      <c r="AR487" s="16"/>
    </row>
    <row r="488" spans="5:44" s="14" customFormat="1" x14ac:dyDescent="0.25">
      <c r="E488" s="16"/>
      <c r="R488" s="16"/>
      <c r="AE488" s="16"/>
      <c r="AR488" s="16"/>
    </row>
    <row r="489" spans="5:44" s="14" customFormat="1" x14ac:dyDescent="0.25">
      <c r="E489" s="16"/>
      <c r="R489" s="16"/>
      <c r="AE489" s="16"/>
      <c r="AR489" s="16"/>
    </row>
    <row r="490" spans="5:44" s="14" customFormat="1" x14ac:dyDescent="0.25">
      <c r="E490" s="16"/>
      <c r="R490" s="16"/>
      <c r="AE490" s="16"/>
      <c r="AR490" s="16"/>
    </row>
    <row r="491" spans="5:44" s="14" customFormat="1" x14ac:dyDescent="0.25">
      <c r="E491" s="16"/>
      <c r="R491" s="16"/>
      <c r="AE491" s="16"/>
      <c r="AR491" s="16"/>
    </row>
    <row r="492" spans="5:44" s="14" customFormat="1" x14ac:dyDescent="0.25">
      <c r="E492" s="16"/>
      <c r="R492" s="16"/>
      <c r="AE492" s="16"/>
      <c r="AR492" s="16"/>
    </row>
    <row r="493" spans="5:44" s="14" customFormat="1" x14ac:dyDescent="0.25">
      <c r="E493" s="16"/>
      <c r="R493" s="16"/>
      <c r="AE493" s="16"/>
      <c r="AR493" s="16"/>
    </row>
    <row r="494" spans="5:44" s="14" customFormat="1" x14ac:dyDescent="0.25">
      <c r="E494" s="16"/>
      <c r="R494" s="16"/>
      <c r="AE494" s="16"/>
      <c r="AR494" s="16"/>
    </row>
    <row r="495" spans="5:44" s="14" customFormat="1" x14ac:dyDescent="0.25">
      <c r="E495" s="16"/>
      <c r="R495" s="16"/>
      <c r="AE495" s="16"/>
      <c r="AR495" s="16"/>
    </row>
    <row r="496" spans="5:44" s="14" customFormat="1" x14ac:dyDescent="0.25">
      <c r="E496" s="16"/>
      <c r="R496" s="16"/>
      <c r="AE496" s="16"/>
      <c r="AR496" s="16"/>
    </row>
    <row r="497" spans="5:44" s="14" customFormat="1" x14ac:dyDescent="0.25">
      <c r="E497" s="16"/>
      <c r="R497" s="16"/>
      <c r="AE497" s="16"/>
      <c r="AR497" s="16"/>
    </row>
  </sheetData>
  <mergeCells count="48">
    <mergeCell ref="BA1:BC1"/>
    <mergeCell ref="E1:H1"/>
    <mergeCell ref="J1:L1"/>
    <mergeCell ref="N1:P1"/>
    <mergeCell ref="R1:U1"/>
    <mergeCell ref="W1:Y1"/>
    <mergeCell ref="AA1:AC1"/>
    <mergeCell ref="AE1:AH1"/>
    <mergeCell ref="AJ1:AL1"/>
    <mergeCell ref="AN1:AP1"/>
    <mergeCell ref="AR1:AU1"/>
    <mergeCell ref="AW1:AY1"/>
    <mergeCell ref="BA6:BC6"/>
    <mergeCell ref="F6:H6"/>
    <mergeCell ref="J6:L6"/>
    <mergeCell ref="N6:P6"/>
    <mergeCell ref="S6:U6"/>
    <mergeCell ref="W6:Y6"/>
    <mergeCell ref="AA6:AC6"/>
    <mergeCell ref="AF6:AH6"/>
    <mergeCell ref="AJ6:AL6"/>
    <mergeCell ref="AN6:AP6"/>
    <mergeCell ref="AS6:AU6"/>
    <mergeCell ref="AW6:AY6"/>
    <mergeCell ref="AA15:AA16"/>
    <mergeCell ref="F10:F11"/>
    <mergeCell ref="J10:J11"/>
    <mergeCell ref="N10:N11"/>
    <mergeCell ref="S10:S11"/>
    <mergeCell ref="W10:W11"/>
    <mergeCell ref="AA10:AA11"/>
    <mergeCell ref="F15:F16"/>
    <mergeCell ref="J15:J16"/>
    <mergeCell ref="N15:N16"/>
    <mergeCell ref="S15:S16"/>
    <mergeCell ref="W15:W16"/>
    <mergeCell ref="BA218:BA219"/>
    <mergeCell ref="AF15:AF16"/>
    <mergeCell ref="AJ15:AJ16"/>
    <mergeCell ref="AN15:AN16"/>
    <mergeCell ref="AS15:AS16"/>
    <mergeCell ref="AW15:AW16"/>
    <mergeCell ref="BA15:BA16"/>
    <mergeCell ref="AF78:AF79"/>
    <mergeCell ref="AJ78:AJ79"/>
    <mergeCell ref="AN78:AN79"/>
    <mergeCell ref="AS218:AS219"/>
    <mergeCell ref="AW218:AW219"/>
  </mergeCells>
  <pageMargins left="0.78749999999999998" right="0.78749999999999998" top="1.05277777777778" bottom="1.05277777777778" header="0.78749999999999998" footer="0.78749999999999998"/>
  <pageSetup firstPageNumber="0" orientation="portrait" r:id="rId1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Graphs</vt:lpstr>
      <vt:lpstr>Mean</vt:lpstr>
      <vt:lpstr>Range</vt:lpstr>
      <vt:lpstr>Mean Range</vt:lpstr>
      <vt:lpstr>EGSnrc</vt:lpstr>
      <vt:lpstr>Geant4</vt:lpstr>
      <vt:lpstr>MCNP</vt:lpstr>
      <vt:lpstr>Penelope</vt:lpstr>
      <vt:lpstr>EGSnrc_over_Mean</vt:lpstr>
      <vt:lpstr>Geant4_over_Mean</vt:lpstr>
      <vt:lpstr>MCNP_over_Mean</vt:lpstr>
      <vt:lpstr>Penelope_over_Mean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Ioannis</dc:creator>
  <cp:lastModifiedBy>Ioannis Sechopoulos</cp:lastModifiedBy>
  <dcterms:created xsi:type="dcterms:W3CDTF">2011-06-14T21:32:12Z</dcterms:created>
  <dcterms:modified xsi:type="dcterms:W3CDTF">2013-12-10T17:43:27Z</dcterms:modified>
</cp:coreProperties>
</file>